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C:\Users\sleguizamon\OneDrive - Servicio Nacional de Aprendizaje\Escritorio\T.D.O\2023\AÑO 2023\PUBLICAR AÑO 2023\"/>
    </mc:Choice>
  </mc:AlternateContent>
  <xr:revisionPtr revIDLastSave="0" documentId="8_{2BB06A25-4153-49AC-9938-354E6831453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 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06" i="34" l="1"/>
  <c r="G610" i="34"/>
  <c r="G614" i="34"/>
  <c r="G618" i="34"/>
  <c r="G622" i="34"/>
  <c r="G626" i="34"/>
  <c r="G602" i="34"/>
  <c r="G367" i="34"/>
  <c r="G371" i="34"/>
  <c r="G375" i="34"/>
  <c r="F379" i="34"/>
  <c r="G386" i="34"/>
  <c r="G387" i="34"/>
  <c r="G390" i="34"/>
  <c r="G391" i="34"/>
  <c r="G394" i="34"/>
  <c r="G395" i="34"/>
  <c r="G399" i="34"/>
  <c r="G402" i="34"/>
  <c r="G403" i="34"/>
  <c r="F406" i="34"/>
  <c r="G407" i="34"/>
  <c r="F411" i="34"/>
  <c r="G415" i="34"/>
  <c r="F418" i="34"/>
  <c r="G419" i="34"/>
  <c r="F422" i="34"/>
  <c r="G423" i="34"/>
  <c r="F427" i="34"/>
  <c r="F430" i="34"/>
  <c r="G431" i="34"/>
  <c r="F434" i="34"/>
  <c r="G435" i="34"/>
  <c r="G438" i="34"/>
  <c r="G439" i="34"/>
  <c r="G442" i="34"/>
  <c r="G443" i="34"/>
  <c r="G446" i="34"/>
  <c r="G447" i="34"/>
  <c r="G450" i="34"/>
  <c r="G451" i="34"/>
  <c r="G454" i="34"/>
  <c r="G455" i="34"/>
  <c r="G458" i="34"/>
  <c r="G463" i="34"/>
  <c r="F467" i="34"/>
  <c r="F471" i="34"/>
  <c r="G475" i="34"/>
  <c r="G478" i="34"/>
  <c r="G479" i="34"/>
  <c r="G482" i="34"/>
  <c r="G483" i="34"/>
  <c r="F486" i="34"/>
  <c r="G487" i="34"/>
  <c r="G490" i="34"/>
  <c r="G491" i="34"/>
  <c r="G494" i="34"/>
  <c r="G495" i="34"/>
  <c r="G499" i="34"/>
  <c r="F503" i="34"/>
  <c r="F504" i="34"/>
  <c r="F507" i="34"/>
  <c r="F508" i="34"/>
  <c r="G510" i="34"/>
  <c r="G511" i="34"/>
  <c r="G514" i="34"/>
  <c r="G515" i="34"/>
  <c r="G518" i="34"/>
  <c r="G519" i="34"/>
  <c r="G520" i="34"/>
  <c r="F522" i="34"/>
  <c r="G523" i="34"/>
  <c r="G524" i="34"/>
  <c r="F526" i="34"/>
  <c r="G527" i="34"/>
  <c r="G528" i="34"/>
  <c r="G531" i="34"/>
  <c r="G532" i="34"/>
  <c r="F534" i="34"/>
  <c r="G535" i="34"/>
  <c r="G536" i="34"/>
  <c r="F538" i="34"/>
  <c r="G539" i="34"/>
  <c r="G542" i="34"/>
  <c r="G543" i="34"/>
  <c r="G546" i="34"/>
  <c r="G547" i="34"/>
  <c r="G550" i="34"/>
  <c r="G551" i="34"/>
  <c r="G554" i="34"/>
  <c r="G555" i="34"/>
  <c r="F559" i="34"/>
  <c r="F560" i="34"/>
  <c r="F563" i="34"/>
  <c r="F564" i="34"/>
  <c r="F567" i="34"/>
  <c r="G568" i="34"/>
  <c r="G570" i="34"/>
  <c r="G571" i="34"/>
  <c r="G575" i="34"/>
  <c r="G578" i="34"/>
  <c r="G579" i="34"/>
  <c r="F583" i="34"/>
  <c r="F584" i="34"/>
  <c r="F587" i="34"/>
  <c r="F591" i="34"/>
  <c r="F592" i="34"/>
  <c r="F595" i="34"/>
  <c r="G186" i="34"/>
  <c r="G190" i="34"/>
  <c r="G194" i="34"/>
  <c r="F198" i="34"/>
  <c r="G202" i="34"/>
  <c r="G210" i="34"/>
  <c r="G218" i="34"/>
  <c r="G222" i="34"/>
  <c r="G226" i="34"/>
  <c r="G230" i="34"/>
  <c r="G234" i="34"/>
  <c r="F238" i="34"/>
  <c r="G242" i="34"/>
  <c r="G246" i="34"/>
  <c r="F250" i="34"/>
  <c r="G254" i="34"/>
  <c r="G258" i="34"/>
  <c r="G262" i="34"/>
  <c r="G266" i="34"/>
  <c r="G270" i="34"/>
  <c r="G274" i="34"/>
  <c r="G278" i="34"/>
  <c r="G282" i="34"/>
  <c r="G286" i="34"/>
  <c r="G290" i="34"/>
  <c r="G294" i="34"/>
  <c r="G298" i="34"/>
  <c r="G302" i="34"/>
  <c r="F306" i="34"/>
  <c r="G310" i="34"/>
  <c r="G314" i="34"/>
  <c r="G318" i="34"/>
  <c r="G322" i="34"/>
  <c r="G326" i="34"/>
  <c r="G330" i="34"/>
  <c r="G334" i="34"/>
  <c r="G338" i="34"/>
  <c r="G339" i="34"/>
  <c r="G342" i="34"/>
  <c r="G343" i="34"/>
  <c r="G346" i="34"/>
  <c r="G347" i="34"/>
  <c r="G350" i="34"/>
  <c r="G351" i="34"/>
  <c r="F352" i="34"/>
  <c r="G354" i="34"/>
  <c r="G355" i="34"/>
  <c r="F356" i="34"/>
  <c r="G81" i="34"/>
  <c r="G84" i="34"/>
  <c r="G85" i="34"/>
  <c r="F89" i="34"/>
  <c r="F92" i="34"/>
  <c r="G93" i="34"/>
  <c r="G96" i="34"/>
  <c r="G97" i="34"/>
  <c r="G101" i="34"/>
  <c r="G104" i="34"/>
  <c r="G105" i="34"/>
  <c r="F108" i="34"/>
  <c r="G109" i="34"/>
  <c r="F112" i="34"/>
  <c r="G113" i="34"/>
  <c r="F116" i="34"/>
  <c r="G117" i="34"/>
  <c r="F120" i="34"/>
  <c r="G121" i="34"/>
  <c r="G124" i="34"/>
  <c r="G125" i="34"/>
  <c r="G129" i="34"/>
  <c r="F133" i="34"/>
  <c r="G137" i="34"/>
  <c r="G141" i="34"/>
  <c r="G144" i="34"/>
  <c r="G145" i="34"/>
  <c r="G148" i="34"/>
  <c r="F149" i="34"/>
  <c r="F152" i="34"/>
  <c r="G153" i="34"/>
  <c r="G156" i="34"/>
  <c r="G157" i="34"/>
  <c r="G160" i="34"/>
  <c r="G165" i="34"/>
  <c r="F168" i="34"/>
  <c r="G169" i="34"/>
  <c r="F172" i="34"/>
  <c r="G173" i="34"/>
  <c r="G23" i="34"/>
  <c r="G24" i="34"/>
  <c r="G27" i="34"/>
  <c r="G28" i="34"/>
  <c r="F31" i="34"/>
  <c r="G32" i="34"/>
  <c r="G35" i="34"/>
  <c r="G36" i="34"/>
  <c r="F39" i="34"/>
  <c r="G40" i="34"/>
  <c r="F43" i="34"/>
  <c r="G44" i="34"/>
  <c r="G47" i="34"/>
  <c r="F48" i="34"/>
  <c r="F52" i="34"/>
  <c r="F56" i="34"/>
  <c r="F60" i="34"/>
  <c r="F64" i="34"/>
  <c r="F68" i="34"/>
  <c r="G606" i="1"/>
  <c r="G610" i="1"/>
  <c r="G626" i="1"/>
  <c r="D362" i="1"/>
  <c r="F395" i="1" s="1"/>
  <c r="G371" i="1"/>
  <c r="G383" i="1"/>
  <c r="G391" i="1"/>
  <c r="G399" i="1"/>
  <c r="G407" i="1"/>
  <c r="G415" i="1"/>
  <c r="G423" i="1"/>
  <c r="G431" i="1"/>
  <c r="F435" i="1"/>
  <c r="G439" i="1"/>
  <c r="G451" i="1"/>
  <c r="G459" i="1"/>
  <c r="G467" i="1"/>
  <c r="G475" i="1"/>
  <c r="G483" i="1"/>
  <c r="G491" i="1"/>
  <c r="G499" i="1"/>
  <c r="G507" i="1"/>
  <c r="G515" i="1"/>
  <c r="G523" i="1"/>
  <c r="G527" i="1"/>
  <c r="G535" i="1"/>
  <c r="G543" i="1"/>
  <c r="G551" i="1"/>
  <c r="G559" i="1"/>
  <c r="G567" i="1"/>
  <c r="G575" i="1"/>
  <c r="G583" i="1"/>
  <c r="G591" i="1"/>
  <c r="G185" i="1"/>
  <c r="G186" i="1"/>
  <c r="G190" i="1"/>
  <c r="G194" i="1"/>
  <c r="G198" i="1"/>
  <c r="G201" i="1"/>
  <c r="G206" i="1"/>
  <c r="G209" i="1"/>
  <c r="G210" i="1"/>
  <c r="G214" i="1"/>
  <c r="G218" i="1"/>
  <c r="G222" i="1"/>
  <c r="G225" i="1"/>
  <c r="G226" i="1"/>
  <c r="G229" i="1"/>
  <c r="G233" i="1"/>
  <c r="G237" i="1"/>
  <c r="G242" i="1"/>
  <c r="G246" i="1"/>
  <c r="G250" i="1"/>
  <c r="G253" i="1"/>
  <c r="G257" i="1"/>
  <c r="G262" i="1"/>
  <c r="G266" i="1"/>
  <c r="G270" i="1"/>
  <c r="G274" i="1"/>
  <c r="G277" i="1"/>
  <c r="G282" i="1"/>
  <c r="G285" i="1"/>
  <c r="G290" i="1"/>
  <c r="G293" i="1"/>
  <c r="G294" i="1"/>
  <c r="G297" i="1"/>
  <c r="G302" i="1"/>
  <c r="G306" i="1"/>
  <c r="G310" i="1"/>
  <c r="G313" i="1"/>
  <c r="G318" i="1"/>
  <c r="G322" i="1"/>
  <c r="G326" i="1"/>
  <c r="G330" i="1"/>
  <c r="G333" i="1"/>
  <c r="G334" i="1"/>
  <c r="G337" i="1"/>
  <c r="G338" i="1"/>
  <c r="G341" i="1"/>
  <c r="G342" i="1"/>
  <c r="G345" i="1"/>
  <c r="G350" i="1"/>
  <c r="G354" i="1"/>
  <c r="G81" i="1"/>
  <c r="G85" i="1"/>
  <c r="G93" i="1"/>
  <c r="G101" i="1"/>
  <c r="G109" i="1"/>
  <c r="G117" i="1"/>
  <c r="G125" i="1"/>
  <c r="G129" i="1"/>
  <c r="G133" i="1"/>
  <c r="G137" i="1"/>
  <c r="G145" i="1"/>
  <c r="G153" i="1"/>
  <c r="G157" i="1"/>
  <c r="G161" i="1"/>
  <c r="G165" i="1"/>
  <c r="G169" i="1"/>
  <c r="G173" i="1"/>
  <c r="D19" i="1"/>
  <c r="G28" i="1"/>
  <c r="G32" i="1"/>
  <c r="G36" i="1"/>
  <c r="G40" i="1"/>
  <c r="G48" i="1"/>
  <c r="G52" i="1"/>
  <c r="G56" i="1"/>
  <c r="G60" i="1"/>
  <c r="G64" i="1"/>
  <c r="G629" i="34"/>
  <c r="F629" i="34"/>
  <c r="E629" i="34"/>
  <c r="G628" i="34"/>
  <c r="E628" i="34"/>
  <c r="G627" i="34"/>
  <c r="F627" i="34"/>
  <c r="E627" i="34"/>
  <c r="E626" i="34"/>
  <c r="G625" i="34"/>
  <c r="F625" i="34"/>
  <c r="E625" i="34"/>
  <c r="G624" i="34"/>
  <c r="F624" i="34"/>
  <c r="E624" i="34"/>
  <c r="G623" i="34"/>
  <c r="E623" i="34"/>
  <c r="G621" i="34"/>
  <c r="F621" i="34"/>
  <c r="E621" i="34"/>
  <c r="G620" i="34"/>
  <c r="G619" i="34"/>
  <c r="G617" i="34"/>
  <c r="G616" i="34"/>
  <c r="F616" i="34"/>
  <c r="E616" i="34"/>
  <c r="G615" i="34"/>
  <c r="F615" i="34"/>
  <c r="E615" i="34"/>
  <c r="F614" i="34"/>
  <c r="E614" i="34"/>
  <c r="G613" i="34"/>
  <c r="F613" i="34"/>
  <c r="E613" i="34"/>
  <c r="G612" i="34"/>
  <c r="E612" i="34"/>
  <c r="G611" i="34"/>
  <c r="F611" i="34"/>
  <c r="E611" i="34"/>
  <c r="F610" i="34"/>
  <c r="E610" i="34"/>
  <c r="G609" i="34"/>
  <c r="F609" i="34"/>
  <c r="E609" i="34"/>
  <c r="G608" i="34"/>
  <c r="F608" i="34"/>
  <c r="E608" i="34"/>
  <c r="G607" i="34"/>
  <c r="F607" i="34"/>
  <c r="E607" i="34"/>
  <c r="G605" i="34"/>
  <c r="G604" i="34"/>
  <c r="G603" i="34"/>
  <c r="F603" i="34"/>
  <c r="E603" i="34"/>
  <c r="C601" i="34"/>
  <c r="E619" i="34" s="1"/>
  <c r="G595" i="34"/>
  <c r="E595" i="34"/>
  <c r="G594" i="34"/>
  <c r="F594" i="34"/>
  <c r="E594" i="34"/>
  <c r="G593" i="34"/>
  <c r="F593" i="34"/>
  <c r="E593" i="34"/>
  <c r="G592" i="34"/>
  <c r="E592" i="34"/>
  <c r="G591" i="34"/>
  <c r="E591" i="34"/>
  <c r="G590" i="34"/>
  <c r="G589" i="34"/>
  <c r="F589" i="34"/>
  <c r="E589" i="34"/>
  <c r="G588" i="34"/>
  <c r="G587" i="34"/>
  <c r="E587" i="34"/>
  <c r="G586" i="34"/>
  <c r="F586" i="34"/>
  <c r="E586" i="34"/>
  <c r="G585" i="34"/>
  <c r="F585" i="34"/>
  <c r="E585" i="34"/>
  <c r="G584" i="34"/>
  <c r="E584" i="34"/>
  <c r="G583" i="34"/>
  <c r="E583" i="34"/>
  <c r="G582" i="34"/>
  <c r="F582" i="34"/>
  <c r="E582" i="34"/>
  <c r="G581" i="34"/>
  <c r="G580" i="34"/>
  <c r="E580" i="34"/>
  <c r="F578" i="34"/>
  <c r="E578" i="34"/>
  <c r="G577" i="34"/>
  <c r="F577" i="34"/>
  <c r="E577" i="34"/>
  <c r="G576" i="34"/>
  <c r="E575" i="34"/>
  <c r="G574" i="34"/>
  <c r="G573" i="34"/>
  <c r="F573" i="34"/>
  <c r="E573" i="34"/>
  <c r="G572" i="34"/>
  <c r="F572" i="34"/>
  <c r="E572" i="34"/>
  <c r="F571" i="34"/>
  <c r="E571" i="34"/>
  <c r="F570" i="34"/>
  <c r="E570" i="34"/>
  <c r="G569" i="34"/>
  <c r="F568" i="34"/>
  <c r="G567" i="34"/>
  <c r="E567" i="34"/>
  <c r="G566" i="34"/>
  <c r="F566" i="34"/>
  <c r="E566" i="34"/>
  <c r="G565" i="34"/>
  <c r="F565" i="34"/>
  <c r="E565" i="34"/>
  <c r="G564" i="34"/>
  <c r="E564" i="34"/>
  <c r="G563" i="34"/>
  <c r="E563" i="34"/>
  <c r="G562" i="34"/>
  <c r="E562" i="34"/>
  <c r="G561" i="34"/>
  <c r="F561" i="34"/>
  <c r="E561" i="34"/>
  <c r="G560" i="34"/>
  <c r="E560" i="34"/>
  <c r="G559" i="34"/>
  <c r="E559" i="34"/>
  <c r="G558" i="34"/>
  <c r="F558" i="34"/>
  <c r="G557" i="34"/>
  <c r="F557" i="34"/>
  <c r="E557" i="34"/>
  <c r="G556" i="34"/>
  <c r="F556" i="34"/>
  <c r="E556" i="34"/>
  <c r="F555" i="34"/>
  <c r="E555" i="34"/>
  <c r="F554" i="34"/>
  <c r="E554" i="34"/>
  <c r="G553" i="34"/>
  <c r="F553" i="34"/>
  <c r="E553" i="34"/>
  <c r="G552" i="34"/>
  <c r="F552" i="34"/>
  <c r="E552" i="34"/>
  <c r="F551" i="34"/>
  <c r="E551" i="34"/>
  <c r="F550" i="34"/>
  <c r="E550" i="34"/>
  <c r="G549" i="34"/>
  <c r="F549" i="34"/>
  <c r="E549" i="34"/>
  <c r="G548" i="34"/>
  <c r="F548" i="34"/>
  <c r="E548" i="34"/>
  <c r="F547" i="34"/>
  <c r="E547" i="34"/>
  <c r="F546" i="34"/>
  <c r="E546" i="34"/>
  <c r="G545" i="34"/>
  <c r="F545" i="34"/>
  <c r="E545" i="34"/>
  <c r="G544" i="34"/>
  <c r="F544" i="34"/>
  <c r="E544" i="34"/>
  <c r="F543" i="34"/>
  <c r="E543" i="34"/>
  <c r="F542" i="34"/>
  <c r="E542" i="34"/>
  <c r="G541" i="34"/>
  <c r="F541" i="34"/>
  <c r="E541" i="34"/>
  <c r="G540" i="34"/>
  <c r="E539" i="34"/>
  <c r="G538" i="34"/>
  <c r="E538" i="34"/>
  <c r="G537" i="34"/>
  <c r="F537" i="34"/>
  <c r="E537" i="34"/>
  <c r="F536" i="34"/>
  <c r="E536" i="34"/>
  <c r="E535" i="34"/>
  <c r="G534" i="34"/>
  <c r="E534" i="34"/>
  <c r="G533" i="34"/>
  <c r="F533" i="34"/>
  <c r="E533" i="34"/>
  <c r="F532" i="34"/>
  <c r="E532" i="34"/>
  <c r="E531" i="34"/>
  <c r="G530" i="34"/>
  <c r="E530" i="34"/>
  <c r="G529" i="34"/>
  <c r="F529" i="34"/>
  <c r="E529" i="34"/>
  <c r="F528" i="34"/>
  <c r="E528" i="34"/>
  <c r="E527" i="34"/>
  <c r="G526" i="34"/>
  <c r="E526" i="34"/>
  <c r="G525" i="34"/>
  <c r="F525" i="34"/>
  <c r="E525" i="34"/>
  <c r="F524" i="34"/>
  <c r="E524" i="34"/>
  <c r="E523" i="34"/>
  <c r="G522" i="34"/>
  <c r="E522" i="34"/>
  <c r="G521" i="34"/>
  <c r="F521" i="34"/>
  <c r="E521" i="34"/>
  <c r="F520" i="34"/>
  <c r="E520" i="34"/>
  <c r="F518" i="34"/>
  <c r="E518" i="34"/>
  <c r="G517" i="34"/>
  <c r="F517" i="34"/>
  <c r="E517" i="34"/>
  <c r="G516" i="34"/>
  <c r="F516" i="34"/>
  <c r="E515" i="34"/>
  <c r="E514" i="34"/>
  <c r="G513" i="34"/>
  <c r="F513" i="34"/>
  <c r="E513" i="34"/>
  <c r="G512" i="34"/>
  <c r="F512" i="34"/>
  <c r="E512" i="34"/>
  <c r="E511" i="34"/>
  <c r="E510" i="34"/>
  <c r="G509" i="34"/>
  <c r="G508" i="34"/>
  <c r="E508" i="34"/>
  <c r="G507" i="34"/>
  <c r="E507" i="34"/>
  <c r="G506" i="34"/>
  <c r="F506" i="34"/>
  <c r="E506" i="34"/>
  <c r="G505" i="34"/>
  <c r="F505" i="34"/>
  <c r="E505" i="34"/>
  <c r="G504" i="34"/>
  <c r="E504" i="34"/>
  <c r="G503" i="34"/>
  <c r="E503" i="34"/>
  <c r="G502" i="34"/>
  <c r="G501" i="34"/>
  <c r="F501" i="34"/>
  <c r="E501" i="34"/>
  <c r="G500" i="34"/>
  <c r="E500" i="34"/>
  <c r="E499" i="34"/>
  <c r="G498" i="34"/>
  <c r="G497" i="34"/>
  <c r="F497" i="34"/>
  <c r="E497" i="34"/>
  <c r="G496" i="34"/>
  <c r="F496" i="34"/>
  <c r="E496" i="34"/>
  <c r="F495" i="34"/>
  <c r="E495" i="34"/>
  <c r="F494" i="34"/>
  <c r="E494" i="34"/>
  <c r="G493" i="34"/>
  <c r="F493" i="34"/>
  <c r="E493" i="34"/>
  <c r="G492" i="34"/>
  <c r="F492" i="34"/>
  <c r="E492" i="34"/>
  <c r="F491" i="34"/>
  <c r="E491" i="34"/>
  <c r="G489" i="34"/>
  <c r="F489" i="34"/>
  <c r="E489" i="34"/>
  <c r="G488" i="34"/>
  <c r="F488" i="34"/>
  <c r="E488" i="34"/>
  <c r="E487" i="34"/>
  <c r="G486" i="34"/>
  <c r="E486" i="34"/>
  <c r="G485" i="34"/>
  <c r="F485" i="34"/>
  <c r="E485" i="34"/>
  <c r="G484" i="34"/>
  <c r="F483" i="34"/>
  <c r="E483" i="34"/>
  <c r="F482" i="34"/>
  <c r="E482" i="34"/>
  <c r="G481" i="34"/>
  <c r="F481" i="34"/>
  <c r="E481" i="34"/>
  <c r="G480" i="34"/>
  <c r="F480" i="34"/>
  <c r="E480" i="34"/>
  <c r="F479" i="34"/>
  <c r="E479" i="34"/>
  <c r="G477" i="34"/>
  <c r="F477" i="34"/>
  <c r="E477" i="34"/>
  <c r="G476" i="34"/>
  <c r="E476" i="34"/>
  <c r="G474" i="34"/>
  <c r="F474" i="34"/>
  <c r="E474" i="34"/>
  <c r="G473" i="34"/>
  <c r="F473" i="34"/>
  <c r="E473" i="34"/>
  <c r="G472" i="34"/>
  <c r="F472" i="34"/>
  <c r="E472" i="34"/>
  <c r="G471" i="34"/>
  <c r="E471" i="34"/>
  <c r="G470" i="34"/>
  <c r="F470" i="34"/>
  <c r="E470" i="34"/>
  <c r="G469" i="34"/>
  <c r="F469" i="34"/>
  <c r="E469" i="34"/>
  <c r="G468" i="34"/>
  <c r="F468" i="34"/>
  <c r="E468" i="34"/>
  <c r="G467" i="34"/>
  <c r="E467" i="34"/>
  <c r="G466" i="34"/>
  <c r="F466" i="34"/>
  <c r="E466" i="34"/>
  <c r="G465" i="34"/>
  <c r="F465" i="34"/>
  <c r="E465" i="34"/>
  <c r="G464" i="34"/>
  <c r="G462" i="34"/>
  <c r="G461" i="34"/>
  <c r="E461" i="34"/>
  <c r="G460" i="34"/>
  <c r="G459" i="34"/>
  <c r="F458" i="34"/>
  <c r="E458" i="34"/>
  <c r="G457" i="34"/>
  <c r="F457" i="34"/>
  <c r="E457" i="34"/>
  <c r="G456" i="34"/>
  <c r="F456" i="34"/>
  <c r="E456" i="34"/>
  <c r="F455" i="34"/>
  <c r="E455" i="34"/>
  <c r="F454" i="34"/>
  <c r="E454" i="34"/>
  <c r="G453" i="34"/>
  <c r="F453" i="34"/>
  <c r="E453" i="34"/>
  <c r="G452" i="34"/>
  <c r="F452" i="34"/>
  <c r="E452" i="34"/>
  <c r="E451" i="34"/>
  <c r="F450" i="34"/>
  <c r="E450" i="34"/>
  <c r="G449" i="34"/>
  <c r="F449" i="34"/>
  <c r="E449" i="34"/>
  <c r="G448" i="34"/>
  <c r="F448" i="34"/>
  <c r="E448" i="34"/>
  <c r="F447" i="34"/>
  <c r="E447" i="34"/>
  <c r="F446" i="34"/>
  <c r="E446" i="34"/>
  <c r="G445" i="34"/>
  <c r="E445" i="34"/>
  <c r="G444" i="34"/>
  <c r="F444" i="34"/>
  <c r="E444" i="34"/>
  <c r="F443" i="34"/>
  <c r="E443" i="34"/>
  <c r="F442" i="34"/>
  <c r="E442" i="34"/>
  <c r="G441" i="34"/>
  <c r="E441" i="34"/>
  <c r="G440" i="34"/>
  <c r="F440" i="34"/>
  <c r="E440" i="34"/>
  <c r="F439" i="34"/>
  <c r="E439" i="34"/>
  <c r="F438" i="34"/>
  <c r="E438" i="34"/>
  <c r="G437" i="34"/>
  <c r="G436" i="34"/>
  <c r="F436" i="34"/>
  <c r="E436" i="34"/>
  <c r="E435" i="34"/>
  <c r="G434" i="34"/>
  <c r="E434" i="34"/>
  <c r="G433" i="34"/>
  <c r="F433" i="34"/>
  <c r="E433" i="34"/>
  <c r="G432" i="34"/>
  <c r="F432" i="34"/>
  <c r="E432" i="34"/>
  <c r="E431" i="34"/>
  <c r="G430" i="34"/>
  <c r="E430" i="34"/>
  <c r="G429" i="34"/>
  <c r="F429" i="34"/>
  <c r="E429" i="34"/>
  <c r="G428" i="34"/>
  <c r="G427" i="34"/>
  <c r="E427" i="34"/>
  <c r="G426" i="34"/>
  <c r="G425" i="34"/>
  <c r="F425" i="34"/>
  <c r="E425" i="34"/>
  <c r="G424" i="34"/>
  <c r="F424" i="34"/>
  <c r="E424" i="34"/>
  <c r="E423" i="34"/>
  <c r="G422" i="34"/>
  <c r="E422" i="34"/>
  <c r="G421" i="34"/>
  <c r="F421" i="34"/>
  <c r="E421" i="34"/>
  <c r="G420" i="34"/>
  <c r="F420" i="34"/>
  <c r="E420" i="34"/>
  <c r="E419" i="34"/>
  <c r="G418" i="34"/>
  <c r="E418" i="34"/>
  <c r="G417" i="34"/>
  <c r="F417" i="34"/>
  <c r="E417" i="34"/>
  <c r="G416" i="34"/>
  <c r="F416" i="34"/>
  <c r="E416" i="34"/>
  <c r="G414" i="34"/>
  <c r="G413" i="34"/>
  <c r="G412" i="34"/>
  <c r="F412" i="34"/>
  <c r="E412" i="34"/>
  <c r="G411" i="34"/>
  <c r="E411" i="34"/>
  <c r="G410" i="34"/>
  <c r="G409" i="34"/>
  <c r="F409" i="34"/>
  <c r="E409" i="34"/>
  <c r="G408" i="34"/>
  <c r="F408" i="34"/>
  <c r="E408" i="34"/>
  <c r="E407" i="34"/>
  <c r="G406" i="34"/>
  <c r="E406" i="34"/>
  <c r="G405" i="34"/>
  <c r="F405" i="34"/>
  <c r="G404" i="34"/>
  <c r="F403" i="34"/>
  <c r="E403" i="34"/>
  <c r="F402" i="34"/>
  <c r="E402" i="34"/>
  <c r="G401" i="34"/>
  <c r="G400" i="34"/>
  <c r="F400" i="34"/>
  <c r="E400" i="34"/>
  <c r="H400" i="34" s="1"/>
  <c r="E399" i="34"/>
  <c r="G398" i="34"/>
  <c r="F398" i="34"/>
  <c r="E398" i="34"/>
  <c r="G397" i="34"/>
  <c r="G396" i="34"/>
  <c r="E396" i="34"/>
  <c r="F395" i="34"/>
  <c r="E395" i="34"/>
  <c r="F394" i="34"/>
  <c r="E394" i="34"/>
  <c r="G393" i="34"/>
  <c r="G392" i="34"/>
  <c r="F391" i="34"/>
  <c r="E391" i="34"/>
  <c r="F390" i="34"/>
  <c r="E390" i="34"/>
  <c r="G389" i="34"/>
  <c r="F389" i="34"/>
  <c r="E389" i="34"/>
  <c r="G388" i="34"/>
  <c r="F388" i="34"/>
  <c r="E388" i="34"/>
  <c r="F387" i="34"/>
  <c r="E387" i="34"/>
  <c r="G385" i="34"/>
  <c r="G384" i="34"/>
  <c r="F384" i="34"/>
  <c r="E384" i="34"/>
  <c r="G383" i="34"/>
  <c r="G382" i="34"/>
  <c r="G381" i="34"/>
  <c r="H381" i="34" s="1"/>
  <c r="F381" i="34"/>
  <c r="E381" i="34"/>
  <c r="G380" i="34"/>
  <c r="E380" i="34"/>
  <c r="G379" i="34"/>
  <c r="E379" i="34"/>
  <c r="G378" i="34"/>
  <c r="F378" i="34"/>
  <c r="G377" i="34"/>
  <c r="G376" i="34"/>
  <c r="H376" i="34" s="1"/>
  <c r="F376" i="34"/>
  <c r="E376" i="34"/>
  <c r="E375" i="34"/>
  <c r="G374" i="34"/>
  <c r="G373" i="34"/>
  <c r="F373" i="34"/>
  <c r="E373" i="34"/>
  <c r="G372" i="34"/>
  <c r="F372" i="34"/>
  <c r="E372" i="34"/>
  <c r="G370" i="34"/>
  <c r="H370" i="34" s="1"/>
  <c r="F370" i="34"/>
  <c r="E370" i="34"/>
  <c r="G369" i="34"/>
  <c r="E369" i="34"/>
  <c r="G368" i="34"/>
  <c r="E367" i="34"/>
  <c r="G366" i="34"/>
  <c r="F366" i="34"/>
  <c r="E366" i="34"/>
  <c r="G365" i="34"/>
  <c r="H365" i="34" s="1"/>
  <c r="F365" i="34"/>
  <c r="E365" i="34"/>
  <c r="G364" i="34"/>
  <c r="F364" i="34"/>
  <c r="G363" i="34"/>
  <c r="F363" i="34"/>
  <c r="E363" i="34"/>
  <c r="C362" i="34"/>
  <c r="E414" i="34" s="1"/>
  <c r="H414" i="34" s="1"/>
  <c r="G356" i="34"/>
  <c r="E356" i="34"/>
  <c r="F355" i="34"/>
  <c r="E355" i="34"/>
  <c r="E354" i="34"/>
  <c r="G353" i="34"/>
  <c r="F353" i="34"/>
  <c r="E353" i="34"/>
  <c r="G352" i="34"/>
  <c r="E352" i="34"/>
  <c r="F351" i="34"/>
  <c r="E351" i="34"/>
  <c r="E350" i="34"/>
  <c r="G349" i="34"/>
  <c r="F349" i="34"/>
  <c r="E349" i="34"/>
  <c r="G348" i="34"/>
  <c r="F348" i="34"/>
  <c r="E348" i="34"/>
  <c r="F347" i="34"/>
  <c r="E347" i="34"/>
  <c r="E346" i="34"/>
  <c r="G345" i="34"/>
  <c r="F345" i="34"/>
  <c r="E345" i="34"/>
  <c r="G344" i="34"/>
  <c r="F344" i="34"/>
  <c r="E344" i="34"/>
  <c r="F343" i="34"/>
  <c r="E343" i="34"/>
  <c r="E342" i="34"/>
  <c r="G341" i="34"/>
  <c r="F341" i="34"/>
  <c r="E341" i="34"/>
  <c r="G340" i="34"/>
  <c r="E340" i="34"/>
  <c r="F339" i="34"/>
  <c r="E339" i="34"/>
  <c r="E338" i="34"/>
  <c r="G337" i="34"/>
  <c r="F337" i="34"/>
  <c r="E337" i="34"/>
  <c r="G336" i="34"/>
  <c r="F336" i="34"/>
  <c r="E336" i="34"/>
  <c r="G335" i="34"/>
  <c r="E335" i="34"/>
  <c r="E334" i="34"/>
  <c r="G333" i="34"/>
  <c r="F333" i="34"/>
  <c r="E333" i="34"/>
  <c r="G332" i="34"/>
  <c r="F332" i="34"/>
  <c r="E332" i="34"/>
  <c r="G331" i="34"/>
  <c r="F331" i="34"/>
  <c r="E331" i="34"/>
  <c r="E330" i="34"/>
  <c r="G329" i="34"/>
  <c r="F329" i="34"/>
  <c r="E329" i="34"/>
  <c r="G328" i="34"/>
  <c r="F328" i="34"/>
  <c r="E328" i="34"/>
  <c r="G327" i="34"/>
  <c r="F327" i="34"/>
  <c r="E327" i="34"/>
  <c r="E326" i="34"/>
  <c r="G325" i="34"/>
  <c r="F325" i="34"/>
  <c r="E325" i="34"/>
  <c r="G324" i="34"/>
  <c r="F324" i="34"/>
  <c r="E324" i="34"/>
  <c r="G323" i="34"/>
  <c r="F323" i="34"/>
  <c r="E323" i="34"/>
  <c r="G321" i="34"/>
  <c r="F321" i="34"/>
  <c r="E321" i="34"/>
  <c r="G320" i="34"/>
  <c r="G319" i="34"/>
  <c r="E319" i="34"/>
  <c r="E318" i="34"/>
  <c r="G317" i="34"/>
  <c r="G316" i="34"/>
  <c r="F316" i="34"/>
  <c r="E316" i="34"/>
  <c r="G315" i="34"/>
  <c r="F315" i="34"/>
  <c r="E315" i="34"/>
  <c r="F314" i="34"/>
  <c r="E314" i="34"/>
  <c r="G313" i="34"/>
  <c r="F313" i="34"/>
  <c r="E313" i="34"/>
  <c r="G312" i="34"/>
  <c r="F312" i="34"/>
  <c r="E312" i="34"/>
  <c r="G311" i="34"/>
  <c r="E310" i="34"/>
  <c r="G309" i="34"/>
  <c r="F309" i="34"/>
  <c r="G308" i="34"/>
  <c r="F308" i="34"/>
  <c r="E308" i="34"/>
  <c r="G307" i="34"/>
  <c r="F307" i="34"/>
  <c r="E307" i="34"/>
  <c r="G306" i="34"/>
  <c r="E306" i="34"/>
  <c r="G305" i="34"/>
  <c r="G304" i="34"/>
  <c r="F304" i="34"/>
  <c r="E304" i="34"/>
  <c r="G303" i="34"/>
  <c r="F303" i="34"/>
  <c r="E303" i="34"/>
  <c r="E302" i="34"/>
  <c r="G301" i="34"/>
  <c r="F301" i="34"/>
  <c r="E301" i="34"/>
  <c r="G300" i="34"/>
  <c r="F300" i="34"/>
  <c r="E300" i="34"/>
  <c r="G299" i="34"/>
  <c r="F299" i="34"/>
  <c r="E299" i="34"/>
  <c r="E298" i="34"/>
  <c r="G297" i="34"/>
  <c r="F297" i="34"/>
  <c r="E297" i="34"/>
  <c r="G296" i="34"/>
  <c r="F296" i="34"/>
  <c r="E296" i="34"/>
  <c r="G295" i="34"/>
  <c r="F295" i="34"/>
  <c r="E295" i="34"/>
  <c r="E294" i="34"/>
  <c r="G293" i="34"/>
  <c r="F293" i="34"/>
  <c r="E293" i="34"/>
  <c r="G292" i="34"/>
  <c r="F292" i="34"/>
  <c r="E292" i="34"/>
  <c r="G291" i="34"/>
  <c r="F291" i="34"/>
  <c r="E291" i="34"/>
  <c r="E290" i="34"/>
  <c r="G289" i="34"/>
  <c r="F289" i="34"/>
  <c r="E289" i="34"/>
  <c r="G288" i="34"/>
  <c r="F288" i="34"/>
  <c r="E288" i="34"/>
  <c r="G287" i="34"/>
  <c r="E287" i="34"/>
  <c r="E286" i="34"/>
  <c r="G285" i="34"/>
  <c r="F285" i="34"/>
  <c r="E285" i="34"/>
  <c r="G284" i="34"/>
  <c r="F284" i="34"/>
  <c r="E284" i="34"/>
  <c r="G283" i="34"/>
  <c r="F283" i="34"/>
  <c r="E283" i="34"/>
  <c r="E282" i="34"/>
  <c r="G281" i="34"/>
  <c r="F281" i="34"/>
  <c r="E281" i="34"/>
  <c r="G280" i="34"/>
  <c r="F280" i="34"/>
  <c r="E280" i="34"/>
  <c r="G279" i="34"/>
  <c r="F279" i="34"/>
  <c r="E279" i="34"/>
  <c r="E278" i="34"/>
  <c r="G277" i="34"/>
  <c r="F277" i="34"/>
  <c r="E277" i="34"/>
  <c r="G276" i="34"/>
  <c r="F276" i="34"/>
  <c r="E276" i="34"/>
  <c r="G275" i="34"/>
  <c r="F275" i="34"/>
  <c r="E275" i="34"/>
  <c r="G273" i="34"/>
  <c r="F273" i="34"/>
  <c r="E273" i="34"/>
  <c r="G272" i="34"/>
  <c r="F272" i="34"/>
  <c r="E272" i="34"/>
  <c r="G271" i="34"/>
  <c r="F271" i="34"/>
  <c r="E271" i="34"/>
  <c r="F270" i="34"/>
  <c r="E270" i="34"/>
  <c r="G269" i="34"/>
  <c r="F269" i="34"/>
  <c r="E269" i="34"/>
  <c r="G268" i="34"/>
  <c r="F268" i="34"/>
  <c r="E268" i="34"/>
  <c r="G267" i="34"/>
  <c r="F267" i="34"/>
  <c r="E267" i="34"/>
  <c r="F266" i="34"/>
  <c r="E266" i="34"/>
  <c r="G265" i="34"/>
  <c r="F265" i="34"/>
  <c r="E265" i="34"/>
  <c r="G264" i="34"/>
  <c r="F264" i="34"/>
  <c r="E264" i="34"/>
  <c r="G263" i="34"/>
  <c r="F263" i="34"/>
  <c r="E263" i="34"/>
  <c r="F262" i="34"/>
  <c r="E262" i="34"/>
  <c r="G261" i="34"/>
  <c r="F261" i="34"/>
  <c r="E261" i="34"/>
  <c r="G260" i="34"/>
  <c r="F260" i="34"/>
  <c r="E260" i="34"/>
  <c r="G259" i="34"/>
  <c r="F259" i="34"/>
  <c r="E259" i="34"/>
  <c r="E258" i="34"/>
  <c r="G257" i="34"/>
  <c r="F257" i="34"/>
  <c r="E257" i="34"/>
  <c r="G256" i="34"/>
  <c r="F256" i="34"/>
  <c r="G255" i="34"/>
  <c r="F255" i="34"/>
  <c r="E255" i="34"/>
  <c r="E254" i="34"/>
  <c r="G253" i="34"/>
  <c r="F253" i="34"/>
  <c r="E253" i="34"/>
  <c r="G252" i="34"/>
  <c r="F252" i="34"/>
  <c r="E252" i="34"/>
  <c r="G251" i="34"/>
  <c r="G250" i="34"/>
  <c r="E250" i="34"/>
  <c r="G249" i="34"/>
  <c r="F249" i="34"/>
  <c r="E249" i="34"/>
  <c r="G248" i="34"/>
  <c r="G247" i="34"/>
  <c r="F247" i="34"/>
  <c r="E247" i="34"/>
  <c r="F246" i="34"/>
  <c r="E246" i="34"/>
  <c r="G245" i="34"/>
  <c r="F245" i="34"/>
  <c r="E245" i="34"/>
  <c r="G244" i="34"/>
  <c r="F244" i="34"/>
  <c r="E244" i="34"/>
  <c r="G243" i="34"/>
  <c r="F243" i="34"/>
  <c r="E243" i="34"/>
  <c r="F242" i="34"/>
  <c r="G241" i="34"/>
  <c r="G240" i="34"/>
  <c r="F240" i="34"/>
  <c r="E240" i="34"/>
  <c r="G239" i="34"/>
  <c r="F239" i="34"/>
  <c r="E239" i="34"/>
  <c r="G238" i="34"/>
  <c r="G237" i="34"/>
  <c r="F237" i="34"/>
  <c r="E237" i="34"/>
  <c r="G236" i="34"/>
  <c r="F236" i="34"/>
  <c r="E236" i="34"/>
  <c r="G235" i="34"/>
  <c r="E234" i="34"/>
  <c r="G233" i="34"/>
  <c r="F233" i="34"/>
  <c r="E233" i="34"/>
  <c r="G232" i="34"/>
  <c r="F232" i="34"/>
  <c r="E232" i="34"/>
  <c r="G231" i="34"/>
  <c r="F231" i="34"/>
  <c r="E231" i="34"/>
  <c r="G229" i="34"/>
  <c r="F229" i="34"/>
  <c r="E229" i="34"/>
  <c r="G228" i="34"/>
  <c r="G227" i="34"/>
  <c r="F227" i="34"/>
  <c r="E227" i="34"/>
  <c r="E226" i="34"/>
  <c r="G225" i="34"/>
  <c r="F225" i="34"/>
  <c r="E225" i="34"/>
  <c r="G224" i="34"/>
  <c r="F224" i="34"/>
  <c r="E224" i="34"/>
  <c r="G223" i="34"/>
  <c r="F222" i="34"/>
  <c r="E222" i="34"/>
  <c r="G221" i="34"/>
  <c r="F221" i="34"/>
  <c r="E221" i="34"/>
  <c r="G220" i="34"/>
  <c r="F220" i="34"/>
  <c r="E220" i="34"/>
  <c r="G219" i="34"/>
  <c r="F219" i="34"/>
  <c r="E219" i="34"/>
  <c r="G217" i="34"/>
  <c r="F217" i="34"/>
  <c r="G216" i="34"/>
  <c r="F216" i="34"/>
  <c r="E216" i="34"/>
  <c r="G215" i="34"/>
  <c r="F215" i="34"/>
  <c r="E215" i="34"/>
  <c r="G214" i="34"/>
  <c r="G213" i="34"/>
  <c r="G212" i="34"/>
  <c r="G211" i="34"/>
  <c r="E210" i="34"/>
  <c r="G209" i="34"/>
  <c r="F209" i="34"/>
  <c r="E209" i="34"/>
  <c r="G208" i="34"/>
  <c r="G207" i="34"/>
  <c r="E207" i="34"/>
  <c r="G206" i="34"/>
  <c r="G205" i="34"/>
  <c r="F205" i="34"/>
  <c r="E205" i="34"/>
  <c r="G204" i="34"/>
  <c r="F204" i="34"/>
  <c r="E204" i="34"/>
  <c r="G203" i="34"/>
  <c r="F203" i="34"/>
  <c r="G201" i="34"/>
  <c r="F201" i="34"/>
  <c r="E201" i="34"/>
  <c r="G200" i="34"/>
  <c r="F200" i="34"/>
  <c r="E200" i="34"/>
  <c r="G199" i="34"/>
  <c r="F199" i="34"/>
  <c r="E199" i="34"/>
  <c r="G198" i="34"/>
  <c r="E198" i="34"/>
  <c r="G197" i="34"/>
  <c r="G196" i="34"/>
  <c r="F196" i="34"/>
  <c r="E196" i="34"/>
  <c r="G195" i="34"/>
  <c r="E194" i="34"/>
  <c r="G193" i="34"/>
  <c r="F193" i="34"/>
  <c r="E193" i="34"/>
  <c r="G192" i="34"/>
  <c r="F192" i="34"/>
  <c r="E192" i="34"/>
  <c r="G191" i="34"/>
  <c r="F191" i="34"/>
  <c r="E191" i="34"/>
  <c r="G189" i="34"/>
  <c r="G188" i="34"/>
  <c r="G187" i="34"/>
  <c r="F187" i="34"/>
  <c r="E187" i="34"/>
  <c r="G185" i="34"/>
  <c r="F185" i="34"/>
  <c r="E185" i="34"/>
  <c r="G184" i="34"/>
  <c r="F184" i="34"/>
  <c r="E184" i="34"/>
  <c r="G183" i="34"/>
  <c r="F183" i="34"/>
  <c r="E183" i="34"/>
  <c r="G182" i="34"/>
  <c r="D181" i="34"/>
  <c r="F208" i="34" s="1"/>
  <c r="C181" i="34"/>
  <c r="G175" i="34"/>
  <c r="F175" i="34"/>
  <c r="E175" i="34"/>
  <c r="G174" i="34"/>
  <c r="F174" i="34"/>
  <c r="E174" i="34"/>
  <c r="E173" i="34"/>
  <c r="G172" i="34"/>
  <c r="E172" i="34"/>
  <c r="G171" i="34"/>
  <c r="F171" i="34"/>
  <c r="E171" i="34"/>
  <c r="G170" i="34"/>
  <c r="F170" i="34"/>
  <c r="E170" i="34"/>
  <c r="E169" i="34"/>
  <c r="G168" i="34"/>
  <c r="E168" i="34"/>
  <c r="G167" i="34"/>
  <c r="F167" i="34"/>
  <c r="E167" i="34"/>
  <c r="G166" i="34"/>
  <c r="F166" i="34"/>
  <c r="E166" i="34"/>
  <c r="E165" i="34"/>
  <c r="G164" i="34"/>
  <c r="G163" i="34"/>
  <c r="F163" i="34"/>
  <c r="G162" i="34"/>
  <c r="G161" i="34"/>
  <c r="E161" i="34"/>
  <c r="F160" i="34"/>
  <c r="E160" i="34"/>
  <c r="G159" i="34"/>
  <c r="F159" i="34"/>
  <c r="E159" i="34"/>
  <c r="G158" i="34"/>
  <c r="F158" i="34"/>
  <c r="E158" i="34"/>
  <c r="F157" i="34"/>
  <c r="E157" i="34"/>
  <c r="F156" i="34"/>
  <c r="E156" i="34"/>
  <c r="G155" i="34"/>
  <c r="F155" i="34"/>
  <c r="E155" i="34"/>
  <c r="G154" i="34"/>
  <c r="F154" i="34"/>
  <c r="E154" i="34"/>
  <c r="G152" i="34"/>
  <c r="E152" i="34"/>
  <c r="G151" i="34"/>
  <c r="G150" i="34"/>
  <c r="F150" i="34"/>
  <c r="E149" i="34"/>
  <c r="E148" i="34"/>
  <c r="G147" i="34"/>
  <c r="F147" i="34"/>
  <c r="E147" i="34"/>
  <c r="G146" i="34"/>
  <c r="F146" i="34"/>
  <c r="E146" i="34"/>
  <c r="E145" i="34"/>
  <c r="E144" i="34"/>
  <c r="G143" i="34"/>
  <c r="G142" i="34"/>
  <c r="G140" i="34"/>
  <c r="F140" i="34"/>
  <c r="E140" i="34"/>
  <c r="G139" i="34"/>
  <c r="G138" i="34"/>
  <c r="F138" i="34"/>
  <c r="E138" i="34"/>
  <c r="G136" i="34"/>
  <c r="G135" i="34"/>
  <c r="F135" i="34"/>
  <c r="E135" i="34"/>
  <c r="G134" i="34"/>
  <c r="G133" i="34"/>
  <c r="E133" i="34"/>
  <c r="G132" i="34"/>
  <c r="G131" i="34"/>
  <c r="H131" i="34" s="1"/>
  <c r="F131" i="34"/>
  <c r="E131" i="34"/>
  <c r="G130" i="34"/>
  <c r="E130" i="34"/>
  <c r="E129" i="34"/>
  <c r="G128" i="34"/>
  <c r="G127" i="34"/>
  <c r="F127" i="34"/>
  <c r="E127" i="34"/>
  <c r="G126" i="34"/>
  <c r="F126" i="34"/>
  <c r="E126" i="34"/>
  <c r="F125" i="34"/>
  <c r="E125" i="34"/>
  <c r="F124" i="34"/>
  <c r="E124" i="34"/>
  <c r="G123" i="34"/>
  <c r="F123" i="34"/>
  <c r="E123" i="34"/>
  <c r="G122" i="34"/>
  <c r="E121" i="34"/>
  <c r="G120" i="34"/>
  <c r="E120" i="34"/>
  <c r="G119" i="34"/>
  <c r="F119" i="34"/>
  <c r="E119" i="34"/>
  <c r="G118" i="34"/>
  <c r="F118" i="34"/>
  <c r="E118" i="34"/>
  <c r="E117" i="34"/>
  <c r="G116" i="34"/>
  <c r="E116" i="34"/>
  <c r="G115" i="34"/>
  <c r="F115" i="34"/>
  <c r="E115" i="34"/>
  <c r="G114" i="34"/>
  <c r="F114" i="34"/>
  <c r="E114" i="34"/>
  <c r="E113" i="34"/>
  <c r="G112" i="34"/>
  <c r="E112" i="34"/>
  <c r="G111" i="34"/>
  <c r="G110" i="34"/>
  <c r="E109" i="34"/>
  <c r="G108" i="34"/>
  <c r="E108" i="34"/>
  <c r="G107" i="34"/>
  <c r="F107" i="34"/>
  <c r="E107" i="34"/>
  <c r="G106" i="34"/>
  <c r="F105" i="34"/>
  <c r="E105" i="34"/>
  <c r="F104" i="34"/>
  <c r="E104" i="34"/>
  <c r="G103" i="34"/>
  <c r="F103" i="34"/>
  <c r="E103" i="34"/>
  <c r="G102" i="34"/>
  <c r="E101" i="34"/>
  <c r="G100" i="34"/>
  <c r="E100" i="34"/>
  <c r="G99" i="34"/>
  <c r="F99" i="34"/>
  <c r="E99" i="34"/>
  <c r="G98" i="34"/>
  <c r="E97" i="34"/>
  <c r="E96" i="34"/>
  <c r="G95" i="34"/>
  <c r="G94" i="34"/>
  <c r="G92" i="34"/>
  <c r="G91" i="34"/>
  <c r="F91" i="34"/>
  <c r="E91" i="34"/>
  <c r="G90" i="34"/>
  <c r="F90" i="34"/>
  <c r="E90" i="34"/>
  <c r="G89" i="34"/>
  <c r="E89" i="34"/>
  <c r="G88" i="34"/>
  <c r="F88" i="34"/>
  <c r="E88" i="34"/>
  <c r="G87" i="34"/>
  <c r="F87" i="34"/>
  <c r="G86" i="34"/>
  <c r="H86" i="34" s="1"/>
  <c r="F86" i="34"/>
  <c r="E86" i="34"/>
  <c r="F85" i="34"/>
  <c r="E85" i="34"/>
  <c r="F84" i="34"/>
  <c r="E84" i="34"/>
  <c r="G83" i="34"/>
  <c r="F83" i="34"/>
  <c r="E83" i="34"/>
  <c r="G82" i="34"/>
  <c r="F82" i="34"/>
  <c r="G80" i="34"/>
  <c r="G79" i="34"/>
  <c r="F79" i="34"/>
  <c r="E79" i="34"/>
  <c r="G78" i="34"/>
  <c r="E78" i="34"/>
  <c r="G77" i="34"/>
  <c r="C76" i="34"/>
  <c r="E143" i="34" s="1"/>
  <c r="H143" i="34" s="1"/>
  <c r="G70" i="34"/>
  <c r="F70" i="34"/>
  <c r="E70" i="34"/>
  <c r="G69" i="34"/>
  <c r="F69" i="34"/>
  <c r="E69" i="34"/>
  <c r="G68" i="34"/>
  <c r="E68" i="34"/>
  <c r="G67" i="34"/>
  <c r="F67" i="34"/>
  <c r="E67" i="34"/>
  <c r="G66" i="34"/>
  <c r="F66" i="34"/>
  <c r="E66" i="34"/>
  <c r="G65" i="34"/>
  <c r="F65" i="34"/>
  <c r="E65" i="34"/>
  <c r="G64" i="34"/>
  <c r="E64" i="34"/>
  <c r="G63" i="34"/>
  <c r="F63" i="34"/>
  <c r="E63" i="34"/>
  <c r="G62" i="34"/>
  <c r="F62" i="34"/>
  <c r="E62" i="34"/>
  <c r="G61" i="34"/>
  <c r="F61" i="34"/>
  <c r="E61" i="34"/>
  <c r="G60" i="34"/>
  <c r="E60" i="34"/>
  <c r="G59" i="34"/>
  <c r="F59" i="34"/>
  <c r="E59" i="34"/>
  <c r="G58" i="34"/>
  <c r="F58" i="34"/>
  <c r="E58" i="34"/>
  <c r="G57" i="34"/>
  <c r="F57" i="34"/>
  <c r="E57" i="34"/>
  <c r="G56" i="34"/>
  <c r="E56" i="34"/>
  <c r="G55" i="34"/>
  <c r="F55" i="34"/>
  <c r="E55" i="34"/>
  <c r="G54" i="34"/>
  <c r="F54" i="34"/>
  <c r="E54" i="34"/>
  <c r="G53" i="34"/>
  <c r="F53" i="34"/>
  <c r="E53" i="34"/>
  <c r="G52" i="34"/>
  <c r="E52" i="34"/>
  <c r="G51" i="34"/>
  <c r="F51" i="34"/>
  <c r="E51" i="34"/>
  <c r="G50" i="34"/>
  <c r="G49" i="34"/>
  <c r="F49" i="34"/>
  <c r="E49" i="34"/>
  <c r="E48" i="34"/>
  <c r="E47" i="34"/>
  <c r="G46" i="34"/>
  <c r="F46" i="34"/>
  <c r="E46" i="34"/>
  <c r="G45" i="34"/>
  <c r="E45" i="34"/>
  <c r="E44" i="34"/>
  <c r="G43" i="34"/>
  <c r="E43" i="34"/>
  <c r="G42" i="34"/>
  <c r="F42" i="34"/>
  <c r="E42" i="34"/>
  <c r="G41" i="34"/>
  <c r="F41" i="34"/>
  <c r="E41" i="34"/>
  <c r="E40" i="34"/>
  <c r="G39" i="34"/>
  <c r="E39" i="34"/>
  <c r="G38" i="34"/>
  <c r="F38" i="34"/>
  <c r="E38" i="34"/>
  <c r="G37" i="34"/>
  <c r="F36" i="34"/>
  <c r="E36" i="34"/>
  <c r="F35" i="34"/>
  <c r="E35" i="34"/>
  <c r="G34" i="34"/>
  <c r="F34" i="34"/>
  <c r="E34" i="34"/>
  <c r="G33" i="34"/>
  <c r="F33" i="34"/>
  <c r="E33" i="34"/>
  <c r="G31" i="34"/>
  <c r="E31" i="34"/>
  <c r="G30" i="34"/>
  <c r="G29" i="34"/>
  <c r="F29" i="34"/>
  <c r="E29" i="34"/>
  <c r="F28" i="34"/>
  <c r="E28" i="34"/>
  <c r="E27" i="34"/>
  <c r="G26" i="34"/>
  <c r="F26" i="34"/>
  <c r="E26" i="34"/>
  <c r="G25" i="34"/>
  <c r="F25" i="34"/>
  <c r="E25" i="34"/>
  <c r="F24" i="34"/>
  <c r="E24" i="34"/>
  <c r="F23" i="34"/>
  <c r="E23" i="34"/>
  <c r="G22" i="34"/>
  <c r="F22" i="34"/>
  <c r="E22" i="34"/>
  <c r="G21" i="34"/>
  <c r="F21" i="34"/>
  <c r="E21" i="34"/>
  <c r="G20" i="34"/>
  <c r="F20" i="34"/>
  <c r="E20" i="34"/>
  <c r="C19" i="34"/>
  <c r="E50" i="34" s="1"/>
  <c r="C13" i="34"/>
  <c r="C12" i="34"/>
  <c r="E629" i="33"/>
  <c r="E628" i="33"/>
  <c r="E627" i="33"/>
  <c r="E626" i="33"/>
  <c r="E625" i="33"/>
  <c r="E624" i="33"/>
  <c r="E623" i="33"/>
  <c r="E622" i="33"/>
  <c r="E621" i="33"/>
  <c r="E618" i="33"/>
  <c r="E617" i="33"/>
  <c r="E616" i="33"/>
  <c r="E615" i="33"/>
  <c r="E614" i="33"/>
  <c r="E613" i="33"/>
  <c r="E612" i="33"/>
  <c r="E611" i="33"/>
  <c r="E610" i="33"/>
  <c r="E609" i="33"/>
  <c r="E608" i="33"/>
  <c r="E607" i="33"/>
  <c r="E606" i="33"/>
  <c r="E604" i="33"/>
  <c r="E603" i="33"/>
  <c r="E602" i="33"/>
  <c r="C601" i="33"/>
  <c r="E620" i="33" s="1"/>
  <c r="E595" i="33"/>
  <c r="E594" i="33"/>
  <c r="E593" i="33"/>
  <c r="E592" i="33"/>
  <c r="E591" i="33"/>
  <c r="E590" i="33"/>
  <c r="E589" i="33"/>
  <c r="E587" i="33"/>
  <c r="E586" i="33"/>
  <c r="E584" i="33"/>
  <c r="E583" i="33"/>
  <c r="E582" i="33"/>
  <c r="E581" i="33"/>
  <c r="E580" i="33"/>
  <c r="E579" i="33"/>
  <c r="E578" i="33"/>
  <c r="E577" i="33"/>
  <c r="E576" i="33"/>
  <c r="E575" i="33"/>
  <c r="E574" i="33"/>
  <c r="E573" i="33"/>
  <c r="E572" i="33"/>
  <c r="E571" i="33"/>
  <c r="E570" i="33"/>
  <c r="E568" i="33"/>
  <c r="E567" i="33"/>
  <c r="E566" i="33"/>
  <c r="E565" i="33"/>
  <c r="E564" i="33"/>
  <c r="E563" i="33"/>
  <c r="E562" i="33"/>
  <c r="E561" i="33"/>
  <c r="E560" i="33"/>
  <c r="E559" i="33"/>
  <c r="E558" i="33"/>
  <c r="E557" i="33"/>
  <c r="E556" i="33"/>
  <c r="E554" i="33"/>
  <c r="E553" i="33"/>
  <c r="E552" i="33"/>
  <c r="E551" i="33"/>
  <c r="E550" i="33"/>
  <c r="E549" i="33"/>
  <c r="E548" i="33"/>
  <c r="E547" i="33"/>
  <c r="E546" i="33"/>
  <c r="E545" i="33"/>
  <c r="E544" i="33"/>
  <c r="E543" i="33"/>
  <c r="E542" i="33"/>
  <c r="E541" i="33"/>
  <c r="E540" i="33"/>
  <c r="E539" i="33"/>
  <c r="E538" i="33"/>
  <c r="E537" i="33"/>
  <c r="E536" i="33"/>
  <c r="E535" i="33"/>
  <c r="E534" i="33"/>
  <c r="E533" i="33"/>
  <c r="E532" i="33"/>
  <c r="E531" i="33"/>
  <c r="E530" i="33"/>
  <c r="E529" i="33"/>
  <c r="E528" i="33"/>
  <c r="E527" i="33"/>
  <c r="E526" i="33"/>
  <c r="E525" i="33"/>
  <c r="E524" i="33"/>
  <c r="E523" i="33"/>
  <c r="E522" i="33"/>
  <c r="E521" i="33"/>
  <c r="E520" i="33"/>
  <c r="E519" i="33"/>
  <c r="E518" i="33"/>
  <c r="E517" i="33"/>
  <c r="E516" i="33"/>
  <c r="E515" i="33"/>
  <c r="E514" i="33"/>
  <c r="E513" i="33"/>
  <c r="E512" i="33"/>
  <c r="E511" i="33"/>
  <c r="E510" i="33"/>
  <c r="E509" i="33"/>
  <c r="E508" i="33"/>
  <c r="E507" i="33"/>
  <c r="E506" i="33"/>
  <c r="E505" i="33"/>
  <c r="E504" i="33"/>
  <c r="E503" i="33"/>
  <c r="E502" i="33"/>
  <c r="E501" i="33"/>
  <c r="E500" i="33"/>
  <c r="E499" i="33"/>
  <c r="E498" i="33"/>
  <c r="E497" i="33"/>
  <c r="E496" i="33"/>
  <c r="E495" i="33"/>
  <c r="E494" i="33"/>
  <c r="E493" i="33"/>
  <c r="E492" i="33"/>
  <c r="E491" i="33"/>
  <c r="E489" i="33"/>
  <c r="E488" i="33"/>
  <c r="E487" i="33"/>
  <c r="E486" i="33"/>
  <c r="E485" i="33"/>
  <c r="E484" i="33"/>
  <c r="E483" i="33"/>
  <c r="E482" i="33"/>
  <c r="E481" i="33"/>
  <c r="E480" i="33"/>
  <c r="E477" i="33"/>
  <c r="E476" i="33"/>
  <c r="E475" i="33"/>
  <c r="E474" i="33"/>
  <c r="E473" i="33"/>
  <c r="E472" i="33"/>
  <c r="E471" i="33"/>
  <c r="E470" i="33"/>
  <c r="E469" i="33"/>
  <c r="E468" i="33"/>
  <c r="E467" i="33"/>
  <c r="E466" i="33"/>
  <c r="E465" i="33"/>
  <c r="E464" i="33"/>
  <c r="E463" i="33"/>
  <c r="E462" i="33"/>
  <c r="E461" i="33"/>
  <c r="E460" i="33"/>
  <c r="E459" i="33"/>
  <c r="E458" i="33"/>
  <c r="E457" i="33"/>
  <c r="E456" i="33"/>
  <c r="E455" i="33"/>
  <c r="E454" i="33"/>
  <c r="E453" i="33"/>
  <c r="E452" i="33"/>
  <c r="E451" i="33"/>
  <c r="E450" i="33"/>
  <c r="E449" i="33"/>
  <c r="E448" i="33"/>
  <c r="E447" i="33"/>
  <c r="E446" i="33"/>
  <c r="E445" i="33"/>
  <c r="E444" i="33"/>
  <c r="E443" i="33"/>
  <c r="E442" i="33"/>
  <c r="E441" i="33"/>
  <c r="E440" i="33"/>
  <c r="E439" i="33"/>
  <c r="E438" i="33"/>
  <c r="E436" i="33"/>
  <c r="E435" i="33"/>
  <c r="E434" i="33"/>
  <c r="E433" i="33"/>
  <c r="E432" i="33"/>
  <c r="E431" i="33"/>
  <c r="E430" i="33"/>
  <c r="E429" i="33"/>
  <c r="E427" i="33"/>
  <c r="E426" i="33"/>
  <c r="E425" i="33"/>
  <c r="E424" i="33"/>
  <c r="E423" i="33"/>
  <c r="E422" i="33"/>
  <c r="E420" i="33"/>
  <c r="E419" i="33"/>
  <c r="E418" i="33"/>
  <c r="E417" i="33"/>
  <c r="E416" i="33"/>
  <c r="E414" i="33"/>
  <c r="E412" i="33"/>
  <c r="E411" i="33"/>
  <c r="E409" i="33"/>
  <c r="E408" i="33"/>
  <c r="E407" i="33"/>
  <c r="E406" i="33"/>
  <c r="E405" i="33"/>
  <c r="E404" i="33"/>
  <c r="E403" i="33"/>
  <c r="E402" i="33"/>
  <c r="E401" i="33"/>
  <c r="E400" i="33"/>
  <c r="E395" i="33"/>
  <c r="E394" i="33"/>
  <c r="E392" i="33"/>
  <c r="E391" i="33"/>
  <c r="E390" i="33"/>
  <c r="E389" i="33"/>
  <c r="E388" i="33"/>
  <c r="E387" i="33"/>
  <c r="E386" i="33"/>
  <c r="E385" i="33"/>
  <c r="E384" i="33"/>
  <c r="E383" i="33"/>
  <c r="E381" i="33"/>
  <c r="E380" i="33"/>
  <c r="E379" i="33"/>
  <c r="E378" i="33"/>
  <c r="E377" i="33"/>
  <c r="E376" i="33"/>
  <c r="E375" i="33"/>
  <c r="E374" i="33"/>
  <c r="E373" i="33"/>
  <c r="E372" i="33"/>
  <c r="E371" i="33"/>
  <c r="E370" i="33"/>
  <c r="E369" i="33"/>
  <c r="E367" i="33"/>
  <c r="E366" i="33"/>
  <c r="E365" i="33"/>
  <c r="E364" i="33"/>
  <c r="E363" i="33"/>
  <c r="C362" i="33"/>
  <c r="E399" i="33" s="1"/>
  <c r="E356" i="33"/>
  <c r="E355" i="33"/>
  <c r="E354" i="33"/>
  <c r="E353" i="33"/>
  <c r="E352" i="33"/>
  <c r="E351" i="33"/>
  <c r="E350" i="33"/>
  <c r="E349" i="33"/>
  <c r="E348" i="33"/>
  <c r="E347" i="33"/>
  <c r="E346" i="33"/>
  <c r="E345" i="33"/>
  <c r="E344" i="33"/>
  <c r="E343" i="33"/>
  <c r="E342" i="33"/>
  <c r="E341" i="33"/>
  <c r="E340" i="33"/>
  <c r="E339" i="33"/>
  <c r="E338" i="33"/>
  <c r="E337" i="33"/>
  <c r="E336" i="33"/>
  <c r="E335" i="33"/>
  <c r="E334" i="33"/>
  <c r="E333" i="33"/>
  <c r="E332" i="33"/>
  <c r="E330" i="33"/>
  <c r="E329" i="33"/>
  <c r="E328" i="33"/>
  <c r="E327" i="33"/>
  <c r="E326" i="33"/>
  <c r="E325" i="33"/>
  <c r="E324" i="33"/>
  <c r="E323" i="33"/>
  <c r="E321" i="33"/>
  <c r="E320" i="33"/>
  <c r="E319" i="33"/>
  <c r="E318" i="33"/>
  <c r="E317" i="33"/>
  <c r="E316" i="33"/>
  <c r="E315" i="33"/>
  <c r="E314" i="33"/>
  <c r="E313" i="33"/>
  <c r="E312" i="33"/>
  <c r="E311" i="33"/>
  <c r="E310" i="33"/>
  <c r="E309" i="33"/>
  <c r="E308" i="33"/>
  <c r="E307" i="33"/>
  <c r="E306" i="33"/>
  <c r="E305" i="33"/>
  <c r="E304" i="33"/>
  <c r="E303" i="33"/>
  <c r="E302" i="33"/>
  <c r="E301" i="33"/>
  <c r="E299" i="33"/>
  <c r="E298" i="33"/>
  <c r="E297" i="33"/>
  <c r="E296" i="33"/>
  <c r="E295" i="33"/>
  <c r="E294" i="33"/>
  <c r="E293" i="33"/>
  <c r="E292" i="33"/>
  <c r="E291" i="33"/>
  <c r="E290" i="33"/>
  <c r="E289" i="33"/>
  <c r="E288" i="33"/>
  <c r="E287" i="33"/>
  <c r="E285" i="33"/>
  <c r="E284" i="33"/>
  <c r="E283" i="33"/>
  <c r="E282" i="33"/>
  <c r="E280" i="33"/>
  <c r="E279" i="33"/>
  <c r="E278" i="33"/>
  <c r="E277" i="33"/>
  <c r="E276" i="33"/>
  <c r="E275" i="33"/>
  <c r="E273" i="33"/>
  <c r="E272" i="33"/>
  <c r="E271" i="33"/>
  <c r="E270" i="33"/>
  <c r="E269" i="33"/>
  <c r="E268" i="33"/>
  <c r="E267" i="33"/>
  <c r="E266" i="33"/>
  <c r="E265" i="33"/>
  <c r="E264" i="33"/>
  <c r="E263" i="33"/>
  <c r="E262" i="33"/>
  <c r="E261" i="33"/>
  <c r="E260" i="33"/>
  <c r="E259" i="33"/>
  <c r="E258" i="33"/>
  <c r="E257" i="33"/>
  <c r="E256" i="33"/>
  <c r="E255" i="33"/>
  <c r="E254" i="33"/>
  <c r="E253" i="33"/>
  <c r="E252" i="33"/>
  <c r="E250" i="33"/>
  <c r="E249" i="33"/>
  <c r="E247" i="33"/>
  <c r="E246" i="33"/>
  <c r="E245" i="33"/>
  <c r="E244" i="33"/>
  <c r="E243" i="33"/>
  <c r="E242" i="33"/>
  <c r="E241" i="33"/>
  <c r="E240" i="33"/>
  <c r="E239" i="33"/>
  <c r="E238" i="33"/>
  <c r="E237" i="33"/>
  <c r="E236" i="33"/>
  <c r="E234" i="33"/>
  <c r="E233" i="33"/>
  <c r="E232" i="33"/>
  <c r="E231" i="33"/>
  <c r="E230" i="33"/>
  <c r="E229" i="33"/>
  <c r="E228" i="33"/>
  <c r="E227" i="33"/>
  <c r="E226" i="33"/>
  <c r="E225" i="33"/>
  <c r="E224" i="33"/>
  <c r="E222" i="33"/>
  <c r="E221" i="33"/>
  <c r="E220" i="33"/>
  <c r="E219" i="33"/>
  <c r="E217" i="33"/>
  <c r="E216" i="33"/>
  <c r="E215" i="33"/>
  <c r="E214" i="33"/>
  <c r="E210" i="33"/>
  <c r="E209" i="33"/>
  <c r="E207" i="33"/>
  <c r="E206" i="33"/>
  <c r="E205" i="33"/>
  <c r="E204" i="33"/>
  <c r="E203" i="33"/>
  <c r="E202" i="33"/>
  <c r="E201" i="33"/>
  <c r="E200" i="33"/>
  <c r="E199" i="33"/>
  <c r="E198" i="33"/>
  <c r="E196" i="33"/>
  <c r="E195" i="33"/>
  <c r="E194" i="33"/>
  <c r="E193" i="33"/>
  <c r="E192" i="33"/>
  <c r="E191" i="33"/>
  <c r="E189" i="33"/>
  <c r="E188" i="33"/>
  <c r="E187" i="33"/>
  <c r="E186" i="33"/>
  <c r="E185" i="33"/>
  <c r="E184" i="33"/>
  <c r="E183" i="33"/>
  <c r="C181" i="33"/>
  <c r="E331" i="33" s="1"/>
  <c r="E175" i="33"/>
  <c r="E174" i="33"/>
  <c r="E173" i="33"/>
  <c r="E171" i="33"/>
  <c r="E169" i="33"/>
  <c r="E168" i="33"/>
  <c r="E167" i="33"/>
  <c r="E166" i="33"/>
  <c r="E165" i="33"/>
  <c r="E164" i="33"/>
  <c r="E162" i="33"/>
  <c r="E161" i="33"/>
  <c r="E160" i="33"/>
  <c r="E159" i="33"/>
  <c r="E158" i="33"/>
  <c r="E157" i="33"/>
  <c r="E155" i="33"/>
  <c r="E154" i="33"/>
  <c r="E153" i="33"/>
  <c r="E152" i="33"/>
  <c r="E150" i="33"/>
  <c r="E149" i="33"/>
  <c r="E148" i="33"/>
  <c r="E146" i="33"/>
  <c r="E140" i="33"/>
  <c r="E138" i="33"/>
  <c r="E137" i="33"/>
  <c r="E136" i="33"/>
  <c r="E135" i="33"/>
  <c r="E133" i="33"/>
  <c r="E126" i="33"/>
  <c r="E125" i="33"/>
  <c r="E124" i="33"/>
  <c r="E121" i="33"/>
  <c r="E120" i="33"/>
  <c r="E117" i="33"/>
  <c r="E116" i="33"/>
  <c r="E115" i="33"/>
  <c r="E114" i="33"/>
  <c r="E112" i="33"/>
  <c r="E111" i="33"/>
  <c r="E109" i="33"/>
  <c r="E108" i="33"/>
  <c r="E107" i="33"/>
  <c r="E106" i="33"/>
  <c r="E105" i="33"/>
  <c r="E104" i="33"/>
  <c r="E103" i="33"/>
  <c r="E102" i="33"/>
  <c r="E101" i="33"/>
  <c r="E100" i="33"/>
  <c r="E99" i="33"/>
  <c r="E97" i="33"/>
  <c r="E96" i="33"/>
  <c r="E95" i="33"/>
  <c r="E93" i="33"/>
  <c r="E91" i="33"/>
  <c r="E90" i="33"/>
  <c r="E89" i="33"/>
  <c r="E88" i="33"/>
  <c r="E86" i="33"/>
  <c r="E85" i="33"/>
  <c r="E84" i="33"/>
  <c r="E83" i="33"/>
  <c r="E82" i="33"/>
  <c r="E79" i="33"/>
  <c r="E78" i="33"/>
  <c r="C76" i="33"/>
  <c r="E70" i="33"/>
  <c r="E69" i="33"/>
  <c r="E68" i="33"/>
  <c r="E67" i="33"/>
  <c r="E66" i="33"/>
  <c r="E65" i="33"/>
  <c r="E64" i="33"/>
  <c r="E63" i="33"/>
  <c r="E62" i="33"/>
  <c r="E61" i="33"/>
  <c r="E60" i="33"/>
  <c r="E58" i="33"/>
  <c r="E57" i="33"/>
  <c r="E56" i="33"/>
  <c r="E55" i="33"/>
  <c r="E54" i="33"/>
  <c r="E53" i="33"/>
  <c r="E52" i="33"/>
  <c r="E51" i="33"/>
  <c r="E50" i="33"/>
  <c r="E48" i="33"/>
  <c r="E47" i="33"/>
  <c r="E46" i="33"/>
  <c r="E44" i="33"/>
  <c r="E43" i="33"/>
  <c r="E42" i="33"/>
  <c r="E41" i="33"/>
  <c r="E40" i="33"/>
  <c r="E39" i="33"/>
  <c r="E38" i="33"/>
  <c r="E37" i="33"/>
  <c r="E36" i="33"/>
  <c r="E35" i="33"/>
  <c r="E34" i="33"/>
  <c r="E33" i="33"/>
  <c r="E32" i="33"/>
  <c r="E31" i="33"/>
  <c r="E29" i="33"/>
  <c r="E28" i="33"/>
  <c r="E27" i="33"/>
  <c r="E26" i="33"/>
  <c r="E25" i="33"/>
  <c r="E24" i="33"/>
  <c r="E23" i="33"/>
  <c r="E22" i="33"/>
  <c r="E21" i="33"/>
  <c r="E20" i="33"/>
  <c r="C19" i="33"/>
  <c r="E59" i="33" s="1"/>
  <c r="C13" i="33"/>
  <c r="E615" i="32"/>
  <c r="E613" i="32"/>
  <c r="C601" i="32"/>
  <c r="E623" i="32" s="1"/>
  <c r="E595" i="32"/>
  <c r="E583" i="32"/>
  <c r="E578" i="32"/>
  <c r="E577" i="32"/>
  <c r="E573" i="32"/>
  <c r="E570" i="32"/>
  <c r="E569" i="32"/>
  <c r="E567" i="32"/>
  <c r="E563" i="32"/>
  <c r="E545" i="32"/>
  <c r="E539" i="32"/>
  <c r="E538" i="32"/>
  <c r="E525" i="32"/>
  <c r="E501" i="32"/>
  <c r="E494" i="32"/>
  <c r="E468" i="32"/>
  <c r="E466" i="32"/>
  <c r="E459" i="32"/>
  <c r="E458" i="32"/>
  <c r="E453" i="32"/>
  <c r="E450" i="32"/>
  <c r="E444" i="32"/>
  <c r="E438" i="32"/>
  <c r="E436" i="32"/>
  <c r="E435" i="32"/>
  <c r="E433" i="32"/>
  <c r="E431" i="32"/>
  <c r="E430" i="32"/>
  <c r="E423" i="32"/>
  <c r="E420" i="32"/>
  <c r="E416" i="32"/>
  <c r="E411" i="32"/>
  <c r="E409" i="32"/>
  <c r="E408" i="32"/>
  <c r="E407" i="32"/>
  <c r="E406" i="32"/>
  <c r="E405" i="32"/>
  <c r="E394" i="32"/>
  <c r="E384" i="32"/>
  <c r="E381" i="32"/>
  <c r="C362" i="32"/>
  <c r="E587" i="32" s="1"/>
  <c r="E352" i="32"/>
  <c r="E348" i="32"/>
  <c r="E344" i="32"/>
  <c r="E343" i="32"/>
  <c r="E332" i="32"/>
  <c r="E330" i="32"/>
  <c r="E328" i="32"/>
  <c r="E323" i="32"/>
  <c r="E322" i="32"/>
  <c r="E312" i="32"/>
  <c r="E311" i="32"/>
  <c r="E310" i="32"/>
  <c r="E306" i="32"/>
  <c r="E296" i="32"/>
  <c r="E295" i="32"/>
  <c r="E294" i="32"/>
  <c r="E292" i="32"/>
  <c r="E291" i="32"/>
  <c r="E289" i="32"/>
  <c r="E284" i="32"/>
  <c r="E283" i="32"/>
  <c r="E282" i="32"/>
  <c r="E281" i="32"/>
  <c r="E280" i="32"/>
  <c r="E279" i="32"/>
  <c r="E275" i="32"/>
  <c r="E273" i="32"/>
  <c r="E267" i="32"/>
  <c r="E266" i="32"/>
  <c r="E264" i="32"/>
  <c r="E262" i="32"/>
  <c r="E261" i="32"/>
  <c r="E257" i="32"/>
  <c r="E256" i="32"/>
  <c r="E255" i="32"/>
  <c r="E252" i="32"/>
  <c r="E250" i="32"/>
  <c r="E239" i="32"/>
  <c r="E229" i="32"/>
  <c r="E221" i="32"/>
  <c r="E210" i="32"/>
  <c r="E205" i="32"/>
  <c r="E193" i="32"/>
  <c r="E192" i="32"/>
  <c r="C181" i="32"/>
  <c r="E356" i="32" s="1"/>
  <c r="E175" i="32"/>
  <c r="E173" i="32"/>
  <c r="E171" i="32"/>
  <c r="E170" i="32"/>
  <c r="E169" i="32"/>
  <c r="E168" i="32"/>
  <c r="E166" i="32"/>
  <c r="E165" i="32"/>
  <c r="E162" i="32"/>
  <c r="E160" i="32"/>
  <c r="E159" i="32"/>
  <c r="E158" i="32"/>
  <c r="E157" i="32"/>
  <c r="E155" i="32"/>
  <c r="E153" i="32"/>
  <c r="E152" i="32"/>
  <c r="E142" i="32"/>
  <c r="E135" i="32"/>
  <c r="E126" i="32"/>
  <c r="E124" i="32"/>
  <c r="E121" i="32"/>
  <c r="E116" i="32"/>
  <c r="E114" i="32"/>
  <c r="E112" i="32"/>
  <c r="E109" i="32"/>
  <c r="E105" i="32"/>
  <c r="E97" i="32"/>
  <c r="E90" i="32"/>
  <c r="E89" i="32"/>
  <c r="E88" i="32"/>
  <c r="E86" i="32"/>
  <c r="C76" i="32"/>
  <c r="E161" i="32" s="1"/>
  <c r="E66" i="32"/>
  <c r="E60" i="32"/>
  <c r="E58" i="32"/>
  <c r="E57" i="32"/>
  <c r="E56" i="32"/>
  <c r="E55" i="32"/>
  <c r="E46" i="32"/>
  <c r="E43" i="32"/>
  <c r="E42" i="32"/>
  <c r="E41" i="32"/>
  <c r="E40" i="32"/>
  <c r="E35" i="32"/>
  <c r="E31" i="32"/>
  <c r="E25" i="32"/>
  <c r="E24" i="32"/>
  <c r="E23" i="32"/>
  <c r="E20" i="32"/>
  <c r="C19" i="32"/>
  <c r="E69" i="32" s="1"/>
  <c r="C12" i="32"/>
  <c r="C11" i="32"/>
  <c r="E627" i="31"/>
  <c r="E626" i="31"/>
  <c r="E624" i="31"/>
  <c r="E615" i="31"/>
  <c r="E613" i="31"/>
  <c r="C601" i="31"/>
  <c r="E607" i="31" s="1"/>
  <c r="E595" i="31"/>
  <c r="E593" i="31"/>
  <c r="E592" i="31"/>
  <c r="E590" i="31"/>
  <c r="E587" i="31"/>
  <c r="E585" i="31"/>
  <c r="E584" i="31"/>
  <c r="E583" i="31"/>
  <c r="E578" i="31"/>
  <c r="E577" i="31"/>
  <c r="E575" i="31"/>
  <c r="E572" i="31"/>
  <c r="E570" i="31"/>
  <c r="E567" i="31"/>
  <c r="E565" i="31"/>
  <c r="E563" i="31"/>
  <c r="E560" i="31"/>
  <c r="E553" i="31"/>
  <c r="E551" i="31"/>
  <c r="E550" i="31"/>
  <c r="E549" i="31"/>
  <c r="E547" i="31"/>
  <c r="E546" i="31"/>
  <c r="E545" i="31"/>
  <c r="E544" i="31"/>
  <c r="E543" i="31"/>
  <c r="E542" i="31"/>
  <c r="E541" i="31"/>
  <c r="E540" i="31"/>
  <c r="E539" i="31"/>
  <c r="E538" i="31"/>
  <c r="E533" i="31"/>
  <c r="E532" i="31"/>
  <c r="E525" i="31"/>
  <c r="E524" i="31"/>
  <c r="E523" i="31"/>
  <c r="E522" i="31"/>
  <c r="E521" i="31"/>
  <c r="E520" i="31"/>
  <c r="E518" i="31"/>
  <c r="E515" i="31"/>
  <c r="E513" i="31"/>
  <c r="E512" i="31"/>
  <c r="E510" i="31"/>
  <c r="E501" i="31"/>
  <c r="E496" i="31"/>
  <c r="E494" i="31"/>
  <c r="E493" i="31"/>
  <c r="E489" i="31"/>
  <c r="E473" i="31"/>
  <c r="E471" i="31"/>
  <c r="E470" i="31"/>
  <c r="E468" i="31"/>
  <c r="E466" i="31"/>
  <c r="E463" i="31"/>
  <c r="E450" i="31"/>
  <c r="E448" i="31"/>
  <c r="E447" i="31"/>
  <c r="E444" i="31"/>
  <c r="E443" i="31"/>
  <c r="E438" i="31"/>
  <c r="E436" i="31"/>
  <c r="E435" i="31"/>
  <c r="E434" i="31"/>
  <c r="E433" i="31"/>
  <c r="E431" i="31"/>
  <c r="E430" i="31"/>
  <c r="E423" i="31"/>
  <c r="E420" i="31"/>
  <c r="E418" i="31"/>
  <c r="E411" i="31"/>
  <c r="E409" i="31"/>
  <c r="E407" i="31"/>
  <c r="E406" i="31"/>
  <c r="E405" i="31"/>
  <c r="E403" i="31"/>
  <c r="E399" i="31"/>
  <c r="E394" i="31"/>
  <c r="E390" i="31"/>
  <c r="E384" i="31"/>
  <c r="E381" i="31"/>
  <c r="E380" i="31"/>
  <c r="E379" i="31"/>
  <c r="E376" i="31"/>
  <c r="E373" i="31"/>
  <c r="E366" i="31"/>
  <c r="C362" i="31"/>
  <c r="E586" i="31" s="1"/>
  <c r="E355" i="31"/>
  <c r="E353" i="31"/>
  <c r="E352" i="31"/>
  <c r="E351" i="31"/>
  <c r="E350" i="31"/>
  <c r="E348" i="31"/>
  <c r="E347" i="31"/>
  <c r="E346" i="31"/>
  <c r="E344" i="31"/>
  <c r="E343" i="31"/>
  <c r="E342" i="31"/>
  <c r="E341" i="31"/>
  <c r="E338" i="31"/>
  <c r="E337" i="31"/>
  <c r="E334" i="31"/>
  <c r="E332" i="31"/>
  <c r="E330" i="31"/>
  <c r="E328" i="31"/>
  <c r="E327" i="31"/>
  <c r="E323" i="31"/>
  <c r="E321" i="31"/>
  <c r="E313" i="31"/>
  <c r="E312" i="31"/>
  <c r="E310" i="31"/>
  <c r="E296" i="31"/>
  <c r="E295" i="31"/>
  <c r="E294" i="31"/>
  <c r="E292" i="31"/>
  <c r="E291" i="31"/>
  <c r="E289" i="31"/>
  <c r="E284" i="31"/>
  <c r="E283" i="31"/>
  <c r="E282" i="31"/>
  <c r="E280" i="31"/>
  <c r="E279" i="31"/>
  <c r="E278" i="31"/>
  <c r="E276" i="31"/>
  <c r="E275" i="31"/>
  <c r="E273" i="31"/>
  <c r="E271" i="31"/>
  <c r="E267" i="31"/>
  <c r="E266" i="31"/>
  <c r="E265" i="31"/>
  <c r="E262" i="31"/>
  <c r="E257" i="31"/>
  <c r="E255" i="31"/>
  <c r="E253" i="31"/>
  <c r="E252" i="31"/>
  <c r="E246" i="31"/>
  <c r="E244" i="31"/>
  <c r="E243" i="31"/>
  <c r="E242" i="31"/>
  <c r="E240" i="31"/>
  <c r="E239" i="31"/>
  <c r="E236" i="31"/>
  <c r="E233" i="31"/>
  <c r="E232" i="31"/>
  <c r="E231" i="31"/>
  <c r="E230" i="31"/>
  <c r="E229" i="31"/>
  <c r="E227" i="31"/>
  <c r="E225" i="31"/>
  <c r="E222" i="31"/>
  <c r="E217" i="31"/>
  <c r="E210" i="31"/>
  <c r="E207" i="31"/>
  <c r="E206" i="31"/>
  <c r="E205" i="31"/>
  <c r="E204" i="31"/>
  <c r="E199" i="31"/>
  <c r="E194" i="31"/>
  <c r="E193" i="31"/>
  <c r="E192" i="31"/>
  <c r="E187" i="31"/>
  <c r="E185" i="31"/>
  <c r="C181" i="31"/>
  <c r="E320" i="31" s="1"/>
  <c r="E175" i="31"/>
  <c r="E174" i="31"/>
  <c r="E171" i="31"/>
  <c r="E170" i="31"/>
  <c r="E169" i="31"/>
  <c r="E167" i="31"/>
  <c r="E166" i="31"/>
  <c r="E160" i="31"/>
  <c r="E159" i="31"/>
  <c r="E158" i="31"/>
  <c r="E157" i="31"/>
  <c r="E155" i="31"/>
  <c r="E154" i="31"/>
  <c r="E153" i="31"/>
  <c r="E148" i="31"/>
  <c r="E135" i="31"/>
  <c r="E126" i="31"/>
  <c r="E112" i="31"/>
  <c r="E108" i="31"/>
  <c r="E107" i="31"/>
  <c r="E105" i="31"/>
  <c r="E104" i="31"/>
  <c r="E97" i="31"/>
  <c r="E91" i="31"/>
  <c r="E90" i="31"/>
  <c r="E89" i="31"/>
  <c r="E88" i="31"/>
  <c r="E86" i="31"/>
  <c r="E85" i="31"/>
  <c r="E84" i="31"/>
  <c r="C76" i="31"/>
  <c r="E172" i="31" s="1"/>
  <c r="E70" i="31"/>
  <c r="E66" i="31"/>
  <c r="E65" i="31"/>
  <c r="E63" i="31"/>
  <c r="E60" i="31"/>
  <c r="E59" i="31"/>
  <c r="E58" i="31"/>
  <c r="E57" i="31"/>
  <c r="E56" i="31"/>
  <c r="E55" i="31"/>
  <c r="E52" i="31"/>
  <c r="E51" i="31"/>
  <c r="E49" i="31"/>
  <c r="E47" i="31"/>
  <c r="E46" i="31"/>
  <c r="E43" i="31"/>
  <c r="E42" i="31"/>
  <c r="E41" i="31"/>
  <c r="E40" i="31"/>
  <c r="E37" i="31"/>
  <c r="E35" i="31"/>
  <c r="E34" i="31"/>
  <c r="E31" i="31"/>
  <c r="E26" i="31"/>
  <c r="E23" i="31"/>
  <c r="E22" i="31"/>
  <c r="E20" i="31"/>
  <c r="C19" i="31"/>
  <c r="E45" i="31" s="1"/>
  <c r="C13" i="31"/>
  <c r="C11" i="31"/>
  <c r="C10" i="31"/>
  <c r="E626" i="30"/>
  <c r="E624" i="30"/>
  <c r="E623" i="30"/>
  <c r="E615" i="30"/>
  <c r="E613" i="30"/>
  <c r="E611" i="30"/>
  <c r="E609" i="30"/>
  <c r="E608" i="30"/>
  <c r="C601" i="30"/>
  <c r="E629" i="30" s="1"/>
  <c r="E595" i="30"/>
  <c r="E594" i="30"/>
  <c r="E593" i="30"/>
  <c r="E592" i="30"/>
  <c r="E586" i="30"/>
  <c r="E585" i="30"/>
  <c r="E583" i="30"/>
  <c r="E578" i="30"/>
  <c r="E577" i="30"/>
  <c r="E575" i="30"/>
  <c r="E573" i="30"/>
  <c r="E567" i="30"/>
  <c r="E566" i="30"/>
  <c r="E565" i="30"/>
  <c r="E564" i="30"/>
  <c r="E563" i="30"/>
  <c r="E562" i="30"/>
  <c r="E561" i="30"/>
  <c r="E557" i="30"/>
  <c r="E556" i="30"/>
  <c r="E553" i="30"/>
  <c r="E550" i="30"/>
  <c r="E549" i="30"/>
  <c r="E548" i="30"/>
  <c r="E547" i="30"/>
  <c r="E546" i="30"/>
  <c r="E545" i="30"/>
  <c r="E544" i="30"/>
  <c r="E543" i="30"/>
  <c r="E542" i="30"/>
  <c r="E541" i="30"/>
  <c r="E540" i="30"/>
  <c r="E539" i="30"/>
  <c r="E538" i="30"/>
  <c r="E537" i="30"/>
  <c r="E534" i="30"/>
  <c r="E533" i="30"/>
  <c r="E532" i="30"/>
  <c r="E529" i="30"/>
  <c r="E528" i="30"/>
  <c r="E527" i="30"/>
  <c r="E526" i="30"/>
  <c r="E525" i="30"/>
  <c r="E524" i="30"/>
  <c r="E523" i="30"/>
  <c r="E522" i="30"/>
  <c r="E521" i="30"/>
  <c r="E520" i="30"/>
  <c r="E518" i="30"/>
  <c r="E515" i="30"/>
  <c r="E514" i="30"/>
  <c r="E512" i="30"/>
  <c r="E511" i="30"/>
  <c r="E510" i="30"/>
  <c r="E506" i="30"/>
  <c r="E501" i="30"/>
  <c r="E500" i="30"/>
  <c r="E499" i="30"/>
  <c r="E497" i="30"/>
  <c r="E496" i="30"/>
  <c r="E494" i="30"/>
  <c r="E493" i="30"/>
  <c r="E492" i="30"/>
  <c r="E491" i="30"/>
  <c r="E489" i="30"/>
  <c r="E486" i="30"/>
  <c r="E481" i="30"/>
  <c r="E479" i="30"/>
  <c r="E477" i="30"/>
  <c r="E473" i="30"/>
  <c r="E470" i="30"/>
  <c r="E469" i="30"/>
  <c r="E468" i="30"/>
  <c r="E467" i="30"/>
  <c r="E466" i="30"/>
  <c r="E465" i="30"/>
  <c r="E464" i="30"/>
  <c r="E463" i="30"/>
  <c r="E462" i="30"/>
  <c r="E459" i="30"/>
  <c r="E455" i="30"/>
  <c r="E454" i="30"/>
  <c r="E452" i="30"/>
  <c r="E450" i="30"/>
  <c r="E449" i="30"/>
  <c r="E448" i="30"/>
  <c r="E447" i="30"/>
  <c r="E446" i="30"/>
  <c r="E445" i="30"/>
  <c r="E444" i="30"/>
  <c r="E443" i="30"/>
  <c r="E440" i="30"/>
  <c r="E439" i="30"/>
  <c r="E438" i="30"/>
  <c r="E436" i="30"/>
  <c r="E435" i="30"/>
  <c r="E434" i="30"/>
  <c r="E433" i="30"/>
  <c r="E432" i="30"/>
  <c r="E431" i="30"/>
  <c r="E430" i="30"/>
  <c r="E423" i="30"/>
  <c r="E422" i="30"/>
  <c r="E421" i="30"/>
  <c r="E420" i="30"/>
  <c r="E419" i="30"/>
  <c r="E418" i="30"/>
  <c r="E417" i="30"/>
  <c r="E416" i="30"/>
  <c r="E411" i="30"/>
  <c r="E409" i="30"/>
  <c r="E408" i="30"/>
  <c r="E406" i="30"/>
  <c r="E405" i="30"/>
  <c r="E404" i="30"/>
  <c r="E403" i="30"/>
  <c r="E402" i="30"/>
  <c r="E400" i="30"/>
  <c r="E391" i="30"/>
  <c r="E390" i="30"/>
  <c r="E389" i="30"/>
  <c r="E388" i="30"/>
  <c r="E384" i="30"/>
  <c r="E381" i="30"/>
  <c r="E380" i="30"/>
  <c r="E379" i="30"/>
  <c r="E376" i="30"/>
  <c r="E373" i="30"/>
  <c r="E372" i="30"/>
  <c r="E370" i="30"/>
  <c r="E367" i="30"/>
  <c r="E366" i="30"/>
  <c r="C362" i="30"/>
  <c r="E507" i="30" s="1"/>
  <c r="E356" i="30"/>
  <c r="E355" i="30"/>
  <c r="E354" i="30"/>
  <c r="E353" i="30"/>
  <c r="E352" i="30"/>
  <c r="E349" i="30"/>
  <c r="E348" i="30"/>
  <c r="E347" i="30"/>
  <c r="E346" i="30"/>
  <c r="E345" i="30"/>
  <c r="E344" i="30"/>
  <c r="E343" i="30"/>
  <c r="E342" i="30"/>
  <c r="E341" i="30"/>
  <c r="E339" i="30"/>
  <c r="E338" i="30"/>
  <c r="E337" i="30"/>
  <c r="E336" i="30"/>
  <c r="E334" i="30"/>
  <c r="E332" i="30"/>
  <c r="E330" i="30"/>
  <c r="E328" i="30"/>
  <c r="E327" i="30"/>
  <c r="E326" i="30"/>
  <c r="E324" i="30"/>
  <c r="E323" i="30"/>
  <c r="E322" i="30"/>
  <c r="E321" i="30"/>
  <c r="E319" i="30"/>
  <c r="E318" i="30"/>
  <c r="E316" i="30"/>
  <c r="E315" i="30"/>
  <c r="E312" i="30"/>
  <c r="E311" i="30"/>
  <c r="E310" i="30"/>
  <c r="E308" i="30"/>
  <c r="E307" i="30"/>
  <c r="E306" i="30"/>
  <c r="E304" i="30"/>
  <c r="E303" i="30"/>
  <c r="E300" i="30"/>
  <c r="E297" i="30"/>
  <c r="E296" i="30"/>
  <c r="E295" i="30"/>
  <c r="E294" i="30"/>
  <c r="E292" i="30"/>
  <c r="E291" i="30"/>
  <c r="E290" i="30"/>
  <c r="E289" i="30"/>
  <c r="E288" i="30"/>
  <c r="E284" i="30"/>
  <c r="E283" i="30"/>
  <c r="E282" i="30"/>
  <c r="E281" i="30"/>
  <c r="E280" i="30"/>
  <c r="E279" i="30"/>
  <c r="E278" i="30"/>
  <c r="E277" i="30"/>
  <c r="E276" i="30"/>
  <c r="E275" i="30"/>
  <c r="E273" i="30"/>
  <c r="E272" i="30"/>
  <c r="E271" i="30"/>
  <c r="E270" i="30"/>
  <c r="E268" i="30"/>
  <c r="E267" i="30"/>
  <c r="E266" i="30"/>
  <c r="E265" i="30"/>
  <c r="E264" i="30"/>
  <c r="E263" i="30"/>
  <c r="E262" i="30"/>
  <c r="E261" i="30"/>
  <c r="E260" i="30"/>
  <c r="E258" i="30"/>
  <c r="E257" i="30"/>
  <c r="E256" i="30"/>
  <c r="E255" i="30"/>
  <c r="E253" i="30"/>
  <c r="E252" i="30"/>
  <c r="E250" i="30"/>
  <c r="E249" i="30"/>
  <c r="E246" i="30"/>
  <c r="E244" i="30"/>
  <c r="E243" i="30"/>
  <c r="E242" i="30"/>
  <c r="E240" i="30"/>
  <c r="E239" i="30"/>
  <c r="E237" i="30"/>
  <c r="E236" i="30"/>
  <c r="E234" i="30"/>
  <c r="E233" i="30"/>
  <c r="E232" i="30"/>
  <c r="E230" i="30"/>
  <c r="E229" i="30"/>
  <c r="E227" i="30"/>
  <c r="E226" i="30"/>
  <c r="E225" i="30"/>
  <c r="E217" i="30"/>
  <c r="E210" i="30"/>
  <c r="E207" i="30"/>
  <c r="E206" i="30"/>
  <c r="E205" i="30"/>
  <c r="E204" i="30"/>
  <c r="E201" i="30"/>
  <c r="E200" i="30"/>
  <c r="E199" i="30"/>
  <c r="E194" i="30"/>
  <c r="E193" i="30"/>
  <c r="E192" i="30"/>
  <c r="E189" i="30"/>
  <c r="E187" i="30"/>
  <c r="E185" i="30"/>
  <c r="C181" i="30"/>
  <c r="E175" i="30"/>
  <c r="E174" i="30"/>
  <c r="E173" i="30"/>
  <c r="E171" i="30"/>
  <c r="E170" i="30"/>
  <c r="E169" i="30"/>
  <c r="E168" i="30"/>
  <c r="E167" i="30"/>
  <c r="E166" i="30"/>
  <c r="E165" i="30"/>
  <c r="E164" i="30"/>
  <c r="E163" i="30"/>
  <c r="E162" i="30"/>
  <c r="E160" i="30"/>
  <c r="E159" i="30"/>
  <c r="E158" i="30"/>
  <c r="E157" i="30"/>
  <c r="E156" i="30"/>
  <c r="E155" i="30"/>
  <c r="E154" i="30"/>
  <c r="E153" i="30"/>
  <c r="E152" i="30"/>
  <c r="E151" i="30"/>
  <c r="E149" i="30"/>
  <c r="E148" i="30"/>
  <c r="E147" i="30"/>
  <c r="E146" i="30"/>
  <c r="E142" i="30"/>
  <c r="E141" i="30"/>
  <c r="E138" i="30"/>
  <c r="E135" i="30"/>
  <c r="E131" i="30"/>
  <c r="E130" i="30"/>
  <c r="E129" i="30"/>
  <c r="E128" i="30"/>
  <c r="E126" i="30"/>
  <c r="E125" i="30"/>
  <c r="E123" i="30"/>
  <c r="E120" i="30"/>
  <c r="E119" i="30"/>
  <c r="E116" i="30"/>
  <c r="E114" i="30"/>
  <c r="E112" i="30"/>
  <c r="E108" i="30"/>
  <c r="E105" i="30"/>
  <c r="E104" i="30"/>
  <c r="E103" i="30"/>
  <c r="E97" i="30"/>
  <c r="E96" i="30"/>
  <c r="E91" i="30"/>
  <c r="E90" i="30"/>
  <c r="E89" i="30"/>
  <c r="E87" i="30"/>
  <c r="E86" i="30"/>
  <c r="E85" i="30"/>
  <c r="E84" i="30"/>
  <c r="E83" i="30"/>
  <c r="E82" i="30"/>
  <c r="E80" i="30"/>
  <c r="C76" i="30"/>
  <c r="E70" i="30"/>
  <c r="E69" i="30"/>
  <c r="E67" i="30"/>
  <c r="E66" i="30"/>
  <c r="E65" i="30"/>
  <c r="E62" i="30"/>
  <c r="E61" i="30"/>
  <c r="E60" i="30"/>
  <c r="E59" i="30"/>
  <c r="E58" i="30"/>
  <c r="E57" i="30"/>
  <c r="E56" i="30"/>
  <c r="E55" i="30"/>
  <c r="E54" i="30"/>
  <c r="E53" i="30"/>
  <c r="E52" i="30"/>
  <c r="E51" i="30"/>
  <c r="E49" i="30"/>
  <c r="E48" i="30"/>
  <c r="E47" i="30"/>
  <c r="E46" i="30"/>
  <c r="E45" i="30"/>
  <c r="E44" i="30"/>
  <c r="E43" i="30"/>
  <c r="E42" i="30"/>
  <c r="E41" i="30"/>
  <c r="E40" i="30"/>
  <c r="E39" i="30"/>
  <c r="E38" i="30"/>
  <c r="E37" i="30"/>
  <c r="E35" i="30"/>
  <c r="E34" i="30"/>
  <c r="E33" i="30"/>
  <c r="E32" i="30"/>
  <c r="E31" i="30"/>
  <c r="E28" i="30"/>
  <c r="E27" i="30"/>
  <c r="E26" i="30"/>
  <c r="E25" i="30"/>
  <c r="E24" i="30"/>
  <c r="E23" i="30"/>
  <c r="E22" i="30"/>
  <c r="E21" i="30"/>
  <c r="E20" i="30"/>
  <c r="C19" i="30"/>
  <c r="E50" i="30" s="1"/>
  <c r="C13" i="30"/>
  <c r="C10" i="30"/>
  <c r="E627" i="29"/>
  <c r="E626" i="29"/>
  <c r="E623" i="29"/>
  <c r="E609" i="29"/>
  <c r="C601" i="29"/>
  <c r="E629" i="29" s="1"/>
  <c r="E595" i="29"/>
  <c r="E594" i="29"/>
  <c r="E592" i="29"/>
  <c r="E578" i="29"/>
  <c r="E577" i="29"/>
  <c r="E573" i="29"/>
  <c r="E570" i="29"/>
  <c r="E567" i="29"/>
  <c r="E565" i="29"/>
  <c r="E563" i="29"/>
  <c r="E551" i="29"/>
  <c r="E547" i="29"/>
  <c r="E546" i="29"/>
  <c r="E545" i="29"/>
  <c r="E542" i="29"/>
  <c r="E539" i="29"/>
  <c r="E538" i="29"/>
  <c r="E533" i="29"/>
  <c r="E529" i="29"/>
  <c r="E525" i="29"/>
  <c r="E524" i="29"/>
  <c r="E523" i="29"/>
  <c r="E518" i="29"/>
  <c r="E515" i="29"/>
  <c r="E507" i="29"/>
  <c r="E501" i="29"/>
  <c r="E499" i="29"/>
  <c r="E496" i="29"/>
  <c r="E493" i="29"/>
  <c r="E481" i="29"/>
  <c r="E473" i="29"/>
  <c r="E471" i="29"/>
  <c r="E470" i="29"/>
  <c r="E468" i="29"/>
  <c r="E466" i="29"/>
  <c r="E448" i="29"/>
  <c r="E444" i="29"/>
  <c r="E443" i="29"/>
  <c r="E438" i="29"/>
  <c r="E436" i="29"/>
  <c r="E435" i="29"/>
  <c r="E432" i="29"/>
  <c r="E431" i="29"/>
  <c r="E430" i="29"/>
  <c r="E422" i="29"/>
  <c r="E412" i="29"/>
  <c r="E409" i="29"/>
  <c r="E408" i="29"/>
  <c r="E406" i="29"/>
  <c r="E405" i="29"/>
  <c r="E403" i="29"/>
  <c r="E391" i="29"/>
  <c r="E390" i="29"/>
  <c r="E384" i="29"/>
  <c r="E381" i="29"/>
  <c r="E376" i="29"/>
  <c r="E366" i="29"/>
  <c r="C362" i="29"/>
  <c r="E534" i="29" s="1"/>
  <c r="E355" i="29"/>
  <c r="E351" i="29"/>
  <c r="E350" i="29"/>
  <c r="E346" i="29"/>
  <c r="E344" i="29"/>
  <c r="E343" i="29"/>
  <c r="E342" i="29"/>
  <c r="E338" i="29"/>
  <c r="E328" i="29"/>
  <c r="E323" i="29"/>
  <c r="E321" i="29"/>
  <c r="E319" i="29"/>
  <c r="E312" i="29"/>
  <c r="E306" i="29"/>
  <c r="E296" i="29"/>
  <c r="E289" i="29"/>
  <c r="E283" i="29"/>
  <c r="E282" i="29"/>
  <c r="E278" i="29"/>
  <c r="E277" i="29"/>
  <c r="E276" i="29"/>
  <c r="E275" i="29"/>
  <c r="E273" i="29"/>
  <c r="E267" i="29"/>
  <c r="E266" i="29"/>
  <c r="E262" i="29"/>
  <c r="E261" i="29"/>
  <c r="E257" i="29"/>
  <c r="E255" i="29"/>
  <c r="E252" i="29"/>
  <c r="E246" i="29"/>
  <c r="E234" i="29"/>
  <c r="E229" i="29"/>
  <c r="E227" i="29"/>
  <c r="E217" i="29"/>
  <c r="E210" i="29"/>
  <c r="E205" i="29"/>
  <c r="E199" i="29"/>
  <c r="E192" i="29"/>
  <c r="E182" i="29"/>
  <c r="C181" i="29"/>
  <c r="E175" i="29"/>
  <c r="E173" i="29"/>
  <c r="E171" i="29"/>
  <c r="E168" i="29"/>
  <c r="E167" i="29"/>
  <c r="E159" i="29"/>
  <c r="E158" i="29"/>
  <c r="E157" i="29"/>
  <c r="E155" i="29"/>
  <c r="E153" i="29"/>
  <c r="E152" i="29"/>
  <c r="E148" i="29"/>
  <c r="E135" i="29"/>
  <c r="E126" i="29"/>
  <c r="E114" i="29"/>
  <c r="E105" i="29"/>
  <c r="E97" i="29"/>
  <c r="E90" i="29"/>
  <c r="E89" i="29"/>
  <c r="E86" i="29"/>
  <c r="E85" i="29"/>
  <c r="E84" i="29"/>
  <c r="C76" i="29"/>
  <c r="E91" i="29" s="1"/>
  <c r="E66" i="29"/>
  <c r="E63" i="29"/>
  <c r="E60" i="29"/>
  <c r="E58" i="29"/>
  <c r="E56" i="29"/>
  <c r="E43" i="29"/>
  <c r="E42" i="29"/>
  <c r="E41" i="29"/>
  <c r="E40" i="29"/>
  <c r="E37" i="29"/>
  <c r="E35" i="29"/>
  <c r="E34" i="29"/>
  <c r="E21" i="29"/>
  <c r="C19" i="29"/>
  <c r="E70" i="29" s="1"/>
  <c r="C13" i="29"/>
  <c r="C12" i="29"/>
  <c r="C11" i="29"/>
  <c r="C10" i="29"/>
  <c r="E627" i="28"/>
  <c r="E624" i="28"/>
  <c r="E623" i="28"/>
  <c r="E617" i="28"/>
  <c r="E616" i="28"/>
  <c r="E615" i="28"/>
  <c r="E614" i="28"/>
  <c r="E613" i="28"/>
  <c r="E607" i="28"/>
  <c r="C601" i="28"/>
  <c r="E594" i="28"/>
  <c r="E593" i="28"/>
  <c r="E592" i="28"/>
  <c r="E591" i="28"/>
  <c r="E590" i="28"/>
  <c r="E589" i="28"/>
  <c r="E587" i="28"/>
  <c r="E585" i="28"/>
  <c r="E578" i="28"/>
  <c r="E577" i="28"/>
  <c r="E575" i="28"/>
  <c r="E573" i="28"/>
  <c r="E572" i="28"/>
  <c r="E570" i="28"/>
  <c r="E569" i="28"/>
  <c r="E568" i="28"/>
  <c r="E566" i="28"/>
  <c r="E565" i="28"/>
  <c r="E564" i="28"/>
  <c r="E563" i="28"/>
  <c r="E561" i="28"/>
  <c r="E560" i="28"/>
  <c r="E557" i="28"/>
  <c r="E554" i="28"/>
  <c r="E553" i="28"/>
  <c r="E551" i="28"/>
  <c r="E547" i="28"/>
  <c r="E546" i="28"/>
  <c r="E545" i="28"/>
  <c r="E544" i="28"/>
  <c r="E543" i="28"/>
  <c r="E542" i="28"/>
  <c r="E541" i="28"/>
  <c r="E540" i="28"/>
  <c r="E539" i="28"/>
  <c r="E538" i="28"/>
  <c r="E536" i="28"/>
  <c r="E535" i="28"/>
  <c r="E534" i="28"/>
  <c r="E533" i="28"/>
  <c r="E532" i="28"/>
  <c r="E531" i="28"/>
  <c r="E530" i="28"/>
  <c r="E529" i="28"/>
  <c r="E528" i="28"/>
  <c r="E527" i="28"/>
  <c r="E526" i="28"/>
  <c r="E525" i="28"/>
  <c r="E524" i="28"/>
  <c r="E523" i="28"/>
  <c r="E522" i="28"/>
  <c r="E521" i="28"/>
  <c r="E520" i="28"/>
  <c r="E518" i="28"/>
  <c r="E517" i="28"/>
  <c r="E516" i="28"/>
  <c r="E515" i="28"/>
  <c r="E513" i="28"/>
  <c r="E512" i="28"/>
  <c r="E511" i="28"/>
  <c r="E508" i="28"/>
  <c r="E504" i="28"/>
  <c r="E499" i="28"/>
  <c r="E497" i="28"/>
  <c r="E496" i="28"/>
  <c r="E492" i="28"/>
  <c r="E491" i="28"/>
  <c r="E489" i="28"/>
  <c r="E483" i="28"/>
  <c r="E482" i="28"/>
  <c r="E476" i="28"/>
  <c r="E474" i="28"/>
  <c r="E473" i="28"/>
  <c r="E471" i="28"/>
  <c r="E470" i="28"/>
  <c r="E469" i="28"/>
  <c r="E467" i="28"/>
  <c r="E466" i="28"/>
  <c r="E465" i="28"/>
  <c r="E464" i="28"/>
  <c r="E463" i="28"/>
  <c r="E462" i="28"/>
  <c r="E461" i="28"/>
  <c r="E460" i="28"/>
  <c r="E459" i="28"/>
  <c r="E458" i="28"/>
  <c r="E457" i="28"/>
  <c r="E456" i="28"/>
  <c r="E455" i="28"/>
  <c r="E454" i="28"/>
  <c r="E453" i="28"/>
  <c r="E452" i="28"/>
  <c r="E450" i="28"/>
  <c r="E449" i="28"/>
  <c r="E448" i="28"/>
  <c r="E444" i="28"/>
  <c r="E443" i="28"/>
  <c r="E440" i="28"/>
  <c r="E439" i="28"/>
  <c r="E438" i="28"/>
  <c r="E436" i="28"/>
  <c r="E435" i="28"/>
  <c r="E434" i="28"/>
  <c r="E432" i="28"/>
  <c r="E431" i="28"/>
  <c r="E430" i="28"/>
  <c r="E423" i="28"/>
  <c r="E422" i="28"/>
  <c r="E420" i="28"/>
  <c r="E417" i="28"/>
  <c r="E416" i="28"/>
  <c r="E412" i="28"/>
  <c r="E411" i="28"/>
  <c r="E409" i="28"/>
  <c r="E408" i="28"/>
  <c r="E407" i="28"/>
  <c r="E406" i="28"/>
  <c r="E405" i="28"/>
  <c r="E403" i="28"/>
  <c r="E395" i="28"/>
  <c r="E394" i="28"/>
  <c r="E392" i="28"/>
  <c r="E391" i="28"/>
  <c r="E390" i="28"/>
  <c r="E389" i="28"/>
  <c r="E388" i="28"/>
  <c r="E384" i="28"/>
  <c r="E383" i="28"/>
  <c r="E381" i="28"/>
  <c r="E380" i="28"/>
  <c r="E379" i="28"/>
  <c r="E376" i="28"/>
  <c r="E373" i="28"/>
  <c r="E372" i="28"/>
  <c r="E367" i="28"/>
  <c r="E366" i="28"/>
  <c r="E365" i="28"/>
  <c r="C362" i="28"/>
  <c r="E519" i="28" s="1"/>
  <c r="E356" i="28"/>
  <c r="E355" i="28"/>
  <c r="E353" i="28"/>
  <c r="E352" i="28"/>
  <c r="E351" i="28"/>
  <c r="E350" i="28"/>
  <c r="E349" i="28"/>
  <c r="E348" i="28"/>
  <c r="E347" i="28"/>
  <c r="E346" i="28"/>
  <c r="E345" i="28"/>
  <c r="E344" i="28"/>
  <c r="E342" i="28"/>
  <c r="E341" i="28"/>
  <c r="E340" i="28"/>
  <c r="E339" i="28"/>
  <c r="E338" i="28"/>
  <c r="E337" i="28"/>
  <c r="E336" i="28"/>
  <c r="E335" i="28"/>
  <c r="E334" i="28"/>
  <c r="E333" i="28"/>
  <c r="E332" i="28"/>
  <c r="E330" i="28"/>
  <c r="E329" i="28"/>
  <c r="E328" i="28"/>
  <c r="E324" i="28"/>
  <c r="E323" i="28"/>
  <c r="E322" i="28"/>
  <c r="E321" i="28"/>
  <c r="E320" i="28"/>
  <c r="E319" i="28"/>
  <c r="E318" i="28"/>
  <c r="E317" i="28"/>
  <c r="E316" i="28"/>
  <c r="E315" i="28"/>
  <c r="E314" i="28"/>
  <c r="E313" i="28"/>
  <c r="E312" i="28"/>
  <c r="E310" i="28"/>
  <c r="E309" i="28"/>
  <c r="E308" i="28"/>
  <c r="E307" i="28"/>
  <c r="E306" i="28"/>
  <c r="E304" i="28"/>
  <c r="E302" i="28"/>
  <c r="E301" i="28"/>
  <c r="E300" i="28"/>
  <c r="E298" i="28"/>
  <c r="E297" i="28"/>
  <c r="E296" i="28"/>
  <c r="E295" i="28"/>
  <c r="E294" i="28"/>
  <c r="E291" i="28"/>
  <c r="E289" i="28"/>
  <c r="E284" i="28"/>
  <c r="E283" i="28"/>
  <c r="E282" i="28"/>
  <c r="E280" i="28"/>
  <c r="E279" i="28"/>
  <c r="E278" i="28"/>
  <c r="E277" i="28"/>
  <c r="E276" i="28"/>
  <c r="E275" i="28"/>
  <c r="E273" i="28"/>
  <c r="E272" i="28"/>
  <c r="E271" i="28"/>
  <c r="E270" i="28"/>
  <c r="E268" i="28"/>
  <c r="E267" i="28"/>
  <c r="E266" i="28"/>
  <c r="E265" i="28"/>
  <c r="E264" i="28"/>
  <c r="E263" i="28"/>
  <c r="E262" i="28"/>
  <c r="E261" i="28"/>
  <c r="E259" i="28"/>
  <c r="E258" i="28"/>
  <c r="E257" i="28"/>
  <c r="E255" i="28"/>
  <c r="E254" i="28"/>
  <c r="E253" i="28"/>
  <c r="E252" i="28"/>
  <c r="E250" i="28"/>
  <c r="E246" i="28"/>
  <c r="E245" i="28"/>
  <c r="E244" i="28"/>
  <c r="E243" i="28"/>
  <c r="E242" i="28"/>
  <c r="E240" i="28"/>
  <c r="E239" i="28"/>
  <c r="E236" i="28"/>
  <c r="E233" i="28"/>
  <c r="E230" i="28"/>
  <c r="E225" i="28"/>
  <c r="E222" i="28"/>
  <c r="E217" i="28"/>
  <c r="E216" i="28"/>
  <c r="E210" i="28"/>
  <c r="E209" i="28"/>
  <c r="E207" i="28"/>
  <c r="E205" i="28"/>
  <c r="E204" i="28"/>
  <c r="E203" i="28"/>
  <c r="E199" i="28"/>
  <c r="E198" i="28"/>
  <c r="E194" i="28"/>
  <c r="E193" i="28"/>
  <c r="E192" i="28"/>
  <c r="E191" i="28"/>
  <c r="E185" i="28"/>
  <c r="E183" i="28"/>
  <c r="C181" i="28"/>
  <c r="E175" i="28"/>
  <c r="E174" i="28"/>
  <c r="E173" i="28"/>
  <c r="E171" i="28"/>
  <c r="E169" i="28"/>
  <c r="E168" i="28"/>
  <c r="E167" i="28"/>
  <c r="E164" i="28"/>
  <c r="E163" i="28"/>
  <c r="E162" i="28"/>
  <c r="E160" i="28"/>
  <c r="E159" i="28"/>
  <c r="E158" i="28"/>
  <c r="E157" i="28"/>
  <c r="E155" i="28"/>
  <c r="E154" i="28"/>
  <c r="E153" i="28"/>
  <c r="E152" i="28"/>
  <c r="E151" i="28"/>
  <c r="E150" i="28"/>
  <c r="E142" i="28"/>
  <c r="E135" i="28"/>
  <c r="E129" i="28"/>
  <c r="E126" i="28"/>
  <c r="E120" i="28"/>
  <c r="E109" i="28"/>
  <c r="E108" i="28"/>
  <c r="E107" i="28"/>
  <c r="E103" i="28"/>
  <c r="E102" i="28"/>
  <c r="E97" i="28"/>
  <c r="E93" i="28"/>
  <c r="E91" i="28"/>
  <c r="E90" i="28"/>
  <c r="E89" i="28"/>
  <c r="E88" i="28"/>
  <c r="E87" i="28"/>
  <c r="E86" i="28"/>
  <c r="E85" i="28"/>
  <c r="E84" i="28"/>
  <c r="C76" i="28"/>
  <c r="C10" i="28" s="1"/>
  <c r="E66" i="28"/>
  <c r="E65" i="28"/>
  <c r="E63" i="28"/>
  <c r="E60" i="28"/>
  <c r="E59" i="28"/>
  <c r="E58" i="28"/>
  <c r="E57" i="28"/>
  <c r="E56" i="28"/>
  <c r="E55" i="28"/>
  <c r="E52" i="28"/>
  <c r="E51" i="28"/>
  <c r="E48" i="28"/>
  <c r="E47" i="28"/>
  <c r="E46" i="28"/>
  <c r="E45" i="28"/>
  <c r="E44" i="28"/>
  <c r="E43" i="28"/>
  <c r="E42" i="28"/>
  <c r="E41" i="28"/>
  <c r="E40" i="28"/>
  <c r="E38" i="28"/>
  <c r="E35" i="28"/>
  <c r="E34" i="28"/>
  <c r="E33" i="28"/>
  <c r="E31" i="28"/>
  <c r="E26" i="28"/>
  <c r="E23" i="28"/>
  <c r="E22" i="28"/>
  <c r="E20" i="28"/>
  <c r="C19" i="28"/>
  <c r="C13" i="28"/>
  <c r="C12" i="28"/>
  <c r="C11" i="28"/>
  <c r="E626" i="27"/>
  <c r="E621" i="27"/>
  <c r="E615" i="27"/>
  <c r="E614" i="27"/>
  <c r="C601" i="27"/>
  <c r="E625" i="27" s="1"/>
  <c r="E595" i="27"/>
  <c r="E592" i="27"/>
  <c r="E587" i="27"/>
  <c r="E586" i="27"/>
  <c r="E585" i="27"/>
  <c r="E584" i="27"/>
  <c r="E583" i="27"/>
  <c r="E578" i="27"/>
  <c r="E577" i="27"/>
  <c r="E575" i="27"/>
  <c r="E573" i="27"/>
  <c r="E572" i="27"/>
  <c r="E567" i="27"/>
  <c r="E566" i="27"/>
  <c r="E565" i="27"/>
  <c r="E564" i="27"/>
  <c r="E563" i="27"/>
  <c r="E560" i="27"/>
  <c r="E557" i="27"/>
  <c r="E553" i="27"/>
  <c r="E550" i="27"/>
  <c r="E547" i="27"/>
  <c r="E546" i="27"/>
  <c r="E545" i="27"/>
  <c r="E542" i="27"/>
  <c r="E539" i="27"/>
  <c r="E538" i="27"/>
  <c r="E533" i="27"/>
  <c r="E532" i="27"/>
  <c r="E526" i="27"/>
  <c r="E525" i="27"/>
  <c r="E520" i="27"/>
  <c r="E518" i="27"/>
  <c r="E512" i="27"/>
  <c r="E507" i="27"/>
  <c r="E501" i="27"/>
  <c r="E497" i="27"/>
  <c r="E493" i="27"/>
  <c r="E487" i="27"/>
  <c r="E486" i="27"/>
  <c r="E481" i="27"/>
  <c r="E479" i="27"/>
  <c r="E471" i="27"/>
  <c r="E470" i="27"/>
  <c r="E468" i="27"/>
  <c r="E467" i="27"/>
  <c r="E466" i="27"/>
  <c r="E465" i="27"/>
  <c r="E463" i="27"/>
  <c r="E460" i="27"/>
  <c r="E459" i="27"/>
  <c r="E458" i="27"/>
  <c r="E457" i="27"/>
  <c r="E456" i="27"/>
  <c r="E455" i="27"/>
  <c r="E454" i="27"/>
  <c r="E453" i="27"/>
  <c r="E452" i="27"/>
  <c r="E451" i="27"/>
  <c r="E450" i="27"/>
  <c r="E449" i="27"/>
  <c r="E448" i="27"/>
  <c r="E444" i="27"/>
  <c r="E443" i="27"/>
  <c r="E440" i="27"/>
  <c r="E438" i="27"/>
  <c r="E436" i="27"/>
  <c r="E435" i="27"/>
  <c r="E434" i="27"/>
  <c r="E433" i="27"/>
  <c r="E432" i="27"/>
  <c r="E431" i="27"/>
  <c r="E430" i="27"/>
  <c r="E422" i="27"/>
  <c r="E416" i="27"/>
  <c r="E413" i="27"/>
  <c r="E408" i="27"/>
  <c r="E406" i="27"/>
  <c r="E403" i="27"/>
  <c r="E400" i="27"/>
  <c r="E398" i="27"/>
  <c r="E395" i="27"/>
  <c r="E394" i="27"/>
  <c r="E391" i="27"/>
  <c r="E390" i="27"/>
  <c r="E388" i="27"/>
  <c r="E384" i="27"/>
  <c r="E382" i="27"/>
  <c r="E381" i="27"/>
  <c r="E376" i="27"/>
  <c r="E373" i="27"/>
  <c r="E370" i="27"/>
  <c r="E367" i="27"/>
  <c r="E366" i="27"/>
  <c r="C362" i="27"/>
  <c r="E355" i="27"/>
  <c r="E353" i="27"/>
  <c r="E352" i="27"/>
  <c r="E351" i="27"/>
  <c r="E350" i="27"/>
  <c r="E347" i="27"/>
  <c r="E344" i="27"/>
  <c r="E343" i="27"/>
  <c r="E342" i="27"/>
  <c r="E338" i="27"/>
  <c r="E337" i="27"/>
  <c r="E335" i="27"/>
  <c r="E334" i="27"/>
  <c r="E332" i="27"/>
  <c r="E330" i="27"/>
  <c r="E328" i="27"/>
  <c r="E326" i="27"/>
  <c r="E324" i="27"/>
  <c r="E323" i="27"/>
  <c r="E322" i="27"/>
  <c r="E321" i="27"/>
  <c r="E319" i="27"/>
  <c r="E316" i="27"/>
  <c r="E315" i="27"/>
  <c r="E313" i="27"/>
  <c r="E312" i="27"/>
  <c r="E310" i="27"/>
  <c r="E307" i="27"/>
  <c r="E306" i="27"/>
  <c r="E303" i="27"/>
  <c r="E296" i="27"/>
  <c r="E295" i="27"/>
  <c r="E294" i="27"/>
  <c r="E291" i="27"/>
  <c r="E289" i="27"/>
  <c r="E284" i="27"/>
  <c r="E283" i="27"/>
  <c r="E282" i="27"/>
  <c r="E279" i="27"/>
  <c r="E277" i="27"/>
  <c r="E276" i="27"/>
  <c r="E275" i="27"/>
  <c r="E273" i="27"/>
  <c r="E272" i="27"/>
  <c r="E270" i="27"/>
  <c r="E268" i="27"/>
  <c r="E267" i="27"/>
  <c r="E266" i="27"/>
  <c r="E262" i="27"/>
  <c r="E261" i="27"/>
  <c r="E257" i="27"/>
  <c r="E255" i="27"/>
  <c r="E253" i="27"/>
  <c r="E252" i="27"/>
  <c r="E249" i="27"/>
  <c r="E246" i="27"/>
  <c r="E245" i="27"/>
  <c r="E244" i="27"/>
  <c r="E242" i="27"/>
  <c r="E240" i="27"/>
  <c r="E239" i="27"/>
  <c r="E237" i="27"/>
  <c r="E236" i="27"/>
  <c r="E234" i="27"/>
  <c r="E233" i="27"/>
  <c r="E232" i="27"/>
  <c r="E231" i="27"/>
  <c r="E230" i="27"/>
  <c r="E229" i="27"/>
  <c r="E227" i="27"/>
  <c r="E226" i="27"/>
  <c r="E225" i="27"/>
  <c r="E222" i="27"/>
  <c r="E221" i="27"/>
  <c r="E217" i="27"/>
  <c r="E210" i="27"/>
  <c r="E207" i="27"/>
  <c r="E206" i="27"/>
  <c r="E205" i="27"/>
  <c r="E204" i="27"/>
  <c r="E201" i="27"/>
  <c r="E199" i="27"/>
  <c r="E196" i="27"/>
  <c r="E193" i="27"/>
  <c r="E192" i="27"/>
  <c r="E190" i="27"/>
  <c r="E187" i="27"/>
  <c r="E185" i="27"/>
  <c r="C181" i="27"/>
  <c r="E356" i="27" s="1"/>
  <c r="E175" i="27"/>
  <c r="E173" i="27"/>
  <c r="E171" i="27"/>
  <c r="E170" i="27"/>
  <c r="E169" i="27"/>
  <c r="E168" i="27"/>
  <c r="E167" i="27"/>
  <c r="E166" i="27"/>
  <c r="E159" i="27"/>
  <c r="E158" i="27"/>
  <c r="E157" i="27"/>
  <c r="E156" i="27"/>
  <c r="E155" i="27"/>
  <c r="E154" i="27"/>
  <c r="E153" i="27"/>
  <c r="E152" i="27"/>
  <c r="E149" i="27"/>
  <c r="E148" i="27"/>
  <c r="E146" i="27"/>
  <c r="E144" i="27"/>
  <c r="E143" i="27"/>
  <c r="E135" i="27"/>
  <c r="E133" i="27"/>
  <c r="E127" i="27"/>
  <c r="E126" i="27"/>
  <c r="E125" i="27"/>
  <c r="E123" i="27"/>
  <c r="E117" i="27"/>
  <c r="E115" i="27"/>
  <c r="E114" i="27"/>
  <c r="E111" i="27"/>
  <c r="E109" i="27"/>
  <c r="E108" i="27"/>
  <c r="E107" i="27"/>
  <c r="E105" i="27"/>
  <c r="E104" i="27"/>
  <c r="E102" i="27"/>
  <c r="E101" i="27"/>
  <c r="E98" i="27"/>
  <c r="E95" i="27"/>
  <c r="E94" i="27"/>
  <c r="E93" i="27"/>
  <c r="E92" i="27"/>
  <c r="E91" i="27"/>
  <c r="E90" i="27"/>
  <c r="E89" i="27"/>
  <c r="E88" i="27"/>
  <c r="E86" i="27"/>
  <c r="E85" i="27"/>
  <c r="E84" i="27"/>
  <c r="E83" i="27"/>
  <c r="E81" i="27"/>
  <c r="E79" i="27"/>
  <c r="E78" i="27"/>
  <c r="E77" i="27"/>
  <c r="E76" i="27"/>
  <c r="C76" i="27"/>
  <c r="E70" i="27"/>
  <c r="E66" i="27"/>
  <c r="E65" i="27"/>
  <c r="E60" i="27"/>
  <c r="E58" i="27"/>
  <c r="E57" i="27"/>
  <c r="E56" i="27"/>
  <c r="E55" i="27"/>
  <c r="E52" i="27"/>
  <c r="E49" i="27"/>
  <c r="E48" i="27"/>
  <c r="E46" i="27"/>
  <c r="E44" i="27"/>
  <c r="E43" i="27"/>
  <c r="E42" i="27"/>
  <c r="E41" i="27"/>
  <c r="E40" i="27"/>
  <c r="E35" i="27"/>
  <c r="E34" i="27"/>
  <c r="E32" i="27"/>
  <c r="E31" i="27"/>
  <c r="E24" i="27"/>
  <c r="E23" i="27"/>
  <c r="E22" i="27"/>
  <c r="E21" i="27"/>
  <c r="E20" i="27"/>
  <c r="C19" i="27"/>
  <c r="C13" i="27"/>
  <c r="C11" i="27"/>
  <c r="C10" i="27"/>
  <c r="E626" i="26"/>
  <c r="E624" i="26"/>
  <c r="E618" i="26"/>
  <c r="E616" i="26"/>
  <c r="E615" i="26"/>
  <c r="E612" i="26"/>
  <c r="E610" i="26"/>
  <c r="E603" i="26"/>
  <c r="C601" i="26"/>
  <c r="E622" i="26" s="1"/>
  <c r="E595" i="26"/>
  <c r="E594" i="26"/>
  <c r="E592" i="26"/>
  <c r="E591" i="26"/>
  <c r="E589" i="26"/>
  <c r="E587" i="26"/>
  <c r="E586" i="26"/>
  <c r="E585" i="26"/>
  <c r="E584" i="26"/>
  <c r="E583" i="26"/>
  <c r="E578" i="26"/>
  <c r="E577" i="26"/>
  <c r="E575" i="26"/>
  <c r="E573" i="26"/>
  <c r="E570" i="26"/>
  <c r="E569" i="26"/>
  <c r="E567" i="26"/>
  <c r="E566" i="26"/>
  <c r="E565" i="26"/>
  <c r="E564" i="26"/>
  <c r="E560" i="26"/>
  <c r="E559" i="26"/>
  <c r="E557" i="26"/>
  <c r="E556" i="26"/>
  <c r="E553" i="26"/>
  <c r="E549" i="26"/>
  <c r="E547" i="26"/>
  <c r="E546" i="26"/>
  <c r="E545" i="26"/>
  <c r="E544" i="26"/>
  <c r="E543" i="26"/>
  <c r="E542" i="26"/>
  <c r="E540" i="26"/>
  <c r="E539" i="26"/>
  <c r="E538" i="26"/>
  <c r="E533" i="26"/>
  <c r="E528" i="26"/>
  <c r="E527" i="26"/>
  <c r="E526" i="26"/>
  <c r="E525" i="26"/>
  <c r="E524" i="26"/>
  <c r="E523" i="26"/>
  <c r="E522" i="26"/>
  <c r="E520" i="26"/>
  <c r="E518" i="26"/>
  <c r="E515" i="26"/>
  <c r="E513" i="26"/>
  <c r="E512" i="26"/>
  <c r="E511" i="26"/>
  <c r="E510" i="26"/>
  <c r="E508" i="26"/>
  <c r="E506" i="26"/>
  <c r="E501" i="26"/>
  <c r="E499" i="26"/>
  <c r="E497" i="26"/>
  <c r="E496" i="26"/>
  <c r="E494" i="26"/>
  <c r="E493" i="26"/>
  <c r="E491" i="26"/>
  <c r="E487" i="26"/>
  <c r="E483" i="26"/>
  <c r="E481" i="26"/>
  <c r="E479" i="26"/>
  <c r="E476" i="26"/>
  <c r="E474" i="26"/>
  <c r="E473" i="26"/>
  <c r="E471" i="26"/>
  <c r="E470" i="26"/>
  <c r="E469" i="26"/>
  <c r="E468" i="26"/>
  <c r="E467" i="26"/>
  <c r="E466" i="26"/>
  <c r="E465" i="26"/>
  <c r="E463" i="26"/>
  <c r="E460" i="26"/>
  <c r="E459" i="26"/>
  <c r="E458" i="26"/>
  <c r="E457" i="26"/>
  <c r="E456" i="26"/>
  <c r="E455" i="26"/>
  <c r="E454" i="26"/>
  <c r="E452" i="26"/>
  <c r="E451" i="26"/>
  <c r="E450" i="26"/>
  <c r="E449" i="26"/>
  <c r="E448" i="26"/>
  <c r="E444" i="26"/>
  <c r="E443" i="26"/>
  <c r="E442" i="26"/>
  <c r="E440" i="26"/>
  <c r="E439" i="26"/>
  <c r="E438" i="26"/>
  <c r="E436" i="26"/>
  <c r="E435" i="26"/>
  <c r="E432" i="26"/>
  <c r="E431" i="26"/>
  <c r="E430" i="26"/>
  <c r="E422" i="26"/>
  <c r="E418" i="26"/>
  <c r="E417" i="26"/>
  <c r="E411" i="26"/>
  <c r="E409" i="26"/>
  <c r="E408" i="26"/>
  <c r="E407" i="26"/>
  <c r="E406" i="26"/>
  <c r="E405" i="26"/>
  <c r="E402" i="26"/>
  <c r="E400" i="26"/>
  <c r="E395" i="26"/>
  <c r="E394" i="26"/>
  <c r="E391" i="26"/>
  <c r="E390" i="26"/>
  <c r="E389" i="26"/>
  <c r="E384" i="26"/>
  <c r="E381" i="26"/>
  <c r="E380" i="26"/>
  <c r="E376" i="26"/>
  <c r="E373" i="26"/>
  <c r="E372" i="26"/>
  <c r="E366" i="26"/>
  <c r="C362" i="26"/>
  <c r="E593" i="26" s="1"/>
  <c r="E355" i="26"/>
  <c r="E353" i="26"/>
  <c r="E352" i="26"/>
  <c r="E351" i="26"/>
  <c r="E350" i="26"/>
  <c r="E348" i="26"/>
  <c r="E347" i="26"/>
  <c r="E346" i="26"/>
  <c r="E345" i="26"/>
  <c r="E343" i="26"/>
  <c r="E342" i="26"/>
  <c r="E338" i="26"/>
  <c r="E337" i="26"/>
  <c r="E335" i="26"/>
  <c r="E334" i="26"/>
  <c r="E332" i="26"/>
  <c r="E330" i="26"/>
  <c r="E328" i="26"/>
  <c r="E327" i="26"/>
  <c r="E326" i="26"/>
  <c r="E324" i="26"/>
  <c r="E323" i="26"/>
  <c r="E322" i="26"/>
  <c r="E321" i="26"/>
  <c r="E319" i="26"/>
  <c r="E316" i="26"/>
  <c r="E314" i="26"/>
  <c r="E313" i="26"/>
  <c r="E312" i="26"/>
  <c r="E310" i="26"/>
  <c r="E307" i="26"/>
  <c r="E306" i="26"/>
  <c r="E303" i="26"/>
  <c r="E296" i="26"/>
  <c r="E295" i="26"/>
  <c r="E294" i="26"/>
  <c r="E293" i="26"/>
  <c r="E291" i="26"/>
  <c r="E289" i="26"/>
  <c r="E284" i="26"/>
  <c r="E283" i="26"/>
  <c r="E282" i="26"/>
  <c r="E281" i="26"/>
  <c r="E280" i="26"/>
  <c r="E279" i="26"/>
  <c r="E276" i="26"/>
  <c r="E275" i="26"/>
  <c r="E272" i="26"/>
  <c r="E271" i="26"/>
  <c r="E268" i="26"/>
  <c r="E267" i="26"/>
  <c r="E266" i="26"/>
  <c r="E265" i="26"/>
  <c r="E264" i="26"/>
  <c r="E263" i="26"/>
  <c r="E262" i="26"/>
  <c r="E261" i="26"/>
  <c r="E259" i="26"/>
  <c r="E258" i="26"/>
  <c r="E257" i="26"/>
  <c r="E255" i="26"/>
  <c r="E253" i="26"/>
  <c r="E252" i="26"/>
  <c r="E250" i="26"/>
  <c r="E246" i="26"/>
  <c r="E245" i="26"/>
  <c r="E243" i="26"/>
  <c r="E240" i="26"/>
  <c r="E239" i="26"/>
  <c r="E237" i="26"/>
  <c r="E236" i="26"/>
  <c r="E234" i="26"/>
  <c r="E233" i="26"/>
  <c r="E232" i="26"/>
  <c r="E231" i="26"/>
  <c r="E230" i="26"/>
  <c r="E229" i="26"/>
  <c r="E227" i="26"/>
  <c r="E225" i="26"/>
  <c r="E222" i="26"/>
  <c r="E221" i="26"/>
  <c r="E217" i="26"/>
  <c r="E216" i="26"/>
  <c r="E212" i="26"/>
  <c r="E210" i="26"/>
  <c r="E207" i="26"/>
  <c r="E206" i="26"/>
  <c r="E205" i="26"/>
  <c r="E204" i="26"/>
  <c r="E201" i="26"/>
  <c r="E200" i="26"/>
  <c r="E199" i="26"/>
  <c r="E198" i="26"/>
  <c r="E194" i="26"/>
  <c r="E192" i="26"/>
  <c r="E187" i="26"/>
  <c r="E185" i="26"/>
  <c r="E183" i="26"/>
  <c r="C181" i="26"/>
  <c r="E175" i="26"/>
  <c r="E173" i="26"/>
  <c r="E171" i="26"/>
  <c r="E170" i="26"/>
  <c r="E169" i="26"/>
  <c r="E168" i="26"/>
  <c r="E167" i="26"/>
  <c r="E166" i="26"/>
  <c r="E162" i="26"/>
  <c r="E159" i="26"/>
  <c r="E158" i="26"/>
  <c r="E157" i="26"/>
  <c r="E155" i="26"/>
  <c r="E154" i="26"/>
  <c r="E151" i="26"/>
  <c r="E150" i="26"/>
  <c r="E148" i="26"/>
  <c r="E146" i="26"/>
  <c r="E138" i="26"/>
  <c r="E135" i="26"/>
  <c r="E133" i="26"/>
  <c r="E131" i="26"/>
  <c r="E126" i="26"/>
  <c r="E121" i="26"/>
  <c r="E119" i="26"/>
  <c r="E116" i="26"/>
  <c r="E114" i="26"/>
  <c r="E112" i="26"/>
  <c r="E109" i="26"/>
  <c r="E108" i="26"/>
  <c r="E107" i="26"/>
  <c r="E105" i="26"/>
  <c r="E104" i="26"/>
  <c r="E102" i="26"/>
  <c r="E96" i="26"/>
  <c r="E95" i="26"/>
  <c r="E93" i="26"/>
  <c r="E91" i="26"/>
  <c r="E90" i="26"/>
  <c r="E89" i="26"/>
  <c r="E88" i="26"/>
  <c r="E87" i="26"/>
  <c r="E86" i="26"/>
  <c r="E85" i="26"/>
  <c r="E84" i="26"/>
  <c r="E82" i="26"/>
  <c r="E80" i="26"/>
  <c r="C76" i="26"/>
  <c r="E174" i="26" s="1"/>
  <c r="E70" i="26"/>
  <c r="E66" i="26"/>
  <c r="E65" i="26"/>
  <c r="E63" i="26"/>
  <c r="E61" i="26"/>
  <c r="E60" i="26"/>
  <c r="E59" i="26"/>
  <c r="E58" i="26"/>
  <c r="E57" i="26"/>
  <c r="E56" i="26"/>
  <c r="E55" i="26"/>
  <c r="E52" i="26"/>
  <c r="E51" i="26"/>
  <c r="E49" i="26"/>
  <c r="E48" i="26"/>
  <c r="E47" i="26"/>
  <c r="E46" i="26"/>
  <c r="E43" i="26"/>
  <c r="E41" i="26"/>
  <c r="E40" i="26"/>
  <c r="E39" i="26"/>
  <c r="E35" i="26"/>
  <c r="E34" i="26"/>
  <c r="E33" i="26"/>
  <c r="E26" i="26"/>
  <c r="E25" i="26"/>
  <c r="E24" i="26"/>
  <c r="E23" i="26"/>
  <c r="E22" i="26"/>
  <c r="E21" i="26"/>
  <c r="E20" i="26"/>
  <c r="C19" i="26"/>
  <c r="E27" i="26" s="1"/>
  <c r="C13" i="26"/>
  <c r="C12" i="26"/>
  <c r="C11" i="26"/>
  <c r="E628" i="25"/>
  <c r="E626" i="25"/>
  <c r="E624" i="25"/>
  <c r="E623" i="25"/>
  <c r="E615" i="25"/>
  <c r="E613" i="25"/>
  <c r="E611" i="25"/>
  <c r="E608" i="25"/>
  <c r="E607" i="25"/>
  <c r="E603" i="25"/>
  <c r="E602" i="25"/>
  <c r="C601" i="25"/>
  <c r="E619" i="25" s="1"/>
  <c r="E595" i="25"/>
  <c r="E594" i="25"/>
  <c r="E593" i="25"/>
  <c r="E592" i="25"/>
  <c r="E591" i="25"/>
  <c r="E590" i="25"/>
  <c r="E587" i="25"/>
  <c r="E586" i="25"/>
  <c r="E585" i="25"/>
  <c r="E584" i="25"/>
  <c r="E583" i="25"/>
  <c r="E578" i="25"/>
  <c r="E577" i="25"/>
  <c r="E576" i="25"/>
  <c r="E573" i="25"/>
  <c r="E569" i="25"/>
  <c r="E567" i="25"/>
  <c r="E566" i="25"/>
  <c r="E565" i="25"/>
  <c r="E564" i="25"/>
  <c r="E563" i="25"/>
  <c r="E561" i="25"/>
  <c r="E560" i="25"/>
  <c r="E557" i="25"/>
  <c r="E556" i="25"/>
  <c r="E553" i="25"/>
  <c r="E552" i="25"/>
  <c r="E551" i="25"/>
  <c r="E550" i="25"/>
  <c r="E549" i="25"/>
  <c r="E548" i="25"/>
  <c r="E547" i="25"/>
  <c r="E546" i="25"/>
  <c r="E545" i="25"/>
  <c r="E544" i="25"/>
  <c r="E543" i="25"/>
  <c r="E542" i="25"/>
  <c r="E541" i="25"/>
  <c r="E540" i="25"/>
  <c r="E539" i="25"/>
  <c r="E538" i="25"/>
  <c r="E537" i="25"/>
  <c r="E536" i="25"/>
  <c r="E535" i="25"/>
  <c r="E533" i="25"/>
  <c r="E529" i="25"/>
  <c r="E528" i="25"/>
  <c r="E527" i="25"/>
  <c r="E525" i="25"/>
  <c r="E524" i="25"/>
  <c r="E523" i="25"/>
  <c r="E522" i="25"/>
  <c r="E520" i="25"/>
  <c r="E518" i="25"/>
  <c r="E517" i="25"/>
  <c r="E516" i="25"/>
  <c r="E515" i="25"/>
  <c r="E514" i="25"/>
  <c r="E513" i="25"/>
  <c r="E512" i="25"/>
  <c r="E511" i="25"/>
  <c r="E510" i="25"/>
  <c r="E507" i="25"/>
  <c r="E506" i="25"/>
  <c r="E504" i="25"/>
  <c r="E502" i="25"/>
  <c r="E501" i="25"/>
  <c r="E499" i="25"/>
  <c r="E497" i="25"/>
  <c r="E496" i="25"/>
  <c r="E495" i="25"/>
  <c r="E494" i="25"/>
  <c r="E493" i="25"/>
  <c r="E492" i="25"/>
  <c r="E491" i="25"/>
  <c r="E490" i="25"/>
  <c r="E486" i="25"/>
  <c r="E485" i="25"/>
  <c r="E481" i="25"/>
  <c r="E479" i="25"/>
  <c r="E476" i="25"/>
  <c r="E473" i="25"/>
  <c r="E472" i="25"/>
  <c r="E470" i="25"/>
  <c r="E469" i="25"/>
  <c r="E468" i="25"/>
  <c r="E467" i="25"/>
  <c r="E466" i="25"/>
  <c r="E465" i="25"/>
  <c r="E463" i="25"/>
  <c r="E461" i="25"/>
  <c r="E459" i="25"/>
  <c r="E455" i="25"/>
  <c r="E452" i="25"/>
  <c r="E450" i="25"/>
  <c r="E448" i="25"/>
  <c r="E447" i="25"/>
  <c r="E446" i="25"/>
  <c r="E445" i="25"/>
  <c r="E444" i="25"/>
  <c r="E443" i="25"/>
  <c r="E440" i="25"/>
  <c r="E439" i="25"/>
  <c r="E438" i="25"/>
  <c r="E436" i="25"/>
  <c r="E435" i="25"/>
  <c r="E430" i="25"/>
  <c r="E429" i="25"/>
  <c r="E423" i="25"/>
  <c r="E422" i="25"/>
  <c r="E416" i="25"/>
  <c r="E412" i="25"/>
  <c r="E411" i="25"/>
  <c r="E410" i="25"/>
  <c r="E409" i="25"/>
  <c r="E408" i="25"/>
  <c r="E406" i="25"/>
  <c r="E405" i="25"/>
  <c r="E403" i="25"/>
  <c r="E402" i="25"/>
  <c r="E391" i="25"/>
  <c r="E390" i="25"/>
  <c r="E389" i="25"/>
  <c r="E388" i="25"/>
  <c r="E384" i="25"/>
  <c r="E381" i="25"/>
  <c r="E379" i="25"/>
  <c r="E376" i="25"/>
  <c r="E373" i="25"/>
  <c r="E372" i="25"/>
  <c r="E369" i="25"/>
  <c r="E367" i="25"/>
  <c r="E366" i="25"/>
  <c r="E362" i="25"/>
  <c r="C362" i="25"/>
  <c r="E356" i="25"/>
  <c r="E355" i="25"/>
  <c r="E354" i="25"/>
  <c r="E353" i="25"/>
  <c r="E352" i="25"/>
  <c r="E351" i="25"/>
  <c r="E350" i="25"/>
  <c r="E348" i="25"/>
  <c r="E347" i="25"/>
  <c r="E346" i="25"/>
  <c r="E345" i="25"/>
  <c r="E344" i="25"/>
  <c r="E343" i="25"/>
  <c r="E342" i="25"/>
  <c r="E341" i="25"/>
  <c r="E340" i="25"/>
  <c r="E339" i="25"/>
  <c r="E338" i="25"/>
  <c r="E337" i="25"/>
  <c r="E336" i="25"/>
  <c r="E334" i="25"/>
  <c r="E333" i="25"/>
  <c r="E332" i="25"/>
  <c r="E330" i="25"/>
  <c r="E328" i="25"/>
  <c r="E326" i="25"/>
  <c r="E324" i="25"/>
  <c r="E323" i="25"/>
  <c r="E322" i="25"/>
  <c r="E319" i="25"/>
  <c r="E316" i="25"/>
  <c r="E315" i="25"/>
  <c r="E312" i="25"/>
  <c r="E310" i="25"/>
  <c r="E309" i="25"/>
  <c r="E308" i="25"/>
  <c r="E307" i="25"/>
  <c r="E306" i="25"/>
  <c r="E303" i="25"/>
  <c r="E302" i="25"/>
  <c r="E301" i="25"/>
  <c r="E298" i="25"/>
  <c r="E296" i="25"/>
  <c r="E295" i="25"/>
  <c r="E294" i="25"/>
  <c r="E291" i="25"/>
  <c r="E289" i="25"/>
  <c r="E285" i="25"/>
  <c r="E284" i="25"/>
  <c r="E283" i="25"/>
  <c r="E282" i="25"/>
  <c r="E281" i="25"/>
  <c r="E280" i="25"/>
  <c r="E279" i="25"/>
  <c r="E278" i="25"/>
  <c r="E276" i="25"/>
  <c r="E275" i="25"/>
  <c r="E273" i="25"/>
  <c r="E272" i="25"/>
  <c r="E271" i="25"/>
  <c r="E270" i="25"/>
  <c r="E268" i="25"/>
  <c r="E267" i="25"/>
  <c r="E266" i="25"/>
  <c r="E265" i="25"/>
  <c r="E263" i="25"/>
  <c r="E262" i="25"/>
  <c r="E261" i="25"/>
  <c r="E259" i="25"/>
  <c r="E258" i="25"/>
  <c r="E256" i="25"/>
  <c r="E255" i="25"/>
  <c r="E253" i="25"/>
  <c r="E252" i="25"/>
  <c r="E249" i="25"/>
  <c r="E247" i="25"/>
  <c r="E246" i="25"/>
  <c r="E244" i="25"/>
  <c r="E243" i="25"/>
  <c r="E240" i="25"/>
  <c r="E239" i="25"/>
  <c r="E236" i="25"/>
  <c r="E234" i="25"/>
  <c r="E233" i="25"/>
  <c r="E232" i="25"/>
  <c r="E231" i="25"/>
  <c r="E230" i="25"/>
  <c r="E229" i="25"/>
  <c r="E227" i="25"/>
  <c r="E226" i="25"/>
  <c r="E225" i="25"/>
  <c r="E224" i="25"/>
  <c r="E222" i="25"/>
  <c r="E221" i="25"/>
  <c r="E217" i="25"/>
  <c r="E210" i="25"/>
  <c r="E207" i="25"/>
  <c r="E206" i="25"/>
  <c r="E205" i="25"/>
  <c r="E204" i="25"/>
  <c r="E201" i="25"/>
  <c r="E199" i="25"/>
  <c r="E198" i="25"/>
  <c r="E194" i="25"/>
  <c r="E193" i="25"/>
  <c r="E192" i="25"/>
  <c r="E191" i="25"/>
  <c r="E187" i="25"/>
  <c r="E185" i="25"/>
  <c r="E184" i="25"/>
  <c r="C181" i="25"/>
  <c r="E349" i="25" s="1"/>
  <c r="E175" i="25"/>
  <c r="E174" i="25"/>
  <c r="E173" i="25"/>
  <c r="E171" i="25"/>
  <c r="E169" i="25"/>
  <c r="E168" i="25"/>
  <c r="E166" i="25"/>
  <c r="E164" i="25"/>
  <c r="E163" i="25"/>
  <c r="E162" i="25"/>
  <c r="E160" i="25"/>
  <c r="E159" i="25"/>
  <c r="E158" i="25"/>
  <c r="E157" i="25"/>
  <c r="E155" i="25"/>
  <c r="E154" i="25"/>
  <c r="E153" i="25"/>
  <c r="E152" i="25"/>
  <c r="E150" i="25"/>
  <c r="E148" i="25"/>
  <c r="E146" i="25"/>
  <c r="E143" i="25"/>
  <c r="E142" i="25"/>
  <c r="E141" i="25"/>
  <c r="E138" i="25"/>
  <c r="E135" i="25"/>
  <c r="E129" i="25"/>
  <c r="E125" i="25"/>
  <c r="E120" i="25"/>
  <c r="E117" i="25"/>
  <c r="E114" i="25"/>
  <c r="E112" i="25"/>
  <c r="E108" i="25"/>
  <c r="E105" i="25"/>
  <c r="E104" i="25"/>
  <c r="E97" i="25"/>
  <c r="E93" i="25"/>
  <c r="E91" i="25"/>
  <c r="E90" i="25"/>
  <c r="E89" i="25"/>
  <c r="E88" i="25"/>
  <c r="E86" i="25"/>
  <c r="E85" i="25"/>
  <c r="E84" i="25"/>
  <c r="E82" i="25"/>
  <c r="C76" i="25"/>
  <c r="E66" i="25"/>
  <c r="E65" i="25"/>
  <c r="E63" i="25"/>
  <c r="E60" i="25"/>
  <c r="E59" i="25"/>
  <c r="E56" i="25"/>
  <c r="E55" i="25"/>
  <c r="E53" i="25"/>
  <c r="E52" i="25"/>
  <c r="E51" i="25"/>
  <c r="E48" i="25"/>
  <c r="E47" i="25"/>
  <c r="E46" i="25"/>
  <c r="E45" i="25"/>
  <c r="E44" i="25"/>
  <c r="E43" i="25"/>
  <c r="E42" i="25"/>
  <c r="E41" i="25"/>
  <c r="E40" i="25"/>
  <c r="E38" i="25"/>
  <c r="E37" i="25"/>
  <c r="E35" i="25"/>
  <c r="E34" i="25"/>
  <c r="E33" i="25"/>
  <c r="E32" i="25"/>
  <c r="E31" i="25"/>
  <c r="E29" i="25"/>
  <c r="E26" i="25"/>
  <c r="E23" i="25"/>
  <c r="E22" i="25"/>
  <c r="E21" i="25"/>
  <c r="E20" i="25"/>
  <c r="C19" i="25"/>
  <c r="C12" i="25"/>
  <c r="C11" i="25"/>
  <c r="E627" i="24"/>
  <c r="E623" i="24"/>
  <c r="E607" i="24"/>
  <c r="C601" i="24"/>
  <c r="E626" i="24" s="1"/>
  <c r="E595" i="24"/>
  <c r="E594" i="24"/>
  <c r="E593" i="24"/>
  <c r="E592" i="24"/>
  <c r="E587" i="24"/>
  <c r="E586" i="24"/>
  <c r="E585" i="24"/>
  <c r="E584" i="24"/>
  <c r="E583" i="24"/>
  <c r="E578" i="24"/>
  <c r="E577" i="24"/>
  <c r="E575" i="24"/>
  <c r="E570" i="24"/>
  <c r="E567" i="24"/>
  <c r="E566" i="24"/>
  <c r="E565" i="24"/>
  <c r="E564" i="24"/>
  <c r="E560" i="24"/>
  <c r="E553" i="24"/>
  <c r="E550" i="24"/>
  <c r="E547" i="24"/>
  <c r="E546" i="24"/>
  <c r="E545" i="24"/>
  <c r="E543" i="24"/>
  <c r="E542" i="24"/>
  <c r="E541" i="24"/>
  <c r="E540" i="24"/>
  <c r="E539" i="24"/>
  <c r="E538" i="24"/>
  <c r="E527" i="24"/>
  <c r="E526" i="24"/>
  <c r="E525" i="24"/>
  <c r="E524" i="24"/>
  <c r="E523" i="24"/>
  <c r="E522" i="24"/>
  <c r="E521" i="24"/>
  <c r="E520" i="24"/>
  <c r="E518" i="24"/>
  <c r="E513" i="24"/>
  <c r="E512" i="24"/>
  <c r="E510" i="24"/>
  <c r="E501" i="24"/>
  <c r="E496" i="24"/>
  <c r="E494" i="24"/>
  <c r="E493" i="24"/>
  <c r="E489" i="24"/>
  <c r="E479" i="24"/>
  <c r="E473" i="24"/>
  <c r="E471" i="24"/>
  <c r="E470" i="24"/>
  <c r="E469" i="24"/>
  <c r="E468" i="24"/>
  <c r="E467" i="24"/>
  <c r="E466" i="24"/>
  <c r="E465" i="24"/>
  <c r="E458" i="24"/>
  <c r="E456" i="24"/>
  <c r="E454" i="24"/>
  <c r="E449" i="24"/>
  <c r="E448" i="24"/>
  <c r="E447" i="24"/>
  <c r="E444" i="24"/>
  <c r="E443" i="24"/>
  <c r="E442" i="24"/>
  <c r="E438" i="24"/>
  <c r="E436" i="24"/>
  <c r="E435" i="24"/>
  <c r="E433" i="24"/>
  <c r="E432" i="24"/>
  <c r="E431" i="24"/>
  <c r="E430" i="24"/>
  <c r="E423" i="24"/>
  <c r="E422" i="24"/>
  <c r="E420" i="24"/>
  <c r="E418" i="24"/>
  <c r="E417" i="24"/>
  <c r="E409" i="24"/>
  <c r="E408" i="24"/>
  <c r="E407" i="24"/>
  <c r="E406" i="24"/>
  <c r="E403" i="24"/>
  <c r="E402" i="24"/>
  <c r="E391" i="24"/>
  <c r="E390" i="24"/>
  <c r="E384" i="24"/>
  <c r="E381" i="24"/>
  <c r="E376" i="24"/>
  <c r="E373" i="24"/>
  <c r="E366" i="24"/>
  <c r="C362" i="24"/>
  <c r="E453" i="24" s="1"/>
  <c r="E355" i="24"/>
  <c r="E353" i="24"/>
  <c r="E352" i="24"/>
  <c r="E348" i="24"/>
  <c r="E347" i="24"/>
  <c r="E346" i="24"/>
  <c r="E344" i="24"/>
  <c r="E343" i="24"/>
  <c r="E342" i="24"/>
  <c r="E338" i="24"/>
  <c r="E332" i="24"/>
  <c r="E330" i="24"/>
  <c r="E328" i="24"/>
  <c r="E324" i="24"/>
  <c r="E323" i="24"/>
  <c r="E322" i="24"/>
  <c r="E321" i="24"/>
  <c r="E312" i="24"/>
  <c r="E310" i="24"/>
  <c r="E306" i="24"/>
  <c r="E296" i="24"/>
  <c r="E295" i="24"/>
  <c r="E291" i="24"/>
  <c r="E289" i="24"/>
  <c r="E284" i="24"/>
  <c r="E283" i="24"/>
  <c r="E282" i="24"/>
  <c r="E280" i="24"/>
  <c r="E279" i="24"/>
  <c r="E277" i="24"/>
  <c r="E276" i="24"/>
  <c r="E275" i="24"/>
  <c r="E273" i="24"/>
  <c r="E268" i="24"/>
  <c r="E267" i="24"/>
  <c r="E266" i="24"/>
  <c r="E264" i="24"/>
  <c r="E262" i="24"/>
  <c r="E261" i="24"/>
  <c r="E257" i="24"/>
  <c r="E255" i="24"/>
  <c r="E253" i="24"/>
  <c r="E252" i="24"/>
  <c r="E250" i="24"/>
  <c r="E244" i="24"/>
  <c r="E243" i="24"/>
  <c r="E239" i="24"/>
  <c r="E237" i="24"/>
  <c r="E236" i="24"/>
  <c r="E234" i="24"/>
  <c r="E233" i="24"/>
  <c r="E232" i="24"/>
  <c r="E231" i="24"/>
  <c r="E230" i="24"/>
  <c r="E226" i="24"/>
  <c r="E221" i="24"/>
  <c r="E217" i="24"/>
  <c r="E210" i="24"/>
  <c r="E207" i="24"/>
  <c r="E205" i="24"/>
  <c r="E199" i="24"/>
  <c r="E193" i="24"/>
  <c r="E192" i="24"/>
  <c r="E185" i="24"/>
  <c r="C181" i="24"/>
  <c r="E175" i="24"/>
  <c r="E173" i="24"/>
  <c r="E171" i="24"/>
  <c r="E170" i="24"/>
  <c r="E169" i="24"/>
  <c r="E168" i="24"/>
  <c r="E167" i="24"/>
  <c r="E166" i="24"/>
  <c r="E162" i="24"/>
  <c r="E159" i="24"/>
  <c r="E158" i="24"/>
  <c r="E155" i="24"/>
  <c r="E149" i="24"/>
  <c r="E148" i="24"/>
  <c r="E146" i="24"/>
  <c r="E135" i="24"/>
  <c r="E126" i="24"/>
  <c r="E114" i="24"/>
  <c r="E112" i="24"/>
  <c r="E105" i="24"/>
  <c r="E97" i="24"/>
  <c r="E91" i="24"/>
  <c r="E90" i="24"/>
  <c r="E89" i="24"/>
  <c r="E86" i="24"/>
  <c r="E85" i="24"/>
  <c r="E84" i="24"/>
  <c r="C76" i="24"/>
  <c r="E174" i="24" s="1"/>
  <c r="E70" i="24"/>
  <c r="E66" i="24"/>
  <c r="E56" i="24"/>
  <c r="E55" i="24"/>
  <c r="E49" i="24"/>
  <c r="E47" i="24"/>
  <c r="E46" i="24"/>
  <c r="E43" i="24"/>
  <c r="E42" i="24"/>
  <c r="E41" i="24"/>
  <c r="E40" i="24"/>
  <c r="E37" i="24"/>
  <c r="E35" i="24"/>
  <c r="E25" i="24"/>
  <c r="E23" i="24"/>
  <c r="E22" i="24"/>
  <c r="E20" i="24"/>
  <c r="C19" i="24"/>
  <c r="E31" i="24" s="1"/>
  <c r="C12" i="24"/>
  <c r="C11" i="24"/>
  <c r="C10" i="24"/>
  <c r="E627" i="23"/>
  <c r="E624" i="23"/>
  <c r="E621" i="23"/>
  <c r="E614" i="23"/>
  <c r="E613" i="23"/>
  <c r="E610" i="23"/>
  <c r="E609" i="23"/>
  <c r="E607" i="23"/>
  <c r="E604" i="23"/>
  <c r="E601" i="23"/>
  <c r="C601" i="23"/>
  <c r="E625" i="23" s="1"/>
  <c r="E595" i="23"/>
  <c r="E594" i="23"/>
  <c r="E593" i="23"/>
  <c r="E592" i="23"/>
  <c r="E591" i="23"/>
  <c r="E590" i="23"/>
  <c r="E578" i="23"/>
  <c r="E577" i="23"/>
  <c r="E573" i="23"/>
  <c r="E570" i="23"/>
  <c r="E565" i="23"/>
  <c r="E564" i="23"/>
  <c r="E555" i="23"/>
  <c r="E553" i="23"/>
  <c r="E551" i="23"/>
  <c r="E550" i="23"/>
  <c r="E547" i="23"/>
  <c r="E545" i="23"/>
  <c r="E544" i="23"/>
  <c r="E543" i="23"/>
  <c r="E542" i="23"/>
  <c r="E541" i="23"/>
  <c r="E540" i="23"/>
  <c r="E539" i="23"/>
  <c r="E538" i="23"/>
  <c r="E534" i="23"/>
  <c r="E533" i="23"/>
  <c r="E532" i="23"/>
  <c r="E529" i="23"/>
  <c r="E528" i="23"/>
  <c r="E527" i="23"/>
  <c r="E526" i="23"/>
  <c r="E525" i="23"/>
  <c r="E524" i="23"/>
  <c r="E523" i="23"/>
  <c r="E522" i="23"/>
  <c r="E515" i="23"/>
  <c r="E513" i="23"/>
  <c r="E512" i="23"/>
  <c r="E510" i="23"/>
  <c r="E501" i="23"/>
  <c r="E499" i="23"/>
  <c r="E497" i="23"/>
  <c r="E496" i="23"/>
  <c r="E494" i="23"/>
  <c r="E493" i="23"/>
  <c r="E491" i="23"/>
  <c r="E486" i="23"/>
  <c r="E481" i="23"/>
  <c r="E473" i="23"/>
  <c r="E470" i="23"/>
  <c r="E468" i="23"/>
  <c r="E467" i="23"/>
  <c r="E466" i="23"/>
  <c r="E465" i="23"/>
  <c r="E463" i="23"/>
  <c r="E459" i="23"/>
  <c r="E457" i="23"/>
  <c r="E456" i="23"/>
  <c r="E455" i="23"/>
  <c r="E454" i="23"/>
  <c r="E450" i="23"/>
  <c r="E449" i="23"/>
  <c r="E447" i="23"/>
  <c r="E444" i="23"/>
  <c r="E439" i="23"/>
  <c r="E438" i="23"/>
  <c r="E436" i="23"/>
  <c r="E435" i="23"/>
  <c r="E432" i="23"/>
  <c r="E431" i="23"/>
  <c r="E430" i="23"/>
  <c r="E423" i="23"/>
  <c r="E416" i="23"/>
  <c r="E411" i="23"/>
  <c r="E409" i="23"/>
  <c r="E408" i="23"/>
  <c r="E407" i="23"/>
  <c r="E406" i="23"/>
  <c r="E405" i="23"/>
  <c r="E403" i="23"/>
  <c r="E394" i="23"/>
  <c r="E390" i="23"/>
  <c r="E384" i="23"/>
  <c r="E381" i="23"/>
  <c r="E376" i="23"/>
  <c r="E373" i="23"/>
  <c r="C362" i="23"/>
  <c r="E355" i="23"/>
  <c r="E353" i="23"/>
  <c r="E352" i="23"/>
  <c r="E350" i="23"/>
  <c r="E348" i="23"/>
  <c r="E347" i="23"/>
  <c r="E346" i="23"/>
  <c r="E345" i="23"/>
  <c r="E344" i="23"/>
  <c r="E343" i="23"/>
  <c r="E342" i="23"/>
  <c r="E341" i="23"/>
  <c r="E339" i="23"/>
  <c r="E338" i="23"/>
  <c r="E337" i="23"/>
  <c r="E335" i="23"/>
  <c r="E334" i="23"/>
  <c r="E332" i="23"/>
  <c r="E331" i="23"/>
  <c r="E330" i="23"/>
  <c r="E328" i="23"/>
  <c r="E327" i="23"/>
  <c r="E326" i="23"/>
  <c r="E324" i="23"/>
  <c r="E323" i="23"/>
  <c r="E322" i="23"/>
  <c r="E321" i="23"/>
  <c r="E319" i="23"/>
  <c r="E318" i="23"/>
  <c r="E316" i="23"/>
  <c r="E313" i="23"/>
  <c r="E312" i="23"/>
  <c r="E311" i="23"/>
  <c r="E310" i="23"/>
  <c r="E308" i="23"/>
  <c r="E307" i="23"/>
  <c r="E306" i="23"/>
  <c r="E304" i="23"/>
  <c r="E297" i="23"/>
  <c r="E296" i="23"/>
  <c r="E295" i="23"/>
  <c r="E294" i="23"/>
  <c r="E291" i="23"/>
  <c r="E289" i="23"/>
  <c r="E284" i="23"/>
  <c r="E283" i="23"/>
  <c r="E282" i="23"/>
  <c r="E280" i="23"/>
  <c r="E279" i="23"/>
  <c r="E278" i="23"/>
  <c r="E277" i="23"/>
  <c r="E276" i="23"/>
  <c r="E275" i="23"/>
  <c r="E273" i="23"/>
  <c r="E272" i="23"/>
  <c r="E271" i="23"/>
  <c r="E270" i="23"/>
  <c r="E267" i="23"/>
  <c r="E264" i="23"/>
  <c r="E263" i="23"/>
  <c r="E262" i="23"/>
  <c r="E259" i="23"/>
  <c r="E257" i="23"/>
  <c r="E255" i="23"/>
  <c r="E253" i="23"/>
  <c r="E252" i="23"/>
  <c r="E250" i="23"/>
  <c r="E247" i="23"/>
  <c r="E246" i="23"/>
  <c r="E244" i="23"/>
  <c r="E243" i="23"/>
  <c r="E242" i="23"/>
  <c r="E239" i="23"/>
  <c r="E236" i="23"/>
  <c r="E234" i="23"/>
  <c r="E233" i="23"/>
  <c r="E232" i="23"/>
  <c r="E230" i="23"/>
  <c r="E229" i="23"/>
  <c r="E227" i="23"/>
  <c r="E225" i="23"/>
  <c r="E222" i="23"/>
  <c r="E221" i="23"/>
  <c r="E219" i="23"/>
  <c r="E217" i="23"/>
  <c r="E210" i="23"/>
  <c r="E207" i="23"/>
  <c r="E205" i="23"/>
  <c r="E204" i="23"/>
  <c r="E199" i="23"/>
  <c r="E198" i="23"/>
  <c r="E196" i="23"/>
  <c r="E192" i="23"/>
  <c r="E187" i="23"/>
  <c r="E185" i="23"/>
  <c r="C181" i="23"/>
  <c r="E175" i="23"/>
  <c r="E174" i="23"/>
  <c r="E171" i="23"/>
  <c r="E170" i="23"/>
  <c r="E168" i="23"/>
  <c r="E167" i="23"/>
  <c r="E166" i="23"/>
  <c r="E162" i="23"/>
  <c r="E160" i="23"/>
  <c r="E159" i="23"/>
  <c r="E158" i="23"/>
  <c r="E157" i="23"/>
  <c r="E155" i="23"/>
  <c r="E154" i="23"/>
  <c r="E148" i="23"/>
  <c r="E146" i="23"/>
  <c r="E138" i="23"/>
  <c r="E135" i="23"/>
  <c r="E126" i="23"/>
  <c r="E114" i="23"/>
  <c r="E109" i="23"/>
  <c r="E108" i="23"/>
  <c r="E105" i="23"/>
  <c r="E97" i="23"/>
  <c r="E93" i="23"/>
  <c r="E91" i="23"/>
  <c r="E90" i="23"/>
  <c r="E89" i="23"/>
  <c r="E84" i="23"/>
  <c r="C76" i="23"/>
  <c r="E70" i="23"/>
  <c r="E66" i="23"/>
  <c r="E65" i="23"/>
  <c r="E60" i="23"/>
  <c r="E59" i="23"/>
  <c r="E58" i="23"/>
  <c r="E57" i="23"/>
  <c r="E56" i="23"/>
  <c r="E55" i="23"/>
  <c r="E51" i="23"/>
  <c r="E50" i="23"/>
  <c r="E48" i="23"/>
  <c r="E47" i="23"/>
  <c r="E46" i="23"/>
  <c r="E43" i="23"/>
  <c r="E41" i="23"/>
  <c r="E40" i="23"/>
  <c r="E38" i="23"/>
  <c r="E37" i="23"/>
  <c r="E35" i="23"/>
  <c r="E34" i="23"/>
  <c r="E33" i="23"/>
  <c r="E32" i="23"/>
  <c r="E31" i="23"/>
  <c r="E26" i="23"/>
  <c r="E22" i="23"/>
  <c r="E21" i="23"/>
  <c r="E20" i="23"/>
  <c r="C19" i="23"/>
  <c r="E64" i="23" s="1"/>
  <c r="C13" i="23"/>
  <c r="C12" i="23"/>
  <c r="E627" i="22"/>
  <c r="E624" i="22"/>
  <c r="E613" i="22"/>
  <c r="C601" i="22"/>
  <c r="E629" i="22" s="1"/>
  <c r="E595" i="22"/>
  <c r="E594" i="22"/>
  <c r="E592" i="22"/>
  <c r="E590" i="22"/>
  <c r="E589" i="22"/>
  <c r="E587" i="22"/>
  <c r="E585" i="22"/>
  <c r="E584" i="22"/>
  <c r="E583" i="22"/>
  <c r="E578" i="22"/>
  <c r="E577" i="22"/>
  <c r="E576" i="22"/>
  <c r="E573" i="22"/>
  <c r="E571" i="22"/>
  <c r="E570" i="22"/>
  <c r="E567" i="22"/>
  <c r="E565" i="22"/>
  <c r="E564" i="22"/>
  <c r="E560" i="22"/>
  <c r="E557" i="22"/>
  <c r="E553" i="22"/>
  <c r="E550" i="22"/>
  <c r="E549" i="22"/>
  <c r="E548" i="22"/>
  <c r="E547" i="22"/>
  <c r="E546" i="22"/>
  <c r="E545" i="22"/>
  <c r="E544" i="22"/>
  <c r="E542" i="22"/>
  <c r="E540" i="22"/>
  <c r="E539" i="22"/>
  <c r="E538" i="22"/>
  <c r="E535" i="22"/>
  <c r="E534" i="22"/>
  <c r="E533" i="22"/>
  <c r="E532" i="22"/>
  <c r="E529" i="22"/>
  <c r="E528" i="22"/>
  <c r="E527" i="22"/>
  <c r="E525" i="22"/>
  <c r="E524" i="22"/>
  <c r="E523" i="22"/>
  <c r="E522" i="22"/>
  <c r="E521" i="22"/>
  <c r="E518" i="22"/>
  <c r="E513" i="22"/>
  <c r="E512" i="22"/>
  <c r="E510" i="22"/>
  <c r="E506" i="22"/>
  <c r="E501" i="22"/>
  <c r="E499" i="22"/>
  <c r="E496" i="22"/>
  <c r="E489" i="22"/>
  <c r="E479" i="22"/>
  <c r="E473" i="22"/>
  <c r="E470" i="22"/>
  <c r="E467" i="22"/>
  <c r="E466" i="22"/>
  <c r="E465" i="22"/>
  <c r="E450" i="22"/>
  <c r="E444" i="22"/>
  <c r="E443" i="22"/>
  <c r="E438" i="22"/>
  <c r="E436" i="22"/>
  <c r="E435" i="22"/>
  <c r="E432" i="22"/>
  <c r="E431" i="22"/>
  <c r="E430" i="22"/>
  <c r="E422" i="22"/>
  <c r="E420" i="22"/>
  <c r="E417" i="22"/>
  <c r="E416" i="22"/>
  <c r="E412" i="22"/>
  <c r="E411" i="22"/>
  <c r="E409" i="22"/>
  <c r="E408" i="22"/>
  <c r="E406" i="22"/>
  <c r="E403" i="22"/>
  <c r="E394" i="22"/>
  <c r="E384" i="22"/>
  <c r="E381" i="22"/>
  <c r="E380" i="22"/>
  <c r="E379" i="22"/>
  <c r="E376" i="22"/>
  <c r="E373" i="22"/>
  <c r="C362" i="22"/>
  <c r="E591" i="22" s="1"/>
  <c r="E356" i="22"/>
  <c r="E354" i="22"/>
  <c r="E353" i="22"/>
  <c r="E348" i="22"/>
  <c r="E346" i="22"/>
  <c r="E345" i="22"/>
  <c r="E344" i="22"/>
  <c r="E342" i="22"/>
  <c r="E339" i="22"/>
  <c r="E338" i="22"/>
  <c r="E332" i="22"/>
  <c r="E330" i="22"/>
  <c r="E328" i="22"/>
  <c r="E323" i="22"/>
  <c r="E322" i="22"/>
  <c r="E321" i="22"/>
  <c r="E315" i="22"/>
  <c r="E312" i="22"/>
  <c r="E310" i="22"/>
  <c r="E308" i="22"/>
  <c r="E306" i="22"/>
  <c r="E297" i="22"/>
  <c r="E296" i="22"/>
  <c r="E295" i="22"/>
  <c r="E294" i="22"/>
  <c r="E291" i="22"/>
  <c r="E289" i="22"/>
  <c r="E284" i="22"/>
  <c r="E283" i="22"/>
  <c r="E282" i="22"/>
  <c r="E281" i="22"/>
  <c r="E280" i="22"/>
  <c r="E279" i="22"/>
  <c r="E278" i="22"/>
  <c r="E277" i="22"/>
  <c r="E276" i="22"/>
  <c r="E275" i="22"/>
  <c r="E273" i="22"/>
  <c r="E272" i="22"/>
  <c r="E271" i="22"/>
  <c r="E270" i="22"/>
  <c r="E268" i="22"/>
  <c r="E267" i="22"/>
  <c r="E266" i="22"/>
  <c r="E263" i="22"/>
  <c r="E262" i="22"/>
  <c r="E260" i="22"/>
  <c r="E259" i="22"/>
  <c r="E257" i="22"/>
  <c r="E255" i="22"/>
  <c r="E253" i="22"/>
  <c r="E252" i="22"/>
  <c r="E249" i="22"/>
  <c r="E243" i="22"/>
  <c r="E240" i="22"/>
  <c r="E239" i="22"/>
  <c r="E234" i="22"/>
  <c r="E233" i="22"/>
  <c r="E230" i="22"/>
  <c r="E229" i="22"/>
  <c r="E225" i="22"/>
  <c r="E217" i="22"/>
  <c r="E210" i="22"/>
  <c r="E205" i="22"/>
  <c r="E204" i="22"/>
  <c r="E202" i="22"/>
  <c r="E201" i="22"/>
  <c r="E199" i="22"/>
  <c r="E193" i="22"/>
  <c r="E192" i="22"/>
  <c r="E187" i="22"/>
  <c r="E185" i="22"/>
  <c r="C181" i="22"/>
  <c r="E175" i="22"/>
  <c r="E171" i="22"/>
  <c r="E170" i="22"/>
  <c r="E169" i="22"/>
  <c r="E168" i="22"/>
  <c r="E167" i="22"/>
  <c r="E166" i="22"/>
  <c r="E165" i="22"/>
  <c r="E162" i="22"/>
  <c r="E160" i="22"/>
  <c r="E159" i="22"/>
  <c r="E158" i="22"/>
  <c r="E157" i="22"/>
  <c r="E155" i="22"/>
  <c r="E153" i="22"/>
  <c r="E148" i="22"/>
  <c r="E146" i="22"/>
  <c r="E144" i="22"/>
  <c r="E138" i="22"/>
  <c r="E135" i="22"/>
  <c r="E126" i="22"/>
  <c r="E114" i="22"/>
  <c r="E112" i="22"/>
  <c r="E108" i="22"/>
  <c r="E105" i="22"/>
  <c r="E97" i="22"/>
  <c r="E91" i="22"/>
  <c r="E90" i="22"/>
  <c r="E89" i="22"/>
  <c r="E86" i="22"/>
  <c r="E85" i="22"/>
  <c r="E84" i="22"/>
  <c r="C76" i="22"/>
  <c r="E174" i="22" s="1"/>
  <c r="E68" i="22"/>
  <c r="E67" i="22"/>
  <c r="E66" i="22"/>
  <c r="E65" i="22"/>
  <c r="E63" i="22"/>
  <c r="E58" i="22"/>
  <c r="E57" i="22"/>
  <c r="E56" i="22"/>
  <c r="E55" i="22"/>
  <c r="E52" i="22"/>
  <c r="E51" i="22"/>
  <c r="E49" i="22"/>
  <c r="E48" i="22"/>
  <c r="E47" i="22"/>
  <c r="E46" i="22"/>
  <c r="E43" i="22"/>
  <c r="E42" i="22"/>
  <c r="E41" i="22"/>
  <c r="E40" i="22"/>
  <c r="E38" i="22"/>
  <c r="E35" i="22"/>
  <c r="E31" i="22"/>
  <c r="E28" i="22"/>
  <c r="E25" i="22"/>
  <c r="E24" i="22"/>
  <c r="E23" i="22"/>
  <c r="E22" i="22"/>
  <c r="E21" i="22"/>
  <c r="E20" i="22"/>
  <c r="C19" i="22"/>
  <c r="E69" i="22" s="1"/>
  <c r="C13" i="22"/>
  <c r="C12" i="22"/>
  <c r="C11" i="22"/>
  <c r="E627" i="21"/>
  <c r="E626" i="21"/>
  <c r="E624" i="21"/>
  <c r="E615" i="21"/>
  <c r="E613" i="21"/>
  <c r="E611" i="21"/>
  <c r="E609" i="21"/>
  <c r="C601" i="21"/>
  <c r="E623" i="21" s="1"/>
  <c r="E595" i="21"/>
  <c r="E594" i="21"/>
  <c r="E593" i="21"/>
  <c r="E592" i="21"/>
  <c r="E590" i="21"/>
  <c r="E586" i="21"/>
  <c r="E578" i="21"/>
  <c r="E577" i="21"/>
  <c r="E573" i="21"/>
  <c r="E572" i="21"/>
  <c r="E570" i="21"/>
  <c r="E568" i="21"/>
  <c r="E565" i="21"/>
  <c r="E563" i="21"/>
  <c r="E561" i="21"/>
  <c r="E551" i="21"/>
  <c r="E550" i="21"/>
  <c r="E549" i="21"/>
  <c r="E548" i="21"/>
  <c r="E547" i="21"/>
  <c r="E546" i="21"/>
  <c r="E545" i="21"/>
  <c r="E544" i="21"/>
  <c r="E543" i="21"/>
  <c r="E541" i="21"/>
  <c r="E540" i="21"/>
  <c r="E539" i="21"/>
  <c r="E538" i="21"/>
  <c r="E533" i="21"/>
  <c r="E532" i="21"/>
  <c r="E531" i="21"/>
  <c r="E529" i="21"/>
  <c r="E528" i="21"/>
  <c r="E527" i="21"/>
  <c r="E526" i="21"/>
  <c r="E525" i="21"/>
  <c r="E524" i="21"/>
  <c r="E523" i="21"/>
  <c r="E522" i="21"/>
  <c r="E520" i="21"/>
  <c r="E518" i="21"/>
  <c r="E517" i="21"/>
  <c r="E515" i="21"/>
  <c r="E513" i="21"/>
  <c r="E512" i="21"/>
  <c r="E511" i="21"/>
  <c r="E510" i="21"/>
  <c r="E507" i="21"/>
  <c r="E504" i="21"/>
  <c r="E501" i="21"/>
  <c r="E499" i="21"/>
  <c r="E497" i="21"/>
  <c r="E496" i="21"/>
  <c r="E491" i="21"/>
  <c r="E489" i="21"/>
  <c r="E481" i="21"/>
  <c r="E479" i="21"/>
  <c r="E470" i="21"/>
  <c r="E469" i="21"/>
  <c r="E468" i="21"/>
  <c r="E466" i="21"/>
  <c r="E465" i="21"/>
  <c r="E463" i="21"/>
  <c r="E459" i="21"/>
  <c r="E457" i="21"/>
  <c r="E455" i="21"/>
  <c r="E452" i="21"/>
  <c r="E450" i="21"/>
  <c r="E449" i="21"/>
  <c r="E448" i="21"/>
  <c r="E447" i="21"/>
  <c r="E446" i="21"/>
  <c r="E444" i="21"/>
  <c r="E443" i="21"/>
  <c r="E439" i="21"/>
  <c r="E438" i="21"/>
  <c r="E436" i="21"/>
  <c r="E435" i="21"/>
  <c r="E434" i="21"/>
  <c r="E432" i="21"/>
  <c r="E431" i="21"/>
  <c r="E430" i="21"/>
  <c r="E423" i="21"/>
  <c r="E422" i="21"/>
  <c r="E419" i="21"/>
  <c r="E417" i="21"/>
  <c r="E416" i="21"/>
  <c r="E412" i="21"/>
  <c r="E411" i="21"/>
  <c r="E409" i="21"/>
  <c r="E408" i="21"/>
  <c r="E407" i="21"/>
  <c r="E406" i="21"/>
  <c r="E405" i="21"/>
  <c r="E403" i="21"/>
  <c r="E402" i="21"/>
  <c r="E397" i="21"/>
  <c r="E395" i="21"/>
  <c r="E394" i="21"/>
  <c r="E392" i="21"/>
  <c r="E391" i="21"/>
  <c r="E390" i="21"/>
  <c r="E389" i="21"/>
  <c r="E388" i="21"/>
  <c r="E385" i="21"/>
  <c r="E384" i="21"/>
  <c r="E382" i="21"/>
  <c r="E381" i="21"/>
  <c r="E380" i="21"/>
  <c r="E379" i="21"/>
  <c r="E377" i="21"/>
  <c r="E376" i="21"/>
  <c r="E374" i="21"/>
  <c r="E373" i="21"/>
  <c r="E372" i="21"/>
  <c r="E370" i="21"/>
  <c r="E369" i="21"/>
  <c r="E367" i="21"/>
  <c r="E366" i="21"/>
  <c r="E365" i="21"/>
  <c r="E363" i="21"/>
  <c r="C362" i="21"/>
  <c r="E418" i="21" s="1"/>
  <c r="E356" i="21"/>
  <c r="E355" i="21"/>
  <c r="E353" i="21"/>
  <c r="E352" i="21"/>
  <c r="E351" i="21"/>
  <c r="E350" i="21"/>
  <c r="E348" i="21"/>
  <c r="E347" i="21"/>
  <c r="E346" i="21"/>
  <c r="E345" i="21"/>
  <c r="E344" i="21"/>
  <c r="E343" i="21"/>
  <c r="E342" i="21"/>
  <c r="E341" i="21"/>
  <c r="E339" i="21"/>
  <c r="E337" i="21"/>
  <c r="E334" i="21"/>
  <c r="E332" i="21"/>
  <c r="E330" i="21"/>
  <c r="E328" i="21"/>
  <c r="E324" i="21"/>
  <c r="E323" i="21"/>
  <c r="E319" i="21"/>
  <c r="E318" i="21"/>
  <c r="E315" i="21"/>
  <c r="E312" i="21"/>
  <c r="E311" i="21"/>
  <c r="E310" i="21"/>
  <c r="E308" i="21"/>
  <c r="E307" i="21"/>
  <c r="E306" i="21"/>
  <c r="E304" i="21"/>
  <c r="E303" i="21"/>
  <c r="E298" i="21"/>
  <c r="E297" i="21"/>
  <c r="E296" i="21"/>
  <c r="E295" i="21"/>
  <c r="E294" i="21"/>
  <c r="E291" i="21"/>
  <c r="E289" i="21"/>
  <c r="E284" i="21"/>
  <c r="E283" i="21"/>
  <c r="E282" i="21"/>
  <c r="E281" i="21"/>
  <c r="E280" i="21"/>
  <c r="E279" i="21"/>
  <c r="E278" i="21"/>
  <c r="E276" i="21"/>
  <c r="E275" i="21"/>
  <c r="E273" i="21"/>
  <c r="E272" i="21"/>
  <c r="E271" i="21"/>
  <c r="E270" i="21"/>
  <c r="E268" i="21"/>
  <c r="E267" i="21"/>
  <c r="E265" i="21"/>
  <c r="E262" i="21"/>
  <c r="E261" i="21"/>
  <c r="E257" i="21"/>
  <c r="E255" i="21"/>
  <c r="E254" i="21"/>
  <c r="E253" i="21"/>
  <c r="E252" i="21"/>
  <c r="E250" i="21"/>
  <c r="E244" i="21"/>
  <c r="E243" i="21"/>
  <c r="E240" i="21"/>
  <c r="E239" i="21"/>
  <c r="E236" i="21"/>
  <c r="E234" i="21"/>
  <c r="E233" i="21"/>
  <c r="E230" i="21"/>
  <c r="E229" i="21"/>
  <c r="E226" i="21"/>
  <c r="E225" i="21"/>
  <c r="E221" i="21"/>
  <c r="E217" i="21"/>
  <c r="E210" i="21"/>
  <c r="E208" i="21"/>
  <c r="E207" i="21"/>
  <c r="E205" i="21"/>
  <c r="E201" i="21"/>
  <c r="E199" i="21"/>
  <c r="E198" i="21"/>
  <c r="E194" i="21"/>
  <c r="E193" i="21"/>
  <c r="E192" i="21"/>
  <c r="C181" i="21"/>
  <c r="E340" i="21" s="1"/>
  <c r="E175" i="21"/>
  <c r="E174" i="21"/>
  <c r="E171" i="21"/>
  <c r="E170" i="21"/>
  <c r="E169" i="21"/>
  <c r="E168" i="21"/>
  <c r="E167" i="21"/>
  <c r="E164" i="21"/>
  <c r="E163" i="21"/>
  <c r="E162" i="21"/>
  <c r="E160" i="21"/>
  <c r="E159" i="21"/>
  <c r="E158" i="21"/>
  <c r="E157" i="21"/>
  <c r="E156" i="21"/>
  <c r="E155" i="21"/>
  <c r="E154" i="21"/>
  <c r="E153" i="21"/>
  <c r="E152" i="21"/>
  <c r="E149" i="21"/>
  <c r="E148" i="21"/>
  <c r="E135" i="21"/>
  <c r="E131" i="21"/>
  <c r="E130" i="21"/>
  <c r="E129" i="21"/>
  <c r="E126" i="21"/>
  <c r="E120" i="21"/>
  <c r="E118" i="21"/>
  <c r="E116" i="21"/>
  <c r="E114" i="21"/>
  <c r="E112" i="21"/>
  <c r="E108" i="21"/>
  <c r="E107" i="21"/>
  <c r="E105" i="21"/>
  <c r="E104" i="21"/>
  <c r="E103" i="21"/>
  <c r="E101" i="21"/>
  <c r="E97" i="21"/>
  <c r="E96" i="21"/>
  <c r="E91" i="21"/>
  <c r="E90" i="21"/>
  <c r="E89" i="21"/>
  <c r="E88" i="21"/>
  <c r="E86" i="21"/>
  <c r="E84" i="21"/>
  <c r="E83" i="21"/>
  <c r="E78" i="21"/>
  <c r="C76" i="21"/>
  <c r="E70" i="21"/>
  <c r="E67" i="21"/>
  <c r="E66" i="21"/>
  <c r="E65" i="21"/>
  <c r="E63" i="21"/>
  <c r="E60" i="21"/>
  <c r="E59" i="21"/>
  <c r="E58" i="21"/>
  <c r="E57" i="21"/>
  <c r="E56" i="21"/>
  <c r="E55" i="21"/>
  <c r="E52" i="21"/>
  <c r="E49" i="21"/>
  <c r="E48" i="21"/>
  <c r="E46" i="21"/>
  <c r="E43" i="21"/>
  <c r="E42" i="21"/>
  <c r="E41" i="21"/>
  <c r="E40" i="21"/>
  <c r="E38" i="21"/>
  <c r="E35" i="21"/>
  <c r="E34" i="21"/>
  <c r="E33" i="21"/>
  <c r="E32" i="21"/>
  <c r="E31" i="21"/>
  <c r="E28" i="21"/>
  <c r="E25" i="21"/>
  <c r="E24" i="21"/>
  <c r="E23" i="21"/>
  <c r="E22" i="21"/>
  <c r="E21" i="21"/>
  <c r="E20" i="21"/>
  <c r="C19" i="21"/>
  <c r="C12" i="21"/>
  <c r="C11" i="21"/>
  <c r="E627" i="20"/>
  <c r="E626" i="20"/>
  <c r="E624" i="20"/>
  <c r="E619" i="20"/>
  <c r="E613" i="20"/>
  <c r="E602" i="20"/>
  <c r="C601" i="20"/>
  <c r="E625" i="20" s="1"/>
  <c r="E595" i="20"/>
  <c r="E594" i="20"/>
  <c r="E592" i="20"/>
  <c r="E590" i="20"/>
  <c r="E587" i="20"/>
  <c r="E584" i="20"/>
  <c r="E583" i="20"/>
  <c r="E578" i="20"/>
  <c r="E577" i="20"/>
  <c r="E573" i="20"/>
  <c r="E572" i="20"/>
  <c r="E567" i="20"/>
  <c r="E566" i="20"/>
  <c r="E565" i="20"/>
  <c r="E563" i="20"/>
  <c r="E561" i="20"/>
  <c r="E557" i="20"/>
  <c r="E556" i="20"/>
  <c r="E553" i="20"/>
  <c r="E551" i="20"/>
  <c r="E550" i="20"/>
  <c r="E549" i="20"/>
  <c r="E548" i="20"/>
  <c r="E547" i="20"/>
  <c r="E546" i="20"/>
  <c r="E545" i="20"/>
  <c r="E543" i="20"/>
  <c r="E542" i="20"/>
  <c r="E541" i="20"/>
  <c r="E540" i="20"/>
  <c r="E539" i="20"/>
  <c r="E534" i="20"/>
  <c r="E533" i="20"/>
  <c r="E532" i="20"/>
  <c r="E528" i="20"/>
  <c r="E527" i="20"/>
  <c r="E525" i="20"/>
  <c r="E524" i="20"/>
  <c r="E523" i="20"/>
  <c r="E522" i="20"/>
  <c r="E520" i="20"/>
  <c r="E518" i="20"/>
  <c r="E515" i="20"/>
  <c r="E512" i="20"/>
  <c r="E510" i="20"/>
  <c r="E501" i="20"/>
  <c r="E499" i="20"/>
  <c r="E497" i="20"/>
  <c r="E496" i="20"/>
  <c r="E493" i="20"/>
  <c r="E492" i="20"/>
  <c r="E473" i="20"/>
  <c r="E470" i="20"/>
  <c r="E468" i="20"/>
  <c r="E466" i="20"/>
  <c r="E465" i="20"/>
  <c r="E463" i="20"/>
  <c r="E454" i="20"/>
  <c r="E450" i="20"/>
  <c r="E447" i="20"/>
  <c r="E444" i="20"/>
  <c r="E439" i="20"/>
  <c r="E438" i="20"/>
  <c r="E436" i="20"/>
  <c r="E435" i="20"/>
  <c r="E431" i="20"/>
  <c r="E430" i="20"/>
  <c r="E423" i="20"/>
  <c r="E422" i="20"/>
  <c r="E416" i="20"/>
  <c r="E413" i="20"/>
  <c r="E412" i="20"/>
  <c r="E411" i="20"/>
  <c r="E409" i="20"/>
  <c r="E408" i="20"/>
  <c r="E407" i="20"/>
  <c r="E406" i="20"/>
  <c r="E402" i="20"/>
  <c r="E394" i="20"/>
  <c r="E393" i="20"/>
  <c r="E391" i="20"/>
  <c r="E390" i="20"/>
  <c r="E389" i="20"/>
  <c r="E384" i="20"/>
  <c r="E381" i="20"/>
  <c r="E376" i="20"/>
  <c r="E373" i="20"/>
  <c r="E366" i="20"/>
  <c r="C362" i="20"/>
  <c r="E485" i="20" s="1"/>
  <c r="E356" i="20"/>
  <c r="E355" i="20"/>
  <c r="E354" i="20"/>
  <c r="E353" i="20"/>
  <c r="E352" i="20"/>
  <c r="E350" i="20"/>
  <c r="E349" i="20"/>
  <c r="E348" i="20"/>
  <c r="E347" i="20"/>
  <c r="E346" i="20"/>
  <c r="E344" i="20"/>
  <c r="E343" i="20"/>
  <c r="E342" i="20"/>
  <c r="E341" i="20"/>
  <c r="E339" i="20"/>
  <c r="E338" i="20"/>
  <c r="E337" i="20"/>
  <c r="E334" i="20"/>
  <c r="E332" i="20"/>
  <c r="E330" i="20"/>
  <c r="E328" i="20"/>
  <c r="E324" i="20"/>
  <c r="E323" i="20"/>
  <c r="E321" i="20"/>
  <c r="E319" i="20"/>
  <c r="E312" i="20"/>
  <c r="E310" i="20"/>
  <c r="E306" i="20"/>
  <c r="E303" i="20"/>
  <c r="E296" i="20"/>
  <c r="E295" i="20"/>
  <c r="E294" i="20"/>
  <c r="E291" i="20"/>
  <c r="E289" i="20"/>
  <c r="E284" i="20"/>
  <c r="E283" i="20"/>
  <c r="E282" i="20"/>
  <c r="E280" i="20"/>
  <c r="E279" i="20"/>
  <c r="E278" i="20"/>
  <c r="E277" i="20"/>
  <c r="E276" i="20"/>
  <c r="E275" i="20"/>
  <c r="E273" i="20"/>
  <c r="E272" i="20"/>
  <c r="E271" i="20"/>
  <c r="E270" i="20"/>
  <c r="E269" i="20"/>
  <c r="E267" i="20"/>
  <c r="E266" i="20"/>
  <c r="E260" i="20"/>
  <c r="E258" i="20"/>
  <c r="E257" i="20"/>
  <c r="E255" i="20"/>
  <c r="E253" i="20"/>
  <c r="E252" i="20"/>
  <c r="E248" i="20"/>
  <c r="E246" i="20"/>
  <c r="E244" i="20"/>
  <c r="E243" i="20"/>
  <c r="E240" i="20"/>
  <c r="E239" i="20"/>
  <c r="E236" i="20"/>
  <c r="E234" i="20"/>
  <c r="E233" i="20"/>
  <c r="E232" i="20"/>
  <c r="E231" i="20"/>
  <c r="E230" i="20"/>
  <c r="E229" i="20"/>
  <c r="E227" i="20"/>
  <c r="E225" i="20"/>
  <c r="E217" i="20"/>
  <c r="E210" i="20"/>
  <c r="E208" i="20"/>
  <c r="E207" i="20"/>
  <c r="E205" i="20"/>
  <c r="E199" i="20"/>
  <c r="E193" i="20"/>
  <c r="E192" i="20"/>
  <c r="E187" i="20"/>
  <c r="E185" i="20"/>
  <c r="C181" i="20"/>
  <c r="E333" i="20" s="1"/>
  <c r="E175" i="20"/>
  <c r="E171" i="20"/>
  <c r="E170" i="20"/>
  <c r="E169" i="20"/>
  <c r="E168" i="20"/>
  <c r="E167" i="20"/>
  <c r="E160" i="20"/>
  <c r="E159" i="20"/>
  <c r="E158" i="20"/>
  <c r="E157" i="20"/>
  <c r="E155" i="20"/>
  <c r="E154" i="20"/>
  <c r="E152" i="20"/>
  <c r="E148" i="20"/>
  <c r="E135" i="20"/>
  <c r="E128" i="20"/>
  <c r="E126" i="20"/>
  <c r="E115" i="20"/>
  <c r="E111" i="20"/>
  <c r="E105" i="20"/>
  <c r="E95" i="20"/>
  <c r="E90" i="20"/>
  <c r="E89" i="20"/>
  <c r="E86" i="20"/>
  <c r="E85" i="20"/>
  <c r="E84" i="20"/>
  <c r="C76" i="20"/>
  <c r="E70" i="20"/>
  <c r="E69" i="20"/>
  <c r="E66" i="20"/>
  <c r="E65" i="20"/>
  <c r="E59" i="20"/>
  <c r="E58" i="20"/>
  <c r="E56" i="20"/>
  <c r="E55" i="20"/>
  <c r="E52" i="20"/>
  <c r="E48" i="20"/>
  <c r="E47" i="20"/>
  <c r="E46" i="20"/>
  <c r="E43" i="20"/>
  <c r="E42" i="20"/>
  <c r="E40" i="20"/>
  <c r="E36" i="20"/>
  <c r="E35" i="20"/>
  <c r="E34" i="20"/>
  <c r="E33" i="20"/>
  <c r="E32" i="20"/>
  <c r="E31" i="20"/>
  <c r="E27" i="20"/>
  <c r="E25" i="20"/>
  <c r="E24" i="20"/>
  <c r="E22" i="20"/>
  <c r="E20" i="20"/>
  <c r="C19" i="20"/>
  <c r="E62" i="20" s="1"/>
  <c r="C12" i="20"/>
  <c r="C11" i="20"/>
  <c r="E629" i="19"/>
  <c r="E628" i="19"/>
  <c r="E627" i="19"/>
  <c r="E626" i="19"/>
  <c r="E625" i="19"/>
  <c r="E624" i="19"/>
  <c r="E623" i="19"/>
  <c r="E621" i="19"/>
  <c r="E618" i="19"/>
  <c r="E616" i="19"/>
  <c r="E615" i="19"/>
  <c r="E614" i="19"/>
  <c r="E613" i="19"/>
  <c r="E611" i="19"/>
  <c r="E610" i="19"/>
  <c r="E609" i="19"/>
  <c r="E608" i="19"/>
  <c r="E607" i="19"/>
  <c r="E603" i="19"/>
  <c r="E602" i="19"/>
  <c r="C601" i="19"/>
  <c r="E617" i="19" s="1"/>
  <c r="E595" i="19"/>
  <c r="E594" i="19"/>
  <c r="E593" i="19"/>
  <c r="E592" i="19"/>
  <c r="E591" i="19"/>
  <c r="E590" i="19"/>
  <c r="E589" i="19"/>
  <c r="E588" i="19"/>
  <c r="E587" i="19"/>
  <c r="E586" i="19"/>
  <c r="E585" i="19"/>
  <c r="E584" i="19"/>
  <c r="E583" i="19"/>
  <c r="E582" i="19"/>
  <c r="E578" i="19"/>
  <c r="E577" i="19"/>
  <c r="E575" i="19"/>
  <c r="E573" i="19"/>
  <c r="E572" i="19"/>
  <c r="E571" i="19"/>
  <c r="E570" i="19"/>
  <c r="E569" i="19"/>
  <c r="E568" i="19"/>
  <c r="E567" i="19"/>
  <c r="E566" i="19"/>
  <c r="E565" i="19"/>
  <c r="E564" i="19"/>
  <c r="E563" i="19"/>
  <c r="E562" i="19"/>
  <c r="E561" i="19"/>
  <c r="E560" i="19"/>
  <c r="E559" i="19"/>
  <c r="E557" i="19"/>
  <c r="E556" i="19"/>
  <c r="E553" i="19"/>
  <c r="E551" i="19"/>
  <c r="E550" i="19"/>
  <c r="E549" i="19"/>
  <c r="E548" i="19"/>
  <c r="E547" i="19"/>
  <c r="E546" i="19"/>
  <c r="E545" i="19"/>
  <c r="E544" i="19"/>
  <c r="E543" i="19"/>
  <c r="E542" i="19"/>
  <c r="E541" i="19"/>
  <c r="E540" i="19"/>
  <c r="E539" i="19"/>
  <c r="E538" i="19"/>
  <c r="E537" i="19"/>
  <c r="E536" i="19"/>
  <c r="E534" i="19"/>
  <c r="E533" i="19"/>
  <c r="E532" i="19"/>
  <c r="E531" i="19"/>
  <c r="E530" i="19"/>
  <c r="E529" i="19"/>
  <c r="E528" i="19"/>
  <c r="E527" i="19"/>
  <c r="E526" i="19"/>
  <c r="E525" i="19"/>
  <c r="E524" i="19"/>
  <c r="E523" i="19"/>
  <c r="E522" i="19"/>
  <c r="E521" i="19"/>
  <c r="E520" i="19"/>
  <c r="E518" i="19"/>
  <c r="E517" i="19"/>
  <c r="E516" i="19"/>
  <c r="E515" i="19"/>
  <c r="E514" i="19"/>
  <c r="E513" i="19"/>
  <c r="E512" i="19"/>
  <c r="E510" i="19"/>
  <c r="E509" i="19"/>
  <c r="E508" i="19"/>
  <c r="E507" i="19"/>
  <c r="E506" i="19"/>
  <c r="E502" i="19"/>
  <c r="E501" i="19"/>
  <c r="E499" i="19"/>
  <c r="E498" i="19"/>
  <c r="E497" i="19"/>
  <c r="E496" i="19"/>
  <c r="E494" i="19"/>
  <c r="E493" i="19"/>
  <c r="E492" i="19"/>
  <c r="E491" i="19"/>
  <c r="E489" i="19"/>
  <c r="E487" i="19"/>
  <c r="E485" i="19"/>
  <c r="E483" i="19"/>
  <c r="E482" i="19"/>
  <c r="E481" i="19"/>
  <c r="E480" i="19"/>
  <c r="E479" i="19"/>
  <c r="E477" i="19"/>
  <c r="E476" i="19"/>
  <c r="E474" i="19"/>
  <c r="E473" i="19"/>
  <c r="E472" i="19"/>
  <c r="E471" i="19"/>
  <c r="E470" i="19"/>
  <c r="E469" i="19"/>
  <c r="E468" i="19"/>
  <c r="E467" i="19"/>
  <c r="E466" i="19"/>
  <c r="E465" i="19"/>
  <c r="E463" i="19"/>
  <c r="E462" i="19"/>
  <c r="E461" i="19"/>
  <c r="E460" i="19"/>
  <c r="E459" i="19"/>
  <c r="E458" i="19"/>
  <c r="E457" i="19"/>
  <c r="E456" i="19"/>
  <c r="E455" i="19"/>
  <c r="E454" i="19"/>
  <c r="E453" i="19"/>
  <c r="E452" i="19"/>
  <c r="E451" i="19"/>
  <c r="E450" i="19"/>
  <c r="E449" i="19"/>
  <c r="E448" i="19"/>
  <c r="E447" i="19"/>
  <c r="E446" i="19"/>
  <c r="E444" i="19"/>
  <c r="E443" i="19"/>
  <c r="E442" i="19"/>
  <c r="E441" i="19"/>
  <c r="E439" i="19"/>
  <c r="E438" i="19"/>
  <c r="E436" i="19"/>
  <c r="E435" i="19"/>
  <c r="E434" i="19"/>
  <c r="E433" i="19"/>
  <c r="E432" i="19"/>
  <c r="E431" i="19"/>
  <c r="E430" i="19"/>
  <c r="E429" i="19"/>
  <c r="E428" i="19"/>
  <c r="E427" i="19"/>
  <c r="E425" i="19"/>
  <c r="E424" i="19"/>
  <c r="E422" i="19"/>
  <c r="E421" i="19"/>
  <c r="E420" i="19"/>
  <c r="E418" i="19"/>
  <c r="E416" i="19"/>
  <c r="E412" i="19"/>
  <c r="E411" i="19"/>
  <c r="E409" i="19"/>
  <c r="E408" i="19"/>
  <c r="E407" i="19"/>
  <c r="E406" i="19"/>
  <c r="E405" i="19"/>
  <c r="E403" i="19"/>
  <c r="E402" i="19"/>
  <c r="E400" i="19"/>
  <c r="E399" i="19"/>
  <c r="E398" i="19"/>
  <c r="E395" i="19"/>
  <c r="E394" i="19"/>
  <c r="E392" i="19"/>
  <c r="E391" i="19"/>
  <c r="E390" i="19"/>
  <c r="E389" i="19"/>
  <c r="E388" i="19"/>
  <c r="E387" i="19"/>
  <c r="E384" i="19"/>
  <c r="E383" i="19"/>
  <c r="E381" i="19"/>
  <c r="E379" i="19"/>
  <c r="E376" i="19"/>
  <c r="E373" i="19"/>
  <c r="E372" i="19"/>
  <c r="E371" i="19"/>
  <c r="E367" i="19"/>
  <c r="E366" i="19"/>
  <c r="C362" i="19"/>
  <c r="E356" i="19"/>
  <c r="E355" i="19"/>
  <c r="E354" i="19"/>
  <c r="E353" i="19"/>
  <c r="E352" i="19"/>
  <c r="E351" i="19"/>
  <c r="E350" i="19"/>
  <c r="E349" i="19"/>
  <c r="E348" i="19"/>
  <c r="E347" i="19"/>
  <c r="E346" i="19"/>
  <c r="E345" i="19"/>
  <c r="E344" i="19"/>
  <c r="E343" i="19"/>
  <c r="E342" i="19"/>
  <c r="E341" i="19"/>
  <c r="E339" i="19"/>
  <c r="E338" i="19"/>
  <c r="E337" i="19"/>
  <c r="E335" i="19"/>
  <c r="E334" i="19"/>
  <c r="E333" i="19"/>
  <c r="E332" i="19"/>
  <c r="E330" i="19"/>
  <c r="E328" i="19"/>
  <c r="E327" i="19"/>
  <c r="E326" i="19"/>
  <c r="E324" i="19"/>
  <c r="E323" i="19"/>
  <c r="E322" i="19"/>
  <c r="E319" i="19"/>
  <c r="E318" i="19"/>
  <c r="E316" i="19"/>
  <c r="E315" i="19"/>
  <c r="E314" i="19"/>
  <c r="E313" i="19"/>
  <c r="E312" i="19"/>
  <c r="E311" i="19"/>
  <c r="E310" i="19"/>
  <c r="E308" i="19"/>
  <c r="E307" i="19"/>
  <c r="E306" i="19"/>
  <c r="E305" i="19"/>
  <c r="E304" i="19"/>
  <c r="E302" i="19"/>
  <c r="E301" i="19"/>
  <c r="E300" i="19"/>
  <c r="E299" i="19"/>
  <c r="E298" i="19"/>
  <c r="E297" i="19"/>
  <c r="E296" i="19"/>
  <c r="E295" i="19"/>
  <c r="E294" i="19"/>
  <c r="E293" i="19"/>
  <c r="E291" i="19"/>
  <c r="E290" i="19"/>
  <c r="E289" i="19"/>
  <c r="E288" i="19"/>
  <c r="E287" i="19"/>
  <c r="E284" i="19"/>
  <c r="E283" i="19"/>
  <c r="E282" i="19"/>
  <c r="E281" i="19"/>
  <c r="E280" i="19"/>
  <c r="E279" i="19"/>
  <c r="E278" i="19"/>
  <c r="E277" i="19"/>
  <c r="E276" i="19"/>
  <c r="E275" i="19"/>
  <c r="E273" i="19"/>
  <c r="E272" i="19"/>
  <c r="E271" i="19"/>
  <c r="E270" i="19"/>
  <c r="E269" i="19"/>
  <c r="E268" i="19"/>
  <c r="E267" i="19"/>
  <c r="E266" i="19"/>
  <c r="E265" i="19"/>
  <c r="E264" i="19"/>
  <c r="E263" i="19"/>
  <c r="E262" i="19"/>
  <c r="E261" i="19"/>
  <c r="E260" i="19"/>
  <c r="E259" i="19"/>
  <c r="E258" i="19"/>
  <c r="E257" i="19"/>
  <c r="E255" i="19"/>
  <c r="E253" i="19"/>
  <c r="E252" i="19"/>
  <c r="E250" i="19"/>
  <c r="E247" i="19"/>
  <c r="E246" i="19"/>
  <c r="E245" i="19"/>
  <c r="E244" i="19"/>
  <c r="E243" i="19"/>
  <c r="E242" i="19"/>
  <c r="E240" i="19"/>
  <c r="E239" i="19"/>
  <c r="E238" i="19"/>
  <c r="E237" i="19"/>
  <c r="E236" i="19"/>
  <c r="E234" i="19"/>
  <c r="E233" i="19"/>
  <c r="E232" i="19"/>
  <c r="E231" i="19"/>
  <c r="E230" i="19"/>
  <c r="E229" i="19"/>
  <c r="E227" i="19"/>
  <c r="E226" i="19"/>
  <c r="E225" i="19"/>
  <c r="E224" i="19"/>
  <c r="E222" i="19"/>
  <c r="E221" i="19"/>
  <c r="E219" i="19"/>
  <c r="E217" i="19"/>
  <c r="E216" i="19"/>
  <c r="E215" i="19"/>
  <c r="E211" i="19"/>
  <c r="E210" i="19"/>
  <c r="E207" i="19"/>
  <c r="E206" i="19"/>
  <c r="E205" i="19"/>
  <c r="E204" i="19"/>
  <c r="E203" i="19"/>
  <c r="E201" i="19"/>
  <c r="E199" i="19"/>
  <c r="E198" i="19"/>
  <c r="E197" i="19"/>
  <c r="E194" i="19"/>
  <c r="E193" i="19"/>
  <c r="E192" i="19"/>
  <c r="E191" i="19"/>
  <c r="E189" i="19"/>
  <c r="E187" i="19"/>
  <c r="E185" i="19"/>
  <c r="E184" i="19"/>
  <c r="E183" i="19"/>
  <c r="C181" i="19"/>
  <c r="E340" i="19" s="1"/>
  <c r="E175" i="19"/>
  <c r="E174" i="19"/>
  <c r="E173" i="19"/>
  <c r="E172" i="19"/>
  <c r="E171" i="19"/>
  <c r="E170" i="19"/>
  <c r="E169" i="19"/>
  <c r="E168" i="19"/>
  <c r="E167" i="19"/>
  <c r="E164" i="19"/>
  <c r="E162" i="19"/>
  <c r="E161" i="19"/>
  <c r="E160" i="19"/>
  <c r="E159" i="19"/>
  <c r="E158" i="19"/>
  <c r="E157" i="19"/>
  <c r="E156" i="19"/>
  <c r="E155" i="19"/>
  <c r="E154" i="19"/>
  <c r="E153" i="19"/>
  <c r="E152" i="19"/>
  <c r="E150" i="19"/>
  <c r="E148" i="19"/>
  <c r="E146" i="19"/>
  <c r="E145" i="19"/>
  <c r="E140" i="19"/>
  <c r="E138" i="19"/>
  <c r="E135" i="19"/>
  <c r="E133" i="19"/>
  <c r="E130" i="19"/>
  <c r="E129" i="19"/>
  <c r="E126" i="19"/>
  <c r="E125" i="19"/>
  <c r="E123" i="19"/>
  <c r="E120" i="19"/>
  <c r="E118" i="19"/>
  <c r="E114" i="19"/>
  <c r="E112" i="19"/>
  <c r="E110" i="19"/>
  <c r="E109" i="19"/>
  <c r="E108" i="19"/>
  <c r="E107" i="19"/>
  <c r="E106" i="19"/>
  <c r="E105" i="19"/>
  <c r="E104" i="19"/>
  <c r="E103" i="19"/>
  <c r="E102" i="19"/>
  <c r="E97" i="19"/>
  <c r="E92" i="19"/>
  <c r="E91" i="19"/>
  <c r="E90" i="19"/>
  <c r="E89" i="19"/>
  <c r="E88" i="19"/>
  <c r="E86" i="19"/>
  <c r="E85" i="19"/>
  <c r="E84" i="19"/>
  <c r="E83" i="19"/>
  <c r="E80" i="19"/>
  <c r="E79" i="19"/>
  <c r="E78" i="19"/>
  <c r="C76" i="19"/>
  <c r="E70" i="19"/>
  <c r="E69" i="19"/>
  <c r="E68" i="19"/>
  <c r="E66" i="19"/>
  <c r="E65" i="19"/>
  <c r="E63" i="19"/>
  <c r="E61" i="19"/>
  <c r="E60" i="19"/>
  <c r="E59" i="19"/>
  <c r="E58" i="19"/>
  <c r="E57" i="19"/>
  <c r="E56" i="19"/>
  <c r="E55" i="19"/>
  <c r="E54" i="19"/>
  <c r="E53" i="19"/>
  <c r="E52" i="19"/>
  <c r="E51" i="19"/>
  <c r="E49" i="19"/>
  <c r="E48" i="19"/>
  <c r="E47" i="19"/>
  <c r="E46" i="19"/>
  <c r="E45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29" i="19"/>
  <c r="E28" i="19"/>
  <c r="E26" i="19"/>
  <c r="E25" i="19"/>
  <c r="E24" i="19"/>
  <c r="E23" i="19"/>
  <c r="E22" i="19"/>
  <c r="E21" i="19"/>
  <c r="E20" i="19"/>
  <c r="C19" i="19"/>
  <c r="E64" i="19" s="1"/>
  <c r="C11" i="19"/>
  <c r="C10" i="19"/>
  <c r="E626" i="18"/>
  <c r="E624" i="18"/>
  <c r="E623" i="18"/>
  <c r="E619" i="18"/>
  <c r="E615" i="18"/>
  <c r="E613" i="18"/>
  <c r="E610" i="18"/>
  <c r="E608" i="18"/>
  <c r="E607" i="18"/>
  <c r="E602" i="18"/>
  <c r="E601" i="18"/>
  <c r="C601" i="18"/>
  <c r="E595" i="18"/>
  <c r="E594" i="18"/>
  <c r="E593" i="18"/>
  <c r="E592" i="18"/>
  <c r="E591" i="18"/>
  <c r="E590" i="18"/>
  <c r="E587" i="18"/>
  <c r="E586" i="18"/>
  <c r="E584" i="18"/>
  <c r="E578" i="18"/>
  <c r="E577" i="18"/>
  <c r="E576" i="18"/>
  <c r="E570" i="18"/>
  <c r="E569" i="18"/>
  <c r="E567" i="18"/>
  <c r="E566" i="18"/>
  <c r="E565" i="18"/>
  <c r="E564" i="18"/>
  <c r="E563" i="18"/>
  <c r="E561" i="18"/>
  <c r="E560" i="18"/>
  <c r="E557" i="18"/>
  <c r="E554" i="18"/>
  <c r="E553" i="18"/>
  <c r="E551" i="18"/>
  <c r="E550" i="18"/>
  <c r="E549" i="18"/>
  <c r="E548" i="18"/>
  <c r="E547" i="18"/>
  <c r="E546" i="18"/>
  <c r="E545" i="18"/>
  <c r="E543" i="18"/>
  <c r="E542" i="18"/>
  <c r="E541" i="18"/>
  <c r="E540" i="18"/>
  <c r="E539" i="18"/>
  <c r="E538" i="18"/>
  <c r="E537" i="18"/>
  <c r="E536" i="18"/>
  <c r="E534" i="18"/>
  <c r="E533" i="18"/>
  <c r="E532" i="18"/>
  <c r="E529" i="18"/>
  <c r="E528" i="18"/>
  <c r="E527" i="18"/>
  <c r="E526" i="18"/>
  <c r="E525" i="18"/>
  <c r="E524" i="18"/>
  <c r="E523" i="18"/>
  <c r="E522" i="18"/>
  <c r="E521" i="18"/>
  <c r="E520" i="18"/>
  <c r="E518" i="18"/>
  <c r="E517" i="18"/>
  <c r="E515" i="18"/>
  <c r="E514" i="18"/>
  <c r="E513" i="18"/>
  <c r="E512" i="18"/>
  <c r="E511" i="18"/>
  <c r="E510" i="18"/>
  <c r="E507" i="18"/>
  <c r="E501" i="18"/>
  <c r="E499" i="18"/>
  <c r="E497" i="18"/>
  <c r="E496" i="18"/>
  <c r="E494" i="18"/>
  <c r="E482" i="18"/>
  <c r="E481" i="18"/>
  <c r="E479" i="18"/>
  <c r="E473" i="18"/>
  <c r="E470" i="18"/>
  <c r="E469" i="18"/>
  <c r="E468" i="18"/>
  <c r="E467" i="18"/>
  <c r="E466" i="18"/>
  <c r="E465" i="18"/>
  <c r="E463" i="18"/>
  <c r="E462" i="18"/>
  <c r="E460" i="18"/>
  <c r="E459" i="18"/>
  <c r="E457" i="18"/>
  <c r="E452" i="18"/>
  <c r="E448" i="18"/>
  <c r="E447" i="18"/>
  <c r="E444" i="18"/>
  <c r="E443" i="18"/>
  <c r="E442" i="18"/>
  <c r="E439" i="18"/>
  <c r="E438" i="18"/>
  <c r="E436" i="18"/>
  <c r="E435" i="18"/>
  <c r="E434" i="18"/>
  <c r="E432" i="18"/>
  <c r="E431" i="18"/>
  <c r="E430" i="18"/>
  <c r="E429" i="18"/>
  <c r="E423" i="18"/>
  <c r="E420" i="18"/>
  <c r="E418" i="18"/>
  <c r="E416" i="18"/>
  <c r="E412" i="18"/>
  <c r="E411" i="18"/>
  <c r="E409" i="18"/>
  <c r="E408" i="18"/>
  <c r="E406" i="18"/>
  <c r="E405" i="18"/>
  <c r="E403" i="18"/>
  <c r="E400" i="18"/>
  <c r="E394" i="18"/>
  <c r="E390" i="18"/>
  <c r="E389" i="18"/>
  <c r="E388" i="18"/>
  <c r="E384" i="18"/>
  <c r="E381" i="18"/>
  <c r="E380" i="18"/>
  <c r="E379" i="18"/>
  <c r="E376" i="18"/>
  <c r="E375" i="18"/>
  <c r="E373" i="18"/>
  <c r="E370" i="18"/>
  <c r="E367" i="18"/>
  <c r="C362" i="18"/>
  <c r="E356" i="18"/>
  <c r="E355" i="18"/>
  <c r="E354" i="18"/>
  <c r="E353" i="18"/>
  <c r="E352" i="18"/>
  <c r="E351" i="18"/>
  <c r="E350" i="18"/>
  <c r="E349" i="18"/>
  <c r="E348" i="18"/>
  <c r="E347" i="18"/>
  <c r="E346" i="18"/>
  <c r="E345" i="18"/>
  <c r="E344" i="18"/>
  <c r="E343" i="18"/>
  <c r="E342" i="18"/>
  <c r="E341" i="18"/>
  <c r="E340" i="18"/>
  <c r="E339" i="18"/>
  <c r="E338" i="18"/>
  <c r="E337" i="18"/>
  <c r="E336" i="18"/>
  <c r="E334" i="18"/>
  <c r="E332" i="18"/>
  <c r="E330" i="18"/>
  <c r="E328" i="18"/>
  <c r="E327" i="18"/>
  <c r="E326" i="18"/>
  <c r="E324" i="18"/>
  <c r="E323" i="18"/>
  <c r="E322" i="18"/>
  <c r="E321" i="18"/>
  <c r="E319" i="18"/>
  <c r="E318" i="18"/>
  <c r="E315" i="18"/>
  <c r="E313" i="18"/>
  <c r="E312" i="18"/>
  <c r="E310" i="18"/>
  <c r="E309" i="18"/>
  <c r="E308" i="18"/>
  <c r="E307" i="18"/>
  <c r="E306" i="18"/>
  <c r="E304" i="18"/>
  <c r="E302" i="18"/>
  <c r="E300" i="18"/>
  <c r="E298" i="18"/>
  <c r="E297" i="18"/>
  <c r="E296" i="18"/>
  <c r="E295" i="18"/>
  <c r="E294" i="18"/>
  <c r="E291" i="18"/>
  <c r="E290" i="18"/>
  <c r="E289" i="18"/>
  <c r="E284" i="18"/>
  <c r="E283" i="18"/>
  <c r="E282" i="18"/>
  <c r="E281" i="18"/>
  <c r="E280" i="18"/>
  <c r="E279" i="18"/>
  <c r="E278" i="18"/>
  <c r="E276" i="18"/>
  <c r="E275" i="18"/>
  <c r="E273" i="18"/>
  <c r="E272" i="18"/>
  <c r="E271" i="18"/>
  <c r="E270" i="18"/>
  <c r="E269" i="18"/>
  <c r="E268" i="18"/>
  <c r="E267" i="18"/>
  <c r="E266" i="18"/>
  <c r="E265" i="18"/>
  <c r="E263" i="18"/>
  <c r="E262" i="18"/>
  <c r="E261" i="18"/>
  <c r="E259" i="18"/>
  <c r="E258" i="18"/>
  <c r="E257" i="18"/>
  <c r="E255" i="18"/>
  <c r="E254" i="18"/>
  <c r="E253" i="18"/>
  <c r="E252" i="18"/>
  <c r="E250" i="18"/>
  <c r="E249" i="18"/>
  <c r="E246" i="18"/>
  <c r="E244" i="18"/>
  <c r="E243" i="18"/>
  <c r="E242" i="18"/>
  <c r="E240" i="18"/>
  <c r="E239" i="18"/>
  <c r="E237" i="18"/>
  <c r="E236" i="18"/>
  <c r="E234" i="18"/>
  <c r="E233" i="18"/>
  <c r="E230" i="18"/>
  <c r="E229" i="18"/>
  <c r="E227" i="18"/>
  <c r="E226" i="18"/>
  <c r="E225" i="18"/>
  <c r="E222" i="18"/>
  <c r="E221" i="18"/>
  <c r="E217" i="18"/>
  <c r="E210" i="18"/>
  <c r="E207" i="18"/>
  <c r="E206" i="18"/>
  <c r="E205" i="18"/>
  <c r="E201" i="18"/>
  <c r="E200" i="18"/>
  <c r="E199" i="18"/>
  <c r="E198" i="18"/>
  <c r="E192" i="18"/>
  <c r="E189" i="18"/>
  <c r="E187" i="18"/>
  <c r="E185" i="18"/>
  <c r="E183" i="18"/>
  <c r="C181" i="18"/>
  <c r="E175" i="18"/>
  <c r="E174" i="18"/>
  <c r="E171" i="18"/>
  <c r="E170" i="18"/>
  <c r="E169" i="18"/>
  <c r="E168" i="18"/>
  <c r="E167" i="18"/>
  <c r="E166" i="18"/>
  <c r="E165" i="18"/>
  <c r="E164" i="18"/>
  <c r="E163" i="18"/>
  <c r="E159" i="18"/>
  <c r="E158" i="18"/>
  <c r="E157" i="18"/>
  <c r="E156" i="18"/>
  <c r="E155" i="18"/>
  <c r="E153" i="18"/>
  <c r="E152" i="18"/>
  <c r="E150" i="18"/>
  <c r="E148" i="18"/>
  <c r="E146" i="18"/>
  <c r="E138" i="18"/>
  <c r="E135" i="18"/>
  <c r="E126" i="18"/>
  <c r="E117" i="18"/>
  <c r="E116" i="18"/>
  <c r="E114" i="18"/>
  <c r="E112" i="18"/>
  <c r="E105" i="18"/>
  <c r="E97" i="18"/>
  <c r="E96" i="18"/>
  <c r="E91" i="18"/>
  <c r="E90" i="18"/>
  <c r="E89" i="18"/>
  <c r="E87" i="18"/>
  <c r="E86" i="18"/>
  <c r="E85" i="18"/>
  <c r="E83" i="18"/>
  <c r="E82" i="18"/>
  <c r="E79" i="18"/>
  <c r="C76" i="18"/>
  <c r="E94" i="18" s="1"/>
  <c r="E70" i="18"/>
  <c r="E68" i="18"/>
  <c r="E67" i="18"/>
  <c r="E66" i="18"/>
  <c r="E65" i="18"/>
  <c r="E63" i="18"/>
  <c r="E61" i="18"/>
  <c r="E60" i="18"/>
  <c r="E59" i="18"/>
  <c r="E58" i="18"/>
  <c r="E57" i="18"/>
  <c r="E56" i="18"/>
  <c r="E55" i="18"/>
  <c r="E52" i="18"/>
  <c r="E51" i="18"/>
  <c r="E50" i="18"/>
  <c r="E48" i="18"/>
  <c r="E47" i="18"/>
  <c r="E46" i="18"/>
  <c r="E43" i="18"/>
  <c r="E42" i="18"/>
  <c r="E41" i="18"/>
  <c r="E40" i="18"/>
  <c r="E37" i="18"/>
  <c r="E35" i="18"/>
  <c r="E34" i="18"/>
  <c r="E33" i="18"/>
  <c r="E32" i="18"/>
  <c r="E31" i="18"/>
  <c r="E28" i="18"/>
  <c r="E26" i="18"/>
  <c r="E25" i="18"/>
  <c r="E24" i="18"/>
  <c r="E23" i="18"/>
  <c r="E22" i="18"/>
  <c r="E21" i="18"/>
  <c r="E20" i="18"/>
  <c r="C19" i="18"/>
  <c r="E29" i="18" s="1"/>
  <c r="C13" i="18"/>
  <c r="C11" i="18"/>
  <c r="E629" i="17"/>
  <c r="E628" i="17"/>
  <c r="E627" i="17"/>
  <c r="E626" i="17"/>
  <c r="E625" i="17"/>
  <c r="E624" i="17"/>
  <c r="E623" i="17"/>
  <c r="E621" i="17"/>
  <c r="E620" i="17"/>
  <c r="E618" i="17"/>
  <c r="E617" i="17"/>
  <c r="E616" i="17"/>
  <c r="E615" i="17"/>
  <c r="E614" i="17"/>
  <c r="E613" i="17"/>
  <c r="E612" i="17"/>
  <c r="E611" i="17"/>
  <c r="E610" i="17"/>
  <c r="E609" i="17"/>
  <c r="E608" i="17"/>
  <c r="E607" i="17"/>
  <c r="E606" i="17"/>
  <c r="E603" i="17"/>
  <c r="E602" i="17"/>
  <c r="C601" i="17"/>
  <c r="E622" i="17" s="1"/>
  <c r="E595" i="17"/>
  <c r="E594" i="17"/>
  <c r="E593" i="17"/>
  <c r="E592" i="17"/>
  <c r="E591" i="17"/>
  <c r="E590" i="17"/>
  <c r="E589" i="17"/>
  <c r="E588" i="17"/>
  <c r="E587" i="17"/>
  <c r="E586" i="17"/>
  <c r="E585" i="17"/>
  <c r="E584" i="17"/>
  <c r="E583" i="17"/>
  <c r="E582" i="17"/>
  <c r="E580" i="17"/>
  <c r="E579" i="17"/>
  <c r="E578" i="17"/>
  <c r="E577" i="17"/>
  <c r="E576" i="17"/>
  <c r="E575" i="17"/>
  <c r="E574" i="17"/>
  <c r="E573" i="17"/>
  <c r="E572" i="17"/>
  <c r="E571" i="17"/>
  <c r="E570" i="17"/>
  <c r="E569" i="17"/>
  <c r="E568" i="17"/>
  <c r="E567" i="17"/>
  <c r="E566" i="17"/>
  <c r="E565" i="17"/>
  <c r="E564" i="17"/>
  <c r="E563" i="17"/>
  <c r="E562" i="17"/>
  <c r="E561" i="17"/>
  <c r="E560" i="17"/>
  <c r="E559" i="17"/>
  <c r="E558" i="17"/>
  <c r="E557" i="17"/>
  <c r="E556" i="17"/>
  <c r="E555" i="17"/>
  <c r="E554" i="17"/>
  <c r="E553" i="17"/>
  <c r="E552" i="17"/>
  <c r="E551" i="17"/>
  <c r="E550" i="17"/>
  <c r="E549" i="17"/>
  <c r="E548" i="17"/>
  <c r="E547" i="17"/>
  <c r="E546" i="17"/>
  <c r="E545" i="17"/>
  <c r="E544" i="17"/>
  <c r="E543" i="17"/>
  <c r="E542" i="17"/>
  <c r="E541" i="17"/>
  <c r="E540" i="17"/>
  <c r="E539" i="17"/>
  <c r="E538" i="17"/>
  <c r="E537" i="17"/>
  <c r="E536" i="17"/>
  <c r="E534" i="17"/>
  <c r="E533" i="17"/>
  <c r="E532" i="17"/>
  <c r="E531" i="17"/>
  <c r="E530" i="17"/>
  <c r="E529" i="17"/>
  <c r="E528" i="17"/>
  <c r="E527" i="17"/>
  <c r="E526" i="17"/>
  <c r="E525" i="17"/>
  <c r="E524" i="17"/>
  <c r="E523" i="17"/>
  <c r="E522" i="17"/>
  <c r="E521" i="17"/>
  <c r="E520" i="17"/>
  <c r="E519" i="17"/>
  <c r="E518" i="17"/>
  <c r="E517" i="17"/>
  <c r="E516" i="17"/>
  <c r="E515" i="17"/>
  <c r="E514" i="17"/>
  <c r="E513" i="17"/>
  <c r="E512" i="17"/>
  <c r="E511" i="17"/>
  <c r="E510" i="17"/>
  <c r="E509" i="17"/>
  <c r="E508" i="17"/>
  <c r="E507" i="17"/>
  <c r="E506" i="17"/>
  <c r="E505" i="17"/>
  <c r="E504" i="17"/>
  <c r="E503" i="17"/>
  <c r="E502" i="17"/>
  <c r="E501" i="17"/>
  <c r="E500" i="17"/>
  <c r="E499" i="17"/>
  <c r="E498" i="17"/>
  <c r="E497" i="17"/>
  <c r="E496" i="17"/>
  <c r="E495" i="17"/>
  <c r="E494" i="17"/>
  <c r="E493" i="17"/>
  <c r="E492" i="17"/>
  <c r="E491" i="17"/>
  <c r="E489" i="17"/>
  <c r="E488" i="17"/>
  <c r="E487" i="17"/>
  <c r="E485" i="17"/>
  <c r="E484" i="17"/>
  <c r="E483" i="17"/>
  <c r="E482" i="17"/>
  <c r="E481" i="17"/>
  <c r="E480" i="17"/>
  <c r="E479" i="17"/>
  <c r="E478" i="17"/>
  <c r="E477" i="17"/>
  <c r="E476" i="17"/>
  <c r="E474" i="17"/>
  <c r="E473" i="17"/>
  <c r="E472" i="17"/>
  <c r="E471" i="17"/>
  <c r="E470" i="17"/>
  <c r="E469" i="17"/>
  <c r="E468" i="17"/>
  <c r="E467" i="17"/>
  <c r="E466" i="17"/>
  <c r="E465" i="17"/>
  <c r="E464" i="17"/>
  <c r="E463" i="17"/>
  <c r="E462" i="17"/>
  <c r="E461" i="17"/>
  <c r="E460" i="17"/>
  <c r="E459" i="17"/>
  <c r="E458" i="17"/>
  <c r="E457" i="17"/>
  <c r="E456" i="17"/>
  <c r="E455" i="17"/>
  <c r="E454" i="17"/>
  <c r="E453" i="17"/>
  <c r="E452" i="17"/>
  <c r="E451" i="17"/>
  <c r="E450" i="17"/>
  <c r="E449" i="17"/>
  <c r="E447" i="17"/>
  <c r="E444" i="17"/>
  <c r="E443" i="17"/>
  <c r="E442" i="17"/>
  <c r="E441" i="17"/>
  <c r="E440" i="17"/>
  <c r="E439" i="17"/>
  <c r="E438" i="17"/>
  <c r="E437" i="17"/>
  <c r="E436" i="17"/>
  <c r="E435" i="17"/>
  <c r="E434" i="17"/>
  <c r="E433" i="17"/>
  <c r="E432" i="17"/>
  <c r="E431" i="17"/>
  <c r="E430" i="17"/>
  <c r="E429" i="17"/>
  <c r="E428" i="17"/>
  <c r="E427" i="17"/>
  <c r="E424" i="17"/>
  <c r="E423" i="17"/>
  <c r="E422" i="17"/>
  <c r="E421" i="17"/>
  <c r="E420" i="17"/>
  <c r="E419" i="17"/>
  <c r="E418" i="17"/>
  <c r="E417" i="17"/>
  <c r="E416" i="17"/>
  <c r="E412" i="17"/>
  <c r="E411" i="17"/>
  <c r="E409" i="17"/>
  <c r="E408" i="17"/>
  <c r="E407" i="17"/>
  <c r="E406" i="17"/>
  <c r="E405" i="17"/>
  <c r="E403" i="17"/>
  <c r="E402" i="17"/>
  <c r="E400" i="17"/>
  <c r="E396" i="17"/>
  <c r="E395" i="17"/>
  <c r="E394" i="17"/>
  <c r="E393" i="17"/>
  <c r="E392" i="17"/>
  <c r="E390" i="17"/>
  <c r="E389" i="17"/>
  <c r="E388" i="17"/>
  <c r="E384" i="17"/>
  <c r="E382" i="17"/>
  <c r="E381" i="17"/>
  <c r="E380" i="17"/>
  <c r="E379" i="17"/>
  <c r="E376" i="17"/>
  <c r="E373" i="17"/>
  <c r="E372" i="17"/>
  <c r="E371" i="17"/>
  <c r="E369" i="17"/>
  <c r="E367" i="17"/>
  <c r="E366" i="17"/>
  <c r="E365" i="17"/>
  <c r="E364" i="17"/>
  <c r="E362" i="17"/>
  <c r="C362" i="17"/>
  <c r="E413" i="17" s="1"/>
  <c r="E356" i="17"/>
  <c r="E355" i="17"/>
  <c r="E354" i="17"/>
  <c r="E353" i="17"/>
  <c r="E352" i="17"/>
  <c r="E351" i="17"/>
  <c r="E350" i="17"/>
  <c r="E349" i="17"/>
  <c r="E348" i="17"/>
  <c r="E347" i="17"/>
  <c r="E346" i="17"/>
  <c r="E345" i="17"/>
  <c r="E344" i="17"/>
  <c r="E343" i="17"/>
  <c r="E342" i="17"/>
  <c r="E341" i="17"/>
  <c r="E340" i="17"/>
  <c r="E339" i="17"/>
  <c r="E338" i="17"/>
  <c r="E337" i="17"/>
  <c r="E336" i="17"/>
  <c r="E335" i="17"/>
  <c r="E334" i="17"/>
  <c r="E333" i="17"/>
  <c r="E332" i="17"/>
  <c r="E330" i="17"/>
  <c r="E329" i="17"/>
  <c r="E328" i="17"/>
  <c r="E327" i="17"/>
  <c r="E326" i="17"/>
  <c r="E325" i="17"/>
  <c r="E324" i="17"/>
  <c r="E323" i="17"/>
  <c r="E322" i="17"/>
  <c r="E321" i="17"/>
  <c r="E320" i="17"/>
  <c r="E319" i="17"/>
  <c r="E318" i="17"/>
  <c r="E316" i="17"/>
  <c r="E315" i="17"/>
  <c r="E314" i="17"/>
  <c r="E313" i="17"/>
  <c r="E312" i="17"/>
  <c r="E310" i="17"/>
  <c r="E309" i="17"/>
  <c r="E308" i="17"/>
  <c r="E306" i="17"/>
  <c r="E304" i="17"/>
  <c r="E302" i="17"/>
  <c r="E301" i="17"/>
  <c r="E299" i="17"/>
  <c r="E298" i="17"/>
  <c r="E297" i="17"/>
  <c r="E296" i="17"/>
  <c r="E295" i="17"/>
  <c r="E294" i="17"/>
  <c r="E293" i="17"/>
  <c r="E292" i="17"/>
  <c r="E291" i="17"/>
  <c r="E290" i="17"/>
  <c r="E289" i="17"/>
  <c r="E288" i="17"/>
  <c r="E285" i="17"/>
  <c r="E284" i="17"/>
  <c r="E283" i="17"/>
  <c r="E282" i="17"/>
  <c r="E281" i="17"/>
  <c r="E280" i="17"/>
  <c r="E279" i="17"/>
  <c r="E278" i="17"/>
  <c r="E277" i="17"/>
  <c r="E276" i="17"/>
  <c r="E275" i="17"/>
  <c r="E273" i="17"/>
  <c r="E272" i="17"/>
  <c r="E271" i="17"/>
  <c r="E270" i="17"/>
  <c r="E269" i="17"/>
  <c r="E268" i="17"/>
  <c r="E267" i="17"/>
  <c r="E266" i="17"/>
  <c r="E265" i="17"/>
  <c r="E264" i="17"/>
  <c r="E263" i="17"/>
  <c r="E262" i="17"/>
  <c r="E261" i="17"/>
  <c r="E260" i="17"/>
  <c r="E259" i="17"/>
  <c r="E258" i="17"/>
  <c r="E257" i="17"/>
  <c r="E256" i="17"/>
  <c r="E255" i="17"/>
  <c r="E254" i="17"/>
  <c r="E253" i="17"/>
  <c r="E252" i="17"/>
  <c r="E250" i="17"/>
  <c r="E247" i="17"/>
  <c r="E246" i="17"/>
  <c r="E245" i="17"/>
  <c r="E244" i="17"/>
  <c r="E243" i="17"/>
  <c r="E242" i="17"/>
  <c r="E241" i="17"/>
  <c r="E240" i="17"/>
  <c r="E239" i="17"/>
  <c r="E238" i="17"/>
  <c r="E237" i="17"/>
  <c r="E236" i="17"/>
  <c r="E234" i="17"/>
  <c r="E233" i="17"/>
  <c r="E232" i="17"/>
  <c r="E231" i="17"/>
  <c r="E230" i="17"/>
  <c r="E229" i="17"/>
  <c r="E228" i="17"/>
  <c r="E227" i="17"/>
  <c r="E226" i="17"/>
  <c r="E225" i="17"/>
  <c r="E224" i="17"/>
  <c r="E223" i="17"/>
  <c r="E222" i="17"/>
  <c r="E221" i="17"/>
  <c r="E220" i="17"/>
  <c r="E219" i="17"/>
  <c r="E217" i="17"/>
  <c r="E216" i="17"/>
  <c r="E215" i="17"/>
  <c r="E214" i="17"/>
  <c r="E213" i="17"/>
  <c r="E212" i="17"/>
  <c r="E211" i="17"/>
  <c r="E210" i="17"/>
  <c r="E207" i="17"/>
  <c r="E206" i="17"/>
  <c r="E205" i="17"/>
  <c r="E204" i="17"/>
  <c r="E203" i="17"/>
  <c r="E201" i="17"/>
  <c r="E200" i="17"/>
  <c r="E199" i="17"/>
  <c r="E198" i="17"/>
  <c r="E194" i="17"/>
  <c r="E193" i="17"/>
  <c r="E192" i="17"/>
  <c r="E191" i="17"/>
  <c r="E190" i="17"/>
  <c r="E189" i="17"/>
  <c r="E187" i="17"/>
  <c r="E186" i="17"/>
  <c r="E185" i="17"/>
  <c r="E183" i="17"/>
  <c r="C181" i="17"/>
  <c r="E175" i="17"/>
  <c r="E174" i="17"/>
  <c r="E173" i="17"/>
  <c r="E171" i="17"/>
  <c r="E170" i="17"/>
  <c r="E169" i="17"/>
  <c r="E168" i="17"/>
  <c r="E167" i="17"/>
  <c r="E165" i="17"/>
  <c r="E164" i="17"/>
  <c r="E162" i="17"/>
  <c r="E160" i="17"/>
  <c r="E159" i="17"/>
  <c r="E158" i="17"/>
  <c r="E157" i="17"/>
  <c r="E155" i="17"/>
  <c r="E154" i="17"/>
  <c r="E153" i="17"/>
  <c r="E152" i="17"/>
  <c r="E149" i="17"/>
  <c r="E148" i="17"/>
  <c r="E146" i="17"/>
  <c r="E143" i="17"/>
  <c r="E142" i="17"/>
  <c r="E136" i="17"/>
  <c r="E135" i="17"/>
  <c r="E133" i="17"/>
  <c r="E130" i="17"/>
  <c r="E129" i="17"/>
  <c r="E126" i="17"/>
  <c r="E125" i="17"/>
  <c r="E124" i="17"/>
  <c r="E120" i="17"/>
  <c r="E119" i="17"/>
  <c r="E117" i="17"/>
  <c r="E116" i="17"/>
  <c r="E115" i="17"/>
  <c r="E114" i="17"/>
  <c r="E112" i="17"/>
  <c r="E111" i="17"/>
  <c r="E109" i="17"/>
  <c r="E108" i="17"/>
  <c r="E107" i="17"/>
  <c r="E106" i="17"/>
  <c r="E105" i="17"/>
  <c r="E104" i="17"/>
  <c r="E103" i="17"/>
  <c r="E102" i="17"/>
  <c r="E101" i="17"/>
  <c r="E100" i="17"/>
  <c r="E99" i="17"/>
  <c r="E97" i="17"/>
  <c r="E96" i="17"/>
  <c r="E94" i="17"/>
  <c r="E93" i="17"/>
  <c r="E91" i="17"/>
  <c r="E90" i="17"/>
  <c r="E89" i="17"/>
  <c r="E88" i="17"/>
  <c r="E86" i="17"/>
  <c r="E85" i="17"/>
  <c r="E84" i="17"/>
  <c r="E79" i="17"/>
  <c r="E78" i="17"/>
  <c r="C76" i="17"/>
  <c r="E141" i="17" s="1"/>
  <c r="E70" i="17"/>
  <c r="E69" i="17"/>
  <c r="E68" i="17"/>
  <c r="E67" i="17"/>
  <c r="E66" i="17"/>
  <c r="E65" i="17"/>
  <c r="E64" i="17"/>
  <c r="E63" i="17"/>
  <c r="E61" i="17"/>
  <c r="E60" i="17"/>
  <c r="E59" i="17"/>
  <c r="E58" i="17"/>
  <c r="E57" i="17"/>
  <c r="E56" i="17"/>
  <c r="E55" i="17"/>
  <c r="E54" i="17"/>
  <c r="E53" i="17"/>
  <c r="E52" i="17"/>
  <c r="E51" i="17"/>
  <c r="E49" i="17"/>
  <c r="E48" i="17"/>
  <c r="E47" i="17"/>
  <c r="E46" i="17"/>
  <c r="E43" i="17"/>
  <c r="E42" i="17"/>
  <c r="E41" i="17"/>
  <c r="E38" i="17"/>
  <c r="E35" i="17"/>
  <c r="E34" i="17"/>
  <c r="E33" i="17"/>
  <c r="E32" i="17"/>
  <c r="E31" i="17"/>
  <c r="E30" i="17"/>
  <c r="E29" i="17"/>
  <c r="E28" i="17"/>
  <c r="E26" i="17"/>
  <c r="E25" i="17"/>
  <c r="E24" i="17"/>
  <c r="E23" i="17"/>
  <c r="E22" i="17"/>
  <c r="E21" i="17"/>
  <c r="E20" i="17"/>
  <c r="C19" i="17"/>
  <c r="E44" i="17" s="1"/>
  <c r="E615" i="16"/>
  <c r="C601" i="16"/>
  <c r="E623" i="16" s="1"/>
  <c r="E595" i="16"/>
  <c r="E587" i="16"/>
  <c r="E584" i="16"/>
  <c r="E583" i="16"/>
  <c r="E578" i="16"/>
  <c r="E573" i="16"/>
  <c r="E572" i="16"/>
  <c r="E570" i="16"/>
  <c r="E567" i="16"/>
  <c r="E565" i="16"/>
  <c r="E563" i="16"/>
  <c r="E560" i="16"/>
  <c r="E553" i="16"/>
  <c r="E551" i="16"/>
  <c r="E545" i="16"/>
  <c r="E542" i="16"/>
  <c r="E540" i="16"/>
  <c r="E538" i="16"/>
  <c r="E533" i="16"/>
  <c r="E525" i="16"/>
  <c r="E523" i="16"/>
  <c r="E522" i="16"/>
  <c r="E512" i="16"/>
  <c r="E501" i="16"/>
  <c r="E497" i="16"/>
  <c r="E496" i="16"/>
  <c r="E493" i="16"/>
  <c r="E479" i="16"/>
  <c r="E471" i="16"/>
  <c r="E468" i="16"/>
  <c r="E466" i="16"/>
  <c r="E459" i="16"/>
  <c r="E448" i="16"/>
  <c r="E444" i="16"/>
  <c r="E443" i="16"/>
  <c r="E438" i="16"/>
  <c r="E430" i="16"/>
  <c r="E423" i="16"/>
  <c r="E416" i="16"/>
  <c r="E412" i="16"/>
  <c r="E409" i="16"/>
  <c r="E408" i="16"/>
  <c r="E407" i="16"/>
  <c r="E403" i="16"/>
  <c r="E402" i="16"/>
  <c r="E391" i="16"/>
  <c r="E381" i="16"/>
  <c r="E376" i="16"/>
  <c r="E366" i="16"/>
  <c r="C362" i="16"/>
  <c r="C12" i="16" s="1"/>
  <c r="E355" i="16"/>
  <c r="E353" i="16"/>
  <c r="E352" i="16"/>
  <c r="E348" i="16"/>
  <c r="E346" i="16"/>
  <c r="E344" i="16"/>
  <c r="E343" i="16"/>
  <c r="E342" i="16"/>
  <c r="E332" i="16"/>
  <c r="E330" i="16"/>
  <c r="E323" i="16"/>
  <c r="E319" i="16"/>
  <c r="E312" i="16"/>
  <c r="E310" i="16"/>
  <c r="E307" i="16"/>
  <c r="E296" i="16"/>
  <c r="E295" i="16"/>
  <c r="E294" i="16"/>
  <c r="E291" i="16"/>
  <c r="E289" i="16"/>
  <c r="E284" i="16"/>
  <c r="E283" i="16"/>
  <c r="E282" i="16"/>
  <c r="E281" i="16"/>
  <c r="E279" i="16"/>
  <c r="E276" i="16"/>
  <c r="E273" i="16"/>
  <c r="E271" i="16"/>
  <c r="E268" i="16"/>
  <c r="E267" i="16"/>
  <c r="E266" i="16"/>
  <c r="E262" i="16"/>
  <c r="E257" i="16"/>
  <c r="E255" i="16"/>
  <c r="E252" i="16"/>
  <c r="E250" i="16"/>
  <c r="E244" i="16"/>
  <c r="E243" i="16"/>
  <c r="E242" i="16"/>
  <c r="E239" i="16"/>
  <c r="E236" i="16"/>
  <c r="E232" i="16"/>
  <c r="E231" i="16"/>
  <c r="E229" i="16"/>
  <c r="E223" i="16"/>
  <c r="E217" i="16"/>
  <c r="E216" i="16"/>
  <c r="E210" i="16"/>
  <c r="E205" i="16"/>
  <c r="E193" i="16"/>
  <c r="E187" i="16"/>
  <c r="E185" i="16"/>
  <c r="C181" i="16"/>
  <c r="E345" i="16" s="1"/>
  <c r="E175" i="16"/>
  <c r="E171" i="16"/>
  <c r="E167" i="16"/>
  <c r="E162" i="16"/>
  <c r="E158" i="16"/>
  <c r="E157" i="16"/>
  <c r="E155" i="16"/>
  <c r="E149" i="16"/>
  <c r="E135" i="16"/>
  <c r="E126" i="16"/>
  <c r="E114" i="16"/>
  <c r="E112" i="16"/>
  <c r="E105" i="16"/>
  <c r="E90" i="16"/>
  <c r="E89" i="16"/>
  <c r="E85" i="16"/>
  <c r="C76" i="16"/>
  <c r="E70" i="16"/>
  <c r="E67" i="16"/>
  <c r="E66" i="16"/>
  <c r="E63" i="16"/>
  <c r="E60" i="16"/>
  <c r="E59" i="16"/>
  <c r="E58" i="16"/>
  <c r="E57" i="16"/>
  <c r="E56" i="16"/>
  <c r="E55" i="16"/>
  <c r="E52" i="16"/>
  <c r="E50" i="16"/>
  <c r="E49" i="16"/>
  <c r="E46" i="16"/>
  <c r="E43" i="16"/>
  <c r="E42" i="16"/>
  <c r="E41" i="16"/>
  <c r="E40" i="16"/>
  <c r="E37" i="16"/>
  <c r="E36" i="16"/>
  <c r="E35" i="16"/>
  <c r="E32" i="16"/>
  <c r="E29" i="16"/>
  <c r="E24" i="16"/>
  <c r="E23" i="16"/>
  <c r="E22" i="16"/>
  <c r="E19" i="16"/>
  <c r="C19" i="16"/>
  <c r="E68" i="16" s="1"/>
  <c r="C9" i="16"/>
  <c r="E627" i="15"/>
  <c r="E615" i="15"/>
  <c r="E613" i="15"/>
  <c r="C601" i="15"/>
  <c r="E626" i="15" s="1"/>
  <c r="E595" i="15"/>
  <c r="E594" i="15"/>
  <c r="E593" i="15"/>
  <c r="E592" i="15"/>
  <c r="E590" i="15"/>
  <c r="E587" i="15"/>
  <c r="E586" i="15"/>
  <c r="E585" i="15"/>
  <c r="E584" i="15"/>
  <c r="E583" i="15"/>
  <c r="E578" i="15"/>
  <c r="E577" i="15"/>
  <c r="E575" i="15"/>
  <c r="E573" i="15"/>
  <c r="E569" i="15"/>
  <c r="E567" i="15"/>
  <c r="E566" i="15"/>
  <c r="E565" i="15"/>
  <c r="E564" i="15"/>
  <c r="E563" i="15"/>
  <c r="E561" i="15"/>
  <c r="E560" i="15"/>
  <c r="E557" i="15"/>
  <c r="E553" i="15"/>
  <c r="E551" i="15"/>
  <c r="E550" i="15"/>
  <c r="E549" i="15"/>
  <c r="E548" i="15"/>
  <c r="E547" i="15"/>
  <c r="E546" i="15"/>
  <c r="E545" i="15"/>
  <c r="E543" i="15"/>
  <c r="E541" i="15"/>
  <c r="E540" i="15"/>
  <c r="E539" i="15"/>
  <c r="E538" i="15"/>
  <c r="E536" i="15"/>
  <c r="E535" i="15"/>
  <c r="E534" i="15"/>
  <c r="E533" i="15"/>
  <c r="E532" i="15"/>
  <c r="E528" i="15"/>
  <c r="E527" i="15"/>
  <c r="E525" i="15"/>
  <c r="E524" i="15"/>
  <c r="E523" i="15"/>
  <c r="E522" i="15"/>
  <c r="E521" i="15"/>
  <c r="E520" i="15"/>
  <c r="E518" i="15"/>
  <c r="E517" i="15"/>
  <c r="E516" i="15"/>
  <c r="E515" i="15"/>
  <c r="E513" i="15"/>
  <c r="E512" i="15"/>
  <c r="E510" i="15"/>
  <c r="E506" i="15"/>
  <c r="E501" i="15"/>
  <c r="E497" i="15"/>
  <c r="E496" i="15"/>
  <c r="E495" i="15"/>
  <c r="E494" i="15"/>
  <c r="E493" i="15"/>
  <c r="E492" i="15"/>
  <c r="E491" i="15"/>
  <c r="E489" i="15"/>
  <c r="E486" i="15"/>
  <c r="E481" i="15"/>
  <c r="E479" i="15"/>
  <c r="E471" i="15"/>
  <c r="E470" i="15"/>
  <c r="E469" i="15"/>
  <c r="E468" i="15"/>
  <c r="E465" i="15"/>
  <c r="E457" i="15"/>
  <c r="E454" i="15"/>
  <c r="E449" i="15"/>
  <c r="E448" i="15"/>
  <c r="E447" i="15"/>
  <c r="E446" i="15"/>
  <c r="E444" i="15"/>
  <c r="E443" i="15"/>
  <c r="E442" i="15"/>
  <c r="E440" i="15"/>
  <c r="E439" i="15"/>
  <c r="E438" i="15"/>
  <c r="E436" i="15"/>
  <c r="E435" i="15"/>
  <c r="E434" i="15"/>
  <c r="E432" i="15"/>
  <c r="E431" i="15"/>
  <c r="E430" i="15"/>
  <c r="E428" i="15"/>
  <c r="E423" i="15"/>
  <c r="E422" i="15"/>
  <c r="E421" i="15"/>
  <c r="E420" i="15"/>
  <c r="E417" i="15"/>
  <c r="E416" i="15"/>
  <c r="E412" i="15"/>
  <c r="E411" i="15"/>
  <c r="E409" i="15"/>
  <c r="E408" i="15"/>
  <c r="E406" i="15"/>
  <c r="E405" i="15"/>
  <c r="E403" i="15"/>
  <c r="E402" i="15"/>
  <c r="E401" i="15"/>
  <c r="E400" i="15"/>
  <c r="E399" i="15"/>
  <c r="E390" i="15"/>
  <c r="E389" i="15"/>
  <c r="E387" i="15"/>
  <c r="E384" i="15"/>
  <c r="E381" i="15"/>
  <c r="E380" i="15"/>
  <c r="E379" i="15"/>
  <c r="E376" i="15"/>
  <c r="E373" i="15"/>
  <c r="E372" i="15"/>
  <c r="E370" i="15"/>
  <c r="E367" i="15"/>
  <c r="E366" i="15"/>
  <c r="E363" i="15"/>
  <c r="C362" i="15"/>
  <c r="E589" i="15" s="1"/>
  <c r="E356" i="15"/>
  <c r="E355" i="15"/>
  <c r="E353" i="15"/>
  <c r="E352" i="15"/>
  <c r="E350" i="15"/>
  <c r="E349" i="15"/>
  <c r="E346" i="15"/>
  <c r="E344" i="15"/>
  <c r="E343" i="15"/>
  <c r="E342" i="15"/>
  <c r="E339" i="15"/>
  <c r="E338" i="15"/>
  <c r="E337" i="15"/>
  <c r="E334" i="15"/>
  <c r="E332" i="15"/>
  <c r="E330" i="15"/>
  <c r="E328" i="15"/>
  <c r="E327" i="15"/>
  <c r="E326" i="15"/>
  <c r="E324" i="15"/>
  <c r="E323" i="15"/>
  <c r="E321" i="15"/>
  <c r="E318" i="15"/>
  <c r="E315" i="15"/>
  <c r="E312" i="15"/>
  <c r="E311" i="15"/>
  <c r="E308" i="15"/>
  <c r="E307" i="15"/>
  <c r="E303" i="15"/>
  <c r="E297" i="15"/>
  <c r="E296" i="15"/>
  <c r="E295" i="15"/>
  <c r="E294" i="15"/>
  <c r="E291" i="15"/>
  <c r="E289" i="15"/>
  <c r="E284" i="15"/>
  <c r="E283" i="15"/>
  <c r="E282" i="15"/>
  <c r="E281" i="15"/>
  <c r="E280" i="15"/>
  <c r="E279" i="15"/>
  <c r="E278" i="15"/>
  <c r="E277" i="15"/>
  <c r="E276" i="15"/>
  <c r="E275" i="15"/>
  <c r="E273" i="15"/>
  <c r="E272" i="15"/>
  <c r="E271" i="15"/>
  <c r="E268" i="15"/>
  <c r="E266" i="15"/>
  <c r="E264" i="15"/>
  <c r="E262" i="15"/>
  <c r="E261" i="15"/>
  <c r="E260" i="15"/>
  <c r="E257" i="15"/>
  <c r="E253" i="15"/>
  <c r="E252" i="15"/>
  <c r="E250" i="15"/>
  <c r="E249" i="15"/>
  <c r="E247" i="15"/>
  <c r="E246" i="15"/>
  <c r="E244" i="15"/>
  <c r="E243" i="15"/>
  <c r="E240" i="15"/>
  <c r="E239" i="15"/>
  <c r="E237" i="15"/>
  <c r="E236" i="15"/>
  <c r="E234" i="15"/>
  <c r="E231" i="15"/>
  <c r="E230" i="15"/>
  <c r="E229" i="15"/>
  <c r="E227" i="15"/>
  <c r="E226" i="15"/>
  <c r="E225" i="15"/>
  <c r="E222" i="15"/>
  <c r="E217" i="15"/>
  <c r="E210" i="15"/>
  <c r="E207" i="15"/>
  <c r="E205" i="15"/>
  <c r="E201" i="15"/>
  <c r="E199" i="15"/>
  <c r="E194" i="15"/>
  <c r="E192" i="15"/>
  <c r="E189" i="15"/>
  <c r="E187" i="15"/>
  <c r="E185" i="15"/>
  <c r="E184" i="15"/>
  <c r="C181" i="15"/>
  <c r="E175" i="15"/>
  <c r="E174" i="15"/>
  <c r="E171" i="15"/>
  <c r="E170" i="15"/>
  <c r="E168" i="15"/>
  <c r="E167" i="15"/>
  <c r="E165" i="15"/>
  <c r="E164" i="15"/>
  <c r="E162" i="15"/>
  <c r="E160" i="15"/>
  <c r="E159" i="15"/>
  <c r="E158" i="15"/>
  <c r="E157" i="15"/>
  <c r="E156" i="15"/>
  <c r="E155" i="15"/>
  <c r="E153" i="15"/>
  <c r="E152" i="15"/>
  <c r="E150" i="15"/>
  <c r="E148" i="15"/>
  <c r="E146" i="15"/>
  <c r="E135" i="15"/>
  <c r="E126" i="15"/>
  <c r="E116" i="15"/>
  <c r="E114" i="15"/>
  <c r="E107" i="15"/>
  <c r="E105" i="15"/>
  <c r="E104" i="15"/>
  <c r="E103" i="15"/>
  <c r="E97" i="15"/>
  <c r="E91" i="15"/>
  <c r="E90" i="15"/>
  <c r="E89" i="15"/>
  <c r="E86" i="15"/>
  <c r="E85" i="15"/>
  <c r="E84" i="15"/>
  <c r="E83" i="15"/>
  <c r="C76" i="15"/>
  <c r="E166" i="15" s="1"/>
  <c r="E67" i="15"/>
  <c r="E66" i="15"/>
  <c r="E65" i="15"/>
  <c r="E62" i="15"/>
  <c r="E60" i="15"/>
  <c r="E59" i="15"/>
  <c r="E58" i="15"/>
  <c r="E57" i="15"/>
  <c r="E56" i="15"/>
  <c r="E55" i="15"/>
  <c r="E52" i="15"/>
  <c r="E51" i="15"/>
  <c r="E49" i="15"/>
  <c r="E47" i="15"/>
  <c r="E46" i="15"/>
  <c r="E44" i="15"/>
  <c r="E43" i="15"/>
  <c r="E42" i="15"/>
  <c r="E41" i="15"/>
  <c r="E40" i="15"/>
  <c r="E39" i="15"/>
  <c r="E38" i="15"/>
  <c r="E37" i="15"/>
  <c r="E35" i="15"/>
  <c r="E34" i="15"/>
  <c r="E33" i="15"/>
  <c r="E32" i="15"/>
  <c r="E31" i="15"/>
  <c r="E26" i="15"/>
  <c r="E25" i="15"/>
  <c r="E24" i="15"/>
  <c r="E22" i="15"/>
  <c r="E21" i="15"/>
  <c r="E20" i="15"/>
  <c r="C19" i="15"/>
  <c r="C13" i="15"/>
  <c r="C10" i="15"/>
  <c r="E627" i="14"/>
  <c r="E626" i="14"/>
  <c r="E625" i="14"/>
  <c r="E624" i="14"/>
  <c r="E623" i="14"/>
  <c r="E621" i="14"/>
  <c r="E617" i="14"/>
  <c r="E616" i="14"/>
  <c r="E614" i="14"/>
  <c r="E613" i="14"/>
  <c r="E612" i="14"/>
  <c r="E610" i="14"/>
  <c r="E609" i="14"/>
  <c r="E608" i="14"/>
  <c r="E607" i="14"/>
  <c r="E602" i="14"/>
  <c r="C601" i="14"/>
  <c r="E629" i="14" s="1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0" i="14"/>
  <c r="E578" i="14"/>
  <c r="E577" i="14"/>
  <c r="E576" i="14"/>
  <c r="E575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7" i="14"/>
  <c r="E556" i="14"/>
  <c r="E555" i="14"/>
  <c r="E553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29" i="14"/>
  <c r="E528" i="14"/>
  <c r="E527" i="14"/>
  <c r="E526" i="14"/>
  <c r="E525" i="14"/>
  <c r="E524" i="14"/>
  <c r="E523" i="14"/>
  <c r="E522" i="14"/>
  <c r="E521" i="14"/>
  <c r="E520" i="14"/>
  <c r="E518" i="14"/>
  <c r="E517" i="14"/>
  <c r="E516" i="14"/>
  <c r="E515" i="14"/>
  <c r="E514" i="14"/>
  <c r="E513" i="14"/>
  <c r="E512" i="14"/>
  <c r="E511" i="14"/>
  <c r="E510" i="14"/>
  <c r="E509" i="14"/>
  <c r="E508" i="14"/>
  <c r="E506" i="14"/>
  <c r="E504" i="14"/>
  <c r="E503" i="14"/>
  <c r="E502" i="14"/>
  <c r="E501" i="14"/>
  <c r="E499" i="14"/>
  <c r="E498" i="14"/>
  <c r="E497" i="14"/>
  <c r="E496" i="14"/>
  <c r="E495" i="14"/>
  <c r="E494" i="14"/>
  <c r="E493" i="14"/>
  <c r="E492" i="14"/>
  <c r="E491" i="14"/>
  <c r="E489" i="14"/>
  <c r="E488" i="14"/>
  <c r="E487" i="14"/>
  <c r="E486" i="14"/>
  <c r="E485" i="14"/>
  <c r="E483" i="14"/>
  <c r="E482" i="14"/>
  <c r="E481" i="14"/>
  <c r="E479" i="14"/>
  <c r="E474" i="14"/>
  <c r="E473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7" i="14"/>
  <c r="E456" i="14"/>
  <c r="E455" i="14"/>
  <c r="E454" i="14"/>
  <c r="E453" i="14"/>
  <c r="E451" i="14"/>
  <c r="E450" i="14"/>
  <c r="E449" i="14"/>
  <c r="E448" i="14"/>
  <c r="E447" i="14"/>
  <c r="E444" i="14"/>
  <c r="E443" i="14"/>
  <c r="E442" i="14"/>
  <c r="E440" i="14"/>
  <c r="E439" i="14"/>
  <c r="E438" i="14"/>
  <c r="E436" i="14"/>
  <c r="E435" i="14"/>
  <c r="E434" i="14"/>
  <c r="E433" i="14"/>
  <c r="E432" i="14"/>
  <c r="E431" i="14"/>
  <c r="E430" i="14"/>
  <c r="E429" i="14"/>
  <c r="E423" i="14"/>
  <c r="E422" i="14"/>
  <c r="E421" i="14"/>
  <c r="E420" i="14"/>
  <c r="E416" i="14"/>
  <c r="E412" i="14"/>
  <c r="E411" i="14"/>
  <c r="E409" i="14"/>
  <c r="E408" i="14"/>
  <c r="E407" i="14"/>
  <c r="E406" i="14"/>
  <c r="E405" i="14"/>
  <c r="E403" i="14"/>
  <c r="E402" i="14"/>
  <c r="E399" i="14"/>
  <c r="E398" i="14"/>
  <c r="E396" i="14"/>
  <c r="E395" i="14"/>
  <c r="E394" i="14"/>
  <c r="E393" i="14"/>
  <c r="E392" i="14"/>
  <c r="E390" i="14"/>
  <c r="E389" i="14"/>
  <c r="E388" i="14"/>
  <c r="E384" i="14"/>
  <c r="E381" i="14"/>
  <c r="E379" i="14"/>
  <c r="E376" i="14"/>
  <c r="E375" i="14"/>
  <c r="E373" i="14"/>
  <c r="E372" i="14"/>
  <c r="E370" i="14"/>
  <c r="E366" i="14"/>
  <c r="E364" i="14"/>
  <c r="C362" i="14"/>
  <c r="E558" i="14" s="1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0" i="14"/>
  <c r="E329" i="14"/>
  <c r="E328" i="14"/>
  <c r="E327" i="14"/>
  <c r="E326" i="14"/>
  <c r="E324" i="14"/>
  <c r="E323" i="14"/>
  <c r="E322" i="14"/>
  <c r="E321" i="14"/>
  <c r="E320" i="14"/>
  <c r="E319" i="14"/>
  <c r="E318" i="14"/>
  <c r="E316" i="14"/>
  <c r="E315" i="14"/>
  <c r="E314" i="14"/>
  <c r="E313" i="14"/>
  <c r="E312" i="14"/>
  <c r="E310" i="14"/>
  <c r="E309" i="14"/>
  <c r="E308" i="14"/>
  <c r="E307" i="14"/>
  <c r="E306" i="14"/>
  <c r="E304" i="14"/>
  <c r="E303" i="14"/>
  <c r="E301" i="14"/>
  <c r="E300" i="14"/>
  <c r="E299" i="14"/>
  <c r="E298" i="14"/>
  <c r="E297" i="14"/>
  <c r="E296" i="14"/>
  <c r="E295" i="14"/>
  <c r="E294" i="14"/>
  <c r="E293" i="14"/>
  <c r="E291" i="14"/>
  <c r="E290" i="14"/>
  <c r="E289" i="14"/>
  <c r="E288" i="14"/>
  <c r="E287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8" i="14"/>
  <c r="E257" i="14"/>
  <c r="E256" i="14"/>
  <c r="E255" i="14"/>
  <c r="E254" i="14"/>
  <c r="E253" i="14"/>
  <c r="E252" i="14"/>
  <c r="E250" i="14"/>
  <c r="E249" i="14"/>
  <c r="E247" i="14"/>
  <c r="E246" i="14"/>
  <c r="E245" i="14"/>
  <c r="E244" i="14"/>
  <c r="E243" i="14"/>
  <c r="E242" i="14"/>
  <c r="E240" i="14"/>
  <c r="E239" i="14"/>
  <c r="E238" i="14"/>
  <c r="E237" i="14"/>
  <c r="E236" i="14"/>
  <c r="E234" i="14"/>
  <c r="E233" i="14"/>
  <c r="E232" i="14"/>
  <c r="E231" i="14"/>
  <c r="E230" i="14"/>
  <c r="E229" i="14"/>
  <c r="E228" i="14"/>
  <c r="E227" i="14"/>
  <c r="E226" i="14"/>
  <c r="E225" i="14"/>
  <c r="E224" i="14"/>
  <c r="E222" i="14"/>
  <c r="E221" i="14"/>
  <c r="E219" i="14"/>
  <c r="E217" i="14"/>
  <c r="E216" i="14"/>
  <c r="E215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6" i="14"/>
  <c r="E194" i="14"/>
  <c r="E193" i="14"/>
  <c r="E192" i="14"/>
  <c r="E191" i="14"/>
  <c r="E190" i="14"/>
  <c r="E189" i="14"/>
  <c r="E187" i="14"/>
  <c r="E185" i="14"/>
  <c r="E184" i="14"/>
  <c r="E183" i="14"/>
  <c r="C181" i="14"/>
  <c r="E305" i="14" s="1"/>
  <c r="E175" i="14"/>
  <c r="E174" i="14"/>
  <c r="E171" i="14"/>
  <c r="E170" i="14"/>
  <c r="E169" i="14"/>
  <c r="E168" i="14"/>
  <c r="E167" i="14"/>
  <c r="E166" i="14"/>
  <c r="E165" i="14"/>
  <c r="E164" i="14"/>
  <c r="E162" i="14"/>
  <c r="E160" i="14"/>
  <c r="E159" i="14"/>
  <c r="E158" i="14"/>
  <c r="E157" i="14"/>
  <c r="E156" i="14"/>
  <c r="E155" i="14"/>
  <c r="E154" i="14"/>
  <c r="E153" i="14"/>
  <c r="E152" i="14"/>
  <c r="E150" i="14"/>
  <c r="E149" i="14"/>
  <c r="E148" i="14"/>
  <c r="E147" i="14"/>
  <c r="E146" i="14"/>
  <c r="E144" i="14"/>
  <c r="E141" i="14"/>
  <c r="E140" i="14"/>
  <c r="E135" i="14"/>
  <c r="E133" i="14"/>
  <c r="E132" i="14"/>
  <c r="E130" i="14"/>
  <c r="E126" i="14"/>
  <c r="E125" i="14"/>
  <c r="E124" i="14"/>
  <c r="E121" i="14"/>
  <c r="E120" i="14"/>
  <c r="E118" i="14"/>
  <c r="E116" i="14"/>
  <c r="E115" i="14"/>
  <c r="E114" i="14"/>
  <c r="E112" i="14"/>
  <c r="E109" i="14"/>
  <c r="E108" i="14"/>
  <c r="E107" i="14"/>
  <c r="E105" i="14"/>
  <c r="E103" i="14"/>
  <c r="E102" i="14"/>
  <c r="E101" i="14"/>
  <c r="E97" i="14"/>
  <c r="E96" i="14"/>
  <c r="E93" i="14"/>
  <c r="E91" i="14"/>
  <c r="E90" i="14"/>
  <c r="E89" i="14"/>
  <c r="E88" i="14"/>
  <c r="E87" i="14"/>
  <c r="E86" i="14"/>
  <c r="E85" i="14"/>
  <c r="E84" i="14"/>
  <c r="E83" i="14"/>
  <c r="E82" i="14"/>
  <c r="E76" i="14"/>
  <c r="C76" i="14"/>
  <c r="E138" i="14" s="1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3" i="14"/>
  <c r="E52" i="14"/>
  <c r="E51" i="14"/>
  <c r="E49" i="14"/>
  <c r="E48" i="14"/>
  <c r="E47" i="14"/>
  <c r="E46" i="14"/>
  <c r="E45" i="14"/>
  <c r="E44" i="14"/>
  <c r="E43" i="14"/>
  <c r="E42" i="14"/>
  <c r="E41" i="14"/>
  <c r="E40" i="14"/>
  <c r="E38" i="14"/>
  <c r="E37" i="14"/>
  <c r="E36" i="14"/>
  <c r="E35" i="14"/>
  <c r="E34" i="14"/>
  <c r="E33" i="14"/>
  <c r="E32" i="14"/>
  <c r="E31" i="14"/>
  <c r="E30" i="14"/>
  <c r="E29" i="14"/>
  <c r="E28" i="14"/>
  <c r="E26" i="14"/>
  <c r="E25" i="14"/>
  <c r="E24" i="14"/>
  <c r="E23" i="14"/>
  <c r="E22" i="14"/>
  <c r="E21" i="14"/>
  <c r="E20" i="14"/>
  <c r="C19" i="14"/>
  <c r="C11" i="14"/>
  <c r="C10" i="14"/>
  <c r="E626" i="13"/>
  <c r="E624" i="13"/>
  <c r="E623" i="13"/>
  <c r="E617" i="13"/>
  <c r="E615" i="13"/>
  <c r="E613" i="13"/>
  <c r="E609" i="13"/>
  <c r="C601" i="13"/>
  <c r="E619" i="13" s="1"/>
  <c r="E595" i="13"/>
  <c r="E594" i="13"/>
  <c r="E592" i="13"/>
  <c r="E590" i="13"/>
  <c r="E587" i="13"/>
  <c r="E584" i="13"/>
  <c r="E578" i="13"/>
  <c r="E577" i="13"/>
  <c r="E572" i="13"/>
  <c r="E570" i="13"/>
  <c r="E567" i="13"/>
  <c r="E566" i="13"/>
  <c r="E565" i="13"/>
  <c r="E564" i="13"/>
  <c r="E563" i="13"/>
  <c r="E560" i="13"/>
  <c r="E557" i="13"/>
  <c r="E553" i="13"/>
  <c r="E550" i="13"/>
  <c r="E547" i="13"/>
  <c r="E546" i="13"/>
  <c r="E545" i="13"/>
  <c r="E544" i="13"/>
  <c r="E542" i="13"/>
  <c r="E540" i="13"/>
  <c r="E539" i="13"/>
  <c r="E538" i="13"/>
  <c r="E534" i="13"/>
  <c r="E533" i="13"/>
  <c r="E532" i="13"/>
  <c r="E529" i="13"/>
  <c r="E526" i="13"/>
  <c r="E525" i="13"/>
  <c r="E524" i="13"/>
  <c r="E522" i="13"/>
  <c r="E520" i="13"/>
  <c r="E515" i="13"/>
  <c r="E513" i="13"/>
  <c r="E512" i="13"/>
  <c r="E510" i="13"/>
  <c r="E501" i="13"/>
  <c r="E497" i="13"/>
  <c r="E496" i="13"/>
  <c r="E495" i="13"/>
  <c r="E494" i="13"/>
  <c r="E493" i="13"/>
  <c r="E492" i="13"/>
  <c r="E481" i="13"/>
  <c r="E479" i="13"/>
  <c r="E473" i="13"/>
  <c r="E470" i="13"/>
  <c r="E469" i="13"/>
  <c r="E468" i="13"/>
  <c r="E466" i="13"/>
  <c r="E465" i="13"/>
  <c r="E452" i="13"/>
  <c r="E447" i="13"/>
  <c r="E444" i="13"/>
  <c r="E443" i="13"/>
  <c r="E440" i="13"/>
  <c r="E439" i="13"/>
  <c r="E438" i="13"/>
  <c r="E435" i="13"/>
  <c r="E433" i="13"/>
  <c r="E432" i="13"/>
  <c r="E430" i="13"/>
  <c r="E423" i="13"/>
  <c r="E421" i="13"/>
  <c r="E420" i="13"/>
  <c r="E417" i="13"/>
  <c r="E416" i="13"/>
  <c r="E411" i="13"/>
  <c r="E409" i="13"/>
  <c r="E408" i="13"/>
  <c r="E406" i="13"/>
  <c r="E405" i="13"/>
  <c r="E403" i="13"/>
  <c r="E391" i="13"/>
  <c r="E388" i="13"/>
  <c r="E384" i="13"/>
  <c r="E381" i="13"/>
  <c r="E379" i="13"/>
  <c r="E376" i="13"/>
  <c r="E372" i="13"/>
  <c r="E366" i="13"/>
  <c r="C362" i="13"/>
  <c r="E586" i="13" s="1"/>
  <c r="E355" i="13"/>
  <c r="E354" i="13"/>
  <c r="E353" i="13"/>
  <c r="E352" i="13"/>
  <c r="E351" i="13"/>
  <c r="E350" i="13"/>
  <c r="E348" i="13"/>
  <c r="E347" i="13"/>
  <c r="E346" i="13"/>
  <c r="E345" i="13"/>
  <c r="E344" i="13"/>
  <c r="E343" i="13"/>
  <c r="E342" i="13"/>
  <c r="E341" i="13"/>
  <c r="E339" i="13"/>
  <c r="E338" i="13"/>
  <c r="E337" i="13"/>
  <c r="E336" i="13"/>
  <c r="E335" i="13"/>
  <c r="E334" i="13"/>
  <c r="E332" i="13"/>
  <c r="E330" i="13"/>
  <c r="E328" i="13"/>
  <c r="E326" i="13"/>
  <c r="E323" i="13"/>
  <c r="E322" i="13"/>
  <c r="E321" i="13"/>
  <c r="E315" i="13"/>
  <c r="E312" i="13"/>
  <c r="E311" i="13"/>
  <c r="E310" i="13"/>
  <c r="E309" i="13"/>
  <c r="E307" i="13"/>
  <c r="E306" i="13"/>
  <c r="E303" i="13"/>
  <c r="E297" i="13"/>
  <c r="E296" i="13"/>
  <c r="E295" i="13"/>
  <c r="E294" i="13"/>
  <c r="E291" i="13"/>
  <c r="E289" i="13"/>
  <c r="E284" i="13"/>
  <c r="E283" i="13"/>
  <c r="E282" i="13"/>
  <c r="E279" i="13"/>
  <c r="E278" i="13"/>
  <c r="E277" i="13"/>
  <c r="E276" i="13"/>
  <c r="E275" i="13"/>
  <c r="E273" i="13"/>
  <c r="E272" i="13"/>
  <c r="E267" i="13"/>
  <c r="E266" i="13"/>
  <c r="E264" i="13"/>
  <c r="E263" i="13"/>
  <c r="E262" i="13"/>
  <c r="E259" i="13"/>
  <c r="E258" i="13"/>
  <c r="E257" i="13"/>
  <c r="E255" i="13"/>
  <c r="E252" i="13"/>
  <c r="E249" i="13"/>
  <c r="E246" i="13"/>
  <c r="E243" i="13"/>
  <c r="E240" i="13"/>
  <c r="E239" i="13"/>
  <c r="E234" i="13"/>
  <c r="E233" i="13"/>
  <c r="E231" i="13"/>
  <c r="E230" i="13"/>
  <c r="E229" i="13"/>
  <c r="E227" i="13"/>
  <c r="E222" i="13"/>
  <c r="E221" i="13"/>
  <c r="E217" i="13"/>
  <c r="E210" i="13"/>
  <c r="E205" i="13"/>
  <c r="E201" i="13"/>
  <c r="E199" i="13"/>
  <c r="E194" i="13"/>
  <c r="E193" i="13"/>
  <c r="E192" i="13"/>
  <c r="E189" i="13"/>
  <c r="E187" i="13"/>
  <c r="E185" i="13"/>
  <c r="C181" i="13"/>
  <c r="E175" i="13"/>
  <c r="E174" i="13"/>
  <c r="E171" i="13"/>
  <c r="E170" i="13"/>
  <c r="E169" i="13"/>
  <c r="E167" i="13"/>
  <c r="E164" i="13"/>
  <c r="E163" i="13"/>
  <c r="E162" i="13"/>
  <c r="E160" i="13"/>
  <c r="E159" i="13"/>
  <c r="E158" i="13"/>
  <c r="E156" i="13"/>
  <c r="E155" i="13"/>
  <c r="E153" i="13"/>
  <c r="E152" i="13"/>
  <c r="E146" i="13"/>
  <c r="E143" i="13"/>
  <c r="E138" i="13"/>
  <c r="E135" i="13"/>
  <c r="E126" i="13"/>
  <c r="E114" i="13"/>
  <c r="E108" i="13"/>
  <c r="E107" i="13"/>
  <c r="E105" i="13"/>
  <c r="E91" i="13"/>
  <c r="E90" i="13"/>
  <c r="E89" i="13"/>
  <c r="E86" i="13"/>
  <c r="E85" i="13"/>
  <c r="E83" i="13"/>
  <c r="E82" i="13"/>
  <c r="C76" i="13"/>
  <c r="E165" i="13" s="1"/>
  <c r="E70" i="13"/>
  <c r="E69" i="13"/>
  <c r="E66" i="13"/>
  <c r="E63" i="13"/>
  <c r="E60" i="13"/>
  <c r="E58" i="13"/>
  <c r="E56" i="13"/>
  <c r="E55" i="13"/>
  <c r="E54" i="13"/>
  <c r="E53" i="13"/>
  <c r="E51" i="13"/>
  <c r="E49" i="13"/>
  <c r="E47" i="13"/>
  <c r="E45" i="13"/>
  <c r="E44" i="13"/>
  <c r="E43" i="13"/>
  <c r="E42" i="13"/>
  <c r="E41" i="13"/>
  <c r="E40" i="13"/>
  <c r="E37" i="13"/>
  <c r="E35" i="13"/>
  <c r="E32" i="13"/>
  <c r="E31" i="13"/>
  <c r="E26" i="13"/>
  <c r="E22" i="13"/>
  <c r="E20" i="13"/>
  <c r="C19" i="13"/>
  <c r="C13" i="13"/>
  <c r="C12" i="13"/>
  <c r="C11" i="13"/>
  <c r="E627" i="12"/>
  <c r="E624" i="12"/>
  <c r="E623" i="12"/>
  <c r="E614" i="12"/>
  <c r="E613" i="12"/>
  <c r="E610" i="12"/>
  <c r="E609" i="12"/>
  <c r="C601" i="12"/>
  <c r="E628" i="12" s="1"/>
  <c r="E595" i="12"/>
  <c r="E594" i="12"/>
  <c r="E590" i="12"/>
  <c r="E589" i="12"/>
  <c r="E587" i="12"/>
  <c r="E585" i="12"/>
  <c r="E584" i="12"/>
  <c r="E583" i="12"/>
  <c r="E582" i="12"/>
  <c r="E578" i="12"/>
  <c r="E577" i="12"/>
  <c r="E575" i="12"/>
  <c r="E573" i="12"/>
  <c r="E572" i="12"/>
  <c r="E570" i="12"/>
  <c r="E569" i="12"/>
  <c r="E567" i="12"/>
  <c r="E565" i="12"/>
  <c r="E563" i="12"/>
  <c r="E562" i="12"/>
  <c r="E561" i="12"/>
  <c r="E560" i="12"/>
  <c r="E557" i="12"/>
  <c r="E554" i="12"/>
  <c r="E553" i="12"/>
  <c r="E549" i="12"/>
  <c r="E547" i="12"/>
  <c r="E546" i="12"/>
  <c r="E545" i="12"/>
  <c r="E544" i="12"/>
  <c r="E543" i="12"/>
  <c r="E542" i="12"/>
  <c r="E540" i="12"/>
  <c r="E539" i="12"/>
  <c r="E538" i="12"/>
  <c r="E537" i="12"/>
  <c r="E534" i="12"/>
  <c r="E533" i="12"/>
  <c r="E532" i="12"/>
  <c r="E529" i="12"/>
  <c r="E528" i="12"/>
  <c r="E527" i="12"/>
  <c r="E526" i="12"/>
  <c r="E525" i="12"/>
  <c r="E524" i="12"/>
  <c r="E523" i="12"/>
  <c r="E522" i="12"/>
  <c r="E521" i="12"/>
  <c r="E520" i="12"/>
  <c r="E518" i="12"/>
  <c r="E515" i="12"/>
  <c r="E513" i="12"/>
  <c r="E512" i="12"/>
  <c r="E510" i="12"/>
  <c r="E507" i="12"/>
  <c r="E506" i="12"/>
  <c r="E504" i="12"/>
  <c r="E501" i="12"/>
  <c r="E499" i="12"/>
  <c r="E497" i="12"/>
  <c r="E496" i="12"/>
  <c r="E494" i="12"/>
  <c r="E493" i="12"/>
  <c r="E492" i="12"/>
  <c r="E491" i="12"/>
  <c r="E489" i="12"/>
  <c r="E487" i="12"/>
  <c r="E486" i="12"/>
  <c r="E483" i="12"/>
  <c r="E479" i="12"/>
  <c r="E471" i="12"/>
  <c r="E470" i="12"/>
  <c r="E469" i="12"/>
  <c r="E468" i="12"/>
  <c r="E467" i="12"/>
  <c r="E466" i="12"/>
  <c r="E465" i="12"/>
  <c r="E458" i="12"/>
  <c r="E457" i="12"/>
  <c r="E456" i="12"/>
  <c r="E455" i="12"/>
  <c r="E454" i="12"/>
  <c r="E453" i="12"/>
  <c r="E451" i="12"/>
  <c r="E450" i="12"/>
  <c r="E449" i="12"/>
  <c r="E448" i="12"/>
  <c r="E447" i="12"/>
  <c r="E444" i="12"/>
  <c r="E443" i="12"/>
  <c r="E440" i="12"/>
  <c r="E438" i="12"/>
  <c r="E436" i="12"/>
  <c r="E435" i="12"/>
  <c r="E434" i="12"/>
  <c r="E431" i="12"/>
  <c r="E430" i="12"/>
  <c r="E423" i="12"/>
  <c r="E422" i="12"/>
  <c r="E417" i="12"/>
  <c r="E416" i="12"/>
  <c r="E411" i="12"/>
  <c r="E409" i="12"/>
  <c r="E408" i="12"/>
  <c r="E403" i="12"/>
  <c r="E402" i="12"/>
  <c r="E398" i="12"/>
  <c r="E392" i="12"/>
  <c r="E390" i="12"/>
  <c r="E388" i="12"/>
  <c r="E384" i="12"/>
  <c r="E381" i="12"/>
  <c r="E376" i="12"/>
  <c r="E366" i="12"/>
  <c r="C362" i="12"/>
  <c r="E593" i="12" s="1"/>
  <c r="E356" i="12"/>
  <c r="E355" i="12"/>
  <c r="E352" i="12"/>
  <c r="E351" i="12"/>
  <c r="E350" i="12"/>
  <c r="E349" i="12"/>
  <c r="E348" i="12"/>
  <c r="E347" i="12"/>
  <c r="E346" i="12"/>
  <c r="E345" i="12"/>
  <c r="E344" i="12"/>
  <c r="E343" i="12"/>
  <c r="E342" i="12"/>
  <c r="E341" i="12"/>
  <c r="E339" i="12"/>
  <c r="E338" i="12"/>
  <c r="E337" i="12"/>
  <c r="E336" i="12"/>
  <c r="E335" i="12"/>
  <c r="E333" i="12"/>
  <c r="E332" i="12"/>
  <c r="E330" i="12"/>
  <c r="E328" i="12"/>
  <c r="E327" i="12"/>
  <c r="E326" i="12"/>
  <c r="E324" i="12"/>
  <c r="E323" i="12"/>
  <c r="E319" i="12"/>
  <c r="E316" i="12"/>
  <c r="E315" i="12"/>
  <c r="E312" i="12"/>
  <c r="E310" i="12"/>
  <c r="E309" i="12"/>
  <c r="E306" i="12"/>
  <c r="E303" i="12"/>
  <c r="E301" i="12"/>
  <c r="E298" i="12"/>
  <c r="E296" i="12"/>
  <c r="E295" i="12"/>
  <c r="E294" i="12"/>
  <c r="E293" i="12"/>
  <c r="E292" i="12"/>
  <c r="E291" i="12"/>
  <c r="E290" i="12"/>
  <c r="E289" i="12"/>
  <c r="E284" i="12"/>
  <c r="E283" i="12"/>
  <c r="E282" i="12"/>
  <c r="E281" i="12"/>
  <c r="E280" i="12"/>
  <c r="E279" i="12"/>
  <c r="E278" i="12"/>
  <c r="E276" i="12"/>
  <c r="E275" i="12"/>
  <c r="E273" i="12"/>
  <c r="E271" i="12"/>
  <c r="E270" i="12"/>
  <c r="E269" i="12"/>
  <c r="E268" i="12"/>
  <c r="E267" i="12"/>
  <c r="E266" i="12"/>
  <c r="E264" i="12"/>
  <c r="E262" i="12"/>
  <c r="E261" i="12"/>
  <c r="E258" i="12"/>
  <c r="E257" i="12"/>
  <c r="E256" i="12"/>
  <c r="E255" i="12"/>
  <c r="E254" i="12"/>
  <c r="E253" i="12"/>
  <c r="E252" i="12"/>
  <c r="E250" i="12"/>
  <c r="E247" i="12"/>
  <c r="E246" i="12"/>
  <c r="E244" i="12"/>
  <c r="E243" i="12"/>
  <c r="E242" i="12"/>
  <c r="E240" i="12"/>
  <c r="E239" i="12"/>
  <c r="E237" i="12"/>
  <c r="E236" i="12"/>
  <c r="E234" i="12"/>
  <c r="E233" i="12"/>
  <c r="E232" i="12"/>
  <c r="E231" i="12"/>
  <c r="E230" i="12"/>
  <c r="E229" i="12"/>
  <c r="E227" i="12"/>
  <c r="E226" i="12"/>
  <c r="E221" i="12"/>
  <c r="E218" i="12"/>
  <c r="E217" i="12"/>
  <c r="E216" i="12"/>
  <c r="E214" i="12"/>
  <c r="E210" i="12"/>
  <c r="E207" i="12"/>
  <c r="E206" i="12"/>
  <c r="E205" i="12"/>
  <c r="E204" i="12"/>
  <c r="E199" i="12"/>
  <c r="E198" i="12"/>
  <c r="E194" i="12"/>
  <c r="E192" i="12"/>
  <c r="E189" i="12"/>
  <c r="E185" i="12"/>
  <c r="E183" i="12"/>
  <c r="E182" i="12"/>
  <c r="C181" i="12"/>
  <c r="E331" i="12" s="1"/>
  <c r="E175" i="12"/>
  <c r="E174" i="12"/>
  <c r="E173" i="12"/>
  <c r="E171" i="12"/>
  <c r="E170" i="12"/>
  <c r="E169" i="12"/>
  <c r="E168" i="12"/>
  <c r="E167" i="12"/>
  <c r="E166" i="12"/>
  <c r="E165" i="12"/>
  <c r="E162" i="12"/>
  <c r="E160" i="12"/>
  <c r="E159" i="12"/>
  <c r="E158" i="12"/>
  <c r="E157" i="12"/>
  <c r="E156" i="12"/>
  <c r="E155" i="12"/>
  <c r="E154" i="12"/>
  <c r="E153" i="12"/>
  <c r="E152" i="12"/>
  <c r="E148" i="12"/>
  <c r="E146" i="12"/>
  <c r="E143" i="12"/>
  <c r="E135" i="12"/>
  <c r="E131" i="12"/>
  <c r="E129" i="12"/>
  <c r="E126" i="12"/>
  <c r="E116" i="12"/>
  <c r="E114" i="12"/>
  <c r="E112" i="12"/>
  <c r="E109" i="12"/>
  <c r="E108" i="12"/>
  <c r="E107" i="12"/>
  <c r="E105" i="12"/>
  <c r="E102" i="12"/>
  <c r="E97" i="12"/>
  <c r="E91" i="12"/>
  <c r="E90" i="12"/>
  <c r="E89" i="12"/>
  <c r="E88" i="12"/>
  <c r="E86" i="12"/>
  <c r="E85" i="12"/>
  <c r="C76" i="12"/>
  <c r="E149" i="12" s="1"/>
  <c r="E67" i="12"/>
  <c r="E66" i="12"/>
  <c r="E63" i="12"/>
  <c r="E62" i="12"/>
  <c r="E60" i="12"/>
  <c r="E59" i="12"/>
  <c r="E58" i="12"/>
  <c r="E57" i="12"/>
  <c r="E56" i="12"/>
  <c r="E55" i="12"/>
  <c r="E53" i="12"/>
  <c r="E52" i="12"/>
  <c r="E51" i="12"/>
  <c r="E49" i="12"/>
  <c r="E48" i="12"/>
  <c r="E47" i="12"/>
  <c r="E46" i="12"/>
  <c r="E43" i="12"/>
  <c r="E42" i="12"/>
  <c r="E41" i="12"/>
  <c r="E40" i="12"/>
  <c r="E39" i="12"/>
  <c r="E38" i="12"/>
  <c r="E37" i="12"/>
  <c r="E35" i="12"/>
  <c r="E34" i="12"/>
  <c r="E33" i="12"/>
  <c r="E31" i="12"/>
  <c r="E28" i="12"/>
  <c r="E27" i="12"/>
  <c r="E26" i="12"/>
  <c r="E25" i="12"/>
  <c r="E24" i="12"/>
  <c r="E23" i="12"/>
  <c r="E22" i="12"/>
  <c r="E21" i="12"/>
  <c r="E20" i="12"/>
  <c r="C19" i="12"/>
  <c r="C12" i="12"/>
  <c r="C11" i="12"/>
  <c r="E623" i="11"/>
  <c r="E613" i="11"/>
  <c r="E610" i="11"/>
  <c r="E609" i="11"/>
  <c r="E607" i="11"/>
  <c r="E603" i="11"/>
  <c r="C601" i="11"/>
  <c r="E612" i="11" s="1"/>
  <c r="E595" i="11"/>
  <c r="E594" i="11"/>
  <c r="E592" i="11"/>
  <c r="E590" i="11"/>
  <c r="E587" i="11"/>
  <c r="E584" i="11"/>
  <c r="E583" i="11"/>
  <c r="E578" i="11"/>
  <c r="E577" i="11"/>
  <c r="E575" i="11"/>
  <c r="E572" i="11"/>
  <c r="E567" i="11"/>
  <c r="E566" i="11"/>
  <c r="E565" i="11"/>
  <c r="E564" i="11"/>
  <c r="E563" i="11"/>
  <c r="E561" i="11"/>
  <c r="E560" i="11"/>
  <c r="E557" i="11"/>
  <c r="E553" i="11"/>
  <c r="E551" i="11"/>
  <c r="E550" i="11"/>
  <c r="E549" i="11"/>
  <c r="E548" i="11"/>
  <c r="E547" i="11"/>
  <c r="E545" i="11"/>
  <c r="E543" i="11"/>
  <c r="E541" i="11"/>
  <c r="E540" i="11"/>
  <c r="E539" i="11"/>
  <c r="E538" i="11"/>
  <c r="E534" i="11"/>
  <c r="E533" i="11"/>
  <c r="E532" i="11"/>
  <c r="E529" i="11"/>
  <c r="E528" i="11"/>
  <c r="E527" i="11"/>
  <c r="E526" i="11"/>
  <c r="E525" i="11"/>
  <c r="E524" i="11"/>
  <c r="E523" i="11"/>
  <c r="E522" i="11"/>
  <c r="E521" i="11"/>
  <c r="E518" i="11"/>
  <c r="E517" i="11"/>
  <c r="E512" i="11"/>
  <c r="E510" i="11"/>
  <c r="E501" i="11"/>
  <c r="E499" i="11"/>
  <c r="E497" i="11"/>
  <c r="E496" i="11"/>
  <c r="E492" i="11"/>
  <c r="E491" i="11"/>
  <c r="E489" i="11"/>
  <c r="E486" i="11"/>
  <c r="E481" i="11"/>
  <c r="E473" i="11"/>
  <c r="E471" i="11"/>
  <c r="E470" i="11"/>
  <c r="E469" i="11"/>
  <c r="E468" i="11"/>
  <c r="E467" i="11"/>
  <c r="E466" i="11"/>
  <c r="E465" i="11"/>
  <c r="E459" i="11"/>
  <c r="E448" i="11"/>
  <c r="E447" i="11"/>
  <c r="E446" i="11"/>
  <c r="E445" i="11"/>
  <c r="E444" i="11"/>
  <c r="E443" i="11"/>
  <c r="E440" i="11"/>
  <c r="E439" i="11"/>
  <c r="E438" i="11"/>
  <c r="E436" i="11"/>
  <c r="E435" i="11"/>
  <c r="E432" i="11"/>
  <c r="E431" i="11"/>
  <c r="E430" i="11"/>
  <c r="E429" i="11"/>
  <c r="E427" i="11"/>
  <c r="E423" i="11"/>
  <c r="E422" i="11"/>
  <c r="E420" i="11"/>
  <c r="E416" i="11"/>
  <c r="E412" i="11"/>
  <c r="E411" i="11"/>
  <c r="E409" i="11"/>
  <c r="E408" i="11"/>
  <c r="E405" i="11"/>
  <c r="E404" i="11"/>
  <c r="E403" i="11"/>
  <c r="E402" i="11"/>
  <c r="E400" i="11"/>
  <c r="E399" i="11"/>
  <c r="E398" i="11"/>
  <c r="E391" i="11"/>
  <c r="E390" i="11"/>
  <c r="E388" i="11"/>
  <c r="E384" i="11"/>
  <c r="E381" i="11"/>
  <c r="E380" i="11"/>
  <c r="E379" i="11"/>
  <c r="E376" i="11"/>
  <c r="E373" i="11"/>
  <c r="E371" i="11"/>
  <c r="E370" i="11"/>
  <c r="C362" i="11"/>
  <c r="E355" i="11"/>
  <c r="E354" i="11"/>
  <c r="E353" i="11"/>
  <c r="E352" i="11"/>
  <c r="E350" i="11"/>
  <c r="E348" i="11"/>
  <c r="E346" i="11"/>
  <c r="E345" i="11"/>
  <c r="E344" i="11"/>
  <c r="E342" i="11"/>
  <c r="E339" i="11"/>
  <c r="E338" i="11"/>
  <c r="E337" i="11"/>
  <c r="E336" i="11"/>
  <c r="E330" i="11"/>
  <c r="E328" i="11"/>
  <c r="E326" i="11"/>
  <c r="E323" i="11"/>
  <c r="E322" i="11"/>
  <c r="E321" i="11"/>
  <c r="E318" i="11"/>
  <c r="E315" i="11"/>
  <c r="E312" i="11"/>
  <c r="E311" i="11"/>
  <c r="E310" i="11"/>
  <c r="E309" i="11"/>
  <c r="E308" i="11"/>
  <c r="E307" i="11"/>
  <c r="E306" i="11"/>
  <c r="E303" i="11"/>
  <c r="E300" i="11"/>
  <c r="E298" i="11"/>
  <c r="E297" i="11"/>
  <c r="E296" i="11"/>
  <c r="E295" i="11"/>
  <c r="E294" i="11"/>
  <c r="E291" i="11"/>
  <c r="E289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3" i="11"/>
  <c r="E262" i="11"/>
  <c r="E261" i="11"/>
  <c r="E259" i="11"/>
  <c r="E258" i="11"/>
  <c r="E257" i="11"/>
  <c r="E255" i="11"/>
  <c r="E254" i="11"/>
  <c r="E253" i="11"/>
  <c r="E252" i="11"/>
  <c r="E250" i="11"/>
  <c r="E249" i="11"/>
  <c r="E246" i="11"/>
  <c r="E244" i="11"/>
  <c r="E243" i="11"/>
  <c r="E242" i="11"/>
  <c r="E240" i="11"/>
  <c r="E239" i="11"/>
  <c r="E236" i="11"/>
  <c r="E234" i="11"/>
  <c r="E233" i="11"/>
  <c r="E231" i="11"/>
  <c r="E230" i="11"/>
  <c r="E229" i="11"/>
  <c r="E227" i="11"/>
  <c r="E226" i="11"/>
  <c r="E217" i="11"/>
  <c r="E210" i="11"/>
  <c r="E207" i="11"/>
  <c r="E205" i="11"/>
  <c r="E204" i="11"/>
  <c r="E201" i="11"/>
  <c r="E199" i="11"/>
  <c r="E194" i="11"/>
  <c r="E193" i="11"/>
  <c r="E192" i="11"/>
  <c r="E187" i="11"/>
  <c r="E185" i="11"/>
  <c r="C181" i="11"/>
  <c r="E175" i="11"/>
  <c r="E173" i="11"/>
  <c r="E171" i="11"/>
  <c r="E170" i="11"/>
  <c r="E169" i="11"/>
  <c r="E168" i="11"/>
  <c r="E167" i="11"/>
  <c r="E166" i="11"/>
  <c r="E165" i="11"/>
  <c r="E164" i="11"/>
  <c r="E163" i="11"/>
  <c r="E162" i="11"/>
  <c r="E160" i="11"/>
  <c r="E159" i="11"/>
  <c r="E158" i="11"/>
  <c r="E157" i="11"/>
  <c r="E155" i="11"/>
  <c r="E153" i="11"/>
  <c r="E152" i="11"/>
  <c r="E151" i="11"/>
  <c r="E150" i="11"/>
  <c r="E146" i="11"/>
  <c r="E144" i="11"/>
  <c r="E142" i="11"/>
  <c r="E140" i="11"/>
  <c r="E137" i="11"/>
  <c r="E135" i="11"/>
  <c r="E133" i="11"/>
  <c r="E127" i="11"/>
  <c r="E126" i="11"/>
  <c r="E125" i="11"/>
  <c r="E117" i="11"/>
  <c r="E116" i="11"/>
  <c r="E114" i="11"/>
  <c r="E112" i="11"/>
  <c r="E108" i="11"/>
  <c r="E105" i="11"/>
  <c r="E96" i="11"/>
  <c r="E90" i="11"/>
  <c r="E89" i="11"/>
  <c r="E86" i="11"/>
  <c r="E85" i="11"/>
  <c r="E84" i="11"/>
  <c r="E83" i="11"/>
  <c r="E82" i="11"/>
  <c r="E79" i="11"/>
  <c r="E78" i="11"/>
  <c r="C76" i="11"/>
  <c r="E174" i="11" s="1"/>
  <c r="E66" i="11"/>
  <c r="E65" i="11"/>
  <c r="E58" i="11"/>
  <c r="E57" i="11"/>
  <c r="E56" i="11"/>
  <c r="E55" i="11"/>
  <c r="E53" i="11"/>
  <c r="E52" i="11"/>
  <c r="E51" i="11"/>
  <c r="E49" i="11"/>
  <c r="E48" i="11"/>
  <c r="E47" i="11"/>
  <c r="E46" i="11"/>
  <c r="E44" i="11"/>
  <c r="E43" i="11"/>
  <c r="E42" i="11"/>
  <c r="E41" i="11"/>
  <c r="E40" i="11"/>
  <c r="E38" i="11"/>
  <c r="E37" i="11"/>
  <c r="E35" i="11"/>
  <c r="E34" i="11"/>
  <c r="E33" i="11"/>
  <c r="E32" i="11"/>
  <c r="E31" i="11"/>
  <c r="E27" i="11"/>
  <c r="E26" i="11"/>
  <c r="E25" i="11"/>
  <c r="E24" i="11"/>
  <c r="E23" i="11"/>
  <c r="E22" i="11"/>
  <c r="E21" i="11"/>
  <c r="E20" i="11"/>
  <c r="C19" i="11"/>
  <c r="E69" i="11" s="1"/>
  <c r="C13" i="11"/>
  <c r="C12" i="11"/>
  <c r="C10" i="11"/>
  <c r="E627" i="10"/>
  <c r="E626" i="10"/>
  <c r="E624" i="10"/>
  <c r="E615" i="10"/>
  <c r="E613" i="10"/>
  <c r="E609" i="10"/>
  <c r="C601" i="10"/>
  <c r="E629" i="10" s="1"/>
  <c r="E595" i="10"/>
  <c r="E594" i="10"/>
  <c r="E593" i="10"/>
  <c r="E592" i="10"/>
  <c r="E591" i="10"/>
  <c r="E590" i="10"/>
  <c r="E587" i="10"/>
  <c r="E585" i="10"/>
  <c r="E584" i="10"/>
  <c r="E583" i="10"/>
  <c r="E578" i="10"/>
  <c r="E577" i="10"/>
  <c r="E576" i="10"/>
  <c r="E573" i="10"/>
  <c r="E572" i="10"/>
  <c r="E571" i="10"/>
  <c r="E570" i="10"/>
  <c r="E569" i="10"/>
  <c r="E567" i="10"/>
  <c r="E566" i="10"/>
  <c r="E565" i="10"/>
  <c r="E564" i="10"/>
  <c r="E563" i="10"/>
  <c r="E562" i="10"/>
  <c r="E560" i="10"/>
  <c r="E559" i="10"/>
  <c r="E553" i="10"/>
  <c r="E551" i="10"/>
  <c r="E550" i="10"/>
  <c r="E547" i="10"/>
  <c r="E546" i="10"/>
  <c r="E545" i="10"/>
  <c r="E544" i="10"/>
  <c r="E543" i="10"/>
  <c r="E542" i="10"/>
  <c r="E541" i="10"/>
  <c r="E540" i="10"/>
  <c r="E539" i="10"/>
  <c r="E538" i="10"/>
  <c r="E537" i="10"/>
  <c r="E534" i="10"/>
  <c r="E533" i="10"/>
  <c r="E532" i="10"/>
  <c r="E529" i="10"/>
  <c r="E528" i="10"/>
  <c r="E527" i="10"/>
  <c r="E526" i="10"/>
  <c r="E525" i="10"/>
  <c r="E524" i="10"/>
  <c r="E523" i="10"/>
  <c r="E522" i="10"/>
  <c r="E518" i="10"/>
  <c r="E517" i="10"/>
  <c r="E516" i="10"/>
  <c r="E512" i="10"/>
  <c r="E511" i="10"/>
  <c r="E510" i="10"/>
  <c r="E502" i="10"/>
  <c r="E501" i="10"/>
  <c r="E499" i="10"/>
  <c r="E497" i="10"/>
  <c r="E496" i="10"/>
  <c r="E494" i="10"/>
  <c r="E493" i="10"/>
  <c r="E492" i="10"/>
  <c r="E488" i="10"/>
  <c r="E485" i="10"/>
  <c r="E482" i="10"/>
  <c r="E481" i="10"/>
  <c r="E480" i="10"/>
  <c r="E479" i="10"/>
  <c r="E476" i="10"/>
  <c r="E473" i="10"/>
  <c r="E468" i="10"/>
  <c r="E467" i="10"/>
  <c r="E465" i="10"/>
  <c r="E463" i="10"/>
  <c r="E459" i="10"/>
  <c r="E455" i="10"/>
  <c r="E454" i="10"/>
  <c r="E453" i="10"/>
  <c r="E452" i="10"/>
  <c r="E450" i="10"/>
  <c r="E448" i="10"/>
  <c r="E447" i="10"/>
  <c r="E444" i="10"/>
  <c r="E443" i="10"/>
  <c r="E440" i="10"/>
  <c r="E436" i="10"/>
  <c r="E435" i="10"/>
  <c r="E434" i="10"/>
  <c r="E433" i="10"/>
  <c r="E432" i="10"/>
  <c r="E431" i="10"/>
  <c r="E430" i="10"/>
  <c r="E427" i="10"/>
  <c r="E423" i="10"/>
  <c r="E422" i="10"/>
  <c r="E420" i="10"/>
  <c r="E418" i="10"/>
  <c r="E416" i="10"/>
  <c r="E412" i="10"/>
  <c r="E411" i="10"/>
  <c r="E409" i="10"/>
  <c r="E408" i="10"/>
  <c r="E407" i="10"/>
  <c r="E406" i="10"/>
  <c r="E405" i="10"/>
  <c r="E403" i="10"/>
  <c r="E402" i="10"/>
  <c r="E395" i="10"/>
  <c r="E394" i="10"/>
  <c r="E392" i="10"/>
  <c r="E391" i="10"/>
  <c r="E390" i="10"/>
  <c r="E389" i="10"/>
  <c r="E388" i="10"/>
  <c r="E384" i="10"/>
  <c r="E380" i="10"/>
  <c r="E376" i="10"/>
  <c r="E373" i="10"/>
  <c r="E367" i="10"/>
  <c r="E366" i="10"/>
  <c r="C362" i="10"/>
  <c r="E580" i="10" s="1"/>
  <c r="E356" i="10"/>
  <c r="E355" i="10"/>
  <c r="E354" i="10"/>
  <c r="E353" i="10"/>
  <c r="E352" i="10"/>
  <c r="E351" i="10"/>
  <c r="E350" i="10"/>
  <c r="E349" i="10"/>
  <c r="E348" i="10"/>
  <c r="E347" i="10"/>
  <c r="E346" i="10"/>
  <c r="E345" i="10"/>
  <c r="E344" i="10"/>
  <c r="E343" i="10"/>
  <c r="E342" i="10"/>
  <c r="E341" i="10"/>
  <c r="E339" i="10"/>
  <c r="E338" i="10"/>
  <c r="E337" i="10"/>
  <c r="E335" i="10"/>
  <c r="E334" i="10"/>
  <c r="E332" i="10"/>
  <c r="E330" i="10"/>
  <c r="E328" i="10"/>
  <c r="E327" i="10"/>
  <c r="E326" i="10"/>
  <c r="E324" i="10"/>
  <c r="E323" i="10"/>
  <c r="E318" i="10"/>
  <c r="E315" i="10"/>
  <c r="E312" i="10"/>
  <c r="E310" i="10"/>
  <c r="E307" i="10"/>
  <c r="E306" i="10"/>
  <c r="E303" i="10"/>
  <c r="E299" i="10"/>
  <c r="E297" i="10"/>
  <c r="E296" i="10"/>
  <c r="E295" i="10"/>
  <c r="E294" i="10"/>
  <c r="E293" i="10"/>
  <c r="E291" i="10"/>
  <c r="E289" i="10"/>
  <c r="E284" i="10"/>
  <c r="E283" i="10"/>
  <c r="E282" i="10"/>
  <c r="E281" i="10"/>
  <c r="E280" i="10"/>
  <c r="E279" i="10"/>
  <c r="E278" i="10"/>
  <c r="E277" i="10"/>
  <c r="E276" i="10"/>
  <c r="E275" i="10"/>
  <c r="E273" i="10"/>
  <c r="E272" i="10"/>
  <c r="E271" i="10"/>
  <c r="E27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5" i="10"/>
  <c r="E254" i="10"/>
  <c r="E252" i="10"/>
  <c r="E250" i="10"/>
  <c r="E249" i="10"/>
  <c r="E248" i="10"/>
  <c r="E247" i="10"/>
  <c r="E245" i="10"/>
  <c r="E244" i="10"/>
  <c r="E243" i="10"/>
  <c r="E240" i="10"/>
  <c r="E239" i="10"/>
  <c r="E238" i="10"/>
  <c r="E237" i="10"/>
  <c r="E236" i="10"/>
  <c r="E234" i="10"/>
  <c r="E233" i="10"/>
  <c r="E232" i="10"/>
  <c r="E231" i="10"/>
  <c r="E230" i="10"/>
  <c r="E229" i="10"/>
  <c r="E228" i="10"/>
  <c r="E227" i="10"/>
  <c r="E226" i="10"/>
  <c r="E223" i="10"/>
  <c r="E222" i="10"/>
  <c r="E221" i="10"/>
  <c r="E220" i="10"/>
  <c r="E217" i="10"/>
  <c r="E216" i="10"/>
  <c r="E215" i="10"/>
  <c r="E211" i="10"/>
  <c r="E210" i="10"/>
  <c r="E209" i="10"/>
  <c r="E208" i="10"/>
  <c r="E206" i="10"/>
  <c r="E205" i="10"/>
  <c r="E204" i="10"/>
  <c r="E203" i="10"/>
  <c r="E199" i="10"/>
  <c r="E195" i="10"/>
  <c r="E194" i="10"/>
  <c r="E193" i="10"/>
  <c r="E192" i="10"/>
  <c r="E191" i="10"/>
  <c r="E188" i="10"/>
  <c r="E187" i="10"/>
  <c r="E185" i="10"/>
  <c r="E183" i="10"/>
  <c r="E181" i="10"/>
  <c r="C181" i="10"/>
  <c r="E340" i="10" s="1"/>
  <c r="E175" i="10"/>
  <c r="E174" i="10"/>
  <c r="E173" i="10"/>
  <c r="E171" i="10"/>
  <c r="E170" i="10"/>
  <c r="E169" i="10"/>
  <c r="E168" i="10"/>
  <c r="E167" i="10"/>
  <c r="E166" i="10"/>
  <c r="E165" i="10"/>
  <c r="E164" i="10"/>
  <c r="E160" i="10"/>
  <c r="E159" i="10"/>
  <c r="E158" i="10"/>
  <c r="E157" i="10"/>
  <c r="E154" i="10"/>
  <c r="E153" i="10"/>
  <c r="E150" i="10"/>
  <c r="E149" i="10"/>
  <c r="E148" i="10"/>
  <c r="E147" i="10"/>
  <c r="E146" i="10"/>
  <c r="E135" i="10"/>
  <c r="E126" i="10"/>
  <c r="E117" i="10"/>
  <c r="E116" i="10"/>
  <c r="E114" i="10"/>
  <c r="E112" i="10"/>
  <c r="E109" i="10"/>
  <c r="E108" i="10"/>
  <c r="E107" i="10"/>
  <c r="E105" i="10"/>
  <c r="E104" i="10"/>
  <c r="E103" i="10"/>
  <c r="E97" i="10"/>
  <c r="E96" i="10"/>
  <c r="E93" i="10"/>
  <c r="E91" i="10"/>
  <c r="E90" i="10"/>
  <c r="E89" i="10"/>
  <c r="E86" i="10"/>
  <c r="E85" i="10"/>
  <c r="E84" i="10"/>
  <c r="C76" i="10"/>
  <c r="E125" i="10" s="1"/>
  <c r="E70" i="10"/>
  <c r="E69" i="10"/>
  <c r="E68" i="10"/>
  <c r="E66" i="10"/>
  <c r="E65" i="10"/>
  <c r="E63" i="10"/>
  <c r="E62" i="10"/>
  <c r="E61" i="10"/>
  <c r="E60" i="10"/>
  <c r="E59" i="10"/>
  <c r="E58" i="10"/>
  <c r="E57" i="10"/>
  <c r="E56" i="10"/>
  <c r="E55" i="10"/>
  <c r="E54" i="10"/>
  <c r="E53" i="10"/>
  <c r="E51" i="10"/>
  <c r="E49" i="10"/>
  <c r="E48" i="10"/>
  <c r="E47" i="10"/>
  <c r="E46" i="10"/>
  <c r="E44" i="10"/>
  <c r="E43" i="10"/>
  <c r="E42" i="10"/>
  <c r="E41" i="10"/>
  <c r="E40" i="10"/>
  <c r="E38" i="10"/>
  <c r="E37" i="10"/>
  <c r="E35" i="10"/>
  <c r="E34" i="10"/>
  <c r="E33" i="10"/>
  <c r="E31" i="10"/>
  <c r="E29" i="10"/>
  <c r="E28" i="10"/>
  <c r="E25" i="10"/>
  <c r="E24" i="10"/>
  <c r="E23" i="10"/>
  <c r="E22" i="10"/>
  <c r="E21" i="10"/>
  <c r="E20" i="10"/>
  <c r="C19" i="10"/>
  <c r="C13" i="10"/>
  <c r="C12" i="10"/>
  <c r="C11" i="10"/>
  <c r="E623" i="9"/>
  <c r="E610" i="9"/>
  <c r="E607" i="9"/>
  <c r="C601" i="9"/>
  <c r="E614" i="9" s="1"/>
  <c r="E595" i="9"/>
  <c r="E594" i="9"/>
  <c r="E593" i="9"/>
  <c r="E592" i="9"/>
  <c r="E587" i="9"/>
  <c r="E586" i="9"/>
  <c r="E585" i="9"/>
  <c r="E584" i="9"/>
  <c r="E583" i="9"/>
  <c r="E578" i="9"/>
  <c r="E577" i="9"/>
  <c r="E575" i="9"/>
  <c r="E573" i="9"/>
  <c r="E570" i="9"/>
  <c r="E569" i="9"/>
  <c r="E568" i="9"/>
  <c r="E567" i="9"/>
  <c r="E566" i="9"/>
  <c r="E565" i="9"/>
  <c r="E563" i="9"/>
  <c r="E561" i="9"/>
  <c r="E556" i="9"/>
  <c r="E553" i="9"/>
  <c r="E547" i="9"/>
  <c r="E545" i="9"/>
  <c r="E544" i="9"/>
  <c r="E543" i="9"/>
  <c r="E540" i="9"/>
  <c r="E539" i="9"/>
  <c r="E538" i="9"/>
  <c r="E533" i="9"/>
  <c r="E529" i="9"/>
  <c r="E527" i="9"/>
  <c r="E526" i="9"/>
  <c r="E525" i="9"/>
  <c r="E524" i="9"/>
  <c r="E523" i="9"/>
  <c r="E522" i="9"/>
  <c r="E521" i="9"/>
  <c r="E520" i="9"/>
  <c r="E515" i="9"/>
  <c r="E513" i="9"/>
  <c r="E510" i="9"/>
  <c r="E509" i="9"/>
  <c r="E504" i="9"/>
  <c r="E501" i="9"/>
  <c r="E500" i="9"/>
  <c r="E497" i="9"/>
  <c r="E496" i="9"/>
  <c r="E493" i="9"/>
  <c r="E492" i="9"/>
  <c r="E491" i="9"/>
  <c r="E486" i="9"/>
  <c r="E479" i="9"/>
  <c r="E473" i="9"/>
  <c r="E471" i="9"/>
  <c r="E470" i="9"/>
  <c r="E469" i="9"/>
  <c r="E468" i="9"/>
  <c r="E467" i="9"/>
  <c r="E466" i="9"/>
  <c r="E465" i="9"/>
  <c r="E463" i="9"/>
  <c r="E459" i="9"/>
  <c r="E458" i="9"/>
  <c r="E457" i="9"/>
  <c r="E456" i="9"/>
  <c r="E454" i="9"/>
  <c r="E453" i="9"/>
  <c r="E452" i="9"/>
  <c r="E450" i="9"/>
  <c r="E449" i="9"/>
  <c r="E448" i="9"/>
  <c r="E447" i="9"/>
  <c r="E444" i="9"/>
  <c r="E443" i="9"/>
  <c r="E442" i="9"/>
  <c r="E438" i="9"/>
  <c r="E436" i="9"/>
  <c r="E435" i="9"/>
  <c r="E434" i="9"/>
  <c r="E431" i="9"/>
  <c r="E430" i="9"/>
  <c r="E423" i="9"/>
  <c r="E422" i="9"/>
  <c r="E421" i="9"/>
  <c r="E416" i="9"/>
  <c r="E414" i="9"/>
  <c r="E412" i="9"/>
  <c r="E411" i="9"/>
  <c r="E409" i="9"/>
  <c r="E408" i="9"/>
  <c r="E406" i="9"/>
  <c r="E405" i="9"/>
  <c r="E403" i="9"/>
  <c r="E402" i="9"/>
  <c r="E401" i="9"/>
  <c r="E398" i="9"/>
  <c r="E394" i="9"/>
  <c r="E390" i="9"/>
  <c r="E389" i="9"/>
  <c r="E388" i="9"/>
  <c r="E385" i="9"/>
  <c r="E384" i="9"/>
  <c r="E381" i="9"/>
  <c r="E377" i="9"/>
  <c r="E376" i="9"/>
  <c r="E373" i="9"/>
  <c r="E371" i="9"/>
  <c r="E369" i="9"/>
  <c r="E367" i="9"/>
  <c r="E366" i="9"/>
  <c r="E362" i="9"/>
  <c r="C362" i="9"/>
  <c r="E548" i="9" s="1"/>
  <c r="E355" i="9"/>
  <c r="E353" i="9"/>
  <c r="E352" i="9"/>
  <c r="E350" i="9"/>
  <c r="E346" i="9"/>
  <c r="E344" i="9"/>
  <c r="E343" i="9"/>
  <c r="E342" i="9"/>
  <c r="E339" i="9"/>
  <c r="E335" i="9"/>
  <c r="E334" i="9"/>
  <c r="E332" i="9"/>
  <c r="E330" i="9"/>
  <c r="E328" i="9"/>
  <c r="E323" i="9"/>
  <c r="E322" i="9"/>
  <c r="E321" i="9"/>
  <c r="E315" i="9"/>
  <c r="E312" i="9"/>
  <c r="E310" i="9"/>
  <c r="E307" i="9"/>
  <c r="E296" i="9"/>
  <c r="E295" i="9"/>
  <c r="E294" i="9"/>
  <c r="E293" i="9"/>
  <c r="E291" i="9"/>
  <c r="E290" i="9"/>
  <c r="E289" i="9"/>
  <c r="E284" i="9"/>
  <c r="E283" i="9"/>
  <c r="E282" i="9"/>
  <c r="E281" i="9"/>
  <c r="E280" i="9"/>
  <c r="E279" i="9"/>
  <c r="E277" i="9"/>
  <c r="E276" i="9"/>
  <c r="E275" i="9"/>
  <c r="E273" i="9"/>
  <c r="E271" i="9"/>
  <c r="E270" i="9"/>
  <c r="E268" i="9"/>
  <c r="E267" i="9"/>
  <c r="E266" i="9"/>
  <c r="E265" i="9"/>
  <c r="E264" i="9"/>
  <c r="E261" i="9"/>
  <c r="E257" i="9"/>
  <c r="E255" i="9"/>
  <c r="E253" i="9"/>
  <c r="E252" i="9"/>
  <c r="E250" i="9"/>
  <c r="E247" i="9"/>
  <c r="E246" i="9"/>
  <c r="E243" i="9"/>
  <c r="E242" i="9"/>
  <c r="E240" i="9"/>
  <c r="E239" i="9"/>
  <c r="E236" i="9"/>
  <c r="E234" i="9"/>
  <c r="E233" i="9"/>
  <c r="E232" i="9"/>
  <c r="E231" i="9"/>
  <c r="E230" i="9"/>
  <c r="E229" i="9"/>
  <c r="E227" i="9"/>
  <c r="E221" i="9"/>
  <c r="E217" i="9"/>
  <c r="E210" i="9"/>
  <c r="E207" i="9"/>
  <c r="E205" i="9"/>
  <c r="E199" i="9"/>
  <c r="E193" i="9"/>
  <c r="E192" i="9"/>
  <c r="E185" i="9"/>
  <c r="C181" i="9"/>
  <c r="E175" i="9"/>
  <c r="E173" i="9"/>
  <c r="E171" i="9"/>
  <c r="E170" i="9"/>
  <c r="E169" i="9"/>
  <c r="E168" i="9"/>
  <c r="E167" i="9"/>
  <c r="E162" i="9"/>
  <c r="E160" i="9"/>
  <c r="E159" i="9"/>
  <c r="E158" i="9"/>
  <c r="E157" i="9"/>
  <c r="E155" i="9"/>
  <c r="E152" i="9"/>
  <c r="E146" i="9"/>
  <c r="E144" i="9"/>
  <c r="E143" i="9"/>
  <c r="E135" i="9"/>
  <c r="E131" i="9"/>
  <c r="E130" i="9"/>
  <c r="E129" i="9"/>
  <c r="E126" i="9"/>
  <c r="E114" i="9"/>
  <c r="E112" i="9"/>
  <c r="E109" i="9"/>
  <c r="E105" i="9"/>
  <c r="E97" i="9"/>
  <c r="E90" i="9"/>
  <c r="E89" i="9"/>
  <c r="E86" i="9"/>
  <c r="E85" i="9"/>
  <c r="C76" i="9"/>
  <c r="E165" i="9" s="1"/>
  <c r="E70" i="9"/>
  <c r="E67" i="9"/>
  <c r="E66" i="9"/>
  <c r="E65" i="9"/>
  <c r="E63" i="9"/>
  <c r="E60" i="9"/>
  <c r="E59" i="9"/>
  <c r="E58" i="9"/>
  <c r="E57" i="9"/>
  <c r="E56" i="9"/>
  <c r="E55" i="9"/>
  <c r="E53" i="9"/>
  <c r="E52" i="9"/>
  <c r="E48" i="9"/>
  <c r="E46" i="9"/>
  <c r="E43" i="9"/>
  <c r="E42" i="9"/>
  <c r="E41" i="9"/>
  <c r="E39" i="9"/>
  <c r="E38" i="9"/>
  <c r="E37" i="9"/>
  <c r="E34" i="9"/>
  <c r="E33" i="9"/>
  <c r="E31" i="9"/>
  <c r="E28" i="9"/>
  <c r="E26" i="9"/>
  <c r="E25" i="9"/>
  <c r="E24" i="9"/>
  <c r="E23" i="9"/>
  <c r="E22" i="9"/>
  <c r="E21" i="9"/>
  <c r="E20" i="9"/>
  <c r="C19" i="9"/>
  <c r="E47" i="9" s="1"/>
  <c r="E627" i="8"/>
  <c r="E626" i="8"/>
  <c r="E613" i="8"/>
  <c r="E601" i="8"/>
  <c r="C601" i="8"/>
  <c r="E595" i="8"/>
  <c r="E592" i="8"/>
  <c r="E587" i="8"/>
  <c r="E584" i="8"/>
  <c r="E583" i="8"/>
  <c r="E578" i="8"/>
  <c r="E577" i="8"/>
  <c r="E575" i="8"/>
  <c r="E573" i="8"/>
  <c r="E570" i="8"/>
  <c r="E567" i="8"/>
  <c r="E565" i="8"/>
  <c r="E563" i="8"/>
  <c r="E560" i="8"/>
  <c r="E553" i="8"/>
  <c r="E547" i="8"/>
  <c r="E545" i="8"/>
  <c r="E539" i="8"/>
  <c r="E538" i="8"/>
  <c r="E533" i="8"/>
  <c r="E532" i="8"/>
  <c r="E526" i="8"/>
  <c r="E525" i="8"/>
  <c r="E524" i="8"/>
  <c r="E523" i="8"/>
  <c r="E522" i="8"/>
  <c r="E518" i="8"/>
  <c r="E513" i="8"/>
  <c r="E512" i="8"/>
  <c r="E507" i="8"/>
  <c r="E501" i="8"/>
  <c r="E497" i="8"/>
  <c r="E496" i="8"/>
  <c r="E481" i="8"/>
  <c r="E479" i="8"/>
  <c r="E470" i="8"/>
  <c r="E468" i="8"/>
  <c r="E465" i="8"/>
  <c r="E448" i="8"/>
  <c r="E447" i="8"/>
  <c r="E444" i="8"/>
  <c r="E443" i="8"/>
  <c r="E438" i="8"/>
  <c r="E435" i="8"/>
  <c r="E433" i="8"/>
  <c r="E432" i="8"/>
  <c r="E431" i="8"/>
  <c r="E430" i="8"/>
  <c r="E422" i="8"/>
  <c r="E416" i="8"/>
  <c r="E409" i="8"/>
  <c r="E408" i="8"/>
  <c r="E407" i="8"/>
  <c r="E406" i="8"/>
  <c r="E403" i="8"/>
  <c r="E394" i="8"/>
  <c r="E390" i="8"/>
  <c r="E384" i="8"/>
  <c r="E381" i="8"/>
  <c r="E379" i="8"/>
  <c r="E376" i="8"/>
  <c r="E373" i="8"/>
  <c r="E367" i="8"/>
  <c r="E366" i="8"/>
  <c r="C362" i="8"/>
  <c r="E591" i="8" s="1"/>
  <c r="E355" i="8"/>
  <c r="E353" i="8"/>
  <c r="E352" i="8"/>
  <c r="E350" i="8"/>
  <c r="E346" i="8"/>
  <c r="E343" i="8"/>
  <c r="E342" i="8"/>
  <c r="E339" i="8"/>
  <c r="E337" i="8"/>
  <c r="E336" i="8"/>
  <c r="E332" i="8"/>
  <c r="E330" i="8"/>
  <c r="E328" i="8"/>
  <c r="E327" i="8"/>
  <c r="E323" i="8"/>
  <c r="E319" i="8"/>
  <c r="E312" i="8"/>
  <c r="E310" i="8"/>
  <c r="E309" i="8"/>
  <c r="E306" i="8"/>
  <c r="E296" i="8"/>
  <c r="E295" i="8"/>
  <c r="E294" i="8"/>
  <c r="E291" i="8"/>
  <c r="E289" i="8"/>
  <c r="E284" i="8"/>
  <c r="E282" i="8"/>
  <c r="E281" i="8"/>
  <c r="E279" i="8"/>
  <c r="E278" i="8"/>
  <c r="E277" i="8"/>
  <c r="E276" i="8"/>
  <c r="E275" i="8"/>
  <c r="E273" i="8"/>
  <c r="E271" i="8"/>
  <c r="E269" i="8"/>
  <c r="E268" i="8"/>
  <c r="E267" i="8"/>
  <c r="E266" i="8"/>
  <c r="E265" i="8"/>
  <c r="E253" i="8"/>
  <c r="E252" i="8"/>
  <c r="E250" i="8"/>
  <c r="E249" i="8"/>
  <c r="E243" i="8"/>
  <c r="E242" i="8"/>
  <c r="E240" i="8"/>
  <c r="E239" i="8"/>
  <c r="E236" i="8"/>
  <c r="E234" i="8"/>
  <c r="E233" i="8"/>
  <c r="E231" i="8"/>
  <c r="E229" i="8"/>
  <c r="E226" i="8"/>
  <c r="E222" i="8"/>
  <c r="E221" i="8"/>
  <c r="E217" i="8"/>
  <c r="E210" i="8"/>
  <c r="E207" i="8"/>
  <c r="E205" i="8"/>
  <c r="E201" i="8"/>
  <c r="E199" i="8"/>
  <c r="E194" i="8"/>
  <c r="E192" i="8"/>
  <c r="E187" i="8"/>
  <c r="E185" i="8"/>
  <c r="C181" i="8"/>
  <c r="E175" i="8"/>
  <c r="E174" i="8"/>
  <c r="E173" i="8"/>
  <c r="E168" i="8"/>
  <c r="E167" i="8"/>
  <c r="E165" i="8"/>
  <c r="E162" i="8"/>
  <c r="E160" i="8"/>
  <c r="E159" i="8"/>
  <c r="E158" i="8"/>
  <c r="E157" i="8"/>
  <c r="E155" i="8"/>
  <c r="E154" i="8"/>
  <c r="E148" i="8"/>
  <c r="E146" i="8"/>
  <c r="E144" i="8"/>
  <c r="E138" i="8"/>
  <c r="E135" i="8"/>
  <c r="E126" i="8"/>
  <c r="E117" i="8"/>
  <c r="E114" i="8"/>
  <c r="E112" i="8"/>
  <c r="E105" i="8"/>
  <c r="E97" i="8"/>
  <c r="E91" i="8"/>
  <c r="E90" i="8"/>
  <c r="E89" i="8"/>
  <c r="E86" i="8"/>
  <c r="E85" i="8"/>
  <c r="E84" i="8"/>
  <c r="E82" i="8"/>
  <c r="C76" i="8"/>
  <c r="E70" i="8"/>
  <c r="E66" i="8"/>
  <c r="E65" i="8"/>
  <c r="E58" i="8"/>
  <c r="E56" i="8"/>
  <c r="E55" i="8"/>
  <c r="E52" i="8"/>
  <c r="E51" i="8"/>
  <c r="E47" i="8"/>
  <c r="E46" i="8"/>
  <c r="E43" i="8"/>
  <c r="E42" i="8"/>
  <c r="E41" i="8"/>
  <c r="E37" i="8"/>
  <c r="E35" i="8"/>
  <c r="E34" i="8"/>
  <c r="E31" i="8"/>
  <c r="E26" i="8"/>
  <c r="E22" i="8"/>
  <c r="E20" i="8"/>
  <c r="C19" i="8"/>
  <c r="E67" i="8" s="1"/>
  <c r="C13" i="8"/>
  <c r="E615" i="7"/>
  <c r="E613" i="7"/>
  <c r="E609" i="7"/>
  <c r="C601" i="7"/>
  <c r="E627" i="7" s="1"/>
  <c r="E595" i="7"/>
  <c r="E594" i="7"/>
  <c r="E593" i="7"/>
  <c r="E592" i="7"/>
  <c r="E578" i="7"/>
  <c r="E573" i="7"/>
  <c r="E569" i="7"/>
  <c r="E565" i="7"/>
  <c r="E553" i="7"/>
  <c r="E551" i="7"/>
  <c r="E545" i="7"/>
  <c r="E544" i="7"/>
  <c r="E540" i="7"/>
  <c r="E539" i="7"/>
  <c r="E538" i="7"/>
  <c r="E536" i="7"/>
  <c r="E533" i="7"/>
  <c r="E532" i="7"/>
  <c r="E529" i="7"/>
  <c r="E528" i="7"/>
  <c r="E527" i="7"/>
  <c r="E526" i="7"/>
  <c r="E525" i="7"/>
  <c r="E524" i="7"/>
  <c r="E523" i="7"/>
  <c r="E522" i="7"/>
  <c r="E521" i="7"/>
  <c r="E520" i="7"/>
  <c r="E518" i="7"/>
  <c r="E514" i="7"/>
  <c r="E513" i="7"/>
  <c r="E501" i="7"/>
  <c r="E499" i="7"/>
  <c r="E496" i="7"/>
  <c r="E479" i="7"/>
  <c r="E470" i="7"/>
  <c r="E468" i="7"/>
  <c r="E467" i="7"/>
  <c r="E466" i="7"/>
  <c r="E465" i="7"/>
  <c r="E464" i="7"/>
  <c r="E463" i="7"/>
  <c r="E462" i="7"/>
  <c r="E454" i="7"/>
  <c r="E450" i="7"/>
  <c r="E447" i="7"/>
  <c r="E444" i="7"/>
  <c r="E443" i="7"/>
  <c r="E439" i="7"/>
  <c r="E438" i="7"/>
  <c r="E436" i="7"/>
  <c r="E435" i="7"/>
  <c r="E433" i="7"/>
  <c r="E431" i="7"/>
  <c r="E430" i="7"/>
  <c r="E423" i="7"/>
  <c r="E416" i="7"/>
  <c r="E411" i="7"/>
  <c r="E409" i="7"/>
  <c r="E408" i="7"/>
  <c r="E407" i="7"/>
  <c r="E406" i="7"/>
  <c r="E403" i="7"/>
  <c r="E398" i="7"/>
  <c r="E390" i="7"/>
  <c r="E384" i="7"/>
  <c r="E381" i="7"/>
  <c r="E376" i="7"/>
  <c r="E367" i="7"/>
  <c r="E366" i="7"/>
  <c r="C362" i="7"/>
  <c r="E589" i="7" s="1"/>
  <c r="E356" i="7"/>
  <c r="E355" i="7"/>
  <c r="E354" i="7"/>
  <c r="E353" i="7"/>
  <c r="E350" i="7"/>
  <c r="E349" i="7"/>
  <c r="E348" i="7"/>
  <c r="E346" i="7"/>
  <c r="E345" i="7"/>
  <c r="E344" i="7"/>
  <c r="E343" i="7"/>
  <c r="E342" i="7"/>
  <c r="E339" i="7"/>
  <c r="E338" i="7"/>
  <c r="E332" i="7"/>
  <c r="E323" i="7"/>
  <c r="E322" i="7"/>
  <c r="E321" i="7"/>
  <c r="E319" i="7"/>
  <c r="E318" i="7"/>
  <c r="E315" i="7"/>
  <c r="E312" i="7"/>
  <c r="E310" i="7"/>
  <c r="E307" i="7"/>
  <c r="E306" i="7"/>
  <c r="E296" i="7"/>
  <c r="E295" i="7"/>
  <c r="E294" i="7"/>
  <c r="E291" i="7"/>
  <c r="E289" i="7"/>
  <c r="E284" i="7"/>
  <c r="E283" i="7"/>
  <c r="E282" i="7"/>
  <c r="E281" i="7"/>
  <c r="E280" i="7"/>
  <c r="E278" i="7"/>
  <c r="E277" i="7"/>
  <c r="E276" i="7"/>
  <c r="E275" i="7"/>
  <c r="E273" i="7"/>
  <c r="E271" i="7"/>
  <c r="E267" i="7"/>
  <c r="E266" i="7"/>
  <c r="E265" i="7"/>
  <c r="E262" i="7"/>
  <c r="E261" i="7"/>
  <c r="E259" i="7"/>
  <c r="E257" i="7"/>
  <c r="E255" i="7"/>
  <c r="E253" i="7"/>
  <c r="E252" i="7"/>
  <c r="E249" i="7"/>
  <c r="E246" i="7"/>
  <c r="E243" i="7"/>
  <c r="E242" i="7"/>
  <c r="E240" i="7"/>
  <c r="E237" i="7"/>
  <c r="E236" i="7"/>
  <c r="E233" i="7"/>
  <c r="E230" i="7"/>
  <c r="E229" i="7"/>
  <c r="E226" i="7"/>
  <c r="E221" i="7"/>
  <c r="E217" i="7"/>
  <c r="E210" i="7"/>
  <c r="E205" i="7"/>
  <c r="E193" i="7"/>
  <c r="E192" i="7"/>
  <c r="E185" i="7"/>
  <c r="C181" i="7"/>
  <c r="E347" i="7" s="1"/>
  <c r="E175" i="7"/>
  <c r="E174" i="7"/>
  <c r="E172" i="7"/>
  <c r="E171" i="7"/>
  <c r="E170" i="7"/>
  <c r="E169" i="7"/>
  <c r="E168" i="7"/>
  <c r="E167" i="7"/>
  <c r="E166" i="7"/>
  <c r="E165" i="7"/>
  <c r="E164" i="7"/>
  <c r="E160" i="7"/>
  <c r="E159" i="7"/>
  <c r="E158" i="7"/>
  <c r="E157" i="7"/>
  <c r="E156" i="7"/>
  <c r="E155" i="7"/>
  <c r="E154" i="7"/>
  <c r="E152" i="7"/>
  <c r="E149" i="7"/>
  <c r="E147" i="7"/>
  <c r="E146" i="7"/>
  <c r="E143" i="7"/>
  <c r="E140" i="7"/>
  <c r="E138" i="7"/>
  <c r="E136" i="7"/>
  <c r="E135" i="7"/>
  <c r="E131" i="7"/>
  <c r="E126" i="7"/>
  <c r="E125" i="7"/>
  <c r="E124" i="7"/>
  <c r="E114" i="7"/>
  <c r="E112" i="7"/>
  <c r="E108" i="7"/>
  <c r="E104" i="7"/>
  <c r="E99" i="7"/>
  <c r="E97" i="7"/>
  <c r="E96" i="7"/>
  <c r="E91" i="7"/>
  <c r="E90" i="7"/>
  <c r="E89" i="7"/>
  <c r="E87" i="7"/>
  <c r="E86" i="7"/>
  <c r="E84" i="7"/>
  <c r="E76" i="7"/>
  <c r="C76" i="7"/>
  <c r="E145" i="7" s="1"/>
  <c r="E70" i="7"/>
  <c r="E66" i="7"/>
  <c r="E65" i="7"/>
  <c r="E63" i="7"/>
  <c r="E58" i="7"/>
  <c r="E56" i="7"/>
  <c r="E55" i="7"/>
  <c r="E52" i="7"/>
  <c r="E49" i="7"/>
  <c r="E48" i="7"/>
  <c r="E47" i="7"/>
  <c r="E46" i="7"/>
  <c r="E45" i="7"/>
  <c r="E43" i="7"/>
  <c r="E42" i="7"/>
  <c r="E41" i="7"/>
  <c r="E40" i="7"/>
  <c r="E37" i="7"/>
  <c r="E35" i="7"/>
  <c r="E34" i="7"/>
  <c r="E33" i="7"/>
  <c r="E31" i="7"/>
  <c r="E25" i="7"/>
  <c r="E24" i="7"/>
  <c r="E23" i="7"/>
  <c r="E21" i="7"/>
  <c r="E20" i="7"/>
  <c r="C19" i="7"/>
  <c r="E68" i="7" s="1"/>
  <c r="C13" i="7"/>
  <c r="C10" i="7"/>
  <c r="E615" i="6"/>
  <c r="C601" i="6"/>
  <c r="E628" i="6" s="1"/>
  <c r="E585" i="6"/>
  <c r="E583" i="6"/>
  <c r="E578" i="6"/>
  <c r="E573" i="6"/>
  <c r="E567" i="6"/>
  <c r="E547" i="6"/>
  <c r="E539" i="6"/>
  <c r="E538" i="6"/>
  <c r="E522" i="6"/>
  <c r="E520" i="6"/>
  <c r="E515" i="6"/>
  <c r="E471" i="6"/>
  <c r="E470" i="6"/>
  <c r="E468" i="6"/>
  <c r="E466" i="6"/>
  <c r="E459" i="6"/>
  <c r="E452" i="6"/>
  <c r="E444" i="6"/>
  <c r="E436" i="6"/>
  <c r="E435" i="6"/>
  <c r="E431" i="6"/>
  <c r="E430" i="6"/>
  <c r="E412" i="6"/>
  <c r="E409" i="6"/>
  <c r="E408" i="6"/>
  <c r="E394" i="6"/>
  <c r="E376" i="6"/>
  <c r="C362" i="6"/>
  <c r="E593" i="6" s="1"/>
  <c r="E353" i="6"/>
  <c r="E343" i="6"/>
  <c r="E332" i="6"/>
  <c r="E330" i="6"/>
  <c r="E323" i="6"/>
  <c r="E321" i="6"/>
  <c r="E319" i="6"/>
  <c r="E312" i="6"/>
  <c r="E310" i="6"/>
  <c r="E296" i="6"/>
  <c r="E295" i="6"/>
  <c r="E294" i="6"/>
  <c r="E291" i="6"/>
  <c r="E284" i="6"/>
  <c r="E279" i="6"/>
  <c r="E275" i="6"/>
  <c r="E273" i="6"/>
  <c r="E271" i="6"/>
  <c r="E266" i="6"/>
  <c r="E257" i="6"/>
  <c r="E255" i="6"/>
  <c r="E252" i="6"/>
  <c r="E244" i="6"/>
  <c r="E231" i="6"/>
  <c r="E226" i="6"/>
  <c r="E217" i="6"/>
  <c r="E210" i="6"/>
  <c r="E205" i="6"/>
  <c r="C181" i="6"/>
  <c r="E354" i="6" s="1"/>
  <c r="E170" i="6"/>
  <c r="E158" i="6"/>
  <c r="E155" i="6"/>
  <c r="E152" i="6"/>
  <c r="E146" i="6"/>
  <c r="E135" i="6"/>
  <c r="E108" i="6"/>
  <c r="E105" i="6"/>
  <c r="E91" i="6"/>
  <c r="E90" i="6"/>
  <c r="E86" i="6"/>
  <c r="E85" i="6"/>
  <c r="C76" i="6"/>
  <c r="E70" i="6"/>
  <c r="E66" i="6"/>
  <c r="E61" i="6"/>
  <c r="E57" i="6"/>
  <c r="E56" i="6"/>
  <c r="E46" i="6"/>
  <c r="E43" i="6"/>
  <c r="E40" i="6"/>
  <c r="E20" i="6"/>
  <c r="C19" i="6"/>
  <c r="E22" i="6" s="1"/>
  <c r="E623" i="5"/>
  <c r="E615" i="5"/>
  <c r="E613" i="5"/>
  <c r="E604" i="5"/>
  <c r="E601" i="5"/>
  <c r="C601" i="5"/>
  <c r="E628" i="5" s="1"/>
  <c r="E595" i="5"/>
  <c r="E594" i="5"/>
  <c r="E593" i="5"/>
  <c r="E592" i="5"/>
  <c r="E590" i="5"/>
  <c r="E584" i="5"/>
  <c r="E578" i="5"/>
  <c r="E577" i="5"/>
  <c r="E575" i="5"/>
  <c r="E573" i="5"/>
  <c r="E570" i="5"/>
  <c r="E569" i="5"/>
  <c r="E567" i="5"/>
  <c r="E560" i="5"/>
  <c r="E556" i="5"/>
  <c r="E547" i="5"/>
  <c r="E545" i="5"/>
  <c r="E541" i="5"/>
  <c r="E540" i="5"/>
  <c r="E539" i="5"/>
  <c r="E538" i="5"/>
  <c r="E533" i="5"/>
  <c r="E525" i="5"/>
  <c r="E524" i="5"/>
  <c r="E520" i="5"/>
  <c r="E512" i="5"/>
  <c r="E501" i="5"/>
  <c r="E496" i="5"/>
  <c r="E493" i="5"/>
  <c r="E491" i="5"/>
  <c r="E481" i="5"/>
  <c r="E470" i="5"/>
  <c r="E469" i="5"/>
  <c r="E468" i="5"/>
  <c r="E467" i="5"/>
  <c r="E466" i="5"/>
  <c r="E465" i="5"/>
  <c r="E463" i="5"/>
  <c r="E457" i="5"/>
  <c r="E452" i="5"/>
  <c r="E447" i="5"/>
  <c r="E444" i="5"/>
  <c r="E443" i="5"/>
  <c r="E442" i="5"/>
  <c r="E440" i="5"/>
  <c r="E438" i="5"/>
  <c r="E435" i="5"/>
  <c r="E432" i="5"/>
  <c r="E431" i="5"/>
  <c r="E430" i="5"/>
  <c r="E422" i="5"/>
  <c r="E421" i="5"/>
  <c r="E418" i="5"/>
  <c r="E416" i="5"/>
  <c r="E412" i="5"/>
  <c r="E411" i="5"/>
  <c r="E409" i="5"/>
  <c r="E408" i="5"/>
  <c r="E406" i="5"/>
  <c r="E403" i="5"/>
  <c r="E402" i="5"/>
  <c r="E390" i="5"/>
  <c r="E384" i="5"/>
  <c r="E381" i="5"/>
  <c r="E376" i="5"/>
  <c r="E367" i="5"/>
  <c r="C362" i="5"/>
  <c r="E591" i="5" s="1"/>
  <c r="E355" i="5"/>
  <c r="E353" i="5"/>
  <c r="E352" i="5"/>
  <c r="E350" i="5"/>
  <c r="E348" i="5"/>
  <c r="E344" i="5"/>
  <c r="E343" i="5"/>
  <c r="E342" i="5"/>
  <c r="E338" i="5"/>
  <c r="E332" i="5"/>
  <c r="E330" i="5"/>
  <c r="E328" i="5"/>
  <c r="E326" i="5"/>
  <c r="E323" i="5"/>
  <c r="E321" i="5"/>
  <c r="E319" i="5"/>
  <c r="E312" i="5"/>
  <c r="E311" i="5"/>
  <c r="E310" i="5"/>
  <c r="E308" i="5"/>
  <c r="E306" i="5"/>
  <c r="E304" i="5"/>
  <c r="E295" i="5"/>
  <c r="E294" i="5"/>
  <c r="E291" i="5"/>
  <c r="E290" i="5"/>
  <c r="E289" i="5"/>
  <c r="E284" i="5"/>
  <c r="E283" i="5"/>
  <c r="E282" i="5"/>
  <c r="E279" i="5"/>
  <c r="E277" i="5"/>
  <c r="E276" i="5"/>
  <c r="E275" i="5"/>
  <c r="E273" i="5"/>
  <c r="E271" i="5"/>
  <c r="E267" i="5"/>
  <c r="E266" i="5"/>
  <c r="E263" i="5"/>
  <c r="E262" i="5"/>
  <c r="E260" i="5"/>
  <c r="E257" i="5"/>
  <c r="E253" i="5"/>
  <c r="E252" i="5"/>
  <c r="E243" i="5"/>
  <c r="E242" i="5"/>
  <c r="E240" i="5"/>
  <c r="E239" i="5"/>
  <c r="E237" i="5"/>
  <c r="E233" i="5"/>
  <c r="E230" i="5"/>
  <c r="E229" i="5"/>
  <c r="E227" i="5"/>
  <c r="E226" i="5"/>
  <c r="E225" i="5"/>
  <c r="E217" i="5"/>
  <c r="E210" i="5"/>
  <c r="E205" i="5"/>
  <c r="E193" i="5"/>
  <c r="E192" i="5"/>
  <c r="E187" i="5"/>
  <c r="E185" i="5"/>
  <c r="C181" i="5"/>
  <c r="E345" i="5" s="1"/>
  <c r="E174" i="5"/>
  <c r="E173" i="5"/>
  <c r="E171" i="5"/>
  <c r="E168" i="5"/>
  <c r="E167" i="5"/>
  <c r="E164" i="5"/>
  <c r="E159" i="5"/>
  <c r="E158" i="5"/>
  <c r="E157" i="5"/>
  <c r="E155" i="5"/>
  <c r="E154" i="5"/>
  <c r="E153" i="5"/>
  <c r="E152" i="5"/>
  <c r="E150" i="5"/>
  <c r="E148" i="5"/>
  <c r="E147" i="5"/>
  <c r="E146" i="5"/>
  <c r="E143" i="5"/>
  <c r="E138" i="5"/>
  <c r="E135" i="5"/>
  <c r="E131" i="5"/>
  <c r="E126" i="5"/>
  <c r="E125" i="5"/>
  <c r="E120" i="5"/>
  <c r="E114" i="5"/>
  <c r="E108" i="5"/>
  <c r="E105" i="5"/>
  <c r="E97" i="5"/>
  <c r="E96" i="5"/>
  <c r="E91" i="5"/>
  <c r="E90" i="5"/>
  <c r="E89" i="5"/>
  <c r="E87" i="5"/>
  <c r="E86" i="5"/>
  <c r="E85" i="5"/>
  <c r="E84" i="5"/>
  <c r="E80" i="5"/>
  <c r="C76" i="5"/>
  <c r="E70" i="5"/>
  <c r="E68" i="5"/>
  <c r="E66" i="5"/>
  <c r="E65" i="5"/>
  <c r="E63" i="5"/>
  <c r="E62" i="5"/>
  <c r="E61" i="5"/>
  <c r="E60" i="5"/>
  <c r="E59" i="5"/>
  <c r="E58" i="5"/>
  <c r="E56" i="5"/>
  <c r="E53" i="5"/>
  <c r="E52" i="5"/>
  <c r="E51" i="5"/>
  <c r="E49" i="5"/>
  <c r="E48" i="5"/>
  <c r="E47" i="5"/>
  <c r="E46" i="5"/>
  <c r="E45" i="5"/>
  <c r="E43" i="5"/>
  <c r="E42" i="5"/>
  <c r="E41" i="5"/>
  <c r="E40" i="5"/>
  <c r="E38" i="5"/>
  <c r="E37" i="5"/>
  <c r="E35" i="5"/>
  <c r="E33" i="5"/>
  <c r="E32" i="5"/>
  <c r="E31" i="5"/>
  <c r="E30" i="5"/>
  <c r="E25" i="5"/>
  <c r="E23" i="5"/>
  <c r="E22" i="5"/>
  <c r="E21" i="5"/>
  <c r="E20" i="5"/>
  <c r="E19" i="5"/>
  <c r="C19" i="5"/>
  <c r="E69" i="5" s="1"/>
  <c r="C13" i="5"/>
  <c r="C10" i="5"/>
  <c r="E628" i="4"/>
  <c r="E627" i="4"/>
  <c r="E626" i="4"/>
  <c r="E624" i="4"/>
  <c r="E623" i="4"/>
  <c r="E621" i="4"/>
  <c r="E620" i="4"/>
  <c r="E615" i="4"/>
  <c r="E613" i="4"/>
  <c r="E612" i="4"/>
  <c r="E609" i="4"/>
  <c r="E607" i="4"/>
  <c r="E605" i="4"/>
  <c r="E601" i="4"/>
  <c r="C601" i="4"/>
  <c r="E622" i="4" s="1"/>
  <c r="E595" i="4"/>
  <c r="E594" i="4"/>
  <c r="E593" i="4"/>
  <c r="E592" i="4"/>
  <c r="E591" i="4"/>
  <c r="E590" i="4"/>
  <c r="E587" i="4"/>
  <c r="E586" i="4"/>
  <c r="E585" i="4"/>
  <c r="E584" i="4"/>
  <c r="E583" i="4"/>
  <c r="E575" i="4"/>
  <c r="E573" i="4"/>
  <c r="E572" i="4"/>
  <c r="E570" i="4"/>
  <c r="E567" i="4"/>
  <c r="E566" i="4"/>
  <c r="E565" i="4"/>
  <c r="E564" i="4"/>
  <c r="E563" i="4"/>
  <c r="E561" i="4"/>
  <c r="E560" i="4"/>
  <c r="E554" i="4"/>
  <c r="E553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4" i="4"/>
  <c r="E533" i="4"/>
  <c r="E532" i="4"/>
  <c r="E529" i="4"/>
  <c r="E528" i="4"/>
  <c r="E527" i="4"/>
  <c r="E526" i="4"/>
  <c r="E525" i="4"/>
  <c r="E524" i="4"/>
  <c r="E523" i="4"/>
  <c r="E522" i="4"/>
  <c r="E521" i="4"/>
  <c r="E520" i="4"/>
  <c r="E518" i="4"/>
  <c r="E517" i="4"/>
  <c r="E516" i="4"/>
  <c r="E515" i="4"/>
  <c r="E513" i="4"/>
  <c r="E512" i="4"/>
  <c r="E510" i="4"/>
  <c r="E507" i="4"/>
  <c r="E506" i="4"/>
  <c r="E501" i="4"/>
  <c r="E500" i="4"/>
  <c r="E499" i="4"/>
  <c r="E497" i="4"/>
  <c r="E496" i="4"/>
  <c r="E495" i="4"/>
  <c r="E494" i="4"/>
  <c r="E493" i="4"/>
  <c r="E492" i="4"/>
  <c r="E491" i="4"/>
  <c r="E489" i="4"/>
  <c r="E488" i="4"/>
  <c r="E483" i="4"/>
  <c r="E481" i="4"/>
  <c r="E480" i="4"/>
  <c r="E479" i="4"/>
  <c r="E478" i="4"/>
  <c r="E476" i="4"/>
  <c r="E473" i="4"/>
  <c r="E472" i="4"/>
  <c r="E471" i="4"/>
  <c r="E470" i="4"/>
  <c r="E468" i="4"/>
  <c r="E467" i="4"/>
  <c r="E466" i="4"/>
  <c r="E465" i="4"/>
  <c r="E464" i="4"/>
  <c r="E463" i="4"/>
  <c r="E459" i="4"/>
  <c r="E454" i="4"/>
  <c r="E452" i="4"/>
  <c r="E449" i="4"/>
  <c r="E448" i="4"/>
  <c r="E447" i="4"/>
  <c r="E446" i="4"/>
  <c r="E444" i="4"/>
  <c r="E443" i="4"/>
  <c r="E440" i="4"/>
  <c r="E439" i="4"/>
  <c r="E438" i="4"/>
  <c r="E436" i="4"/>
  <c r="E435" i="4"/>
  <c r="E434" i="4"/>
  <c r="E433" i="4"/>
  <c r="E432" i="4"/>
  <c r="E431" i="4"/>
  <c r="E430" i="4"/>
  <c r="E429" i="4"/>
  <c r="E423" i="4"/>
  <c r="E422" i="4"/>
  <c r="E417" i="4"/>
  <c r="E416" i="4"/>
  <c r="E412" i="4"/>
  <c r="E411" i="4"/>
  <c r="E409" i="4"/>
  <c r="E408" i="4"/>
  <c r="E407" i="4"/>
  <c r="E406" i="4"/>
  <c r="E403" i="4"/>
  <c r="E395" i="4"/>
  <c r="E394" i="4"/>
  <c r="E392" i="4"/>
  <c r="E391" i="4"/>
  <c r="E390" i="4"/>
  <c r="E389" i="4"/>
  <c r="E384" i="4"/>
  <c r="E383" i="4"/>
  <c r="E381" i="4"/>
  <c r="E380" i="4"/>
  <c r="E379" i="4"/>
  <c r="E376" i="4"/>
  <c r="E373" i="4"/>
  <c r="E366" i="4"/>
  <c r="C362" i="4"/>
  <c r="E589" i="4" s="1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39" i="4"/>
  <c r="E338" i="4"/>
  <c r="E337" i="4"/>
  <c r="E336" i="4"/>
  <c r="E334" i="4"/>
  <c r="E332" i="4"/>
  <c r="E330" i="4"/>
  <c r="E328" i="4"/>
  <c r="E327" i="4"/>
  <c r="E326" i="4"/>
  <c r="E324" i="4"/>
  <c r="E323" i="4"/>
  <c r="E322" i="4"/>
  <c r="E321" i="4"/>
  <c r="E319" i="4"/>
  <c r="E318" i="4"/>
  <c r="E316" i="4"/>
  <c r="E315" i="4"/>
  <c r="E313" i="4"/>
  <c r="E312" i="4"/>
  <c r="E310" i="4"/>
  <c r="E309" i="4"/>
  <c r="E308" i="4"/>
  <c r="E307" i="4"/>
  <c r="E306" i="4"/>
  <c r="E305" i="4"/>
  <c r="E304" i="4"/>
  <c r="E302" i="4"/>
  <c r="E298" i="4"/>
  <c r="E297" i="4"/>
  <c r="E296" i="4"/>
  <c r="E295" i="4"/>
  <c r="E294" i="4"/>
  <c r="E292" i="4"/>
  <c r="E291" i="4"/>
  <c r="E290" i="4"/>
  <c r="E289" i="4"/>
  <c r="E288" i="4"/>
  <c r="E285" i="4"/>
  <c r="E283" i="4"/>
  <c r="E282" i="4"/>
  <c r="E281" i="4"/>
  <c r="E280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4" i="4"/>
  <c r="E263" i="4"/>
  <c r="E262" i="4"/>
  <c r="E261" i="4"/>
  <c r="E260" i="4"/>
  <c r="E259" i="4"/>
  <c r="E258" i="4"/>
  <c r="E257" i="4"/>
  <c r="E255" i="4"/>
  <c r="E253" i="4"/>
  <c r="E252" i="4"/>
  <c r="E250" i="4"/>
  <c r="E248" i="4"/>
  <c r="E247" i="4"/>
  <c r="E246" i="4"/>
  <c r="E245" i="4"/>
  <c r="E244" i="4"/>
  <c r="E243" i="4"/>
  <c r="E240" i="4"/>
  <c r="E239" i="4"/>
  <c r="E238" i="4"/>
  <c r="E237" i="4"/>
  <c r="E236" i="4"/>
  <c r="E233" i="4"/>
  <c r="E232" i="4"/>
  <c r="E231" i="4"/>
  <c r="E230" i="4"/>
  <c r="E228" i="4"/>
  <c r="E227" i="4"/>
  <c r="E226" i="4"/>
  <c r="E225" i="4"/>
  <c r="E224" i="4"/>
  <c r="E222" i="4"/>
  <c r="E221" i="4"/>
  <c r="E220" i="4"/>
  <c r="E219" i="4"/>
  <c r="E217" i="4"/>
  <c r="E210" i="4"/>
  <c r="E208" i="4"/>
  <c r="E207" i="4"/>
  <c r="E205" i="4"/>
  <c r="E204" i="4"/>
  <c r="E201" i="4"/>
  <c r="E199" i="4"/>
  <c r="E194" i="4"/>
  <c r="E193" i="4"/>
  <c r="E192" i="4"/>
  <c r="E189" i="4"/>
  <c r="E187" i="4"/>
  <c r="E184" i="4"/>
  <c r="E183" i="4"/>
  <c r="E181" i="4"/>
  <c r="C181" i="4"/>
  <c r="E314" i="4" s="1"/>
  <c r="E175" i="4"/>
  <c r="E174" i="4"/>
  <c r="E173" i="4"/>
  <c r="E171" i="4"/>
  <c r="E170" i="4"/>
  <c r="E169" i="4"/>
  <c r="E168" i="4"/>
  <c r="E167" i="4"/>
  <c r="E166" i="4"/>
  <c r="E162" i="4"/>
  <c r="E159" i="4"/>
  <c r="E158" i="4"/>
  <c r="E157" i="4"/>
  <c r="E155" i="4"/>
  <c r="E152" i="4"/>
  <c r="E150" i="4"/>
  <c r="E149" i="4"/>
  <c r="E148" i="4"/>
  <c r="E147" i="4"/>
  <c r="E135" i="4"/>
  <c r="E133" i="4"/>
  <c r="E126" i="4"/>
  <c r="E119" i="4"/>
  <c r="E117" i="4"/>
  <c r="E116" i="4"/>
  <c r="E114" i="4"/>
  <c r="E108" i="4"/>
  <c r="E107" i="4"/>
  <c r="E105" i="4"/>
  <c r="E103" i="4"/>
  <c r="E96" i="4"/>
  <c r="E90" i="4"/>
  <c r="E89" i="4"/>
  <c r="E86" i="4"/>
  <c r="E85" i="4"/>
  <c r="E84" i="4"/>
  <c r="C76" i="4"/>
  <c r="E70" i="4"/>
  <c r="E69" i="4"/>
  <c r="E67" i="4"/>
  <c r="E66" i="4"/>
  <c r="E65" i="4"/>
  <c r="E63" i="4"/>
  <c r="E59" i="4"/>
  <c r="E58" i="4"/>
  <c r="E57" i="4"/>
  <c r="E56" i="4"/>
  <c r="E55" i="4"/>
  <c r="E54" i="4"/>
  <c r="E53" i="4"/>
  <c r="E52" i="4"/>
  <c r="E51" i="4"/>
  <c r="E49" i="4"/>
  <c r="E48" i="4"/>
  <c r="E47" i="4"/>
  <c r="E46" i="4"/>
  <c r="E44" i="4"/>
  <c r="E43" i="4"/>
  <c r="E42" i="4"/>
  <c r="E41" i="4"/>
  <c r="E39" i="4"/>
  <c r="E38" i="4"/>
  <c r="E37" i="4"/>
  <c r="E35" i="4"/>
  <c r="E34" i="4"/>
  <c r="E33" i="4"/>
  <c r="E32" i="4"/>
  <c r="E31" i="4"/>
  <c r="E28" i="4"/>
  <c r="E26" i="4"/>
  <c r="E24" i="4"/>
  <c r="E23" i="4"/>
  <c r="E22" i="4"/>
  <c r="E21" i="4"/>
  <c r="E20" i="4"/>
  <c r="C19" i="4"/>
  <c r="E68" i="4" s="1"/>
  <c r="C13" i="4"/>
  <c r="C11" i="4"/>
  <c r="C601" i="3"/>
  <c r="E626" i="3" s="1"/>
  <c r="E595" i="3"/>
  <c r="E578" i="3"/>
  <c r="E573" i="3"/>
  <c r="E567" i="3"/>
  <c r="E553" i="3"/>
  <c r="E545" i="3"/>
  <c r="E539" i="3"/>
  <c r="E538" i="3"/>
  <c r="E525" i="3"/>
  <c r="E522" i="3"/>
  <c r="E470" i="3"/>
  <c r="E468" i="3"/>
  <c r="E466" i="3"/>
  <c r="E465" i="3"/>
  <c r="E461" i="3"/>
  <c r="E454" i="3"/>
  <c r="E449" i="3"/>
  <c r="E444" i="3"/>
  <c r="E438" i="3"/>
  <c r="E435" i="3"/>
  <c r="E431" i="3"/>
  <c r="E430" i="3"/>
  <c r="E409" i="3"/>
  <c r="E408" i="3"/>
  <c r="E406" i="3"/>
  <c r="E389" i="3"/>
  <c r="E376" i="3"/>
  <c r="E366" i="3"/>
  <c r="C362" i="3"/>
  <c r="E594" i="3" s="1"/>
  <c r="E342" i="3"/>
  <c r="E323" i="3"/>
  <c r="E312" i="3"/>
  <c r="E310" i="3"/>
  <c r="E296" i="3"/>
  <c r="E295" i="3"/>
  <c r="E294" i="3"/>
  <c r="E291" i="3"/>
  <c r="E289" i="3"/>
  <c r="E284" i="3"/>
  <c r="E283" i="3"/>
  <c r="E275" i="3"/>
  <c r="E273" i="3"/>
  <c r="E267" i="3"/>
  <c r="E266" i="3"/>
  <c r="E262" i="3"/>
  <c r="E261" i="3"/>
  <c r="E255" i="3"/>
  <c r="E252" i="3"/>
  <c r="E246" i="3"/>
  <c r="E243" i="3"/>
  <c r="E240" i="3"/>
  <c r="E239" i="3"/>
  <c r="E230" i="3"/>
  <c r="E227" i="3"/>
  <c r="E221" i="3"/>
  <c r="E210" i="3"/>
  <c r="E205" i="3"/>
  <c r="E193" i="3"/>
  <c r="C181" i="3"/>
  <c r="E355" i="3" s="1"/>
  <c r="E168" i="3"/>
  <c r="E155" i="3"/>
  <c r="E152" i="3"/>
  <c r="E135" i="3"/>
  <c r="E126" i="3"/>
  <c r="E112" i="3"/>
  <c r="E105" i="3"/>
  <c r="E90" i="3"/>
  <c r="E89" i="3"/>
  <c r="C76" i="3"/>
  <c r="E166" i="3" s="1"/>
  <c r="E70" i="3"/>
  <c r="E66" i="3"/>
  <c r="E63" i="3"/>
  <c r="E58" i="3"/>
  <c r="E57" i="3"/>
  <c r="E56" i="3"/>
  <c r="E55" i="3"/>
  <c r="E54" i="3"/>
  <c r="E51" i="3"/>
  <c r="E50" i="3"/>
  <c r="E46" i="3"/>
  <c r="E44" i="3"/>
  <c r="E43" i="3"/>
  <c r="E42" i="3"/>
  <c r="E41" i="3"/>
  <c r="E40" i="3"/>
  <c r="E37" i="3"/>
  <c r="E32" i="3"/>
  <c r="E27" i="3"/>
  <c r="E24" i="3"/>
  <c r="E23" i="3"/>
  <c r="E22" i="3"/>
  <c r="E21" i="3"/>
  <c r="E20" i="3"/>
  <c r="E19" i="3"/>
  <c r="C19" i="3"/>
  <c r="E69" i="3" s="1"/>
  <c r="C9" i="3"/>
  <c r="E629" i="2"/>
  <c r="E627" i="2"/>
  <c r="E626" i="2"/>
  <c r="E624" i="2"/>
  <c r="E623" i="2"/>
  <c r="E622" i="2"/>
  <c r="E621" i="2"/>
  <c r="E620" i="2"/>
  <c r="E617" i="2"/>
  <c r="E616" i="2"/>
  <c r="E615" i="2"/>
  <c r="E614" i="2"/>
  <c r="E613" i="2"/>
  <c r="E611" i="2"/>
  <c r="E609" i="2"/>
  <c r="E608" i="2"/>
  <c r="E607" i="2"/>
  <c r="C601" i="2"/>
  <c r="E628" i="2" s="1"/>
  <c r="E595" i="2"/>
  <c r="E594" i="2"/>
  <c r="E593" i="2"/>
  <c r="E592" i="2"/>
  <c r="E591" i="2"/>
  <c r="E590" i="2"/>
  <c r="E589" i="2"/>
  <c r="E587" i="2"/>
  <c r="E586" i="2"/>
  <c r="E584" i="2"/>
  <c r="E583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1" i="2"/>
  <c r="E560" i="2"/>
  <c r="E559" i="2"/>
  <c r="E556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8" i="2"/>
  <c r="E537" i="2"/>
  <c r="E536" i="2"/>
  <c r="E535" i="2"/>
  <c r="E534" i="2"/>
  <c r="E533" i="2"/>
  <c r="E532" i="2"/>
  <c r="E531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1" i="2"/>
  <c r="E500" i="2"/>
  <c r="E499" i="2"/>
  <c r="E498" i="2"/>
  <c r="E497" i="2"/>
  <c r="E496" i="2"/>
  <c r="E495" i="2"/>
  <c r="E494" i="2"/>
  <c r="E493" i="2"/>
  <c r="E492" i="2"/>
  <c r="E491" i="2"/>
  <c r="E489" i="2"/>
  <c r="E487" i="2"/>
  <c r="E486" i="2"/>
  <c r="E485" i="2"/>
  <c r="E483" i="2"/>
  <c r="E482" i="2"/>
  <c r="E481" i="2"/>
  <c r="E480" i="2"/>
  <c r="E479" i="2"/>
  <c r="E478" i="2"/>
  <c r="E477" i="2"/>
  <c r="E476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4" i="2"/>
  <c r="E443" i="2"/>
  <c r="E442" i="2"/>
  <c r="E440" i="2"/>
  <c r="E439" i="2"/>
  <c r="E438" i="2"/>
  <c r="E436" i="2"/>
  <c r="E435" i="2"/>
  <c r="E433" i="2"/>
  <c r="E432" i="2"/>
  <c r="E431" i="2"/>
  <c r="E430" i="2"/>
  <c r="E429" i="2"/>
  <c r="E424" i="2"/>
  <c r="E423" i="2"/>
  <c r="E422" i="2"/>
  <c r="E420" i="2"/>
  <c r="E418" i="2"/>
  <c r="E416" i="2"/>
  <c r="E412" i="2"/>
  <c r="E411" i="2"/>
  <c r="E409" i="2"/>
  <c r="E407" i="2"/>
  <c r="E406" i="2"/>
  <c r="E405" i="2"/>
  <c r="E403" i="2"/>
  <c r="E402" i="2"/>
  <c r="E395" i="2"/>
  <c r="E394" i="2"/>
  <c r="E390" i="2"/>
  <c r="E389" i="2"/>
  <c r="E388" i="2"/>
  <c r="E384" i="2"/>
  <c r="E379" i="2"/>
  <c r="E376" i="2"/>
  <c r="E373" i="2"/>
  <c r="E370" i="2"/>
  <c r="E369" i="2"/>
  <c r="E367" i="2"/>
  <c r="E366" i="2"/>
  <c r="C362" i="2"/>
  <c r="E356" i="2"/>
  <c r="E355" i="2"/>
  <c r="E354" i="2"/>
  <c r="E353" i="2"/>
  <c r="E352" i="2"/>
  <c r="E351" i="2"/>
  <c r="E350" i="2"/>
  <c r="E349" i="2"/>
  <c r="E348" i="2"/>
  <c r="E347" i="2"/>
  <c r="E346" i="2"/>
  <c r="E344" i="2"/>
  <c r="E343" i="2"/>
  <c r="E342" i="2"/>
  <c r="E341" i="2"/>
  <c r="E339" i="2"/>
  <c r="E338" i="2"/>
  <c r="E337" i="2"/>
  <c r="E336" i="2"/>
  <c r="E335" i="2"/>
  <c r="E334" i="2"/>
  <c r="E332" i="2"/>
  <c r="E330" i="2"/>
  <c r="E328" i="2"/>
  <c r="E327" i="2"/>
  <c r="E326" i="2"/>
  <c r="E325" i="2"/>
  <c r="E324" i="2"/>
  <c r="E323" i="2"/>
  <c r="E322" i="2"/>
  <c r="E321" i="2"/>
  <c r="E320" i="2"/>
  <c r="E319" i="2"/>
  <c r="E318" i="2"/>
  <c r="E316" i="2"/>
  <c r="E315" i="2"/>
  <c r="E313" i="2"/>
  <c r="E312" i="2"/>
  <c r="E310" i="2"/>
  <c r="E309" i="2"/>
  <c r="E308" i="2"/>
  <c r="E307" i="2"/>
  <c r="E306" i="2"/>
  <c r="E302" i="2"/>
  <c r="E301" i="2"/>
  <c r="E300" i="2"/>
  <c r="E299" i="2"/>
  <c r="E298" i="2"/>
  <c r="E297" i="2"/>
  <c r="E296" i="2"/>
  <c r="E295" i="2"/>
  <c r="E294" i="2"/>
  <c r="E291" i="2"/>
  <c r="E289" i="2"/>
  <c r="E288" i="2"/>
  <c r="E287" i="2"/>
  <c r="E284" i="2"/>
  <c r="E283" i="2"/>
  <c r="E282" i="2"/>
  <c r="E281" i="2"/>
  <c r="E280" i="2"/>
  <c r="E279" i="2"/>
  <c r="E278" i="2"/>
  <c r="E276" i="2"/>
  <c r="E275" i="2"/>
  <c r="E273" i="2"/>
  <c r="E272" i="2"/>
  <c r="E271" i="2"/>
  <c r="E270" i="2"/>
  <c r="E268" i="2"/>
  <c r="E267" i="2"/>
  <c r="E266" i="2"/>
  <c r="E264" i="2"/>
  <c r="E262" i="2"/>
  <c r="E261" i="2"/>
  <c r="E260" i="2"/>
  <c r="E259" i="2"/>
  <c r="E257" i="2"/>
  <c r="E256" i="2"/>
  <c r="E255" i="2"/>
  <c r="E254" i="2"/>
  <c r="E253" i="2"/>
  <c r="E252" i="2"/>
  <c r="E250" i="2"/>
  <c r="E246" i="2"/>
  <c r="E245" i="2"/>
  <c r="E244" i="2"/>
  <c r="E243" i="2"/>
  <c r="E242" i="2"/>
  <c r="E240" i="2"/>
  <c r="E239" i="2"/>
  <c r="E237" i="2"/>
  <c r="E236" i="2"/>
  <c r="E234" i="2"/>
  <c r="E233" i="2"/>
  <c r="E232" i="2"/>
  <c r="E230" i="2"/>
  <c r="E229" i="2"/>
  <c r="E227" i="2"/>
  <c r="E225" i="2"/>
  <c r="E222" i="2"/>
  <c r="E221" i="2"/>
  <c r="E219" i="2"/>
  <c r="E216" i="2"/>
  <c r="E215" i="2"/>
  <c r="E213" i="2"/>
  <c r="E210" i="2"/>
  <c r="E205" i="2"/>
  <c r="E204" i="2"/>
  <c r="E201" i="2"/>
  <c r="E199" i="2"/>
  <c r="E198" i="2"/>
  <c r="E194" i="2"/>
  <c r="E193" i="2"/>
  <c r="E192" i="2"/>
  <c r="E187" i="2"/>
  <c r="E183" i="2"/>
  <c r="C181" i="2"/>
  <c r="E333" i="2" s="1"/>
  <c r="E175" i="2"/>
  <c r="E173" i="2"/>
  <c r="E171" i="2"/>
  <c r="E169" i="2"/>
  <c r="E168" i="2"/>
  <c r="E165" i="2"/>
  <c r="E162" i="2"/>
  <c r="E160" i="2"/>
  <c r="E159" i="2"/>
  <c r="E158" i="2"/>
  <c r="E157" i="2"/>
  <c r="E155" i="2"/>
  <c r="E154" i="2"/>
  <c r="E153" i="2"/>
  <c r="E152" i="2"/>
  <c r="E150" i="2"/>
  <c r="E149" i="2"/>
  <c r="E148" i="2"/>
  <c r="E147" i="2"/>
  <c r="E146" i="2"/>
  <c r="E145" i="2"/>
  <c r="E144" i="2"/>
  <c r="E135" i="2"/>
  <c r="E133" i="2"/>
  <c r="E129" i="2"/>
  <c r="E127" i="2"/>
  <c r="E126" i="2"/>
  <c r="E125" i="2"/>
  <c r="E124" i="2"/>
  <c r="E121" i="2"/>
  <c r="E118" i="2"/>
  <c r="E117" i="2"/>
  <c r="E116" i="2"/>
  <c r="E115" i="2"/>
  <c r="E114" i="2"/>
  <c r="E112" i="2"/>
  <c r="E109" i="2"/>
  <c r="E108" i="2"/>
  <c r="E107" i="2"/>
  <c r="E106" i="2"/>
  <c r="E105" i="2"/>
  <c r="E104" i="2"/>
  <c r="E103" i="2"/>
  <c r="E102" i="2"/>
  <c r="E101" i="2"/>
  <c r="E100" i="2"/>
  <c r="E99" i="2"/>
  <c r="E97" i="2"/>
  <c r="E95" i="2"/>
  <c r="E93" i="2"/>
  <c r="E91" i="2"/>
  <c r="E90" i="2"/>
  <c r="E89" i="2"/>
  <c r="E88" i="2"/>
  <c r="E86" i="2"/>
  <c r="E85" i="2"/>
  <c r="E84" i="2"/>
  <c r="E83" i="2"/>
  <c r="E78" i="2"/>
  <c r="C76" i="2"/>
  <c r="E70" i="2"/>
  <c r="E69" i="2"/>
  <c r="E67" i="2"/>
  <c r="E66" i="2"/>
  <c r="E65" i="2"/>
  <c r="E63" i="2"/>
  <c r="E60" i="2"/>
  <c r="E59" i="2"/>
  <c r="E58" i="2"/>
  <c r="E57" i="2"/>
  <c r="E56" i="2"/>
  <c r="E55" i="2"/>
  <c r="E52" i="2"/>
  <c r="E51" i="2"/>
  <c r="E49" i="2"/>
  <c r="E47" i="2"/>
  <c r="E46" i="2"/>
  <c r="E45" i="2"/>
  <c r="E44" i="2"/>
  <c r="E43" i="2"/>
  <c r="E42" i="2"/>
  <c r="E41" i="2"/>
  <c r="E40" i="2"/>
  <c r="E38" i="2"/>
  <c r="E37" i="2"/>
  <c r="E36" i="2"/>
  <c r="E35" i="2"/>
  <c r="E34" i="2"/>
  <c r="E33" i="2"/>
  <c r="E31" i="2"/>
  <c r="E28" i="2"/>
  <c r="E26" i="2"/>
  <c r="E25" i="2"/>
  <c r="E24" i="2"/>
  <c r="E23" i="2"/>
  <c r="E22" i="2"/>
  <c r="E21" i="2"/>
  <c r="E20" i="2"/>
  <c r="C19" i="2"/>
  <c r="E68" i="2" s="1"/>
  <c r="C12" i="2"/>
  <c r="G629" i="1"/>
  <c r="G628" i="1"/>
  <c r="G627" i="1"/>
  <c r="E626" i="1"/>
  <c r="G625" i="1"/>
  <c r="G624" i="1"/>
  <c r="G623" i="1"/>
  <c r="E623" i="1"/>
  <c r="G622" i="1"/>
  <c r="G621" i="1"/>
  <c r="G620" i="1"/>
  <c r="G619" i="1"/>
  <c r="G618" i="1"/>
  <c r="G617" i="1"/>
  <c r="G616" i="1"/>
  <c r="G615" i="1"/>
  <c r="G614" i="1"/>
  <c r="E614" i="1"/>
  <c r="G613" i="1"/>
  <c r="G612" i="1"/>
  <c r="G611" i="1"/>
  <c r="G609" i="1"/>
  <c r="G608" i="1"/>
  <c r="G607" i="1"/>
  <c r="G605" i="1"/>
  <c r="G604" i="1"/>
  <c r="G603" i="1"/>
  <c r="G602" i="1"/>
  <c r="C601" i="1"/>
  <c r="G595" i="1"/>
  <c r="G594" i="1"/>
  <c r="G593" i="1"/>
  <c r="G592" i="1"/>
  <c r="G590" i="1"/>
  <c r="G589" i="1"/>
  <c r="G588" i="1"/>
  <c r="G587" i="1"/>
  <c r="G586" i="1"/>
  <c r="G585" i="1"/>
  <c r="G584" i="1"/>
  <c r="G582" i="1"/>
  <c r="G581" i="1"/>
  <c r="G580" i="1"/>
  <c r="G579" i="1"/>
  <c r="G578" i="1"/>
  <c r="G577" i="1"/>
  <c r="G576" i="1"/>
  <c r="G574" i="1"/>
  <c r="G573" i="1"/>
  <c r="G572" i="1"/>
  <c r="G571" i="1"/>
  <c r="G570" i="1"/>
  <c r="G569" i="1"/>
  <c r="G568" i="1"/>
  <c r="G566" i="1"/>
  <c r="G565" i="1"/>
  <c r="G564" i="1"/>
  <c r="G563" i="1"/>
  <c r="G562" i="1"/>
  <c r="G561" i="1"/>
  <c r="G560" i="1"/>
  <c r="G558" i="1"/>
  <c r="G557" i="1"/>
  <c r="G556" i="1"/>
  <c r="G555" i="1"/>
  <c r="G554" i="1"/>
  <c r="G553" i="1"/>
  <c r="G552" i="1"/>
  <c r="G550" i="1"/>
  <c r="G549" i="1"/>
  <c r="G548" i="1"/>
  <c r="G547" i="1"/>
  <c r="G546" i="1"/>
  <c r="G545" i="1"/>
  <c r="G544" i="1"/>
  <c r="G542" i="1"/>
  <c r="G541" i="1"/>
  <c r="G540" i="1"/>
  <c r="G539" i="1"/>
  <c r="G538" i="1"/>
  <c r="F538" i="1"/>
  <c r="G537" i="1"/>
  <c r="G536" i="1"/>
  <c r="G534" i="1"/>
  <c r="G533" i="1"/>
  <c r="G532" i="1"/>
  <c r="G531" i="1"/>
  <c r="G530" i="1"/>
  <c r="G529" i="1"/>
  <c r="G528" i="1"/>
  <c r="G526" i="1"/>
  <c r="G525" i="1"/>
  <c r="G524" i="1"/>
  <c r="G522" i="1"/>
  <c r="G521" i="1"/>
  <c r="G520" i="1"/>
  <c r="G519" i="1"/>
  <c r="G518" i="1"/>
  <c r="G517" i="1"/>
  <c r="G516" i="1"/>
  <c r="G514" i="1"/>
  <c r="G513" i="1"/>
  <c r="G512" i="1"/>
  <c r="G511" i="1"/>
  <c r="G510" i="1"/>
  <c r="G509" i="1"/>
  <c r="G508" i="1"/>
  <c r="G506" i="1"/>
  <c r="G505" i="1"/>
  <c r="G504" i="1"/>
  <c r="G503" i="1"/>
  <c r="G502" i="1"/>
  <c r="G501" i="1"/>
  <c r="G500" i="1"/>
  <c r="G498" i="1"/>
  <c r="G497" i="1"/>
  <c r="G496" i="1"/>
  <c r="G495" i="1"/>
  <c r="G494" i="1"/>
  <c r="G493" i="1"/>
  <c r="G492" i="1"/>
  <c r="G490" i="1"/>
  <c r="G489" i="1"/>
  <c r="G488" i="1"/>
  <c r="G487" i="1"/>
  <c r="G486" i="1"/>
  <c r="G485" i="1"/>
  <c r="G484" i="1"/>
  <c r="G482" i="1"/>
  <c r="G481" i="1"/>
  <c r="G480" i="1"/>
  <c r="G479" i="1"/>
  <c r="G478" i="1"/>
  <c r="G477" i="1"/>
  <c r="G476" i="1"/>
  <c r="G474" i="1"/>
  <c r="G473" i="1"/>
  <c r="G472" i="1"/>
  <c r="G471" i="1"/>
  <c r="G470" i="1"/>
  <c r="G469" i="1"/>
  <c r="G468" i="1"/>
  <c r="G466" i="1"/>
  <c r="G465" i="1"/>
  <c r="G464" i="1"/>
  <c r="G463" i="1"/>
  <c r="G462" i="1"/>
  <c r="G461" i="1"/>
  <c r="G460" i="1"/>
  <c r="G458" i="1"/>
  <c r="G457" i="1"/>
  <c r="G456" i="1"/>
  <c r="G455" i="1"/>
  <c r="G454" i="1"/>
  <c r="G453" i="1"/>
  <c r="G452" i="1"/>
  <c r="G450" i="1"/>
  <c r="G449" i="1"/>
  <c r="G448" i="1"/>
  <c r="G447" i="1"/>
  <c r="G446" i="1"/>
  <c r="G445" i="1"/>
  <c r="G444" i="1"/>
  <c r="F444" i="1"/>
  <c r="E444" i="1"/>
  <c r="G443" i="1"/>
  <c r="G442" i="1"/>
  <c r="G441" i="1"/>
  <c r="G440" i="1"/>
  <c r="G438" i="1"/>
  <c r="G437" i="1"/>
  <c r="G436" i="1"/>
  <c r="G435" i="1"/>
  <c r="G434" i="1"/>
  <c r="G433" i="1"/>
  <c r="G432" i="1"/>
  <c r="G430" i="1"/>
  <c r="G429" i="1"/>
  <c r="G428" i="1"/>
  <c r="G427" i="1"/>
  <c r="G426" i="1"/>
  <c r="G425" i="1"/>
  <c r="G424" i="1"/>
  <c r="G422" i="1"/>
  <c r="G421" i="1"/>
  <c r="G420" i="1"/>
  <c r="G419" i="1"/>
  <c r="G418" i="1"/>
  <c r="G417" i="1"/>
  <c r="G416" i="1"/>
  <c r="G414" i="1"/>
  <c r="G413" i="1"/>
  <c r="G412" i="1"/>
  <c r="G411" i="1"/>
  <c r="G410" i="1"/>
  <c r="G409" i="1"/>
  <c r="G408" i="1"/>
  <c r="G406" i="1"/>
  <c r="G405" i="1"/>
  <c r="G404" i="1"/>
  <c r="G403" i="1"/>
  <c r="G402" i="1"/>
  <c r="G401" i="1"/>
  <c r="G400" i="1"/>
  <c r="G398" i="1"/>
  <c r="G397" i="1"/>
  <c r="G396" i="1"/>
  <c r="G395" i="1"/>
  <c r="G394" i="1"/>
  <c r="G393" i="1"/>
  <c r="G392" i="1"/>
  <c r="G390" i="1"/>
  <c r="G389" i="1"/>
  <c r="G388" i="1"/>
  <c r="G387" i="1"/>
  <c r="G386" i="1"/>
  <c r="G385" i="1"/>
  <c r="G384" i="1"/>
  <c r="G382" i="1"/>
  <c r="G381" i="1"/>
  <c r="G380" i="1"/>
  <c r="G379" i="1"/>
  <c r="G378" i="1"/>
  <c r="G377" i="1"/>
  <c r="G376" i="1"/>
  <c r="G375" i="1"/>
  <c r="G374" i="1"/>
  <c r="G373" i="1"/>
  <c r="G372" i="1"/>
  <c r="G370" i="1"/>
  <c r="G369" i="1"/>
  <c r="G368" i="1"/>
  <c r="G367" i="1"/>
  <c r="G366" i="1"/>
  <c r="G365" i="1"/>
  <c r="G364" i="1"/>
  <c r="G363" i="1"/>
  <c r="C362" i="1"/>
  <c r="E595" i="1" s="1"/>
  <c r="G356" i="1"/>
  <c r="G355" i="1"/>
  <c r="G353" i="1"/>
  <c r="G352" i="1"/>
  <c r="G351" i="1"/>
  <c r="G349" i="1"/>
  <c r="G348" i="1"/>
  <c r="G347" i="1"/>
  <c r="E347" i="1"/>
  <c r="G346" i="1"/>
  <c r="G344" i="1"/>
  <c r="G343" i="1"/>
  <c r="E343" i="1"/>
  <c r="G340" i="1"/>
  <c r="G339" i="1"/>
  <c r="G336" i="1"/>
  <c r="G335" i="1"/>
  <c r="G332" i="1"/>
  <c r="G331" i="1"/>
  <c r="E331" i="1"/>
  <c r="G329" i="1"/>
  <c r="G328" i="1"/>
  <c r="G327" i="1"/>
  <c r="E327" i="1"/>
  <c r="G325" i="1"/>
  <c r="G324" i="1"/>
  <c r="G323" i="1"/>
  <c r="G321" i="1"/>
  <c r="G320" i="1"/>
  <c r="G319" i="1"/>
  <c r="G317" i="1"/>
  <c r="G316" i="1"/>
  <c r="G315" i="1"/>
  <c r="E315" i="1"/>
  <c r="G314" i="1"/>
  <c r="G312" i="1"/>
  <c r="F312" i="1"/>
  <c r="E312" i="1"/>
  <c r="G311" i="1"/>
  <c r="G309" i="1"/>
  <c r="G308" i="1"/>
  <c r="G307" i="1"/>
  <c r="G305" i="1"/>
  <c r="G304" i="1"/>
  <c r="G303" i="1"/>
  <c r="G301" i="1"/>
  <c r="E301" i="1"/>
  <c r="G300" i="1"/>
  <c r="G299" i="1"/>
  <c r="G298" i="1"/>
  <c r="E297" i="1"/>
  <c r="G296" i="1"/>
  <c r="G295" i="1"/>
  <c r="E293" i="1"/>
  <c r="G292" i="1"/>
  <c r="G291" i="1"/>
  <c r="G289" i="1"/>
  <c r="G288" i="1"/>
  <c r="E288" i="1"/>
  <c r="H288" i="1" s="1"/>
  <c r="G287" i="1"/>
  <c r="G286" i="1"/>
  <c r="G284" i="1"/>
  <c r="E284" i="1"/>
  <c r="G283" i="1"/>
  <c r="F283" i="1"/>
  <c r="E283" i="1"/>
  <c r="G281" i="1"/>
  <c r="G280" i="1"/>
  <c r="G279" i="1"/>
  <c r="E279" i="1"/>
  <c r="G278" i="1"/>
  <c r="G276" i="1"/>
  <c r="G275" i="1"/>
  <c r="F275" i="1"/>
  <c r="G273" i="1"/>
  <c r="G272" i="1"/>
  <c r="G271" i="1"/>
  <c r="G269" i="1"/>
  <c r="G268" i="1"/>
  <c r="G267" i="1"/>
  <c r="G265" i="1"/>
  <c r="E265" i="1"/>
  <c r="G264" i="1"/>
  <c r="G263" i="1"/>
  <c r="G261" i="1"/>
  <c r="E261" i="1"/>
  <c r="G260" i="1"/>
  <c r="G259" i="1"/>
  <c r="G258" i="1"/>
  <c r="G256" i="1"/>
  <c r="G255" i="1"/>
  <c r="G254" i="1"/>
  <c r="G252" i="1"/>
  <c r="F252" i="1"/>
  <c r="E252" i="1"/>
  <c r="G251" i="1"/>
  <c r="G249" i="1"/>
  <c r="G248" i="1"/>
  <c r="G247" i="1"/>
  <c r="G245" i="1"/>
  <c r="G244" i="1"/>
  <c r="E244" i="1"/>
  <c r="G243" i="1"/>
  <c r="G241" i="1"/>
  <c r="G240" i="1"/>
  <c r="E240" i="1"/>
  <c r="G239" i="1"/>
  <c r="G238" i="1"/>
  <c r="G236" i="1"/>
  <c r="G235" i="1"/>
  <c r="G234" i="1"/>
  <c r="G232" i="1"/>
  <c r="G231" i="1"/>
  <c r="G230" i="1"/>
  <c r="G228" i="1"/>
  <c r="E228" i="1"/>
  <c r="G227" i="1"/>
  <c r="G224" i="1"/>
  <c r="E224" i="1"/>
  <c r="G223" i="1"/>
  <c r="G221" i="1"/>
  <c r="G220" i="1"/>
  <c r="G219" i="1"/>
  <c r="G217" i="1"/>
  <c r="G216" i="1"/>
  <c r="G215" i="1"/>
  <c r="G213" i="1"/>
  <c r="G212" i="1"/>
  <c r="E212" i="1"/>
  <c r="G211" i="1"/>
  <c r="F210" i="1"/>
  <c r="E210" i="1"/>
  <c r="G208" i="1"/>
  <c r="G207" i="1"/>
  <c r="E207" i="1"/>
  <c r="G205" i="1"/>
  <c r="F205" i="1"/>
  <c r="E205" i="1"/>
  <c r="G204" i="1"/>
  <c r="G203" i="1"/>
  <c r="G202" i="1"/>
  <c r="E202" i="1"/>
  <c r="G200" i="1"/>
  <c r="G199" i="1"/>
  <c r="E198" i="1"/>
  <c r="G197" i="1"/>
  <c r="G196" i="1"/>
  <c r="G195" i="1"/>
  <c r="E194" i="1"/>
  <c r="G193" i="1"/>
  <c r="G192" i="1"/>
  <c r="G191" i="1"/>
  <c r="G189" i="1"/>
  <c r="G188" i="1"/>
  <c r="G187" i="1"/>
  <c r="E186" i="1"/>
  <c r="G184" i="1"/>
  <c r="G183" i="1"/>
  <c r="G182" i="1"/>
  <c r="E182" i="1"/>
  <c r="C181" i="1"/>
  <c r="G175" i="1"/>
  <c r="G174" i="1"/>
  <c r="G172" i="1"/>
  <c r="G171" i="1"/>
  <c r="G170" i="1"/>
  <c r="G168" i="1"/>
  <c r="G167" i="1"/>
  <c r="G166" i="1"/>
  <c r="G164" i="1"/>
  <c r="G163" i="1"/>
  <c r="G162" i="1"/>
  <c r="G160" i="1"/>
  <c r="G159" i="1"/>
  <c r="G158" i="1"/>
  <c r="G156" i="1"/>
  <c r="G155" i="1"/>
  <c r="F155" i="1"/>
  <c r="G154" i="1"/>
  <c r="G152" i="1"/>
  <c r="G151" i="1"/>
  <c r="G150" i="1"/>
  <c r="G149" i="1"/>
  <c r="G148" i="1"/>
  <c r="G147" i="1"/>
  <c r="G146" i="1"/>
  <c r="G144" i="1"/>
  <c r="G143" i="1"/>
  <c r="G142" i="1"/>
  <c r="G141" i="1"/>
  <c r="G140" i="1"/>
  <c r="G139" i="1"/>
  <c r="G138" i="1"/>
  <c r="G136" i="1"/>
  <c r="G135" i="1"/>
  <c r="F135" i="1"/>
  <c r="E135" i="1"/>
  <c r="G134" i="1"/>
  <c r="G132" i="1"/>
  <c r="G131" i="1"/>
  <c r="G130" i="1"/>
  <c r="G128" i="1"/>
  <c r="G127" i="1"/>
  <c r="G126" i="1"/>
  <c r="E126" i="1"/>
  <c r="G124" i="1"/>
  <c r="G123" i="1"/>
  <c r="G122" i="1"/>
  <c r="G121" i="1"/>
  <c r="G120" i="1"/>
  <c r="G119" i="1"/>
  <c r="G118" i="1"/>
  <c r="G116" i="1"/>
  <c r="G115" i="1"/>
  <c r="G114" i="1"/>
  <c r="G113" i="1"/>
  <c r="G112" i="1"/>
  <c r="G111" i="1"/>
  <c r="G110" i="1"/>
  <c r="G108" i="1"/>
  <c r="G107" i="1"/>
  <c r="G106" i="1"/>
  <c r="G105" i="1"/>
  <c r="G104" i="1"/>
  <c r="G103" i="1"/>
  <c r="G102" i="1"/>
  <c r="G100" i="1"/>
  <c r="G99" i="1"/>
  <c r="G98" i="1"/>
  <c r="G97" i="1"/>
  <c r="G96" i="1"/>
  <c r="G95" i="1"/>
  <c r="G94" i="1"/>
  <c r="G92" i="1"/>
  <c r="G91" i="1"/>
  <c r="E91" i="1"/>
  <c r="G90" i="1"/>
  <c r="E90" i="1"/>
  <c r="G89" i="1"/>
  <c r="G88" i="1"/>
  <c r="G87" i="1"/>
  <c r="G86" i="1"/>
  <c r="G84" i="1"/>
  <c r="G83" i="1"/>
  <c r="G82" i="1"/>
  <c r="G80" i="1"/>
  <c r="G79" i="1"/>
  <c r="G78" i="1"/>
  <c r="G77" i="1"/>
  <c r="C76" i="1"/>
  <c r="E175" i="1" s="1"/>
  <c r="H175" i="1" s="1"/>
  <c r="G70" i="1"/>
  <c r="G69" i="1"/>
  <c r="G68" i="1"/>
  <c r="G67" i="1"/>
  <c r="G66" i="1"/>
  <c r="E66" i="1"/>
  <c r="G65" i="1"/>
  <c r="G63" i="1"/>
  <c r="E63" i="1"/>
  <c r="G62" i="1"/>
  <c r="G61" i="1"/>
  <c r="G59" i="1"/>
  <c r="G58" i="1"/>
  <c r="E58" i="1"/>
  <c r="G57" i="1"/>
  <c r="F56" i="1"/>
  <c r="E56" i="1"/>
  <c r="G55" i="1"/>
  <c r="G54" i="1"/>
  <c r="G53" i="1"/>
  <c r="E53" i="1"/>
  <c r="G51" i="1"/>
  <c r="G50" i="1"/>
  <c r="E50" i="1"/>
  <c r="G49" i="1"/>
  <c r="G47" i="1"/>
  <c r="G46" i="1"/>
  <c r="G45" i="1"/>
  <c r="E45" i="1"/>
  <c r="G44" i="1"/>
  <c r="G43" i="1"/>
  <c r="E43" i="1"/>
  <c r="G42" i="1"/>
  <c r="G41" i="1"/>
  <c r="E41" i="1"/>
  <c r="G39" i="1"/>
  <c r="G38" i="1"/>
  <c r="G37" i="1"/>
  <c r="E36" i="1"/>
  <c r="G35" i="1"/>
  <c r="G34" i="1"/>
  <c r="G33" i="1"/>
  <c r="E33" i="1"/>
  <c r="G31" i="1"/>
  <c r="G30" i="1"/>
  <c r="G29" i="1"/>
  <c r="E28" i="1"/>
  <c r="G27" i="1"/>
  <c r="G26" i="1"/>
  <c r="G25" i="1"/>
  <c r="E25" i="1"/>
  <c r="G23" i="1"/>
  <c r="G22" i="1"/>
  <c r="G21" i="1"/>
  <c r="G20" i="1"/>
  <c r="E20" i="1"/>
  <c r="E19" i="1"/>
  <c r="C19" i="1"/>
  <c r="C13" i="1"/>
  <c r="H488" i="34" l="1"/>
  <c r="F403" i="1"/>
  <c r="F387" i="1"/>
  <c r="H585" i="34"/>
  <c r="H240" i="1"/>
  <c r="H626" i="34"/>
  <c r="F626" i="34"/>
  <c r="D601" i="34"/>
  <c r="F604" i="34" s="1"/>
  <c r="F530" i="34"/>
  <c r="D362" i="34"/>
  <c r="F407" i="34"/>
  <c r="F419" i="34"/>
  <c r="F423" i="34"/>
  <c r="F463" i="34"/>
  <c r="H510" i="34"/>
  <c r="F511" i="34"/>
  <c r="F515" i="34"/>
  <c r="H482" i="34"/>
  <c r="H494" i="34"/>
  <c r="F367" i="34"/>
  <c r="F399" i="34"/>
  <c r="F431" i="34"/>
  <c r="F435" i="34"/>
  <c r="F475" i="34"/>
  <c r="F487" i="34"/>
  <c r="F499" i="34"/>
  <c r="F510" i="34"/>
  <c r="F514" i="34"/>
  <c r="F523" i="34"/>
  <c r="F527" i="34"/>
  <c r="F531" i="34"/>
  <c r="F535" i="34"/>
  <c r="F539" i="34"/>
  <c r="F575" i="34"/>
  <c r="H184" i="34"/>
  <c r="F194" i="34"/>
  <c r="H205" i="34"/>
  <c r="F210" i="34"/>
  <c r="F212" i="34"/>
  <c r="H236" i="34"/>
  <c r="H239" i="34"/>
  <c r="H244" i="34"/>
  <c r="F248" i="34"/>
  <c r="F254" i="34"/>
  <c r="H260" i="34"/>
  <c r="H264" i="34"/>
  <c r="H268" i="34"/>
  <c r="H272" i="34"/>
  <c r="H282" i="34"/>
  <c r="H289" i="34"/>
  <c r="F290" i="34"/>
  <c r="H293" i="34"/>
  <c r="F294" i="34"/>
  <c r="H297" i="34"/>
  <c r="F298" i="34"/>
  <c r="H301" i="34"/>
  <c r="F302" i="34"/>
  <c r="H307" i="34"/>
  <c r="H310" i="34"/>
  <c r="H312" i="34"/>
  <c r="H316" i="34"/>
  <c r="F326" i="34"/>
  <c r="F330" i="34"/>
  <c r="F334" i="34"/>
  <c r="F338" i="34"/>
  <c r="F342" i="34"/>
  <c r="F346" i="34"/>
  <c r="F350" i="34"/>
  <c r="F354" i="34"/>
  <c r="F189" i="34"/>
  <c r="F197" i="34"/>
  <c r="H192" i="34"/>
  <c r="F202" i="34"/>
  <c r="F207" i="34"/>
  <c r="F226" i="34"/>
  <c r="F234" i="34"/>
  <c r="F278" i="34"/>
  <c r="F282" i="34"/>
  <c r="F310" i="34"/>
  <c r="F318" i="34"/>
  <c r="H324" i="34"/>
  <c r="H328" i="34"/>
  <c r="H332" i="34"/>
  <c r="H336" i="34"/>
  <c r="H340" i="34"/>
  <c r="H344" i="34"/>
  <c r="H348" i="34"/>
  <c r="H352" i="34"/>
  <c r="H356" i="34"/>
  <c r="F258" i="34"/>
  <c r="F287" i="34"/>
  <c r="F335" i="34"/>
  <c r="F195" i="34"/>
  <c r="F211" i="34"/>
  <c r="F340" i="34"/>
  <c r="H124" i="34"/>
  <c r="H145" i="34"/>
  <c r="D76" i="34"/>
  <c r="F165" i="34" s="1"/>
  <c r="F101" i="34"/>
  <c r="F109" i="34"/>
  <c r="F117" i="34"/>
  <c r="F121" i="34"/>
  <c r="F129" i="34"/>
  <c r="F148" i="34"/>
  <c r="G149" i="34"/>
  <c r="H149" i="34" s="1"/>
  <c r="F169" i="34"/>
  <c r="F173" i="34"/>
  <c r="H88" i="34"/>
  <c r="H99" i="34"/>
  <c r="H107" i="34"/>
  <c r="H140" i="34"/>
  <c r="H146" i="34"/>
  <c r="D19" i="34"/>
  <c r="F44" i="34" s="1"/>
  <c r="F40" i="34"/>
  <c r="F47" i="34"/>
  <c r="G48" i="34"/>
  <c r="H48" i="34" s="1"/>
  <c r="H35" i="34"/>
  <c r="H24" i="34"/>
  <c r="H28" i="34"/>
  <c r="H51" i="34"/>
  <c r="H55" i="34"/>
  <c r="H59" i="34"/>
  <c r="H63" i="34"/>
  <c r="H67" i="34"/>
  <c r="H20" i="34"/>
  <c r="H626" i="1"/>
  <c r="D601" i="1"/>
  <c r="F629" i="1" s="1"/>
  <c r="H614" i="1"/>
  <c r="F379" i="1"/>
  <c r="F595" i="1"/>
  <c r="F592" i="1"/>
  <c r="F584" i="1"/>
  <c r="F576" i="1"/>
  <c r="F568" i="1"/>
  <c r="F560" i="1"/>
  <c r="F552" i="1"/>
  <c r="F544" i="1"/>
  <c r="F539" i="1"/>
  <c r="F534" i="1"/>
  <c r="F526" i="1"/>
  <c r="F524" i="1"/>
  <c r="F519" i="1"/>
  <c r="F511" i="1"/>
  <c r="F503" i="1"/>
  <c r="F495" i="1"/>
  <c r="F487" i="1"/>
  <c r="F479" i="1"/>
  <c r="F471" i="1"/>
  <c r="F463" i="1"/>
  <c r="F455" i="1"/>
  <c r="F447" i="1"/>
  <c r="F443" i="1"/>
  <c r="F433" i="1"/>
  <c r="F422" i="1"/>
  <c r="F414" i="1"/>
  <c r="F401" i="1"/>
  <c r="F393" i="1"/>
  <c r="F385" i="1"/>
  <c r="F377" i="1"/>
  <c r="F375" i="1"/>
  <c r="F367" i="1"/>
  <c r="F558" i="1"/>
  <c r="F532" i="1"/>
  <c r="F509" i="1"/>
  <c r="F441" i="1"/>
  <c r="F436" i="1"/>
  <c r="F431" i="1"/>
  <c r="F428" i="1"/>
  <c r="F399" i="1"/>
  <c r="F373" i="1"/>
  <c r="F594" i="1"/>
  <c r="F586" i="1"/>
  <c r="F578" i="1"/>
  <c r="F570" i="1"/>
  <c r="F562" i="1"/>
  <c r="F554" i="1"/>
  <c r="F546" i="1"/>
  <c r="F536" i="1"/>
  <c r="F528" i="1"/>
  <c r="F513" i="1"/>
  <c r="F505" i="1"/>
  <c r="F497" i="1"/>
  <c r="F489" i="1"/>
  <c r="F481" i="1"/>
  <c r="F473" i="1"/>
  <c r="F465" i="1"/>
  <c r="F457" i="1"/>
  <c r="F449" i="1"/>
  <c r="F437" i="1"/>
  <c r="F424" i="1"/>
  <c r="F416" i="1"/>
  <c r="F408" i="1"/>
  <c r="F369" i="1"/>
  <c r="F582" i="1"/>
  <c r="F566" i="1"/>
  <c r="F542" i="1"/>
  <c r="F517" i="1"/>
  <c r="F493" i="1"/>
  <c r="F485" i="1"/>
  <c r="F469" i="1"/>
  <c r="F453" i="1"/>
  <c r="F445" i="1"/>
  <c r="F420" i="1"/>
  <c r="F391" i="1"/>
  <c r="F365" i="1"/>
  <c r="F588" i="1"/>
  <c r="F580" i="1"/>
  <c r="F572" i="1"/>
  <c r="F564" i="1"/>
  <c r="F556" i="1"/>
  <c r="F548" i="1"/>
  <c r="F540" i="1"/>
  <c r="F530" i="1"/>
  <c r="F525" i="1"/>
  <c r="F520" i="1"/>
  <c r="F426" i="1"/>
  <c r="F418" i="1"/>
  <c r="F410" i="1"/>
  <c r="F405" i="1"/>
  <c r="F397" i="1"/>
  <c r="F389" i="1"/>
  <c r="F381" i="1"/>
  <c r="F376" i="1"/>
  <c r="F590" i="1"/>
  <c r="F574" i="1"/>
  <c r="F550" i="1"/>
  <c r="F522" i="1"/>
  <c r="F501" i="1"/>
  <c r="F477" i="1"/>
  <c r="F461" i="1"/>
  <c r="F412" i="1"/>
  <c r="F407" i="1"/>
  <c r="F383" i="1"/>
  <c r="F371" i="1"/>
  <c r="F439" i="1"/>
  <c r="F451" i="1"/>
  <c r="F459" i="1"/>
  <c r="F467" i="1"/>
  <c r="F475" i="1"/>
  <c r="F483" i="1"/>
  <c r="F491" i="1"/>
  <c r="F499" i="1"/>
  <c r="F507" i="1"/>
  <c r="F515" i="1"/>
  <c r="D12" i="1"/>
  <c r="F363" i="1"/>
  <c r="D181" i="1"/>
  <c r="D8" i="1" s="1"/>
  <c r="F12" i="1" s="1"/>
  <c r="H198" i="1"/>
  <c r="H283" i="1"/>
  <c r="H297" i="1"/>
  <c r="H327" i="1"/>
  <c r="F97" i="1"/>
  <c r="D76" i="1"/>
  <c r="F121" i="1" s="1"/>
  <c r="F101" i="1"/>
  <c r="F125" i="1"/>
  <c r="F85" i="1"/>
  <c r="F70" i="1"/>
  <c r="F43" i="1"/>
  <c r="G24" i="1"/>
  <c r="H25" i="1"/>
  <c r="H28" i="1"/>
  <c r="H41" i="1"/>
  <c r="H50" i="1"/>
  <c r="H53" i="1"/>
  <c r="H58" i="1"/>
  <c r="G601" i="1"/>
  <c r="F362" i="1"/>
  <c r="H584" i="34"/>
  <c r="H373" i="34"/>
  <c r="H409" i="34"/>
  <c r="H430" i="34"/>
  <c r="H434" i="34"/>
  <c r="H503" i="34"/>
  <c r="H507" i="34"/>
  <c r="H591" i="34"/>
  <c r="H595" i="34"/>
  <c r="H429" i="34"/>
  <c r="H433" i="34"/>
  <c r="H491" i="34"/>
  <c r="H495" i="34"/>
  <c r="H182" i="1"/>
  <c r="H202" i="1"/>
  <c r="H205" i="1"/>
  <c r="H207" i="1"/>
  <c r="H210" i="1"/>
  <c r="H212" i="1"/>
  <c r="H244" i="1"/>
  <c r="H261" i="1"/>
  <c r="H301" i="1"/>
  <c r="H331" i="1"/>
  <c r="H186" i="1"/>
  <c r="H224" i="1"/>
  <c r="H265" i="1"/>
  <c r="H343" i="1"/>
  <c r="G181" i="1"/>
  <c r="H228" i="1"/>
  <c r="H279" i="1"/>
  <c r="H284" i="1"/>
  <c r="H293" i="1"/>
  <c r="H315" i="1"/>
  <c r="H347" i="1"/>
  <c r="D11" i="34"/>
  <c r="H210" i="34"/>
  <c r="H308" i="34"/>
  <c r="H313" i="34"/>
  <c r="H319" i="34"/>
  <c r="H123" i="34"/>
  <c r="H127" i="34"/>
  <c r="H89" i="34"/>
  <c r="H100" i="34"/>
  <c r="H108" i="34"/>
  <c r="H133" i="34"/>
  <c r="H20" i="1"/>
  <c r="H33" i="1"/>
  <c r="H36" i="1"/>
  <c r="G19" i="1"/>
  <c r="H45" i="1"/>
  <c r="H63" i="1"/>
  <c r="H66" i="1"/>
  <c r="H31" i="34"/>
  <c r="E606" i="19"/>
  <c r="E602" i="1"/>
  <c r="H602" i="1" s="1"/>
  <c r="E618" i="1"/>
  <c r="H618" i="1" s="1"/>
  <c r="H623" i="1"/>
  <c r="E623" i="3"/>
  <c r="E626" i="5"/>
  <c r="E623" i="6"/>
  <c r="E623" i="7"/>
  <c r="E604" i="8"/>
  <c r="E608" i="8"/>
  <c r="E612" i="8"/>
  <c r="E615" i="8"/>
  <c r="E619" i="8"/>
  <c r="E623" i="8"/>
  <c r="E628" i="8"/>
  <c r="E618" i="10"/>
  <c r="E601" i="13"/>
  <c r="E606" i="13"/>
  <c r="E614" i="13"/>
  <c r="C13" i="14"/>
  <c r="E605" i="14"/>
  <c r="E611" i="14"/>
  <c r="E605" i="15"/>
  <c r="E617" i="18"/>
  <c r="E629" i="18"/>
  <c r="E606" i="20"/>
  <c r="E623" i="20"/>
  <c r="E602" i="22"/>
  <c r="E607" i="22"/>
  <c r="E620" i="22"/>
  <c r="E622" i="22"/>
  <c r="E619" i="23"/>
  <c r="E612" i="25"/>
  <c r="E601" i="26"/>
  <c r="E606" i="26"/>
  <c r="E608" i="26"/>
  <c r="E614" i="26"/>
  <c r="E621" i="26"/>
  <c r="E623" i="26"/>
  <c r="E629" i="26"/>
  <c r="E609" i="27"/>
  <c r="E625" i="28"/>
  <c r="E627" i="30"/>
  <c r="E601" i="31"/>
  <c r="E611" i="31"/>
  <c r="E623" i="31"/>
  <c r="E601" i="34"/>
  <c r="E606" i="34"/>
  <c r="E617" i="34"/>
  <c r="E620" i="34"/>
  <c r="E619" i="33"/>
  <c r="E606" i="1"/>
  <c r="H606" i="1" s="1"/>
  <c r="E622" i="1"/>
  <c r="H622" i="1" s="1"/>
  <c r="E610" i="2"/>
  <c r="E618" i="2"/>
  <c r="E609" i="5"/>
  <c r="E612" i="5"/>
  <c r="E618" i="5"/>
  <c r="E624" i="5"/>
  <c r="E623" i="10"/>
  <c r="E627" i="11"/>
  <c r="E608" i="13"/>
  <c r="E611" i="13"/>
  <c r="E601" i="14"/>
  <c r="E603" i="14"/>
  <c r="E620" i="14"/>
  <c r="E616" i="15"/>
  <c r="E623" i="15"/>
  <c r="E625" i="15"/>
  <c r="E619" i="17"/>
  <c r="E614" i="18"/>
  <c r="E620" i="18"/>
  <c r="E625" i="18"/>
  <c r="E627" i="18"/>
  <c r="E612" i="19"/>
  <c r="E620" i="19"/>
  <c r="E612" i="22"/>
  <c r="E618" i="22"/>
  <c r="E605" i="23"/>
  <c r="E617" i="23"/>
  <c r="E602" i="26"/>
  <c r="E604" i="26"/>
  <c r="E611" i="26"/>
  <c r="E613" i="26"/>
  <c r="E617" i="26"/>
  <c r="E625" i="26"/>
  <c r="E627" i="26"/>
  <c r="E613" i="27"/>
  <c r="E618" i="28"/>
  <c r="E609" i="31"/>
  <c r="E609" i="32"/>
  <c r="E614" i="32"/>
  <c r="E601" i="33"/>
  <c r="E602" i="34"/>
  <c r="E622" i="34"/>
  <c r="H622" i="34" s="1"/>
  <c r="E622" i="19"/>
  <c r="E610" i="1"/>
  <c r="H610" i="1" s="1"/>
  <c r="E606" i="2"/>
  <c r="E606" i="4"/>
  <c r="E614" i="5"/>
  <c r="E603" i="8"/>
  <c r="E607" i="8"/>
  <c r="E611" i="8"/>
  <c r="E616" i="8"/>
  <c r="E620" i="8"/>
  <c r="E624" i="8"/>
  <c r="E610" i="10"/>
  <c r="E625" i="10"/>
  <c r="C13" i="12"/>
  <c r="E610" i="13"/>
  <c r="E618" i="13"/>
  <c r="E627" i="13"/>
  <c r="E606" i="14"/>
  <c r="E618" i="14"/>
  <c r="E603" i="18"/>
  <c r="E606" i="18"/>
  <c r="E609" i="18"/>
  <c r="E616" i="18"/>
  <c r="C13" i="19"/>
  <c r="E607" i="20"/>
  <c r="E610" i="20"/>
  <c r="E615" i="20"/>
  <c r="E606" i="22"/>
  <c r="E608" i="22"/>
  <c r="E614" i="22"/>
  <c r="E623" i="22"/>
  <c r="E612" i="23"/>
  <c r="E623" i="23"/>
  <c r="E627" i="25"/>
  <c r="E607" i="26"/>
  <c r="E620" i="26"/>
  <c r="E623" i="27"/>
  <c r="E626" i="28"/>
  <c r="E607" i="30"/>
  <c r="E408" i="1"/>
  <c r="E377" i="2"/>
  <c r="E420" i="8"/>
  <c r="E364" i="2"/>
  <c r="E582" i="2"/>
  <c r="E391" i="5"/>
  <c r="E397" i="5"/>
  <c r="E404" i="5"/>
  <c r="E527" i="5"/>
  <c r="E536" i="5"/>
  <c r="E548" i="5"/>
  <c r="E471" i="8"/>
  <c r="E564" i="8"/>
  <c r="E580" i="2"/>
  <c r="E401" i="3"/>
  <c r="E509" i="3"/>
  <c r="E370" i="5"/>
  <c r="E554" i="5"/>
  <c r="E558" i="5"/>
  <c r="E582" i="5"/>
  <c r="E433" i="6"/>
  <c r="E510" i="6"/>
  <c r="E545" i="6"/>
  <c r="E577" i="6"/>
  <c r="E584" i="6"/>
  <c r="E595" i="6"/>
  <c r="E391" i="7"/>
  <c r="E405" i="7"/>
  <c r="E448" i="7"/>
  <c r="E492" i="7"/>
  <c r="E548" i="7"/>
  <c r="E567" i="7"/>
  <c r="E458" i="8"/>
  <c r="E466" i="8"/>
  <c r="E499" i="8"/>
  <c r="E510" i="8"/>
  <c r="E566" i="8"/>
  <c r="E365" i="10"/>
  <c r="E383" i="10"/>
  <c r="E439" i="10"/>
  <c r="E446" i="10"/>
  <c r="E457" i="10"/>
  <c r="E472" i="10"/>
  <c r="E554" i="10"/>
  <c r="E386" i="5"/>
  <c r="E509" i="5"/>
  <c r="E522" i="5"/>
  <c r="E448" i="6"/>
  <c r="E408" i="2"/>
  <c r="E530" i="2"/>
  <c r="E449" i="5"/>
  <c r="E473" i="5"/>
  <c r="E492" i="5"/>
  <c r="E513" i="5"/>
  <c r="E520" i="1"/>
  <c r="E363" i="2"/>
  <c r="E372" i="2"/>
  <c r="E365" i="3"/>
  <c r="E385" i="5"/>
  <c r="E433" i="5"/>
  <c r="E454" i="5"/>
  <c r="E462" i="5"/>
  <c r="E510" i="5"/>
  <c r="E521" i="5"/>
  <c r="E526" i="5"/>
  <c r="E528" i="5"/>
  <c r="E530" i="5"/>
  <c r="E549" i="5"/>
  <c r="E586" i="5"/>
  <c r="E384" i="6"/>
  <c r="E493" i="6"/>
  <c r="E370" i="7"/>
  <c r="E402" i="7"/>
  <c r="E422" i="7"/>
  <c r="E432" i="7"/>
  <c r="E477" i="7"/>
  <c r="E491" i="7"/>
  <c r="E511" i="7"/>
  <c r="E541" i="7"/>
  <c r="E564" i="7"/>
  <c r="E404" i="8"/>
  <c r="E520" i="8"/>
  <c r="E382" i="9"/>
  <c r="E386" i="9"/>
  <c r="E397" i="9"/>
  <c r="E426" i="9"/>
  <c r="E433" i="9"/>
  <c r="E440" i="9"/>
  <c r="E446" i="9"/>
  <c r="E476" i="9"/>
  <c r="E481" i="9"/>
  <c r="E562" i="9"/>
  <c r="E590" i="9"/>
  <c r="E372" i="10"/>
  <c r="E387" i="10"/>
  <c r="E491" i="10"/>
  <c r="E507" i="10"/>
  <c r="E515" i="10"/>
  <c r="E520" i="10"/>
  <c r="E548" i="10"/>
  <c r="E371" i="2"/>
  <c r="E382" i="5"/>
  <c r="E394" i="5"/>
  <c r="E414" i="5"/>
  <c r="E511" i="5"/>
  <c r="E529" i="5"/>
  <c r="E585" i="5"/>
  <c r="E489" i="8"/>
  <c r="E534" i="8"/>
  <c r="E391" i="2"/>
  <c r="E557" i="2"/>
  <c r="E373" i="3"/>
  <c r="E496" i="3"/>
  <c r="E521" i="3"/>
  <c r="E533" i="3"/>
  <c r="E373" i="5"/>
  <c r="C8" i="2"/>
  <c r="E12" i="2" s="1"/>
  <c r="E383" i="2"/>
  <c r="E387" i="2"/>
  <c r="E421" i="3"/>
  <c r="E469" i="3"/>
  <c r="E493" i="3"/>
  <c r="E529" i="3"/>
  <c r="E362" i="5"/>
  <c r="E366" i="5"/>
  <c r="E405" i="5"/>
  <c r="E417" i="5"/>
  <c r="E409" i="1"/>
  <c r="E430" i="1"/>
  <c r="H430" i="1" s="1"/>
  <c r="E545" i="1"/>
  <c r="E385" i="2"/>
  <c r="E392" i="2"/>
  <c r="E398" i="2"/>
  <c r="E415" i="2"/>
  <c r="E425" i="2"/>
  <c r="E434" i="2"/>
  <c r="E437" i="2"/>
  <c r="E475" i="2"/>
  <c r="E554" i="2"/>
  <c r="E558" i="2"/>
  <c r="E390" i="3"/>
  <c r="E412" i="3"/>
  <c r="E481" i="3"/>
  <c r="E520" i="3"/>
  <c r="E523" i="3"/>
  <c r="E593" i="3"/>
  <c r="E372" i="4"/>
  <c r="E421" i="4"/>
  <c r="E424" i="4"/>
  <c r="E514" i="4"/>
  <c r="E530" i="4"/>
  <c r="E552" i="4"/>
  <c r="C12" i="5"/>
  <c r="E380" i="5"/>
  <c r="E407" i="5"/>
  <c r="E410" i="5"/>
  <c r="E423" i="5"/>
  <c r="E426" i="5"/>
  <c r="E429" i="5"/>
  <c r="E439" i="5"/>
  <c r="E448" i="5"/>
  <c r="E450" i="5"/>
  <c r="E464" i="5"/>
  <c r="E478" i="5"/>
  <c r="E486" i="5"/>
  <c r="E489" i="5"/>
  <c r="E502" i="5"/>
  <c r="E505" i="5"/>
  <c r="E514" i="5"/>
  <c r="E542" i="5"/>
  <c r="E553" i="5"/>
  <c r="E557" i="5"/>
  <c r="E561" i="5"/>
  <c r="E564" i="5"/>
  <c r="E581" i="5"/>
  <c r="E450" i="6"/>
  <c r="E455" i="6"/>
  <c r="E570" i="6"/>
  <c r="E594" i="6"/>
  <c r="E412" i="7"/>
  <c r="E445" i="7"/>
  <c r="E455" i="7"/>
  <c r="E489" i="7"/>
  <c r="E493" i="7"/>
  <c r="E549" i="7"/>
  <c r="E577" i="7"/>
  <c r="E590" i="7"/>
  <c r="E411" i="8"/>
  <c r="E442" i="8"/>
  <c r="E459" i="8"/>
  <c r="E469" i="8"/>
  <c r="E540" i="8"/>
  <c r="E542" i="8"/>
  <c r="E548" i="8"/>
  <c r="E569" i="8"/>
  <c r="C12" i="9"/>
  <c r="E365" i="9"/>
  <c r="E370" i="9"/>
  <c r="E374" i="9"/>
  <c r="E378" i="9"/>
  <c r="E393" i="9"/>
  <c r="E407" i="9"/>
  <c r="E410" i="9"/>
  <c r="E418" i="9"/>
  <c r="E472" i="9"/>
  <c r="E489" i="9"/>
  <c r="E516" i="9"/>
  <c r="E536" i="9"/>
  <c r="E541" i="9"/>
  <c r="E552" i="9"/>
  <c r="E576" i="9"/>
  <c r="E370" i="10"/>
  <c r="E393" i="10"/>
  <c r="E399" i="10"/>
  <c r="E445" i="10"/>
  <c r="E458" i="10"/>
  <c r="E466" i="10"/>
  <c r="E536" i="10"/>
  <c r="E575" i="10"/>
  <c r="E591" i="11"/>
  <c r="E573" i="11"/>
  <c r="E520" i="11"/>
  <c r="E515" i="11"/>
  <c r="E494" i="11"/>
  <c r="E480" i="11"/>
  <c r="E562" i="11"/>
  <c r="E513" i="11"/>
  <c r="E441" i="11"/>
  <c r="E593" i="11"/>
  <c r="E585" i="11"/>
  <c r="E511" i="11"/>
  <c r="E479" i="11"/>
  <c r="E477" i="11"/>
  <c r="E369" i="11"/>
  <c r="E383" i="11"/>
  <c r="E394" i="11"/>
  <c r="E449" i="11"/>
  <c r="E546" i="11"/>
  <c r="E373" i="12"/>
  <c r="E394" i="12"/>
  <c r="E473" i="12"/>
  <c r="E536" i="12"/>
  <c r="E370" i="13"/>
  <c r="E390" i="13"/>
  <c r="E394" i="13"/>
  <c r="E402" i="13"/>
  <c r="E412" i="13"/>
  <c r="E418" i="13"/>
  <c r="E449" i="13"/>
  <c r="E486" i="13"/>
  <c r="E556" i="13"/>
  <c r="E562" i="13"/>
  <c r="E378" i="14"/>
  <c r="E383" i="14"/>
  <c r="E417" i="14"/>
  <c r="E397" i="15"/>
  <c r="E473" i="15"/>
  <c r="E514" i="15"/>
  <c r="E373" i="16"/>
  <c r="E384" i="16"/>
  <c r="E411" i="16"/>
  <c r="E450" i="16"/>
  <c r="E452" i="16"/>
  <c r="E577" i="16"/>
  <c r="C12" i="17"/>
  <c r="E378" i="17"/>
  <c r="E415" i="17"/>
  <c r="E425" i="17"/>
  <c r="E446" i="17"/>
  <c r="E475" i="17"/>
  <c r="E486" i="17"/>
  <c r="E535" i="17"/>
  <c r="E589" i="18"/>
  <c r="E573" i="18"/>
  <c r="E417" i="18"/>
  <c r="E433" i="18"/>
  <c r="E535" i="19"/>
  <c r="E504" i="19"/>
  <c r="E419" i="19"/>
  <c r="E417" i="19"/>
  <c r="E397" i="19"/>
  <c r="E369" i="19"/>
  <c r="C12" i="19"/>
  <c r="E574" i="19"/>
  <c r="E554" i="19"/>
  <c r="E500" i="19"/>
  <c r="E445" i="19"/>
  <c r="E440" i="19"/>
  <c r="E423" i="19"/>
  <c r="E393" i="19"/>
  <c r="E365" i="19"/>
  <c r="E368" i="19"/>
  <c r="E552" i="19"/>
  <c r="E535" i="23"/>
  <c r="E451" i="23"/>
  <c r="E391" i="23"/>
  <c r="E386" i="23"/>
  <c r="E382" i="23"/>
  <c r="E567" i="23"/>
  <c r="E549" i="23"/>
  <c r="E546" i="23"/>
  <c r="E521" i="23"/>
  <c r="E519" i="23"/>
  <c r="E503" i="23"/>
  <c r="E448" i="23"/>
  <c r="E395" i="23"/>
  <c r="E377" i="23"/>
  <c r="E366" i="23"/>
  <c r="E583" i="23"/>
  <c r="E561" i="23"/>
  <c r="E516" i="23"/>
  <c r="E489" i="23"/>
  <c r="E479" i="23"/>
  <c r="E476" i="23"/>
  <c r="E471" i="23"/>
  <c r="E443" i="23"/>
  <c r="E421" i="23"/>
  <c r="E397" i="23"/>
  <c r="E379" i="23"/>
  <c r="E375" i="23"/>
  <c r="E370" i="23"/>
  <c r="E367" i="23"/>
  <c r="E365" i="23"/>
  <c r="E548" i="23"/>
  <c r="E365" i="12"/>
  <c r="E480" i="12"/>
  <c r="E380" i="13"/>
  <c r="E422" i="13"/>
  <c r="E431" i="13"/>
  <c r="E434" i="13"/>
  <c r="E454" i="13"/>
  <c r="E541" i="13"/>
  <c r="E569" i="13"/>
  <c r="E575" i="13"/>
  <c r="E385" i="14"/>
  <c r="E424" i="14"/>
  <c r="E458" i="14"/>
  <c r="E505" i="14"/>
  <c r="E507" i="15"/>
  <c r="E529" i="15"/>
  <c r="E544" i="15"/>
  <c r="E368" i="17"/>
  <c r="E386" i="17"/>
  <c r="E401" i="17"/>
  <c r="E404" i="17"/>
  <c r="E448" i="17"/>
  <c r="E491" i="18"/>
  <c r="E506" i="18"/>
  <c r="E556" i="18"/>
  <c r="E511" i="19"/>
  <c r="E460" i="23"/>
  <c r="E469" i="23"/>
  <c r="E492" i="23"/>
  <c r="E495" i="23"/>
  <c r="E575" i="23"/>
  <c r="E405" i="12"/>
  <c r="E459" i="12"/>
  <c r="E552" i="12"/>
  <c r="E373" i="13"/>
  <c r="E389" i="13"/>
  <c r="E398" i="13"/>
  <c r="E448" i="13"/>
  <c r="E511" i="13"/>
  <c r="E527" i="13"/>
  <c r="E561" i="13"/>
  <c r="C8" i="14"/>
  <c r="E11" i="14" s="1"/>
  <c r="C12" i="14"/>
  <c r="E371" i="14"/>
  <c r="E418" i="14"/>
  <c r="E552" i="14"/>
  <c r="E407" i="15"/>
  <c r="E390" i="16"/>
  <c r="E449" i="16"/>
  <c r="E465" i="16"/>
  <c r="E470" i="16"/>
  <c r="E491" i="16"/>
  <c r="E515" i="16"/>
  <c r="E520" i="16"/>
  <c r="E557" i="16"/>
  <c r="E569" i="16"/>
  <c r="E589" i="16"/>
  <c r="E370" i="17"/>
  <c r="E383" i="17"/>
  <c r="E391" i="17"/>
  <c r="E414" i="17"/>
  <c r="E426" i="17"/>
  <c r="E445" i="17"/>
  <c r="C12" i="18"/>
  <c r="E422" i="18"/>
  <c r="E449" i="18"/>
  <c r="E454" i="18"/>
  <c r="E472" i="18"/>
  <c r="E477" i="18"/>
  <c r="E486" i="18"/>
  <c r="E575" i="18"/>
  <c r="E555" i="19"/>
  <c r="E576" i="19"/>
  <c r="E579" i="19"/>
  <c r="E483" i="23"/>
  <c r="E520" i="23"/>
  <c r="E369" i="20"/>
  <c r="E388" i="20"/>
  <c r="E421" i="20"/>
  <c r="E455" i="20"/>
  <c r="E467" i="20"/>
  <c r="E529" i="20"/>
  <c r="E593" i="20"/>
  <c r="E542" i="21"/>
  <c r="E567" i="21"/>
  <c r="E584" i="21"/>
  <c r="E402" i="22"/>
  <c r="E423" i="22"/>
  <c r="E492" i="22"/>
  <c r="E520" i="22"/>
  <c r="E543" i="22"/>
  <c r="E561" i="22"/>
  <c r="E566" i="22"/>
  <c r="E574" i="25"/>
  <c r="E530" i="25"/>
  <c r="E471" i="25"/>
  <c r="E449" i="25"/>
  <c r="E419" i="25"/>
  <c r="E417" i="25"/>
  <c r="E395" i="25"/>
  <c r="E570" i="25"/>
  <c r="E568" i="25"/>
  <c r="E505" i="25"/>
  <c r="E482" i="25"/>
  <c r="E462" i="25"/>
  <c r="E364" i="25"/>
  <c r="E378" i="25"/>
  <c r="E392" i="25"/>
  <c r="E427" i="25"/>
  <c r="E433" i="25"/>
  <c r="E456" i="25"/>
  <c r="E379" i="20"/>
  <c r="E405" i="20"/>
  <c r="E443" i="20"/>
  <c r="E471" i="20"/>
  <c r="E511" i="20"/>
  <c r="E517" i="20"/>
  <c r="E526" i="20"/>
  <c r="E544" i="20"/>
  <c r="E387" i="21"/>
  <c r="E399" i="21"/>
  <c r="E410" i="21"/>
  <c r="E414" i="21"/>
  <c r="E421" i="21"/>
  <c r="E492" i="21"/>
  <c r="E500" i="21"/>
  <c r="E553" i="21"/>
  <c r="E569" i="21"/>
  <c r="E449" i="22"/>
  <c r="E481" i="22"/>
  <c r="E526" i="22"/>
  <c r="E551" i="22"/>
  <c r="E367" i="24"/>
  <c r="E412" i="24"/>
  <c r="E368" i="25"/>
  <c r="E374" i="25"/>
  <c r="E418" i="25"/>
  <c r="E421" i="25"/>
  <c r="E480" i="25"/>
  <c r="E591" i="27"/>
  <c r="E569" i="27"/>
  <c r="E527" i="27"/>
  <c r="E522" i="27"/>
  <c r="E513" i="27"/>
  <c r="E494" i="27"/>
  <c r="E447" i="27"/>
  <c r="E405" i="27"/>
  <c r="E369" i="27"/>
  <c r="E590" i="27"/>
  <c r="E551" i="27"/>
  <c r="E534" i="27"/>
  <c r="E515" i="27"/>
  <c r="E469" i="27"/>
  <c r="E418" i="27"/>
  <c r="E409" i="27"/>
  <c r="E401" i="27"/>
  <c r="E385" i="27"/>
  <c r="C12" i="27"/>
  <c r="E402" i="27"/>
  <c r="E491" i="27"/>
  <c r="E516" i="27"/>
  <c r="E561" i="27"/>
  <c r="E570" i="27"/>
  <c r="E403" i="26"/>
  <c r="E492" i="26"/>
  <c r="E529" i="26"/>
  <c r="E532" i="26"/>
  <c r="E554" i="26"/>
  <c r="E562" i="26"/>
  <c r="E468" i="28"/>
  <c r="E505" i="28"/>
  <c r="E576" i="28"/>
  <c r="E380" i="29"/>
  <c r="E459" i="29"/>
  <c r="E489" i="29"/>
  <c r="E562" i="29"/>
  <c r="C12" i="30"/>
  <c r="E364" i="30"/>
  <c r="E442" i="30"/>
  <c r="E461" i="30"/>
  <c r="E471" i="30"/>
  <c r="E379" i="26"/>
  <c r="E433" i="26"/>
  <c r="E521" i="26"/>
  <c r="E404" i="28"/>
  <c r="E487" i="28"/>
  <c r="E549" i="28"/>
  <c r="E562" i="28"/>
  <c r="E394" i="29"/>
  <c r="E423" i="29"/>
  <c r="E465" i="29"/>
  <c r="E520" i="29"/>
  <c r="E548" i="29"/>
  <c r="E560" i="29"/>
  <c r="E584" i="30"/>
  <c r="E424" i="30"/>
  <c r="E531" i="30"/>
  <c r="E551" i="30"/>
  <c r="E412" i="31"/>
  <c r="E454" i="31"/>
  <c r="E465" i="31"/>
  <c r="E483" i="31"/>
  <c r="E594" i="31"/>
  <c r="E456" i="32"/>
  <c r="E492" i="32"/>
  <c r="E497" i="32"/>
  <c r="E513" i="32"/>
  <c r="E520" i="32"/>
  <c r="E523" i="32"/>
  <c r="E544" i="32"/>
  <c r="E393" i="33"/>
  <c r="E396" i="33"/>
  <c r="E398" i="33"/>
  <c r="E410" i="33"/>
  <c r="E413" i="33"/>
  <c r="E569" i="33"/>
  <c r="H372" i="34"/>
  <c r="E382" i="34"/>
  <c r="H384" i="34"/>
  <c r="H399" i="34"/>
  <c r="E413" i="34"/>
  <c r="H413" i="34" s="1"/>
  <c r="E415" i="34"/>
  <c r="H416" i="34"/>
  <c r="H420" i="34"/>
  <c r="H424" i="34"/>
  <c r="E426" i="34"/>
  <c r="H427" i="34"/>
  <c r="H432" i="34"/>
  <c r="H436" i="34"/>
  <c r="H440" i="34"/>
  <c r="H444" i="34"/>
  <c r="H448" i="34"/>
  <c r="H452" i="34"/>
  <c r="H458" i="34"/>
  <c r="H481" i="34"/>
  <c r="H487" i="34"/>
  <c r="E502" i="34"/>
  <c r="E509" i="34"/>
  <c r="E519" i="34"/>
  <c r="E588" i="34"/>
  <c r="H588" i="34" s="1"/>
  <c r="H594" i="34"/>
  <c r="E408" i="31"/>
  <c r="E432" i="31"/>
  <c r="E449" i="31"/>
  <c r="E452" i="31"/>
  <c r="E467" i="31"/>
  <c r="E481" i="31"/>
  <c r="E529" i="31"/>
  <c r="E422" i="32"/>
  <c r="E434" i="32"/>
  <c r="E443" i="32"/>
  <c r="E449" i="32"/>
  <c r="E454" i="32"/>
  <c r="E470" i="32"/>
  <c r="E542" i="32"/>
  <c r="E546" i="32"/>
  <c r="E382" i="33"/>
  <c r="H390" i="34"/>
  <c r="H394" i="34"/>
  <c r="H398" i="34"/>
  <c r="H406" i="34"/>
  <c r="H431" i="34"/>
  <c r="H435" i="34"/>
  <c r="H457" i="34"/>
  <c r="E460" i="34"/>
  <c r="E462" i="34"/>
  <c r="H462" i="34" s="1"/>
  <c r="E464" i="34"/>
  <c r="H501" i="34"/>
  <c r="H504" i="34"/>
  <c r="H508" i="34"/>
  <c r="H511" i="34"/>
  <c r="H515" i="34"/>
  <c r="H518" i="34"/>
  <c r="H543" i="34"/>
  <c r="H547" i="34"/>
  <c r="H551" i="34"/>
  <c r="H555" i="34"/>
  <c r="H562" i="34"/>
  <c r="H566" i="34"/>
  <c r="E579" i="34"/>
  <c r="H579" i="34" s="1"/>
  <c r="E590" i="34"/>
  <c r="C12" i="31"/>
  <c r="E404" i="31"/>
  <c r="E416" i="31"/>
  <c r="E455" i="31"/>
  <c r="E479" i="31"/>
  <c r="E491" i="31"/>
  <c r="E516" i="31"/>
  <c r="E537" i="31"/>
  <c r="E568" i="31"/>
  <c r="E403" i="32"/>
  <c r="E496" i="32"/>
  <c r="C12" i="33"/>
  <c r="E362" i="33"/>
  <c r="E368" i="33"/>
  <c r="E397" i="33"/>
  <c r="E437" i="33"/>
  <c r="E383" i="34"/>
  <c r="H383" i="34" s="1"/>
  <c r="E401" i="34"/>
  <c r="H514" i="34"/>
  <c r="H542" i="34"/>
  <c r="H546" i="34"/>
  <c r="H550" i="34"/>
  <c r="H554" i="34"/>
  <c r="H570" i="34"/>
  <c r="E197" i="2"/>
  <c r="E286" i="2"/>
  <c r="E206" i="7"/>
  <c r="E337" i="9"/>
  <c r="E327" i="9"/>
  <c r="E304" i="9"/>
  <c r="E345" i="9"/>
  <c r="E324" i="9"/>
  <c r="E288" i="9"/>
  <c r="E189" i="9"/>
  <c r="E254" i="9"/>
  <c r="E345" i="15"/>
  <c r="E348" i="15"/>
  <c r="E336" i="15"/>
  <c r="E265" i="15"/>
  <c r="E259" i="15"/>
  <c r="E248" i="15"/>
  <c r="E206" i="15"/>
  <c r="E263" i="15"/>
  <c r="E255" i="15"/>
  <c r="E200" i="15"/>
  <c r="C11" i="15"/>
  <c r="E270" i="15"/>
  <c r="E322" i="15"/>
  <c r="E222" i="7"/>
  <c r="E250" i="7"/>
  <c r="E317" i="2"/>
  <c r="E198" i="7"/>
  <c r="E227" i="7"/>
  <c r="E303" i="7"/>
  <c r="E337" i="7"/>
  <c r="E351" i="7"/>
  <c r="E270" i="8"/>
  <c r="E326" i="8"/>
  <c r="E335" i="8"/>
  <c r="E338" i="8"/>
  <c r="E345" i="8"/>
  <c r="E258" i="9"/>
  <c r="E326" i="9"/>
  <c r="E348" i="9"/>
  <c r="E356" i="11"/>
  <c r="E324" i="11"/>
  <c r="E319" i="11"/>
  <c r="E288" i="11"/>
  <c r="E264" i="11"/>
  <c r="E221" i="11"/>
  <c r="E189" i="11"/>
  <c r="E183" i="11"/>
  <c r="E332" i="11"/>
  <c r="E301" i="11"/>
  <c r="C11" i="11"/>
  <c r="E302" i="11"/>
  <c r="E340" i="11"/>
  <c r="E220" i="15"/>
  <c r="E316" i="15"/>
  <c r="E319" i="15"/>
  <c r="E320" i="18"/>
  <c r="E299" i="18"/>
  <c r="E277" i="18"/>
  <c r="E264" i="18"/>
  <c r="E228" i="18"/>
  <c r="E219" i="18"/>
  <c r="E214" i="18"/>
  <c r="E209" i="18"/>
  <c r="E333" i="18"/>
  <c r="E256" i="18"/>
  <c r="E184" i="18"/>
  <c r="E329" i="18"/>
  <c r="E293" i="18"/>
  <c r="E285" i="18"/>
  <c r="E197" i="18"/>
  <c r="E182" i="18"/>
  <c r="E245" i="18"/>
  <c r="E203" i="18"/>
  <c r="E190" i="18"/>
  <c r="E228" i="2"/>
  <c r="E231" i="2"/>
  <c r="E274" i="2"/>
  <c r="E263" i="7"/>
  <c r="E309" i="7"/>
  <c r="E220" i="2"/>
  <c r="E249" i="2"/>
  <c r="E258" i="2"/>
  <c r="E340" i="2"/>
  <c r="E190" i="1"/>
  <c r="H190" i="1" s="1"/>
  <c r="E216" i="1"/>
  <c r="H216" i="1" s="1"/>
  <c r="E232" i="1"/>
  <c r="H232" i="1" s="1"/>
  <c r="E248" i="1"/>
  <c r="H248" i="1" s="1"/>
  <c r="E253" i="1"/>
  <c r="H253" i="1" s="1"/>
  <c r="E269" i="1"/>
  <c r="H269" i="1" s="1"/>
  <c r="E296" i="1"/>
  <c r="H296" i="1" s="1"/>
  <c r="E305" i="1"/>
  <c r="H305" i="1" s="1"/>
  <c r="E319" i="1"/>
  <c r="H319" i="1" s="1"/>
  <c r="E335" i="1"/>
  <c r="H335" i="1" s="1"/>
  <c r="E351" i="1"/>
  <c r="H351" i="1" s="1"/>
  <c r="E186" i="2"/>
  <c r="E196" i="2"/>
  <c r="E207" i="2"/>
  <c r="E224" i="2"/>
  <c r="E238" i="2"/>
  <c r="E303" i="2"/>
  <c r="E217" i="3"/>
  <c r="E229" i="3"/>
  <c r="E234" i="3"/>
  <c r="E306" i="3"/>
  <c r="E196" i="4"/>
  <c r="E215" i="4"/>
  <c r="E241" i="4"/>
  <c r="E249" i="4"/>
  <c r="E320" i="4"/>
  <c r="E333" i="4"/>
  <c r="E204" i="5"/>
  <c r="E221" i="5"/>
  <c r="E234" i="5"/>
  <c r="E255" i="5"/>
  <c r="E278" i="5"/>
  <c r="E296" i="5"/>
  <c r="E303" i="5"/>
  <c r="E307" i="5"/>
  <c r="E356" i="5"/>
  <c r="E240" i="6"/>
  <c r="E292" i="6"/>
  <c r="E207" i="7"/>
  <c r="E330" i="7"/>
  <c r="E230" i="8"/>
  <c r="E262" i="8"/>
  <c r="E280" i="8"/>
  <c r="E298" i="8"/>
  <c r="E308" i="8"/>
  <c r="E316" i="8"/>
  <c r="E324" i="8"/>
  <c r="E347" i="8"/>
  <c r="E349" i="8"/>
  <c r="E237" i="9"/>
  <c r="E244" i="9"/>
  <c r="E292" i="9"/>
  <c r="E302" i="9"/>
  <c r="E349" i="13"/>
  <c r="E333" i="13"/>
  <c r="E318" i="13"/>
  <c r="E308" i="13"/>
  <c r="E274" i="13"/>
  <c r="E271" i="13"/>
  <c r="E265" i="13"/>
  <c r="E207" i="13"/>
  <c r="E304" i="13"/>
  <c r="E281" i="13"/>
  <c r="E261" i="13"/>
  <c r="E250" i="13"/>
  <c r="E242" i="13"/>
  <c r="E236" i="13"/>
  <c r="E200" i="13"/>
  <c r="E191" i="13"/>
  <c r="E256" i="13"/>
  <c r="E319" i="13"/>
  <c r="E232" i="15"/>
  <c r="E331" i="17"/>
  <c r="E317" i="17"/>
  <c r="E184" i="17"/>
  <c r="E303" i="17"/>
  <c r="E197" i="17"/>
  <c r="E193" i="18"/>
  <c r="E311" i="18"/>
  <c r="E189" i="2"/>
  <c r="E225" i="7"/>
  <c r="E270" i="7"/>
  <c r="H194" i="1"/>
  <c r="E220" i="1"/>
  <c r="H220" i="1" s="1"/>
  <c r="E236" i="1"/>
  <c r="H236" i="1" s="1"/>
  <c r="H252" i="1"/>
  <c r="E257" i="1"/>
  <c r="H257" i="1" s="1"/>
  <c r="E273" i="1"/>
  <c r="H273" i="1" s="1"/>
  <c r="E295" i="1"/>
  <c r="H295" i="1" s="1"/>
  <c r="E309" i="1"/>
  <c r="H309" i="1" s="1"/>
  <c r="E323" i="1"/>
  <c r="H323" i="1" s="1"/>
  <c r="E339" i="1"/>
  <c r="H339" i="1" s="1"/>
  <c r="E355" i="1"/>
  <c r="H355" i="1" s="1"/>
  <c r="E217" i="2"/>
  <c r="E290" i="2"/>
  <c r="E345" i="2"/>
  <c r="E353" i="3"/>
  <c r="E335" i="4"/>
  <c r="E231" i="5"/>
  <c r="E259" i="5"/>
  <c r="E281" i="5"/>
  <c r="E315" i="5"/>
  <c r="E349" i="5"/>
  <c r="E192" i="6"/>
  <c r="E262" i="6"/>
  <c r="E265" i="6"/>
  <c r="E328" i="6"/>
  <c r="E350" i="6"/>
  <c r="E279" i="7"/>
  <c r="E328" i="7"/>
  <c r="E259" i="9"/>
  <c r="E256" i="11"/>
  <c r="E261" i="22"/>
  <c r="E248" i="22"/>
  <c r="E242" i="22"/>
  <c r="E236" i="22"/>
  <c r="E228" i="22"/>
  <c r="E222" i="22"/>
  <c r="E213" i="22"/>
  <c r="E198" i="22"/>
  <c r="E196" i="22"/>
  <c r="E188" i="22"/>
  <c r="E318" i="22"/>
  <c r="E269" i="22"/>
  <c r="E264" i="22"/>
  <c r="E256" i="22"/>
  <c r="E251" i="22"/>
  <c r="E224" i="22"/>
  <c r="E215" i="22"/>
  <c r="E206" i="22"/>
  <c r="E190" i="22"/>
  <c r="E182" i="22"/>
  <c r="E184" i="22"/>
  <c r="E194" i="22"/>
  <c r="E211" i="22"/>
  <c r="E298" i="22"/>
  <c r="E307" i="22"/>
  <c r="E354" i="24"/>
  <c r="E356" i="24"/>
  <c r="E326" i="24"/>
  <c r="E319" i="24"/>
  <c r="E315" i="24"/>
  <c r="E278" i="24"/>
  <c r="E188" i="24"/>
  <c r="E339" i="24"/>
  <c r="E246" i="24"/>
  <c r="E227" i="24"/>
  <c r="E184" i="24"/>
  <c r="E181" i="24"/>
  <c r="E327" i="24"/>
  <c r="E337" i="24"/>
  <c r="E356" i="29"/>
  <c r="E327" i="29"/>
  <c r="E324" i="29"/>
  <c r="E294" i="29"/>
  <c r="E271" i="29"/>
  <c r="E265" i="29"/>
  <c r="E258" i="29"/>
  <c r="E250" i="29"/>
  <c r="E230" i="29"/>
  <c r="E221" i="29"/>
  <c r="E185" i="29"/>
  <c r="E348" i="29"/>
  <c r="E337" i="29"/>
  <c r="E322" i="29"/>
  <c r="E226" i="29"/>
  <c r="E198" i="29"/>
  <c r="E304" i="29"/>
  <c r="E295" i="29"/>
  <c r="E290" i="29"/>
  <c r="E279" i="29"/>
  <c r="E201" i="29"/>
  <c r="E187" i="29"/>
  <c r="E347" i="29"/>
  <c r="E320" i="30"/>
  <c r="E333" i="30"/>
  <c r="E340" i="30"/>
  <c r="E302" i="30"/>
  <c r="E231" i="30"/>
  <c r="E221" i="30"/>
  <c r="E247" i="30"/>
  <c r="E241" i="30"/>
  <c r="E301" i="30"/>
  <c r="C11" i="30"/>
  <c r="E309" i="30"/>
  <c r="E286" i="30"/>
  <c r="E238" i="30"/>
  <c r="E222" i="30"/>
  <c r="E203" i="30"/>
  <c r="E335" i="30"/>
  <c r="E183" i="30"/>
  <c r="E186" i="30"/>
  <c r="E213" i="30"/>
  <c r="E196" i="10"/>
  <c r="E201" i="10"/>
  <c r="E207" i="10"/>
  <c r="E219" i="10"/>
  <c r="E235" i="10"/>
  <c r="E251" i="10"/>
  <c r="E186" i="12"/>
  <c r="E222" i="12"/>
  <c r="E263" i="12"/>
  <c r="E272" i="12"/>
  <c r="E302" i="12"/>
  <c r="E195" i="14"/>
  <c r="E259" i="16"/>
  <c r="E328" i="16"/>
  <c r="E339" i="16"/>
  <c r="E351" i="16"/>
  <c r="E220" i="22"/>
  <c r="E237" i="22"/>
  <c r="E250" i="22"/>
  <c r="E319" i="22"/>
  <c r="E324" i="22"/>
  <c r="E352" i="22"/>
  <c r="E333" i="23"/>
  <c r="E351" i="23"/>
  <c r="E281" i="23"/>
  <c r="E274" i="23"/>
  <c r="E268" i="23"/>
  <c r="E356" i="23"/>
  <c r="E349" i="23"/>
  <c r="E266" i="23"/>
  <c r="E216" i="23"/>
  <c r="E194" i="23"/>
  <c r="E226" i="23"/>
  <c r="E240" i="23"/>
  <c r="E290" i="23"/>
  <c r="E315" i="23"/>
  <c r="E354" i="28"/>
  <c r="E293" i="28"/>
  <c r="E269" i="28"/>
  <c r="E249" i="28"/>
  <c r="E184" i="28"/>
  <c r="E343" i="28"/>
  <c r="E227" i="28"/>
  <c r="E213" i="28"/>
  <c r="E201" i="28"/>
  <c r="E200" i="28"/>
  <c r="E189" i="28"/>
  <c r="E281" i="28"/>
  <c r="E221" i="28"/>
  <c r="E208" i="28"/>
  <c r="E234" i="28"/>
  <c r="E242" i="29"/>
  <c r="E272" i="29"/>
  <c r="E349" i="29"/>
  <c r="E184" i="10"/>
  <c r="E200" i="10"/>
  <c r="E212" i="10"/>
  <c r="E224" i="10"/>
  <c r="E319" i="10"/>
  <c r="E225" i="12"/>
  <c r="E302" i="14"/>
  <c r="E311" i="14"/>
  <c r="E199" i="16"/>
  <c r="E230" i="16"/>
  <c r="E264" i="16"/>
  <c r="E306" i="16"/>
  <c r="E208" i="22"/>
  <c r="E218" i="22"/>
  <c r="E235" i="22"/>
  <c r="E246" i="22"/>
  <c r="E258" i="22"/>
  <c r="E334" i="22"/>
  <c r="E187" i="24"/>
  <c r="E225" i="24"/>
  <c r="E281" i="24"/>
  <c r="E292" i="24"/>
  <c r="E316" i="24"/>
  <c r="E190" i="29"/>
  <c r="E193" i="29"/>
  <c r="E226" i="20"/>
  <c r="E241" i="20"/>
  <c r="E261" i="20"/>
  <c r="E263" i="20"/>
  <c r="E345" i="20"/>
  <c r="E200" i="21"/>
  <c r="E204" i="21"/>
  <c r="E227" i="21"/>
  <c r="E246" i="21"/>
  <c r="E354" i="21"/>
  <c r="E288" i="26"/>
  <c r="E344" i="26"/>
  <c r="E297" i="26"/>
  <c r="E256" i="26"/>
  <c r="E251" i="26"/>
  <c r="E184" i="26"/>
  <c r="E356" i="26"/>
  <c r="E238" i="26"/>
  <c r="E241" i="26"/>
  <c r="E315" i="26"/>
  <c r="E303" i="19"/>
  <c r="E320" i="19"/>
  <c r="E329" i="19"/>
  <c r="E196" i="20"/>
  <c r="E221" i="20"/>
  <c r="E254" i="20"/>
  <c r="E315" i="20"/>
  <c r="E187" i="21"/>
  <c r="E238" i="21"/>
  <c r="E256" i="21"/>
  <c r="E277" i="21"/>
  <c r="E349" i="21"/>
  <c r="E290" i="25"/>
  <c r="E317" i="25"/>
  <c r="E218" i="26"/>
  <c r="E226" i="26"/>
  <c r="E270" i="26"/>
  <c r="E292" i="26"/>
  <c r="E309" i="26"/>
  <c r="E219" i="27"/>
  <c r="E250" i="27"/>
  <c r="E309" i="27"/>
  <c r="E341" i="27"/>
  <c r="E346" i="27"/>
  <c r="E238" i="27"/>
  <c r="E241" i="27"/>
  <c r="E258" i="27"/>
  <c r="E260" i="27"/>
  <c r="E290" i="27"/>
  <c r="E311" i="27"/>
  <c r="E348" i="27"/>
  <c r="E248" i="34"/>
  <c r="H248" i="34" s="1"/>
  <c r="E317" i="34"/>
  <c r="H317" i="34" s="1"/>
  <c r="E208" i="34"/>
  <c r="C11" i="34"/>
  <c r="E320" i="34"/>
  <c r="E223" i="34"/>
  <c r="E203" i="34"/>
  <c r="E190" i="34"/>
  <c r="E188" i="34"/>
  <c r="H188" i="34" s="1"/>
  <c r="E181" i="34"/>
  <c r="E230" i="34"/>
  <c r="E197" i="34"/>
  <c r="H197" i="34" s="1"/>
  <c r="E186" i="34"/>
  <c r="E228" i="34"/>
  <c r="E181" i="31"/>
  <c r="E208" i="31"/>
  <c r="E212" i="31"/>
  <c r="E234" i="31"/>
  <c r="E250" i="31"/>
  <c r="E277" i="31"/>
  <c r="E319" i="31"/>
  <c r="E230" i="32"/>
  <c r="E246" i="32"/>
  <c r="E303" i="32"/>
  <c r="E307" i="32"/>
  <c r="E346" i="32"/>
  <c r="E353" i="32"/>
  <c r="E235" i="33"/>
  <c r="E286" i="33"/>
  <c r="E322" i="33"/>
  <c r="H201" i="34"/>
  <c r="H204" i="34"/>
  <c r="H215" i="34"/>
  <c r="H252" i="34"/>
  <c r="H259" i="34"/>
  <c r="H263" i="34"/>
  <c r="H267" i="34"/>
  <c r="H271" i="34"/>
  <c r="H281" i="34"/>
  <c r="H285" i="34"/>
  <c r="H288" i="34"/>
  <c r="H292" i="34"/>
  <c r="H296" i="34"/>
  <c r="H300" i="34"/>
  <c r="H304" i="34"/>
  <c r="E256" i="31"/>
  <c r="E322" i="31"/>
  <c r="E356" i="31"/>
  <c r="E234" i="32"/>
  <c r="E242" i="32"/>
  <c r="E244" i="32"/>
  <c r="E249" i="32"/>
  <c r="E253" i="32"/>
  <c r="E277" i="32"/>
  <c r="E334" i="32"/>
  <c r="E197" i="33"/>
  <c r="E208" i="33"/>
  <c r="E213" i="33"/>
  <c r="E223" i="33"/>
  <c r="E281" i="33"/>
  <c r="H185" i="34"/>
  <c r="H193" i="34"/>
  <c r="H196" i="34"/>
  <c r="H200" i="34"/>
  <c r="H219" i="34"/>
  <c r="H232" i="34"/>
  <c r="H255" i="34"/>
  <c r="H325" i="34"/>
  <c r="H329" i="34"/>
  <c r="H333" i="34"/>
  <c r="H337" i="34"/>
  <c r="H341" i="34"/>
  <c r="H345" i="34"/>
  <c r="H349" i="34"/>
  <c r="H353" i="34"/>
  <c r="E189" i="31"/>
  <c r="E198" i="31"/>
  <c r="E209" i="31"/>
  <c r="E249" i="31"/>
  <c r="E268" i="31"/>
  <c r="E308" i="31"/>
  <c r="E339" i="31"/>
  <c r="E119" i="9"/>
  <c r="C10" i="13"/>
  <c r="E87" i="13"/>
  <c r="E163" i="16"/>
  <c r="C10" i="16"/>
  <c r="E169" i="16"/>
  <c r="E148" i="16"/>
  <c r="E97" i="16"/>
  <c r="E84" i="16"/>
  <c r="E170" i="2"/>
  <c r="E120" i="2"/>
  <c r="E123" i="2"/>
  <c r="E172" i="4"/>
  <c r="E165" i="4"/>
  <c r="E160" i="4"/>
  <c r="E104" i="4"/>
  <c r="E102" i="4"/>
  <c r="E174" i="6"/>
  <c r="E128" i="6"/>
  <c r="C10" i="6"/>
  <c r="E171" i="6"/>
  <c r="E166" i="6"/>
  <c r="E159" i="6"/>
  <c r="E97" i="6"/>
  <c r="E95" i="6"/>
  <c r="E84" i="6"/>
  <c r="E126" i="6"/>
  <c r="E133" i="6"/>
  <c r="E138" i="6"/>
  <c r="E147" i="6"/>
  <c r="E150" i="6"/>
  <c r="E79" i="9"/>
  <c r="E95" i="9"/>
  <c r="E98" i="9"/>
  <c r="E115" i="9"/>
  <c r="E163" i="9"/>
  <c r="E174" i="9"/>
  <c r="E78" i="12"/>
  <c r="E103" i="13"/>
  <c r="E106" i="13"/>
  <c r="E117" i="13"/>
  <c r="E148" i="13"/>
  <c r="E150" i="13"/>
  <c r="E160" i="16"/>
  <c r="E80" i="17"/>
  <c r="E95" i="17"/>
  <c r="E78" i="18"/>
  <c r="E169" i="23"/>
  <c r="E163" i="23"/>
  <c r="E150" i="23"/>
  <c r="E116" i="23"/>
  <c r="E117" i="23"/>
  <c r="E102" i="23"/>
  <c r="E100" i="23"/>
  <c r="E85" i="23"/>
  <c r="E144" i="23"/>
  <c r="E153" i="23"/>
  <c r="E96" i="23"/>
  <c r="E115" i="23"/>
  <c r="E103" i="23"/>
  <c r="E91" i="3"/>
  <c r="E119" i="13"/>
  <c r="E172" i="17"/>
  <c r="E166" i="17"/>
  <c r="E127" i="17"/>
  <c r="E110" i="17"/>
  <c r="E173" i="18"/>
  <c r="E124" i="18"/>
  <c r="E107" i="18"/>
  <c r="E84" i="18"/>
  <c r="H135" i="1"/>
  <c r="E82" i="2"/>
  <c r="E96" i="2"/>
  <c r="E172" i="2"/>
  <c r="E84" i="3"/>
  <c r="E97" i="3"/>
  <c r="E157" i="3"/>
  <c r="E91" i="4"/>
  <c r="E97" i="4"/>
  <c r="E169" i="5"/>
  <c r="E172" i="5"/>
  <c r="E163" i="5"/>
  <c r="E111" i="5"/>
  <c r="E99" i="5"/>
  <c r="E76" i="5"/>
  <c r="E144" i="5"/>
  <c r="E142" i="5"/>
  <c r="E140" i="5"/>
  <c r="E132" i="5"/>
  <c r="E119" i="5"/>
  <c r="E83" i="5"/>
  <c r="E175" i="5"/>
  <c r="E96" i="6"/>
  <c r="E93" i="9"/>
  <c r="E107" i="9"/>
  <c r="E110" i="9"/>
  <c r="E151" i="9"/>
  <c r="E154" i="9"/>
  <c r="E161" i="12"/>
  <c r="E147" i="12"/>
  <c r="E101" i="12"/>
  <c r="E92" i="12"/>
  <c r="E164" i="12"/>
  <c r="E117" i="12"/>
  <c r="E82" i="12"/>
  <c r="E84" i="12"/>
  <c r="E125" i="12"/>
  <c r="E133" i="12"/>
  <c r="E95" i="13"/>
  <c r="E99" i="13"/>
  <c r="E116" i="13"/>
  <c r="E130" i="13"/>
  <c r="E141" i="13"/>
  <c r="E147" i="13"/>
  <c r="E137" i="17"/>
  <c r="E145" i="17"/>
  <c r="E175" i="3"/>
  <c r="E167" i="3"/>
  <c r="E158" i="3"/>
  <c r="E166" i="9"/>
  <c r="E150" i="9"/>
  <c r="E139" i="9"/>
  <c r="E133" i="9"/>
  <c r="E127" i="9"/>
  <c r="E122" i="9"/>
  <c r="E118" i="9"/>
  <c r="E111" i="9"/>
  <c r="E108" i="9"/>
  <c r="E91" i="9"/>
  <c r="E84" i="9"/>
  <c r="E76" i="9"/>
  <c r="E125" i="9"/>
  <c r="E106" i="9"/>
  <c r="E103" i="9"/>
  <c r="E99" i="9"/>
  <c r="E94" i="9"/>
  <c r="E82" i="9"/>
  <c r="E78" i="9"/>
  <c r="E83" i="9"/>
  <c r="E102" i="9"/>
  <c r="E134" i="9"/>
  <c r="E138" i="9"/>
  <c r="E157" i="13"/>
  <c r="E154" i="13"/>
  <c r="E131" i="13"/>
  <c r="E129" i="13"/>
  <c r="E112" i="13"/>
  <c r="E102" i="13"/>
  <c r="E98" i="13"/>
  <c r="E166" i="13"/>
  <c r="E151" i="13"/>
  <c r="E142" i="13"/>
  <c r="E139" i="13"/>
  <c r="E134" i="13"/>
  <c r="E127" i="13"/>
  <c r="E122" i="13"/>
  <c r="E118" i="13"/>
  <c r="E115" i="13"/>
  <c r="E110" i="13"/>
  <c r="E94" i="13"/>
  <c r="E76" i="13"/>
  <c r="E78" i="13"/>
  <c r="E125" i="13"/>
  <c r="E133" i="13"/>
  <c r="E137" i="13"/>
  <c r="E104" i="18"/>
  <c r="E84" i="1"/>
  <c r="H84" i="1" s="1"/>
  <c r="E89" i="1"/>
  <c r="H89" i="1" s="1"/>
  <c r="E97" i="1"/>
  <c r="E158" i="1"/>
  <c r="H158" i="1" s="1"/>
  <c r="E114" i="3"/>
  <c r="E159" i="3"/>
  <c r="E100" i="5"/>
  <c r="E89" i="6"/>
  <c r="C10" i="9"/>
  <c r="E87" i="9"/>
  <c r="E123" i="9"/>
  <c r="E142" i="9"/>
  <c r="E147" i="9"/>
  <c r="E103" i="12"/>
  <c r="E123" i="12"/>
  <c r="E79" i="13"/>
  <c r="E84" i="13"/>
  <c r="E97" i="13"/>
  <c r="E111" i="13"/>
  <c r="E123" i="13"/>
  <c r="E140" i="13"/>
  <c r="E86" i="16"/>
  <c r="E88" i="16"/>
  <c r="E91" i="16"/>
  <c r="E108" i="16"/>
  <c r="E118" i="17"/>
  <c r="E121" i="17"/>
  <c r="E113" i="23"/>
  <c r="E165" i="19"/>
  <c r="E137" i="19"/>
  <c r="E122" i="19"/>
  <c r="E113" i="19"/>
  <c r="E99" i="19"/>
  <c r="E93" i="19"/>
  <c r="E81" i="19"/>
  <c r="E76" i="19"/>
  <c r="C8" i="19"/>
  <c r="E132" i="19"/>
  <c r="E139" i="19"/>
  <c r="E147" i="19"/>
  <c r="E80" i="7"/>
  <c r="E116" i="7"/>
  <c r="E148" i="7"/>
  <c r="E153" i="7"/>
  <c r="E161" i="7"/>
  <c r="E163" i="7"/>
  <c r="E79" i="14"/>
  <c r="E129" i="14"/>
  <c r="E94" i="19"/>
  <c r="E98" i="19"/>
  <c r="E111" i="19"/>
  <c r="E124" i="19"/>
  <c r="E134" i="19"/>
  <c r="E141" i="19"/>
  <c r="E144" i="19"/>
  <c r="E149" i="19"/>
  <c r="E121" i="21"/>
  <c r="E166" i="21"/>
  <c r="E122" i="21"/>
  <c r="E102" i="21"/>
  <c r="E79" i="21"/>
  <c r="E77" i="21"/>
  <c r="C10" i="21"/>
  <c r="E173" i="21"/>
  <c r="E124" i="21"/>
  <c r="E119" i="21"/>
  <c r="E117" i="21"/>
  <c r="E99" i="21"/>
  <c r="E92" i="21"/>
  <c r="E81" i="21"/>
  <c r="E76" i="21"/>
  <c r="E82" i="21"/>
  <c r="E85" i="21"/>
  <c r="E94" i="21"/>
  <c r="E111" i="21"/>
  <c r="E125" i="21"/>
  <c r="E143" i="21"/>
  <c r="E150" i="21"/>
  <c r="E170" i="33"/>
  <c r="E156" i="33"/>
  <c r="E147" i="33"/>
  <c r="E130" i="33"/>
  <c r="E123" i="33"/>
  <c r="C10" i="33"/>
  <c r="E141" i="33"/>
  <c r="E131" i="33"/>
  <c r="E127" i="33"/>
  <c r="E94" i="33"/>
  <c r="E87" i="33"/>
  <c r="E76" i="33"/>
  <c r="E142" i="33"/>
  <c r="E129" i="33"/>
  <c r="E98" i="33"/>
  <c r="E172" i="33"/>
  <c r="E132" i="33"/>
  <c r="E110" i="33"/>
  <c r="E113" i="33"/>
  <c r="E119" i="33"/>
  <c r="E144" i="33"/>
  <c r="E83" i="7"/>
  <c r="E95" i="7"/>
  <c r="E105" i="7"/>
  <c r="E107" i="7"/>
  <c r="E119" i="7"/>
  <c r="E123" i="7"/>
  <c r="E128" i="7"/>
  <c r="E139" i="7"/>
  <c r="E150" i="7"/>
  <c r="E173" i="7"/>
  <c r="E171" i="8"/>
  <c r="E99" i="10"/>
  <c r="E102" i="10"/>
  <c r="E91" i="11"/>
  <c r="E97" i="11"/>
  <c r="E138" i="11"/>
  <c r="E148" i="11"/>
  <c r="E78" i="14"/>
  <c r="E117" i="14"/>
  <c r="E128" i="14"/>
  <c r="E131" i="14"/>
  <c r="E142" i="14"/>
  <c r="E161" i="14"/>
  <c r="E173" i="14"/>
  <c r="E117" i="19"/>
  <c r="E131" i="19"/>
  <c r="E151" i="19"/>
  <c r="E166" i="19"/>
  <c r="E174" i="20"/>
  <c r="E164" i="20"/>
  <c r="E145" i="20"/>
  <c r="E124" i="20"/>
  <c r="E112" i="20"/>
  <c r="E88" i="20"/>
  <c r="E146" i="20"/>
  <c r="E121" i="20"/>
  <c r="E108" i="20"/>
  <c r="E92" i="20"/>
  <c r="E81" i="20"/>
  <c r="E91" i="20"/>
  <c r="E97" i="20"/>
  <c r="E133" i="20"/>
  <c r="E137" i="20"/>
  <c r="E109" i="21"/>
  <c r="E115" i="21"/>
  <c r="E127" i="21"/>
  <c r="E172" i="25"/>
  <c r="E165" i="25"/>
  <c r="E161" i="25"/>
  <c r="E126" i="25"/>
  <c r="E119" i="25"/>
  <c r="E96" i="25"/>
  <c r="E165" i="24"/>
  <c r="E78" i="26"/>
  <c r="E97" i="26"/>
  <c r="E100" i="26"/>
  <c r="E117" i="26"/>
  <c r="E124" i="26"/>
  <c r="E142" i="26"/>
  <c r="E160" i="26"/>
  <c r="H91" i="34"/>
  <c r="E117" i="22"/>
  <c r="E133" i="22"/>
  <c r="E143" i="22"/>
  <c r="E149" i="22"/>
  <c r="E92" i="26"/>
  <c r="E130" i="26"/>
  <c r="E145" i="26"/>
  <c r="E156" i="26"/>
  <c r="E124" i="27"/>
  <c r="E122" i="27"/>
  <c r="E82" i="27"/>
  <c r="E97" i="27"/>
  <c r="E99" i="27"/>
  <c r="E103" i="27"/>
  <c r="E112" i="27"/>
  <c r="E118" i="27"/>
  <c r="E121" i="27"/>
  <c r="E172" i="30"/>
  <c r="E124" i="30"/>
  <c r="E102" i="30"/>
  <c r="E93" i="30"/>
  <c r="E144" i="30"/>
  <c r="E106" i="30"/>
  <c r="E99" i="30"/>
  <c r="E77" i="30"/>
  <c r="E161" i="30"/>
  <c r="E133" i="30"/>
  <c r="E117" i="30"/>
  <c r="E101" i="30"/>
  <c r="E81" i="30"/>
  <c r="E79" i="30"/>
  <c r="E76" i="30"/>
  <c r="E115" i="30"/>
  <c r="E140" i="30"/>
  <c r="H90" i="34"/>
  <c r="H101" i="34"/>
  <c r="H109" i="34"/>
  <c r="E165" i="28"/>
  <c r="E162" i="29"/>
  <c r="E169" i="29"/>
  <c r="E141" i="31"/>
  <c r="E168" i="31"/>
  <c r="E76" i="32"/>
  <c r="E79" i="32"/>
  <c r="E83" i="32"/>
  <c r="E91" i="32"/>
  <c r="E94" i="32"/>
  <c r="E100" i="32"/>
  <c r="E103" i="32"/>
  <c r="E111" i="32"/>
  <c r="E129" i="32"/>
  <c r="E146" i="32"/>
  <c r="E167" i="32"/>
  <c r="H126" i="34"/>
  <c r="E142" i="34"/>
  <c r="H142" i="34" s="1"/>
  <c r="H144" i="34"/>
  <c r="H148" i="34"/>
  <c r="E153" i="34"/>
  <c r="E79" i="28"/>
  <c r="E115" i="28"/>
  <c r="E117" i="28"/>
  <c r="E144" i="28"/>
  <c r="E149" i="28"/>
  <c r="E116" i="31"/>
  <c r="E144" i="31"/>
  <c r="E162" i="31"/>
  <c r="E165" i="31"/>
  <c r="C10" i="32"/>
  <c r="E87" i="32"/>
  <c r="E117" i="32"/>
  <c r="E120" i="32"/>
  <c r="E125" i="32"/>
  <c r="E150" i="32"/>
  <c r="E174" i="32"/>
  <c r="H78" i="34"/>
  <c r="E102" i="34"/>
  <c r="E110" i="34"/>
  <c r="H110" i="34" s="1"/>
  <c r="H125" i="34"/>
  <c r="H147" i="34"/>
  <c r="H153" i="34"/>
  <c r="E162" i="34"/>
  <c r="E78" i="32"/>
  <c r="E80" i="32"/>
  <c r="E82" i="32"/>
  <c r="E84" i="32"/>
  <c r="E95" i="32"/>
  <c r="E99" i="32"/>
  <c r="E104" i="32"/>
  <c r="E110" i="32"/>
  <c r="E130" i="32"/>
  <c r="E133" i="32"/>
  <c r="E138" i="32"/>
  <c r="E154" i="32"/>
  <c r="H102" i="34"/>
  <c r="E128" i="34"/>
  <c r="C9" i="8"/>
  <c r="E50" i="10"/>
  <c r="E30" i="10"/>
  <c r="E26" i="10"/>
  <c r="E19" i="10"/>
  <c r="C8" i="11"/>
  <c r="E13" i="11" s="1"/>
  <c r="E45" i="11"/>
  <c r="E32" i="10"/>
  <c r="E69" i="12"/>
  <c r="E44" i="12"/>
  <c r="E19" i="12"/>
  <c r="E46" i="1"/>
  <c r="H46" i="1" s="1"/>
  <c r="E49" i="1"/>
  <c r="H49" i="1" s="1"/>
  <c r="E54" i="1"/>
  <c r="H54" i="1" s="1"/>
  <c r="E60" i="11"/>
  <c r="E63" i="11"/>
  <c r="E61" i="12"/>
  <c r="E27" i="14"/>
  <c r="E54" i="14"/>
  <c r="E50" i="14"/>
  <c r="E39" i="14"/>
  <c r="E19" i="14"/>
  <c r="C9" i="14"/>
  <c r="E68" i="15"/>
  <c r="E19" i="15"/>
  <c r="E36" i="15"/>
  <c r="E69" i="8"/>
  <c r="E63" i="8"/>
  <c r="E61" i="8"/>
  <c r="E59" i="8"/>
  <c r="E30" i="8"/>
  <c r="E27" i="8"/>
  <c r="E23" i="8"/>
  <c r="E54" i="8"/>
  <c r="E48" i="8"/>
  <c r="E45" i="8"/>
  <c r="E38" i="8"/>
  <c r="E33" i="8"/>
  <c r="E25" i="8"/>
  <c r="E21" i="8"/>
  <c r="E19" i="8"/>
  <c r="E39" i="8"/>
  <c r="E62" i="8"/>
  <c r="E70" i="11"/>
  <c r="E62" i="11"/>
  <c r="E29" i="11"/>
  <c r="E59" i="11"/>
  <c r="E62" i="6"/>
  <c r="E47" i="6"/>
  <c r="E45" i="10"/>
  <c r="C9" i="12"/>
  <c r="C9" i="1"/>
  <c r="E21" i="1"/>
  <c r="H21" i="1" s="1"/>
  <c r="E24" i="1"/>
  <c r="E29" i="1"/>
  <c r="H29" i="1" s="1"/>
  <c r="E32" i="1"/>
  <c r="H32" i="1" s="1"/>
  <c r="E37" i="1"/>
  <c r="H37" i="1" s="1"/>
  <c r="E40" i="1"/>
  <c r="H40" i="1" s="1"/>
  <c r="H56" i="1"/>
  <c r="E59" i="1"/>
  <c r="H59" i="1" s="1"/>
  <c r="E62" i="1"/>
  <c r="H62" i="1" s="1"/>
  <c r="E67" i="1"/>
  <c r="H67" i="1" s="1"/>
  <c r="E70" i="1"/>
  <c r="H70" i="1" s="1"/>
  <c r="E27" i="2"/>
  <c r="E32" i="2"/>
  <c r="E64" i="2"/>
  <c r="E50" i="8"/>
  <c r="E27" i="10"/>
  <c r="E45" i="12"/>
  <c r="E65" i="12"/>
  <c r="E64" i="18"/>
  <c r="E69" i="18"/>
  <c r="E49" i="18"/>
  <c r="E70" i="28"/>
  <c r="E69" i="28"/>
  <c r="E67" i="28"/>
  <c r="E64" i="28"/>
  <c r="E21" i="28"/>
  <c r="E25" i="28"/>
  <c r="E32" i="28"/>
  <c r="E39" i="17"/>
  <c r="E68" i="21"/>
  <c r="E62" i="21"/>
  <c r="E37" i="21"/>
  <c r="E47" i="21"/>
  <c r="C8" i="21"/>
  <c r="E12" i="21" s="1"/>
  <c r="E26" i="21"/>
  <c r="E69" i="25"/>
  <c r="C9" i="25"/>
  <c r="E58" i="25"/>
  <c r="E28" i="3"/>
  <c r="E31" i="3"/>
  <c r="E36" i="3"/>
  <c r="E45" i="3"/>
  <c r="E62" i="3"/>
  <c r="E67" i="3"/>
  <c r="E29" i="4"/>
  <c r="E62" i="4"/>
  <c r="E55" i="5"/>
  <c r="E40" i="9"/>
  <c r="E20" i="16"/>
  <c r="E45" i="16"/>
  <c r="E69" i="21"/>
  <c r="E69" i="27"/>
  <c r="C8" i="27"/>
  <c r="E13" i="27" s="1"/>
  <c r="E63" i="27"/>
  <c r="E59" i="27"/>
  <c r="E25" i="27"/>
  <c r="E51" i="27"/>
  <c r="E45" i="27"/>
  <c r="E28" i="27"/>
  <c r="E63" i="20"/>
  <c r="C9" i="22"/>
  <c r="E37" i="22"/>
  <c r="E45" i="22"/>
  <c r="E61" i="22"/>
  <c r="E25" i="23"/>
  <c r="E39" i="23"/>
  <c r="E63" i="23"/>
  <c r="E69" i="23"/>
  <c r="E53" i="24"/>
  <c r="E63" i="24"/>
  <c r="E65" i="24"/>
  <c r="E37" i="26"/>
  <c r="E53" i="26"/>
  <c r="E51" i="29"/>
  <c r="E34" i="32"/>
  <c r="E48" i="32"/>
  <c r="E30" i="33"/>
  <c r="E45" i="33"/>
  <c r="H23" i="34"/>
  <c r="H27" i="34"/>
  <c r="E37" i="34"/>
  <c r="H40" i="34"/>
  <c r="H44" i="34"/>
  <c r="H47" i="34"/>
  <c r="E62" i="19"/>
  <c r="E39" i="20"/>
  <c r="E34" i="22"/>
  <c r="E39" i="22"/>
  <c r="E53" i="22"/>
  <c r="E59" i="22"/>
  <c r="E49" i="23"/>
  <c r="E53" i="23"/>
  <c r="E67" i="23"/>
  <c r="E60" i="24"/>
  <c r="E32" i="29"/>
  <c r="E59" i="29"/>
  <c r="E68" i="30"/>
  <c r="E21" i="32"/>
  <c r="E32" i="32"/>
  <c r="E52" i="32"/>
  <c r="E59" i="32"/>
  <c r="E65" i="32"/>
  <c r="E67" i="32"/>
  <c r="E70" i="32"/>
  <c r="E30" i="34"/>
  <c r="H36" i="34"/>
  <c r="H39" i="34"/>
  <c r="H43" i="34"/>
  <c r="H52" i="34"/>
  <c r="H56" i="34"/>
  <c r="H60" i="34"/>
  <c r="H64" i="34"/>
  <c r="H68" i="34"/>
  <c r="E67" i="19"/>
  <c r="E41" i="20"/>
  <c r="E30" i="22"/>
  <c r="E36" i="22"/>
  <c r="E70" i="22"/>
  <c r="E24" i="23"/>
  <c r="E45" i="23"/>
  <c r="E59" i="24"/>
  <c r="E31" i="26"/>
  <c r="E46" i="29"/>
  <c r="E65" i="29"/>
  <c r="E36" i="30"/>
  <c r="E64" i="30"/>
  <c r="E25" i="31"/>
  <c r="E38" i="31"/>
  <c r="E48" i="31"/>
  <c r="E47" i="32"/>
  <c r="C9" i="34"/>
  <c r="E32" i="34"/>
  <c r="H32" i="34" s="1"/>
  <c r="H375" i="34"/>
  <c r="H380" i="34"/>
  <c r="H389" i="34"/>
  <c r="H402" i="34"/>
  <c r="H419" i="34"/>
  <c r="H423" i="34"/>
  <c r="H439" i="34"/>
  <c r="H443" i="34"/>
  <c r="H447" i="34"/>
  <c r="H451" i="34"/>
  <c r="H455" i="34"/>
  <c r="H363" i="34"/>
  <c r="H366" i="34"/>
  <c r="H412" i="34"/>
  <c r="H312" i="1"/>
  <c r="H96" i="34"/>
  <c r="H114" i="34"/>
  <c r="H118" i="34"/>
  <c r="H130" i="34"/>
  <c r="H135" i="34"/>
  <c r="H154" i="34"/>
  <c r="H158" i="34"/>
  <c r="H165" i="34"/>
  <c r="H169" i="34"/>
  <c r="H173" i="34"/>
  <c r="H83" i="34"/>
  <c r="H103" i="34"/>
  <c r="H113" i="34"/>
  <c r="H117" i="34"/>
  <c r="H121" i="34"/>
  <c r="H157" i="34"/>
  <c r="H168" i="34"/>
  <c r="H172" i="34"/>
  <c r="E12" i="27"/>
  <c r="H43" i="1"/>
  <c r="E81" i="2"/>
  <c r="E111" i="2"/>
  <c r="E128" i="2"/>
  <c r="E137" i="2"/>
  <c r="E204" i="3"/>
  <c r="E281" i="3"/>
  <c r="E322" i="3"/>
  <c r="E27" i="4"/>
  <c r="E200" i="6"/>
  <c r="E237" i="6"/>
  <c r="E289" i="6"/>
  <c r="E304" i="6"/>
  <c r="E336" i="6"/>
  <c r="E182" i="8"/>
  <c r="E202" i="8"/>
  <c r="E113" i="2"/>
  <c r="E185" i="3"/>
  <c r="E201" i="3"/>
  <c r="E219" i="3"/>
  <c r="E233" i="3"/>
  <c r="E256" i="3"/>
  <c r="E225" i="6"/>
  <c r="E245" i="6"/>
  <c r="E253" i="6"/>
  <c r="E313" i="6"/>
  <c r="E206" i="8"/>
  <c r="E218" i="8"/>
  <c r="E238" i="8"/>
  <c r="E254" i="8"/>
  <c r="E274" i="8"/>
  <c r="E286" i="8"/>
  <c r="E290" i="8"/>
  <c r="E302" i="8"/>
  <c r="E314" i="8"/>
  <c r="E354" i="8"/>
  <c r="F89" i="1"/>
  <c r="F96" i="1"/>
  <c r="E193" i="1"/>
  <c r="H193" i="1" s="1"/>
  <c r="E219" i="1"/>
  <c r="H219" i="1" s="1"/>
  <c r="E223" i="1"/>
  <c r="H223" i="1" s="1"/>
  <c r="E243" i="1"/>
  <c r="H243" i="1" s="1"/>
  <c r="E247" i="1"/>
  <c r="H247" i="1" s="1"/>
  <c r="E256" i="1"/>
  <c r="H256" i="1" s="1"/>
  <c r="E264" i="1"/>
  <c r="H264" i="1" s="1"/>
  <c r="E268" i="1"/>
  <c r="H268" i="1" s="1"/>
  <c r="E272" i="1"/>
  <c r="H272" i="1" s="1"/>
  <c r="E278" i="1"/>
  <c r="H278" i="1" s="1"/>
  <c r="E282" i="1"/>
  <c r="H282" i="1" s="1"/>
  <c r="E287" i="1"/>
  <c r="H287" i="1" s="1"/>
  <c r="E292" i="1"/>
  <c r="H292" i="1" s="1"/>
  <c r="E300" i="1"/>
  <c r="H300" i="1" s="1"/>
  <c r="E304" i="1"/>
  <c r="H304" i="1" s="1"/>
  <c r="E308" i="1"/>
  <c r="H308" i="1" s="1"/>
  <c r="E314" i="1"/>
  <c r="H314" i="1" s="1"/>
  <c r="E318" i="1"/>
  <c r="H318" i="1" s="1"/>
  <c r="E322" i="1"/>
  <c r="H322" i="1" s="1"/>
  <c r="E326" i="1"/>
  <c r="H326" i="1" s="1"/>
  <c r="E330" i="1"/>
  <c r="H330" i="1" s="1"/>
  <c r="E334" i="1"/>
  <c r="H334" i="1" s="1"/>
  <c r="E338" i="1"/>
  <c r="H338" i="1" s="1"/>
  <c r="E342" i="1"/>
  <c r="H342" i="1" s="1"/>
  <c r="E346" i="1"/>
  <c r="H346" i="1" s="1"/>
  <c r="E350" i="1"/>
  <c r="H350" i="1" s="1"/>
  <c r="E354" i="1"/>
  <c r="H354" i="1" s="1"/>
  <c r="E605" i="1"/>
  <c r="H605" i="1" s="1"/>
  <c r="E609" i="1"/>
  <c r="H609" i="1" s="1"/>
  <c r="E613" i="1"/>
  <c r="H613" i="1" s="1"/>
  <c r="E617" i="1"/>
  <c r="H617" i="1" s="1"/>
  <c r="E621" i="1"/>
  <c r="H621" i="1" s="1"/>
  <c r="E625" i="1"/>
  <c r="H625" i="1" s="1"/>
  <c r="E629" i="1"/>
  <c r="H629" i="1" s="1"/>
  <c r="E80" i="2"/>
  <c r="E94" i="2"/>
  <c r="E110" i="2"/>
  <c r="E136" i="2"/>
  <c r="E143" i="2"/>
  <c r="E164" i="2"/>
  <c r="E166" i="2"/>
  <c r="E167" i="2"/>
  <c r="E368" i="2"/>
  <c r="E375" i="2"/>
  <c r="E381" i="2"/>
  <c r="E382" i="2"/>
  <c r="E397" i="2"/>
  <c r="E404" i="2"/>
  <c r="E414" i="2"/>
  <c r="E421" i="2"/>
  <c r="E428" i="2"/>
  <c r="E445" i="2"/>
  <c r="E502" i="2"/>
  <c r="E503" i="2"/>
  <c r="E581" i="2"/>
  <c r="C13" i="3"/>
  <c r="E184" i="3"/>
  <c r="E188" i="3"/>
  <c r="E192" i="3"/>
  <c r="E206" i="3"/>
  <c r="E209" i="3"/>
  <c r="E224" i="3"/>
  <c r="E236" i="3"/>
  <c r="E242" i="3"/>
  <c r="E248" i="3"/>
  <c r="E251" i="3"/>
  <c r="E272" i="3"/>
  <c r="E301" i="3"/>
  <c r="E304" i="3"/>
  <c r="E324" i="3"/>
  <c r="E327" i="3"/>
  <c r="E332" i="3"/>
  <c r="E333" i="3"/>
  <c r="E338" i="3"/>
  <c r="E344" i="3"/>
  <c r="E347" i="3"/>
  <c r="E354" i="3"/>
  <c r="E377" i="3"/>
  <c r="E405" i="3"/>
  <c r="E425" i="3"/>
  <c r="E433" i="3"/>
  <c r="E441" i="3"/>
  <c r="E453" i="3"/>
  <c r="E485" i="3"/>
  <c r="E497" i="3"/>
  <c r="E513" i="3"/>
  <c r="E541" i="3"/>
  <c r="E557" i="3"/>
  <c r="E569" i="3"/>
  <c r="E581" i="3"/>
  <c r="E604" i="3"/>
  <c r="E30" i="4"/>
  <c r="C11" i="6"/>
  <c r="E80" i="6"/>
  <c r="E83" i="6"/>
  <c r="E99" i="6"/>
  <c r="E102" i="6"/>
  <c r="E113" i="6"/>
  <c r="E116" i="6"/>
  <c r="E121" i="6"/>
  <c r="E124" i="6"/>
  <c r="E141" i="6"/>
  <c r="E163" i="6"/>
  <c r="E172" i="6"/>
  <c r="E189" i="6"/>
  <c r="E197" i="6"/>
  <c r="E216" i="6"/>
  <c r="E224" i="6"/>
  <c r="E236" i="6"/>
  <c r="E261" i="6"/>
  <c r="E264" i="6"/>
  <c r="E277" i="6"/>
  <c r="E280" i="6"/>
  <c r="E288" i="6"/>
  <c r="E301" i="6"/>
  <c r="E309" i="6"/>
  <c r="E324" i="6"/>
  <c r="E333" i="6"/>
  <c r="E341" i="6"/>
  <c r="E344" i="6"/>
  <c r="E189" i="8"/>
  <c r="E193" i="8"/>
  <c r="E197" i="8"/>
  <c r="E209" i="8"/>
  <c r="E213" i="8"/>
  <c r="E225" i="8"/>
  <c r="E237" i="8"/>
  <c r="E241" i="8"/>
  <c r="E245" i="8"/>
  <c r="E257" i="8"/>
  <c r="E261" i="8"/>
  <c r="E285" i="8"/>
  <c r="E293" i="8"/>
  <c r="E297" i="8"/>
  <c r="E301" i="8"/>
  <c r="E305" i="8"/>
  <c r="E313" i="8"/>
  <c r="E317" i="8"/>
  <c r="E321" i="8"/>
  <c r="E325" i="8"/>
  <c r="E329" i="8"/>
  <c r="E333" i="8"/>
  <c r="E341" i="8"/>
  <c r="E413" i="9"/>
  <c r="E417" i="9"/>
  <c r="E425" i="9"/>
  <c r="E429" i="9"/>
  <c r="E437" i="9"/>
  <c r="E441" i="9"/>
  <c r="E445" i="9"/>
  <c r="E461" i="9"/>
  <c r="E464" i="9"/>
  <c r="E485" i="9"/>
  <c r="E488" i="9"/>
  <c r="E528" i="9"/>
  <c r="E532" i="9"/>
  <c r="E549" i="9"/>
  <c r="E560" i="9"/>
  <c r="E564" i="9"/>
  <c r="E572" i="9"/>
  <c r="E580" i="9"/>
  <c r="E589" i="9"/>
  <c r="E215" i="3"/>
  <c r="E287" i="3"/>
  <c r="E293" i="3"/>
  <c r="E319" i="3"/>
  <c r="E208" i="6"/>
  <c r="E228" i="6"/>
  <c r="E281" i="6"/>
  <c r="E325" i="6"/>
  <c r="E356" i="6"/>
  <c r="E190" i="8"/>
  <c r="E198" i="8"/>
  <c r="E246" i="8"/>
  <c r="E258" i="8"/>
  <c r="E318" i="8"/>
  <c r="E322" i="8"/>
  <c r="F82" i="1"/>
  <c r="F92" i="1"/>
  <c r="F160" i="1"/>
  <c r="F164" i="1"/>
  <c r="F174" i="1"/>
  <c r="E197" i="1"/>
  <c r="H197" i="1" s="1"/>
  <c r="E201" i="1"/>
  <c r="H201" i="1" s="1"/>
  <c r="E211" i="1"/>
  <c r="H211" i="1" s="1"/>
  <c r="E231" i="1"/>
  <c r="H231" i="1" s="1"/>
  <c r="E235" i="1"/>
  <c r="H235" i="1" s="1"/>
  <c r="H19" i="1"/>
  <c r="E23" i="1"/>
  <c r="H23" i="1" s="1"/>
  <c r="E27" i="1"/>
  <c r="H27" i="1" s="1"/>
  <c r="E31" i="1"/>
  <c r="H31" i="1" s="1"/>
  <c r="E35" i="1"/>
  <c r="H35" i="1" s="1"/>
  <c r="E39" i="1"/>
  <c r="H39" i="1" s="1"/>
  <c r="E44" i="1"/>
  <c r="H44" i="1" s="1"/>
  <c r="E48" i="1"/>
  <c r="H48" i="1" s="1"/>
  <c r="E52" i="1"/>
  <c r="H52" i="1" s="1"/>
  <c r="E57" i="1"/>
  <c r="H57" i="1" s="1"/>
  <c r="E61" i="1"/>
  <c r="H61" i="1" s="1"/>
  <c r="E65" i="1"/>
  <c r="H65" i="1" s="1"/>
  <c r="E69" i="1"/>
  <c r="H69" i="1" s="1"/>
  <c r="F76" i="1"/>
  <c r="F84" i="1"/>
  <c r="H91" i="1"/>
  <c r="F98" i="1"/>
  <c r="F104" i="1"/>
  <c r="F106" i="1"/>
  <c r="F112" i="1"/>
  <c r="F114" i="1"/>
  <c r="F120" i="1"/>
  <c r="F122" i="1"/>
  <c r="H126" i="1"/>
  <c r="F137" i="1"/>
  <c r="F139" i="1"/>
  <c r="F145" i="1"/>
  <c r="F147" i="1"/>
  <c r="F153" i="1"/>
  <c r="F157" i="1"/>
  <c r="E184" i="1"/>
  <c r="H184" i="1" s="1"/>
  <c r="E188" i="1"/>
  <c r="H188" i="1" s="1"/>
  <c r="E192" i="1"/>
  <c r="H192" i="1" s="1"/>
  <c r="E196" i="1"/>
  <c r="H196" i="1" s="1"/>
  <c r="E200" i="1"/>
  <c r="H200" i="1" s="1"/>
  <c r="E204" i="1"/>
  <c r="H204" i="1" s="1"/>
  <c r="E209" i="1"/>
  <c r="H209" i="1" s="1"/>
  <c r="E214" i="1"/>
  <c r="H214" i="1" s="1"/>
  <c r="E218" i="1"/>
  <c r="H218" i="1" s="1"/>
  <c r="E222" i="1"/>
  <c r="H222" i="1" s="1"/>
  <c r="E226" i="1"/>
  <c r="H226" i="1" s="1"/>
  <c r="E230" i="1"/>
  <c r="H230" i="1" s="1"/>
  <c r="E234" i="1"/>
  <c r="H234" i="1" s="1"/>
  <c r="E238" i="1"/>
  <c r="H238" i="1" s="1"/>
  <c r="E242" i="1"/>
  <c r="H242" i="1" s="1"/>
  <c r="E246" i="1"/>
  <c r="H246" i="1" s="1"/>
  <c r="E250" i="1"/>
  <c r="H250" i="1" s="1"/>
  <c r="E255" i="1"/>
  <c r="H255" i="1" s="1"/>
  <c r="E259" i="1"/>
  <c r="H259" i="1" s="1"/>
  <c r="E263" i="1"/>
  <c r="H263" i="1" s="1"/>
  <c r="E267" i="1"/>
  <c r="H267" i="1" s="1"/>
  <c r="E271" i="1"/>
  <c r="H271" i="1" s="1"/>
  <c r="E275" i="1"/>
  <c r="H275" i="1" s="1"/>
  <c r="E276" i="1"/>
  <c r="H276" i="1" s="1"/>
  <c r="E277" i="1"/>
  <c r="H277" i="1" s="1"/>
  <c r="E281" i="1"/>
  <c r="H281" i="1" s="1"/>
  <c r="E286" i="1"/>
  <c r="H286" i="1" s="1"/>
  <c r="E291" i="1"/>
  <c r="H291" i="1" s="1"/>
  <c r="E299" i="1"/>
  <c r="H299" i="1" s="1"/>
  <c r="E303" i="1"/>
  <c r="H303" i="1" s="1"/>
  <c r="E307" i="1"/>
  <c r="H307" i="1" s="1"/>
  <c r="E313" i="1"/>
  <c r="H313" i="1" s="1"/>
  <c r="E317" i="1"/>
  <c r="H317" i="1" s="1"/>
  <c r="E321" i="1"/>
  <c r="H321" i="1" s="1"/>
  <c r="E325" i="1"/>
  <c r="H325" i="1" s="1"/>
  <c r="E329" i="1"/>
  <c r="H329" i="1" s="1"/>
  <c r="E333" i="1"/>
  <c r="H333" i="1" s="1"/>
  <c r="E337" i="1"/>
  <c r="H337" i="1" s="1"/>
  <c r="E341" i="1"/>
  <c r="H341" i="1" s="1"/>
  <c r="E345" i="1"/>
  <c r="H345" i="1" s="1"/>
  <c r="E349" i="1"/>
  <c r="H349" i="1" s="1"/>
  <c r="E353" i="1"/>
  <c r="H353" i="1" s="1"/>
  <c r="H595" i="1"/>
  <c r="H409" i="1"/>
  <c r="F430" i="1"/>
  <c r="F432" i="1"/>
  <c r="F434" i="1"/>
  <c r="F438" i="1"/>
  <c r="F440" i="1"/>
  <c r="F442" i="1"/>
  <c r="H444" i="1"/>
  <c r="F521" i="1"/>
  <c r="F523" i="1"/>
  <c r="F527" i="1"/>
  <c r="F529" i="1"/>
  <c r="F531" i="1"/>
  <c r="F533" i="1"/>
  <c r="F535" i="1"/>
  <c r="F537" i="1"/>
  <c r="F541" i="1"/>
  <c r="F543" i="1"/>
  <c r="H545" i="1"/>
  <c r="E604" i="1"/>
  <c r="H604" i="1" s="1"/>
  <c r="E608" i="1"/>
  <c r="H608" i="1" s="1"/>
  <c r="E612" i="1"/>
  <c r="H612" i="1" s="1"/>
  <c r="E616" i="1"/>
  <c r="H616" i="1" s="1"/>
  <c r="E620" i="1"/>
  <c r="H620" i="1" s="1"/>
  <c r="E624" i="1"/>
  <c r="H624" i="1" s="1"/>
  <c r="E628" i="1"/>
  <c r="H628" i="1" s="1"/>
  <c r="C10" i="2"/>
  <c r="E10" i="2" s="1"/>
  <c r="E76" i="2"/>
  <c r="E79" i="2"/>
  <c r="E87" i="2"/>
  <c r="E92" i="2"/>
  <c r="E122" i="2"/>
  <c r="E134" i="2"/>
  <c r="E140" i="2"/>
  <c r="E141" i="2"/>
  <c r="E142" i="2"/>
  <c r="E156" i="2"/>
  <c r="E161" i="2"/>
  <c r="E163" i="2"/>
  <c r="E365" i="2"/>
  <c r="E374" i="2"/>
  <c r="E380" i="2"/>
  <c r="E386" i="2"/>
  <c r="E393" i="2"/>
  <c r="E396" i="2"/>
  <c r="E400" i="2"/>
  <c r="E401" i="2"/>
  <c r="E413" i="2"/>
  <c r="E419" i="2"/>
  <c r="E427" i="2"/>
  <c r="E441" i="2"/>
  <c r="E488" i="2"/>
  <c r="E490" i="2"/>
  <c r="E555" i="2"/>
  <c r="E588" i="2"/>
  <c r="E26" i="3"/>
  <c r="E30" i="3"/>
  <c r="E35" i="3"/>
  <c r="E39" i="3"/>
  <c r="E49" i="3"/>
  <c r="E53" i="3"/>
  <c r="E60" i="3"/>
  <c r="E61" i="3"/>
  <c r="E65" i="3"/>
  <c r="E181" i="3"/>
  <c r="E183" i="3"/>
  <c r="E197" i="3"/>
  <c r="E200" i="3"/>
  <c r="E211" i="3"/>
  <c r="E214" i="3"/>
  <c r="E218" i="3"/>
  <c r="E231" i="3"/>
  <c r="E232" i="3"/>
  <c r="E253" i="3"/>
  <c r="E257" i="3"/>
  <c r="E260" i="3"/>
  <c r="E276" i="3"/>
  <c r="E277" i="3"/>
  <c r="E282" i="3"/>
  <c r="E288" i="3"/>
  <c r="E309" i="3"/>
  <c r="E315" i="3"/>
  <c r="E318" i="3"/>
  <c r="E343" i="3"/>
  <c r="E369" i="3"/>
  <c r="E381" i="3"/>
  <c r="E393" i="3"/>
  <c r="E413" i="3"/>
  <c r="E429" i="3"/>
  <c r="E473" i="3"/>
  <c r="E489" i="3"/>
  <c r="E501" i="3"/>
  <c r="E517" i="3"/>
  <c r="E537" i="3"/>
  <c r="E561" i="3"/>
  <c r="E585" i="3"/>
  <c r="E608" i="3"/>
  <c r="E617" i="3"/>
  <c r="E625" i="3"/>
  <c r="C10" i="4"/>
  <c r="E19" i="4"/>
  <c r="E50" i="4"/>
  <c r="E213" i="4"/>
  <c r="E216" i="4"/>
  <c r="E265" i="4"/>
  <c r="E284" i="4"/>
  <c r="E301" i="4"/>
  <c r="E341" i="4"/>
  <c r="E604" i="4"/>
  <c r="E608" i="4"/>
  <c r="E617" i="4"/>
  <c r="E50" i="5"/>
  <c r="E57" i="5"/>
  <c r="E67" i="5"/>
  <c r="E79" i="5"/>
  <c r="E95" i="5"/>
  <c r="E104" i="5"/>
  <c r="E107" i="5"/>
  <c r="E116" i="5"/>
  <c r="E124" i="5"/>
  <c r="E128" i="5"/>
  <c r="E136" i="5"/>
  <c r="E139" i="5"/>
  <c r="E156" i="5"/>
  <c r="E160" i="5"/>
  <c r="E369" i="5"/>
  <c r="E378" i="5"/>
  <c r="E393" i="5"/>
  <c r="E401" i="5"/>
  <c r="E413" i="5"/>
  <c r="E425" i="5"/>
  <c r="E446" i="5"/>
  <c r="E453" i="5"/>
  <c r="E461" i="5"/>
  <c r="E477" i="5"/>
  <c r="E485" i="5"/>
  <c r="E498" i="5"/>
  <c r="E506" i="5"/>
  <c r="E518" i="5"/>
  <c r="E534" i="5"/>
  <c r="E537" i="5"/>
  <c r="E566" i="5"/>
  <c r="E589" i="5"/>
  <c r="E605" i="5"/>
  <c r="E608" i="5"/>
  <c r="E619" i="5"/>
  <c r="E622" i="5"/>
  <c r="E94" i="6"/>
  <c r="E107" i="6"/>
  <c r="E129" i="6"/>
  <c r="E132" i="6"/>
  <c r="E151" i="6"/>
  <c r="E157" i="6"/>
  <c r="E181" i="6"/>
  <c r="E188" i="6"/>
  <c r="E196" i="6"/>
  <c r="E204" i="6"/>
  <c r="E213" i="6"/>
  <c r="E221" i="6"/>
  <c r="E233" i="6"/>
  <c r="E241" i="6"/>
  <c r="E249" i="6"/>
  <c r="E260" i="6"/>
  <c r="E276" i="6"/>
  <c r="E285" i="6"/>
  <c r="E300" i="6"/>
  <c r="E308" i="6"/>
  <c r="E317" i="6"/>
  <c r="E320" i="6"/>
  <c r="E329" i="6"/>
  <c r="E340" i="6"/>
  <c r="E349" i="6"/>
  <c r="E352" i="6"/>
  <c r="E79" i="7"/>
  <c r="E88" i="7"/>
  <c r="E92" i="7"/>
  <c r="E103" i="7"/>
  <c r="E115" i="7"/>
  <c r="E127" i="7"/>
  <c r="E144" i="7"/>
  <c r="E151" i="7"/>
  <c r="E29" i="8"/>
  <c r="E49" i="8"/>
  <c r="E53" i="8"/>
  <c r="E57" i="8"/>
  <c r="E181" i="8"/>
  <c r="E184" i="8"/>
  <c r="E188" i="8"/>
  <c r="E196" i="8"/>
  <c r="E200" i="8"/>
  <c r="E204" i="8"/>
  <c r="E208" i="8"/>
  <c r="E212" i="8"/>
  <c r="E216" i="8"/>
  <c r="E220" i="8"/>
  <c r="E224" i="8"/>
  <c r="E228" i="8"/>
  <c r="E232" i="8"/>
  <c r="E244" i="8"/>
  <c r="E248" i="8"/>
  <c r="E256" i="8"/>
  <c r="E260" i="8"/>
  <c r="E264" i="8"/>
  <c r="E272" i="8"/>
  <c r="E288" i="8"/>
  <c r="E292" i="8"/>
  <c r="E300" i="8"/>
  <c r="E304" i="8"/>
  <c r="E320" i="8"/>
  <c r="E340" i="8"/>
  <c r="E344" i="8"/>
  <c r="E348" i="8"/>
  <c r="E356" i="8"/>
  <c r="E602" i="8"/>
  <c r="E606" i="8"/>
  <c r="E610" i="8"/>
  <c r="E614" i="8"/>
  <c r="E618" i="8"/>
  <c r="E622" i="8"/>
  <c r="E77" i="9"/>
  <c r="E81" i="9"/>
  <c r="E101" i="9"/>
  <c r="E113" i="9"/>
  <c r="E117" i="9"/>
  <c r="E121" i="9"/>
  <c r="E137" i="9"/>
  <c r="E141" i="9"/>
  <c r="E145" i="9"/>
  <c r="E149" i="9"/>
  <c r="E153" i="9"/>
  <c r="E161" i="9"/>
  <c r="E364" i="9"/>
  <c r="E368" i="9"/>
  <c r="E372" i="9"/>
  <c r="E380" i="9"/>
  <c r="E392" i="9"/>
  <c r="E396" i="9"/>
  <c r="E400" i="9"/>
  <c r="E404" i="9"/>
  <c r="E420" i="9"/>
  <c r="E424" i="9"/>
  <c r="E428" i="9"/>
  <c r="E432" i="9"/>
  <c r="E460" i="9"/>
  <c r="E477" i="9"/>
  <c r="E480" i="9"/>
  <c r="E508" i="9"/>
  <c r="E186" i="3"/>
  <c r="E190" i="3"/>
  <c r="E196" i="3"/>
  <c r="E278" i="3"/>
  <c r="E308" i="3"/>
  <c r="E314" i="3"/>
  <c r="E339" i="3"/>
  <c r="E184" i="6"/>
  <c r="E256" i="6"/>
  <c r="E268" i="6"/>
  <c r="E345" i="6"/>
  <c r="E186" i="8"/>
  <c r="E214" i="8"/>
  <c r="E334" i="8"/>
  <c r="F131" i="1"/>
  <c r="F158" i="1"/>
  <c r="F170" i="1"/>
  <c r="E185" i="1"/>
  <c r="H185" i="1" s="1"/>
  <c r="E189" i="1"/>
  <c r="H189" i="1" s="1"/>
  <c r="E206" i="1"/>
  <c r="H206" i="1" s="1"/>
  <c r="E215" i="1"/>
  <c r="H215" i="1" s="1"/>
  <c r="E227" i="1"/>
  <c r="H227" i="1" s="1"/>
  <c r="E239" i="1"/>
  <c r="H239" i="1" s="1"/>
  <c r="E251" i="1"/>
  <c r="H251" i="1" s="1"/>
  <c r="E260" i="1"/>
  <c r="H260" i="1" s="1"/>
  <c r="C11" i="1"/>
  <c r="E22" i="1"/>
  <c r="H22" i="1" s="1"/>
  <c r="E26" i="1"/>
  <c r="H26" i="1" s="1"/>
  <c r="E30" i="1"/>
  <c r="H30" i="1" s="1"/>
  <c r="E34" i="1"/>
  <c r="H34" i="1" s="1"/>
  <c r="E38" i="1"/>
  <c r="H38" i="1" s="1"/>
  <c r="E42" i="1"/>
  <c r="H42" i="1" s="1"/>
  <c r="E47" i="1"/>
  <c r="H47" i="1" s="1"/>
  <c r="E51" i="1"/>
  <c r="H51" i="1" s="1"/>
  <c r="E55" i="1"/>
  <c r="H55" i="1" s="1"/>
  <c r="E60" i="1"/>
  <c r="H60" i="1" s="1"/>
  <c r="E64" i="1"/>
  <c r="H64" i="1" s="1"/>
  <c r="E68" i="1"/>
  <c r="H68" i="1" s="1"/>
  <c r="F81" i="1"/>
  <c r="F83" i="1"/>
  <c r="H90" i="1"/>
  <c r="F93" i="1"/>
  <c r="F95" i="1"/>
  <c r="H97" i="1"/>
  <c r="F128" i="1"/>
  <c r="F130" i="1"/>
  <c r="F159" i="1"/>
  <c r="F161" i="1"/>
  <c r="F167" i="1"/>
  <c r="F169" i="1"/>
  <c r="E181" i="1"/>
  <c r="E183" i="1"/>
  <c r="H183" i="1" s="1"/>
  <c r="E187" i="1"/>
  <c r="H187" i="1" s="1"/>
  <c r="E191" i="1"/>
  <c r="H191" i="1" s="1"/>
  <c r="E195" i="1"/>
  <c r="H195" i="1" s="1"/>
  <c r="E199" i="1"/>
  <c r="H199" i="1" s="1"/>
  <c r="E203" i="1"/>
  <c r="H203" i="1" s="1"/>
  <c r="E208" i="1"/>
  <c r="H208" i="1" s="1"/>
  <c r="E213" i="1"/>
  <c r="H213" i="1" s="1"/>
  <c r="E217" i="1"/>
  <c r="H217" i="1" s="1"/>
  <c r="E221" i="1"/>
  <c r="H221" i="1" s="1"/>
  <c r="E225" i="1"/>
  <c r="H225" i="1" s="1"/>
  <c r="E229" i="1"/>
  <c r="H229" i="1" s="1"/>
  <c r="E233" i="1"/>
  <c r="H233" i="1" s="1"/>
  <c r="E237" i="1"/>
  <c r="H237" i="1" s="1"/>
  <c r="E241" i="1"/>
  <c r="H241" i="1" s="1"/>
  <c r="E245" i="1"/>
  <c r="H245" i="1" s="1"/>
  <c r="E249" i="1"/>
  <c r="H249" i="1" s="1"/>
  <c r="E254" i="1"/>
  <c r="H254" i="1" s="1"/>
  <c r="E258" i="1"/>
  <c r="H258" i="1" s="1"/>
  <c r="E262" i="1"/>
  <c r="H262" i="1" s="1"/>
  <c r="E266" i="1"/>
  <c r="H266" i="1" s="1"/>
  <c r="E270" i="1"/>
  <c r="H270" i="1" s="1"/>
  <c r="E274" i="1"/>
  <c r="H274" i="1" s="1"/>
  <c r="E280" i="1"/>
  <c r="H280" i="1" s="1"/>
  <c r="E285" i="1"/>
  <c r="H285" i="1" s="1"/>
  <c r="E289" i="1"/>
  <c r="H289" i="1" s="1"/>
  <c r="E290" i="1"/>
  <c r="H290" i="1" s="1"/>
  <c r="E294" i="1"/>
  <c r="H294" i="1" s="1"/>
  <c r="E298" i="1"/>
  <c r="H298" i="1" s="1"/>
  <c r="E302" i="1"/>
  <c r="H302" i="1" s="1"/>
  <c r="E306" i="1"/>
  <c r="H306" i="1" s="1"/>
  <c r="E310" i="1"/>
  <c r="H310" i="1" s="1"/>
  <c r="E311" i="1"/>
  <c r="H311" i="1" s="1"/>
  <c r="E316" i="1"/>
  <c r="H316" i="1" s="1"/>
  <c r="E320" i="1"/>
  <c r="H320" i="1" s="1"/>
  <c r="E324" i="1"/>
  <c r="H324" i="1" s="1"/>
  <c r="E328" i="1"/>
  <c r="H328" i="1" s="1"/>
  <c r="E332" i="1"/>
  <c r="H332" i="1" s="1"/>
  <c r="E336" i="1"/>
  <c r="H336" i="1" s="1"/>
  <c r="E340" i="1"/>
  <c r="H340" i="1" s="1"/>
  <c r="E344" i="1"/>
  <c r="H344" i="1" s="1"/>
  <c r="E348" i="1"/>
  <c r="H348" i="1" s="1"/>
  <c r="E352" i="1"/>
  <c r="H352" i="1" s="1"/>
  <c r="E356" i="1"/>
  <c r="H356" i="1" s="1"/>
  <c r="F364" i="1"/>
  <c r="F366" i="1"/>
  <c r="F368" i="1"/>
  <c r="F370" i="1"/>
  <c r="F372" i="1"/>
  <c r="F374" i="1"/>
  <c r="F378" i="1"/>
  <c r="F380" i="1"/>
  <c r="F382" i="1"/>
  <c r="F384" i="1"/>
  <c r="F386" i="1"/>
  <c r="F388" i="1"/>
  <c r="F390" i="1"/>
  <c r="F392" i="1"/>
  <c r="F394" i="1"/>
  <c r="F396" i="1"/>
  <c r="F398" i="1"/>
  <c r="F400" i="1"/>
  <c r="F402" i="1"/>
  <c r="F404" i="1"/>
  <c r="F406" i="1"/>
  <c r="H408" i="1"/>
  <c r="F409" i="1"/>
  <c r="F411" i="1"/>
  <c r="F413" i="1"/>
  <c r="F415" i="1"/>
  <c r="F417" i="1"/>
  <c r="F419" i="1"/>
  <c r="F421" i="1"/>
  <c r="F423" i="1"/>
  <c r="F425" i="1"/>
  <c r="F427" i="1"/>
  <c r="F429" i="1"/>
  <c r="F446" i="1"/>
  <c r="F448" i="1"/>
  <c r="F450" i="1"/>
  <c r="F452" i="1"/>
  <c r="F454" i="1"/>
  <c r="F456" i="1"/>
  <c r="F458" i="1"/>
  <c r="F460" i="1"/>
  <c r="F462" i="1"/>
  <c r="F464" i="1"/>
  <c r="F466" i="1"/>
  <c r="F468" i="1"/>
  <c r="F470" i="1"/>
  <c r="F472" i="1"/>
  <c r="F474" i="1"/>
  <c r="F476" i="1"/>
  <c r="F478" i="1"/>
  <c r="F480" i="1"/>
  <c r="F482" i="1"/>
  <c r="F484" i="1"/>
  <c r="F486" i="1"/>
  <c r="F488" i="1"/>
  <c r="F490" i="1"/>
  <c r="F492" i="1"/>
  <c r="F494" i="1"/>
  <c r="F496" i="1"/>
  <c r="F498" i="1"/>
  <c r="F500" i="1"/>
  <c r="F502" i="1"/>
  <c r="F504" i="1"/>
  <c r="F506" i="1"/>
  <c r="F508" i="1"/>
  <c r="F510" i="1"/>
  <c r="F512" i="1"/>
  <c r="F514" i="1"/>
  <c r="F516" i="1"/>
  <c r="F518" i="1"/>
  <c r="H520" i="1"/>
  <c r="F545" i="1"/>
  <c r="F547" i="1"/>
  <c r="F549" i="1"/>
  <c r="F551" i="1"/>
  <c r="F553" i="1"/>
  <c r="F555" i="1"/>
  <c r="F557" i="1"/>
  <c r="F559" i="1"/>
  <c r="F561" i="1"/>
  <c r="F563" i="1"/>
  <c r="F565" i="1"/>
  <c r="F567" i="1"/>
  <c r="F569" i="1"/>
  <c r="F571" i="1"/>
  <c r="F573" i="1"/>
  <c r="F575" i="1"/>
  <c r="F577" i="1"/>
  <c r="F579" i="1"/>
  <c r="F581" i="1"/>
  <c r="F583" i="1"/>
  <c r="F585" i="1"/>
  <c r="F587" i="1"/>
  <c r="F589" i="1"/>
  <c r="F591" i="1"/>
  <c r="F593" i="1"/>
  <c r="E601" i="1"/>
  <c r="H601" i="1" s="1"/>
  <c r="E603" i="1"/>
  <c r="H603" i="1" s="1"/>
  <c r="E607" i="1"/>
  <c r="H607" i="1" s="1"/>
  <c r="E611" i="1"/>
  <c r="H611" i="1" s="1"/>
  <c r="E615" i="1"/>
  <c r="H615" i="1" s="1"/>
  <c r="E619" i="1"/>
  <c r="H619" i="1" s="1"/>
  <c r="E627" i="1"/>
  <c r="H627" i="1" s="1"/>
  <c r="E77" i="2"/>
  <c r="E98" i="2"/>
  <c r="E119" i="2"/>
  <c r="E130" i="2"/>
  <c r="E131" i="2"/>
  <c r="E132" i="2"/>
  <c r="E138" i="2"/>
  <c r="E139" i="2"/>
  <c r="E151" i="2"/>
  <c r="E174" i="2"/>
  <c r="E362" i="2"/>
  <c r="E378" i="2"/>
  <c r="E399" i="2"/>
  <c r="E410" i="2"/>
  <c r="E417" i="2"/>
  <c r="E426" i="2"/>
  <c r="E484" i="2"/>
  <c r="E539" i="2"/>
  <c r="E562" i="2"/>
  <c r="E579" i="2"/>
  <c r="E585" i="2"/>
  <c r="C11" i="3"/>
  <c r="E25" i="3"/>
  <c r="E29" i="3"/>
  <c r="E33" i="3"/>
  <c r="E34" i="3"/>
  <c r="E38" i="3"/>
  <c r="E47" i="3"/>
  <c r="E48" i="3"/>
  <c r="E52" i="3"/>
  <c r="E59" i="3"/>
  <c r="E64" i="3"/>
  <c r="E68" i="3"/>
  <c r="E182" i="3"/>
  <c r="E187" i="3"/>
  <c r="E191" i="3"/>
  <c r="E223" i="3"/>
  <c r="E228" i="3"/>
  <c r="E237" i="3"/>
  <c r="E247" i="3"/>
  <c r="E265" i="3"/>
  <c r="E268" i="3"/>
  <c r="E271" i="3"/>
  <c r="E297" i="3"/>
  <c r="E300" i="3"/>
  <c r="E305" i="3"/>
  <c r="E328" i="3"/>
  <c r="E334" i="3"/>
  <c r="E337" i="3"/>
  <c r="E348" i="3"/>
  <c r="E385" i="3"/>
  <c r="E397" i="3"/>
  <c r="E417" i="3"/>
  <c r="E437" i="3"/>
  <c r="E445" i="3"/>
  <c r="E457" i="3"/>
  <c r="E477" i="3"/>
  <c r="E505" i="3"/>
  <c r="E549" i="3"/>
  <c r="E565" i="3"/>
  <c r="E577" i="3"/>
  <c r="E589" i="3"/>
  <c r="E612" i="3"/>
  <c r="E621" i="3"/>
  <c r="E629" i="3"/>
  <c r="E185" i="4"/>
  <c r="E188" i="4"/>
  <c r="E197" i="4"/>
  <c r="E200" i="4"/>
  <c r="E209" i="4"/>
  <c r="E212" i="4"/>
  <c r="E229" i="4"/>
  <c r="E256" i="4"/>
  <c r="E293" i="4"/>
  <c r="E300" i="4"/>
  <c r="E317" i="4"/>
  <c r="E325" i="4"/>
  <c r="E329" i="4"/>
  <c r="E340" i="4"/>
  <c r="E616" i="4"/>
  <c r="E625" i="4"/>
  <c r="E629" i="4"/>
  <c r="C9" i="5"/>
  <c r="E29" i="5"/>
  <c r="E39" i="5"/>
  <c r="E88" i="5"/>
  <c r="E92" i="5"/>
  <c r="E103" i="5"/>
  <c r="E112" i="5"/>
  <c r="E115" i="5"/>
  <c r="E123" i="5"/>
  <c r="E127" i="5"/>
  <c r="E151" i="5"/>
  <c r="E365" i="5"/>
  <c r="E374" i="5"/>
  <c r="E377" i="5"/>
  <c r="E389" i="5"/>
  <c r="E398" i="5"/>
  <c r="E434" i="5"/>
  <c r="E437" i="5"/>
  <c r="E441" i="5"/>
  <c r="E445" i="5"/>
  <c r="E458" i="5"/>
  <c r="E474" i="5"/>
  <c r="E482" i="5"/>
  <c r="E490" i="5"/>
  <c r="E494" i="5"/>
  <c r="E497" i="5"/>
  <c r="E517" i="5"/>
  <c r="E546" i="5"/>
  <c r="E550" i="5"/>
  <c r="E562" i="5"/>
  <c r="E565" i="5"/>
  <c r="E574" i="5"/>
  <c r="E627" i="5"/>
  <c r="E76" i="6"/>
  <c r="E79" i="6"/>
  <c r="E98" i="6"/>
  <c r="E103" i="6"/>
  <c r="E109" i="6"/>
  <c r="E112" i="6"/>
  <c r="E117" i="6"/>
  <c r="E120" i="6"/>
  <c r="E125" i="6"/>
  <c r="E137" i="6"/>
  <c r="E142" i="6"/>
  <c r="E145" i="6"/>
  <c r="E162" i="6"/>
  <c r="E167" i="6"/>
  <c r="E185" i="6"/>
  <c r="E193" i="6"/>
  <c r="E201" i="6"/>
  <c r="E209" i="6"/>
  <c r="E212" i="6"/>
  <c r="E220" i="6"/>
  <c r="E229" i="6"/>
  <c r="E232" i="6"/>
  <c r="E248" i="6"/>
  <c r="E269" i="6"/>
  <c r="E272" i="6"/>
  <c r="E293" i="6"/>
  <c r="E297" i="6"/>
  <c r="E305" i="6"/>
  <c r="E316" i="6"/>
  <c r="E337" i="6"/>
  <c r="E348" i="6"/>
  <c r="E100" i="7"/>
  <c r="E111" i="7"/>
  <c r="E120" i="7"/>
  <c r="E132" i="7"/>
  <c r="C11" i="8"/>
  <c r="E24" i="8"/>
  <c r="E28" i="8"/>
  <c r="E32" i="8"/>
  <c r="E36" i="8"/>
  <c r="E40" i="8"/>
  <c r="E44" i="8"/>
  <c r="E60" i="8"/>
  <c r="E64" i="8"/>
  <c r="E68" i="8"/>
  <c r="E183" i="8"/>
  <c r="E191" i="8"/>
  <c r="E195" i="8"/>
  <c r="E203" i="8"/>
  <c r="E211" i="8"/>
  <c r="E215" i="8"/>
  <c r="E219" i="8"/>
  <c r="E223" i="8"/>
  <c r="E227" i="8"/>
  <c r="E235" i="8"/>
  <c r="E247" i="8"/>
  <c r="E251" i="8"/>
  <c r="E255" i="8"/>
  <c r="E259" i="8"/>
  <c r="E263" i="8"/>
  <c r="E283" i="8"/>
  <c r="E287" i="8"/>
  <c r="E299" i="8"/>
  <c r="E303" i="8"/>
  <c r="E307" i="8"/>
  <c r="E311" i="8"/>
  <c r="E315" i="8"/>
  <c r="E331" i="8"/>
  <c r="E351" i="8"/>
  <c r="E605" i="8"/>
  <c r="E609" i="8"/>
  <c r="E617" i="8"/>
  <c r="E621" i="8"/>
  <c r="E625" i="8"/>
  <c r="E629" i="8"/>
  <c r="E80" i="9"/>
  <c r="E88" i="9"/>
  <c r="E92" i="9"/>
  <c r="E96" i="9"/>
  <c r="E100" i="9"/>
  <c r="E104" i="9"/>
  <c r="E116" i="9"/>
  <c r="E120" i="9"/>
  <c r="E124" i="9"/>
  <c r="E128" i="9"/>
  <c r="E132" i="9"/>
  <c r="E136" i="9"/>
  <c r="E140" i="9"/>
  <c r="E148" i="9"/>
  <c r="E156" i="9"/>
  <c r="E164" i="9"/>
  <c r="E172" i="9"/>
  <c r="E582" i="9"/>
  <c r="E574" i="9"/>
  <c r="E558" i="9"/>
  <c r="E554" i="9"/>
  <c r="E550" i="9"/>
  <c r="E546" i="9"/>
  <c r="E542" i="9"/>
  <c r="E534" i="9"/>
  <c r="E530" i="9"/>
  <c r="E518" i="9"/>
  <c r="E514" i="9"/>
  <c r="E506" i="9"/>
  <c r="E502" i="9"/>
  <c r="E498" i="9"/>
  <c r="E494" i="9"/>
  <c r="E490" i="9"/>
  <c r="E482" i="9"/>
  <c r="E478" i="9"/>
  <c r="E474" i="9"/>
  <c r="E462" i="9"/>
  <c r="E591" i="9"/>
  <c r="E579" i="9"/>
  <c r="E571" i="9"/>
  <c r="E559" i="9"/>
  <c r="E555" i="9"/>
  <c r="E551" i="9"/>
  <c r="E535" i="9"/>
  <c r="E531" i="9"/>
  <c r="E519" i="9"/>
  <c r="E511" i="9"/>
  <c r="E507" i="9"/>
  <c r="E503" i="9"/>
  <c r="E499" i="9"/>
  <c r="E495" i="9"/>
  <c r="E487" i="9"/>
  <c r="E483" i="9"/>
  <c r="E475" i="9"/>
  <c r="E455" i="9"/>
  <c r="E363" i="9"/>
  <c r="E375" i="9"/>
  <c r="E379" i="9"/>
  <c r="E383" i="9"/>
  <c r="E387" i="9"/>
  <c r="E391" i="9"/>
  <c r="E395" i="9"/>
  <c r="E399" i="9"/>
  <c r="E415" i="9"/>
  <c r="E419" i="9"/>
  <c r="E427" i="9"/>
  <c r="E439" i="9"/>
  <c r="E451" i="9"/>
  <c r="E484" i="9"/>
  <c r="E505" i="9"/>
  <c r="E512" i="9"/>
  <c r="E517" i="9"/>
  <c r="E537" i="9"/>
  <c r="E557" i="9"/>
  <c r="E581" i="9"/>
  <c r="E588" i="9"/>
  <c r="E364" i="12"/>
  <c r="E368" i="12"/>
  <c r="E377" i="12"/>
  <c r="E391" i="12"/>
  <c r="E399" i="12"/>
  <c r="E420" i="12"/>
  <c r="E429" i="12"/>
  <c r="E432" i="12"/>
  <c r="E374" i="13"/>
  <c r="E378" i="13"/>
  <c r="E382" i="13"/>
  <c r="E386" i="13"/>
  <c r="E410" i="13"/>
  <c r="E414" i="13"/>
  <c r="E426" i="13"/>
  <c r="E442" i="13"/>
  <c r="E446" i="13"/>
  <c r="E450" i="13"/>
  <c r="E458" i="13"/>
  <c r="E462" i="13"/>
  <c r="E474" i="13"/>
  <c r="E478" i="13"/>
  <c r="E482" i="13"/>
  <c r="E490" i="13"/>
  <c r="E498" i="13"/>
  <c r="E502" i="13"/>
  <c r="E506" i="13"/>
  <c r="E514" i="13"/>
  <c r="E518" i="13"/>
  <c r="E580" i="13"/>
  <c r="E585" i="13"/>
  <c r="E214" i="14"/>
  <c r="E241" i="14"/>
  <c r="E292" i="14"/>
  <c r="E500" i="14"/>
  <c r="E446" i="14"/>
  <c r="E426" i="14"/>
  <c r="E419" i="14"/>
  <c r="E415" i="14"/>
  <c r="E579" i="14"/>
  <c r="E427" i="14"/>
  <c r="E363" i="14"/>
  <c r="E367" i="14"/>
  <c r="E374" i="14"/>
  <c r="E387" i="14"/>
  <c r="E391" i="14"/>
  <c r="E410" i="14"/>
  <c r="E475" i="14"/>
  <c r="E356" i="16"/>
  <c r="E228" i="16"/>
  <c r="E186" i="16"/>
  <c r="E246" i="16"/>
  <c r="E238" i="16"/>
  <c r="E202" i="16"/>
  <c r="E194" i="16"/>
  <c r="E190" i="16"/>
  <c r="E184" i="16"/>
  <c r="E181" i="16"/>
  <c r="E218" i="16"/>
  <c r="C11" i="16"/>
  <c r="E189" i="16"/>
  <c r="E203" i="16"/>
  <c r="E208" i="16"/>
  <c r="E213" i="16"/>
  <c r="E628" i="16"/>
  <c r="E624" i="16"/>
  <c r="E620" i="16"/>
  <c r="E616" i="16"/>
  <c r="E611" i="16"/>
  <c r="E606" i="16"/>
  <c r="E602" i="16"/>
  <c r="E629" i="16"/>
  <c r="E625" i="16"/>
  <c r="E621" i="16"/>
  <c r="E617" i="16"/>
  <c r="E612" i="16"/>
  <c r="E608" i="16"/>
  <c r="E607" i="16"/>
  <c r="E603" i="16"/>
  <c r="E601" i="16"/>
  <c r="E626" i="16"/>
  <c r="E622" i="16"/>
  <c r="E618" i="16"/>
  <c r="E614" i="16"/>
  <c r="E613" i="16"/>
  <c r="E609" i="16"/>
  <c r="E604" i="16"/>
  <c r="C13" i="16"/>
  <c r="E605" i="17"/>
  <c r="C13" i="17"/>
  <c r="E36" i="18"/>
  <c r="E36" i="10"/>
  <c r="E52" i="10"/>
  <c r="E64" i="10"/>
  <c r="E182" i="10"/>
  <c r="E186" i="10"/>
  <c r="E190" i="10"/>
  <c r="E198" i="10"/>
  <c r="E202" i="10"/>
  <c r="E214" i="10"/>
  <c r="E218" i="10"/>
  <c r="E242" i="10"/>
  <c r="E246" i="10"/>
  <c r="E64" i="12"/>
  <c r="E68" i="12"/>
  <c r="E190" i="12"/>
  <c r="E238" i="12"/>
  <c r="E274" i="12"/>
  <c r="E362" i="12"/>
  <c r="E386" i="12"/>
  <c r="E415" i="12"/>
  <c r="E427" i="12"/>
  <c r="E77" i="13"/>
  <c r="E81" i="13"/>
  <c r="E93" i="13"/>
  <c r="E101" i="13"/>
  <c r="E109" i="13"/>
  <c r="E113" i="13"/>
  <c r="E121" i="13"/>
  <c r="E145" i="13"/>
  <c r="E149" i="13"/>
  <c r="E161" i="13"/>
  <c r="E173" i="13"/>
  <c r="E362" i="13"/>
  <c r="E365" i="13"/>
  <c r="E369" i="13"/>
  <c r="E377" i="13"/>
  <c r="E385" i="13"/>
  <c r="E393" i="13"/>
  <c r="E397" i="13"/>
  <c r="E401" i="13"/>
  <c r="E413" i="13"/>
  <c r="E425" i="13"/>
  <c r="E429" i="13"/>
  <c r="E437" i="13"/>
  <c r="E441" i="13"/>
  <c r="E445" i="13"/>
  <c r="E453" i="13"/>
  <c r="E457" i="13"/>
  <c r="E461" i="13"/>
  <c r="E477" i="13"/>
  <c r="E485" i="13"/>
  <c r="E489" i="13"/>
  <c r="E505" i="13"/>
  <c r="E509" i="13"/>
  <c r="E517" i="13"/>
  <c r="E531" i="13"/>
  <c r="E593" i="13"/>
  <c r="E602" i="13"/>
  <c r="E605" i="13"/>
  <c r="E612" i="13"/>
  <c r="E616" i="13"/>
  <c r="E622" i="13"/>
  <c r="E629" i="13"/>
  <c r="E9" i="14"/>
  <c r="E77" i="14"/>
  <c r="E81" i="14"/>
  <c r="E137" i="14"/>
  <c r="E172" i="14"/>
  <c r="E188" i="14"/>
  <c r="E248" i="14"/>
  <c r="E369" i="14"/>
  <c r="E377" i="14"/>
  <c r="E386" i="14"/>
  <c r="E414" i="14"/>
  <c r="E195" i="16"/>
  <c r="E198" i="16"/>
  <c r="E619" i="16"/>
  <c r="E627" i="16"/>
  <c r="E62" i="17"/>
  <c r="C8" i="17"/>
  <c r="E13" i="17" s="1"/>
  <c r="C9" i="10"/>
  <c r="E39" i="10"/>
  <c r="E67" i="10"/>
  <c r="E189" i="10"/>
  <c r="E197" i="10"/>
  <c r="E213" i="10"/>
  <c r="E225" i="10"/>
  <c r="E241" i="10"/>
  <c r="E253" i="10"/>
  <c r="E32" i="12"/>
  <c r="E36" i="12"/>
  <c r="E202" i="12"/>
  <c r="E372" i="12"/>
  <c r="E374" i="12"/>
  <c r="E382" i="12"/>
  <c r="E396" i="12"/>
  <c r="E410" i="12"/>
  <c r="E413" i="12"/>
  <c r="E425" i="12"/>
  <c r="E80" i="13"/>
  <c r="E88" i="13"/>
  <c r="E92" i="13"/>
  <c r="E96" i="13"/>
  <c r="E100" i="13"/>
  <c r="E104" i="13"/>
  <c r="E120" i="13"/>
  <c r="E124" i="13"/>
  <c r="E128" i="13"/>
  <c r="E132" i="13"/>
  <c r="E136" i="13"/>
  <c r="E144" i="13"/>
  <c r="E168" i="13"/>
  <c r="E172" i="13"/>
  <c r="E364" i="13"/>
  <c r="E368" i="13"/>
  <c r="E392" i="13"/>
  <c r="E396" i="13"/>
  <c r="E400" i="13"/>
  <c r="E404" i="13"/>
  <c r="E424" i="13"/>
  <c r="E428" i="13"/>
  <c r="E436" i="13"/>
  <c r="E456" i="13"/>
  <c r="E460" i="13"/>
  <c r="E464" i="13"/>
  <c r="E472" i="13"/>
  <c r="E476" i="13"/>
  <c r="E480" i="13"/>
  <c r="E484" i="13"/>
  <c r="E488" i="13"/>
  <c r="E500" i="13"/>
  <c r="E504" i="13"/>
  <c r="E508" i="13"/>
  <c r="E516" i="13"/>
  <c r="E552" i="13"/>
  <c r="E558" i="13"/>
  <c r="E574" i="13"/>
  <c r="E604" i="13"/>
  <c r="E621" i="13"/>
  <c r="E625" i="13"/>
  <c r="E10" i="14"/>
  <c r="E80" i="14"/>
  <c r="E92" i="14"/>
  <c r="E100" i="14"/>
  <c r="E104" i="14"/>
  <c r="E113" i="14"/>
  <c r="E136" i="14"/>
  <c r="E145" i="14"/>
  <c r="E362" i="14"/>
  <c r="E365" i="14"/>
  <c r="E382" i="14"/>
  <c r="E507" i="14"/>
  <c r="E519" i="14"/>
  <c r="E605" i="16"/>
  <c r="E610" i="16"/>
  <c r="E53" i="18"/>
  <c r="E39" i="18"/>
  <c r="E38" i="18"/>
  <c r="E27" i="18"/>
  <c r="E54" i="18"/>
  <c r="E45" i="18"/>
  <c r="E44" i="18"/>
  <c r="E19" i="18"/>
  <c r="C9" i="18"/>
  <c r="E62" i="18"/>
  <c r="E30" i="18"/>
  <c r="E370" i="12"/>
  <c r="E379" i="12"/>
  <c r="E389" i="12"/>
  <c r="E401" i="12"/>
  <c r="E404" i="12"/>
  <c r="E406" i="12"/>
  <c r="E412" i="12"/>
  <c r="E363" i="13"/>
  <c r="E367" i="13"/>
  <c r="E371" i="13"/>
  <c r="E375" i="13"/>
  <c r="E383" i="13"/>
  <c r="E387" i="13"/>
  <c r="E395" i="13"/>
  <c r="E399" i="13"/>
  <c r="E407" i="13"/>
  <c r="E415" i="13"/>
  <c r="E419" i="13"/>
  <c r="E427" i="13"/>
  <c r="E451" i="13"/>
  <c r="E455" i="13"/>
  <c r="E459" i="13"/>
  <c r="E463" i="13"/>
  <c r="E467" i="13"/>
  <c r="E471" i="13"/>
  <c r="E475" i="13"/>
  <c r="E483" i="13"/>
  <c r="E487" i="13"/>
  <c r="E491" i="13"/>
  <c r="E499" i="13"/>
  <c r="E503" i="13"/>
  <c r="E507" i="13"/>
  <c r="E519" i="13"/>
  <c r="E551" i="13"/>
  <c r="E573" i="13"/>
  <c r="E591" i="13"/>
  <c r="E212" i="15"/>
  <c r="E304" i="15"/>
  <c r="E385" i="15"/>
  <c r="E393" i="15"/>
  <c r="E395" i="15"/>
  <c r="E414" i="15"/>
  <c r="E461" i="15"/>
  <c r="E476" i="15"/>
  <c r="E482" i="15"/>
  <c r="E487" i="15"/>
  <c r="E498" i="15"/>
  <c r="E604" i="15"/>
  <c r="E612" i="15"/>
  <c r="E621" i="15"/>
  <c r="E624" i="15"/>
  <c r="E77" i="17"/>
  <c r="E87" i="17"/>
  <c r="E92" i="17"/>
  <c r="E113" i="17"/>
  <c r="E123" i="17"/>
  <c r="E134" i="17"/>
  <c r="E144" i="17"/>
  <c r="E161" i="17"/>
  <c r="E163" i="17"/>
  <c r="E188" i="18"/>
  <c r="E196" i="18"/>
  <c r="E204" i="18"/>
  <c r="E208" i="18"/>
  <c r="E213" i="18"/>
  <c r="E218" i="18"/>
  <c r="E224" i="18"/>
  <c r="E238" i="18"/>
  <c r="E241" i="18"/>
  <c r="E251" i="18"/>
  <c r="E288" i="18"/>
  <c r="E292" i="18"/>
  <c r="E305" i="18"/>
  <c r="E325" i="18"/>
  <c r="E335" i="18"/>
  <c r="E12" i="19"/>
  <c r="E629" i="21"/>
  <c r="C13" i="21"/>
  <c r="E619" i="14"/>
  <c r="C12" i="15"/>
  <c r="E30" i="15"/>
  <c r="E216" i="15"/>
  <c r="E224" i="15"/>
  <c r="E228" i="15"/>
  <c r="E256" i="15"/>
  <c r="E292" i="15"/>
  <c r="E369" i="15"/>
  <c r="E377" i="15"/>
  <c r="E382" i="15"/>
  <c r="E391" i="15"/>
  <c r="E609" i="15"/>
  <c r="E620" i="15"/>
  <c r="E629" i="15"/>
  <c r="E44" i="16"/>
  <c r="E65" i="16"/>
  <c r="E83" i="17"/>
  <c r="E122" i="17"/>
  <c r="E131" i="17"/>
  <c r="E132" i="17"/>
  <c r="E140" i="17"/>
  <c r="E156" i="17"/>
  <c r="E363" i="17"/>
  <c r="E375" i="17"/>
  <c r="E377" i="17"/>
  <c r="E387" i="17"/>
  <c r="E398" i="17"/>
  <c r="E399" i="17"/>
  <c r="E186" i="18"/>
  <c r="E194" i="18"/>
  <c r="E195" i="18"/>
  <c r="E212" i="18"/>
  <c r="E216" i="18"/>
  <c r="E223" i="18"/>
  <c r="E232" i="18"/>
  <c r="E235" i="18"/>
  <c r="E248" i="18"/>
  <c r="E274" i="18"/>
  <c r="E287" i="18"/>
  <c r="E301" i="18"/>
  <c r="E303" i="18"/>
  <c r="E316" i="18"/>
  <c r="E317" i="18"/>
  <c r="E605" i="18"/>
  <c r="E612" i="18"/>
  <c r="E618" i="18"/>
  <c r="E622" i="18"/>
  <c r="E628" i="18"/>
  <c r="E10" i="19"/>
  <c r="E77" i="19"/>
  <c r="E87" i="19"/>
  <c r="E96" i="19"/>
  <c r="E101" i="19"/>
  <c r="E119" i="19"/>
  <c r="E121" i="19"/>
  <c r="E143" i="19"/>
  <c r="E580" i="19"/>
  <c r="E414" i="19"/>
  <c r="E401" i="19"/>
  <c r="E386" i="19"/>
  <c r="E380" i="19"/>
  <c r="E378" i="19"/>
  <c r="E363" i="19"/>
  <c r="E415" i="19"/>
  <c r="E404" i="19"/>
  <c r="E382" i="19"/>
  <c r="E374" i="19"/>
  <c r="E370" i="19"/>
  <c r="E364" i="19"/>
  <c r="E362" i="19"/>
  <c r="E375" i="19"/>
  <c r="E396" i="19"/>
  <c r="E23" i="15"/>
  <c r="E27" i="15"/>
  <c r="E63" i="15"/>
  <c r="E188" i="15"/>
  <c r="E196" i="15"/>
  <c r="E204" i="15"/>
  <c r="E208" i="15"/>
  <c r="E288" i="15"/>
  <c r="E300" i="15"/>
  <c r="E362" i="15"/>
  <c r="E368" i="15"/>
  <c r="E371" i="15"/>
  <c r="E374" i="15"/>
  <c r="E424" i="15"/>
  <c r="E450" i="15"/>
  <c r="E472" i="15"/>
  <c r="E504" i="15"/>
  <c r="E508" i="15"/>
  <c r="E601" i="15"/>
  <c r="E608" i="15"/>
  <c r="E617" i="15"/>
  <c r="E25" i="16"/>
  <c r="E28" i="16"/>
  <c r="E61" i="16"/>
  <c r="C10" i="17"/>
  <c r="E76" i="17"/>
  <c r="E81" i="17"/>
  <c r="E82" i="17"/>
  <c r="E98" i="17"/>
  <c r="E128" i="17"/>
  <c r="E138" i="17"/>
  <c r="E139" i="17"/>
  <c r="E147" i="17"/>
  <c r="E150" i="17"/>
  <c r="E151" i="17"/>
  <c r="E374" i="17"/>
  <c r="E385" i="17"/>
  <c r="E397" i="17"/>
  <c r="E410" i="17"/>
  <c r="E490" i="17"/>
  <c r="E181" i="18"/>
  <c r="E191" i="18"/>
  <c r="E202" i="18"/>
  <c r="E211" i="18"/>
  <c r="E215" i="18"/>
  <c r="E220" i="18"/>
  <c r="E231" i="18"/>
  <c r="E247" i="18"/>
  <c r="E260" i="18"/>
  <c r="E286" i="18"/>
  <c r="E314" i="18"/>
  <c r="E331" i="18"/>
  <c r="E604" i="18"/>
  <c r="E611" i="18"/>
  <c r="E621" i="18"/>
  <c r="E82" i="19"/>
  <c r="E95" i="19"/>
  <c r="E100" i="19"/>
  <c r="E115" i="19"/>
  <c r="E116" i="19"/>
  <c r="E127" i="19"/>
  <c r="E128" i="19"/>
  <c r="E136" i="19"/>
  <c r="E142" i="19"/>
  <c r="E163" i="19"/>
  <c r="E377" i="19"/>
  <c r="E385" i="19"/>
  <c r="E410" i="19"/>
  <c r="E413" i="19"/>
  <c r="E426" i="19"/>
  <c r="E437" i="19"/>
  <c r="E495" i="19"/>
  <c r="E54" i="20"/>
  <c r="E26" i="20"/>
  <c r="E68" i="20"/>
  <c r="E44" i="20"/>
  <c r="E53" i="20"/>
  <c r="E142" i="23"/>
  <c r="E161" i="23"/>
  <c r="E151" i="23"/>
  <c r="E147" i="23"/>
  <c r="E143" i="23"/>
  <c r="E137" i="23"/>
  <c r="E129" i="23"/>
  <c r="E123" i="23"/>
  <c r="E111" i="23"/>
  <c r="E101" i="23"/>
  <c r="E87" i="23"/>
  <c r="E81" i="23"/>
  <c r="C10" i="23"/>
  <c r="E165" i="23"/>
  <c r="E141" i="23"/>
  <c r="E127" i="23"/>
  <c r="E121" i="23"/>
  <c r="E95" i="23"/>
  <c r="E92" i="23"/>
  <c r="E88" i="23"/>
  <c r="E76" i="23"/>
  <c r="C8" i="23"/>
  <c r="E13" i="23" s="1"/>
  <c r="E173" i="23"/>
  <c r="E149" i="23"/>
  <c r="E145" i="23"/>
  <c r="E139" i="23"/>
  <c r="E133" i="23"/>
  <c r="E119" i="23"/>
  <c r="E99" i="23"/>
  <c r="E79" i="23"/>
  <c r="E125" i="23"/>
  <c r="E83" i="23"/>
  <c r="E77" i="23"/>
  <c r="E131" i="23"/>
  <c r="E107" i="23"/>
  <c r="E104" i="23"/>
  <c r="E80" i="23"/>
  <c r="E77" i="20"/>
  <c r="E80" i="20"/>
  <c r="E83" i="20"/>
  <c r="E87" i="20"/>
  <c r="E101" i="20"/>
  <c r="E104" i="20"/>
  <c r="E107" i="20"/>
  <c r="E117" i="20"/>
  <c r="E120" i="20"/>
  <c r="E123" i="20"/>
  <c r="E127" i="20"/>
  <c r="E136" i="20"/>
  <c r="E144" i="20"/>
  <c r="E153" i="20"/>
  <c r="E161" i="20"/>
  <c r="E605" i="20"/>
  <c r="E609" i="20"/>
  <c r="E614" i="20"/>
  <c r="E618" i="20"/>
  <c r="E622" i="20"/>
  <c r="E629" i="20"/>
  <c r="E629" i="24"/>
  <c r="C13" i="24"/>
  <c r="C10" i="20"/>
  <c r="E79" i="20"/>
  <c r="E100" i="20"/>
  <c r="E103" i="20"/>
  <c r="E113" i="20"/>
  <c r="E116" i="20"/>
  <c r="E119" i="20"/>
  <c r="E132" i="20"/>
  <c r="E141" i="20"/>
  <c r="E156" i="20"/>
  <c r="E173" i="20"/>
  <c r="E190" i="20"/>
  <c r="E201" i="20"/>
  <c r="E214" i="20"/>
  <c r="E223" i="20"/>
  <c r="E365" i="20"/>
  <c r="E397" i="20"/>
  <c r="E417" i="20"/>
  <c r="E604" i="20"/>
  <c r="E608" i="20"/>
  <c r="E612" i="20"/>
  <c r="E617" i="20"/>
  <c r="E621" i="20"/>
  <c r="E628" i="20"/>
  <c r="E604" i="19"/>
  <c r="C13" i="20"/>
  <c r="E76" i="20"/>
  <c r="E93" i="20"/>
  <c r="E96" i="20"/>
  <c r="E99" i="20"/>
  <c r="E109" i="20"/>
  <c r="E125" i="20"/>
  <c r="E129" i="20"/>
  <c r="E140" i="20"/>
  <c r="E149" i="20"/>
  <c r="E165" i="20"/>
  <c r="E172" i="20"/>
  <c r="E184" i="20"/>
  <c r="E219" i="20"/>
  <c r="E377" i="20"/>
  <c r="E385" i="20"/>
  <c r="E401" i="20"/>
  <c r="E601" i="20"/>
  <c r="E603" i="20"/>
  <c r="E611" i="20"/>
  <c r="E616" i="20"/>
  <c r="E620" i="20"/>
  <c r="E80" i="21"/>
  <c r="E87" i="21"/>
  <c r="E95" i="21"/>
  <c r="E100" i="21"/>
  <c r="E106" i="21"/>
  <c r="E113" i="21"/>
  <c r="E123" i="21"/>
  <c r="E128" i="21"/>
  <c r="E362" i="21"/>
  <c r="E364" i="21"/>
  <c r="E371" i="21"/>
  <c r="E375" i="21"/>
  <c r="E383" i="21"/>
  <c r="E396" i="21"/>
  <c r="E400" i="21"/>
  <c r="E401" i="21"/>
  <c r="E413" i="21"/>
  <c r="E19" i="22"/>
  <c r="E26" i="22"/>
  <c r="E27" i="22"/>
  <c r="E32" i="22"/>
  <c r="E33" i="22"/>
  <c r="E44" i="22"/>
  <c r="E54" i="22"/>
  <c r="E62" i="22"/>
  <c r="E186" i="22"/>
  <c r="E191" i="22"/>
  <c r="E197" i="22"/>
  <c r="E203" i="22"/>
  <c r="E209" i="22"/>
  <c r="E214" i="22"/>
  <c r="E219" i="22"/>
  <c r="E223" i="22"/>
  <c r="E231" i="22"/>
  <c r="E232" i="22"/>
  <c r="E238" i="22"/>
  <c r="E244" i="22"/>
  <c r="E245" i="22"/>
  <c r="E265" i="22"/>
  <c r="E554" i="22"/>
  <c r="E604" i="22"/>
  <c r="E610" i="22"/>
  <c r="E616" i="22"/>
  <c r="E628" i="22"/>
  <c r="C11" i="23"/>
  <c r="E23" i="23"/>
  <c r="E28" i="23"/>
  <c r="E30" i="23"/>
  <c r="E61" i="23"/>
  <c r="E182" i="23"/>
  <c r="E184" i="23"/>
  <c r="E193" i="23"/>
  <c r="E200" i="23"/>
  <c r="E202" i="23"/>
  <c r="E212" i="23"/>
  <c r="E214" i="23"/>
  <c r="E245" i="23"/>
  <c r="E249" i="23"/>
  <c r="E258" i="23"/>
  <c r="E269" i="23"/>
  <c r="E285" i="23"/>
  <c r="E287" i="23"/>
  <c r="E362" i="23"/>
  <c r="E371" i="23"/>
  <c r="E374" i="23"/>
  <c r="E378" i="23"/>
  <c r="E385" i="23"/>
  <c r="E393" i="23"/>
  <c r="E415" i="23"/>
  <c r="E427" i="23"/>
  <c r="E475" i="23"/>
  <c r="E487" i="23"/>
  <c r="E531" i="23"/>
  <c r="E206" i="23"/>
  <c r="E209" i="23"/>
  <c r="E224" i="23"/>
  <c r="E228" i="23"/>
  <c r="E237" i="23"/>
  <c r="E254" i="23"/>
  <c r="E301" i="23"/>
  <c r="E303" i="23"/>
  <c r="E305" i="23"/>
  <c r="E320" i="23"/>
  <c r="E93" i="21"/>
  <c r="E98" i="21"/>
  <c r="E110" i="21"/>
  <c r="E368" i="21"/>
  <c r="E378" i="21"/>
  <c r="E386" i="21"/>
  <c r="E393" i="21"/>
  <c r="E398" i="21"/>
  <c r="E404" i="21"/>
  <c r="E415" i="21"/>
  <c r="E420" i="21"/>
  <c r="E29" i="22"/>
  <c r="E50" i="22"/>
  <c r="E60" i="22"/>
  <c r="E64" i="22"/>
  <c r="E181" i="22"/>
  <c r="E183" i="22"/>
  <c r="E189" i="22"/>
  <c r="E195" i="22"/>
  <c r="E200" i="22"/>
  <c r="E207" i="22"/>
  <c r="E212" i="22"/>
  <c r="E216" i="22"/>
  <c r="E221" i="22"/>
  <c r="E226" i="22"/>
  <c r="E227" i="22"/>
  <c r="E241" i="22"/>
  <c r="E247" i="22"/>
  <c r="E254" i="22"/>
  <c r="E582" i="22"/>
  <c r="E626" i="22"/>
  <c r="E188" i="23"/>
  <c r="E190" i="23"/>
  <c r="E220" i="23"/>
  <c r="E299" i="23"/>
  <c r="E340" i="23"/>
  <c r="E588" i="23"/>
  <c r="E571" i="23"/>
  <c r="E587" i="23"/>
  <c r="E563" i="23"/>
  <c r="E419" i="23"/>
  <c r="E413" i="23"/>
  <c r="E401" i="23"/>
  <c r="E389" i="23"/>
  <c r="E363" i="23"/>
  <c r="E369" i="23"/>
  <c r="E383" i="23"/>
  <c r="E387" i="23"/>
  <c r="E399" i="23"/>
  <c r="E417" i="23"/>
  <c r="E507" i="23"/>
  <c r="E511" i="23"/>
  <c r="E559" i="23"/>
  <c r="E579" i="23"/>
  <c r="E68" i="24"/>
  <c r="E67" i="24"/>
  <c r="E51" i="24"/>
  <c r="E39" i="24"/>
  <c r="E27" i="24"/>
  <c r="E19" i="24"/>
  <c r="E129" i="26"/>
  <c r="E149" i="26"/>
  <c r="E189" i="26"/>
  <c r="E286" i="26"/>
  <c r="E301" i="26"/>
  <c r="E311" i="26"/>
  <c r="E317" i="26"/>
  <c r="E602" i="23"/>
  <c r="E606" i="23"/>
  <c r="E183" i="24"/>
  <c r="E191" i="24"/>
  <c r="E195" i="24"/>
  <c r="C10" i="25"/>
  <c r="E363" i="25"/>
  <c r="E365" i="25"/>
  <c r="E371" i="25"/>
  <c r="E383" i="25"/>
  <c r="E396" i="25"/>
  <c r="E442" i="25"/>
  <c r="E489" i="25"/>
  <c r="C10" i="26"/>
  <c r="E76" i="26"/>
  <c r="E79" i="26"/>
  <c r="E83" i="26"/>
  <c r="E101" i="26"/>
  <c r="E111" i="26"/>
  <c r="E115" i="26"/>
  <c r="E125" i="26"/>
  <c r="E137" i="26"/>
  <c r="E165" i="26"/>
  <c r="E269" i="26"/>
  <c r="E299" i="26"/>
  <c r="E626" i="23"/>
  <c r="E629" i="23"/>
  <c r="E182" i="24"/>
  <c r="E186" i="24"/>
  <c r="E190" i="24"/>
  <c r="E194" i="24"/>
  <c r="E375" i="25"/>
  <c r="E387" i="25"/>
  <c r="E415" i="25"/>
  <c r="E420" i="25"/>
  <c r="E426" i="25"/>
  <c r="E434" i="25"/>
  <c r="E483" i="25"/>
  <c r="E555" i="25"/>
  <c r="E572" i="25"/>
  <c r="E189" i="24"/>
  <c r="E380" i="25"/>
  <c r="E382" i="25"/>
  <c r="E386" i="25"/>
  <c r="E394" i="25"/>
  <c r="E397" i="25"/>
  <c r="E404" i="25"/>
  <c r="E407" i="25"/>
  <c r="E454" i="25"/>
  <c r="E477" i="25"/>
  <c r="E582" i="25"/>
  <c r="E77" i="26"/>
  <c r="E81" i="26"/>
  <c r="E99" i="26"/>
  <c r="E103" i="26"/>
  <c r="E113" i="26"/>
  <c r="E120" i="26"/>
  <c r="E123" i="26"/>
  <c r="E127" i="26"/>
  <c r="E141" i="26"/>
  <c r="E153" i="26"/>
  <c r="E161" i="26"/>
  <c r="E190" i="26"/>
  <c r="E196" i="26"/>
  <c r="E363" i="27"/>
  <c r="E397" i="27"/>
  <c r="E410" i="27"/>
  <c r="E421" i="27"/>
  <c r="E429" i="27"/>
  <c r="E442" i="27"/>
  <c r="E603" i="27"/>
  <c r="E611" i="27"/>
  <c r="E627" i="27"/>
  <c r="E110" i="27"/>
  <c r="E116" i="27"/>
  <c r="E120" i="27"/>
  <c r="E365" i="27"/>
  <c r="E378" i="27"/>
  <c r="E393" i="27"/>
  <c r="E426" i="27"/>
  <c r="E601" i="27"/>
  <c r="E620" i="27"/>
  <c r="E181" i="28"/>
  <c r="E188" i="28"/>
  <c r="E605" i="26"/>
  <c r="E609" i="26"/>
  <c r="E619" i="26"/>
  <c r="E628" i="26"/>
  <c r="E80" i="27"/>
  <c r="E87" i="27"/>
  <c r="E96" i="27"/>
  <c r="E100" i="27"/>
  <c r="E106" i="27"/>
  <c r="E113" i="27"/>
  <c r="E119" i="27"/>
  <c r="E128" i="27"/>
  <c r="E208" i="27"/>
  <c r="E213" i="27"/>
  <c r="E256" i="27"/>
  <c r="E362" i="27"/>
  <c r="E371" i="27"/>
  <c r="E374" i="27"/>
  <c r="E377" i="27"/>
  <c r="E386" i="27"/>
  <c r="E389" i="27"/>
  <c r="E414" i="27"/>
  <c r="E417" i="27"/>
  <c r="E425" i="27"/>
  <c r="E462" i="27"/>
  <c r="E607" i="27"/>
  <c r="E618" i="27"/>
  <c r="E622" i="27"/>
  <c r="E624" i="27"/>
  <c r="E187" i="28"/>
  <c r="E446" i="27"/>
  <c r="E474" i="27"/>
  <c r="E605" i="27"/>
  <c r="E616" i="27"/>
  <c r="E629" i="27"/>
  <c r="E182" i="28"/>
  <c r="E186" i="28"/>
  <c r="E19" i="29"/>
  <c r="E26" i="29"/>
  <c r="E28" i="29"/>
  <c r="E30" i="29"/>
  <c r="E38" i="29"/>
  <c r="E44" i="29"/>
  <c r="E48" i="29"/>
  <c r="E50" i="29"/>
  <c r="E52" i="29"/>
  <c r="E54" i="29"/>
  <c r="E186" i="29"/>
  <c r="E601" i="29"/>
  <c r="E628" i="29"/>
  <c r="C8" i="29"/>
  <c r="E20" i="29"/>
  <c r="E23" i="29"/>
  <c r="E194" i="29"/>
  <c r="E202" i="29"/>
  <c r="E602" i="29"/>
  <c r="E605" i="29"/>
  <c r="E611" i="29"/>
  <c r="E614" i="29"/>
  <c r="E619" i="29"/>
  <c r="E622" i="29"/>
  <c r="E25" i="29"/>
  <c r="E27" i="29"/>
  <c r="E29" i="29"/>
  <c r="E31" i="29"/>
  <c r="E39" i="29"/>
  <c r="E45" i="29"/>
  <c r="E47" i="29"/>
  <c r="E49" i="29"/>
  <c r="E53" i="29"/>
  <c r="C9" i="29"/>
  <c r="E22" i="29"/>
  <c r="E24" i="29"/>
  <c r="E33" i="29"/>
  <c r="E36" i="29"/>
  <c r="E206" i="29"/>
  <c r="E606" i="29"/>
  <c r="E610" i="29"/>
  <c r="E615" i="29"/>
  <c r="E618" i="29"/>
  <c r="E92" i="30"/>
  <c r="E98" i="30"/>
  <c r="E111" i="30"/>
  <c r="E127" i="30"/>
  <c r="E209" i="30"/>
  <c r="E245" i="30"/>
  <c r="E269" i="30"/>
  <c r="E305" i="30"/>
  <c r="E313" i="30"/>
  <c r="E601" i="30"/>
  <c r="E617" i="30"/>
  <c r="E620" i="30"/>
  <c r="E61" i="31"/>
  <c r="E69" i="31"/>
  <c r="E76" i="31"/>
  <c r="E79" i="31"/>
  <c r="E83" i="31"/>
  <c r="E87" i="31"/>
  <c r="E119" i="31"/>
  <c r="E124" i="31"/>
  <c r="E138" i="31"/>
  <c r="E142" i="31"/>
  <c r="E146" i="31"/>
  <c r="E163" i="31"/>
  <c r="E188" i="31"/>
  <c r="E197" i="31"/>
  <c r="E201" i="31"/>
  <c r="E220" i="31"/>
  <c r="E113" i="30"/>
  <c r="E181" i="30"/>
  <c r="E190" i="30"/>
  <c r="E603" i="30"/>
  <c r="E606" i="30"/>
  <c r="E77" i="31"/>
  <c r="E81" i="31"/>
  <c r="E94" i="31"/>
  <c r="E98" i="31"/>
  <c r="E103" i="31"/>
  <c r="E109" i="31"/>
  <c r="E115" i="31"/>
  <c r="E129" i="31"/>
  <c r="E134" i="31"/>
  <c r="E151" i="31"/>
  <c r="E349" i="31"/>
  <c r="E304" i="31"/>
  <c r="E288" i="31"/>
  <c r="E224" i="31"/>
  <c r="E216" i="31"/>
  <c r="E340" i="31"/>
  <c r="E336" i="31"/>
  <c r="E316" i="31"/>
  <c r="E272" i="31"/>
  <c r="E260" i="31"/>
  <c r="E248" i="31"/>
  <c r="E184" i="31"/>
  <c r="E196" i="31"/>
  <c r="E200" i="31"/>
  <c r="E213" i="31"/>
  <c r="E228" i="31"/>
  <c r="E264" i="31"/>
  <c r="E293" i="30"/>
  <c r="E325" i="30"/>
  <c r="E329" i="30"/>
  <c r="E602" i="30"/>
  <c r="E616" i="30"/>
  <c r="E621" i="30"/>
  <c r="E93" i="31"/>
  <c r="E120" i="31"/>
  <c r="E123" i="31"/>
  <c r="E139" i="31"/>
  <c r="E143" i="31"/>
  <c r="E147" i="31"/>
  <c r="E324" i="31"/>
  <c r="E182" i="30"/>
  <c r="E197" i="30"/>
  <c r="E285" i="30"/>
  <c r="E317" i="30"/>
  <c r="E628" i="30"/>
  <c r="E80" i="31"/>
  <c r="E95" i="31"/>
  <c r="E99" i="31"/>
  <c r="E102" i="31"/>
  <c r="E110" i="31"/>
  <c r="E114" i="31"/>
  <c r="E130" i="31"/>
  <c r="E133" i="31"/>
  <c r="E152" i="31"/>
  <c r="E300" i="31"/>
  <c r="E602" i="31"/>
  <c r="E603" i="31"/>
  <c r="E604" i="31"/>
  <c r="E605" i="31"/>
  <c r="E606" i="31"/>
  <c r="E608" i="31"/>
  <c r="E610" i="31"/>
  <c r="E612" i="31"/>
  <c r="E614" i="31"/>
  <c r="E616" i="31"/>
  <c r="E617" i="31"/>
  <c r="E618" i="31"/>
  <c r="E619" i="31"/>
  <c r="E620" i="31"/>
  <c r="E621" i="31"/>
  <c r="E622" i="31"/>
  <c r="E625" i="31"/>
  <c r="E628" i="31"/>
  <c r="E629" i="31"/>
  <c r="E92" i="32"/>
  <c r="E96" i="32"/>
  <c r="E101" i="32"/>
  <c r="E106" i="32"/>
  <c r="E113" i="32"/>
  <c r="E118" i="32"/>
  <c r="E122" i="32"/>
  <c r="E127" i="32"/>
  <c r="E131" i="32"/>
  <c r="E136" i="32"/>
  <c r="E140" i="32"/>
  <c r="E144" i="32"/>
  <c r="E148" i="32"/>
  <c r="E163" i="32"/>
  <c r="E172" i="32"/>
  <c r="E134" i="32"/>
  <c r="E139" i="32"/>
  <c r="E143" i="32"/>
  <c r="E147" i="32"/>
  <c r="E151" i="32"/>
  <c r="E77" i="32"/>
  <c r="E81" i="32"/>
  <c r="E85" i="32"/>
  <c r="E93" i="32"/>
  <c r="E98" i="32"/>
  <c r="E102" i="32"/>
  <c r="E107" i="32"/>
  <c r="E108" i="32"/>
  <c r="E115" i="32"/>
  <c r="E119" i="32"/>
  <c r="E123" i="32"/>
  <c r="E128" i="32"/>
  <c r="E132" i="32"/>
  <c r="E137" i="32"/>
  <c r="E141" i="32"/>
  <c r="E145" i="32"/>
  <c r="E149" i="32"/>
  <c r="E156" i="32"/>
  <c r="E164" i="32"/>
  <c r="E362" i="32"/>
  <c r="E364" i="32"/>
  <c r="E370" i="32"/>
  <c r="E374" i="32"/>
  <c r="E379" i="32"/>
  <c r="E385" i="32"/>
  <c r="E389" i="32"/>
  <c r="E393" i="32"/>
  <c r="E398" i="32"/>
  <c r="E402" i="32"/>
  <c r="E410" i="32"/>
  <c r="E415" i="32"/>
  <c r="E421" i="32"/>
  <c r="E425" i="32"/>
  <c r="E429" i="32"/>
  <c r="E439" i="32"/>
  <c r="E455" i="32"/>
  <c r="E462" i="32"/>
  <c r="E469" i="32"/>
  <c r="E473" i="32"/>
  <c r="E477" i="32"/>
  <c r="E481" i="32"/>
  <c r="E485" i="32"/>
  <c r="E489" i="32"/>
  <c r="E493" i="32"/>
  <c r="E502" i="32"/>
  <c r="E506" i="32"/>
  <c r="E509" i="32"/>
  <c r="E512" i="32"/>
  <c r="E516" i="32"/>
  <c r="E363" i="32"/>
  <c r="E369" i="32"/>
  <c r="E373" i="32"/>
  <c r="E378" i="32"/>
  <c r="E383" i="32"/>
  <c r="E388" i="32"/>
  <c r="E392" i="32"/>
  <c r="E397" i="32"/>
  <c r="E401" i="32"/>
  <c r="E414" i="32"/>
  <c r="E419" i="32"/>
  <c r="E424" i="32"/>
  <c r="E428" i="32"/>
  <c r="E437" i="32"/>
  <c r="E442" i="32"/>
  <c r="E447" i="32"/>
  <c r="E448" i="32"/>
  <c r="E461" i="32"/>
  <c r="E465" i="32"/>
  <c r="E467" i="32"/>
  <c r="E472" i="32"/>
  <c r="E476" i="32"/>
  <c r="E480" i="32"/>
  <c r="E484" i="32"/>
  <c r="E488" i="32"/>
  <c r="E500" i="32"/>
  <c r="E505" i="32"/>
  <c r="E511" i="32"/>
  <c r="E519" i="32"/>
  <c r="E527" i="32"/>
  <c r="E571" i="32"/>
  <c r="E592" i="32"/>
  <c r="E589" i="32"/>
  <c r="E581" i="32"/>
  <c r="E579" i="32"/>
  <c r="E566" i="32"/>
  <c r="E559" i="32"/>
  <c r="E557" i="32"/>
  <c r="E555" i="32"/>
  <c r="E553" i="32"/>
  <c r="E551" i="32"/>
  <c r="E548" i="32"/>
  <c r="E543" i="32"/>
  <c r="E528" i="32"/>
  <c r="E518" i="32"/>
  <c r="E514" i="32"/>
  <c r="E510" i="32"/>
  <c r="E591" i="32"/>
  <c r="E584" i="32"/>
  <c r="E575" i="32"/>
  <c r="E549" i="32"/>
  <c r="E533" i="32"/>
  <c r="E521" i="32"/>
  <c r="E515" i="32"/>
  <c r="E593" i="32"/>
  <c r="E585" i="32"/>
  <c r="E562" i="32"/>
  <c r="E536" i="32"/>
  <c r="E534" i="32"/>
  <c r="E531" i="32"/>
  <c r="E529" i="32"/>
  <c r="E526" i="32"/>
  <c r="E366" i="32"/>
  <c r="E367" i="32"/>
  <c r="E368" i="32"/>
  <c r="E372" i="32"/>
  <c r="E376" i="32"/>
  <c r="E377" i="32"/>
  <c r="E382" i="32"/>
  <c r="E387" i="32"/>
  <c r="E391" i="32"/>
  <c r="E396" i="32"/>
  <c r="E400" i="32"/>
  <c r="E404" i="32"/>
  <c r="E413" i="32"/>
  <c r="E418" i="32"/>
  <c r="E427" i="32"/>
  <c r="E432" i="32"/>
  <c r="E441" i="32"/>
  <c r="E446" i="32"/>
  <c r="E452" i="32"/>
  <c r="E457" i="32"/>
  <c r="E460" i="32"/>
  <c r="E464" i="32"/>
  <c r="E471" i="32"/>
  <c r="E475" i="32"/>
  <c r="E479" i="32"/>
  <c r="E483" i="32"/>
  <c r="E487" i="32"/>
  <c r="E491" i="32"/>
  <c r="E495" i="32"/>
  <c r="E499" i="32"/>
  <c r="E504" i="32"/>
  <c r="E508" i="32"/>
  <c r="E517" i="32"/>
  <c r="E537" i="32"/>
  <c r="E540" i="32"/>
  <c r="E565" i="32"/>
  <c r="E365" i="32"/>
  <c r="E371" i="32"/>
  <c r="E375" i="32"/>
  <c r="E380" i="32"/>
  <c r="E386" i="32"/>
  <c r="E390" i="32"/>
  <c r="E395" i="32"/>
  <c r="E399" i="32"/>
  <c r="E412" i="32"/>
  <c r="E417" i="32"/>
  <c r="E426" i="32"/>
  <c r="E440" i="32"/>
  <c r="E445" i="32"/>
  <c r="E451" i="32"/>
  <c r="E463" i="32"/>
  <c r="E474" i="32"/>
  <c r="E478" i="32"/>
  <c r="E482" i="32"/>
  <c r="E486" i="32"/>
  <c r="E490" i="32"/>
  <c r="E498" i="32"/>
  <c r="E503" i="32"/>
  <c r="E507" i="32"/>
  <c r="E522" i="32"/>
  <c r="E532" i="32"/>
  <c r="E128" i="33"/>
  <c r="E139" i="33"/>
  <c r="E143" i="33"/>
  <c r="E151" i="33"/>
  <c r="E163" i="33"/>
  <c r="E77" i="33"/>
  <c r="E81" i="33"/>
  <c r="E80" i="33"/>
  <c r="E92" i="33"/>
  <c r="E145" i="33"/>
  <c r="F32" i="34"/>
  <c r="F317" i="34"/>
  <c r="H407" i="34"/>
  <c r="F606" i="34"/>
  <c r="F622" i="34"/>
  <c r="F619" i="34"/>
  <c r="E605" i="33"/>
  <c r="E19" i="34"/>
  <c r="H85" i="34"/>
  <c r="H97" i="34"/>
  <c r="H105" i="34"/>
  <c r="H112" i="34"/>
  <c r="H116" i="34"/>
  <c r="H120" i="34"/>
  <c r="H138" i="34"/>
  <c r="H156" i="34"/>
  <c r="H160" i="34"/>
  <c r="H162" i="34"/>
  <c r="H167" i="34"/>
  <c r="H171" i="34"/>
  <c r="H175" i="34"/>
  <c r="F181" i="34"/>
  <c r="H183" i="34"/>
  <c r="H187" i="34"/>
  <c r="F188" i="34"/>
  <c r="H191" i="34"/>
  <c r="E195" i="34"/>
  <c r="H195" i="34" s="1"/>
  <c r="H199" i="34"/>
  <c r="H203" i="34"/>
  <c r="H207" i="34"/>
  <c r="E211" i="34"/>
  <c r="H211" i="34" s="1"/>
  <c r="E218" i="34"/>
  <c r="H218" i="34" s="1"/>
  <c r="F620" i="34"/>
  <c r="F19" i="34"/>
  <c r="F30" i="34"/>
  <c r="F50" i="34"/>
  <c r="H79" i="34"/>
  <c r="H84" i="34"/>
  <c r="H104" i="34"/>
  <c r="H115" i="34"/>
  <c r="H119" i="34"/>
  <c r="H129" i="34"/>
  <c r="H152" i="34"/>
  <c r="H155" i="34"/>
  <c r="H159" i="34"/>
  <c r="H166" i="34"/>
  <c r="H170" i="34"/>
  <c r="H174" i="34"/>
  <c r="E309" i="34"/>
  <c r="H309" i="34" s="1"/>
  <c r="E212" i="34"/>
  <c r="H212" i="34" s="1"/>
  <c r="E251" i="34"/>
  <c r="H251" i="34" s="1"/>
  <c r="E235" i="34"/>
  <c r="H235" i="34" s="1"/>
  <c r="E217" i="34"/>
  <c r="H217" i="34" s="1"/>
  <c r="E213" i="34"/>
  <c r="H213" i="34" s="1"/>
  <c r="E182" i="34"/>
  <c r="H182" i="34" s="1"/>
  <c r="H186" i="34"/>
  <c r="H190" i="34"/>
  <c r="H194" i="34"/>
  <c r="H198" i="34"/>
  <c r="E202" i="34"/>
  <c r="H202" i="34" s="1"/>
  <c r="E206" i="34"/>
  <c r="H206" i="34" s="1"/>
  <c r="G19" i="34"/>
  <c r="F37" i="34"/>
  <c r="H128" i="34"/>
  <c r="H161" i="34"/>
  <c r="F322" i="34"/>
  <c r="F228" i="34"/>
  <c r="F213" i="34"/>
  <c r="F241" i="34"/>
  <c r="F218" i="34"/>
  <c r="F214" i="34"/>
  <c r="F182" i="34"/>
  <c r="F186" i="34"/>
  <c r="E189" i="34"/>
  <c r="H189" i="34" s="1"/>
  <c r="F190" i="34"/>
  <c r="F206" i="34"/>
  <c r="E214" i="34"/>
  <c r="H214" i="34" s="1"/>
  <c r="H223" i="34"/>
  <c r="E256" i="34"/>
  <c r="H256" i="34" s="1"/>
  <c r="H286" i="34"/>
  <c r="F305" i="34"/>
  <c r="H320" i="34"/>
  <c r="E490" i="34"/>
  <c r="H490" i="34" s="1"/>
  <c r="E581" i="34"/>
  <c r="H581" i="34" s="1"/>
  <c r="E576" i="34"/>
  <c r="H576" i="34" s="1"/>
  <c r="E498" i="34"/>
  <c r="H498" i="34" s="1"/>
  <c r="H401" i="34"/>
  <c r="H408" i="34"/>
  <c r="F602" i="34"/>
  <c r="H415" i="34"/>
  <c r="H426" i="34"/>
  <c r="H209" i="34"/>
  <c r="H224" i="34"/>
  <c r="H228" i="34"/>
  <c r="H231" i="34"/>
  <c r="H243" i="34"/>
  <c r="H247" i="34"/>
  <c r="H276" i="34"/>
  <c r="H280" i="34"/>
  <c r="H284" i="34"/>
  <c r="H287" i="34"/>
  <c r="H291" i="34"/>
  <c r="H295" i="34"/>
  <c r="H299" i="34"/>
  <c r="H303" i="34"/>
  <c r="H306" i="34"/>
  <c r="H315" i="34"/>
  <c r="H321" i="34"/>
  <c r="H323" i="34"/>
  <c r="H327" i="34"/>
  <c r="H331" i="34"/>
  <c r="H335" i="34"/>
  <c r="H339" i="34"/>
  <c r="H343" i="34"/>
  <c r="H347" i="34"/>
  <c r="H351" i="34"/>
  <c r="H355" i="34"/>
  <c r="H369" i="34"/>
  <c r="H379" i="34"/>
  <c r="H382" i="34"/>
  <c r="H388" i="34"/>
  <c r="H396" i="34"/>
  <c r="H411" i="34"/>
  <c r="H418" i="34"/>
  <c r="H422" i="34"/>
  <c r="H438" i="34"/>
  <c r="H442" i="34"/>
  <c r="H446" i="34"/>
  <c r="H450" i="34"/>
  <c r="H454" i="34"/>
  <c r="H466" i="34"/>
  <c r="H470" i="34"/>
  <c r="H474" i="34"/>
  <c r="H477" i="34"/>
  <c r="H486" i="34"/>
  <c r="H493" i="34"/>
  <c r="H497" i="34"/>
  <c r="H500" i="34"/>
  <c r="H506" i="34"/>
  <c r="H523" i="34"/>
  <c r="H527" i="34"/>
  <c r="H531" i="34"/>
  <c r="H535" i="34"/>
  <c r="H539" i="34"/>
  <c r="H573" i="34"/>
  <c r="H606" i="34"/>
  <c r="H610" i="34"/>
  <c r="H614" i="34"/>
  <c r="E618" i="34"/>
  <c r="H618" i="34" s="1"/>
  <c r="H621" i="34"/>
  <c r="H625" i="34"/>
  <c r="H629" i="34"/>
  <c r="H208" i="34"/>
  <c r="H216" i="34"/>
  <c r="H220" i="34"/>
  <c r="H227" i="34"/>
  <c r="H240" i="34"/>
  <c r="H275" i="34"/>
  <c r="H279" i="34"/>
  <c r="H283" i="34"/>
  <c r="H290" i="34"/>
  <c r="H294" i="34"/>
  <c r="H298" i="34"/>
  <c r="H302" i="34"/>
  <c r="H314" i="34"/>
  <c r="H318" i="34"/>
  <c r="H326" i="34"/>
  <c r="H330" i="34"/>
  <c r="H334" i="34"/>
  <c r="H338" i="34"/>
  <c r="H342" i="34"/>
  <c r="H346" i="34"/>
  <c r="H350" i="34"/>
  <c r="H354" i="34"/>
  <c r="H367" i="34"/>
  <c r="H387" i="34"/>
  <c r="H391" i="34"/>
  <c r="H395" i="34"/>
  <c r="H403" i="34"/>
  <c r="H417" i="34"/>
  <c r="H421" i="34"/>
  <c r="H425" i="34"/>
  <c r="H441" i="34"/>
  <c r="H445" i="34"/>
  <c r="H449" i="34"/>
  <c r="H453" i="34"/>
  <c r="H461" i="34"/>
  <c r="H465" i="34"/>
  <c r="H469" i="34"/>
  <c r="H473" i="34"/>
  <c r="H483" i="34"/>
  <c r="H485" i="34"/>
  <c r="H489" i="34"/>
  <c r="H492" i="34"/>
  <c r="H496" i="34"/>
  <c r="H499" i="34"/>
  <c r="H502" i="34"/>
  <c r="H505" i="34"/>
  <c r="H509" i="34"/>
  <c r="H519" i="34"/>
  <c r="H522" i="34"/>
  <c r="H526" i="34"/>
  <c r="H530" i="34"/>
  <c r="H534" i="34"/>
  <c r="H538" i="34"/>
  <c r="H559" i="34"/>
  <c r="H563" i="34"/>
  <c r="H567" i="34"/>
  <c r="H602" i="34"/>
  <c r="E605" i="34"/>
  <c r="H605" i="34" s="1"/>
  <c r="H609" i="34"/>
  <c r="H613" i="34"/>
  <c r="H617" i="34"/>
  <c r="E79" i="4"/>
  <c r="E95" i="4"/>
  <c r="E99" i="4"/>
  <c r="E145" i="4"/>
  <c r="E156" i="4"/>
  <c r="E398" i="4"/>
  <c r="E426" i="4"/>
  <c r="E487" i="4"/>
  <c r="E503" i="4"/>
  <c r="E574" i="4"/>
  <c r="E183" i="5"/>
  <c r="E188" i="5"/>
  <c r="E198" i="5"/>
  <c r="E216" i="5"/>
  <c r="E272" i="5"/>
  <c r="E377" i="6"/>
  <c r="E381" i="6"/>
  <c r="E410" i="6"/>
  <c r="E415" i="6"/>
  <c r="E419" i="6"/>
  <c r="E427" i="6"/>
  <c r="E439" i="6"/>
  <c r="E449" i="6"/>
  <c r="E454" i="6"/>
  <c r="E481" i="6"/>
  <c r="E526" i="6"/>
  <c r="E535" i="6"/>
  <c r="E554" i="6"/>
  <c r="E607" i="6"/>
  <c r="E619" i="6"/>
  <c r="E627" i="6"/>
  <c r="E195" i="7"/>
  <c r="E228" i="7"/>
  <c r="E235" i="7"/>
  <c r="E245" i="7"/>
  <c r="E290" i="7"/>
  <c r="E340" i="7"/>
  <c r="E364" i="7"/>
  <c r="E372" i="7"/>
  <c r="E380" i="7"/>
  <c r="E392" i="7"/>
  <c r="E396" i="7"/>
  <c r="E420" i="7"/>
  <c r="E424" i="7"/>
  <c r="E428" i="7"/>
  <c r="E484" i="7"/>
  <c r="E568" i="7"/>
  <c r="E576" i="7"/>
  <c r="E588" i="7"/>
  <c r="E629" i="7"/>
  <c r="E628" i="7"/>
  <c r="E626" i="7"/>
  <c r="E625" i="7"/>
  <c r="E624" i="7"/>
  <c r="E622" i="7"/>
  <c r="E621" i="7"/>
  <c r="E620" i="7"/>
  <c r="E619" i="7"/>
  <c r="E618" i="7"/>
  <c r="E617" i="7"/>
  <c r="E616" i="7"/>
  <c r="E614" i="7"/>
  <c r="E612" i="7"/>
  <c r="E611" i="7"/>
  <c r="E610" i="7"/>
  <c r="E608" i="7"/>
  <c r="E607" i="7"/>
  <c r="E606" i="7"/>
  <c r="E605" i="7"/>
  <c r="E604" i="7"/>
  <c r="E603" i="7"/>
  <c r="E602" i="7"/>
  <c r="E601" i="7"/>
  <c r="E137" i="4"/>
  <c r="E138" i="4"/>
  <c r="E450" i="4"/>
  <c r="E451" i="4"/>
  <c r="E469" i="4"/>
  <c r="E509" i="4"/>
  <c r="E562" i="4"/>
  <c r="E580" i="4"/>
  <c r="E202" i="5"/>
  <c r="E228" i="5"/>
  <c r="E248" i="5"/>
  <c r="E292" i="5"/>
  <c r="E320" i="5"/>
  <c r="E69" i="6"/>
  <c r="E368" i="6"/>
  <c r="E372" i="6"/>
  <c r="E386" i="6"/>
  <c r="E390" i="6"/>
  <c r="E445" i="6"/>
  <c r="E458" i="6"/>
  <c r="E464" i="6"/>
  <c r="E473" i="6"/>
  <c r="E485" i="6"/>
  <c r="E489" i="6"/>
  <c r="E502" i="6"/>
  <c r="E506" i="6"/>
  <c r="E514" i="6"/>
  <c r="E519" i="6"/>
  <c r="E558" i="6"/>
  <c r="E562" i="6"/>
  <c r="E566" i="6"/>
  <c r="E588" i="6"/>
  <c r="E592" i="6"/>
  <c r="E29" i="7"/>
  <c r="E38" i="7"/>
  <c r="E53" i="7"/>
  <c r="E183" i="7"/>
  <c r="E203" i="7"/>
  <c r="E213" i="7"/>
  <c r="E218" i="7"/>
  <c r="E223" i="7"/>
  <c r="E285" i="7"/>
  <c r="E316" i="7"/>
  <c r="E452" i="7"/>
  <c r="E476" i="7"/>
  <c r="E488" i="7"/>
  <c r="E500" i="7"/>
  <c r="E508" i="7"/>
  <c r="E512" i="7"/>
  <c r="E584" i="7"/>
  <c r="G362" i="1"/>
  <c r="E364" i="3"/>
  <c r="E368" i="3"/>
  <c r="E372" i="3"/>
  <c r="E392" i="3"/>
  <c r="E396" i="3"/>
  <c r="E420" i="3"/>
  <c r="E424" i="3"/>
  <c r="E428" i="3"/>
  <c r="E432" i="3"/>
  <c r="E436" i="3"/>
  <c r="E440" i="3"/>
  <c r="E460" i="3"/>
  <c r="E464" i="3"/>
  <c r="E472" i="3"/>
  <c r="E500" i="3"/>
  <c r="E504" i="3"/>
  <c r="E524" i="3"/>
  <c r="E552" i="3"/>
  <c r="E556" i="3"/>
  <c r="E560" i="3"/>
  <c r="E564" i="3"/>
  <c r="E568" i="3"/>
  <c r="E572" i="3"/>
  <c r="E576" i="3"/>
  <c r="E580" i="3"/>
  <c r="E584" i="3"/>
  <c r="E588" i="3"/>
  <c r="E603" i="3"/>
  <c r="E611" i="3"/>
  <c r="E620" i="3"/>
  <c r="E628" i="3"/>
  <c r="E77" i="4"/>
  <c r="E94" i="4"/>
  <c r="E124" i="4"/>
  <c r="E164" i="4"/>
  <c r="E363" i="4"/>
  <c r="E369" i="4"/>
  <c r="E370" i="4"/>
  <c r="E371" i="4"/>
  <c r="E378" i="4"/>
  <c r="E386" i="4"/>
  <c r="E397" i="4"/>
  <c r="E402" i="4"/>
  <c r="E404" i="4"/>
  <c r="E415" i="4"/>
  <c r="E425" i="4"/>
  <c r="E441" i="4"/>
  <c r="E442" i="4"/>
  <c r="E457" i="4"/>
  <c r="E477" i="4"/>
  <c r="E486" i="4"/>
  <c r="E502" i="4"/>
  <c r="E508" i="4"/>
  <c r="E519" i="4"/>
  <c r="E559" i="4"/>
  <c r="E571" i="4"/>
  <c r="E579" i="4"/>
  <c r="C11" i="5"/>
  <c r="E182" i="5"/>
  <c r="E191" i="5"/>
  <c r="E197" i="5"/>
  <c r="E201" i="5"/>
  <c r="E206" i="5"/>
  <c r="E211" i="5"/>
  <c r="E215" i="5"/>
  <c r="E220" i="5"/>
  <c r="E224" i="5"/>
  <c r="E235" i="5"/>
  <c r="E244" i="5"/>
  <c r="E245" i="5"/>
  <c r="E254" i="5"/>
  <c r="E261" i="5"/>
  <c r="E264" i="5"/>
  <c r="E270" i="5"/>
  <c r="E285" i="5"/>
  <c r="E297" i="5"/>
  <c r="E301" i="5"/>
  <c r="E305" i="5"/>
  <c r="E314" i="5"/>
  <c r="E329" i="5"/>
  <c r="E335" i="5"/>
  <c r="E340" i="5"/>
  <c r="E347" i="5"/>
  <c r="E354" i="5"/>
  <c r="C8" i="6"/>
  <c r="C9" i="6"/>
  <c r="E24" i="6"/>
  <c r="E28" i="6"/>
  <c r="E32" i="6"/>
  <c r="E36" i="6"/>
  <c r="E44" i="6"/>
  <c r="E48" i="6"/>
  <c r="E52" i="6"/>
  <c r="E60" i="6"/>
  <c r="E64" i="6"/>
  <c r="E68" i="6"/>
  <c r="E363" i="6"/>
  <c r="E367" i="6"/>
  <c r="E371" i="6"/>
  <c r="E375" i="6"/>
  <c r="E380" i="6"/>
  <c r="E385" i="6"/>
  <c r="E389" i="6"/>
  <c r="E393" i="6"/>
  <c r="E398" i="6"/>
  <c r="E402" i="6"/>
  <c r="E406" i="6"/>
  <c r="E407" i="6"/>
  <c r="E414" i="6"/>
  <c r="E418" i="6"/>
  <c r="E422" i="6"/>
  <c r="E426" i="6"/>
  <c r="E432" i="6"/>
  <c r="E438" i="6"/>
  <c r="E442" i="6"/>
  <c r="E453" i="6"/>
  <c r="E457" i="6"/>
  <c r="E463" i="6"/>
  <c r="E472" i="6"/>
  <c r="E476" i="6"/>
  <c r="E480" i="6"/>
  <c r="E484" i="6"/>
  <c r="E488" i="6"/>
  <c r="E492" i="6"/>
  <c r="E496" i="6"/>
  <c r="E497" i="6"/>
  <c r="E501" i="6"/>
  <c r="E505" i="6"/>
  <c r="E509" i="6"/>
  <c r="E513" i="6"/>
  <c r="E518" i="6"/>
  <c r="E524" i="6"/>
  <c r="E529" i="6"/>
  <c r="E533" i="6"/>
  <c r="E534" i="6"/>
  <c r="E540" i="6"/>
  <c r="E544" i="6"/>
  <c r="E549" i="6"/>
  <c r="E553" i="6"/>
  <c r="E557" i="6"/>
  <c r="E561" i="6"/>
  <c r="E565" i="6"/>
  <c r="E575" i="6"/>
  <c r="E580" i="6"/>
  <c r="E586" i="6"/>
  <c r="E591" i="6"/>
  <c r="E602" i="6"/>
  <c r="E606" i="6"/>
  <c r="E610" i="6"/>
  <c r="E614" i="6"/>
  <c r="E618" i="6"/>
  <c r="E622" i="6"/>
  <c r="E626" i="6"/>
  <c r="C8" i="7"/>
  <c r="E13" i="7" s="1"/>
  <c r="E22" i="7"/>
  <c r="E28" i="7"/>
  <c r="E36" i="7"/>
  <c r="E51" i="7"/>
  <c r="E61" i="7"/>
  <c r="E182" i="7"/>
  <c r="E187" i="7"/>
  <c r="E188" i="7"/>
  <c r="E194" i="7"/>
  <c r="E202" i="7"/>
  <c r="E212" i="7"/>
  <c r="E216" i="7"/>
  <c r="E234" i="7"/>
  <c r="E244" i="7"/>
  <c r="E260" i="7"/>
  <c r="E288" i="7"/>
  <c r="E297" i="7"/>
  <c r="E301" i="7"/>
  <c r="E302" i="7"/>
  <c r="E308" i="7"/>
  <c r="E314" i="7"/>
  <c r="E326" i="7"/>
  <c r="E327" i="7"/>
  <c r="E331" i="7"/>
  <c r="E352" i="7"/>
  <c r="E363" i="7"/>
  <c r="E371" i="7"/>
  <c r="E375" i="7"/>
  <c r="E379" i="7"/>
  <c r="E383" i="7"/>
  <c r="E387" i="7"/>
  <c r="E395" i="7"/>
  <c r="E399" i="7"/>
  <c r="E415" i="7"/>
  <c r="E419" i="7"/>
  <c r="E427" i="7"/>
  <c r="E451" i="7"/>
  <c r="E459" i="7"/>
  <c r="E471" i="7"/>
  <c r="E475" i="7"/>
  <c r="E483" i="7"/>
  <c r="E487" i="7"/>
  <c r="E495" i="7"/>
  <c r="E503" i="7"/>
  <c r="E507" i="7"/>
  <c r="E515" i="7"/>
  <c r="E519" i="7"/>
  <c r="E531" i="7"/>
  <c r="E535" i="7"/>
  <c r="E543" i="7"/>
  <c r="E547" i="7"/>
  <c r="E555" i="7"/>
  <c r="E559" i="7"/>
  <c r="E563" i="7"/>
  <c r="E571" i="7"/>
  <c r="E575" i="7"/>
  <c r="E579" i="7"/>
  <c r="E583" i="7"/>
  <c r="E587" i="7"/>
  <c r="E591" i="7"/>
  <c r="E172" i="10"/>
  <c r="E163" i="10"/>
  <c r="E162" i="10"/>
  <c r="E161" i="10"/>
  <c r="E156" i="10"/>
  <c r="E155" i="10"/>
  <c r="E152" i="10"/>
  <c r="E151" i="10"/>
  <c r="E145" i="10"/>
  <c r="E144" i="10"/>
  <c r="E143" i="10"/>
  <c r="E142" i="10"/>
  <c r="E141" i="10"/>
  <c r="E140" i="10"/>
  <c r="E139" i="10"/>
  <c r="E138" i="10"/>
  <c r="E137" i="10"/>
  <c r="E136" i="10"/>
  <c r="E134" i="10"/>
  <c r="E133" i="10"/>
  <c r="E132" i="10"/>
  <c r="E131" i="10"/>
  <c r="E130" i="10"/>
  <c r="E129" i="10"/>
  <c r="E128" i="10"/>
  <c r="E127" i="10"/>
  <c r="E124" i="10"/>
  <c r="E123" i="10"/>
  <c r="E122" i="10"/>
  <c r="E121" i="10"/>
  <c r="E120" i="10"/>
  <c r="E119" i="10"/>
  <c r="E118" i="10"/>
  <c r="E115" i="10"/>
  <c r="E113" i="10"/>
  <c r="E111" i="10"/>
  <c r="E110" i="10"/>
  <c r="E106" i="10"/>
  <c r="E101" i="10"/>
  <c r="E100" i="10"/>
  <c r="E98" i="10"/>
  <c r="E95" i="10"/>
  <c r="E94" i="10"/>
  <c r="E92" i="10"/>
  <c r="E88" i="10"/>
  <c r="E87" i="10"/>
  <c r="E83" i="10"/>
  <c r="E82" i="10"/>
  <c r="E81" i="10"/>
  <c r="E80" i="10"/>
  <c r="E79" i="10"/>
  <c r="E78" i="10"/>
  <c r="E77" i="10"/>
  <c r="E76" i="10"/>
  <c r="C10" i="10"/>
  <c r="C8" i="10"/>
  <c r="E11" i="10" s="1"/>
  <c r="E80" i="4"/>
  <c r="E364" i="4"/>
  <c r="E382" i="4"/>
  <c r="E410" i="4"/>
  <c r="E418" i="4"/>
  <c r="E420" i="4"/>
  <c r="E437" i="4"/>
  <c r="E458" i="4"/>
  <c r="E482" i="4"/>
  <c r="E236" i="5"/>
  <c r="E246" i="5"/>
  <c r="E286" i="5"/>
  <c r="E298" i="5"/>
  <c r="E21" i="6"/>
  <c r="E37" i="6"/>
  <c r="E41" i="6"/>
  <c r="E49" i="6"/>
  <c r="E53" i="6"/>
  <c r="E382" i="6"/>
  <c r="E395" i="6"/>
  <c r="E403" i="6"/>
  <c r="E460" i="6"/>
  <c r="E525" i="6"/>
  <c r="E530" i="6"/>
  <c r="E576" i="6"/>
  <c r="E587" i="6"/>
  <c r="E603" i="6"/>
  <c r="E62" i="7"/>
  <c r="E189" i="7"/>
  <c r="E298" i="7"/>
  <c r="E333" i="7"/>
  <c r="E456" i="7"/>
  <c r="E460" i="7"/>
  <c r="E472" i="7"/>
  <c r="E480" i="7"/>
  <c r="E504" i="7"/>
  <c r="E516" i="7"/>
  <c r="E552" i="7"/>
  <c r="E560" i="7"/>
  <c r="E580" i="7"/>
  <c r="E69" i="9"/>
  <c r="E68" i="9"/>
  <c r="E64" i="9"/>
  <c r="E62" i="9"/>
  <c r="E61" i="9"/>
  <c r="E54" i="9"/>
  <c r="E51" i="9"/>
  <c r="E50" i="9"/>
  <c r="E49" i="9"/>
  <c r="E45" i="9"/>
  <c r="E44" i="9"/>
  <c r="E36" i="9"/>
  <c r="E35" i="9"/>
  <c r="E32" i="9"/>
  <c r="E30" i="9"/>
  <c r="E29" i="9"/>
  <c r="E27" i="9"/>
  <c r="E19" i="9"/>
  <c r="C9" i="9"/>
  <c r="E380" i="3"/>
  <c r="E384" i="3"/>
  <c r="E388" i="3"/>
  <c r="E400" i="3"/>
  <c r="E404" i="3"/>
  <c r="E416" i="3"/>
  <c r="E448" i="3"/>
  <c r="E452" i="3"/>
  <c r="E456" i="3"/>
  <c r="E476" i="3"/>
  <c r="E480" i="3"/>
  <c r="E484" i="3"/>
  <c r="E488" i="3"/>
  <c r="E492" i="3"/>
  <c r="E508" i="3"/>
  <c r="E512" i="3"/>
  <c r="E516" i="3"/>
  <c r="E528" i="3"/>
  <c r="E532" i="3"/>
  <c r="E536" i="3"/>
  <c r="E540" i="3"/>
  <c r="E544" i="3"/>
  <c r="E548" i="3"/>
  <c r="E592" i="3"/>
  <c r="E607" i="3"/>
  <c r="E616" i="3"/>
  <c r="E624" i="3"/>
  <c r="C12" i="4"/>
  <c r="E83" i="4"/>
  <c r="E87" i="4"/>
  <c r="E88" i="4"/>
  <c r="E98" i="4"/>
  <c r="E110" i="4"/>
  <c r="E120" i="4"/>
  <c r="E130" i="4"/>
  <c r="E136" i="4"/>
  <c r="E143" i="4"/>
  <c r="E144" i="4"/>
  <c r="E153" i="4"/>
  <c r="D9" i="1"/>
  <c r="D13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4" i="1"/>
  <c r="F45" i="1"/>
  <c r="F46" i="1"/>
  <c r="F47" i="1"/>
  <c r="F48" i="1"/>
  <c r="F49" i="1"/>
  <c r="F50" i="1"/>
  <c r="F51" i="1"/>
  <c r="F52" i="1"/>
  <c r="F53" i="1"/>
  <c r="F54" i="1"/>
  <c r="F55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184" i="1"/>
  <c r="F188" i="1"/>
  <c r="F192" i="1"/>
  <c r="F196" i="1"/>
  <c r="F200" i="1"/>
  <c r="F204" i="1"/>
  <c r="F209" i="1"/>
  <c r="F214" i="1"/>
  <c r="F218" i="1"/>
  <c r="F222" i="1"/>
  <c r="F226" i="1"/>
  <c r="F230" i="1"/>
  <c r="F234" i="1"/>
  <c r="F238" i="1"/>
  <c r="F242" i="1"/>
  <c r="F246" i="1"/>
  <c r="F250" i="1"/>
  <c r="F255" i="1"/>
  <c r="F259" i="1"/>
  <c r="F263" i="1"/>
  <c r="F266" i="1"/>
  <c r="F267" i="1"/>
  <c r="F271" i="1"/>
  <c r="F277" i="1"/>
  <c r="F281" i="1"/>
  <c r="F286" i="1"/>
  <c r="F291" i="1"/>
  <c r="F295" i="1"/>
  <c r="F299" i="1"/>
  <c r="F303" i="1"/>
  <c r="F307" i="1"/>
  <c r="F313" i="1"/>
  <c r="F317" i="1"/>
  <c r="F321" i="1"/>
  <c r="F325" i="1"/>
  <c r="F329" i="1"/>
  <c r="F332" i="1"/>
  <c r="F333" i="1"/>
  <c r="F337" i="1"/>
  <c r="F341" i="1"/>
  <c r="F345" i="1"/>
  <c r="F349" i="1"/>
  <c r="F353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E195" i="3"/>
  <c r="E199" i="3"/>
  <c r="E203" i="3"/>
  <c r="E208" i="3"/>
  <c r="E213" i="3"/>
  <c r="E222" i="3"/>
  <c r="E226" i="3"/>
  <c r="E235" i="3"/>
  <c r="E241" i="3"/>
  <c r="E245" i="3"/>
  <c r="E250" i="3"/>
  <c r="E259" i="3"/>
  <c r="E264" i="3"/>
  <c r="E270" i="3"/>
  <c r="E274" i="3"/>
  <c r="E280" i="3"/>
  <c r="E286" i="3"/>
  <c r="E292" i="3"/>
  <c r="E299" i="3"/>
  <c r="E303" i="3"/>
  <c r="E307" i="3"/>
  <c r="E313" i="3"/>
  <c r="E317" i="3"/>
  <c r="E321" i="3"/>
  <c r="E326" i="3"/>
  <c r="E330" i="3"/>
  <c r="E331" i="3"/>
  <c r="E336" i="3"/>
  <c r="E341" i="3"/>
  <c r="E346" i="3"/>
  <c r="E350" i="3"/>
  <c r="E351" i="3"/>
  <c r="E352" i="3"/>
  <c r="E356" i="3"/>
  <c r="E363" i="3"/>
  <c r="E367" i="3"/>
  <c r="E371" i="3"/>
  <c r="E375" i="3"/>
  <c r="E379" i="3"/>
  <c r="E383" i="3"/>
  <c r="E387" i="3"/>
  <c r="E391" i="3"/>
  <c r="E395" i="3"/>
  <c r="E399" i="3"/>
  <c r="E403" i="3"/>
  <c r="E407" i="3"/>
  <c r="E411" i="3"/>
  <c r="E415" i="3"/>
  <c r="E419" i="3"/>
  <c r="E423" i="3"/>
  <c r="E427" i="3"/>
  <c r="E439" i="3"/>
  <c r="E443" i="3"/>
  <c r="E447" i="3"/>
  <c r="E451" i="3"/>
  <c r="E455" i="3"/>
  <c r="E459" i="3"/>
  <c r="E463" i="3"/>
  <c r="E467" i="3"/>
  <c r="E471" i="3"/>
  <c r="E475" i="3"/>
  <c r="E479" i="3"/>
  <c r="E483" i="3"/>
  <c r="E487" i="3"/>
  <c r="E491" i="3"/>
  <c r="E495" i="3"/>
  <c r="E499" i="3"/>
  <c r="E503" i="3"/>
  <c r="E507" i="3"/>
  <c r="E511" i="3"/>
  <c r="E515" i="3"/>
  <c r="E519" i="3"/>
  <c r="E527" i="3"/>
  <c r="E531" i="3"/>
  <c r="E535" i="3"/>
  <c r="E543" i="3"/>
  <c r="E547" i="3"/>
  <c r="E551" i="3"/>
  <c r="E555" i="3"/>
  <c r="E559" i="3"/>
  <c r="E563" i="3"/>
  <c r="E571" i="3"/>
  <c r="E575" i="3"/>
  <c r="E579" i="3"/>
  <c r="E583" i="3"/>
  <c r="E587" i="3"/>
  <c r="E591" i="3"/>
  <c r="E602" i="3"/>
  <c r="E606" i="3"/>
  <c r="E610" i="3"/>
  <c r="E615" i="3"/>
  <c r="E619" i="3"/>
  <c r="E627" i="3"/>
  <c r="E25" i="4"/>
  <c r="E45" i="4"/>
  <c r="E61" i="4"/>
  <c r="E76" i="4"/>
  <c r="E82" i="4"/>
  <c r="E93" i="4"/>
  <c r="E101" i="4"/>
  <c r="E109" i="4"/>
  <c r="E118" i="4"/>
  <c r="E123" i="4"/>
  <c r="E129" i="4"/>
  <c r="E134" i="4"/>
  <c r="E140" i="4"/>
  <c r="E141" i="4"/>
  <c r="E142" i="4"/>
  <c r="E151" i="4"/>
  <c r="E163" i="4"/>
  <c r="E191" i="4"/>
  <c r="E195" i="4"/>
  <c r="E203" i="4"/>
  <c r="E211" i="4"/>
  <c r="E223" i="4"/>
  <c r="E235" i="4"/>
  <c r="E251" i="4"/>
  <c r="E279" i="4"/>
  <c r="E287" i="4"/>
  <c r="E299" i="4"/>
  <c r="E303" i="4"/>
  <c r="E311" i="4"/>
  <c r="E331" i="4"/>
  <c r="E362" i="4"/>
  <c r="E367" i="4"/>
  <c r="E368" i="4"/>
  <c r="E375" i="4"/>
  <c r="E377" i="4"/>
  <c r="E385" i="4"/>
  <c r="E396" i="4"/>
  <c r="E400" i="4"/>
  <c r="E401" i="4"/>
  <c r="E414" i="4"/>
  <c r="E455" i="4"/>
  <c r="E456" i="4"/>
  <c r="E461" i="4"/>
  <c r="E462" i="4"/>
  <c r="E475" i="4"/>
  <c r="E485" i="4"/>
  <c r="E498" i="4"/>
  <c r="E505" i="4"/>
  <c r="E535" i="4"/>
  <c r="E556" i="4"/>
  <c r="E557" i="4"/>
  <c r="E558" i="4"/>
  <c r="E569" i="4"/>
  <c r="E578" i="4"/>
  <c r="E582" i="4"/>
  <c r="E603" i="4"/>
  <c r="E611" i="4"/>
  <c r="E619" i="4"/>
  <c r="E28" i="5"/>
  <c r="E54" i="5"/>
  <c r="E78" i="5"/>
  <c r="E82" i="5"/>
  <c r="E94" i="5"/>
  <c r="E98" i="5"/>
  <c r="E102" i="5"/>
  <c r="E106" i="5"/>
  <c r="E110" i="5"/>
  <c r="E118" i="5"/>
  <c r="E122" i="5"/>
  <c r="E130" i="5"/>
  <c r="E134" i="5"/>
  <c r="E162" i="5"/>
  <c r="E166" i="5"/>
  <c r="E170" i="5"/>
  <c r="E181" i="5"/>
  <c r="E186" i="5"/>
  <c r="E190" i="5"/>
  <c r="E196" i="5"/>
  <c r="E200" i="5"/>
  <c r="E209" i="5"/>
  <c r="E214" i="5"/>
  <c r="E219" i="5"/>
  <c r="E223" i="5"/>
  <c r="E232" i="5"/>
  <c r="E241" i="5"/>
  <c r="E250" i="5"/>
  <c r="E251" i="5"/>
  <c r="E269" i="5"/>
  <c r="E288" i="5"/>
  <c r="E300" i="5"/>
  <c r="E313" i="5"/>
  <c r="E318" i="5"/>
  <c r="E327" i="5"/>
  <c r="E334" i="5"/>
  <c r="E339" i="5"/>
  <c r="E346" i="5"/>
  <c r="E351" i="5"/>
  <c r="E364" i="5"/>
  <c r="E368" i="5"/>
  <c r="E372" i="5"/>
  <c r="E388" i="5"/>
  <c r="E392" i="5"/>
  <c r="E396" i="5"/>
  <c r="E400" i="5"/>
  <c r="E420" i="5"/>
  <c r="E424" i="5"/>
  <c r="E428" i="5"/>
  <c r="E436" i="5"/>
  <c r="E456" i="5"/>
  <c r="E460" i="5"/>
  <c r="E472" i="5"/>
  <c r="E476" i="5"/>
  <c r="E480" i="5"/>
  <c r="E484" i="5"/>
  <c r="E488" i="5"/>
  <c r="E500" i="5"/>
  <c r="E504" i="5"/>
  <c r="E508" i="5"/>
  <c r="E516" i="5"/>
  <c r="E532" i="5"/>
  <c r="E544" i="5"/>
  <c r="E552" i="5"/>
  <c r="E568" i="5"/>
  <c r="E572" i="5"/>
  <c r="E576" i="5"/>
  <c r="E580" i="5"/>
  <c r="E588" i="5"/>
  <c r="E603" i="5"/>
  <c r="E607" i="5"/>
  <c r="E611" i="5"/>
  <c r="E617" i="5"/>
  <c r="E621" i="5"/>
  <c r="E625" i="5"/>
  <c r="E629" i="5"/>
  <c r="E19" i="6"/>
  <c r="E23" i="6"/>
  <c r="E27" i="6"/>
  <c r="E31" i="6"/>
  <c r="E35" i="6"/>
  <c r="E39" i="6"/>
  <c r="E51" i="6"/>
  <c r="E55" i="6"/>
  <c r="E59" i="6"/>
  <c r="E63" i="6"/>
  <c r="E67" i="6"/>
  <c r="E78" i="6"/>
  <c r="E82" i="6"/>
  <c r="E88" i="6"/>
  <c r="E93" i="6"/>
  <c r="E101" i="6"/>
  <c r="E106" i="6"/>
  <c r="E111" i="6"/>
  <c r="E115" i="6"/>
  <c r="E119" i="6"/>
  <c r="E123" i="6"/>
  <c r="E127" i="6"/>
  <c r="E131" i="6"/>
  <c r="E136" i="6"/>
  <c r="E140" i="6"/>
  <c r="E144" i="6"/>
  <c r="E149" i="6"/>
  <c r="E156" i="6"/>
  <c r="E161" i="6"/>
  <c r="E165" i="6"/>
  <c r="E169" i="6"/>
  <c r="E175" i="6"/>
  <c r="E183" i="6"/>
  <c r="E187" i="6"/>
  <c r="E191" i="6"/>
  <c r="E195" i="6"/>
  <c r="E199" i="6"/>
  <c r="E203" i="6"/>
  <c r="E207" i="6"/>
  <c r="E211" i="6"/>
  <c r="E215" i="6"/>
  <c r="E219" i="6"/>
  <c r="E223" i="6"/>
  <c r="E227" i="6"/>
  <c r="E235" i="6"/>
  <c r="E239" i="6"/>
  <c r="E243" i="6"/>
  <c r="E247" i="6"/>
  <c r="E251" i="6"/>
  <c r="E259" i="6"/>
  <c r="E263" i="6"/>
  <c r="E267" i="6"/>
  <c r="E283" i="6"/>
  <c r="E287" i="6"/>
  <c r="E299" i="6"/>
  <c r="E303" i="6"/>
  <c r="E307" i="6"/>
  <c r="E311" i="6"/>
  <c r="E315" i="6"/>
  <c r="E327" i="6"/>
  <c r="E331" i="6"/>
  <c r="E335" i="6"/>
  <c r="E339" i="6"/>
  <c r="E347" i="6"/>
  <c r="E351" i="6"/>
  <c r="E355" i="6"/>
  <c r="E362" i="6"/>
  <c r="E366" i="6"/>
  <c r="E370" i="6"/>
  <c r="E374" i="6"/>
  <c r="E379" i="6"/>
  <c r="E388" i="6"/>
  <c r="E392" i="6"/>
  <c r="E397" i="6"/>
  <c r="E401" i="6"/>
  <c r="E405" i="6"/>
  <c r="E413" i="6"/>
  <c r="E417" i="6"/>
  <c r="E421" i="6"/>
  <c r="E425" i="6"/>
  <c r="E429" i="6"/>
  <c r="E437" i="6"/>
  <c r="E441" i="6"/>
  <c r="E447" i="6"/>
  <c r="E451" i="6"/>
  <c r="E456" i="6"/>
  <c r="E462" i="6"/>
  <c r="E469" i="6"/>
  <c r="E475" i="6"/>
  <c r="E479" i="6"/>
  <c r="E483" i="6"/>
  <c r="E487" i="6"/>
  <c r="E491" i="6"/>
  <c r="E495" i="6"/>
  <c r="E500" i="6"/>
  <c r="E504" i="6"/>
  <c r="E508" i="6"/>
  <c r="E512" i="6"/>
  <c r="E517" i="6"/>
  <c r="E523" i="6"/>
  <c r="E528" i="6"/>
  <c r="E532" i="6"/>
  <c r="E537" i="6"/>
  <c r="E543" i="6"/>
  <c r="E548" i="6"/>
  <c r="E552" i="6"/>
  <c r="E556" i="6"/>
  <c r="E560" i="6"/>
  <c r="E564" i="6"/>
  <c r="E569" i="6"/>
  <c r="E574" i="6"/>
  <c r="E579" i="6"/>
  <c r="E590" i="6"/>
  <c r="E601" i="6"/>
  <c r="E605" i="6"/>
  <c r="E609" i="6"/>
  <c r="E613" i="6"/>
  <c r="E617" i="6"/>
  <c r="E621" i="6"/>
  <c r="E625" i="6"/>
  <c r="E629" i="6"/>
  <c r="C9" i="7"/>
  <c r="E19" i="7"/>
  <c r="E27" i="7"/>
  <c r="E32" i="7"/>
  <c r="E44" i="7"/>
  <c r="E50" i="7"/>
  <c r="E57" i="7"/>
  <c r="E59" i="7"/>
  <c r="E60" i="7"/>
  <c r="E64" i="7"/>
  <c r="E69" i="7"/>
  <c r="E78" i="7"/>
  <c r="E82" i="7"/>
  <c r="E94" i="7"/>
  <c r="E98" i="7"/>
  <c r="E102" i="7"/>
  <c r="E106" i="7"/>
  <c r="E110" i="7"/>
  <c r="E118" i="7"/>
  <c r="E122" i="7"/>
  <c r="E130" i="7"/>
  <c r="E134" i="7"/>
  <c r="E142" i="7"/>
  <c r="E162" i="7"/>
  <c r="E181" i="7"/>
  <c r="E186" i="7"/>
  <c r="E191" i="7"/>
  <c r="E197" i="7"/>
  <c r="E201" i="7"/>
  <c r="E211" i="7"/>
  <c r="E215" i="7"/>
  <c r="E220" i="7"/>
  <c r="E232" i="7"/>
  <c r="E239" i="7"/>
  <c r="E241" i="7"/>
  <c r="E248" i="7"/>
  <c r="E256" i="7"/>
  <c r="E258" i="7"/>
  <c r="E272" i="7"/>
  <c r="E274" i="7"/>
  <c r="E287" i="7"/>
  <c r="E293" i="7"/>
  <c r="E300" i="7"/>
  <c r="E305" i="7"/>
  <c r="E313" i="7"/>
  <c r="E320" i="7"/>
  <c r="E324" i="7"/>
  <c r="E325" i="7"/>
  <c r="E336" i="7"/>
  <c r="E362" i="7"/>
  <c r="E374" i="7"/>
  <c r="E378" i="7"/>
  <c r="E382" i="7"/>
  <c r="E386" i="7"/>
  <c r="E394" i="7"/>
  <c r="E410" i="7"/>
  <c r="E414" i="7"/>
  <c r="E418" i="7"/>
  <c r="E426" i="7"/>
  <c r="E434" i="7"/>
  <c r="E442" i="7"/>
  <c r="E446" i="7"/>
  <c r="E458" i="7"/>
  <c r="E474" i="7"/>
  <c r="E478" i="7"/>
  <c r="E482" i="7"/>
  <c r="E486" i="7"/>
  <c r="E490" i="7"/>
  <c r="E494" i="7"/>
  <c r="E498" i="7"/>
  <c r="E502" i="7"/>
  <c r="E506" i="7"/>
  <c r="E510" i="7"/>
  <c r="E530" i="7"/>
  <c r="E534" i="7"/>
  <c r="E542" i="7"/>
  <c r="E546" i="7"/>
  <c r="E550" i="7"/>
  <c r="E554" i="7"/>
  <c r="E558" i="7"/>
  <c r="E562" i="7"/>
  <c r="E566" i="7"/>
  <c r="E570" i="7"/>
  <c r="E574" i="7"/>
  <c r="E582" i="7"/>
  <c r="E586" i="7"/>
  <c r="E172" i="8"/>
  <c r="E170" i="8"/>
  <c r="E169" i="8"/>
  <c r="E166" i="8"/>
  <c r="E164" i="8"/>
  <c r="E163" i="8"/>
  <c r="E161" i="8"/>
  <c r="E156" i="8"/>
  <c r="E153" i="8"/>
  <c r="E152" i="8"/>
  <c r="E151" i="8"/>
  <c r="E150" i="8"/>
  <c r="E149" i="8"/>
  <c r="E147" i="8"/>
  <c r="E145" i="8"/>
  <c r="E143" i="8"/>
  <c r="E142" i="8"/>
  <c r="E141" i="8"/>
  <c r="E140" i="8"/>
  <c r="E139" i="8"/>
  <c r="E137" i="8"/>
  <c r="E136" i="8"/>
  <c r="E134" i="8"/>
  <c r="E133" i="8"/>
  <c r="E132" i="8"/>
  <c r="E131" i="8"/>
  <c r="E130" i="8"/>
  <c r="E129" i="8"/>
  <c r="E128" i="8"/>
  <c r="E127" i="8"/>
  <c r="E125" i="8"/>
  <c r="E124" i="8"/>
  <c r="E123" i="8"/>
  <c r="E122" i="8"/>
  <c r="E121" i="8"/>
  <c r="E120" i="8"/>
  <c r="E119" i="8"/>
  <c r="E118" i="8"/>
  <c r="E116" i="8"/>
  <c r="E115" i="8"/>
  <c r="E113" i="8"/>
  <c r="E111" i="8"/>
  <c r="E110" i="8"/>
  <c r="E109" i="8"/>
  <c r="E108" i="8"/>
  <c r="E107" i="8"/>
  <c r="E106" i="8"/>
  <c r="E104" i="8"/>
  <c r="E103" i="8"/>
  <c r="E102" i="8"/>
  <c r="E101" i="8"/>
  <c r="E100" i="8"/>
  <c r="E99" i="8"/>
  <c r="E98" i="8"/>
  <c r="E96" i="8"/>
  <c r="E95" i="8"/>
  <c r="E94" i="8"/>
  <c r="E93" i="8"/>
  <c r="E92" i="8"/>
  <c r="E88" i="8"/>
  <c r="E87" i="8"/>
  <c r="E83" i="8"/>
  <c r="E81" i="8"/>
  <c r="E80" i="8"/>
  <c r="E79" i="8"/>
  <c r="E78" i="8"/>
  <c r="E77" i="8"/>
  <c r="E76" i="8"/>
  <c r="C10" i="8"/>
  <c r="C8" i="8"/>
  <c r="E11" i="8" s="1"/>
  <c r="C8" i="9"/>
  <c r="E12" i="9" s="1"/>
  <c r="E356" i="9"/>
  <c r="E354" i="9"/>
  <c r="E351" i="9"/>
  <c r="E349" i="9"/>
  <c r="E347" i="9"/>
  <c r="E341" i="9"/>
  <c r="E340" i="9"/>
  <c r="E338" i="9"/>
  <c r="E336" i="9"/>
  <c r="E333" i="9"/>
  <c r="E331" i="9"/>
  <c r="E329" i="9"/>
  <c r="E325" i="9"/>
  <c r="E320" i="9"/>
  <c r="E319" i="9"/>
  <c r="E318" i="9"/>
  <c r="E317" i="9"/>
  <c r="E316" i="9"/>
  <c r="E314" i="9"/>
  <c r="E313" i="9"/>
  <c r="E311" i="9"/>
  <c r="E309" i="9"/>
  <c r="E308" i="9"/>
  <c r="E306" i="9"/>
  <c r="E305" i="9"/>
  <c r="E303" i="9"/>
  <c r="E301" i="9"/>
  <c r="E300" i="9"/>
  <c r="E299" i="9"/>
  <c r="E298" i="9"/>
  <c r="E297" i="9"/>
  <c r="E287" i="9"/>
  <c r="E286" i="9"/>
  <c r="E285" i="9"/>
  <c r="E278" i="9"/>
  <c r="E274" i="9"/>
  <c r="E272" i="9"/>
  <c r="E269" i="9"/>
  <c r="E263" i="9"/>
  <c r="E262" i="9"/>
  <c r="E260" i="9"/>
  <c r="E256" i="9"/>
  <c r="E251" i="9"/>
  <c r="E249" i="9"/>
  <c r="E248" i="9"/>
  <c r="E245" i="9"/>
  <c r="E241" i="9"/>
  <c r="E238" i="9"/>
  <c r="E235" i="9"/>
  <c r="E228" i="9"/>
  <c r="E226" i="9"/>
  <c r="E225" i="9"/>
  <c r="E224" i="9"/>
  <c r="E223" i="9"/>
  <c r="E222" i="9"/>
  <c r="E220" i="9"/>
  <c r="E219" i="9"/>
  <c r="E218" i="9"/>
  <c r="E216" i="9"/>
  <c r="E215" i="9"/>
  <c r="E214" i="9"/>
  <c r="E213" i="9"/>
  <c r="E212" i="9"/>
  <c r="E211" i="9"/>
  <c r="E209" i="9"/>
  <c r="E208" i="9"/>
  <c r="E206" i="9"/>
  <c r="E204" i="9"/>
  <c r="E203" i="9"/>
  <c r="E202" i="9"/>
  <c r="E201" i="9"/>
  <c r="E200" i="9"/>
  <c r="E198" i="9"/>
  <c r="E197" i="9"/>
  <c r="E196" i="9"/>
  <c r="E195" i="9"/>
  <c r="E194" i="9"/>
  <c r="E191" i="9"/>
  <c r="E190" i="9"/>
  <c r="E188" i="9"/>
  <c r="E187" i="9"/>
  <c r="E186" i="9"/>
  <c r="E184" i="9"/>
  <c r="E183" i="9"/>
  <c r="E182" i="9"/>
  <c r="E181" i="9"/>
  <c r="C11" i="9"/>
  <c r="E78" i="4"/>
  <c r="E111" i="4"/>
  <c r="E121" i="4"/>
  <c r="E125" i="4"/>
  <c r="E131" i="4"/>
  <c r="E154" i="4"/>
  <c r="E387" i="4"/>
  <c r="E405" i="4"/>
  <c r="E419" i="4"/>
  <c r="E445" i="4"/>
  <c r="E588" i="4"/>
  <c r="E194" i="5"/>
  <c r="E207" i="5"/>
  <c r="E212" i="5"/>
  <c r="E247" i="5"/>
  <c r="E265" i="5"/>
  <c r="E302" i="5"/>
  <c r="E331" i="5"/>
  <c r="E336" i="5"/>
  <c r="E341" i="5"/>
  <c r="E25" i="6"/>
  <c r="E29" i="6"/>
  <c r="E33" i="6"/>
  <c r="E45" i="6"/>
  <c r="E65" i="6"/>
  <c r="E364" i="6"/>
  <c r="E399" i="6"/>
  <c r="E423" i="6"/>
  <c r="E443" i="6"/>
  <c r="E477" i="6"/>
  <c r="E498" i="6"/>
  <c r="E541" i="6"/>
  <c r="E550" i="6"/>
  <c r="E571" i="6"/>
  <c r="E581" i="6"/>
  <c r="E611" i="6"/>
  <c r="E67" i="7"/>
  <c r="E199" i="7"/>
  <c r="E208" i="7"/>
  <c r="E251" i="7"/>
  <c r="E264" i="7"/>
  <c r="E268" i="7"/>
  <c r="E368" i="7"/>
  <c r="E388" i="7"/>
  <c r="E400" i="7"/>
  <c r="E404" i="7"/>
  <c r="E440" i="7"/>
  <c r="E556" i="7"/>
  <c r="E572" i="7"/>
  <c r="C8" i="1"/>
  <c r="C10" i="1"/>
  <c r="C12" i="1"/>
  <c r="E76" i="1"/>
  <c r="E77" i="1"/>
  <c r="H77" i="1" s="1"/>
  <c r="E78" i="1"/>
  <c r="H78" i="1" s="1"/>
  <c r="E79" i="1"/>
  <c r="H79" i="1" s="1"/>
  <c r="E80" i="1"/>
  <c r="H80" i="1" s="1"/>
  <c r="E81" i="1"/>
  <c r="H81" i="1" s="1"/>
  <c r="E82" i="1"/>
  <c r="H82" i="1" s="1"/>
  <c r="E83" i="1"/>
  <c r="H83" i="1" s="1"/>
  <c r="E85" i="1"/>
  <c r="H85" i="1" s="1"/>
  <c r="E86" i="1"/>
  <c r="H86" i="1" s="1"/>
  <c r="E87" i="1"/>
  <c r="H87" i="1" s="1"/>
  <c r="E88" i="1"/>
  <c r="H88" i="1" s="1"/>
  <c r="E92" i="1"/>
  <c r="H92" i="1" s="1"/>
  <c r="E93" i="1"/>
  <c r="H93" i="1" s="1"/>
  <c r="E94" i="1"/>
  <c r="H94" i="1" s="1"/>
  <c r="E95" i="1"/>
  <c r="H95" i="1" s="1"/>
  <c r="E96" i="1"/>
  <c r="H96" i="1" s="1"/>
  <c r="E98" i="1"/>
  <c r="H98" i="1" s="1"/>
  <c r="E99" i="1"/>
  <c r="H99" i="1" s="1"/>
  <c r="E100" i="1"/>
  <c r="H100" i="1" s="1"/>
  <c r="E101" i="1"/>
  <c r="H101" i="1" s="1"/>
  <c r="E102" i="1"/>
  <c r="H102" i="1" s="1"/>
  <c r="E103" i="1"/>
  <c r="H103" i="1" s="1"/>
  <c r="E104" i="1"/>
  <c r="H104" i="1" s="1"/>
  <c r="E105" i="1"/>
  <c r="H105" i="1" s="1"/>
  <c r="E106" i="1"/>
  <c r="H106" i="1" s="1"/>
  <c r="E107" i="1"/>
  <c r="H107" i="1" s="1"/>
  <c r="E108" i="1"/>
  <c r="H108" i="1" s="1"/>
  <c r="E109" i="1"/>
  <c r="H109" i="1" s="1"/>
  <c r="E110" i="1"/>
  <c r="H110" i="1" s="1"/>
  <c r="E111" i="1"/>
  <c r="H111" i="1" s="1"/>
  <c r="E112" i="1"/>
  <c r="H112" i="1" s="1"/>
  <c r="E113" i="1"/>
  <c r="H113" i="1" s="1"/>
  <c r="E114" i="1"/>
  <c r="H114" i="1" s="1"/>
  <c r="E115" i="1"/>
  <c r="H115" i="1" s="1"/>
  <c r="E116" i="1"/>
  <c r="H116" i="1" s="1"/>
  <c r="E117" i="1"/>
  <c r="H117" i="1" s="1"/>
  <c r="E118" i="1"/>
  <c r="H118" i="1" s="1"/>
  <c r="E119" i="1"/>
  <c r="H119" i="1" s="1"/>
  <c r="E120" i="1"/>
  <c r="H120" i="1" s="1"/>
  <c r="E121" i="1"/>
  <c r="H121" i="1" s="1"/>
  <c r="E122" i="1"/>
  <c r="H122" i="1" s="1"/>
  <c r="E123" i="1"/>
  <c r="H123" i="1" s="1"/>
  <c r="E124" i="1"/>
  <c r="H124" i="1" s="1"/>
  <c r="E125" i="1"/>
  <c r="H125" i="1" s="1"/>
  <c r="E127" i="1"/>
  <c r="H127" i="1" s="1"/>
  <c r="E128" i="1"/>
  <c r="H128" i="1" s="1"/>
  <c r="E129" i="1"/>
  <c r="H129" i="1" s="1"/>
  <c r="E130" i="1"/>
  <c r="H130" i="1" s="1"/>
  <c r="E131" i="1"/>
  <c r="H131" i="1" s="1"/>
  <c r="E132" i="1"/>
  <c r="H132" i="1" s="1"/>
  <c r="E133" i="1"/>
  <c r="H133" i="1" s="1"/>
  <c r="E134" i="1"/>
  <c r="H134" i="1" s="1"/>
  <c r="E136" i="1"/>
  <c r="H136" i="1" s="1"/>
  <c r="E137" i="1"/>
  <c r="H137" i="1" s="1"/>
  <c r="E138" i="1"/>
  <c r="H138" i="1" s="1"/>
  <c r="E139" i="1"/>
  <c r="H139" i="1" s="1"/>
  <c r="E140" i="1"/>
  <c r="H140" i="1" s="1"/>
  <c r="E141" i="1"/>
  <c r="H141" i="1" s="1"/>
  <c r="E142" i="1"/>
  <c r="H142" i="1" s="1"/>
  <c r="E143" i="1"/>
  <c r="H143" i="1" s="1"/>
  <c r="E144" i="1"/>
  <c r="H144" i="1" s="1"/>
  <c r="E145" i="1"/>
  <c r="H145" i="1" s="1"/>
  <c r="E146" i="1"/>
  <c r="H146" i="1" s="1"/>
  <c r="E147" i="1"/>
  <c r="H147" i="1" s="1"/>
  <c r="E148" i="1"/>
  <c r="H148" i="1" s="1"/>
  <c r="E149" i="1"/>
  <c r="H149" i="1" s="1"/>
  <c r="E150" i="1"/>
  <c r="H150" i="1" s="1"/>
  <c r="E151" i="1"/>
  <c r="H151" i="1" s="1"/>
  <c r="E152" i="1"/>
  <c r="H152" i="1" s="1"/>
  <c r="E153" i="1"/>
  <c r="H153" i="1" s="1"/>
  <c r="E154" i="1"/>
  <c r="H154" i="1" s="1"/>
  <c r="E155" i="1"/>
  <c r="H155" i="1" s="1"/>
  <c r="E156" i="1"/>
  <c r="H156" i="1" s="1"/>
  <c r="E157" i="1"/>
  <c r="H157" i="1" s="1"/>
  <c r="E159" i="1"/>
  <c r="H159" i="1" s="1"/>
  <c r="E160" i="1"/>
  <c r="H160" i="1" s="1"/>
  <c r="E161" i="1"/>
  <c r="H161" i="1" s="1"/>
  <c r="E162" i="1"/>
  <c r="H162" i="1" s="1"/>
  <c r="E163" i="1"/>
  <c r="H163" i="1" s="1"/>
  <c r="E164" i="1"/>
  <c r="H164" i="1" s="1"/>
  <c r="E165" i="1"/>
  <c r="H165" i="1" s="1"/>
  <c r="E166" i="1"/>
  <c r="H166" i="1" s="1"/>
  <c r="E167" i="1"/>
  <c r="H167" i="1" s="1"/>
  <c r="E168" i="1"/>
  <c r="H168" i="1" s="1"/>
  <c r="E169" i="1"/>
  <c r="H169" i="1" s="1"/>
  <c r="E170" i="1"/>
  <c r="H170" i="1" s="1"/>
  <c r="E171" i="1"/>
  <c r="H171" i="1" s="1"/>
  <c r="E172" i="1"/>
  <c r="H172" i="1" s="1"/>
  <c r="E173" i="1"/>
  <c r="H173" i="1" s="1"/>
  <c r="E174" i="1"/>
  <c r="H174" i="1" s="1"/>
  <c r="E362" i="1"/>
  <c r="H362" i="1" s="1"/>
  <c r="E363" i="1"/>
  <c r="H363" i="1" s="1"/>
  <c r="E364" i="1"/>
  <c r="H364" i="1" s="1"/>
  <c r="E365" i="1"/>
  <c r="H365" i="1" s="1"/>
  <c r="E366" i="1"/>
  <c r="H366" i="1" s="1"/>
  <c r="E367" i="1"/>
  <c r="H367" i="1" s="1"/>
  <c r="E368" i="1"/>
  <c r="H368" i="1" s="1"/>
  <c r="E369" i="1"/>
  <c r="H369" i="1" s="1"/>
  <c r="E370" i="1"/>
  <c r="H370" i="1" s="1"/>
  <c r="E371" i="1"/>
  <c r="H371" i="1" s="1"/>
  <c r="E372" i="1"/>
  <c r="H372" i="1" s="1"/>
  <c r="E373" i="1"/>
  <c r="H373" i="1" s="1"/>
  <c r="E374" i="1"/>
  <c r="H374" i="1" s="1"/>
  <c r="E375" i="1"/>
  <c r="H375" i="1" s="1"/>
  <c r="E376" i="1"/>
  <c r="H376" i="1" s="1"/>
  <c r="E377" i="1"/>
  <c r="H377" i="1" s="1"/>
  <c r="E378" i="1"/>
  <c r="H378" i="1" s="1"/>
  <c r="E379" i="1"/>
  <c r="H379" i="1" s="1"/>
  <c r="E380" i="1"/>
  <c r="H380" i="1" s="1"/>
  <c r="E381" i="1"/>
  <c r="H381" i="1" s="1"/>
  <c r="E382" i="1"/>
  <c r="H382" i="1" s="1"/>
  <c r="E383" i="1"/>
  <c r="H383" i="1" s="1"/>
  <c r="E384" i="1"/>
  <c r="H384" i="1" s="1"/>
  <c r="E385" i="1"/>
  <c r="H385" i="1" s="1"/>
  <c r="E386" i="1"/>
  <c r="H386" i="1" s="1"/>
  <c r="E387" i="1"/>
  <c r="H387" i="1" s="1"/>
  <c r="E388" i="1"/>
  <c r="H388" i="1" s="1"/>
  <c r="E389" i="1"/>
  <c r="H389" i="1" s="1"/>
  <c r="E390" i="1"/>
  <c r="H390" i="1" s="1"/>
  <c r="E391" i="1"/>
  <c r="H391" i="1" s="1"/>
  <c r="E392" i="1"/>
  <c r="H392" i="1" s="1"/>
  <c r="E393" i="1"/>
  <c r="H393" i="1" s="1"/>
  <c r="E394" i="1"/>
  <c r="H394" i="1" s="1"/>
  <c r="E395" i="1"/>
  <c r="H395" i="1" s="1"/>
  <c r="E396" i="1"/>
  <c r="H396" i="1" s="1"/>
  <c r="E397" i="1"/>
  <c r="H397" i="1" s="1"/>
  <c r="E398" i="1"/>
  <c r="H398" i="1" s="1"/>
  <c r="E399" i="1"/>
  <c r="H399" i="1" s="1"/>
  <c r="E400" i="1"/>
  <c r="H400" i="1" s="1"/>
  <c r="E401" i="1"/>
  <c r="H401" i="1" s="1"/>
  <c r="E402" i="1"/>
  <c r="H402" i="1" s="1"/>
  <c r="E403" i="1"/>
  <c r="H403" i="1" s="1"/>
  <c r="E404" i="1"/>
  <c r="H404" i="1" s="1"/>
  <c r="E405" i="1"/>
  <c r="H405" i="1" s="1"/>
  <c r="E406" i="1"/>
  <c r="H406" i="1" s="1"/>
  <c r="E407" i="1"/>
  <c r="H407" i="1" s="1"/>
  <c r="E410" i="1"/>
  <c r="H410" i="1" s="1"/>
  <c r="E411" i="1"/>
  <c r="H411" i="1" s="1"/>
  <c r="E412" i="1"/>
  <c r="H412" i="1" s="1"/>
  <c r="E413" i="1"/>
  <c r="H413" i="1" s="1"/>
  <c r="E414" i="1"/>
  <c r="H414" i="1" s="1"/>
  <c r="E415" i="1"/>
  <c r="H415" i="1" s="1"/>
  <c r="E416" i="1"/>
  <c r="H416" i="1" s="1"/>
  <c r="E417" i="1"/>
  <c r="H417" i="1" s="1"/>
  <c r="E418" i="1"/>
  <c r="H418" i="1" s="1"/>
  <c r="E419" i="1"/>
  <c r="H419" i="1" s="1"/>
  <c r="E420" i="1"/>
  <c r="H420" i="1" s="1"/>
  <c r="E421" i="1"/>
  <c r="H421" i="1" s="1"/>
  <c r="E422" i="1"/>
  <c r="H422" i="1" s="1"/>
  <c r="E423" i="1"/>
  <c r="H423" i="1" s="1"/>
  <c r="E424" i="1"/>
  <c r="H424" i="1" s="1"/>
  <c r="E425" i="1"/>
  <c r="H425" i="1" s="1"/>
  <c r="E426" i="1"/>
  <c r="H426" i="1" s="1"/>
  <c r="E427" i="1"/>
  <c r="H427" i="1" s="1"/>
  <c r="E428" i="1"/>
  <c r="H428" i="1" s="1"/>
  <c r="E429" i="1"/>
  <c r="H429" i="1" s="1"/>
  <c r="E431" i="1"/>
  <c r="H431" i="1" s="1"/>
  <c r="E432" i="1"/>
  <c r="H432" i="1" s="1"/>
  <c r="E433" i="1"/>
  <c r="H433" i="1" s="1"/>
  <c r="E434" i="1"/>
  <c r="H434" i="1" s="1"/>
  <c r="E435" i="1"/>
  <c r="H435" i="1" s="1"/>
  <c r="E436" i="1"/>
  <c r="H436" i="1" s="1"/>
  <c r="E437" i="1"/>
  <c r="H437" i="1" s="1"/>
  <c r="E438" i="1"/>
  <c r="H438" i="1" s="1"/>
  <c r="E439" i="1"/>
  <c r="H439" i="1" s="1"/>
  <c r="E440" i="1"/>
  <c r="H440" i="1" s="1"/>
  <c r="E441" i="1"/>
  <c r="H441" i="1" s="1"/>
  <c r="E442" i="1"/>
  <c r="H442" i="1" s="1"/>
  <c r="E443" i="1"/>
  <c r="H443" i="1" s="1"/>
  <c r="E445" i="1"/>
  <c r="H445" i="1" s="1"/>
  <c r="E446" i="1"/>
  <c r="H446" i="1" s="1"/>
  <c r="E447" i="1"/>
  <c r="H447" i="1" s="1"/>
  <c r="E448" i="1"/>
  <c r="H448" i="1" s="1"/>
  <c r="E449" i="1"/>
  <c r="H449" i="1" s="1"/>
  <c r="E450" i="1"/>
  <c r="H450" i="1" s="1"/>
  <c r="E451" i="1"/>
  <c r="H451" i="1" s="1"/>
  <c r="E452" i="1"/>
  <c r="H452" i="1" s="1"/>
  <c r="E453" i="1"/>
  <c r="H453" i="1" s="1"/>
  <c r="E454" i="1"/>
  <c r="H454" i="1" s="1"/>
  <c r="E455" i="1"/>
  <c r="H455" i="1" s="1"/>
  <c r="E456" i="1"/>
  <c r="H456" i="1" s="1"/>
  <c r="E457" i="1"/>
  <c r="H457" i="1" s="1"/>
  <c r="E458" i="1"/>
  <c r="H458" i="1" s="1"/>
  <c r="E459" i="1"/>
  <c r="H459" i="1" s="1"/>
  <c r="E460" i="1"/>
  <c r="H460" i="1" s="1"/>
  <c r="E461" i="1"/>
  <c r="H461" i="1" s="1"/>
  <c r="E462" i="1"/>
  <c r="H462" i="1" s="1"/>
  <c r="E463" i="1"/>
  <c r="H463" i="1" s="1"/>
  <c r="E464" i="1"/>
  <c r="H464" i="1" s="1"/>
  <c r="E465" i="1"/>
  <c r="H465" i="1" s="1"/>
  <c r="E466" i="1"/>
  <c r="H466" i="1" s="1"/>
  <c r="E467" i="1"/>
  <c r="H467" i="1" s="1"/>
  <c r="E468" i="1"/>
  <c r="H468" i="1" s="1"/>
  <c r="E469" i="1"/>
  <c r="H469" i="1" s="1"/>
  <c r="E470" i="1"/>
  <c r="H470" i="1" s="1"/>
  <c r="E471" i="1"/>
  <c r="H471" i="1" s="1"/>
  <c r="E472" i="1"/>
  <c r="H472" i="1" s="1"/>
  <c r="E473" i="1"/>
  <c r="H473" i="1" s="1"/>
  <c r="E474" i="1"/>
  <c r="H474" i="1" s="1"/>
  <c r="E475" i="1"/>
  <c r="H475" i="1" s="1"/>
  <c r="E476" i="1"/>
  <c r="H476" i="1" s="1"/>
  <c r="E477" i="1"/>
  <c r="H477" i="1" s="1"/>
  <c r="E478" i="1"/>
  <c r="H478" i="1" s="1"/>
  <c r="E479" i="1"/>
  <c r="H479" i="1" s="1"/>
  <c r="E480" i="1"/>
  <c r="H480" i="1" s="1"/>
  <c r="E481" i="1"/>
  <c r="H481" i="1" s="1"/>
  <c r="E482" i="1"/>
  <c r="H482" i="1" s="1"/>
  <c r="E483" i="1"/>
  <c r="H483" i="1" s="1"/>
  <c r="E484" i="1"/>
  <c r="H484" i="1" s="1"/>
  <c r="E485" i="1"/>
  <c r="H485" i="1" s="1"/>
  <c r="E486" i="1"/>
  <c r="H486" i="1" s="1"/>
  <c r="E487" i="1"/>
  <c r="H487" i="1" s="1"/>
  <c r="E488" i="1"/>
  <c r="H488" i="1" s="1"/>
  <c r="E489" i="1"/>
  <c r="H489" i="1" s="1"/>
  <c r="E490" i="1"/>
  <c r="H490" i="1" s="1"/>
  <c r="E491" i="1"/>
  <c r="H491" i="1" s="1"/>
  <c r="E492" i="1"/>
  <c r="H492" i="1" s="1"/>
  <c r="E493" i="1"/>
  <c r="H493" i="1" s="1"/>
  <c r="E494" i="1"/>
  <c r="H494" i="1" s="1"/>
  <c r="E495" i="1"/>
  <c r="H495" i="1" s="1"/>
  <c r="E496" i="1"/>
  <c r="H496" i="1" s="1"/>
  <c r="E497" i="1"/>
  <c r="H497" i="1" s="1"/>
  <c r="E498" i="1"/>
  <c r="H498" i="1" s="1"/>
  <c r="E499" i="1"/>
  <c r="H499" i="1" s="1"/>
  <c r="E500" i="1"/>
  <c r="H500" i="1" s="1"/>
  <c r="E501" i="1"/>
  <c r="H501" i="1" s="1"/>
  <c r="E502" i="1"/>
  <c r="H502" i="1" s="1"/>
  <c r="E503" i="1"/>
  <c r="H503" i="1" s="1"/>
  <c r="E504" i="1"/>
  <c r="H504" i="1" s="1"/>
  <c r="E505" i="1"/>
  <c r="H505" i="1" s="1"/>
  <c r="E506" i="1"/>
  <c r="H506" i="1" s="1"/>
  <c r="E507" i="1"/>
  <c r="H507" i="1" s="1"/>
  <c r="E508" i="1"/>
  <c r="H508" i="1" s="1"/>
  <c r="E509" i="1"/>
  <c r="H509" i="1" s="1"/>
  <c r="E510" i="1"/>
  <c r="H510" i="1" s="1"/>
  <c r="E511" i="1"/>
  <c r="H511" i="1" s="1"/>
  <c r="E512" i="1"/>
  <c r="H512" i="1" s="1"/>
  <c r="E513" i="1"/>
  <c r="H513" i="1" s="1"/>
  <c r="E514" i="1"/>
  <c r="H514" i="1" s="1"/>
  <c r="E515" i="1"/>
  <c r="H515" i="1" s="1"/>
  <c r="E516" i="1"/>
  <c r="H516" i="1" s="1"/>
  <c r="E517" i="1"/>
  <c r="H517" i="1" s="1"/>
  <c r="E518" i="1"/>
  <c r="H518" i="1" s="1"/>
  <c r="E519" i="1"/>
  <c r="H519" i="1" s="1"/>
  <c r="E521" i="1"/>
  <c r="H521" i="1" s="1"/>
  <c r="E522" i="1"/>
  <c r="H522" i="1" s="1"/>
  <c r="E523" i="1"/>
  <c r="H523" i="1" s="1"/>
  <c r="E524" i="1"/>
  <c r="H524" i="1" s="1"/>
  <c r="E525" i="1"/>
  <c r="H525" i="1" s="1"/>
  <c r="E526" i="1"/>
  <c r="H526" i="1" s="1"/>
  <c r="E527" i="1"/>
  <c r="H527" i="1" s="1"/>
  <c r="E528" i="1"/>
  <c r="H528" i="1" s="1"/>
  <c r="E529" i="1"/>
  <c r="H529" i="1" s="1"/>
  <c r="E530" i="1"/>
  <c r="H530" i="1" s="1"/>
  <c r="E531" i="1"/>
  <c r="H531" i="1" s="1"/>
  <c r="E532" i="1"/>
  <c r="H532" i="1" s="1"/>
  <c r="E533" i="1"/>
  <c r="H533" i="1" s="1"/>
  <c r="E534" i="1"/>
  <c r="H534" i="1" s="1"/>
  <c r="E535" i="1"/>
  <c r="H535" i="1" s="1"/>
  <c r="E536" i="1"/>
  <c r="H536" i="1" s="1"/>
  <c r="E537" i="1"/>
  <c r="H537" i="1" s="1"/>
  <c r="E538" i="1"/>
  <c r="H538" i="1" s="1"/>
  <c r="E539" i="1"/>
  <c r="H539" i="1" s="1"/>
  <c r="E540" i="1"/>
  <c r="H540" i="1" s="1"/>
  <c r="E541" i="1"/>
  <c r="H541" i="1" s="1"/>
  <c r="E542" i="1"/>
  <c r="H542" i="1" s="1"/>
  <c r="E543" i="1"/>
  <c r="H543" i="1" s="1"/>
  <c r="E544" i="1"/>
  <c r="H544" i="1" s="1"/>
  <c r="E546" i="1"/>
  <c r="H546" i="1" s="1"/>
  <c r="E547" i="1"/>
  <c r="H547" i="1" s="1"/>
  <c r="E548" i="1"/>
  <c r="H548" i="1" s="1"/>
  <c r="E549" i="1"/>
  <c r="H549" i="1" s="1"/>
  <c r="E550" i="1"/>
  <c r="H550" i="1" s="1"/>
  <c r="E551" i="1"/>
  <c r="H551" i="1" s="1"/>
  <c r="E552" i="1"/>
  <c r="H552" i="1" s="1"/>
  <c r="E553" i="1"/>
  <c r="H553" i="1" s="1"/>
  <c r="E554" i="1"/>
  <c r="H554" i="1" s="1"/>
  <c r="E555" i="1"/>
  <c r="H555" i="1" s="1"/>
  <c r="E556" i="1"/>
  <c r="H556" i="1" s="1"/>
  <c r="E557" i="1"/>
  <c r="H557" i="1" s="1"/>
  <c r="E558" i="1"/>
  <c r="H558" i="1" s="1"/>
  <c r="E559" i="1"/>
  <c r="H559" i="1" s="1"/>
  <c r="E560" i="1"/>
  <c r="H560" i="1" s="1"/>
  <c r="E561" i="1"/>
  <c r="H561" i="1" s="1"/>
  <c r="E562" i="1"/>
  <c r="H562" i="1" s="1"/>
  <c r="E563" i="1"/>
  <c r="H563" i="1" s="1"/>
  <c r="E564" i="1"/>
  <c r="H564" i="1" s="1"/>
  <c r="E565" i="1"/>
  <c r="H565" i="1" s="1"/>
  <c r="E566" i="1"/>
  <c r="H566" i="1" s="1"/>
  <c r="E567" i="1"/>
  <c r="H567" i="1" s="1"/>
  <c r="E568" i="1"/>
  <c r="H568" i="1" s="1"/>
  <c r="E569" i="1"/>
  <c r="H569" i="1" s="1"/>
  <c r="E570" i="1"/>
  <c r="H570" i="1" s="1"/>
  <c r="E571" i="1"/>
  <c r="H571" i="1" s="1"/>
  <c r="E572" i="1"/>
  <c r="H572" i="1" s="1"/>
  <c r="E573" i="1"/>
  <c r="H573" i="1" s="1"/>
  <c r="E574" i="1"/>
  <c r="H574" i="1" s="1"/>
  <c r="E575" i="1"/>
  <c r="H575" i="1" s="1"/>
  <c r="E576" i="1"/>
  <c r="H576" i="1" s="1"/>
  <c r="E577" i="1"/>
  <c r="H577" i="1" s="1"/>
  <c r="E578" i="1"/>
  <c r="H578" i="1" s="1"/>
  <c r="E579" i="1"/>
  <c r="H579" i="1" s="1"/>
  <c r="E580" i="1"/>
  <c r="H580" i="1" s="1"/>
  <c r="E581" i="1"/>
  <c r="H581" i="1" s="1"/>
  <c r="E582" i="1"/>
  <c r="H582" i="1" s="1"/>
  <c r="E583" i="1"/>
  <c r="H583" i="1" s="1"/>
  <c r="E584" i="1"/>
  <c r="H584" i="1" s="1"/>
  <c r="E585" i="1"/>
  <c r="H585" i="1" s="1"/>
  <c r="E586" i="1"/>
  <c r="H586" i="1" s="1"/>
  <c r="E587" i="1"/>
  <c r="H587" i="1" s="1"/>
  <c r="E588" i="1"/>
  <c r="H588" i="1" s="1"/>
  <c r="E589" i="1"/>
  <c r="H589" i="1" s="1"/>
  <c r="E590" i="1"/>
  <c r="H590" i="1" s="1"/>
  <c r="E591" i="1"/>
  <c r="H591" i="1" s="1"/>
  <c r="E592" i="1"/>
  <c r="H592" i="1" s="1"/>
  <c r="E593" i="1"/>
  <c r="H593" i="1" s="1"/>
  <c r="E594" i="1"/>
  <c r="H594" i="1" s="1"/>
  <c r="C9" i="2"/>
  <c r="C11" i="2"/>
  <c r="C13" i="2"/>
  <c r="E19" i="2"/>
  <c r="E29" i="2"/>
  <c r="E30" i="2"/>
  <c r="E39" i="2"/>
  <c r="E48" i="2"/>
  <c r="E50" i="2"/>
  <c r="E53" i="2"/>
  <c r="E54" i="2"/>
  <c r="E61" i="2"/>
  <c r="E62" i="2"/>
  <c r="E181" i="2"/>
  <c r="E182" i="2"/>
  <c r="E184" i="2"/>
  <c r="E185" i="2"/>
  <c r="E188" i="2"/>
  <c r="E190" i="2"/>
  <c r="E191" i="2"/>
  <c r="E195" i="2"/>
  <c r="E200" i="2"/>
  <c r="E202" i="2"/>
  <c r="E203" i="2"/>
  <c r="E206" i="2"/>
  <c r="E208" i="2"/>
  <c r="E209" i="2"/>
  <c r="E211" i="2"/>
  <c r="E212" i="2"/>
  <c r="E214" i="2"/>
  <c r="E218" i="2"/>
  <c r="E223" i="2"/>
  <c r="E226" i="2"/>
  <c r="E235" i="2"/>
  <c r="E241" i="2"/>
  <c r="E247" i="2"/>
  <c r="E248" i="2"/>
  <c r="E251" i="2"/>
  <c r="E263" i="2"/>
  <c r="E265" i="2"/>
  <c r="E269" i="2"/>
  <c r="E277" i="2"/>
  <c r="E285" i="2"/>
  <c r="E292" i="2"/>
  <c r="E293" i="2"/>
  <c r="E304" i="2"/>
  <c r="E305" i="2"/>
  <c r="E311" i="2"/>
  <c r="E314" i="2"/>
  <c r="E329" i="2"/>
  <c r="E331" i="2"/>
  <c r="E601" i="2"/>
  <c r="E602" i="2"/>
  <c r="E603" i="2"/>
  <c r="E604" i="2"/>
  <c r="E605" i="2"/>
  <c r="E612" i="2"/>
  <c r="E619" i="2"/>
  <c r="E625" i="2"/>
  <c r="C8" i="3"/>
  <c r="C10" i="3"/>
  <c r="C12" i="3"/>
  <c r="E76" i="3"/>
  <c r="E77" i="3"/>
  <c r="E78" i="3"/>
  <c r="E79" i="3"/>
  <c r="E80" i="3"/>
  <c r="E81" i="3"/>
  <c r="E82" i="3"/>
  <c r="E83" i="3"/>
  <c r="E85" i="3"/>
  <c r="E86" i="3"/>
  <c r="E87" i="3"/>
  <c r="E88" i="3"/>
  <c r="E92" i="3"/>
  <c r="E93" i="3"/>
  <c r="E94" i="3"/>
  <c r="E95" i="3"/>
  <c r="E96" i="3"/>
  <c r="E98" i="3"/>
  <c r="E99" i="3"/>
  <c r="E100" i="3"/>
  <c r="E101" i="3"/>
  <c r="E102" i="3"/>
  <c r="E103" i="3"/>
  <c r="E104" i="3"/>
  <c r="E106" i="3"/>
  <c r="E107" i="3"/>
  <c r="E108" i="3"/>
  <c r="E109" i="3"/>
  <c r="E110" i="3"/>
  <c r="E111" i="3"/>
  <c r="E113" i="3"/>
  <c r="E115" i="3"/>
  <c r="E116" i="3"/>
  <c r="E117" i="3"/>
  <c r="E118" i="3"/>
  <c r="E119" i="3"/>
  <c r="E120" i="3"/>
  <c r="E121" i="3"/>
  <c r="E122" i="3"/>
  <c r="E123" i="3"/>
  <c r="E124" i="3"/>
  <c r="E125" i="3"/>
  <c r="E127" i="3"/>
  <c r="E128" i="3"/>
  <c r="E129" i="3"/>
  <c r="E130" i="3"/>
  <c r="E131" i="3"/>
  <c r="E132" i="3"/>
  <c r="E133" i="3"/>
  <c r="E134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3" i="3"/>
  <c r="E154" i="3"/>
  <c r="E156" i="3"/>
  <c r="E160" i="3"/>
  <c r="E161" i="3"/>
  <c r="E162" i="3"/>
  <c r="E163" i="3"/>
  <c r="E164" i="3"/>
  <c r="E165" i="3"/>
  <c r="E169" i="3"/>
  <c r="E170" i="3"/>
  <c r="E171" i="3"/>
  <c r="E172" i="3"/>
  <c r="E173" i="3"/>
  <c r="E174" i="3"/>
  <c r="E189" i="3"/>
  <c r="E194" i="3"/>
  <c r="E198" i="3"/>
  <c r="E202" i="3"/>
  <c r="E207" i="3"/>
  <c r="E212" i="3"/>
  <c r="E216" i="3"/>
  <c r="E220" i="3"/>
  <c r="E225" i="3"/>
  <c r="E238" i="3"/>
  <c r="E244" i="3"/>
  <c r="E249" i="3"/>
  <c r="E254" i="3"/>
  <c r="E258" i="3"/>
  <c r="E263" i="3"/>
  <c r="E269" i="3"/>
  <c r="E279" i="3"/>
  <c r="E285" i="3"/>
  <c r="E290" i="3"/>
  <c r="E298" i="3"/>
  <c r="E302" i="3"/>
  <c r="E311" i="3"/>
  <c r="E316" i="3"/>
  <c r="E320" i="3"/>
  <c r="E325" i="3"/>
  <c r="E329" i="3"/>
  <c r="E335" i="3"/>
  <c r="E340" i="3"/>
  <c r="E345" i="3"/>
  <c r="E349" i="3"/>
  <c r="E362" i="3"/>
  <c r="E370" i="3"/>
  <c r="E374" i="3"/>
  <c r="E378" i="3"/>
  <c r="E382" i="3"/>
  <c r="E386" i="3"/>
  <c r="E394" i="3"/>
  <c r="E398" i="3"/>
  <c r="E402" i="3"/>
  <c r="E410" i="3"/>
  <c r="E414" i="3"/>
  <c r="E418" i="3"/>
  <c r="E422" i="3"/>
  <c r="E426" i="3"/>
  <c r="E434" i="3"/>
  <c r="E442" i="3"/>
  <c r="E446" i="3"/>
  <c r="E450" i="3"/>
  <c r="E458" i="3"/>
  <c r="E462" i="3"/>
  <c r="E474" i="3"/>
  <c r="E478" i="3"/>
  <c r="E482" i="3"/>
  <c r="E486" i="3"/>
  <c r="E490" i="3"/>
  <c r="E494" i="3"/>
  <c r="E498" i="3"/>
  <c r="E502" i="3"/>
  <c r="E506" i="3"/>
  <c r="E510" i="3"/>
  <c r="E514" i="3"/>
  <c r="E518" i="3"/>
  <c r="E526" i="3"/>
  <c r="E530" i="3"/>
  <c r="E534" i="3"/>
  <c r="E542" i="3"/>
  <c r="E546" i="3"/>
  <c r="E550" i="3"/>
  <c r="E554" i="3"/>
  <c r="E558" i="3"/>
  <c r="E562" i="3"/>
  <c r="E566" i="3"/>
  <c r="E570" i="3"/>
  <c r="E574" i="3"/>
  <c r="E582" i="3"/>
  <c r="E586" i="3"/>
  <c r="E590" i="3"/>
  <c r="E601" i="3"/>
  <c r="E605" i="3"/>
  <c r="E609" i="3"/>
  <c r="E613" i="3"/>
  <c r="E614" i="3"/>
  <c r="E618" i="3"/>
  <c r="E622" i="3"/>
  <c r="C8" i="4"/>
  <c r="C9" i="4"/>
  <c r="E36" i="4"/>
  <c r="E40" i="4"/>
  <c r="E60" i="4"/>
  <c r="E64" i="4"/>
  <c r="E81" i="4"/>
  <c r="E92" i="4"/>
  <c r="E100" i="4"/>
  <c r="E106" i="4"/>
  <c r="E112" i="4"/>
  <c r="E113" i="4"/>
  <c r="E115" i="4"/>
  <c r="E122" i="4"/>
  <c r="E127" i="4"/>
  <c r="E128" i="4"/>
  <c r="E132" i="4"/>
  <c r="E139" i="4"/>
  <c r="E146" i="4"/>
  <c r="E161" i="4"/>
  <c r="E182" i="4"/>
  <c r="E186" i="4"/>
  <c r="E190" i="4"/>
  <c r="E198" i="4"/>
  <c r="E202" i="4"/>
  <c r="E206" i="4"/>
  <c r="E214" i="4"/>
  <c r="E218" i="4"/>
  <c r="E234" i="4"/>
  <c r="E242" i="4"/>
  <c r="E254" i="4"/>
  <c r="E286" i="4"/>
  <c r="E365" i="4"/>
  <c r="E374" i="4"/>
  <c r="E388" i="4"/>
  <c r="E393" i="4"/>
  <c r="E399" i="4"/>
  <c r="E413" i="4"/>
  <c r="E427" i="4"/>
  <c r="E428" i="4"/>
  <c r="E453" i="4"/>
  <c r="E460" i="4"/>
  <c r="E474" i="4"/>
  <c r="E484" i="4"/>
  <c r="E490" i="4"/>
  <c r="E504" i="4"/>
  <c r="E511" i="4"/>
  <c r="E531" i="4"/>
  <c r="E555" i="4"/>
  <c r="E568" i="4"/>
  <c r="E576" i="4"/>
  <c r="E577" i="4"/>
  <c r="E581" i="4"/>
  <c r="E602" i="4"/>
  <c r="E610" i="4"/>
  <c r="E614" i="4"/>
  <c r="E618" i="4"/>
  <c r="C8" i="5"/>
  <c r="E24" i="5"/>
  <c r="E26" i="5"/>
  <c r="E27" i="5"/>
  <c r="E34" i="5"/>
  <c r="E36" i="5"/>
  <c r="E44" i="5"/>
  <c r="E64" i="5"/>
  <c r="E77" i="5"/>
  <c r="E81" i="5"/>
  <c r="E93" i="5"/>
  <c r="E101" i="5"/>
  <c r="E109" i="5"/>
  <c r="E113" i="5"/>
  <c r="E117" i="5"/>
  <c r="E121" i="5"/>
  <c r="E129" i="5"/>
  <c r="E133" i="5"/>
  <c r="E137" i="5"/>
  <c r="E141" i="5"/>
  <c r="E145" i="5"/>
  <c r="E149" i="5"/>
  <c r="E161" i="5"/>
  <c r="E165" i="5"/>
  <c r="E184" i="5"/>
  <c r="E189" i="5"/>
  <c r="E195" i="5"/>
  <c r="E199" i="5"/>
  <c r="E203" i="5"/>
  <c r="E208" i="5"/>
  <c r="E213" i="5"/>
  <c r="E218" i="5"/>
  <c r="E222" i="5"/>
  <c r="E238" i="5"/>
  <c r="E249" i="5"/>
  <c r="E256" i="5"/>
  <c r="E258" i="5"/>
  <c r="E268" i="5"/>
  <c r="E274" i="5"/>
  <c r="E280" i="5"/>
  <c r="E287" i="5"/>
  <c r="E293" i="5"/>
  <c r="E299" i="5"/>
  <c r="E309" i="5"/>
  <c r="E316" i="5"/>
  <c r="E317" i="5"/>
  <c r="E322" i="5"/>
  <c r="E324" i="5"/>
  <c r="E325" i="5"/>
  <c r="E333" i="5"/>
  <c r="E337" i="5"/>
  <c r="E363" i="5"/>
  <c r="E371" i="5"/>
  <c r="E375" i="5"/>
  <c r="E379" i="5"/>
  <c r="E383" i="5"/>
  <c r="E387" i="5"/>
  <c r="E395" i="5"/>
  <c r="E399" i="5"/>
  <c r="E415" i="5"/>
  <c r="E419" i="5"/>
  <c r="E427" i="5"/>
  <c r="E451" i="5"/>
  <c r="E455" i="5"/>
  <c r="E459" i="5"/>
  <c r="E471" i="5"/>
  <c r="E475" i="5"/>
  <c r="E479" i="5"/>
  <c r="E483" i="5"/>
  <c r="E487" i="5"/>
  <c r="E495" i="5"/>
  <c r="E499" i="5"/>
  <c r="E503" i="5"/>
  <c r="E507" i="5"/>
  <c r="E515" i="5"/>
  <c r="E519" i="5"/>
  <c r="E523" i="5"/>
  <c r="E531" i="5"/>
  <c r="E535" i="5"/>
  <c r="E543" i="5"/>
  <c r="E551" i="5"/>
  <c r="E555" i="5"/>
  <c r="E559" i="5"/>
  <c r="E563" i="5"/>
  <c r="E571" i="5"/>
  <c r="E579" i="5"/>
  <c r="E583" i="5"/>
  <c r="E587" i="5"/>
  <c r="E602" i="5"/>
  <c r="E606" i="5"/>
  <c r="E610" i="5"/>
  <c r="E616" i="5"/>
  <c r="E620" i="5"/>
  <c r="C12" i="6"/>
  <c r="C13" i="6"/>
  <c r="E26" i="6"/>
  <c r="E30" i="6"/>
  <c r="E34" i="6"/>
  <c r="E38" i="6"/>
  <c r="E42" i="6"/>
  <c r="E50" i="6"/>
  <c r="E54" i="6"/>
  <c r="E58" i="6"/>
  <c r="E77" i="6"/>
  <c r="E81" i="6"/>
  <c r="E87" i="6"/>
  <c r="E92" i="6"/>
  <c r="E100" i="6"/>
  <c r="E104" i="6"/>
  <c r="E110" i="6"/>
  <c r="E114" i="6"/>
  <c r="E118" i="6"/>
  <c r="E122" i="6"/>
  <c r="E130" i="6"/>
  <c r="E134" i="6"/>
  <c r="E139" i="6"/>
  <c r="E143" i="6"/>
  <c r="E148" i="6"/>
  <c r="E153" i="6"/>
  <c r="E154" i="6"/>
  <c r="E160" i="6"/>
  <c r="E164" i="6"/>
  <c r="E168" i="6"/>
  <c r="E173" i="6"/>
  <c r="E182" i="6"/>
  <c r="E186" i="6"/>
  <c r="E190" i="6"/>
  <c r="E194" i="6"/>
  <c r="E198" i="6"/>
  <c r="E202" i="6"/>
  <c r="E206" i="6"/>
  <c r="E214" i="6"/>
  <c r="E218" i="6"/>
  <c r="E222" i="6"/>
  <c r="E230" i="6"/>
  <c r="E234" i="6"/>
  <c r="E238" i="6"/>
  <c r="E242" i="6"/>
  <c r="E246" i="6"/>
  <c r="E250" i="6"/>
  <c r="E254" i="6"/>
  <c r="E258" i="6"/>
  <c r="E270" i="6"/>
  <c r="E274" i="6"/>
  <c r="E278" i="6"/>
  <c r="E282" i="6"/>
  <c r="E286" i="6"/>
  <c r="E290" i="6"/>
  <c r="E298" i="6"/>
  <c r="E302" i="6"/>
  <c r="E306" i="6"/>
  <c r="E314" i="6"/>
  <c r="E318" i="6"/>
  <c r="E322" i="6"/>
  <c r="E326" i="6"/>
  <c r="E334" i="6"/>
  <c r="E338" i="6"/>
  <c r="E342" i="6"/>
  <c r="E346" i="6"/>
  <c r="E365" i="6"/>
  <c r="E369" i="6"/>
  <c r="E373" i="6"/>
  <c r="E378" i="6"/>
  <c r="E383" i="6"/>
  <c r="E387" i="6"/>
  <c r="E391" i="6"/>
  <c r="E396" i="6"/>
  <c r="E400" i="6"/>
  <c r="E404" i="6"/>
  <c r="E411" i="6"/>
  <c r="E416" i="6"/>
  <c r="E420" i="6"/>
  <c r="E424" i="6"/>
  <c r="E428" i="6"/>
  <c r="E434" i="6"/>
  <c r="E440" i="6"/>
  <c r="E446" i="6"/>
  <c r="E461" i="6"/>
  <c r="E465" i="6"/>
  <c r="E467" i="6"/>
  <c r="E474" i="6"/>
  <c r="E478" i="6"/>
  <c r="E482" i="6"/>
  <c r="E486" i="6"/>
  <c r="E490" i="6"/>
  <c r="E494" i="6"/>
  <c r="E499" i="6"/>
  <c r="E503" i="6"/>
  <c r="E507" i="6"/>
  <c r="E511" i="6"/>
  <c r="E516" i="6"/>
  <c r="E521" i="6"/>
  <c r="E527" i="6"/>
  <c r="E531" i="6"/>
  <c r="E536" i="6"/>
  <c r="E542" i="6"/>
  <c r="E546" i="6"/>
  <c r="E551" i="6"/>
  <c r="E555" i="6"/>
  <c r="E559" i="6"/>
  <c r="E563" i="6"/>
  <c r="E568" i="6"/>
  <c r="E572" i="6"/>
  <c r="E582" i="6"/>
  <c r="E589" i="6"/>
  <c r="E604" i="6"/>
  <c r="E608" i="6"/>
  <c r="E612" i="6"/>
  <c r="E616" i="6"/>
  <c r="E620" i="6"/>
  <c r="E624" i="6"/>
  <c r="C11" i="7"/>
  <c r="C12" i="7"/>
  <c r="E26" i="7"/>
  <c r="E30" i="7"/>
  <c r="E39" i="7"/>
  <c r="E54" i="7"/>
  <c r="E77" i="7"/>
  <c r="E81" i="7"/>
  <c r="E85" i="7"/>
  <c r="E93" i="7"/>
  <c r="E101" i="7"/>
  <c r="E109" i="7"/>
  <c r="E113" i="7"/>
  <c r="E117" i="7"/>
  <c r="E121" i="7"/>
  <c r="E129" i="7"/>
  <c r="E133" i="7"/>
  <c r="E137" i="7"/>
  <c r="E141" i="7"/>
  <c r="E184" i="7"/>
  <c r="E190" i="7"/>
  <c r="E196" i="7"/>
  <c r="E200" i="7"/>
  <c r="E204" i="7"/>
  <c r="E209" i="7"/>
  <c r="E214" i="7"/>
  <c r="E219" i="7"/>
  <c r="E224" i="7"/>
  <c r="E231" i="7"/>
  <c r="E238" i="7"/>
  <c r="E247" i="7"/>
  <c r="E254" i="7"/>
  <c r="E269" i="7"/>
  <c r="E286" i="7"/>
  <c r="E292" i="7"/>
  <c r="E299" i="7"/>
  <c r="E304" i="7"/>
  <c r="E311" i="7"/>
  <c r="E317" i="7"/>
  <c r="E329" i="7"/>
  <c r="E334" i="7"/>
  <c r="E335" i="7"/>
  <c r="E341" i="7"/>
  <c r="E365" i="7"/>
  <c r="E369" i="7"/>
  <c r="E373" i="7"/>
  <c r="E377" i="7"/>
  <c r="E385" i="7"/>
  <c r="E389" i="7"/>
  <c r="E393" i="7"/>
  <c r="E397" i="7"/>
  <c r="E401" i="7"/>
  <c r="E413" i="7"/>
  <c r="E417" i="7"/>
  <c r="E421" i="7"/>
  <c r="E425" i="7"/>
  <c r="E429" i="7"/>
  <c r="E437" i="7"/>
  <c r="E441" i="7"/>
  <c r="E449" i="7"/>
  <c r="E453" i="7"/>
  <c r="E457" i="7"/>
  <c r="E461" i="7"/>
  <c r="E469" i="7"/>
  <c r="E473" i="7"/>
  <c r="E481" i="7"/>
  <c r="E485" i="7"/>
  <c r="E497" i="7"/>
  <c r="E505" i="7"/>
  <c r="E509" i="7"/>
  <c r="E517" i="7"/>
  <c r="E537" i="7"/>
  <c r="E557" i="7"/>
  <c r="E561" i="7"/>
  <c r="E581" i="7"/>
  <c r="E585" i="7"/>
  <c r="E594" i="8"/>
  <c r="E593" i="8"/>
  <c r="E590" i="8"/>
  <c r="E589" i="8"/>
  <c r="E588" i="8"/>
  <c r="E586" i="8"/>
  <c r="E585" i="8"/>
  <c r="E582" i="8"/>
  <c r="E581" i="8"/>
  <c r="E580" i="8"/>
  <c r="E579" i="8"/>
  <c r="E576" i="8"/>
  <c r="E574" i="8"/>
  <c r="E572" i="8"/>
  <c r="E571" i="8"/>
  <c r="E568" i="8"/>
  <c r="E562" i="8"/>
  <c r="E561" i="8"/>
  <c r="E559" i="8"/>
  <c r="E558" i="8"/>
  <c r="E557" i="8"/>
  <c r="E556" i="8"/>
  <c r="E555" i="8"/>
  <c r="E554" i="8"/>
  <c r="E552" i="8"/>
  <c r="E551" i="8"/>
  <c r="E550" i="8"/>
  <c r="E549" i="8"/>
  <c r="E546" i="8"/>
  <c r="E544" i="8"/>
  <c r="E543" i="8"/>
  <c r="E541" i="8"/>
  <c r="E537" i="8"/>
  <c r="E536" i="8"/>
  <c r="E535" i="8"/>
  <c r="E531" i="8"/>
  <c r="E530" i="8"/>
  <c r="E529" i="8"/>
  <c r="E528" i="8"/>
  <c r="E527" i="8"/>
  <c r="E521" i="8"/>
  <c r="E519" i="8"/>
  <c r="E517" i="8"/>
  <c r="E516" i="8"/>
  <c r="E515" i="8"/>
  <c r="E514" i="8"/>
  <c r="E511" i="8"/>
  <c r="E509" i="8"/>
  <c r="E508" i="8"/>
  <c r="E506" i="8"/>
  <c r="E505" i="8"/>
  <c r="E504" i="8"/>
  <c r="E503" i="8"/>
  <c r="E502" i="8"/>
  <c r="E500" i="8"/>
  <c r="E498" i="8"/>
  <c r="E495" i="8"/>
  <c r="E494" i="8"/>
  <c r="E493" i="8"/>
  <c r="E492" i="8"/>
  <c r="E491" i="8"/>
  <c r="E490" i="8"/>
  <c r="E488" i="8"/>
  <c r="E487" i="8"/>
  <c r="E486" i="8"/>
  <c r="E485" i="8"/>
  <c r="E484" i="8"/>
  <c r="E483" i="8"/>
  <c r="E482" i="8"/>
  <c r="E480" i="8"/>
  <c r="E478" i="8"/>
  <c r="E477" i="8"/>
  <c r="E476" i="8"/>
  <c r="E475" i="8"/>
  <c r="E474" i="8"/>
  <c r="E473" i="8"/>
  <c r="E472" i="8"/>
  <c r="E467" i="8"/>
  <c r="E464" i="8"/>
  <c r="E463" i="8"/>
  <c r="E462" i="8"/>
  <c r="E461" i="8"/>
  <c r="E460" i="8"/>
  <c r="E457" i="8"/>
  <c r="E456" i="8"/>
  <c r="E455" i="8"/>
  <c r="E454" i="8"/>
  <c r="E453" i="8"/>
  <c r="E452" i="8"/>
  <c r="E451" i="8"/>
  <c r="E450" i="8"/>
  <c r="E449" i="8"/>
  <c r="E446" i="8"/>
  <c r="E445" i="8"/>
  <c r="E441" i="8"/>
  <c r="E440" i="8"/>
  <c r="E439" i="8"/>
  <c r="E437" i="8"/>
  <c r="E436" i="8"/>
  <c r="E434" i="8"/>
  <c r="E429" i="8"/>
  <c r="E428" i="8"/>
  <c r="E427" i="8"/>
  <c r="E426" i="8"/>
  <c r="E425" i="8"/>
  <c r="E424" i="8"/>
  <c r="E423" i="8"/>
  <c r="E421" i="8"/>
  <c r="E419" i="8"/>
  <c r="E418" i="8"/>
  <c r="E417" i="8"/>
  <c r="E415" i="8"/>
  <c r="E414" i="8"/>
  <c r="E413" i="8"/>
  <c r="E412" i="8"/>
  <c r="E410" i="8"/>
  <c r="E405" i="8"/>
  <c r="E402" i="8"/>
  <c r="E401" i="8"/>
  <c r="E400" i="8"/>
  <c r="E399" i="8"/>
  <c r="E398" i="8"/>
  <c r="E397" i="8"/>
  <c r="E396" i="8"/>
  <c r="E395" i="8"/>
  <c r="E393" i="8"/>
  <c r="E392" i="8"/>
  <c r="E391" i="8"/>
  <c r="E389" i="8"/>
  <c r="E388" i="8"/>
  <c r="E387" i="8"/>
  <c r="E386" i="8"/>
  <c r="E385" i="8"/>
  <c r="E383" i="8"/>
  <c r="E382" i="8"/>
  <c r="E380" i="8"/>
  <c r="E378" i="8"/>
  <c r="E377" i="8"/>
  <c r="E375" i="8"/>
  <c r="E374" i="8"/>
  <c r="E372" i="8"/>
  <c r="E371" i="8"/>
  <c r="E370" i="8"/>
  <c r="E369" i="8"/>
  <c r="E368" i="8"/>
  <c r="E365" i="8"/>
  <c r="E364" i="8"/>
  <c r="E363" i="8"/>
  <c r="E362" i="8"/>
  <c r="C12" i="8"/>
  <c r="E629" i="9"/>
  <c r="E628" i="9"/>
  <c r="E627" i="9"/>
  <c r="E626" i="9"/>
  <c r="E625" i="9"/>
  <c r="E624" i="9"/>
  <c r="E622" i="9"/>
  <c r="E621" i="9"/>
  <c r="E620" i="9"/>
  <c r="E619" i="9"/>
  <c r="E618" i="9"/>
  <c r="E617" i="9"/>
  <c r="E616" i="9"/>
  <c r="E615" i="9"/>
  <c r="E613" i="9"/>
  <c r="E612" i="9"/>
  <c r="E611" i="9"/>
  <c r="E609" i="9"/>
  <c r="E608" i="9"/>
  <c r="E606" i="9"/>
  <c r="E605" i="9"/>
  <c r="E604" i="9"/>
  <c r="E603" i="9"/>
  <c r="E602" i="9"/>
  <c r="E601" i="9"/>
  <c r="C13" i="9"/>
  <c r="E94" i="12"/>
  <c r="E99" i="12"/>
  <c r="E104" i="12"/>
  <c r="E113" i="12"/>
  <c r="E120" i="12"/>
  <c r="E124" i="12"/>
  <c r="E130" i="12"/>
  <c r="E132" i="12"/>
  <c r="E137" i="12"/>
  <c r="E142" i="12"/>
  <c r="E144" i="12"/>
  <c r="E150" i="12"/>
  <c r="E172" i="12"/>
  <c r="E286" i="12"/>
  <c r="E314" i="12"/>
  <c r="E318" i="12"/>
  <c r="E322" i="12"/>
  <c r="E334" i="12"/>
  <c r="E354" i="12"/>
  <c r="E484" i="12"/>
  <c r="E495" i="12"/>
  <c r="E519" i="12"/>
  <c r="E530" i="12"/>
  <c r="E535" i="12"/>
  <c r="E541" i="12"/>
  <c r="E566" i="12"/>
  <c r="E576" i="12"/>
  <c r="E579" i="12"/>
  <c r="E581" i="12"/>
  <c r="E592" i="12"/>
  <c r="E603" i="12"/>
  <c r="E607" i="12"/>
  <c r="E611" i="12"/>
  <c r="E615" i="12"/>
  <c r="E619" i="12"/>
  <c r="E68" i="13"/>
  <c r="E67" i="13"/>
  <c r="E65" i="13"/>
  <c r="E64" i="13"/>
  <c r="E62" i="13"/>
  <c r="E61" i="13"/>
  <c r="E59" i="13"/>
  <c r="E57" i="13"/>
  <c r="E52" i="13"/>
  <c r="E50" i="13"/>
  <c r="E48" i="13"/>
  <c r="E46" i="13"/>
  <c r="E39" i="13"/>
  <c r="E38" i="13"/>
  <c r="E36" i="13"/>
  <c r="E34" i="13"/>
  <c r="E33" i="13"/>
  <c r="E30" i="13"/>
  <c r="E29" i="13"/>
  <c r="E28" i="13"/>
  <c r="E27" i="13"/>
  <c r="E25" i="13"/>
  <c r="E24" i="13"/>
  <c r="E23" i="13"/>
  <c r="E21" i="13"/>
  <c r="E19" i="13"/>
  <c r="E362" i="10"/>
  <c r="E363" i="10"/>
  <c r="E364" i="10"/>
  <c r="E368" i="10"/>
  <c r="E369" i="10"/>
  <c r="E371" i="10"/>
  <c r="E374" i="10"/>
  <c r="E375" i="10"/>
  <c r="E377" i="10"/>
  <c r="E378" i="10"/>
  <c r="E379" i="10"/>
  <c r="E381" i="10"/>
  <c r="E382" i="10"/>
  <c r="E385" i="10"/>
  <c r="E386" i="10"/>
  <c r="E396" i="10"/>
  <c r="E397" i="10"/>
  <c r="E398" i="10"/>
  <c r="E400" i="10"/>
  <c r="E401" i="10"/>
  <c r="E404" i="10"/>
  <c r="E410" i="10"/>
  <c r="E413" i="10"/>
  <c r="E414" i="10"/>
  <c r="E415" i="10"/>
  <c r="E417" i="10"/>
  <c r="E419" i="10"/>
  <c r="E421" i="10"/>
  <c r="E424" i="10"/>
  <c r="E425" i="10"/>
  <c r="E426" i="10"/>
  <c r="E428" i="10"/>
  <c r="E429" i="10"/>
  <c r="E437" i="10"/>
  <c r="E438" i="10"/>
  <c r="E441" i="10"/>
  <c r="E442" i="10"/>
  <c r="E449" i="10"/>
  <c r="E451" i="10"/>
  <c r="E456" i="10"/>
  <c r="E460" i="10"/>
  <c r="E461" i="10"/>
  <c r="E462" i="10"/>
  <c r="E464" i="10"/>
  <c r="E469" i="10"/>
  <c r="E470" i="10"/>
  <c r="E471" i="10"/>
  <c r="E474" i="10"/>
  <c r="E475" i="10"/>
  <c r="E477" i="10"/>
  <c r="E478" i="10"/>
  <c r="E483" i="10"/>
  <c r="E484" i="10"/>
  <c r="E486" i="10"/>
  <c r="E487" i="10"/>
  <c r="E489" i="10"/>
  <c r="E490" i="10"/>
  <c r="E495" i="10"/>
  <c r="E498" i="10"/>
  <c r="E500" i="10"/>
  <c r="E503" i="10"/>
  <c r="E504" i="10"/>
  <c r="E505" i="10"/>
  <c r="E506" i="10"/>
  <c r="E508" i="10"/>
  <c r="E509" i="10"/>
  <c r="E513" i="10"/>
  <c r="E514" i="10"/>
  <c r="E519" i="10"/>
  <c r="E521" i="10"/>
  <c r="E530" i="10"/>
  <c r="E531" i="10"/>
  <c r="E535" i="10"/>
  <c r="E549" i="10"/>
  <c r="E552" i="10"/>
  <c r="E555" i="10"/>
  <c r="E556" i="10"/>
  <c r="E557" i="10"/>
  <c r="E558" i="10"/>
  <c r="E561" i="10"/>
  <c r="E568" i="10"/>
  <c r="E574" i="10"/>
  <c r="E579" i="10"/>
  <c r="E581" i="10"/>
  <c r="E582" i="10"/>
  <c r="E586" i="10"/>
  <c r="E588" i="10"/>
  <c r="E589" i="10"/>
  <c r="C9" i="11"/>
  <c r="E10" i="11"/>
  <c r="E12" i="11"/>
  <c r="E19" i="11"/>
  <c r="E28" i="11"/>
  <c r="E30" i="11"/>
  <c r="E36" i="11"/>
  <c r="E39" i="11"/>
  <c r="E50" i="11"/>
  <c r="E54" i="11"/>
  <c r="E61" i="11"/>
  <c r="E64" i="11"/>
  <c r="E67" i="11"/>
  <c r="E68" i="11"/>
  <c r="E181" i="11"/>
  <c r="E182" i="11"/>
  <c r="E184" i="11"/>
  <c r="E186" i="11"/>
  <c r="E188" i="11"/>
  <c r="E190" i="11"/>
  <c r="E191" i="11"/>
  <c r="E195" i="11"/>
  <c r="E196" i="11"/>
  <c r="E197" i="11"/>
  <c r="E198" i="11"/>
  <c r="E200" i="11"/>
  <c r="E202" i="11"/>
  <c r="E203" i="11"/>
  <c r="E206" i="11"/>
  <c r="E208" i="11"/>
  <c r="E209" i="11"/>
  <c r="E211" i="11"/>
  <c r="E212" i="11"/>
  <c r="E213" i="11"/>
  <c r="E214" i="11"/>
  <c r="E215" i="11"/>
  <c r="E216" i="11"/>
  <c r="E218" i="11"/>
  <c r="E219" i="11"/>
  <c r="E220" i="11"/>
  <c r="E222" i="11"/>
  <c r="E223" i="11"/>
  <c r="E224" i="11"/>
  <c r="E225" i="11"/>
  <c r="E228" i="11"/>
  <c r="E232" i="11"/>
  <c r="E235" i="11"/>
  <c r="E237" i="11"/>
  <c r="E238" i="11"/>
  <c r="E241" i="11"/>
  <c r="E245" i="11"/>
  <c r="E247" i="11"/>
  <c r="E248" i="11"/>
  <c r="E251" i="11"/>
  <c r="E260" i="11"/>
  <c r="E265" i="11"/>
  <c r="E285" i="11"/>
  <c r="E286" i="11"/>
  <c r="E287" i="11"/>
  <c r="E290" i="11"/>
  <c r="E292" i="11"/>
  <c r="E293" i="11"/>
  <c r="E299" i="11"/>
  <c r="E304" i="11"/>
  <c r="E305" i="11"/>
  <c r="E313" i="11"/>
  <c r="E314" i="11"/>
  <c r="E316" i="11"/>
  <c r="E317" i="11"/>
  <c r="E320" i="11"/>
  <c r="E325" i="11"/>
  <c r="E327" i="11"/>
  <c r="E329" i="11"/>
  <c r="E331" i="11"/>
  <c r="E333" i="11"/>
  <c r="E334" i="11"/>
  <c r="E335" i="11"/>
  <c r="E341" i="11"/>
  <c r="E343" i="11"/>
  <c r="E347" i="11"/>
  <c r="E349" i="11"/>
  <c r="E351" i="11"/>
  <c r="E601" i="11"/>
  <c r="E602" i="11"/>
  <c r="E604" i="11"/>
  <c r="E605" i="11"/>
  <c r="E606" i="11"/>
  <c r="E608" i="11"/>
  <c r="E611" i="11"/>
  <c r="E614" i="11"/>
  <c r="E615" i="11"/>
  <c r="E616" i="11"/>
  <c r="E617" i="11"/>
  <c r="E618" i="11"/>
  <c r="E619" i="11"/>
  <c r="E620" i="11"/>
  <c r="E621" i="11"/>
  <c r="E622" i="11"/>
  <c r="E624" i="11"/>
  <c r="E625" i="11"/>
  <c r="E626" i="11"/>
  <c r="E628" i="11"/>
  <c r="E629" i="11"/>
  <c r="C8" i="12"/>
  <c r="E9" i="12" s="1"/>
  <c r="C10" i="12"/>
  <c r="E30" i="12"/>
  <c r="E50" i="12"/>
  <c r="E54" i="12"/>
  <c r="E70" i="12"/>
  <c r="E77" i="12"/>
  <c r="E81" i="12"/>
  <c r="E93" i="12"/>
  <c r="E98" i="12"/>
  <c r="E111" i="12"/>
  <c r="E119" i="12"/>
  <c r="E128" i="12"/>
  <c r="E136" i="12"/>
  <c r="E141" i="12"/>
  <c r="E181" i="12"/>
  <c r="E193" i="12"/>
  <c r="E197" i="12"/>
  <c r="E201" i="12"/>
  <c r="E209" i="12"/>
  <c r="E213" i="12"/>
  <c r="E241" i="12"/>
  <c r="E245" i="12"/>
  <c r="E249" i="12"/>
  <c r="E265" i="12"/>
  <c r="E277" i="12"/>
  <c r="E285" i="12"/>
  <c r="E297" i="12"/>
  <c r="E305" i="12"/>
  <c r="E313" i="12"/>
  <c r="E317" i="12"/>
  <c r="E321" i="12"/>
  <c r="E325" i="12"/>
  <c r="E329" i="12"/>
  <c r="E353" i="12"/>
  <c r="E363" i="12"/>
  <c r="E378" i="12"/>
  <c r="E380" i="12"/>
  <c r="E383" i="12"/>
  <c r="E400" i="12"/>
  <c r="E414" i="12"/>
  <c r="E441" i="12"/>
  <c r="E446" i="12"/>
  <c r="E460" i="12"/>
  <c r="E462" i="12"/>
  <c r="E472" i="12"/>
  <c r="E474" i="12"/>
  <c r="E476" i="12"/>
  <c r="E478" i="12"/>
  <c r="E498" i="12"/>
  <c r="E503" i="12"/>
  <c r="E508" i="12"/>
  <c r="E516" i="12"/>
  <c r="E548" i="12"/>
  <c r="E551" i="12"/>
  <c r="E556" i="12"/>
  <c r="E559" i="12"/>
  <c r="E586" i="12"/>
  <c r="E602" i="12"/>
  <c r="E606" i="12"/>
  <c r="E618" i="12"/>
  <c r="E622" i="12"/>
  <c r="E626" i="12"/>
  <c r="C8" i="13"/>
  <c r="E10" i="13" s="1"/>
  <c r="C9" i="13"/>
  <c r="E29" i="12"/>
  <c r="E76" i="12"/>
  <c r="E80" i="12"/>
  <c r="E87" i="12"/>
  <c r="E96" i="12"/>
  <c r="E110" i="12"/>
  <c r="E118" i="12"/>
  <c r="E122" i="12"/>
  <c r="E127" i="12"/>
  <c r="E134" i="12"/>
  <c r="E140" i="12"/>
  <c r="E163" i="12"/>
  <c r="E184" i="12"/>
  <c r="E188" i="12"/>
  <c r="E196" i="12"/>
  <c r="E200" i="12"/>
  <c r="E208" i="12"/>
  <c r="E212" i="12"/>
  <c r="E220" i="12"/>
  <c r="E224" i="12"/>
  <c r="E228" i="12"/>
  <c r="E248" i="12"/>
  <c r="E260" i="12"/>
  <c r="E288" i="12"/>
  <c r="E300" i="12"/>
  <c r="E304" i="12"/>
  <c r="E308" i="12"/>
  <c r="E320" i="12"/>
  <c r="E340" i="12"/>
  <c r="E367" i="12"/>
  <c r="E369" i="12"/>
  <c r="E371" i="12"/>
  <c r="E375" i="12"/>
  <c r="E385" i="12"/>
  <c r="E387" i="12"/>
  <c r="E393" i="12"/>
  <c r="E395" i="12"/>
  <c r="E397" i="12"/>
  <c r="E407" i="12"/>
  <c r="E419" i="12"/>
  <c r="E421" i="12"/>
  <c r="E424" i="12"/>
  <c r="E426" i="12"/>
  <c r="E428" i="12"/>
  <c r="E433" i="12"/>
  <c r="E437" i="12"/>
  <c r="E452" i="12"/>
  <c r="E464" i="12"/>
  <c r="E482" i="12"/>
  <c r="E485" i="12"/>
  <c r="E488" i="12"/>
  <c r="E490" i="12"/>
  <c r="E500" i="12"/>
  <c r="E505" i="12"/>
  <c r="E531" i="12"/>
  <c r="E550" i="12"/>
  <c r="E568" i="12"/>
  <c r="E580" i="12"/>
  <c r="E591" i="12"/>
  <c r="E601" i="12"/>
  <c r="E605" i="12"/>
  <c r="E617" i="12"/>
  <c r="E621" i="12"/>
  <c r="E625" i="12"/>
  <c r="E629" i="12"/>
  <c r="E274" i="10"/>
  <c r="E285" i="10"/>
  <c r="E286" i="10"/>
  <c r="E287" i="10"/>
  <c r="E288" i="10"/>
  <c r="E290" i="10"/>
  <c r="E292" i="10"/>
  <c r="E298" i="10"/>
  <c r="E300" i="10"/>
  <c r="E301" i="10"/>
  <c r="E302" i="10"/>
  <c r="E304" i="10"/>
  <c r="E305" i="10"/>
  <c r="E308" i="10"/>
  <c r="E309" i="10"/>
  <c r="E311" i="10"/>
  <c r="E313" i="10"/>
  <c r="E314" i="10"/>
  <c r="E316" i="10"/>
  <c r="E317" i="10"/>
  <c r="E320" i="10"/>
  <c r="E321" i="10"/>
  <c r="E322" i="10"/>
  <c r="E325" i="10"/>
  <c r="E329" i="10"/>
  <c r="E331" i="10"/>
  <c r="E333" i="10"/>
  <c r="E336" i="10"/>
  <c r="E601" i="10"/>
  <c r="E602" i="10"/>
  <c r="E603" i="10"/>
  <c r="E604" i="10"/>
  <c r="E605" i="10"/>
  <c r="E606" i="10"/>
  <c r="E607" i="10"/>
  <c r="E608" i="10"/>
  <c r="E611" i="10"/>
  <c r="E612" i="10"/>
  <c r="E614" i="10"/>
  <c r="E616" i="10"/>
  <c r="E617" i="10"/>
  <c r="E619" i="10"/>
  <c r="E620" i="10"/>
  <c r="E621" i="10"/>
  <c r="E622" i="10"/>
  <c r="E628" i="10"/>
  <c r="E11" i="11"/>
  <c r="E76" i="11"/>
  <c r="E77" i="11"/>
  <c r="E80" i="11"/>
  <c r="E81" i="11"/>
  <c r="E87" i="11"/>
  <c r="E88" i="11"/>
  <c r="E92" i="11"/>
  <c r="E93" i="11"/>
  <c r="E94" i="11"/>
  <c r="E95" i="11"/>
  <c r="E98" i="11"/>
  <c r="E99" i="11"/>
  <c r="E100" i="11"/>
  <c r="E101" i="11"/>
  <c r="E102" i="11"/>
  <c r="E103" i="11"/>
  <c r="E104" i="11"/>
  <c r="E106" i="11"/>
  <c r="E107" i="11"/>
  <c r="E109" i="11"/>
  <c r="E110" i="11"/>
  <c r="E111" i="11"/>
  <c r="E113" i="11"/>
  <c r="E115" i="11"/>
  <c r="E118" i="11"/>
  <c r="E119" i="11"/>
  <c r="E120" i="11"/>
  <c r="E121" i="11"/>
  <c r="E122" i="11"/>
  <c r="E123" i="11"/>
  <c r="E124" i="11"/>
  <c r="E128" i="11"/>
  <c r="E129" i="11"/>
  <c r="E130" i="11"/>
  <c r="E131" i="11"/>
  <c r="E132" i="11"/>
  <c r="E134" i="11"/>
  <c r="E136" i="11"/>
  <c r="E139" i="11"/>
  <c r="E141" i="11"/>
  <c r="E143" i="11"/>
  <c r="E145" i="11"/>
  <c r="E147" i="11"/>
  <c r="E149" i="11"/>
  <c r="E154" i="11"/>
  <c r="E156" i="11"/>
  <c r="E161" i="11"/>
  <c r="E172" i="11"/>
  <c r="E362" i="11"/>
  <c r="E363" i="11"/>
  <c r="E364" i="11"/>
  <c r="E365" i="11"/>
  <c r="E366" i="11"/>
  <c r="E367" i="11"/>
  <c r="E368" i="11"/>
  <c r="E372" i="11"/>
  <c r="E374" i="11"/>
  <c r="E375" i="11"/>
  <c r="E377" i="11"/>
  <c r="E378" i="11"/>
  <c r="E382" i="11"/>
  <c r="E385" i="11"/>
  <c r="E386" i="11"/>
  <c r="E387" i="11"/>
  <c r="E389" i="11"/>
  <c r="E392" i="11"/>
  <c r="E393" i="11"/>
  <c r="E395" i="11"/>
  <c r="E396" i="11"/>
  <c r="E397" i="11"/>
  <c r="E401" i="11"/>
  <c r="E406" i="11"/>
  <c r="E407" i="11"/>
  <c r="E410" i="11"/>
  <c r="E413" i="11"/>
  <c r="E414" i="11"/>
  <c r="E415" i="11"/>
  <c r="E417" i="11"/>
  <c r="E418" i="11"/>
  <c r="E419" i="11"/>
  <c r="E421" i="11"/>
  <c r="E424" i="11"/>
  <c r="E425" i="11"/>
  <c r="E426" i="11"/>
  <c r="E428" i="11"/>
  <c r="E433" i="11"/>
  <c r="E434" i="11"/>
  <c r="E437" i="11"/>
  <c r="E442" i="11"/>
  <c r="E450" i="11"/>
  <c r="E451" i="11"/>
  <c r="E452" i="11"/>
  <c r="E453" i="11"/>
  <c r="E454" i="11"/>
  <c r="E455" i="11"/>
  <c r="E456" i="11"/>
  <c r="E457" i="11"/>
  <c r="E458" i="11"/>
  <c r="E460" i="11"/>
  <c r="E461" i="11"/>
  <c r="E462" i="11"/>
  <c r="E463" i="11"/>
  <c r="E464" i="11"/>
  <c r="E472" i="11"/>
  <c r="E474" i="11"/>
  <c r="E475" i="11"/>
  <c r="E476" i="11"/>
  <c r="E478" i="11"/>
  <c r="E482" i="11"/>
  <c r="E483" i="11"/>
  <c r="E484" i="11"/>
  <c r="E485" i="11"/>
  <c r="E487" i="11"/>
  <c r="E488" i="11"/>
  <c r="E490" i="11"/>
  <c r="E493" i="11"/>
  <c r="E495" i="11"/>
  <c r="E498" i="11"/>
  <c r="E500" i="11"/>
  <c r="E502" i="11"/>
  <c r="E503" i="11"/>
  <c r="E504" i="11"/>
  <c r="E505" i="11"/>
  <c r="E506" i="11"/>
  <c r="E507" i="11"/>
  <c r="E508" i="11"/>
  <c r="E509" i="11"/>
  <c r="E514" i="11"/>
  <c r="E516" i="11"/>
  <c r="E519" i="11"/>
  <c r="E530" i="11"/>
  <c r="E531" i="11"/>
  <c r="E535" i="11"/>
  <c r="E536" i="11"/>
  <c r="E537" i="11"/>
  <c r="E542" i="11"/>
  <c r="E544" i="11"/>
  <c r="E552" i="11"/>
  <c r="E554" i="11"/>
  <c r="E555" i="11"/>
  <c r="E556" i="11"/>
  <c r="E558" i="11"/>
  <c r="E559" i="11"/>
  <c r="E568" i="11"/>
  <c r="E569" i="11"/>
  <c r="E570" i="11"/>
  <c r="E571" i="11"/>
  <c r="E574" i="11"/>
  <c r="E576" i="11"/>
  <c r="E579" i="11"/>
  <c r="E580" i="11"/>
  <c r="E581" i="11"/>
  <c r="E582" i="11"/>
  <c r="E586" i="11"/>
  <c r="E588" i="11"/>
  <c r="E589" i="11"/>
  <c r="E79" i="12"/>
  <c r="E83" i="12"/>
  <c r="E95" i="12"/>
  <c r="E100" i="12"/>
  <c r="E106" i="12"/>
  <c r="E115" i="12"/>
  <c r="E121" i="12"/>
  <c r="E138" i="12"/>
  <c r="E139" i="12"/>
  <c r="E145" i="12"/>
  <c r="E151" i="12"/>
  <c r="E187" i="12"/>
  <c r="E191" i="12"/>
  <c r="E195" i="12"/>
  <c r="E203" i="12"/>
  <c r="E211" i="12"/>
  <c r="E215" i="12"/>
  <c r="E219" i="12"/>
  <c r="E223" i="12"/>
  <c r="E235" i="12"/>
  <c r="E251" i="12"/>
  <c r="E259" i="12"/>
  <c r="E287" i="12"/>
  <c r="E299" i="12"/>
  <c r="E307" i="12"/>
  <c r="E311" i="12"/>
  <c r="E418" i="12"/>
  <c r="E439" i="12"/>
  <c r="E442" i="12"/>
  <c r="E445" i="12"/>
  <c r="E461" i="12"/>
  <c r="E463" i="12"/>
  <c r="E475" i="12"/>
  <c r="E477" i="12"/>
  <c r="E481" i="12"/>
  <c r="E502" i="12"/>
  <c r="E509" i="12"/>
  <c r="E511" i="12"/>
  <c r="E514" i="12"/>
  <c r="E517" i="12"/>
  <c r="E555" i="12"/>
  <c r="E558" i="12"/>
  <c r="E564" i="12"/>
  <c r="E571" i="12"/>
  <c r="E574" i="12"/>
  <c r="E588" i="12"/>
  <c r="E604" i="12"/>
  <c r="E608" i="12"/>
  <c r="E612" i="12"/>
  <c r="E616" i="12"/>
  <c r="E620" i="12"/>
  <c r="E356" i="13"/>
  <c r="E340" i="13"/>
  <c r="E331" i="13"/>
  <c r="E329" i="13"/>
  <c r="E327" i="13"/>
  <c r="E325" i="13"/>
  <c r="E324" i="13"/>
  <c r="E320" i="13"/>
  <c r="E317" i="13"/>
  <c r="E316" i="13"/>
  <c r="E314" i="13"/>
  <c r="E313" i="13"/>
  <c r="E305" i="13"/>
  <c r="E302" i="13"/>
  <c r="E301" i="13"/>
  <c r="E300" i="13"/>
  <c r="E299" i="13"/>
  <c r="E298" i="13"/>
  <c r="E293" i="13"/>
  <c r="E292" i="13"/>
  <c r="E290" i="13"/>
  <c r="E288" i="13"/>
  <c r="E287" i="13"/>
  <c r="E286" i="13"/>
  <c r="E285" i="13"/>
  <c r="E280" i="13"/>
  <c r="E270" i="13"/>
  <c r="E269" i="13"/>
  <c r="E268" i="13"/>
  <c r="E260" i="13"/>
  <c r="E254" i="13"/>
  <c r="E253" i="13"/>
  <c r="E251" i="13"/>
  <c r="E248" i="13"/>
  <c r="E247" i="13"/>
  <c r="E245" i="13"/>
  <c r="E244" i="13"/>
  <c r="E241" i="13"/>
  <c r="E238" i="13"/>
  <c r="E237" i="13"/>
  <c r="E235" i="13"/>
  <c r="E232" i="13"/>
  <c r="E228" i="13"/>
  <c r="E226" i="13"/>
  <c r="E225" i="13"/>
  <c r="E224" i="13"/>
  <c r="E223" i="13"/>
  <c r="E220" i="13"/>
  <c r="E219" i="13"/>
  <c r="E218" i="13"/>
  <c r="E216" i="13"/>
  <c r="E215" i="13"/>
  <c r="E214" i="13"/>
  <c r="E213" i="13"/>
  <c r="E212" i="13"/>
  <c r="E211" i="13"/>
  <c r="E209" i="13"/>
  <c r="E208" i="13"/>
  <c r="E206" i="13"/>
  <c r="E204" i="13"/>
  <c r="E203" i="13"/>
  <c r="E202" i="13"/>
  <c r="E198" i="13"/>
  <c r="E197" i="13"/>
  <c r="E196" i="13"/>
  <c r="E195" i="13"/>
  <c r="E190" i="13"/>
  <c r="E188" i="13"/>
  <c r="E186" i="13"/>
  <c r="E184" i="13"/>
  <c r="E183" i="13"/>
  <c r="E182" i="13"/>
  <c r="E181" i="13"/>
  <c r="E12" i="14"/>
  <c r="E13" i="14"/>
  <c r="E78" i="15"/>
  <c r="E82" i="15"/>
  <c r="E92" i="15"/>
  <c r="E96" i="15"/>
  <c r="E101" i="15"/>
  <c r="E108" i="15"/>
  <c r="E109" i="15"/>
  <c r="E115" i="15"/>
  <c r="E119" i="15"/>
  <c r="E120" i="15"/>
  <c r="E124" i="15"/>
  <c r="E130" i="15"/>
  <c r="E136" i="15"/>
  <c r="E141" i="15"/>
  <c r="E142" i="15"/>
  <c r="E147" i="15"/>
  <c r="E149" i="15"/>
  <c r="E163" i="15"/>
  <c r="E320" i="15"/>
  <c r="E340" i="15"/>
  <c r="E526" i="15"/>
  <c r="E542" i="15"/>
  <c r="E556" i="15"/>
  <c r="E568" i="15"/>
  <c r="E570" i="15"/>
  <c r="E579" i="15"/>
  <c r="E588" i="15"/>
  <c r="E78" i="16"/>
  <c r="E82" i="16"/>
  <c r="E94" i="16"/>
  <c r="E98" i="16"/>
  <c r="E102" i="16"/>
  <c r="E106" i="16"/>
  <c r="E110" i="16"/>
  <c r="E118" i="16"/>
  <c r="E122" i="16"/>
  <c r="E130" i="16"/>
  <c r="E134" i="16"/>
  <c r="E138" i="16"/>
  <c r="E142" i="16"/>
  <c r="E146" i="16"/>
  <c r="E150" i="16"/>
  <c r="E154" i="16"/>
  <c r="E166" i="16"/>
  <c r="E170" i="16"/>
  <c r="E174" i="16"/>
  <c r="E258" i="16"/>
  <c r="E265" i="16"/>
  <c r="E272" i="16"/>
  <c r="E285" i="16"/>
  <c r="E290" i="16"/>
  <c r="E297" i="16"/>
  <c r="E298" i="16"/>
  <c r="E302" i="16"/>
  <c r="E314" i="16"/>
  <c r="E318" i="16"/>
  <c r="E322" i="16"/>
  <c r="E329" i="16"/>
  <c r="E334" i="16"/>
  <c r="E338" i="16"/>
  <c r="E347" i="16"/>
  <c r="E354" i="16"/>
  <c r="E528" i="13"/>
  <c r="E530" i="13"/>
  <c r="E537" i="13"/>
  <c r="E549" i="13"/>
  <c r="E571" i="13"/>
  <c r="E579" i="13"/>
  <c r="E583" i="13"/>
  <c r="E589" i="13"/>
  <c r="E186" i="14"/>
  <c r="E197" i="14"/>
  <c r="E213" i="14"/>
  <c r="E235" i="14"/>
  <c r="E286" i="14"/>
  <c r="E317" i="14"/>
  <c r="E325" i="14"/>
  <c r="E331" i="14"/>
  <c r="E478" i="14"/>
  <c r="E490" i="14"/>
  <c r="E530" i="14"/>
  <c r="E554" i="14"/>
  <c r="E574" i="14"/>
  <c r="E582" i="14"/>
  <c r="E50" i="15"/>
  <c r="E54" i="15"/>
  <c r="E70" i="15"/>
  <c r="E77" i="15"/>
  <c r="E81" i="15"/>
  <c r="E88" i="15"/>
  <c r="E95" i="15"/>
  <c r="E100" i="15"/>
  <c r="E106" i="15"/>
  <c r="E112" i="15"/>
  <c r="E113" i="15"/>
  <c r="E118" i="15"/>
  <c r="E123" i="15"/>
  <c r="E129" i="15"/>
  <c r="E134" i="15"/>
  <c r="E140" i="15"/>
  <c r="E145" i="15"/>
  <c r="E161" i="15"/>
  <c r="E173" i="15"/>
  <c r="E183" i="15"/>
  <c r="E191" i="15"/>
  <c r="E195" i="15"/>
  <c r="E203" i="15"/>
  <c r="E211" i="15"/>
  <c r="E215" i="15"/>
  <c r="E219" i="15"/>
  <c r="E223" i="15"/>
  <c r="E235" i="15"/>
  <c r="E251" i="15"/>
  <c r="E267" i="15"/>
  <c r="E287" i="15"/>
  <c r="E299" i="15"/>
  <c r="E331" i="15"/>
  <c r="E335" i="15"/>
  <c r="E347" i="15"/>
  <c r="E351" i="15"/>
  <c r="E375" i="15"/>
  <c r="E383" i="15"/>
  <c r="E388" i="15"/>
  <c r="E394" i="15"/>
  <c r="E398" i="15"/>
  <c r="E404" i="15"/>
  <c r="E413" i="15"/>
  <c r="E427" i="15"/>
  <c r="E455" i="15"/>
  <c r="E456" i="15"/>
  <c r="E460" i="15"/>
  <c r="E466" i="15"/>
  <c r="E467" i="15"/>
  <c r="E475" i="15"/>
  <c r="E480" i="15"/>
  <c r="E485" i="15"/>
  <c r="E503" i="15"/>
  <c r="E519" i="15"/>
  <c r="E537" i="15"/>
  <c r="E554" i="15"/>
  <c r="E555" i="15"/>
  <c r="E562" i="15"/>
  <c r="E576" i="15"/>
  <c r="E582" i="15"/>
  <c r="E628" i="15"/>
  <c r="E54" i="16"/>
  <c r="E64" i="16"/>
  <c r="E77" i="16"/>
  <c r="E81" i="16"/>
  <c r="E93" i="16"/>
  <c r="E101" i="16"/>
  <c r="E109" i="16"/>
  <c r="E113" i="16"/>
  <c r="E117" i="16"/>
  <c r="E121" i="16"/>
  <c r="E125" i="16"/>
  <c r="E129" i="16"/>
  <c r="E133" i="16"/>
  <c r="E137" i="16"/>
  <c r="E141" i="16"/>
  <c r="E145" i="16"/>
  <c r="E153" i="16"/>
  <c r="E161" i="16"/>
  <c r="E165" i="16"/>
  <c r="E173" i="16"/>
  <c r="E207" i="16"/>
  <c r="E212" i="16"/>
  <c r="E221" i="16"/>
  <c r="E222" i="16"/>
  <c r="E227" i="16"/>
  <c r="E237" i="16"/>
  <c r="E245" i="16"/>
  <c r="E249" i="16"/>
  <c r="E256" i="16"/>
  <c r="E270" i="16"/>
  <c r="E288" i="16"/>
  <c r="E293" i="16"/>
  <c r="E301" i="16"/>
  <c r="E305" i="16"/>
  <c r="E313" i="16"/>
  <c r="E317" i="16"/>
  <c r="E321" i="16"/>
  <c r="E327" i="16"/>
  <c r="E333" i="16"/>
  <c r="E337" i="16"/>
  <c r="E350" i="16"/>
  <c r="E523" i="13"/>
  <c r="E536" i="13"/>
  <c r="E548" i="13"/>
  <c r="E555" i="13"/>
  <c r="E576" i="13"/>
  <c r="E582" i="13"/>
  <c r="E588" i="13"/>
  <c r="E620" i="13"/>
  <c r="E628" i="13"/>
  <c r="E95" i="14"/>
  <c r="E99" i="14"/>
  <c r="E111" i="14"/>
  <c r="E119" i="14"/>
  <c r="E123" i="14"/>
  <c r="E127" i="14"/>
  <c r="E139" i="14"/>
  <c r="E143" i="14"/>
  <c r="E151" i="14"/>
  <c r="E163" i="14"/>
  <c r="E182" i="14"/>
  <c r="E212" i="14"/>
  <c r="E220" i="14"/>
  <c r="E223" i="14"/>
  <c r="E259" i="14"/>
  <c r="E397" i="14"/>
  <c r="E401" i="14"/>
  <c r="E413" i="14"/>
  <c r="E425" i="14"/>
  <c r="E437" i="14"/>
  <c r="E441" i="14"/>
  <c r="E445" i="14"/>
  <c r="E477" i="14"/>
  <c r="E581" i="14"/>
  <c r="E29" i="15"/>
  <c r="E45" i="15"/>
  <c r="E53" i="15"/>
  <c r="E61" i="15"/>
  <c r="E69" i="15"/>
  <c r="E76" i="15"/>
  <c r="E80" i="15"/>
  <c r="E87" i="15"/>
  <c r="E94" i="15"/>
  <c r="E99" i="15"/>
  <c r="E111" i="15"/>
  <c r="E117" i="15"/>
  <c r="E122" i="15"/>
  <c r="E128" i="15"/>
  <c r="E133" i="15"/>
  <c r="E138" i="15"/>
  <c r="E139" i="15"/>
  <c r="E144" i="15"/>
  <c r="E154" i="15"/>
  <c r="E169" i="15"/>
  <c r="E172" i="15"/>
  <c r="E182" i="15"/>
  <c r="E186" i="15"/>
  <c r="E190" i="15"/>
  <c r="E198" i="15"/>
  <c r="E202" i="15"/>
  <c r="E214" i="15"/>
  <c r="E218" i="15"/>
  <c r="E238" i="15"/>
  <c r="E242" i="15"/>
  <c r="E254" i="15"/>
  <c r="E258" i="15"/>
  <c r="E274" i="15"/>
  <c r="E286" i="15"/>
  <c r="E290" i="15"/>
  <c r="E298" i="15"/>
  <c r="E302" i="15"/>
  <c r="E306" i="15"/>
  <c r="E310" i="15"/>
  <c r="E314" i="15"/>
  <c r="E354" i="15"/>
  <c r="E418" i="15"/>
  <c r="E419" i="15"/>
  <c r="E426" i="15"/>
  <c r="E441" i="15"/>
  <c r="E445" i="15"/>
  <c r="E452" i="15"/>
  <c r="E453" i="15"/>
  <c r="E459" i="15"/>
  <c r="E463" i="15"/>
  <c r="E464" i="15"/>
  <c r="E474" i="15"/>
  <c r="E478" i="15"/>
  <c r="E484" i="15"/>
  <c r="E490" i="15"/>
  <c r="E502" i="15"/>
  <c r="E511" i="15"/>
  <c r="E531" i="15"/>
  <c r="E552" i="15"/>
  <c r="E559" i="15"/>
  <c r="E572" i="15"/>
  <c r="E574" i="15"/>
  <c r="E581" i="15"/>
  <c r="E591" i="15"/>
  <c r="E603" i="15"/>
  <c r="E607" i="15"/>
  <c r="E611" i="15"/>
  <c r="E619" i="15"/>
  <c r="E21" i="16"/>
  <c r="E27" i="16"/>
  <c r="E31" i="16"/>
  <c r="E33" i="16"/>
  <c r="E34" i="16"/>
  <c r="E39" i="16"/>
  <c r="E48" i="16"/>
  <c r="E53" i="16"/>
  <c r="E69" i="16"/>
  <c r="E76" i="16"/>
  <c r="E80" i="16"/>
  <c r="E92" i="16"/>
  <c r="E96" i="16"/>
  <c r="E100" i="16"/>
  <c r="E104" i="16"/>
  <c r="E116" i="16"/>
  <c r="E120" i="16"/>
  <c r="E124" i="16"/>
  <c r="E128" i="16"/>
  <c r="E132" i="16"/>
  <c r="E136" i="16"/>
  <c r="E140" i="16"/>
  <c r="E144" i="16"/>
  <c r="E152" i="16"/>
  <c r="E156" i="16"/>
  <c r="E164" i="16"/>
  <c r="E168" i="16"/>
  <c r="E172" i="16"/>
  <c r="E183" i="16"/>
  <c r="E188" i="16"/>
  <c r="E192" i="16"/>
  <c r="E197" i="16"/>
  <c r="E201" i="16"/>
  <c r="E206" i="16"/>
  <c r="E211" i="16"/>
  <c r="E215" i="16"/>
  <c r="E220" i="16"/>
  <c r="E225" i="16"/>
  <c r="E226" i="16"/>
  <c r="E233" i="16"/>
  <c r="E234" i="16"/>
  <c r="E235" i="16"/>
  <c r="E248" i="16"/>
  <c r="E253" i="16"/>
  <c r="E254" i="16"/>
  <c r="E261" i="16"/>
  <c r="E263" i="16"/>
  <c r="E269" i="16"/>
  <c r="E275" i="16"/>
  <c r="E277" i="16"/>
  <c r="E278" i="16"/>
  <c r="E280" i="16"/>
  <c r="E287" i="16"/>
  <c r="E292" i="16"/>
  <c r="E300" i="16"/>
  <c r="E304" i="16"/>
  <c r="E308" i="16"/>
  <c r="E309" i="16"/>
  <c r="E311" i="16"/>
  <c r="E316" i="16"/>
  <c r="E320" i="16"/>
  <c r="E326" i="16"/>
  <c r="E331" i="16"/>
  <c r="E336" i="16"/>
  <c r="E341" i="16"/>
  <c r="E349" i="16"/>
  <c r="E594" i="16"/>
  <c r="E593" i="16"/>
  <c r="E592" i="16"/>
  <c r="E591" i="16"/>
  <c r="E590" i="16"/>
  <c r="E588" i="16"/>
  <c r="E586" i="16"/>
  <c r="E585" i="16"/>
  <c r="E582" i="16"/>
  <c r="E581" i="16"/>
  <c r="E580" i="16"/>
  <c r="E579" i="16"/>
  <c r="E576" i="16"/>
  <c r="E575" i="16"/>
  <c r="E574" i="16"/>
  <c r="E571" i="16"/>
  <c r="E568" i="16"/>
  <c r="E566" i="16"/>
  <c r="E564" i="16"/>
  <c r="E562" i="16"/>
  <c r="E561" i="16"/>
  <c r="E559" i="16"/>
  <c r="E558" i="16"/>
  <c r="E556" i="16"/>
  <c r="E555" i="16"/>
  <c r="E554" i="16"/>
  <c r="E552" i="16"/>
  <c r="E550" i="16"/>
  <c r="E549" i="16"/>
  <c r="E548" i="16"/>
  <c r="E547" i="16"/>
  <c r="E546" i="16"/>
  <c r="E544" i="16"/>
  <c r="E543" i="16"/>
  <c r="E541" i="16"/>
  <c r="E539" i="16"/>
  <c r="E537" i="16"/>
  <c r="E536" i="16"/>
  <c r="E535" i="16"/>
  <c r="E534" i="16"/>
  <c r="E532" i="16"/>
  <c r="E531" i="16"/>
  <c r="E530" i="16"/>
  <c r="E529" i="16"/>
  <c r="E528" i="16"/>
  <c r="E527" i="16"/>
  <c r="E526" i="16"/>
  <c r="E524" i="16"/>
  <c r="E521" i="16"/>
  <c r="E519" i="16"/>
  <c r="E518" i="16"/>
  <c r="E517" i="16"/>
  <c r="E516" i="16"/>
  <c r="E514" i="16"/>
  <c r="E513" i="16"/>
  <c r="E511" i="16"/>
  <c r="E510" i="16"/>
  <c r="E509" i="16"/>
  <c r="E508" i="16"/>
  <c r="E507" i="16"/>
  <c r="E506" i="16"/>
  <c r="E505" i="16"/>
  <c r="E504" i="16"/>
  <c r="E503" i="16"/>
  <c r="E502" i="16"/>
  <c r="E500" i="16"/>
  <c r="E499" i="16"/>
  <c r="E498" i="16"/>
  <c r="E495" i="16"/>
  <c r="E494" i="16"/>
  <c r="E492" i="16"/>
  <c r="E490" i="16"/>
  <c r="E489" i="16"/>
  <c r="E488" i="16"/>
  <c r="E487" i="16"/>
  <c r="E486" i="16"/>
  <c r="E485" i="16"/>
  <c r="E484" i="16"/>
  <c r="E483" i="16"/>
  <c r="E482" i="16"/>
  <c r="E481" i="16"/>
  <c r="E480" i="16"/>
  <c r="E478" i="16"/>
  <c r="E477" i="16"/>
  <c r="E476" i="16"/>
  <c r="E475" i="16"/>
  <c r="E474" i="16"/>
  <c r="E473" i="16"/>
  <c r="E472" i="16"/>
  <c r="E469" i="16"/>
  <c r="E467" i="16"/>
  <c r="E464" i="16"/>
  <c r="E463" i="16"/>
  <c r="E462" i="16"/>
  <c r="E461" i="16"/>
  <c r="E460" i="16"/>
  <c r="E458" i="16"/>
  <c r="E457" i="16"/>
  <c r="E456" i="16"/>
  <c r="E455" i="16"/>
  <c r="E454" i="16"/>
  <c r="E453" i="16"/>
  <c r="E451" i="16"/>
  <c r="E447" i="16"/>
  <c r="E446" i="16"/>
  <c r="E445" i="16"/>
  <c r="E442" i="16"/>
  <c r="E441" i="16"/>
  <c r="E440" i="16"/>
  <c r="E439" i="16"/>
  <c r="E437" i="16"/>
  <c r="E436" i="16"/>
  <c r="E435" i="16"/>
  <c r="E434" i="16"/>
  <c r="E433" i="16"/>
  <c r="E432" i="16"/>
  <c r="E431" i="16"/>
  <c r="E429" i="16"/>
  <c r="E428" i="16"/>
  <c r="E427" i="16"/>
  <c r="E426" i="16"/>
  <c r="E425" i="16"/>
  <c r="E424" i="16"/>
  <c r="E422" i="16"/>
  <c r="E421" i="16"/>
  <c r="E420" i="16"/>
  <c r="E419" i="16"/>
  <c r="E418" i="16"/>
  <c r="E417" i="16"/>
  <c r="E415" i="16"/>
  <c r="E414" i="16"/>
  <c r="E413" i="16"/>
  <c r="E410" i="16"/>
  <c r="E406" i="16"/>
  <c r="E405" i="16"/>
  <c r="E404" i="16"/>
  <c r="E401" i="16"/>
  <c r="E400" i="16"/>
  <c r="E399" i="16"/>
  <c r="E398" i="16"/>
  <c r="E397" i="16"/>
  <c r="E396" i="16"/>
  <c r="E395" i="16"/>
  <c r="E394" i="16"/>
  <c r="E393" i="16"/>
  <c r="E392" i="16"/>
  <c r="E389" i="16"/>
  <c r="E388" i="16"/>
  <c r="E387" i="16"/>
  <c r="E386" i="16"/>
  <c r="E385" i="16"/>
  <c r="E383" i="16"/>
  <c r="E382" i="16"/>
  <c r="E380" i="16"/>
  <c r="E379" i="16"/>
  <c r="E378" i="16"/>
  <c r="E377" i="16"/>
  <c r="E375" i="16"/>
  <c r="E374" i="16"/>
  <c r="E372" i="16"/>
  <c r="E371" i="16"/>
  <c r="E370" i="16"/>
  <c r="E369" i="16"/>
  <c r="E368" i="16"/>
  <c r="E367" i="16"/>
  <c r="E365" i="16"/>
  <c r="E364" i="16"/>
  <c r="E363" i="16"/>
  <c r="E362" i="16"/>
  <c r="E521" i="13"/>
  <c r="E535" i="13"/>
  <c r="E543" i="13"/>
  <c r="E554" i="13"/>
  <c r="E559" i="13"/>
  <c r="E568" i="13"/>
  <c r="E581" i="13"/>
  <c r="E603" i="13"/>
  <c r="E607" i="13"/>
  <c r="E94" i="14"/>
  <c r="E98" i="14"/>
  <c r="E106" i="14"/>
  <c r="E110" i="14"/>
  <c r="E122" i="14"/>
  <c r="E134" i="14"/>
  <c r="E181" i="14"/>
  <c r="E211" i="14"/>
  <c r="E218" i="14"/>
  <c r="E251" i="14"/>
  <c r="E368" i="14"/>
  <c r="E380" i="14"/>
  <c r="E400" i="14"/>
  <c r="E404" i="14"/>
  <c r="E428" i="14"/>
  <c r="E452" i="14"/>
  <c r="E472" i="14"/>
  <c r="E476" i="14"/>
  <c r="E480" i="14"/>
  <c r="E484" i="14"/>
  <c r="E604" i="14"/>
  <c r="E615" i="14"/>
  <c r="E622" i="14"/>
  <c r="E628" i="14"/>
  <c r="C8" i="15"/>
  <c r="C9" i="15"/>
  <c r="E28" i="15"/>
  <c r="E48" i="15"/>
  <c r="E64" i="15"/>
  <c r="E79" i="15"/>
  <c r="E93" i="15"/>
  <c r="E98" i="15"/>
  <c r="E102" i="15"/>
  <c r="E110" i="15"/>
  <c r="E121" i="15"/>
  <c r="E125" i="15"/>
  <c r="E127" i="15"/>
  <c r="E131" i="15"/>
  <c r="E132" i="15"/>
  <c r="E137" i="15"/>
  <c r="E143" i="15"/>
  <c r="E151" i="15"/>
  <c r="E181" i="15"/>
  <c r="E193" i="15"/>
  <c r="E197" i="15"/>
  <c r="E209" i="15"/>
  <c r="E213" i="15"/>
  <c r="E221" i="15"/>
  <c r="E233" i="15"/>
  <c r="E241" i="15"/>
  <c r="E245" i="15"/>
  <c r="E269" i="15"/>
  <c r="E285" i="15"/>
  <c r="E293" i="15"/>
  <c r="E301" i="15"/>
  <c r="E305" i="15"/>
  <c r="E309" i="15"/>
  <c r="E313" i="15"/>
  <c r="E317" i="15"/>
  <c r="E325" i="15"/>
  <c r="E329" i="15"/>
  <c r="E333" i="15"/>
  <c r="E341" i="15"/>
  <c r="E364" i="15"/>
  <c r="E365" i="15"/>
  <c r="E378" i="15"/>
  <c r="E386" i="15"/>
  <c r="E392" i="15"/>
  <c r="E396" i="15"/>
  <c r="E410" i="15"/>
  <c r="E415" i="15"/>
  <c r="E425" i="15"/>
  <c r="E429" i="15"/>
  <c r="E433" i="15"/>
  <c r="E437" i="15"/>
  <c r="E451" i="15"/>
  <c r="E458" i="15"/>
  <c r="E462" i="15"/>
  <c r="E477" i="15"/>
  <c r="E483" i="15"/>
  <c r="E488" i="15"/>
  <c r="E499" i="15"/>
  <c r="E500" i="15"/>
  <c r="E505" i="15"/>
  <c r="E509" i="15"/>
  <c r="E530" i="15"/>
  <c r="E558" i="15"/>
  <c r="E571" i="15"/>
  <c r="E580" i="15"/>
  <c r="E602" i="15"/>
  <c r="E606" i="15"/>
  <c r="E610" i="15"/>
  <c r="E614" i="15"/>
  <c r="E618" i="15"/>
  <c r="E622" i="15"/>
  <c r="C8" i="16"/>
  <c r="E26" i="16"/>
  <c r="E30" i="16"/>
  <c r="E38" i="16"/>
  <c r="E47" i="16"/>
  <c r="E51" i="16"/>
  <c r="E62" i="16"/>
  <c r="E79" i="16"/>
  <c r="E83" i="16"/>
  <c r="E87" i="16"/>
  <c r="E95" i="16"/>
  <c r="E99" i="16"/>
  <c r="E103" i="16"/>
  <c r="E107" i="16"/>
  <c r="E111" i="16"/>
  <c r="E115" i="16"/>
  <c r="E119" i="16"/>
  <c r="E123" i="16"/>
  <c r="E127" i="16"/>
  <c r="E131" i="16"/>
  <c r="E139" i="16"/>
  <c r="E143" i="16"/>
  <c r="E147" i="16"/>
  <c r="E151" i="16"/>
  <c r="E159" i="16"/>
  <c r="E182" i="16"/>
  <c r="E191" i="16"/>
  <c r="E196" i="16"/>
  <c r="E200" i="16"/>
  <c r="E204" i="16"/>
  <c r="E209" i="16"/>
  <c r="E214" i="16"/>
  <c r="E219" i="16"/>
  <c r="E224" i="16"/>
  <c r="E240" i="16"/>
  <c r="E241" i="16"/>
  <c r="E247" i="16"/>
  <c r="E251" i="16"/>
  <c r="E260" i="16"/>
  <c r="E274" i="16"/>
  <c r="E286" i="16"/>
  <c r="E299" i="16"/>
  <c r="E303" i="16"/>
  <c r="E315" i="16"/>
  <c r="E324" i="16"/>
  <c r="E325" i="16"/>
  <c r="E335" i="16"/>
  <c r="E340" i="16"/>
  <c r="E288" i="20"/>
  <c r="E298" i="20"/>
  <c r="E302" i="20"/>
  <c r="E308" i="20"/>
  <c r="E309" i="20"/>
  <c r="E320" i="20"/>
  <c r="E331" i="20"/>
  <c r="E340" i="20"/>
  <c r="E425" i="20"/>
  <c r="E429" i="20"/>
  <c r="E433" i="20"/>
  <c r="E437" i="20"/>
  <c r="E441" i="20"/>
  <c r="E445" i="20"/>
  <c r="E449" i="20"/>
  <c r="E453" i="20"/>
  <c r="E457" i="20"/>
  <c r="E461" i="20"/>
  <c r="E469" i="20"/>
  <c r="E477" i="20"/>
  <c r="E481" i="20"/>
  <c r="E581" i="17"/>
  <c r="E11" i="19"/>
  <c r="E464" i="19"/>
  <c r="E475" i="19"/>
  <c r="E478" i="19"/>
  <c r="E484" i="19"/>
  <c r="E486" i="19"/>
  <c r="E488" i="19"/>
  <c r="E490" i="19"/>
  <c r="E505" i="19"/>
  <c r="E619" i="19"/>
  <c r="E30" i="20"/>
  <c r="E51" i="20"/>
  <c r="E61" i="20"/>
  <c r="E67" i="20"/>
  <c r="E183" i="20"/>
  <c r="E189" i="20"/>
  <c r="E195" i="20"/>
  <c r="E200" i="20"/>
  <c r="E204" i="20"/>
  <c r="E206" i="20"/>
  <c r="E213" i="20"/>
  <c r="E218" i="20"/>
  <c r="E222" i="20"/>
  <c r="E237" i="20"/>
  <c r="E238" i="20"/>
  <c r="E247" i="20"/>
  <c r="E259" i="20"/>
  <c r="E265" i="20"/>
  <c r="E268" i="20"/>
  <c r="E287" i="20"/>
  <c r="E297" i="20"/>
  <c r="E301" i="20"/>
  <c r="E307" i="20"/>
  <c r="E314" i="20"/>
  <c r="E318" i="20"/>
  <c r="E327" i="20"/>
  <c r="E329" i="20"/>
  <c r="E336" i="20"/>
  <c r="E351" i="20"/>
  <c r="E591" i="20"/>
  <c r="E589" i="20"/>
  <c r="E588" i="20"/>
  <c r="E586" i="20"/>
  <c r="E585" i="20"/>
  <c r="E582" i="20"/>
  <c r="E581" i="20"/>
  <c r="E580" i="20"/>
  <c r="E579" i="20"/>
  <c r="E576" i="20"/>
  <c r="E575" i="20"/>
  <c r="E574" i="20"/>
  <c r="E571" i="20"/>
  <c r="E570" i="20"/>
  <c r="E569" i="20"/>
  <c r="E568" i="20"/>
  <c r="E564" i="20"/>
  <c r="E562" i="20"/>
  <c r="E560" i="20"/>
  <c r="E559" i="20"/>
  <c r="E558" i="20"/>
  <c r="E555" i="20"/>
  <c r="E554" i="20"/>
  <c r="E552" i="20"/>
  <c r="E538" i="20"/>
  <c r="E537" i="20"/>
  <c r="E536" i="20"/>
  <c r="E535" i="20"/>
  <c r="E531" i="20"/>
  <c r="E530" i="20"/>
  <c r="E521" i="20"/>
  <c r="E519" i="20"/>
  <c r="E516" i="20"/>
  <c r="E514" i="20"/>
  <c r="E513" i="20"/>
  <c r="E509" i="20"/>
  <c r="E508" i="20"/>
  <c r="E507" i="20"/>
  <c r="E506" i="20"/>
  <c r="E505" i="20"/>
  <c r="E504" i="20"/>
  <c r="E503" i="20"/>
  <c r="E502" i="20"/>
  <c r="E500" i="20"/>
  <c r="E498" i="20"/>
  <c r="E495" i="20"/>
  <c r="E494" i="20"/>
  <c r="E491" i="20"/>
  <c r="E490" i="20"/>
  <c r="E489" i="20"/>
  <c r="E364" i="20"/>
  <c r="E368" i="20"/>
  <c r="E372" i="20"/>
  <c r="E380" i="20"/>
  <c r="E392" i="20"/>
  <c r="E396" i="20"/>
  <c r="E400" i="20"/>
  <c r="E404" i="20"/>
  <c r="E420" i="20"/>
  <c r="E424" i="20"/>
  <c r="E428" i="20"/>
  <c r="E432" i="20"/>
  <c r="E440" i="20"/>
  <c r="E448" i="20"/>
  <c r="E452" i="20"/>
  <c r="E456" i="20"/>
  <c r="E460" i="20"/>
  <c r="E464" i="20"/>
  <c r="E472" i="20"/>
  <c r="E476" i="20"/>
  <c r="E480" i="20"/>
  <c r="E484" i="20"/>
  <c r="E488" i="20"/>
  <c r="E581" i="19"/>
  <c r="C8" i="20"/>
  <c r="E21" i="20"/>
  <c r="E23" i="20"/>
  <c r="E29" i="20"/>
  <c r="E49" i="20"/>
  <c r="E50" i="20"/>
  <c r="E57" i="20"/>
  <c r="E60" i="20"/>
  <c r="E64" i="20"/>
  <c r="E131" i="20"/>
  <c r="E139" i="20"/>
  <c r="E143" i="20"/>
  <c r="E147" i="20"/>
  <c r="E151" i="20"/>
  <c r="E163" i="20"/>
  <c r="E182" i="20"/>
  <c r="E188" i="20"/>
  <c r="E194" i="20"/>
  <c r="E198" i="20"/>
  <c r="E203" i="20"/>
  <c r="E212" i="20"/>
  <c r="E216" i="20"/>
  <c r="E235" i="20"/>
  <c r="E245" i="20"/>
  <c r="E251" i="20"/>
  <c r="E264" i="20"/>
  <c r="E274" i="20"/>
  <c r="E286" i="20"/>
  <c r="E293" i="20"/>
  <c r="E300" i="20"/>
  <c r="E305" i="20"/>
  <c r="E313" i="20"/>
  <c r="E317" i="20"/>
  <c r="E326" i="20"/>
  <c r="E335" i="20"/>
  <c r="E363" i="20"/>
  <c r="E367" i="20"/>
  <c r="E371" i="20"/>
  <c r="E375" i="20"/>
  <c r="E383" i="20"/>
  <c r="E387" i="20"/>
  <c r="E395" i="20"/>
  <c r="E399" i="20"/>
  <c r="E403" i="20"/>
  <c r="E415" i="20"/>
  <c r="E419" i="20"/>
  <c r="E427" i="20"/>
  <c r="E451" i="20"/>
  <c r="E459" i="20"/>
  <c r="E475" i="20"/>
  <c r="E479" i="20"/>
  <c r="E483" i="20"/>
  <c r="E487" i="20"/>
  <c r="C9" i="17"/>
  <c r="C11" i="17"/>
  <c r="E19" i="17"/>
  <c r="E27" i="17"/>
  <c r="E36" i="17"/>
  <c r="E37" i="17"/>
  <c r="E40" i="17"/>
  <c r="E45" i="17"/>
  <c r="E50" i="17"/>
  <c r="E181" i="17"/>
  <c r="E182" i="17"/>
  <c r="E188" i="17"/>
  <c r="E195" i="17"/>
  <c r="E196" i="17"/>
  <c r="E202" i="17"/>
  <c r="E208" i="17"/>
  <c r="E209" i="17"/>
  <c r="E218" i="17"/>
  <c r="E235" i="17"/>
  <c r="E248" i="17"/>
  <c r="E249" i="17"/>
  <c r="E251" i="17"/>
  <c r="E274" i="17"/>
  <c r="E286" i="17"/>
  <c r="E287" i="17"/>
  <c r="E300" i="17"/>
  <c r="E305" i="17"/>
  <c r="E307" i="17"/>
  <c r="E311" i="17"/>
  <c r="E601" i="17"/>
  <c r="E604" i="17"/>
  <c r="C8" i="18"/>
  <c r="E11" i="18" s="1"/>
  <c r="C10" i="18"/>
  <c r="E76" i="18"/>
  <c r="E77" i="18"/>
  <c r="E80" i="18"/>
  <c r="E81" i="18"/>
  <c r="E88" i="18"/>
  <c r="E92" i="18"/>
  <c r="E93" i="18"/>
  <c r="E95" i="18"/>
  <c r="E98" i="18"/>
  <c r="E99" i="18"/>
  <c r="E100" i="18"/>
  <c r="E101" i="18"/>
  <c r="E102" i="18"/>
  <c r="E103" i="18"/>
  <c r="E106" i="18"/>
  <c r="E108" i="18"/>
  <c r="E109" i="18"/>
  <c r="E110" i="18"/>
  <c r="E111" i="18"/>
  <c r="E113" i="18"/>
  <c r="E115" i="18"/>
  <c r="E118" i="18"/>
  <c r="E119" i="18"/>
  <c r="E120" i="18"/>
  <c r="E121" i="18"/>
  <c r="E122" i="18"/>
  <c r="E123" i="18"/>
  <c r="E125" i="18"/>
  <c r="E127" i="18"/>
  <c r="E128" i="18"/>
  <c r="E129" i="18"/>
  <c r="E130" i="18"/>
  <c r="E131" i="18"/>
  <c r="E132" i="18"/>
  <c r="E133" i="18"/>
  <c r="E134" i="18"/>
  <c r="E136" i="18"/>
  <c r="E137" i="18"/>
  <c r="E139" i="18"/>
  <c r="E140" i="18"/>
  <c r="E141" i="18"/>
  <c r="E142" i="18"/>
  <c r="E143" i="18"/>
  <c r="E144" i="18"/>
  <c r="E145" i="18"/>
  <c r="E147" i="18"/>
  <c r="E149" i="18"/>
  <c r="E151" i="18"/>
  <c r="E154" i="18"/>
  <c r="E160" i="18"/>
  <c r="E161" i="18"/>
  <c r="E162" i="18"/>
  <c r="E172" i="18"/>
  <c r="E362" i="18"/>
  <c r="E363" i="18"/>
  <c r="E364" i="18"/>
  <c r="E365" i="18"/>
  <c r="E366" i="18"/>
  <c r="E368" i="18"/>
  <c r="E369" i="18"/>
  <c r="E371" i="18"/>
  <c r="E372" i="18"/>
  <c r="E374" i="18"/>
  <c r="E377" i="18"/>
  <c r="E378" i="18"/>
  <c r="E382" i="18"/>
  <c r="E383" i="18"/>
  <c r="E385" i="18"/>
  <c r="E386" i="18"/>
  <c r="E387" i="18"/>
  <c r="E391" i="18"/>
  <c r="E392" i="18"/>
  <c r="E393" i="18"/>
  <c r="E395" i="18"/>
  <c r="E396" i="18"/>
  <c r="E397" i="18"/>
  <c r="E398" i="18"/>
  <c r="E399" i="18"/>
  <c r="E401" i="18"/>
  <c r="E402" i="18"/>
  <c r="E404" i="18"/>
  <c r="E407" i="18"/>
  <c r="E410" i="18"/>
  <c r="E413" i="18"/>
  <c r="E414" i="18"/>
  <c r="E415" i="18"/>
  <c r="E419" i="18"/>
  <c r="E421" i="18"/>
  <c r="E424" i="18"/>
  <c r="E425" i="18"/>
  <c r="E426" i="18"/>
  <c r="E427" i="18"/>
  <c r="E428" i="18"/>
  <c r="E437" i="18"/>
  <c r="E440" i="18"/>
  <c r="E441" i="18"/>
  <c r="E445" i="18"/>
  <c r="E446" i="18"/>
  <c r="E450" i="18"/>
  <c r="E451" i="18"/>
  <c r="E453" i="18"/>
  <c r="E455" i="18"/>
  <c r="E456" i="18"/>
  <c r="E458" i="18"/>
  <c r="E461" i="18"/>
  <c r="E464" i="18"/>
  <c r="E471" i="18"/>
  <c r="E474" i="18"/>
  <c r="E475" i="18"/>
  <c r="E476" i="18"/>
  <c r="E478" i="18"/>
  <c r="E480" i="18"/>
  <c r="E483" i="18"/>
  <c r="E484" i="18"/>
  <c r="E485" i="18"/>
  <c r="E487" i="18"/>
  <c r="E488" i="18"/>
  <c r="E489" i="18"/>
  <c r="E490" i="18"/>
  <c r="E492" i="18"/>
  <c r="E493" i="18"/>
  <c r="E495" i="18"/>
  <c r="E498" i="18"/>
  <c r="E500" i="18"/>
  <c r="E502" i="18"/>
  <c r="E503" i="18"/>
  <c r="E504" i="18"/>
  <c r="E505" i="18"/>
  <c r="E508" i="18"/>
  <c r="E509" i="18"/>
  <c r="E516" i="18"/>
  <c r="E519" i="18"/>
  <c r="E530" i="18"/>
  <c r="E531" i="18"/>
  <c r="E535" i="18"/>
  <c r="E544" i="18"/>
  <c r="E552" i="18"/>
  <c r="E555" i="18"/>
  <c r="E558" i="18"/>
  <c r="E559" i="18"/>
  <c r="E562" i="18"/>
  <c r="E568" i="18"/>
  <c r="E571" i="18"/>
  <c r="E572" i="18"/>
  <c r="E574" i="18"/>
  <c r="E579" i="18"/>
  <c r="E580" i="18"/>
  <c r="E581" i="18"/>
  <c r="E582" i="18"/>
  <c r="E583" i="18"/>
  <c r="E585" i="18"/>
  <c r="E588" i="18"/>
  <c r="C9" i="19"/>
  <c r="E19" i="19"/>
  <c r="E27" i="19"/>
  <c r="E30" i="19"/>
  <c r="E44" i="19"/>
  <c r="E50" i="19"/>
  <c r="E181" i="19"/>
  <c r="E182" i="19"/>
  <c r="E186" i="19"/>
  <c r="E188" i="19"/>
  <c r="E190" i="19"/>
  <c r="E195" i="19"/>
  <c r="E196" i="19"/>
  <c r="E200" i="19"/>
  <c r="E202" i="19"/>
  <c r="E208" i="19"/>
  <c r="E209" i="19"/>
  <c r="E212" i="19"/>
  <c r="E213" i="19"/>
  <c r="E214" i="19"/>
  <c r="E218" i="19"/>
  <c r="E220" i="19"/>
  <c r="E223" i="19"/>
  <c r="E228" i="19"/>
  <c r="E235" i="19"/>
  <c r="E241" i="19"/>
  <c r="E248" i="19"/>
  <c r="E249" i="19"/>
  <c r="E251" i="19"/>
  <c r="E254" i="19"/>
  <c r="E256" i="19"/>
  <c r="E274" i="19"/>
  <c r="E285" i="19"/>
  <c r="E286" i="19"/>
  <c r="E292" i="19"/>
  <c r="E309" i="19"/>
  <c r="E317" i="19"/>
  <c r="E321" i="19"/>
  <c r="E325" i="19"/>
  <c r="E331" i="19"/>
  <c r="E336" i="19"/>
  <c r="E503" i="19"/>
  <c r="E519" i="19"/>
  <c r="E558" i="19"/>
  <c r="E601" i="19"/>
  <c r="E605" i="19"/>
  <c r="C9" i="20"/>
  <c r="E19" i="20"/>
  <c r="E28" i="20"/>
  <c r="E37" i="20"/>
  <c r="E38" i="20"/>
  <c r="E45" i="20"/>
  <c r="E78" i="20"/>
  <c r="E82" i="20"/>
  <c r="E94" i="20"/>
  <c r="E98" i="20"/>
  <c r="E102" i="20"/>
  <c r="E106" i="20"/>
  <c r="E110" i="20"/>
  <c r="E114" i="20"/>
  <c r="E118" i="20"/>
  <c r="E122" i="20"/>
  <c r="E130" i="20"/>
  <c r="E134" i="20"/>
  <c r="E138" i="20"/>
  <c r="E142" i="20"/>
  <c r="E150" i="20"/>
  <c r="E162" i="20"/>
  <c r="E166" i="20"/>
  <c r="E181" i="20"/>
  <c r="E186" i="20"/>
  <c r="E191" i="20"/>
  <c r="E197" i="20"/>
  <c r="E202" i="20"/>
  <c r="E209" i="20"/>
  <c r="E211" i="20"/>
  <c r="E215" i="20"/>
  <c r="E220" i="20"/>
  <c r="E224" i="20"/>
  <c r="E228" i="20"/>
  <c r="E242" i="20"/>
  <c r="E249" i="20"/>
  <c r="E250" i="20"/>
  <c r="E256" i="20"/>
  <c r="E262" i="20"/>
  <c r="E281" i="20"/>
  <c r="E285" i="20"/>
  <c r="E290" i="20"/>
  <c r="E292" i="20"/>
  <c r="E299" i="20"/>
  <c r="E304" i="20"/>
  <c r="E311" i="20"/>
  <c r="E316" i="20"/>
  <c r="E322" i="20"/>
  <c r="E325" i="20"/>
  <c r="E362" i="20"/>
  <c r="E370" i="20"/>
  <c r="E374" i="20"/>
  <c r="E378" i="20"/>
  <c r="E382" i="20"/>
  <c r="E386" i="20"/>
  <c r="E398" i="20"/>
  <c r="E410" i="20"/>
  <c r="E414" i="20"/>
  <c r="E418" i="20"/>
  <c r="E426" i="20"/>
  <c r="E434" i="20"/>
  <c r="E442" i="20"/>
  <c r="E446" i="20"/>
  <c r="E458" i="20"/>
  <c r="E462" i="20"/>
  <c r="E474" i="20"/>
  <c r="E478" i="20"/>
  <c r="E482" i="20"/>
  <c r="E486" i="20"/>
  <c r="E172" i="24"/>
  <c r="E164" i="24"/>
  <c r="E163" i="24"/>
  <c r="E161" i="24"/>
  <c r="E160" i="24"/>
  <c r="E157" i="24"/>
  <c r="E156" i="24"/>
  <c r="E154" i="24"/>
  <c r="E153" i="24"/>
  <c r="E152" i="24"/>
  <c r="E151" i="24"/>
  <c r="E150" i="24"/>
  <c r="E147" i="24"/>
  <c r="E145" i="24"/>
  <c r="E144" i="24"/>
  <c r="E143" i="24"/>
  <c r="E142" i="24"/>
  <c r="E141" i="24"/>
  <c r="E140" i="24"/>
  <c r="E139" i="24"/>
  <c r="E138" i="24"/>
  <c r="E137" i="24"/>
  <c r="E136" i="24"/>
  <c r="E134" i="24"/>
  <c r="E133" i="24"/>
  <c r="E132" i="24"/>
  <c r="E131" i="24"/>
  <c r="E130" i="24"/>
  <c r="E129" i="24"/>
  <c r="E128" i="24"/>
  <c r="E127" i="24"/>
  <c r="E125" i="24"/>
  <c r="E124" i="24"/>
  <c r="E123" i="24"/>
  <c r="E122" i="24"/>
  <c r="E121" i="24"/>
  <c r="E120" i="24"/>
  <c r="E119" i="24"/>
  <c r="E118" i="24"/>
  <c r="E117" i="24"/>
  <c r="E116" i="24"/>
  <c r="E115" i="24"/>
  <c r="E113" i="24"/>
  <c r="E111" i="24"/>
  <c r="E110" i="24"/>
  <c r="E109" i="24"/>
  <c r="E108" i="24"/>
  <c r="E107" i="24"/>
  <c r="E106" i="24"/>
  <c r="E104" i="24"/>
  <c r="E103" i="24"/>
  <c r="E102" i="24"/>
  <c r="E101" i="24"/>
  <c r="E100" i="24"/>
  <c r="E99" i="24"/>
  <c r="E98" i="24"/>
  <c r="E96" i="24"/>
  <c r="E95" i="24"/>
  <c r="E94" i="24"/>
  <c r="E93" i="24"/>
  <c r="E92" i="24"/>
  <c r="E88" i="24"/>
  <c r="E87" i="24"/>
  <c r="E83" i="24"/>
  <c r="E82" i="24"/>
  <c r="E81" i="24"/>
  <c r="E80" i="24"/>
  <c r="E79" i="24"/>
  <c r="E78" i="24"/>
  <c r="E77" i="24"/>
  <c r="E76" i="24"/>
  <c r="E11" i="21"/>
  <c r="E132" i="21"/>
  <c r="E133" i="21"/>
  <c r="E134" i="21"/>
  <c r="E136" i="21"/>
  <c r="E137" i="21"/>
  <c r="E138" i="21"/>
  <c r="E139" i="21"/>
  <c r="E140" i="21"/>
  <c r="E141" i="21"/>
  <c r="E142" i="21"/>
  <c r="E144" i="21"/>
  <c r="E145" i="21"/>
  <c r="E146" i="21"/>
  <c r="E147" i="21"/>
  <c r="E151" i="21"/>
  <c r="E161" i="21"/>
  <c r="E165" i="21"/>
  <c r="E172" i="21"/>
  <c r="E424" i="21"/>
  <c r="E425" i="21"/>
  <c r="E426" i="21"/>
  <c r="E427" i="21"/>
  <c r="E428" i="21"/>
  <c r="E429" i="21"/>
  <c r="E433" i="21"/>
  <c r="E437" i="21"/>
  <c r="E440" i="21"/>
  <c r="E441" i="21"/>
  <c r="E442" i="21"/>
  <c r="E445" i="21"/>
  <c r="E451" i="21"/>
  <c r="E453" i="21"/>
  <c r="E454" i="21"/>
  <c r="E456" i="21"/>
  <c r="E458" i="21"/>
  <c r="E460" i="21"/>
  <c r="E461" i="21"/>
  <c r="E462" i="21"/>
  <c r="E464" i="21"/>
  <c r="E467" i="21"/>
  <c r="E471" i="21"/>
  <c r="E472" i="21"/>
  <c r="E473" i="21"/>
  <c r="E474" i="21"/>
  <c r="E475" i="21"/>
  <c r="E476" i="21"/>
  <c r="E477" i="21"/>
  <c r="E478" i="21"/>
  <c r="E480" i="21"/>
  <c r="E482" i="21"/>
  <c r="E483" i="21"/>
  <c r="E484" i="21"/>
  <c r="E485" i="21"/>
  <c r="E486" i="21"/>
  <c r="E487" i="21"/>
  <c r="E488" i="21"/>
  <c r="E490" i="21"/>
  <c r="E493" i="21"/>
  <c r="E494" i="21"/>
  <c r="E495" i="21"/>
  <c r="E498" i="21"/>
  <c r="E502" i="21"/>
  <c r="E503" i="21"/>
  <c r="E505" i="21"/>
  <c r="E506" i="21"/>
  <c r="E508" i="21"/>
  <c r="E509" i="21"/>
  <c r="E514" i="21"/>
  <c r="E516" i="21"/>
  <c r="E519" i="21"/>
  <c r="E521" i="21"/>
  <c r="E530" i="21"/>
  <c r="E534" i="21"/>
  <c r="E535" i="21"/>
  <c r="E536" i="21"/>
  <c r="E537" i="21"/>
  <c r="E552" i="21"/>
  <c r="E554" i="21"/>
  <c r="E555" i="21"/>
  <c r="E556" i="21"/>
  <c r="E557" i="21"/>
  <c r="E558" i="21"/>
  <c r="E559" i="21"/>
  <c r="E560" i="21"/>
  <c r="E562" i="21"/>
  <c r="E564" i="21"/>
  <c r="E566" i="21"/>
  <c r="E571" i="21"/>
  <c r="E574" i="21"/>
  <c r="E575" i="21"/>
  <c r="E576" i="21"/>
  <c r="E579" i="21"/>
  <c r="E580" i="21"/>
  <c r="E581" i="21"/>
  <c r="E582" i="21"/>
  <c r="E583" i="21"/>
  <c r="E585" i="21"/>
  <c r="E587" i="21"/>
  <c r="E588" i="21"/>
  <c r="E589" i="21"/>
  <c r="E591" i="21"/>
  <c r="E274" i="22"/>
  <c r="E285" i="22"/>
  <c r="E286" i="22"/>
  <c r="E287" i="22"/>
  <c r="E288" i="22"/>
  <c r="E290" i="22"/>
  <c r="E292" i="22"/>
  <c r="E293" i="22"/>
  <c r="E299" i="22"/>
  <c r="E300" i="22"/>
  <c r="E301" i="22"/>
  <c r="E302" i="22"/>
  <c r="E303" i="22"/>
  <c r="E304" i="22"/>
  <c r="E305" i="22"/>
  <c r="E309" i="22"/>
  <c r="E311" i="22"/>
  <c r="E313" i="22"/>
  <c r="E314" i="22"/>
  <c r="E316" i="22"/>
  <c r="E317" i="22"/>
  <c r="E320" i="22"/>
  <c r="E325" i="22"/>
  <c r="E326" i="22"/>
  <c r="E327" i="22"/>
  <c r="E329" i="22"/>
  <c r="E331" i="22"/>
  <c r="E333" i="22"/>
  <c r="E335" i="22"/>
  <c r="E336" i="22"/>
  <c r="E337" i="22"/>
  <c r="E340" i="22"/>
  <c r="E341" i="22"/>
  <c r="E343" i="22"/>
  <c r="E347" i="22"/>
  <c r="E349" i="22"/>
  <c r="E350" i="22"/>
  <c r="E351" i="22"/>
  <c r="E355" i="22"/>
  <c r="E541" i="22"/>
  <c r="E552" i="22"/>
  <c r="E559" i="22"/>
  <c r="E569" i="22"/>
  <c r="E575" i="22"/>
  <c r="E581" i="22"/>
  <c r="E588" i="22"/>
  <c r="E603" i="22"/>
  <c r="E611" i="22"/>
  <c r="E615" i="22"/>
  <c r="E619" i="22"/>
  <c r="E29" i="23"/>
  <c r="E42" i="23"/>
  <c r="E44" i="23"/>
  <c r="E52" i="23"/>
  <c r="E62" i="23"/>
  <c r="E68" i="23"/>
  <c r="E112" i="23"/>
  <c r="E120" i="23"/>
  <c r="E124" i="23"/>
  <c r="E128" i="23"/>
  <c r="E132" i="23"/>
  <c r="E136" i="23"/>
  <c r="E140" i="23"/>
  <c r="E152" i="23"/>
  <c r="E156" i="23"/>
  <c r="E164" i="23"/>
  <c r="E172" i="23"/>
  <c r="E183" i="23"/>
  <c r="E189" i="23"/>
  <c r="E195" i="23"/>
  <c r="E201" i="23"/>
  <c r="E208" i="23"/>
  <c r="E213" i="23"/>
  <c r="E218" i="23"/>
  <c r="E238" i="23"/>
  <c r="E248" i="23"/>
  <c r="E256" i="23"/>
  <c r="E286" i="23"/>
  <c r="E292" i="23"/>
  <c r="E293" i="23"/>
  <c r="E298" i="23"/>
  <c r="E302" i="23"/>
  <c r="E309" i="23"/>
  <c r="E317" i="23"/>
  <c r="E329" i="23"/>
  <c r="E336" i="23"/>
  <c r="E354" i="23"/>
  <c r="E398" i="23"/>
  <c r="E402" i="23"/>
  <c r="E410" i="23"/>
  <c r="E414" i="23"/>
  <c r="E418" i="23"/>
  <c r="E422" i="23"/>
  <c r="E426" i="23"/>
  <c r="E434" i="23"/>
  <c r="E442" i="23"/>
  <c r="E446" i="23"/>
  <c r="E458" i="23"/>
  <c r="E462" i="23"/>
  <c r="E474" i="23"/>
  <c r="E478" i="23"/>
  <c r="E482" i="23"/>
  <c r="E490" i="23"/>
  <c r="E498" i="23"/>
  <c r="E502" i="23"/>
  <c r="E506" i="23"/>
  <c r="E514" i="23"/>
  <c r="E518" i="23"/>
  <c r="E530" i="23"/>
  <c r="E554" i="23"/>
  <c r="E558" i="23"/>
  <c r="E562" i="23"/>
  <c r="E566" i="23"/>
  <c r="E574" i="23"/>
  <c r="E582" i="23"/>
  <c r="E586" i="23"/>
  <c r="E611" i="23"/>
  <c r="E618" i="23"/>
  <c r="E622" i="23"/>
  <c r="E628" i="23"/>
  <c r="E26" i="24"/>
  <c r="E30" i="24"/>
  <c r="E34" i="24"/>
  <c r="E38" i="24"/>
  <c r="E50" i="24"/>
  <c r="E54" i="24"/>
  <c r="E58" i="24"/>
  <c r="E62" i="24"/>
  <c r="E620" i="25"/>
  <c r="E616" i="25"/>
  <c r="E604" i="25"/>
  <c r="C8" i="25"/>
  <c r="E629" i="25"/>
  <c r="E625" i="25"/>
  <c r="E621" i="25"/>
  <c r="E617" i="25"/>
  <c r="E609" i="25"/>
  <c r="E605" i="25"/>
  <c r="E601" i="25"/>
  <c r="E622" i="25"/>
  <c r="E618" i="25"/>
  <c r="E614" i="25"/>
  <c r="E610" i="25"/>
  <c r="E606" i="25"/>
  <c r="C13" i="25"/>
  <c r="E531" i="22"/>
  <c r="E537" i="22"/>
  <c r="E556" i="22"/>
  <c r="E558" i="22"/>
  <c r="E568" i="22"/>
  <c r="E574" i="22"/>
  <c r="E580" i="22"/>
  <c r="E593" i="22"/>
  <c r="E425" i="23"/>
  <c r="E429" i="23"/>
  <c r="E433" i="23"/>
  <c r="E437" i="23"/>
  <c r="E441" i="23"/>
  <c r="E445" i="23"/>
  <c r="E453" i="23"/>
  <c r="E461" i="23"/>
  <c r="E477" i="23"/>
  <c r="E485" i="23"/>
  <c r="E505" i="23"/>
  <c r="E509" i="23"/>
  <c r="E517" i="23"/>
  <c r="E537" i="23"/>
  <c r="E557" i="23"/>
  <c r="E569" i="23"/>
  <c r="E581" i="23"/>
  <c r="E585" i="23"/>
  <c r="E589" i="23"/>
  <c r="E21" i="24"/>
  <c r="E29" i="24"/>
  <c r="E33" i="24"/>
  <c r="E45" i="24"/>
  <c r="E57" i="24"/>
  <c r="E61" i="24"/>
  <c r="E69" i="24"/>
  <c r="E9" i="25"/>
  <c r="E69" i="26"/>
  <c r="E68" i="26"/>
  <c r="E67" i="26"/>
  <c r="E54" i="26"/>
  <c r="E45" i="26"/>
  <c r="E36" i="26"/>
  <c r="E32" i="26"/>
  <c r="E28" i="26"/>
  <c r="E50" i="26"/>
  <c r="E29" i="26"/>
  <c r="E19" i="26"/>
  <c r="C9" i="26"/>
  <c r="E62" i="26"/>
  <c r="E42" i="26"/>
  <c r="E38" i="26"/>
  <c r="E30" i="26"/>
  <c r="C8" i="26"/>
  <c r="E44" i="26"/>
  <c r="E64" i="26"/>
  <c r="C9" i="21"/>
  <c r="E19" i="21"/>
  <c r="E27" i="21"/>
  <c r="E29" i="21"/>
  <c r="E30" i="21"/>
  <c r="E36" i="21"/>
  <c r="E39" i="21"/>
  <c r="E44" i="21"/>
  <c r="E45" i="21"/>
  <c r="E50" i="21"/>
  <c r="E51" i="21"/>
  <c r="E53" i="21"/>
  <c r="E54" i="21"/>
  <c r="E61" i="21"/>
  <c r="E64" i="21"/>
  <c r="E181" i="21"/>
  <c r="E182" i="21"/>
  <c r="E183" i="21"/>
  <c r="E184" i="21"/>
  <c r="E185" i="21"/>
  <c r="E186" i="21"/>
  <c r="E188" i="21"/>
  <c r="E189" i="21"/>
  <c r="E190" i="21"/>
  <c r="E191" i="21"/>
  <c r="E195" i="21"/>
  <c r="E196" i="21"/>
  <c r="E197" i="21"/>
  <c r="E202" i="21"/>
  <c r="E203" i="21"/>
  <c r="E206" i="21"/>
  <c r="E209" i="21"/>
  <c r="E211" i="21"/>
  <c r="E212" i="21"/>
  <c r="E213" i="21"/>
  <c r="E214" i="21"/>
  <c r="E215" i="21"/>
  <c r="E216" i="21"/>
  <c r="E218" i="21"/>
  <c r="E219" i="21"/>
  <c r="E220" i="21"/>
  <c r="E222" i="21"/>
  <c r="E223" i="21"/>
  <c r="E224" i="21"/>
  <c r="E228" i="21"/>
  <c r="E231" i="21"/>
  <c r="E232" i="21"/>
  <c r="E235" i="21"/>
  <c r="E237" i="21"/>
  <c r="E241" i="21"/>
  <c r="E242" i="21"/>
  <c r="E245" i="21"/>
  <c r="E247" i="21"/>
  <c r="E248" i="21"/>
  <c r="E249" i="21"/>
  <c r="E251" i="21"/>
  <c r="E258" i="21"/>
  <c r="E259" i="21"/>
  <c r="E260" i="21"/>
  <c r="E263" i="21"/>
  <c r="E264" i="21"/>
  <c r="E266" i="21"/>
  <c r="E269" i="21"/>
  <c r="E274" i="21"/>
  <c r="E285" i="21"/>
  <c r="E286" i="21"/>
  <c r="E287" i="21"/>
  <c r="E288" i="21"/>
  <c r="E290" i="21"/>
  <c r="E292" i="21"/>
  <c r="E293" i="21"/>
  <c r="E299" i="21"/>
  <c r="E300" i="21"/>
  <c r="E301" i="21"/>
  <c r="E302" i="21"/>
  <c r="E305" i="21"/>
  <c r="E309" i="21"/>
  <c r="E313" i="21"/>
  <c r="E314" i="21"/>
  <c r="E316" i="21"/>
  <c r="E317" i="21"/>
  <c r="E320" i="21"/>
  <c r="E321" i="21"/>
  <c r="E322" i="21"/>
  <c r="E325" i="21"/>
  <c r="E326" i="21"/>
  <c r="E327" i="21"/>
  <c r="E329" i="21"/>
  <c r="E331" i="21"/>
  <c r="E333" i="21"/>
  <c r="E335" i="21"/>
  <c r="E336" i="21"/>
  <c r="E338" i="21"/>
  <c r="E601" i="21"/>
  <c r="E602" i="21"/>
  <c r="E603" i="21"/>
  <c r="E604" i="21"/>
  <c r="E605" i="21"/>
  <c r="E606" i="21"/>
  <c r="E607" i="21"/>
  <c r="E608" i="21"/>
  <c r="E610" i="21"/>
  <c r="E612" i="21"/>
  <c r="E614" i="21"/>
  <c r="E616" i="21"/>
  <c r="E617" i="21"/>
  <c r="E618" i="21"/>
  <c r="E619" i="21"/>
  <c r="E620" i="21"/>
  <c r="E621" i="21"/>
  <c r="E622" i="21"/>
  <c r="E625" i="21"/>
  <c r="E628" i="21"/>
  <c r="C8" i="22"/>
  <c r="E13" i="22" s="1"/>
  <c r="C10" i="22"/>
  <c r="E76" i="22"/>
  <c r="E77" i="22"/>
  <c r="E78" i="22"/>
  <c r="E79" i="22"/>
  <c r="E80" i="22"/>
  <c r="E81" i="22"/>
  <c r="E82" i="22"/>
  <c r="E83" i="22"/>
  <c r="E87" i="22"/>
  <c r="E88" i="22"/>
  <c r="E92" i="22"/>
  <c r="E93" i="22"/>
  <c r="E94" i="22"/>
  <c r="E95" i="22"/>
  <c r="E96" i="22"/>
  <c r="E98" i="22"/>
  <c r="E99" i="22"/>
  <c r="E100" i="22"/>
  <c r="E101" i="22"/>
  <c r="E102" i="22"/>
  <c r="E103" i="22"/>
  <c r="E104" i="22"/>
  <c r="E106" i="22"/>
  <c r="E107" i="22"/>
  <c r="E109" i="22"/>
  <c r="E110" i="22"/>
  <c r="E111" i="22"/>
  <c r="E113" i="22"/>
  <c r="E115" i="22"/>
  <c r="E116" i="22"/>
  <c r="E118" i="22"/>
  <c r="E119" i="22"/>
  <c r="E120" i="22"/>
  <c r="E121" i="22"/>
  <c r="E122" i="22"/>
  <c r="E123" i="22"/>
  <c r="E124" i="22"/>
  <c r="E125" i="22"/>
  <c r="E127" i="22"/>
  <c r="E128" i="22"/>
  <c r="E129" i="22"/>
  <c r="E130" i="22"/>
  <c r="E131" i="22"/>
  <c r="E132" i="22"/>
  <c r="E134" i="22"/>
  <c r="E136" i="22"/>
  <c r="E137" i="22"/>
  <c r="E139" i="22"/>
  <c r="E140" i="22"/>
  <c r="E141" i="22"/>
  <c r="E142" i="22"/>
  <c r="E145" i="22"/>
  <c r="E147" i="22"/>
  <c r="E150" i="22"/>
  <c r="E151" i="22"/>
  <c r="E152" i="22"/>
  <c r="E154" i="22"/>
  <c r="E156" i="22"/>
  <c r="E161" i="22"/>
  <c r="E163" i="22"/>
  <c r="E164" i="22"/>
  <c r="E172" i="22"/>
  <c r="E173" i="22"/>
  <c r="E362" i="22"/>
  <c r="E363" i="22"/>
  <c r="E364" i="22"/>
  <c r="E365" i="22"/>
  <c r="E366" i="22"/>
  <c r="E367" i="22"/>
  <c r="E368" i="22"/>
  <c r="E369" i="22"/>
  <c r="E370" i="22"/>
  <c r="E371" i="22"/>
  <c r="E372" i="22"/>
  <c r="E374" i="22"/>
  <c r="E375" i="22"/>
  <c r="E377" i="22"/>
  <c r="E378" i="22"/>
  <c r="E382" i="22"/>
  <c r="E383" i="22"/>
  <c r="E385" i="22"/>
  <c r="E386" i="22"/>
  <c r="E387" i="22"/>
  <c r="E388" i="22"/>
  <c r="E389" i="22"/>
  <c r="E390" i="22"/>
  <c r="E391" i="22"/>
  <c r="E392" i="22"/>
  <c r="E393" i="22"/>
  <c r="E395" i="22"/>
  <c r="E396" i="22"/>
  <c r="E397" i="22"/>
  <c r="E398" i="22"/>
  <c r="E399" i="22"/>
  <c r="E400" i="22"/>
  <c r="E401" i="22"/>
  <c r="E404" i="22"/>
  <c r="E405" i="22"/>
  <c r="E407" i="22"/>
  <c r="E410" i="22"/>
  <c r="E413" i="22"/>
  <c r="E414" i="22"/>
  <c r="E415" i="22"/>
  <c r="E418" i="22"/>
  <c r="E419" i="22"/>
  <c r="E421" i="22"/>
  <c r="E424" i="22"/>
  <c r="E425" i="22"/>
  <c r="E426" i="22"/>
  <c r="E427" i="22"/>
  <c r="E428" i="22"/>
  <c r="E429" i="22"/>
  <c r="E433" i="22"/>
  <c r="E434" i="22"/>
  <c r="E437" i="22"/>
  <c r="E439" i="22"/>
  <c r="E440" i="22"/>
  <c r="E441" i="22"/>
  <c r="E442" i="22"/>
  <c r="E445" i="22"/>
  <c r="E446" i="22"/>
  <c r="E447" i="22"/>
  <c r="E448" i="22"/>
  <c r="E451" i="22"/>
  <c r="E452" i="22"/>
  <c r="E453" i="22"/>
  <c r="E454" i="22"/>
  <c r="E455" i="22"/>
  <c r="E456" i="22"/>
  <c r="E457" i="22"/>
  <c r="E458" i="22"/>
  <c r="E459" i="22"/>
  <c r="E460" i="22"/>
  <c r="E461" i="22"/>
  <c r="E462" i="22"/>
  <c r="E463" i="22"/>
  <c r="E464" i="22"/>
  <c r="E468" i="22"/>
  <c r="E469" i="22"/>
  <c r="E471" i="22"/>
  <c r="E472" i="22"/>
  <c r="E474" i="22"/>
  <c r="E475" i="22"/>
  <c r="E476" i="22"/>
  <c r="E477" i="22"/>
  <c r="E478" i="22"/>
  <c r="E480" i="22"/>
  <c r="E482" i="22"/>
  <c r="E483" i="22"/>
  <c r="E484" i="22"/>
  <c r="E485" i="22"/>
  <c r="E486" i="22"/>
  <c r="E487" i="22"/>
  <c r="E488" i="22"/>
  <c r="E490" i="22"/>
  <c r="E491" i="22"/>
  <c r="E493" i="22"/>
  <c r="E494" i="22"/>
  <c r="E495" i="22"/>
  <c r="E497" i="22"/>
  <c r="E498" i="22"/>
  <c r="E500" i="22"/>
  <c r="E502" i="22"/>
  <c r="E503" i="22"/>
  <c r="E504" i="22"/>
  <c r="E505" i="22"/>
  <c r="E507" i="22"/>
  <c r="E508" i="22"/>
  <c r="E509" i="22"/>
  <c r="E511" i="22"/>
  <c r="E514" i="22"/>
  <c r="E515" i="22"/>
  <c r="E516" i="22"/>
  <c r="E517" i="22"/>
  <c r="E519" i="22"/>
  <c r="E530" i="22"/>
  <c r="E536" i="22"/>
  <c r="E555" i="22"/>
  <c r="E562" i="22"/>
  <c r="E563" i="22"/>
  <c r="E572" i="22"/>
  <c r="E579" i="22"/>
  <c r="E586" i="22"/>
  <c r="E601" i="22"/>
  <c r="E605" i="22"/>
  <c r="E609" i="22"/>
  <c r="E617" i="22"/>
  <c r="E621" i="22"/>
  <c r="E625" i="22"/>
  <c r="C9" i="23"/>
  <c r="E19" i="23"/>
  <c r="E27" i="23"/>
  <c r="E36" i="23"/>
  <c r="E54" i="23"/>
  <c r="E78" i="23"/>
  <c r="E82" i="23"/>
  <c r="E86" i="23"/>
  <c r="E94" i="23"/>
  <c r="E98" i="23"/>
  <c r="E106" i="23"/>
  <c r="E110" i="23"/>
  <c r="E118" i="23"/>
  <c r="E122" i="23"/>
  <c r="E130" i="23"/>
  <c r="E134" i="23"/>
  <c r="E181" i="23"/>
  <c r="E186" i="23"/>
  <c r="E191" i="23"/>
  <c r="E197" i="23"/>
  <c r="E203" i="23"/>
  <c r="E211" i="23"/>
  <c r="E215" i="23"/>
  <c r="E223" i="23"/>
  <c r="E231" i="23"/>
  <c r="E235" i="23"/>
  <c r="E241" i="23"/>
  <c r="E251" i="23"/>
  <c r="E260" i="23"/>
  <c r="E261" i="23"/>
  <c r="E265" i="23"/>
  <c r="E288" i="23"/>
  <c r="E300" i="23"/>
  <c r="E314" i="23"/>
  <c r="E325" i="23"/>
  <c r="E364" i="23"/>
  <c r="E368" i="23"/>
  <c r="E372" i="23"/>
  <c r="E380" i="23"/>
  <c r="E388" i="23"/>
  <c r="E392" i="23"/>
  <c r="E396" i="23"/>
  <c r="E400" i="23"/>
  <c r="E404" i="23"/>
  <c r="E412" i="23"/>
  <c r="E420" i="23"/>
  <c r="E424" i="23"/>
  <c r="E428" i="23"/>
  <c r="E440" i="23"/>
  <c r="E452" i="23"/>
  <c r="E464" i="23"/>
  <c r="E472" i="23"/>
  <c r="E480" i="23"/>
  <c r="E484" i="23"/>
  <c r="E488" i="23"/>
  <c r="E500" i="23"/>
  <c r="E504" i="23"/>
  <c r="E508" i="23"/>
  <c r="E536" i="23"/>
  <c r="E552" i="23"/>
  <c r="E556" i="23"/>
  <c r="E560" i="23"/>
  <c r="E568" i="23"/>
  <c r="E572" i="23"/>
  <c r="E576" i="23"/>
  <c r="E580" i="23"/>
  <c r="E584" i="23"/>
  <c r="E603" i="23"/>
  <c r="E608" i="23"/>
  <c r="E615" i="23"/>
  <c r="E616" i="23"/>
  <c r="E620" i="23"/>
  <c r="C8" i="24"/>
  <c r="E13" i="24" s="1"/>
  <c r="C9" i="24"/>
  <c r="E24" i="24"/>
  <c r="E28" i="24"/>
  <c r="E32" i="24"/>
  <c r="E36" i="24"/>
  <c r="E44" i="24"/>
  <c r="E48" i="24"/>
  <c r="E52" i="24"/>
  <c r="E64" i="24"/>
  <c r="E362" i="24"/>
  <c r="E363" i="24"/>
  <c r="E364" i="24"/>
  <c r="E365" i="24"/>
  <c r="E368" i="24"/>
  <c r="E369" i="24"/>
  <c r="E370" i="24"/>
  <c r="E371" i="24"/>
  <c r="E372" i="24"/>
  <c r="E374" i="24"/>
  <c r="E375" i="24"/>
  <c r="E377" i="24"/>
  <c r="E378" i="24"/>
  <c r="E379" i="24"/>
  <c r="E380" i="24"/>
  <c r="E382" i="24"/>
  <c r="E383" i="24"/>
  <c r="E385" i="24"/>
  <c r="E386" i="24"/>
  <c r="E387" i="24"/>
  <c r="E388" i="24"/>
  <c r="E389" i="24"/>
  <c r="E392" i="24"/>
  <c r="E393" i="24"/>
  <c r="E394" i="24"/>
  <c r="E395" i="24"/>
  <c r="E396" i="24"/>
  <c r="E397" i="24"/>
  <c r="E398" i="24"/>
  <c r="E399" i="24"/>
  <c r="E400" i="24"/>
  <c r="E401" i="24"/>
  <c r="E404" i="24"/>
  <c r="E405" i="24"/>
  <c r="E410" i="24"/>
  <c r="E411" i="24"/>
  <c r="E413" i="24"/>
  <c r="E414" i="24"/>
  <c r="E415" i="24"/>
  <c r="E416" i="24"/>
  <c r="E419" i="24"/>
  <c r="E421" i="24"/>
  <c r="E424" i="24"/>
  <c r="E425" i="24"/>
  <c r="E426" i="24"/>
  <c r="E427" i="24"/>
  <c r="E428" i="24"/>
  <c r="E429" i="24"/>
  <c r="E434" i="24"/>
  <c r="E437" i="24"/>
  <c r="E439" i="24"/>
  <c r="E440" i="24"/>
  <c r="E441" i="24"/>
  <c r="E445" i="24"/>
  <c r="E446" i="24"/>
  <c r="E450" i="24"/>
  <c r="E451" i="24"/>
  <c r="E452" i="24"/>
  <c r="E455" i="24"/>
  <c r="E457" i="24"/>
  <c r="E459" i="24"/>
  <c r="E460" i="24"/>
  <c r="E461" i="24"/>
  <c r="E462" i="24"/>
  <c r="E463" i="24"/>
  <c r="E464" i="24"/>
  <c r="E472" i="24"/>
  <c r="E474" i="24"/>
  <c r="E475" i="24"/>
  <c r="E476" i="24"/>
  <c r="E477" i="24"/>
  <c r="E478" i="24"/>
  <c r="E480" i="24"/>
  <c r="E481" i="24"/>
  <c r="E482" i="24"/>
  <c r="E483" i="24"/>
  <c r="E484" i="24"/>
  <c r="E485" i="24"/>
  <c r="E486" i="24"/>
  <c r="E487" i="24"/>
  <c r="E488" i="24"/>
  <c r="E490" i="24"/>
  <c r="E491" i="24"/>
  <c r="E492" i="24"/>
  <c r="E495" i="24"/>
  <c r="E497" i="24"/>
  <c r="E498" i="24"/>
  <c r="E499" i="24"/>
  <c r="E500" i="24"/>
  <c r="E502" i="24"/>
  <c r="E503" i="24"/>
  <c r="E504" i="24"/>
  <c r="E505" i="24"/>
  <c r="E506" i="24"/>
  <c r="E507" i="24"/>
  <c r="E508" i="24"/>
  <c r="E509" i="24"/>
  <c r="E511" i="24"/>
  <c r="E514" i="24"/>
  <c r="E515" i="24"/>
  <c r="E516" i="24"/>
  <c r="E517" i="24"/>
  <c r="E519" i="24"/>
  <c r="E528" i="24"/>
  <c r="E529" i="24"/>
  <c r="E530" i="24"/>
  <c r="E531" i="24"/>
  <c r="E532" i="24"/>
  <c r="E533" i="24"/>
  <c r="E534" i="24"/>
  <c r="E535" i="24"/>
  <c r="E536" i="24"/>
  <c r="E537" i="24"/>
  <c r="E544" i="24"/>
  <c r="E548" i="24"/>
  <c r="E549" i="24"/>
  <c r="E551" i="24"/>
  <c r="E552" i="24"/>
  <c r="E554" i="24"/>
  <c r="E555" i="24"/>
  <c r="E556" i="24"/>
  <c r="E557" i="24"/>
  <c r="E558" i="24"/>
  <c r="E559" i="24"/>
  <c r="E561" i="24"/>
  <c r="E562" i="24"/>
  <c r="E563" i="24"/>
  <c r="E568" i="24"/>
  <c r="E569" i="24"/>
  <c r="E571" i="24"/>
  <c r="E572" i="24"/>
  <c r="E573" i="24"/>
  <c r="E574" i="24"/>
  <c r="E576" i="24"/>
  <c r="E579" i="24"/>
  <c r="E580" i="24"/>
  <c r="E581" i="24"/>
  <c r="E582" i="24"/>
  <c r="E588" i="24"/>
  <c r="E589" i="24"/>
  <c r="E590" i="24"/>
  <c r="E591" i="24"/>
  <c r="E10" i="25"/>
  <c r="E19" i="25"/>
  <c r="E24" i="25"/>
  <c r="E25" i="25"/>
  <c r="E27" i="25"/>
  <c r="E28" i="25"/>
  <c r="E30" i="25"/>
  <c r="E36" i="25"/>
  <c r="E39" i="25"/>
  <c r="E49" i="25"/>
  <c r="E50" i="25"/>
  <c r="E54" i="25"/>
  <c r="E57" i="25"/>
  <c r="E61" i="25"/>
  <c r="E62" i="25"/>
  <c r="E64" i="25"/>
  <c r="E67" i="25"/>
  <c r="E68" i="25"/>
  <c r="E70" i="25"/>
  <c r="E181" i="25"/>
  <c r="E182" i="25"/>
  <c r="E183" i="25"/>
  <c r="E186" i="25"/>
  <c r="E188" i="25"/>
  <c r="E189" i="25"/>
  <c r="E190" i="25"/>
  <c r="E195" i="25"/>
  <c r="E196" i="25"/>
  <c r="E197" i="25"/>
  <c r="E200" i="25"/>
  <c r="E202" i="25"/>
  <c r="E203" i="25"/>
  <c r="E208" i="25"/>
  <c r="E209" i="25"/>
  <c r="E211" i="25"/>
  <c r="E212" i="25"/>
  <c r="E213" i="25"/>
  <c r="E214" i="25"/>
  <c r="E215" i="25"/>
  <c r="E216" i="25"/>
  <c r="E218" i="25"/>
  <c r="E219" i="25"/>
  <c r="E220" i="25"/>
  <c r="E223" i="25"/>
  <c r="E228" i="25"/>
  <c r="E235" i="25"/>
  <c r="E237" i="25"/>
  <c r="E238" i="25"/>
  <c r="E241" i="25"/>
  <c r="E242" i="25"/>
  <c r="E245" i="25"/>
  <c r="E248" i="25"/>
  <c r="E250" i="25"/>
  <c r="E251" i="25"/>
  <c r="E254" i="25"/>
  <c r="E257" i="25"/>
  <c r="E260" i="25"/>
  <c r="E264" i="25"/>
  <c r="E269" i="25"/>
  <c r="E274" i="25"/>
  <c r="E277" i="25"/>
  <c r="E286" i="25"/>
  <c r="E287" i="25"/>
  <c r="E288" i="25"/>
  <c r="E292" i="25"/>
  <c r="E293" i="25"/>
  <c r="E297" i="25"/>
  <c r="E299" i="25"/>
  <c r="E300" i="25"/>
  <c r="E304" i="25"/>
  <c r="E305" i="25"/>
  <c r="E311" i="25"/>
  <c r="E313" i="25"/>
  <c r="E314" i="25"/>
  <c r="E318" i="25"/>
  <c r="E320" i="25"/>
  <c r="E321" i="25"/>
  <c r="E325" i="25"/>
  <c r="E327" i="25"/>
  <c r="E329" i="25"/>
  <c r="E331" i="25"/>
  <c r="E335" i="25"/>
  <c r="E453" i="25"/>
  <c r="E460" i="25"/>
  <c r="E475" i="25"/>
  <c r="E488" i="25"/>
  <c r="E503" i="25"/>
  <c r="E519" i="25"/>
  <c r="E532" i="25"/>
  <c r="E534" i="25"/>
  <c r="E554" i="25"/>
  <c r="E562" i="25"/>
  <c r="E571" i="25"/>
  <c r="E580" i="25"/>
  <c r="E581" i="25"/>
  <c r="E589" i="25"/>
  <c r="E128" i="26"/>
  <c r="E132" i="26"/>
  <c r="E136" i="26"/>
  <c r="E140" i="26"/>
  <c r="E144" i="26"/>
  <c r="E152" i="26"/>
  <c r="E164" i="26"/>
  <c r="E172" i="26"/>
  <c r="E354" i="26"/>
  <c r="E349" i="26"/>
  <c r="E188" i="26"/>
  <c r="E195" i="26"/>
  <c r="E203" i="26"/>
  <c r="E211" i="26"/>
  <c r="E215" i="26"/>
  <c r="E224" i="26"/>
  <c r="E248" i="26"/>
  <c r="E249" i="26"/>
  <c r="E260" i="26"/>
  <c r="E290" i="26"/>
  <c r="E305" i="26"/>
  <c r="E308" i="26"/>
  <c r="E325" i="26"/>
  <c r="E329" i="26"/>
  <c r="E340" i="26"/>
  <c r="E399" i="25"/>
  <c r="E400" i="25"/>
  <c r="E401" i="25"/>
  <c r="E414" i="25"/>
  <c r="E425" i="25"/>
  <c r="E431" i="25"/>
  <c r="E432" i="25"/>
  <c r="E441" i="25"/>
  <c r="E451" i="25"/>
  <c r="E458" i="25"/>
  <c r="E474" i="25"/>
  <c r="E487" i="25"/>
  <c r="E500" i="25"/>
  <c r="E509" i="25"/>
  <c r="E531" i="25"/>
  <c r="E559" i="25"/>
  <c r="E575" i="25"/>
  <c r="E579" i="25"/>
  <c r="E588" i="25"/>
  <c r="E139" i="26"/>
  <c r="E143" i="26"/>
  <c r="E147" i="26"/>
  <c r="E163" i="26"/>
  <c r="E182" i="26"/>
  <c r="E186" i="26"/>
  <c r="E193" i="26"/>
  <c r="E202" i="26"/>
  <c r="E209" i="26"/>
  <c r="E214" i="26"/>
  <c r="E220" i="26"/>
  <c r="E223" i="26"/>
  <c r="E235" i="26"/>
  <c r="E244" i="26"/>
  <c r="E247" i="26"/>
  <c r="E273" i="26"/>
  <c r="E274" i="26"/>
  <c r="E278" i="26"/>
  <c r="E285" i="26"/>
  <c r="E287" i="26"/>
  <c r="E298" i="26"/>
  <c r="E300" i="26"/>
  <c r="E302" i="26"/>
  <c r="E318" i="26"/>
  <c r="E331" i="26"/>
  <c r="E196" i="24"/>
  <c r="E197" i="24"/>
  <c r="E198" i="24"/>
  <c r="E200" i="24"/>
  <c r="E201" i="24"/>
  <c r="E202" i="24"/>
  <c r="E203" i="24"/>
  <c r="E204" i="24"/>
  <c r="E206" i="24"/>
  <c r="E208" i="24"/>
  <c r="E209" i="24"/>
  <c r="E211" i="24"/>
  <c r="E212" i="24"/>
  <c r="E213" i="24"/>
  <c r="E214" i="24"/>
  <c r="E215" i="24"/>
  <c r="E216" i="24"/>
  <c r="E218" i="24"/>
  <c r="E219" i="24"/>
  <c r="E220" i="24"/>
  <c r="E222" i="24"/>
  <c r="E223" i="24"/>
  <c r="E224" i="24"/>
  <c r="E228" i="24"/>
  <c r="E229" i="24"/>
  <c r="E235" i="24"/>
  <c r="E238" i="24"/>
  <c r="E240" i="24"/>
  <c r="E241" i="24"/>
  <c r="E242" i="24"/>
  <c r="E245" i="24"/>
  <c r="E247" i="24"/>
  <c r="E248" i="24"/>
  <c r="E249" i="24"/>
  <c r="E251" i="24"/>
  <c r="E254" i="24"/>
  <c r="E256" i="24"/>
  <c r="E258" i="24"/>
  <c r="E259" i="24"/>
  <c r="E260" i="24"/>
  <c r="E263" i="24"/>
  <c r="E265" i="24"/>
  <c r="E269" i="24"/>
  <c r="E270" i="24"/>
  <c r="E271" i="24"/>
  <c r="E272" i="24"/>
  <c r="E274" i="24"/>
  <c r="E285" i="24"/>
  <c r="E286" i="24"/>
  <c r="E287" i="24"/>
  <c r="E288" i="24"/>
  <c r="E290" i="24"/>
  <c r="E293" i="24"/>
  <c r="E294" i="24"/>
  <c r="E297" i="24"/>
  <c r="E298" i="24"/>
  <c r="E299" i="24"/>
  <c r="E300" i="24"/>
  <c r="E301" i="24"/>
  <c r="E302" i="24"/>
  <c r="E303" i="24"/>
  <c r="E304" i="24"/>
  <c r="E305" i="24"/>
  <c r="E307" i="24"/>
  <c r="E308" i="24"/>
  <c r="E309" i="24"/>
  <c r="E311" i="24"/>
  <c r="E313" i="24"/>
  <c r="E314" i="24"/>
  <c r="E317" i="24"/>
  <c r="E318" i="24"/>
  <c r="E320" i="24"/>
  <c r="E325" i="24"/>
  <c r="E329" i="24"/>
  <c r="E331" i="24"/>
  <c r="E333" i="24"/>
  <c r="E334" i="24"/>
  <c r="E335" i="24"/>
  <c r="E336" i="24"/>
  <c r="E340" i="24"/>
  <c r="E341" i="24"/>
  <c r="E345" i="24"/>
  <c r="E349" i="24"/>
  <c r="E350" i="24"/>
  <c r="E351" i="24"/>
  <c r="E601" i="24"/>
  <c r="E602" i="24"/>
  <c r="E603" i="24"/>
  <c r="E604" i="24"/>
  <c r="E605" i="24"/>
  <c r="E606" i="24"/>
  <c r="E608" i="24"/>
  <c r="E609" i="24"/>
  <c r="E610" i="24"/>
  <c r="E611" i="24"/>
  <c r="E612" i="24"/>
  <c r="E613" i="24"/>
  <c r="E614" i="24"/>
  <c r="E615" i="24"/>
  <c r="E616" i="24"/>
  <c r="E617" i="24"/>
  <c r="E618" i="24"/>
  <c r="E619" i="24"/>
  <c r="E620" i="24"/>
  <c r="E621" i="24"/>
  <c r="E622" i="24"/>
  <c r="E624" i="24"/>
  <c r="E625" i="24"/>
  <c r="E628" i="24"/>
  <c r="E76" i="25"/>
  <c r="E77" i="25"/>
  <c r="E78" i="25"/>
  <c r="E79" i="25"/>
  <c r="E80" i="25"/>
  <c r="E81" i="25"/>
  <c r="E83" i="25"/>
  <c r="E87" i="25"/>
  <c r="E92" i="25"/>
  <c r="E94" i="25"/>
  <c r="E95" i="25"/>
  <c r="E98" i="25"/>
  <c r="E99" i="25"/>
  <c r="E100" i="25"/>
  <c r="E101" i="25"/>
  <c r="E102" i="25"/>
  <c r="E103" i="25"/>
  <c r="E106" i="25"/>
  <c r="E107" i="25"/>
  <c r="E109" i="25"/>
  <c r="E110" i="25"/>
  <c r="E111" i="25"/>
  <c r="E113" i="25"/>
  <c r="E115" i="25"/>
  <c r="E116" i="25"/>
  <c r="E118" i="25"/>
  <c r="E121" i="25"/>
  <c r="E122" i="25"/>
  <c r="E123" i="25"/>
  <c r="E124" i="25"/>
  <c r="E127" i="25"/>
  <c r="E128" i="25"/>
  <c r="E130" i="25"/>
  <c r="E131" i="25"/>
  <c r="E132" i="25"/>
  <c r="E133" i="25"/>
  <c r="E134" i="25"/>
  <c r="E136" i="25"/>
  <c r="E137" i="25"/>
  <c r="E139" i="25"/>
  <c r="E140" i="25"/>
  <c r="E144" i="25"/>
  <c r="E145" i="25"/>
  <c r="E147" i="25"/>
  <c r="E149" i="25"/>
  <c r="E151" i="25"/>
  <c r="E156" i="25"/>
  <c r="E167" i="25"/>
  <c r="E170" i="25"/>
  <c r="E370" i="25"/>
  <c r="E377" i="25"/>
  <c r="E385" i="25"/>
  <c r="E393" i="25"/>
  <c r="E398" i="25"/>
  <c r="E413" i="25"/>
  <c r="E424" i="25"/>
  <c r="E428" i="25"/>
  <c r="E437" i="25"/>
  <c r="E457" i="25"/>
  <c r="E464" i="25"/>
  <c r="E478" i="25"/>
  <c r="E484" i="25"/>
  <c r="E498" i="25"/>
  <c r="E508" i="25"/>
  <c r="E521" i="25"/>
  <c r="E526" i="25"/>
  <c r="E558" i="25"/>
  <c r="E94" i="26"/>
  <c r="E98" i="26"/>
  <c r="E106" i="26"/>
  <c r="E110" i="26"/>
  <c r="E118" i="26"/>
  <c r="E122" i="26"/>
  <c r="E134" i="26"/>
  <c r="E181" i="26"/>
  <c r="E191" i="26"/>
  <c r="E197" i="26"/>
  <c r="E208" i="26"/>
  <c r="E213" i="26"/>
  <c r="E219" i="26"/>
  <c r="E228" i="26"/>
  <c r="E242" i="26"/>
  <c r="E254" i="26"/>
  <c r="E277" i="26"/>
  <c r="E304" i="26"/>
  <c r="E320" i="26"/>
  <c r="E333" i="26"/>
  <c r="E336" i="26"/>
  <c r="E339" i="26"/>
  <c r="E341" i="26"/>
  <c r="E264" i="27"/>
  <c r="E274" i="27"/>
  <c r="E286" i="27"/>
  <c r="E292" i="27"/>
  <c r="E293" i="27"/>
  <c r="E300" i="27"/>
  <c r="E305" i="27"/>
  <c r="E314" i="27"/>
  <c r="E325" i="27"/>
  <c r="E336" i="27"/>
  <c r="E354" i="27"/>
  <c r="E478" i="27"/>
  <c r="E482" i="27"/>
  <c r="E490" i="27"/>
  <c r="E498" i="27"/>
  <c r="E502" i="27"/>
  <c r="E506" i="27"/>
  <c r="E510" i="27"/>
  <c r="E514" i="27"/>
  <c r="E530" i="27"/>
  <c r="E554" i="27"/>
  <c r="E558" i="27"/>
  <c r="E562" i="27"/>
  <c r="E574" i="27"/>
  <c r="E582" i="27"/>
  <c r="E594" i="27"/>
  <c r="E29" i="28"/>
  <c r="E37" i="28"/>
  <c r="E49" i="28"/>
  <c r="E53" i="28"/>
  <c r="E61" i="28"/>
  <c r="E129" i="27"/>
  <c r="E130" i="27"/>
  <c r="E131" i="27"/>
  <c r="E132" i="27"/>
  <c r="E134" i="27"/>
  <c r="E136" i="27"/>
  <c r="E137" i="27"/>
  <c r="E138" i="27"/>
  <c r="E139" i="27"/>
  <c r="E140" i="27"/>
  <c r="E141" i="27"/>
  <c r="E142" i="27"/>
  <c r="E145" i="27"/>
  <c r="E147" i="27"/>
  <c r="E150" i="27"/>
  <c r="E151" i="27"/>
  <c r="E160" i="27"/>
  <c r="E161" i="27"/>
  <c r="E162" i="27"/>
  <c r="E163" i="27"/>
  <c r="E164" i="27"/>
  <c r="E165" i="27"/>
  <c r="E172" i="27"/>
  <c r="E174" i="27"/>
  <c r="E189" i="27"/>
  <c r="E195" i="27"/>
  <c r="E200" i="27"/>
  <c r="E212" i="27"/>
  <c r="E216" i="27"/>
  <c r="E218" i="27"/>
  <c r="E224" i="27"/>
  <c r="E248" i="27"/>
  <c r="E254" i="27"/>
  <c r="E263" i="27"/>
  <c r="E271" i="27"/>
  <c r="E281" i="27"/>
  <c r="E285" i="27"/>
  <c r="E299" i="27"/>
  <c r="E304" i="27"/>
  <c r="E318" i="27"/>
  <c r="E320" i="27"/>
  <c r="E333" i="27"/>
  <c r="E345" i="27"/>
  <c r="E437" i="27"/>
  <c r="E441" i="27"/>
  <c r="E445" i="27"/>
  <c r="E461" i="27"/>
  <c r="E473" i="27"/>
  <c r="E477" i="27"/>
  <c r="E485" i="27"/>
  <c r="E489" i="27"/>
  <c r="E505" i="27"/>
  <c r="E509" i="27"/>
  <c r="E517" i="27"/>
  <c r="E521" i="27"/>
  <c r="E529" i="27"/>
  <c r="E537" i="27"/>
  <c r="E541" i="27"/>
  <c r="E549" i="27"/>
  <c r="E581" i="27"/>
  <c r="E589" i="27"/>
  <c r="E593" i="27"/>
  <c r="C9" i="28"/>
  <c r="E24" i="28"/>
  <c r="E28" i="28"/>
  <c r="E36" i="28"/>
  <c r="E68" i="28"/>
  <c r="E188" i="27"/>
  <c r="E194" i="27"/>
  <c r="E198" i="27"/>
  <c r="E203" i="27"/>
  <c r="E211" i="27"/>
  <c r="E215" i="27"/>
  <c r="E223" i="27"/>
  <c r="E235" i="27"/>
  <c r="E247" i="27"/>
  <c r="E251" i="27"/>
  <c r="E259" i="27"/>
  <c r="E280" i="27"/>
  <c r="E288" i="27"/>
  <c r="E298" i="27"/>
  <c r="E302" i="27"/>
  <c r="E317" i="27"/>
  <c r="E327" i="27"/>
  <c r="E329" i="27"/>
  <c r="E331" i="27"/>
  <c r="E349" i="27"/>
  <c r="E364" i="27"/>
  <c r="E368" i="27"/>
  <c r="E372" i="27"/>
  <c r="E380" i="27"/>
  <c r="E392" i="27"/>
  <c r="E396" i="27"/>
  <c r="E404" i="27"/>
  <c r="E412" i="27"/>
  <c r="E420" i="27"/>
  <c r="E424" i="27"/>
  <c r="E428" i="27"/>
  <c r="E464" i="27"/>
  <c r="E472" i="27"/>
  <c r="E476" i="27"/>
  <c r="E480" i="27"/>
  <c r="E484" i="27"/>
  <c r="E488" i="27"/>
  <c r="E492" i="27"/>
  <c r="E496" i="27"/>
  <c r="E500" i="27"/>
  <c r="E504" i="27"/>
  <c r="E508" i="27"/>
  <c r="E524" i="27"/>
  <c r="E528" i="27"/>
  <c r="E536" i="27"/>
  <c r="E540" i="27"/>
  <c r="E544" i="27"/>
  <c r="E548" i="27"/>
  <c r="E552" i="27"/>
  <c r="E556" i="27"/>
  <c r="E568" i="27"/>
  <c r="E576" i="27"/>
  <c r="E580" i="27"/>
  <c r="E588" i="27"/>
  <c r="E602" i="27"/>
  <c r="E604" i="27"/>
  <c r="E606" i="27"/>
  <c r="E608" i="27"/>
  <c r="E610" i="27"/>
  <c r="E612" i="27"/>
  <c r="E617" i="27"/>
  <c r="E619" i="27"/>
  <c r="E628" i="27"/>
  <c r="C8" i="28"/>
  <c r="E12" i="28" s="1"/>
  <c r="E19" i="28"/>
  <c r="E27" i="28"/>
  <c r="E39" i="28"/>
  <c r="E172" i="28"/>
  <c r="E170" i="28"/>
  <c r="E166" i="28"/>
  <c r="E161" i="28"/>
  <c r="E156" i="28"/>
  <c r="E148" i="28"/>
  <c r="E147" i="28"/>
  <c r="E146" i="28"/>
  <c r="E145" i="28"/>
  <c r="E143" i="28"/>
  <c r="E141" i="28"/>
  <c r="E140" i="28"/>
  <c r="E139" i="28"/>
  <c r="E138" i="28"/>
  <c r="E137" i="28"/>
  <c r="E136" i="28"/>
  <c r="E134" i="28"/>
  <c r="E133" i="28"/>
  <c r="E132" i="28"/>
  <c r="E131" i="28"/>
  <c r="E130" i="28"/>
  <c r="E128" i="28"/>
  <c r="E127" i="28"/>
  <c r="E125" i="28"/>
  <c r="E124" i="28"/>
  <c r="E123" i="28"/>
  <c r="E122" i="28"/>
  <c r="E121" i="28"/>
  <c r="E119" i="28"/>
  <c r="E118" i="28"/>
  <c r="E116" i="28"/>
  <c r="E114" i="28"/>
  <c r="E113" i="28"/>
  <c r="E112" i="28"/>
  <c r="E111" i="28"/>
  <c r="E110" i="28"/>
  <c r="E106" i="28"/>
  <c r="E105" i="28"/>
  <c r="E104" i="28"/>
  <c r="E101" i="28"/>
  <c r="E100" i="28"/>
  <c r="E99" i="28"/>
  <c r="E98" i="28"/>
  <c r="E96" i="28"/>
  <c r="E95" i="28"/>
  <c r="E94" i="28"/>
  <c r="E92" i="28"/>
  <c r="E83" i="28"/>
  <c r="E82" i="28"/>
  <c r="E81" i="28"/>
  <c r="E80" i="28"/>
  <c r="E78" i="28"/>
  <c r="E77" i="28"/>
  <c r="E76" i="28"/>
  <c r="E362" i="26"/>
  <c r="E363" i="26"/>
  <c r="E364" i="26"/>
  <c r="E365" i="26"/>
  <c r="E367" i="26"/>
  <c r="E368" i="26"/>
  <c r="E369" i="26"/>
  <c r="E370" i="26"/>
  <c r="E371" i="26"/>
  <c r="E374" i="26"/>
  <c r="E375" i="26"/>
  <c r="E377" i="26"/>
  <c r="E378" i="26"/>
  <c r="E382" i="26"/>
  <c r="E383" i="26"/>
  <c r="E385" i="26"/>
  <c r="E386" i="26"/>
  <c r="E387" i="26"/>
  <c r="E388" i="26"/>
  <c r="E392" i="26"/>
  <c r="E393" i="26"/>
  <c r="E396" i="26"/>
  <c r="E397" i="26"/>
  <c r="E398" i="26"/>
  <c r="E399" i="26"/>
  <c r="E401" i="26"/>
  <c r="E404" i="26"/>
  <c r="E410" i="26"/>
  <c r="E412" i="26"/>
  <c r="E413" i="26"/>
  <c r="E414" i="26"/>
  <c r="E415" i="26"/>
  <c r="E416" i="26"/>
  <c r="E419" i="26"/>
  <c r="E420" i="26"/>
  <c r="E421" i="26"/>
  <c r="E423" i="26"/>
  <c r="E424" i="26"/>
  <c r="E425" i="26"/>
  <c r="E426" i="26"/>
  <c r="E427" i="26"/>
  <c r="E428" i="26"/>
  <c r="E429" i="26"/>
  <c r="E434" i="26"/>
  <c r="E437" i="26"/>
  <c r="E441" i="26"/>
  <c r="E445" i="26"/>
  <c r="E446" i="26"/>
  <c r="E447" i="26"/>
  <c r="E453" i="26"/>
  <c r="E461" i="26"/>
  <c r="E462" i="26"/>
  <c r="E464" i="26"/>
  <c r="E472" i="26"/>
  <c r="E475" i="26"/>
  <c r="E477" i="26"/>
  <c r="E478" i="26"/>
  <c r="E480" i="26"/>
  <c r="E482" i="26"/>
  <c r="E484" i="26"/>
  <c r="E485" i="26"/>
  <c r="E486" i="26"/>
  <c r="E488" i="26"/>
  <c r="E489" i="26"/>
  <c r="E490" i="26"/>
  <c r="E495" i="26"/>
  <c r="E498" i="26"/>
  <c r="E500" i="26"/>
  <c r="E502" i="26"/>
  <c r="E503" i="26"/>
  <c r="E504" i="26"/>
  <c r="E505" i="26"/>
  <c r="E507" i="26"/>
  <c r="E509" i="26"/>
  <c r="E514" i="26"/>
  <c r="E516" i="26"/>
  <c r="E517" i="26"/>
  <c r="E519" i="26"/>
  <c r="E530" i="26"/>
  <c r="E531" i="26"/>
  <c r="E534" i="26"/>
  <c r="E535" i="26"/>
  <c r="E536" i="26"/>
  <c r="E537" i="26"/>
  <c r="E541" i="26"/>
  <c r="E548" i="26"/>
  <c r="E550" i="26"/>
  <c r="E551" i="26"/>
  <c r="E552" i="26"/>
  <c r="E555" i="26"/>
  <c r="E558" i="26"/>
  <c r="E561" i="26"/>
  <c r="E563" i="26"/>
  <c r="E568" i="26"/>
  <c r="E571" i="26"/>
  <c r="E572" i="26"/>
  <c r="E574" i="26"/>
  <c r="E576" i="26"/>
  <c r="E579" i="26"/>
  <c r="E580" i="26"/>
  <c r="E581" i="26"/>
  <c r="E582" i="26"/>
  <c r="E588" i="26"/>
  <c r="E590" i="26"/>
  <c r="C9" i="27"/>
  <c r="E19" i="27"/>
  <c r="E26" i="27"/>
  <c r="E27" i="27"/>
  <c r="E29" i="27"/>
  <c r="E30" i="27"/>
  <c r="E33" i="27"/>
  <c r="E36" i="27"/>
  <c r="E37" i="27"/>
  <c r="E38" i="27"/>
  <c r="E39" i="27"/>
  <c r="E47" i="27"/>
  <c r="E50" i="27"/>
  <c r="E53" i="27"/>
  <c r="E54" i="27"/>
  <c r="E61" i="27"/>
  <c r="E62" i="27"/>
  <c r="E64" i="27"/>
  <c r="E67" i="27"/>
  <c r="E68" i="27"/>
  <c r="E181" i="27"/>
  <c r="E182" i="27"/>
  <c r="E183" i="27"/>
  <c r="E184" i="27"/>
  <c r="E186" i="27"/>
  <c r="E191" i="27"/>
  <c r="E197" i="27"/>
  <c r="E202" i="27"/>
  <c r="E209" i="27"/>
  <c r="E214" i="27"/>
  <c r="E220" i="27"/>
  <c r="E228" i="27"/>
  <c r="E243" i="27"/>
  <c r="E265" i="27"/>
  <c r="E269" i="27"/>
  <c r="E278" i="27"/>
  <c r="E287" i="27"/>
  <c r="E297" i="27"/>
  <c r="E301" i="27"/>
  <c r="E308" i="27"/>
  <c r="E339" i="27"/>
  <c r="E340" i="27"/>
  <c r="E375" i="27"/>
  <c r="E379" i="27"/>
  <c r="E383" i="27"/>
  <c r="E387" i="27"/>
  <c r="E399" i="27"/>
  <c r="E407" i="27"/>
  <c r="E411" i="27"/>
  <c r="E415" i="27"/>
  <c r="E419" i="27"/>
  <c r="E423" i="27"/>
  <c r="E427" i="27"/>
  <c r="E439" i="27"/>
  <c r="E475" i="27"/>
  <c r="E483" i="27"/>
  <c r="E495" i="27"/>
  <c r="E499" i="27"/>
  <c r="E503" i="27"/>
  <c r="E511" i="27"/>
  <c r="E519" i="27"/>
  <c r="E523" i="27"/>
  <c r="E531" i="27"/>
  <c r="E535" i="27"/>
  <c r="E543" i="27"/>
  <c r="E555" i="27"/>
  <c r="E559" i="27"/>
  <c r="E571" i="27"/>
  <c r="E579" i="27"/>
  <c r="E30" i="28"/>
  <c r="E50" i="28"/>
  <c r="E54" i="28"/>
  <c r="E62" i="28"/>
  <c r="E362" i="28"/>
  <c r="E363" i="28"/>
  <c r="E371" i="28"/>
  <c r="E377" i="28"/>
  <c r="E414" i="28"/>
  <c r="E419" i="28"/>
  <c r="E424" i="28"/>
  <c r="E426" i="28"/>
  <c r="E428" i="28"/>
  <c r="E441" i="28"/>
  <c r="E446" i="28"/>
  <c r="E472" i="28"/>
  <c r="E475" i="28"/>
  <c r="E477" i="28"/>
  <c r="E479" i="28"/>
  <c r="E495" i="28"/>
  <c r="E498" i="28"/>
  <c r="E501" i="28"/>
  <c r="E537" i="28"/>
  <c r="E548" i="28"/>
  <c r="E550" i="28"/>
  <c r="E556" i="28"/>
  <c r="E559" i="28"/>
  <c r="E580" i="28"/>
  <c r="E582" i="28"/>
  <c r="E584" i="28"/>
  <c r="E370" i="28"/>
  <c r="E374" i="28"/>
  <c r="E385" i="28"/>
  <c r="E387" i="28"/>
  <c r="E397" i="28"/>
  <c r="E399" i="28"/>
  <c r="E401" i="28"/>
  <c r="E421" i="28"/>
  <c r="E433" i="28"/>
  <c r="E437" i="28"/>
  <c r="E481" i="28"/>
  <c r="E484" i="28"/>
  <c r="E486" i="28"/>
  <c r="E500" i="28"/>
  <c r="E503" i="28"/>
  <c r="E510" i="28"/>
  <c r="E514" i="28"/>
  <c r="E571" i="28"/>
  <c r="E629" i="28"/>
  <c r="E628" i="28"/>
  <c r="E622" i="28"/>
  <c r="E621" i="28"/>
  <c r="E620" i="28"/>
  <c r="E619" i="28"/>
  <c r="E612" i="28"/>
  <c r="E611" i="28"/>
  <c r="E610" i="28"/>
  <c r="E609" i="28"/>
  <c r="E608" i="28"/>
  <c r="E606" i="28"/>
  <c r="E605" i="28"/>
  <c r="E604" i="28"/>
  <c r="E603" i="28"/>
  <c r="E602" i="28"/>
  <c r="E601" i="28"/>
  <c r="E190" i="28"/>
  <c r="E195" i="28"/>
  <c r="E196" i="28"/>
  <c r="E197" i="28"/>
  <c r="E202" i="28"/>
  <c r="E206" i="28"/>
  <c r="E211" i="28"/>
  <c r="E212" i="28"/>
  <c r="E214" i="28"/>
  <c r="E215" i="28"/>
  <c r="E218" i="28"/>
  <c r="E219" i="28"/>
  <c r="E220" i="28"/>
  <c r="E223" i="28"/>
  <c r="E224" i="28"/>
  <c r="E226" i="28"/>
  <c r="E228" i="28"/>
  <c r="E229" i="28"/>
  <c r="E231" i="28"/>
  <c r="E232" i="28"/>
  <c r="E235" i="28"/>
  <c r="E237" i="28"/>
  <c r="E238" i="28"/>
  <c r="E241" i="28"/>
  <c r="E247" i="28"/>
  <c r="E248" i="28"/>
  <c r="E251" i="28"/>
  <c r="E256" i="28"/>
  <c r="E260" i="28"/>
  <c r="E274" i="28"/>
  <c r="E285" i="28"/>
  <c r="E286" i="28"/>
  <c r="E287" i="28"/>
  <c r="E288" i="28"/>
  <c r="E290" i="28"/>
  <c r="E292" i="28"/>
  <c r="E299" i="28"/>
  <c r="E303" i="28"/>
  <c r="E305" i="28"/>
  <c r="E311" i="28"/>
  <c r="E325" i="28"/>
  <c r="E326" i="28"/>
  <c r="E327" i="28"/>
  <c r="E331" i="28"/>
  <c r="E369" i="28"/>
  <c r="E382" i="28"/>
  <c r="E393" i="28"/>
  <c r="E410" i="28"/>
  <c r="E413" i="28"/>
  <c r="E415" i="28"/>
  <c r="E418" i="28"/>
  <c r="E425" i="28"/>
  <c r="E427" i="28"/>
  <c r="E429" i="28"/>
  <c r="E442" i="28"/>
  <c r="E445" i="28"/>
  <c r="E447" i="28"/>
  <c r="E451" i="28"/>
  <c r="E478" i="28"/>
  <c r="E488" i="28"/>
  <c r="E494" i="28"/>
  <c r="E507" i="28"/>
  <c r="E552" i="28"/>
  <c r="E555" i="28"/>
  <c r="E558" i="28"/>
  <c r="E567" i="28"/>
  <c r="E574" i="28"/>
  <c r="E579" i="28"/>
  <c r="E581" i="28"/>
  <c r="E583" i="28"/>
  <c r="E586" i="28"/>
  <c r="E588" i="28"/>
  <c r="E595" i="28"/>
  <c r="E364" i="28"/>
  <c r="E368" i="28"/>
  <c r="E375" i="28"/>
  <c r="E378" i="28"/>
  <c r="E386" i="28"/>
  <c r="E396" i="28"/>
  <c r="E398" i="28"/>
  <c r="E400" i="28"/>
  <c r="E402" i="28"/>
  <c r="E480" i="28"/>
  <c r="E485" i="28"/>
  <c r="E490" i="28"/>
  <c r="E493" i="28"/>
  <c r="E502" i="28"/>
  <c r="E506" i="28"/>
  <c r="E509" i="28"/>
  <c r="E9" i="29"/>
  <c r="E11" i="29"/>
  <c r="E13" i="29"/>
  <c r="E76" i="29"/>
  <c r="E77" i="29"/>
  <c r="E78" i="29"/>
  <c r="E79" i="29"/>
  <c r="E80" i="29"/>
  <c r="E81" i="29"/>
  <c r="E82" i="29"/>
  <c r="E83" i="29"/>
  <c r="E87" i="29"/>
  <c r="E88" i="29"/>
  <c r="E92" i="29"/>
  <c r="E93" i="29"/>
  <c r="E94" i="29"/>
  <c r="E95" i="29"/>
  <c r="E96" i="29"/>
  <c r="E98" i="29"/>
  <c r="E99" i="29"/>
  <c r="E100" i="29"/>
  <c r="E101" i="29"/>
  <c r="E102" i="29"/>
  <c r="E103" i="29"/>
  <c r="E104" i="29"/>
  <c r="E106" i="29"/>
  <c r="E107" i="29"/>
  <c r="E108" i="29"/>
  <c r="E109" i="29"/>
  <c r="E110" i="29"/>
  <c r="E111" i="29"/>
  <c r="E112" i="29"/>
  <c r="E113" i="29"/>
  <c r="E115" i="29"/>
  <c r="E116" i="29"/>
  <c r="E117" i="29"/>
  <c r="E118" i="29"/>
  <c r="E119" i="29"/>
  <c r="E120" i="29"/>
  <c r="E121" i="29"/>
  <c r="E122" i="29"/>
  <c r="E123" i="29"/>
  <c r="E124" i="29"/>
  <c r="E125" i="29"/>
  <c r="E127" i="29"/>
  <c r="E128" i="29"/>
  <c r="E129" i="29"/>
  <c r="E130" i="29"/>
  <c r="E131" i="29"/>
  <c r="E132" i="29"/>
  <c r="E133" i="29"/>
  <c r="E134" i="29"/>
  <c r="E136" i="29"/>
  <c r="E137" i="29"/>
  <c r="E138" i="29"/>
  <c r="E139" i="29"/>
  <c r="E140" i="29"/>
  <c r="E141" i="29"/>
  <c r="E142" i="29"/>
  <c r="E143" i="29"/>
  <c r="E144" i="29"/>
  <c r="E145" i="29"/>
  <c r="E146" i="29"/>
  <c r="E147" i="29"/>
  <c r="E149" i="29"/>
  <c r="E150" i="29"/>
  <c r="E151" i="29"/>
  <c r="E154" i="29"/>
  <c r="E156" i="29"/>
  <c r="E160" i="29"/>
  <c r="E161" i="29"/>
  <c r="E163" i="29"/>
  <c r="E164" i="29"/>
  <c r="E165" i="29"/>
  <c r="E166" i="29"/>
  <c r="E170" i="29"/>
  <c r="E172" i="29"/>
  <c r="E174" i="29"/>
  <c r="E183" i="29"/>
  <c r="E191" i="29"/>
  <c r="E195" i="29"/>
  <c r="E203" i="29"/>
  <c r="E207" i="29"/>
  <c r="E211" i="29"/>
  <c r="E215" i="29"/>
  <c r="E219" i="29"/>
  <c r="E223" i="29"/>
  <c r="E231" i="29"/>
  <c r="E235" i="29"/>
  <c r="E239" i="29"/>
  <c r="E243" i="29"/>
  <c r="E247" i="29"/>
  <c r="E251" i="29"/>
  <c r="E259" i="29"/>
  <c r="E263" i="29"/>
  <c r="E287" i="29"/>
  <c r="E291" i="29"/>
  <c r="E299" i="29"/>
  <c r="E303" i="29"/>
  <c r="E307" i="29"/>
  <c r="E311" i="29"/>
  <c r="E315" i="29"/>
  <c r="E331" i="29"/>
  <c r="E335" i="29"/>
  <c r="E339" i="29"/>
  <c r="E478" i="29"/>
  <c r="E490" i="29"/>
  <c r="E502" i="29"/>
  <c r="E214" i="29"/>
  <c r="E218" i="29"/>
  <c r="E222" i="29"/>
  <c r="E238" i="29"/>
  <c r="E254" i="29"/>
  <c r="E270" i="29"/>
  <c r="E274" i="29"/>
  <c r="E286" i="29"/>
  <c r="E298" i="29"/>
  <c r="E302" i="29"/>
  <c r="E310" i="29"/>
  <c r="E314" i="29"/>
  <c r="E318" i="29"/>
  <c r="E326" i="29"/>
  <c r="E330" i="29"/>
  <c r="E334" i="29"/>
  <c r="E354" i="29"/>
  <c r="E486" i="29"/>
  <c r="E510" i="29"/>
  <c r="E526" i="29"/>
  <c r="E530" i="29"/>
  <c r="E55" i="29"/>
  <c r="E57" i="29"/>
  <c r="E61" i="29"/>
  <c r="E62" i="29"/>
  <c r="E64" i="29"/>
  <c r="E67" i="29"/>
  <c r="E68" i="29"/>
  <c r="E69" i="29"/>
  <c r="E181" i="29"/>
  <c r="E189" i="29"/>
  <c r="E197" i="29"/>
  <c r="E209" i="29"/>
  <c r="E213" i="29"/>
  <c r="E225" i="29"/>
  <c r="E233" i="29"/>
  <c r="E237" i="29"/>
  <c r="E241" i="29"/>
  <c r="E245" i="29"/>
  <c r="E249" i="29"/>
  <c r="E253" i="29"/>
  <c r="E269" i="29"/>
  <c r="E281" i="29"/>
  <c r="E285" i="29"/>
  <c r="E293" i="29"/>
  <c r="E297" i="29"/>
  <c r="E301" i="29"/>
  <c r="E305" i="29"/>
  <c r="E309" i="29"/>
  <c r="E313" i="29"/>
  <c r="E317" i="29"/>
  <c r="E325" i="29"/>
  <c r="E329" i="29"/>
  <c r="E333" i="29"/>
  <c r="E341" i="29"/>
  <c r="E345" i="29"/>
  <c r="E353" i="29"/>
  <c r="E591" i="29"/>
  <c r="E587" i="29"/>
  <c r="E583" i="29"/>
  <c r="E579" i="29"/>
  <c r="E575" i="29"/>
  <c r="E571" i="29"/>
  <c r="E559" i="29"/>
  <c r="E555" i="29"/>
  <c r="E543" i="29"/>
  <c r="E535" i="29"/>
  <c r="E531" i="29"/>
  <c r="E527" i="29"/>
  <c r="E519" i="29"/>
  <c r="E511" i="29"/>
  <c r="E503" i="29"/>
  <c r="E495" i="29"/>
  <c r="E491" i="29"/>
  <c r="E487" i="29"/>
  <c r="E483" i="29"/>
  <c r="E479" i="29"/>
  <c r="E588" i="29"/>
  <c r="E584" i="29"/>
  <c r="E580" i="29"/>
  <c r="E576" i="29"/>
  <c r="E572" i="29"/>
  <c r="E568" i="29"/>
  <c r="E564" i="29"/>
  <c r="E556" i="29"/>
  <c r="E552" i="29"/>
  <c r="E544" i="29"/>
  <c r="E540" i="29"/>
  <c r="E536" i="29"/>
  <c r="E532" i="29"/>
  <c r="E528" i="29"/>
  <c r="E516" i="29"/>
  <c r="E512" i="29"/>
  <c r="E508" i="29"/>
  <c r="E504" i="29"/>
  <c r="E500" i="29"/>
  <c r="E492" i="29"/>
  <c r="E488" i="29"/>
  <c r="E484" i="29"/>
  <c r="E480" i="29"/>
  <c r="E593" i="29"/>
  <c r="E589" i="29"/>
  <c r="E585" i="29"/>
  <c r="E581" i="29"/>
  <c r="E569" i="29"/>
  <c r="E561" i="29"/>
  <c r="E557" i="29"/>
  <c r="E553" i="29"/>
  <c r="E549" i="29"/>
  <c r="E541" i="29"/>
  <c r="E537" i="29"/>
  <c r="E521" i="29"/>
  <c r="E517" i="29"/>
  <c r="E513" i="29"/>
  <c r="E509" i="29"/>
  <c r="E505" i="29"/>
  <c r="E497" i="29"/>
  <c r="E485" i="29"/>
  <c r="E477" i="29"/>
  <c r="E476" i="29"/>
  <c r="E475" i="29"/>
  <c r="E474" i="29"/>
  <c r="E472" i="29"/>
  <c r="E469" i="29"/>
  <c r="E467" i="29"/>
  <c r="E464" i="29"/>
  <c r="E463" i="29"/>
  <c r="E462" i="29"/>
  <c r="E461" i="29"/>
  <c r="E460" i="29"/>
  <c r="E458" i="29"/>
  <c r="E457" i="29"/>
  <c r="E456" i="29"/>
  <c r="E455" i="29"/>
  <c r="E454" i="29"/>
  <c r="E453" i="29"/>
  <c r="E452" i="29"/>
  <c r="E451" i="29"/>
  <c r="E450" i="29"/>
  <c r="E449" i="29"/>
  <c r="E447" i="29"/>
  <c r="E446" i="29"/>
  <c r="E445" i="29"/>
  <c r="E442" i="29"/>
  <c r="E441" i="29"/>
  <c r="E440" i="29"/>
  <c r="E439" i="29"/>
  <c r="E437" i="29"/>
  <c r="E434" i="29"/>
  <c r="E433" i="29"/>
  <c r="E429" i="29"/>
  <c r="E428" i="29"/>
  <c r="E427" i="29"/>
  <c r="E426" i="29"/>
  <c r="E425" i="29"/>
  <c r="E424" i="29"/>
  <c r="E421" i="29"/>
  <c r="E420" i="29"/>
  <c r="E419" i="29"/>
  <c r="E418" i="29"/>
  <c r="E417" i="29"/>
  <c r="E416" i="29"/>
  <c r="E415" i="29"/>
  <c r="E414" i="29"/>
  <c r="E413" i="29"/>
  <c r="E411" i="29"/>
  <c r="E410" i="29"/>
  <c r="E407" i="29"/>
  <c r="E404" i="29"/>
  <c r="E402" i="29"/>
  <c r="E401" i="29"/>
  <c r="E400" i="29"/>
  <c r="E399" i="29"/>
  <c r="E398" i="29"/>
  <c r="E397" i="29"/>
  <c r="E396" i="29"/>
  <c r="E395" i="29"/>
  <c r="E393" i="29"/>
  <c r="E392" i="29"/>
  <c r="E389" i="29"/>
  <c r="E388" i="29"/>
  <c r="E387" i="29"/>
  <c r="E386" i="29"/>
  <c r="E385" i="29"/>
  <c r="E383" i="29"/>
  <c r="E382" i="29"/>
  <c r="E379" i="29"/>
  <c r="E378" i="29"/>
  <c r="E377" i="29"/>
  <c r="E375" i="29"/>
  <c r="E374" i="29"/>
  <c r="E373" i="29"/>
  <c r="E372" i="29"/>
  <c r="E371" i="29"/>
  <c r="E370" i="29"/>
  <c r="E369" i="29"/>
  <c r="E368" i="29"/>
  <c r="E367" i="29"/>
  <c r="E365" i="29"/>
  <c r="E364" i="29"/>
  <c r="E363" i="29"/>
  <c r="E362" i="29"/>
  <c r="E590" i="29"/>
  <c r="E586" i="29"/>
  <c r="E582" i="29"/>
  <c r="E574" i="29"/>
  <c r="E566" i="29"/>
  <c r="E558" i="29"/>
  <c r="E554" i="29"/>
  <c r="E550" i="29"/>
  <c r="E506" i="29"/>
  <c r="E522" i="29"/>
  <c r="E184" i="29"/>
  <c r="E188" i="29"/>
  <c r="E196" i="29"/>
  <c r="E200" i="29"/>
  <c r="E204" i="29"/>
  <c r="E208" i="29"/>
  <c r="E212" i="29"/>
  <c r="E216" i="29"/>
  <c r="E220" i="29"/>
  <c r="E224" i="29"/>
  <c r="E228" i="29"/>
  <c r="E232" i="29"/>
  <c r="E236" i="29"/>
  <c r="E240" i="29"/>
  <c r="E244" i="29"/>
  <c r="E248" i="29"/>
  <c r="E256" i="29"/>
  <c r="E260" i="29"/>
  <c r="E264" i="29"/>
  <c r="E268" i="29"/>
  <c r="E280" i="29"/>
  <c r="E284" i="29"/>
  <c r="E288" i="29"/>
  <c r="E292" i="29"/>
  <c r="E300" i="29"/>
  <c r="E308" i="29"/>
  <c r="E316" i="29"/>
  <c r="E320" i="29"/>
  <c r="E332" i="29"/>
  <c r="E336" i="29"/>
  <c r="E340" i="29"/>
  <c r="E352" i="29"/>
  <c r="E482" i="29"/>
  <c r="E494" i="29"/>
  <c r="E498" i="29"/>
  <c r="E514" i="29"/>
  <c r="E29" i="30"/>
  <c r="E604" i="29"/>
  <c r="E613" i="29"/>
  <c r="E617" i="29"/>
  <c r="E621" i="29"/>
  <c r="E625" i="29"/>
  <c r="C8" i="30"/>
  <c r="C9" i="30"/>
  <c r="E88" i="30"/>
  <c r="E95" i="30"/>
  <c r="E110" i="30"/>
  <c r="E118" i="30"/>
  <c r="E134" i="30"/>
  <c r="E136" i="30"/>
  <c r="E137" i="30"/>
  <c r="E139" i="30"/>
  <c r="E150" i="30"/>
  <c r="E184" i="30"/>
  <c r="E188" i="30"/>
  <c r="E196" i="30"/>
  <c r="E208" i="30"/>
  <c r="E212" i="30"/>
  <c r="E216" i="30"/>
  <c r="E220" i="30"/>
  <c r="E224" i="30"/>
  <c r="E228" i="30"/>
  <c r="E248" i="30"/>
  <c r="E33" i="31"/>
  <c r="E53" i="31"/>
  <c r="E603" i="29"/>
  <c r="E607" i="29"/>
  <c r="E608" i="29"/>
  <c r="E612" i="29"/>
  <c r="E616" i="29"/>
  <c r="E620" i="29"/>
  <c r="E624" i="29"/>
  <c r="E19" i="30"/>
  <c r="E63" i="30"/>
  <c r="E78" i="30"/>
  <c r="E94" i="30"/>
  <c r="E100" i="30"/>
  <c r="E107" i="30"/>
  <c r="E109" i="30"/>
  <c r="E122" i="30"/>
  <c r="E145" i="30"/>
  <c r="E351" i="30"/>
  <c r="E350" i="30"/>
  <c r="E191" i="30"/>
  <c r="E195" i="30"/>
  <c r="E211" i="30"/>
  <c r="E215" i="30"/>
  <c r="E219" i="30"/>
  <c r="E223" i="30"/>
  <c r="E235" i="30"/>
  <c r="E251" i="30"/>
  <c r="E259" i="30"/>
  <c r="E287" i="30"/>
  <c r="E299" i="30"/>
  <c r="E331" i="30"/>
  <c r="E21" i="31"/>
  <c r="E30" i="30"/>
  <c r="E121" i="30"/>
  <c r="E132" i="30"/>
  <c r="E143" i="30"/>
  <c r="E198" i="30"/>
  <c r="E202" i="30"/>
  <c r="E214" i="30"/>
  <c r="E218" i="30"/>
  <c r="E254" i="30"/>
  <c r="E274" i="30"/>
  <c r="E298" i="30"/>
  <c r="E314" i="30"/>
  <c r="E62" i="31"/>
  <c r="E54" i="31"/>
  <c r="E50" i="31"/>
  <c r="E30" i="31"/>
  <c r="E67" i="31"/>
  <c r="E39" i="31"/>
  <c r="E27" i="31"/>
  <c r="E19" i="31"/>
  <c r="E68" i="31"/>
  <c r="E64" i="31"/>
  <c r="E44" i="31"/>
  <c r="E36" i="31"/>
  <c r="E32" i="31"/>
  <c r="E28" i="31"/>
  <c r="E24" i="31"/>
  <c r="C9" i="31"/>
  <c r="C8" i="31"/>
  <c r="E13" i="31" s="1"/>
  <c r="E29" i="31"/>
  <c r="E628" i="32"/>
  <c r="E624" i="32"/>
  <c r="E620" i="32"/>
  <c r="E616" i="32"/>
  <c r="E612" i="32"/>
  <c r="E608" i="32"/>
  <c r="E604" i="32"/>
  <c r="C13" i="32"/>
  <c r="E629" i="32"/>
  <c r="E625" i="32"/>
  <c r="E621" i="32"/>
  <c r="E617" i="32"/>
  <c r="E626" i="32"/>
  <c r="E622" i="32"/>
  <c r="E618" i="32"/>
  <c r="E610" i="32"/>
  <c r="E606" i="32"/>
  <c r="E602" i="32"/>
  <c r="C8" i="32"/>
  <c r="E10" i="32" s="1"/>
  <c r="E619" i="32"/>
  <c r="E611" i="32"/>
  <c r="E603" i="32"/>
  <c r="E601" i="32"/>
  <c r="E627" i="32"/>
  <c r="E607" i="32"/>
  <c r="E362" i="30"/>
  <c r="E363" i="30"/>
  <c r="E365" i="30"/>
  <c r="E368" i="30"/>
  <c r="E369" i="30"/>
  <c r="E371" i="30"/>
  <c r="E374" i="30"/>
  <c r="E375" i="30"/>
  <c r="E377" i="30"/>
  <c r="E378" i="30"/>
  <c r="E382" i="30"/>
  <c r="E383" i="30"/>
  <c r="E385" i="30"/>
  <c r="E386" i="30"/>
  <c r="E387" i="30"/>
  <c r="E392" i="30"/>
  <c r="E393" i="30"/>
  <c r="E394" i="30"/>
  <c r="E395" i="30"/>
  <c r="E396" i="30"/>
  <c r="E397" i="30"/>
  <c r="E398" i="30"/>
  <c r="E399" i="30"/>
  <c r="E401" i="30"/>
  <c r="E407" i="30"/>
  <c r="E410" i="30"/>
  <c r="E412" i="30"/>
  <c r="E413" i="30"/>
  <c r="E414" i="30"/>
  <c r="E415" i="30"/>
  <c r="E425" i="30"/>
  <c r="E426" i="30"/>
  <c r="E427" i="30"/>
  <c r="E428" i="30"/>
  <c r="E429" i="30"/>
  <c r="E437" i="30"/>
  <c r="E441" i="30"/>
  <c r="E451" i="30"/>
  <c r="E453" i="30"/>
  <c r="E456" i="30"/>
  <c r="E457" i="30"/>
  <c r="E458" i="30"/>
  <c r="E460" i="30"/>
  <c r="E472" i="30"/>
  <c r="E474" i="30"/>
  <c r="E475" i="30"/>
  <c r="E476" i="30"/>
  <c r="E478" i="30"/>
  <c r="E480" i="30"/>
  <c r="E482" i="30"/>
  <c r="E483" i="30"/>
  <c r="E484" i="30"/>
  <c r="E485" i="30"/>
  <c r="E487" i="30"/>
  <c r="E488" i="30"/>
  <c r="E490" i="30"/>
  <c r="E495" i="30"/>
  <c r="E498" i="30"/>
  <c r="E502" i="30"/>
  <c r="E503" i="30"/>
  <c r="E504" i="30"/>
  <c r="E505" i="30"/>
  <c r="E508" i="30"/>
  <c r="E509" i="30"/>
  <c r="E513" i="30"/>
  <c r="E516" i="30"/>
  <c r="E517" i="30"/>
  <c r="E519" i="30"/>
  <c r="E530" i="30"/>
  <c r="E535" i="30"/>
  <c r="E536" i="30"/>
  <c r="E552" i="30"/>
  <c r="E554" i="30"/>
  <c r="E555" i="30"/>
  <c r="E558" i="30"/>
  <c r="E559" i="30"/>
  <c r="E560" i="30"/>
  <c r="E568" i="30"/>
  <c r="E569" i="30"/>
  <c r="E570" i="30"/>
  <c r="E571" i="30"/>
  <c r="E572" i="30"/>
  <c r="E574" i="30"/>
  <c r="E576" i="30"/>
  <c r="E579" i="30"/>
  <c r="E580" i="30"/>
  <c r="E581" i="30"/>
  <c r="E582" i="30"/>
  <c r="E587" i="30"/>
  <c r="E588" i="30"/>
  <c r="E589" i="30"/>
  <c r="E590" i="30"/>
  <c r="E591" i="30"/>
  <c r="E605" i="30"/>
  <c r="E612" i="30"/>
  <c r="E614" i="30"/>
  <c r="E619" i="30"/>
  <c r="E625" i="30"/>
  <c r="E101" i="31"/>
  <c r="E106" i="31"/>
  <c r="E113" i="31"/>
  <c r="E118" i="31"/>
  <c r="E122" i="31"/>
  <c r="E128" i="31"/>
  <c r="E132" i="31"/>
  <c r="E137" i="31"/>
  <c r="E145" i="31"/>
  <c r="E150" i="31"/>
  <c r="E183" i="31"/>
  <c r="E191" i="31"/>
  <c r="E195" i="31"/>
  <c r="E203" i="31"/>
  <c r="E211" i="31"/>
  <c r="E215" i="31"/>
  <c r="E219" i="31"/>
  <c r="E223" i="31"/>
  <c r="E235" i="31"/>
  <c r="E247" i="31"/>
  <c r="E251" i="31"/>
  <c r="E259" i="31"/>
  <c r="E263" i="31"/>
  <c r="E287" i="31"/>
  <c r="E299" i="31"/>
  <c r="E303" i="31"/>
  <c r="E307" i="31"/>
  <c r="E311" i="31"/>
  <c r="E315" i="31"/>
  <c r="E331" i="31"/>
  <c r="E335" i="31"/>
  <c r="E604" i="30"/>
  <c r="E610" i="30"/>
  <c r="E618" i="30"/>
  <c r="E622" i="30"/>
  <c r="E78" i="31"/>
  <c r="E82" i="31"/>
  <c r="E92" i="31"/>
  <c r="E96" i="31"/>
  <c r="E100" i="31"/>
  <c r="E111" i="31"/>
  <c r="E117" i="31"/>
  <c r="E121" i="31"/>
  <c r="E125" i="31"/>
  <c r="E127" i="31"/>
  <c r="E131" i="31"/>
  <c r="E136" i="31"/>
  <c r="E140" i="31"/>
  <c r="E149" i="31"/>
  <c r="E161" i="31"/>
  <c r="E173" i="31"/>
  <c r="E182" i="31"/>
  <c r="E186" i="31"/>
  <c r="E190" i="31"/>
  <c r="E202" i="31"/>
  <c r="E214" i="31"/>
  <c r="E218" i="31"/>
  <c r="E226" i="31"/>
  <c r="E238" i="31"/>
  <c r="E254" i="31"/>
  <c r="E258" i="31"/>
  <c r="E270" i="31"/>
  <c r="E274" i="31"/>
  <c r="E286" i="31"/>
  <c r="E290" i="31"/>
  <c r="E298" i="31"/>
  <c r="E302" i="31"/>
  <c r="E306" i="31"/>
  <c r="E314" i="31"/>
  <c r="E318" i="31"/>
  <c r="E326" i="31"/>
  <c r="E354" i="31"/>
  <c r="E605" i="32"/>
  <c r="E156" i="31"/>
  <c r="E164" i="31"/>
  <c r="E221" i="31"/>
  <c r="E237" i="31"/>
  <c r="E241" i="31"/>
  <c r="E245" i="31"/>
  <c r="E261" i="31"/>
  <c r="E269" i="31"/>
  <c r="E281" i="31"/>
  <c r="E285" i="31"/>
  <c r="E293" i="31"/>
  <c r="E297" i="31"/>
  <c r="E301" i="31"/>
  <c r="E305" i="31"/>
  <c r="E309" i="31"/>
  <c r="E317" i="31"/>
  <c r="E325" i="31"/>
  <c r="E329" i="31"/>
  <c r="E333" i="31"/>
  <c r="E345" i="31"/>
  <c r="E591" i="31"/>
  <c r="E589" i="31"/>
  <c r="E588" i="31"/>
  <c r="E582" i="31"/>
  <c r="E581" i="31"/>
  <c r="E580" i="31"/>
  <c r="E579" i="31"/>
  <c r="E576" i="31"/>
  <c r="E574" i="31"/>
  <c r="E573" i="31"/>
  <c r="E571" i="31"/>
  <c r="E569" i="31"/>
  <c r="E566" i="31"/>
  <c r="E564" i="31"/>
  <c r="E562" i="31"/>
  <c r="E561" i="31"/>
  <c r="E559" i="31"/>
  <c r="E558" i="31"/>
  <c r="E557" i="31"/>
  <c r="E556" i="31"/>
  <c r="E555" i="31"/>
  <c r="E554" i="31"/>
  <c r="E552" i="31"/>
  <c r="E548" i="31"/>
  <c r="E536" i="31"/>
  <c r="E535" i="31"/>
  <c r="E534" i="31"/>
  <c r="E531" i="31"/>
  <c r="E530" i="31"/>
  <c r="E528" i="31"/>
  <c r="E527" i="31"/>
  <c r="E526" i="31"/>
  <c r="E519" i="31"/>
  <c r="E517" i="31"/>
  <c r="E514" i="31"/>
  <c r="E511" i="31"/>
  <c r="E509" i="31"/>
  <c r="E508" i="31"/>
  <c r="E507" i="31"/>
  <c r="E506" i="31"/>
  <c r="E505" i="31"/>
  <c r="E504" i="31"/>
  <c r="E503" i="31"/>
  <c r="E502" i="31"/>
  <c r="E500" i="31"/>
  <c r="E499" i="31"/>
  <c r="E498" i="31"/>
  <c r="E497" i="31"/>
  <c r="E495" i="31"/>
  <c r="E492" i="31"/>
  <c r="E490" i="31"/>
  <c r="E488" i="31"/>
  <c r="E487" i="31"/>
  <c r="E486" i="31"/>
  <c r="E485" i="31"/>
  <c r="E484" i="31"/>
  <c r="E482" i="31"/>
  <c r="E480" i="31"/>
  <c r="E478" i="31"/>
  <c r="E477" i="31"/>
  <c r="E476" i="31"/>
  <c r="E475" i="31"/>
  <c r="E474" i="31"/>
  <c r="E472" i="31"/>
  <c r="E469" i="31"/>
  <c r="E464" i="31"/>
  <c r="E462" i="31"/>
  <c r="E461" i="31"/>
  <c r="E460" i="31"/>
  <c r="E459" i="31"/>
  <c r="E458" i="31"/>
  <c r="E457" i="31"/>
  <c r="E456" i="31"/>
  <c r="E453" i="31"/>
  <c r="E451" i="31"/>
  <c r="E446" i="31"/>
  <c r="E445" i="31"/>
  <c r="E442" i="31"/>
  <c r="E441" i="31"/>
  <c r="E440" i="31"/>
  <c r="E439" i="31"/>
  <c r="E437" i="31"/>
  <c r="E429" i="31"/>
  <c r="E428" i="31"/>
  <c r="E427" i="31"/>
  <c r="E426" i="31"/>
  <c r="E425" i="31"/>
  <c r="E424" i="31"/>
  <c r="E422" i="31"/>
  <c r="E421" i="31"/>
  <c r="E419" i="31"/>
  <c r="E417" i="31"/>
  <c r="E415" i="31"/>
  <c r="E414" i="31"/>
  <c r="E413" i="31"/>
  <c r="E410" i="31"/>
  <c r="E402" i="31"/>
  <c r="E401" i="31"/>
  <c r="E400" i="31"/>
  <c r="E398" i="31"/>
  <c r="E397" i="31"/>
  <c r="E396" i="31"/>
  <c r="E395" i="31"/>
  <c r="E393" i="31"/>
  <c r="E392" i="31"/>
  <c r="E391" i="31"/>
  <c r="E389" i="31"/>
  <c r="E388" i="31"/>
  <c r="E387" i="31"/>
  <c r="E386" i="31"/>
  <c r="E385" i="31"/>
  <c r="E383" i="31"/>
  <c r="E382" i="31"/>
  <c r="E378" i="31"/>
  <c r="E377" i="31"/>
  <c r="E375" i="31"/>
  <c r="E374" i="31"/>
  <c r="E372" i="31"/>
  <c r="E371" i="31"/>
  <c r="E370" i="31"/>
  <c r="E369" i="31"/>
  <c r="E368" i="31"/>
  <c r="E367" i="31"/>
  <c r="E365" i="31"/>
  <c r="E364" i="31"/>
  <c r="E363" i="31"/>
  <c r="E362" i="31"/>
  <c r="E300" i="33"/>
  <c r="E274" i="33"/>
  <c r="E251" i="33"/>
  <c r="E248" i="33"/>
  <c r="E218" i="33"/>
  <c r="E212" i="33"/>
  <c r="E211" i="33"/>
  <c r="C11" i="33"/>
  <c r="E181" i="33"/>
  <c r="E182" i="33"/>
  <c r="E49" i="33"/>
  <c r="E19" i="33"/>
  <c r="C9" i="33"/>
  <c r="C8" i="33"/>
  <c r="E13" i="33" s="1"/>
  <c r="E190" i="33"/>
  <c r="E550" i="32"/>
  <c r="E554" i="32"/>
  <c r="E558" i="32"/>
  <c r="E564" i="32"/>
  <c r="E572" i="32"/>
  <c r="E574" i="32"/>
  <c r="E580" i="32"/>
  <c r="E586" i="32"/>
  <c r="E590" i="32"/>
  <c r="E594" i="32"/>
  <c r="E118" i="33"/>
  <c r="E122" i="33"/>
  <c r="E134" i="33"/>
  <c r="C9" i="32"/>
  <c r="E19" i="32"/>
  <c r="E22" i="32"/>
  <c r="E26" i="32"/>
  <c r="E27" i="32"/>
  <c r="E28" i="32"/>
  <c r="E29" i="32"/>
  <c r="E30" i="32"/>
  <c r="E33" i="32"/>
  <c r="E36" i="32"/>
  <c r="E37" i="32"/>
  <c r="E38" i="32"/>
  <c r="E39" i="32"/>
  <c r="E44" i="32"/>
  <c r="E45" i="32"/>
  <c r="E49" i="32"/>
  <c r="E50" i="32"/>
  <c r="E51" i="32"/>
  <c r="E53" i="32"/>
  <c r="E54" i="32"/>
  <c r="E61" i="32"/>
  <c r="E62" i="32"/>
  <c r="E63" i="32"/>
  <c r="E64" i="32"/>
  <c r="E68" i="32"/>
  <c r="E181" i="32"/>
  <c r="E182" i="32"/>
  <c r="E183" i="32"/>
  <c r="E184" i="32"/>
  <c r="E185" i="32"/>
  <c r="E186" i="32"/>
  <c r="E187" i="32"/>
  <c r="E188" i="32"/>
  <c r="E189" i="32"/>
  <c r="E190" i="32"/>
  <c r="E191" i="32"/>
  <c r="E194" i="32"/>
  <c r="E195" i="32"/>
  <c r="E196" i="32"/>
  <c r="E197" i="32"/>
  <c r="E198" i="32"/>
  <c r="E199" i="32"/>
  <c r="E200" i="32"/>
  <c r="E201" i="32"/>
  <c r="E202" i="32"/>
  <c r="E203" i="32"/>
  <c r="E204" i="32"/>
  <c r="E206" i="32"/>
  <c r="E207" i="32"/>
  <c r="E208" i="32"/>
  <c r="E209" i="32"/>
  <c r="E211" i="32"/>
  <c r="E212" i="32"/>
  <c r="E213" i="32"/>
  <c r="E214" i="32"/>
  <c r="E215" i="32"/>
  <c r="E216" i="32"/>
  <c r="E217" i="32"/>
  <c r="E218" i="32"/>
  <c r="E219" i="32"/>
  <c r="E220" i="32"/>
  <c r="E222" i="32"/>
  <c r="E223" i="32"/>
  <c r="E224" i="32"/>
  <c r="E225" i="32"/>
  <c r="E226" i="32"/>
  <c r="E227" i="32"/>
  <c r="E228" i="32"/>
  <c r="E231" i="32"/>
  <c r="E232" i="32"/>
  <c r="E233" i="32"/>
  <c r="E235" i="32"/>
  <c r="E236" i="32"/>
  <c r="E237" i="32"/>
  <c r="E238" i="32"/>
  <c r="E240" i="32"/>
  <c r="E241" i="32"/>
  <c r="E243" i="32"/>
  <c r="E245" i="32"/>
  <c r="E247" i="32"/>
  <c r="E248" i="32"/>
  <c r="E251" i="32"/>
  <c r="E254" i="32"/>
  <c r="E258" i="32"/>
  <c r="E259" i="32"/>
  <c r="E260" i="32"/>
  <c r="E263" i="32"/>
  <c r="E265" i="32"/>
  <c r="E268" i="32"/>
  <c r="E269" i="32"/>
  <c r="E270" i="32"/>
  <c r="E271" i="32"/>
  <c r="E272" i="32"/>
  <c r="E274" i="32"/>
  <c r="E276" i="32"/>
  <c r="E278" i="32"/>
  <c r="E285" i="32"/>
  <c r="E286" i="32"/>
  <c r="E287" i="32"/>
  <c r="E288" i="32"/>
  <c r="E290" i="32"/>
  <c r="E293" i="32"/>
  <c r="E297" i="32"/>
  <c r="E298" i="32"/>
  <c r="E299" i="32"/>
  <c r="E300" i="32"/>
  <c r="E301" i="32"/>
  <c r="E302" i="32"/>
  <c r="E304" i="32"/>
  <c r="E305" i="32"/>
  <c r="E308" i="32"/>
  <c r="E309" i="32"/>
  <c r="E313" i="32"/>
  <c r="E314" i="32"/>
  <c r="E315" i="32"/>
  <c r="E316" i="32"/>
  <c r="E317" i="32"/>
  <c r="E318" i="32"/>
  <c r="E319" i="32"/>
  <c r="E320" i="32"/>
  <c r="E321" i="32"/>
  <c r="E324" i="32"/>
  <c r="E325" i="32"/>
  <c r="E326" i="32"/>
  <c r="E327" i="32"/>
  <c r="E329" i="32"/>
  <c r="E331" i="32"/>
  <c r="E333" i="32"/>
  <c r="E335" i="32"/>
  <c r="E336" i="32"/>
  <c r="E337" i="32"/>
  <c r="E338" i="32"/>
  <c r="E339" i="32"/>
  <c r="E340" i="32"/>
  <c r="E341" i="32"/>
  <c r="E342" i="32"/>
  <c r="E345" i="32"/>
  <c r="E347" i="32"/>
  <c r="E349" i="32"/>
  <c r="E350" i="32"/>
  <c r="E351" i="32"/>
  <c r="E354" i="32"/>
  <c r="E355" i="32"/>
  <c r="E524" i="32"/>
  <c r="E530" i="32"/>
  <c r="E535" i="32"/>
  <c r="E541" i="32"/>
  <c r="E547" i="32"/>
  <c r="E552" i="32"/>
  <c r="E556" i="32"/>
  <c r="E560" i="32"/>
  <c r="E561" i="32"/>
  <c r="E568" i="32"/>
  <c r="E576" i="32"/>
  <c r="E582" i="32"/>
  <c r="E588" i="32"/>
  <c r="E588" i="33"/>
  <c r="E585" i="33"/>
  <c r="E555" i="33"/>
  <c r="E490" i="33"/>
  <c r="E479" i="33"/>
  <c r="E478" i="33"/>
  <c r="E164" i="34"/>
  <c r="H164" i="34" s="1"/>
  <c r="E163" i="34"/>
  <c r="H163" i="34" s="1"/>
  <c r="E151" i="34"/>
  <c r="H151" i="34" s="1"/>
  <c r="E150" i="34"/>
  <c r="H150" i="34" s="1"/>
  <c r="E141" i="34"/>
  <c r="H141" i="34" s="1"/>
  <c r="E139" i="34"/>
  <c r="H139" i="34" s="1"/>
  <c r="E137" i="34"/>
  <c r="H137" i="34" s="1"/>
  <c r="E136" i="34"/>
  <c r="H136" i="34" s="1"/>
  <c r="E134" i="34"/>
  <c r="H134" i="34" s="1"/>
  <c r="E132" i="34"/>
  <c r="H132" i="34" s="1"/>
  <c r="E122" i="34"/>
  <c r="H122" i="34" s="1"/>
  <c r="E111" i="34"/>
  <c r="H111" i="34" s="1"/>
  <c r="E106" i="34"/>
  <c r="H106" i="34" s="1"/>
  <c r="E98" i="34"/>
  <c r="H98" i="34" s="1"/>
  <c r="E95" i="34"/>
  <c r="H95" i="34" s="1"/>
  <c r="E94" i="34"/>
  <c r="H94" i="34" s="1"/>
  <c r="E93" i="34"/>
  <c r="H93" i="34" s="1"/>
  <c r="E92" i="34"/>
  <c r="H92" i="34" s="1"/>
  <c r="E87" i="34"/>
  <c r="H87" i="34" s="1"/>
  <c r="E82" i="34"/>
  <c r="H82" i="34" s="1"/>
  <c r="E76" i="34"/>
  <c r="E77" i="34"/>
  <c r="H77" i="34" s="1"/>
  <c r="E81" i="34"/>
  <c r="H81" i="34" s="1"/>
  <c r="C8" i="34"/>
  <c r="H19" i="34"/>
  <c r="E415" i="33"/>
  <c r="E421" i="33"/>
  <c r="E428" i="33"/>
  <c r="C10" i="34"/>
  <c r="G11" i="34"/>
  <c r="E80" i="34"/>
  <c r="H80" i="34" s="1"/>
  <c r="F590" i="34"/>
  <c r="F588" i="34"/>
  <c r="F581" i="34"/>
  <c r="F580" i="34"/>
  <c r="F579" i="34"/>
  <c r="F576" i="34"/>
  <c r="F574" i="34"/>
  <c r="F569" i="34"/>
  <c r="F519" i="34"/>
  <c r="F500" i="34"/>
  <c r="F484" i="34"/>
  <c r="F464" i="34"/>
  <c r="F460" i="34"/>
  <c r="F437" i="34"/>
  <c r="F426" i="34"/>
  <c r="F415" i="34"/>
  <c r="F414" i="34"/>
  <c r="F413" i="34"/>
  <c r="F410" i="34"/>
  <c r="F404" i="34"/>
  <c r="F401" i="34"/>
  <c r="F397" i="34"/>
  <c r="F393" i="34"/>
  <c r="F392" i="34"/>
  <c r="F386" i="34"/>
  <c r="F383" i="34"/>
  <c r="F382" i="34"/>
  <c r="F377" i="34"/>
  <c r="F375" i="34"/>
  <c r="F374" i="34"/>
  <c r="F371" i="34"/>
  <c r="F369" i="34"/>
  <c r="F368" i="34"/>
  <c r="F362" i="34"/>
  <c r="F509" i="34"/>
  <c r="F461" i="34"/>
  <c r="F540" i="34"/>
  <c r="F462" i="34"/>
  <c r="D12" i="34"/>
  <c r="F498" i="34"/>
  <c r="F490" i="34"/>
  <c r="F502" i="34"/>
  <c r="G362" i="34"/>
  <c r="H22" i="34"/>
  <c r="H26" i="34"/>
  <c r="H30" i="34"/>
  <c r="H34" i="34"/>
  <c r="H38" i="34"/>
  <c r="H42" i="34"/>
  <c r="H46" i="34"/>
  <c r="H50" i="34"/>
  <c r="H54" i="34"/>
  <c r="H58" i="34"/>
  <c r="H62" i="34"/>
  <c r="H66" i="34"/>
  <c r="H70" i="34"/>
  <c r="F164" i="34"/>
  <c r="F162" i="34"/>
  <c r="F153" i="34"/>
  <c r="F142" i="34"/>
  <c r="F141" i="34"/>
  <c r="F134" i="34"/>
  <c r="F130" i="34"/>
  <c r="F128" i="34"/>
  <c r="F122" i="34"/>
  <c r="F110" i="34"/>
  <c r="F102" i="34"/>
  <c r="F96" i="34"/>
  <c r="F94" i="34"/>
  <c r="F77" i="34"/>
  <c r="F76" i="34"/>
  <c r="H21" i="34"/>
  <c r="H25" i="34"/>
  <c r="H29" i="34"/>
  <c r="H33" i="34"/>
  <c r="H37" i="34"/>
  <c r="H41" i="34"/>
  <c r="H45" i="34"/>
  <c r="H49" i="34"/>
  <c r="H53" i="34"/>
  <c r="H57" i="34"/>
  <c r="H61" i="34"/>
  <c r="H65" i="34"/>
  <c r="H69" i="34"/>
  <c r="E311" i="34"/>
  <c r="H311" i="34" s="1"/>
  <c r="F320" i="34"/>
  <c r="G181" i="34"/>
  <c r="H181" i="34" s="1"/>
  <c r="H222" i="34"/>
  <c r="F223" i="34"/>
  <c r="H226" i="34"/>
  <c r="H230" i="34"/>
  <c r="H234" i="34"/>
  <c r="F235" i="34"/>
  <c r="E238" i="34"/>
  <c r="H238" i="34" s="1"/>
  <c r="E242" i="34"/>
  <c r="H242" i="34" s="1"/>
  <c r="H246" i="34"/>
  <c r="H250" i="34"/>
  <c r="F251" i="34"/>
  <c r="H254" i="34"/>
  <c r="H258" i="34"/>
  <c r="H262" i="34"/>
  <c r="H266" i="34"/>
  <c r="H270" i="34"/>
  <c r="E274" i="34"/>
  <c r="H274" i="34" s="1"/>
  <c r="H278" i="34"/>
  <c r="F311" i="34"/>
  <c r="F319" i="34"/>
  <c r="E322" i="34"/>
  <c r="H322" i="34" s="1"/>
  <c r="H221" i="34"/>
  <c r="H225" i="34"/>
  <c r="H229" i="34"/>
  <c r="F230" i="34"/>
  <c r="H233" i="34"/>
  <c r="H237" i="34"/>
  <c r="E241" i="34"/>
  <c r="H241" i="34" s="1"/>
  <c r="H245" i="34"/>
  <c r="H249" i="34"/>
  <c r="H253" i="34"/>
  <c r="H257" i="34"/>
  <c r="H261" i="34"/>
  <c r="H265" i="34"/>
  <c r="H269" i="34"/>
  <c r="H273" i="34"/>
  <c r="F274" i="34"/>
  <c r="H277" i="34"/>
  <c r="F286" i="34"/>
  <c r="E305" i="34"/>
  <c r="H305" i="34" s="1"/>
  <c r="E568" i="34"/>
  <c r="H568" i="34" s="1"/>
  <c r="E540" i="34"/>
  <c r="H540" i="34" s="1"/>
  <c r="E516" i="34"/>
  <c r="H516" i="34" s="1"/>
  <c r="E569" i="34"/>
  <c r="H569" i="34" s="1"/>
  <c r="E574" i="34"/>
  <c r="H574" i="34" s="1"/>
  <c r="E475" i="34"/>
  <c r="H475" i="34" s="1"/>
  <c r="E463" i="34"/>
  <c r="H463" i="34" s="1"/>
  <c r="E459" i="34"/>
  <c r="H459" i="34" s="1"/>
  <c r="E558" i="34"/>
  <c r="H558" i="34" s="1"/>
  <c r="E484" i="34"/>
  <c r="H484" i="34" s="1"/>
  <c r="E437" i="34"/>
  <c r="H437" i="34" s="1"/>
  <c r="E428" i="34"/>
  <c r="H428" i="34" s="1"/>
  <c r="E410" i="34"/>
  <c r="H410" i="34" s="1"/>
  <c r="E405" i="34"/>
  <c r="H405" i="34" s="1"/>
  <c r="E404" i="34"/>
  <c r="H404" i="34" s="1"/>
  <c r="E397" i="34"/>
  <c r="H397" i="34" s="1"/>
  <c r="E393" i="34"/>
  <c r="H393" i="34" s="1"/>
  <c r="E392" i="34"/>
  <c r="H392" i="34" s="1"/>
  <c r="E386" i="34"/>
  <c r="H386" i="34" s="1"/>
  <c r="E385" i="34"/>
  <c r="H385" i="34" s="1"/>
  <c r="E378" i="34"/>
  <c r="H378" i="34" s="1"/>
  <c r="E377" i="34"/>
  <c r="H377" i="34" s="1"/>
  <c r="E374" i="34"/>
  <c r="H374" i="34" s="1"/>
  <c r="E371" i="34"/>
  <c r="H371" i="34" s="1"/>
  <c r="E368" i="34"/>
  <c r="H368" i="34" s="1"/>
  <c r="E364" i="34"/>
  <c r="H364" i="34" s="1"/>
  <c r="E362" i="34"/>
  <c r="E478" i="34"/>
  <c r="H478" i="34" s="1"/>
  <c r="H456" i="34"/>
  <c r="H460" i="34"/>
  <c r="H464" i="34"/>
  <c r="H468" i="34"/>
  <c r="H472" i="34"/>
  <c r="H476" i="34"/>
  <c r="H480" i="34"/>
  <c r="H619" i="34"/>
  <c r="H467" i="34"/>
  <c r="H471" i="34"/>
  <c r="H479" i="34"/>
  <c r="H513" i="34"/>
  <c r="H517" i="34"/>
  <c r="H521" i="34"/>
  <c r="H525" i="34"/>
  <c r="H529" i="34"/>
  <c r="H533" i="34"/>
  <c r="H537" i="34"/>
  <c r="H541" i="34"/>
  <c r="H545" i="34"/>
  <c r="H549" i="34"/>
  <c r="H553" i="34"/>
  <c r="H557" i="34"/>
  <c r="H561" i="34"/>
  <c r="H565" i="34"/>
  <c r="H572" i="34"/>
  <c r="H575" i="34"/>
  <c r="H578" i="34"/>
  <c r="H583" i="34"/>
  <c r="H587" i="34"/>
  <c r="H590" i="34"/>
  <c r="H593" i="34"/>
  <c r="E604" i="34"/>
  <c r="H604" i="34" s="1"/>
  <c r="H608" i="34"/>
  <c r="H612" i="34"/>
  <c r="H616" i="34"/>
  <c r="H620" i="34"/>
  <c r="H624" i="34"/>
  <c r="H628" i="34"/>
  <c r="H512" i="34"/>
  <c r="H520" i="34"/>
  <c r="H524" i="34"/>
  <c r="H528" i="34"/>
  <c r="H532" i="34"/>
  <c r="H536" i="34"/>
  <c r="H544" i="34"/>
  <c r="H548" i="34"/>
  <c r="H552" i="34"/>
  <c r="H556" i="34"/>
  <c r="H560" i="34"/>
  <c r="H564" i="34"/>
  <c r="H571" i="34"/>
  <c r="H577" i="34"/>
  <c r="H580" i="34"/>
  <c r="H582" i="34"/>
  <c r="H586" i="34"/>
  <c r="H589" i="34"/>
  <c r="H592" i="34"/>
  <c r="G601" i="34"/>
  <c r="H601" i="34" s="1"/>
  <c r="H603" i="34"/>
  <c r="H607" i="34"/>
  <c r="H611" i="34"/>
  <c r="H615" i="34"/>
  <c r="H623" i="34"/>
  <c r="H627" i="34"/>
  <c r="F623" i="34" l="1"/>
  <c r="F618" i="34"/>
  <c r="F617" i="34"/>
  <c r="F601" i="34"/>
  <c r="F605" i="34"/>
  <c r="F352" i="1"/>
  <c r="F348" i="1"/>
  <c r="F340" i="1"/>
  <c r="F336" i="1"/>
  <c r="F328" i="1"/>
  <c r="F324" i="1"/>
  <c r="F316" i="1"/>
  <c r="F311" i="1"/>
  <c r="F302" i="1"/>
  <c r="F298" i="1"/>
  <c r="F290" i="1"/>
  <c r="F285" i="1"/>
  <c r="F274" i="1"/>
  <c r="F258" i="1"/>
  <c r="F254" i="1"/>
  <c r="F245" i="1"/>
  <c r="F237" i="1"/>
  <c r="F233" i="1"/>
  <c r="F225" i="1"/>
  <c r="F221" i="1"/>
  <c r="F213" i="1"/>
  <c r="F208" i="1"/>
  <c r="F199" i="1"/>
  <c r="F187" i="1"/>
  <c r="F355" i="1"/>
  <c r="F351" i="1"/>
  <c r="F347" i="1"/>
  <c r="F343" i="1"/>
  <c r="F339" i="1"/>
  <c r="F335" i="1"/>
  <c r="F331" i="1"/>
  <c r="F327" i="1"/>
  <c r="F323" i="1"/>
  <c r="F319" i="1"/>
  <c r="F315" i="1"/>
  <c r="F309" i="1"/>
  <c r="F305" i="1"/>
  <c r="F301" i="1"/>
  <c r="F297" i="1"/>
  <c r="F293" i="1"/>
  <c r="F288" i="1"/>
  <c r="F284" i="1"/>
  <c r="F279" i="1"/>
  <c r="F273" i="1"/>
  <c r="F269" i="1"/>
  <c r="F265" i="1"/>
  <c r="F261" i="1"/>
  <c r="F257" i="1"/>
  <c r="F253" i="1"/>
  <c r="F248" i="1"/>
  <c r="F244" i="1"/>
  <c r="F240" i="1"/>
  <c r="F236" i="1"/>
  <c r="F232" i="1"/>
  <c r="F228" i="1"/>
  <c r="F224" i="1"/>
  <c r="F220" i="1"/>
  <c r="F216" i="1"/>
  <c r="F212" i="1"/>
  <c r="F207" i="1"/>
  <c r="F202" i="1"/>
  <c r="F198" i="1"/>
  <c r="F194" i="1"/>
  <c r="F190" i="1"/>
  <c r="F186" i="1"/>
  <c r="F182" i="1"/>
  <c r="D11" i="1"/>
  <c r="G11" i="1" s="1"/>
  <c r="F344" i="1"/>
  <c r="F320" i="1"/>
  <c r="F306" i="1"/>
  <c r="F294" i="1"/>
  <c r="F280" i="1"/>
  <c r="F270" i="1"/>
  <c r="F262" i="1"/>
  <c r="F249" i="1"/>
  <c r="F241" i="1"/>
  <c r="F229" i="1"/>
  <c r="F217" i="1"/>
  <c r="F203" i="1"/>
  <c r="F195" i="1"/>
  <c r="F191" i="1"/>
  <c r="F183" i="1"/>
  <c r="F310" i="1"/>
  <c r="F354" i="1"/>
  <c r="F350" i="1"/>
  <c r="F346" i="1"/>
  <c r="F342" i="1"/>
  <c r="F338" i="1"/>
  <c r="F334" i="1"/>
  <c r="F330" i="1"/>
  <c r="F326" i="1"/>
  <c r="F322" i="1"/>
  <c r="F318" i="1"/>
  <c r="F314" i="1"/>
  <c r="F308" i="1"/>
  <c r="F304" i="1"/>
  <c r="F300" i="1"/>
  <c r="F296" i="1"/>
  <c r="F292" i="1"/>
  <c r="F287" i="1"/>
  <c r="F282" i="1"/>
  <c r="F278" i="1"/>
  <c r="F272" i="1"/>
  <c r="F268" i="1"/>
  <c r="F264" i="1"/>
  <c r="F260" i="1"/>
  <c r="F256" i="1"/>
  <c r="F251" i="1"/>
  <c r="F247" i="1"/>
  <c r="F243" i="1"/>
  <c r="F239" i="1"/>
  <c r="F235" i="1"/>
  <c r="F231" i="1"/>
  <c r="F227" i="1"/>
  <c r="F223" i="1"/>
  <c r="F219" i="1"/>
  <c r="F215" i="1"/>
  <c r="F211" i="1"/>
  <c r="F206" i="1"/>
  <c r="F201" i="1"/>
  <c r="F197" i="1"/>
  <c r="F193" i="1"/>
  <c r="F189" i="1"/>
  <c r="F185" i="1"/>
  <c r="F181" i="1"/>
  <c r="H181" i="1"/>
  <c r="G76" i="1"/>
  <c r="H76" i="1" s="1"/>
  <c r="F173" i="1"/>
  <c r="F165" i="1"/>
  <c r="F134" i="1"/>
  <c r="F126" i="1"/>
  <c r="F91" i="1"/>
  <c r="F79" i="1"/>
  <c r="F166" i="1"/>
  <c r="F127" i="1"/>
  <c r="F151" i="1"/>
  <c r="F143" i="1"/>
  <c r="F118" i="1"/>
  <c r="F110" i="1"/>
  <c r="F102" i="1"/>
  <c r="F88" i="1"/>
  <c r="F172" i="1"/>
  <c r="F133" i="1"/>
  <c r="F78" i="1"/>
  <c r="F80" i="1"/>
  <c r="F117" i="1"/>
  <c r="F105" i="1"/>
  <c r="F171" i="1"/>
  <c r="F163" i="1"/>
  <c r="F132" i="1"/>
  <c r="F77" i="1"/>
  <c r="F162" i="1"/>
  <c r="F94" i="1"/>
  <c r="F149" i="1"/>
  <c r="F141" i="1"/>
  <c r="F124" i="1"/>
  <c r="F116" i="1"/>
  <c r="F108" i="1"/>
  <c r="F100" i="1"/>
  <c r="F86" i="1"/>
  <c r="D10" i="1"/>
  <c r="F168" i="1"/>
  <c r="F129" i="1"/>
  <c r="F109" i="1"/>
  <c r="D9" i="34"/>
  <c r="G9" i="34" s="1"/>
  <c r="D13" i="34"/>
  <c r="G13" i="34" s="1"/>
  <c r="F628" i="34"/>
  <c r="F612" i="34"/>
  <c r="H362" i="34"/>
  <c r="F478" i="34"/>
  <c r="F396" i="34"/>
  <c r="F445" i="34"/>
  <c r="F441" i="34"/>
  <c r="F380" i="34"/>
  <c r="F451" i="34"/>
  <c r="F476" i="34"/>
  <c r="F428" i="34"/>
  <c r="F562" i="34"/>
  <c r="F385" i="34"/>
  <c r="F459" i="34"/>
  <c r="F97" i="34"/>
  <c r="F78" i="34"/>
  <c r="D8" i="34"/>
  <c r="F9" i="34" s="1"/>
  <c r="F80" i="34"/>
  <c r="F137" i="34"/>
  <c r="F143" i="34"/>
  <c r="F145" i="34"/>
  <c r="F95" i="34"/>
  <c r="F106" i="34"/>
  <c r="F136" i="34"/>
  <c r="F161" i="34"/>
  <c r="G76" i="34"/>
  <c r="H76" i="34" s="1"/>
  <c r="D10" i="34"/>
  <c r="F81" i="34"/>
  <c r="F98" i="34"/>
  <c r="F111" i="34"/>
  <c r="F132" i="34"/>
  <c r="F139" i="34"/>
  <c r="F151" i="34"/>
  <c r="F144" i="34"/>
  <c r="F113" i="34"/>
  <c r="F93" i="34"/>
  <c r="F100" i="34"/>
  <c r="F45" i="34"/>
  <c r="F27" i="34"/>
  <c r="G8" i="1"/>
  <c r="F13" i="1"/>
  <c r="F11" i="1"/>
  <c r="F9" i="1"/>
  <c r="F8" i="1" s="1"/>
  <c r="F356" i="1"/>
  <c r="F276" i="1"/>
  <c r="F289" i="1"/>
  <c r="F175" i="1"/>
  <c r="F156" i="1"/>
  <c r="F154" i="1"/>
  <c r="F146" i="1"/>
  <c r="F138" i="1"/>
  <c r="F136" i="1"/>
  <c r="F148" i="1"/>
  <c r="F140" i="1"/>
  <c r="F123" i="1"/>
  <c r="F115" i="1"/>
  <c r="F107" i="1"/>
  <c r="F99" i="1"/>
  <c r="F90" i="1"/>
  <c r="F152" i="1"/>
  <c r="F119" i="1"/>
  <c r="F111" i="1"/>
  <c r="F150" i="1"/>
  <c r="F142" i="1"/>
  <c r="F87" i="1"/>
  <c r="F144" i="1"/>
  <c r="F103" i="1"/>
  <c r="F113" i="1"/>
  <c r="H24" i="1"/>
  <c r="F10" i="1"/>
  <c r="E11" i="27"/>
  <c r="E12" i="25"/>
  <c r="E10" i="27"/>
  <c r="E13" i="19"/>
  <c r="E12" i="17"/>
  <c r="E9" i="10"/>
  <c r="E13" i="10"/>
  <c r="E11" i="23"/>
  <c r="E12" i="23"/>
  <c r="E12" i="13"/>
  <c r="E10" i="23"/>
  <c r="E10" i="21"/>
  <c r="E13" i="12"/>
  <c r="E11" i="12"/>
  <c r="G9" i="1"/>
  <c r="E10" i="17"/>
  <c r="E11" i="25"/>
  <c r="E12" i="32"/>
  <c r="E13" i="21"/>
  <c r="E8" i="14"/>
  <c r="E12" i="29"/>
  <c r="E10" i="29"/>
  <c r="F11" i="34"/>
  <c r="E11" i="33"/>
  <c r="E11" i="32"/>
  <c r="E10" i="30"/>
  <c r="E12" i="30"/>
  <c r="E11" i="30"/>
  <c r="E9" i="21"/>
  <c r="E12" i="26"/>
  <c r="E10" i="26"/>
  <c r="E11" i="26"/>
  <c r="E13" i="26"/>
  <c r="E9" i="20"/>
  <c r="E9" i="22"/>
  <c r="E10" i="20"/>
  <c r="E9" i="15"/>
  <c r="E13" i="20"/>
  <c r="E9" i="13"/>
  <c r="E9" i="11"/>
  <c r="E11" i="7"/>
  <c r="E12" i="6"/>
  <c r="E13" i="2"/>
  <c r="E12" i="4"/>
  <c r="E9" i="8"/>
  <c r="E9" i="5"/>
  <c r="E9" i="3"/>
  <c r="E9" i="1"/>
  <c r="G12" i="34"/>
  <c r="F12" i="34"/>
  <c r="E13" i="34"/>
  <c r="H13" i="34" s="1"/>
  <c r="E12" i="34"/>
  <c r="E11" i="28"/>
  <c r="E9" i="28"/>
  <c r="E9" i="24"/>
  <c r="E9" i="26"/>
  <c r="E9" i="19"/>
  <c r="E11" i="17"/>
  <c r="E11" i="20"/>
  <c r="E13" i="18"/>
  <c r="E10" i="15"/>
  <c r="E12" i="16"/>
  <c r="E13" i="16"/>
  <c r="E13" i="13"/>
  <c r="E10" i="12"/>
  <c r="E12" i="3"/>
  <c r="E11" i="2"/>
  <c r="G12" i="1"/>
  <c r="E12" i="1"/>
  <c r="E11" i="9"/>
  <c r="E10" i="8"/>
  <c r="E9" i="6"/>
  <c r="G13" i="1"/>
  <c r="E11" i="3"/>
  <c r="E12" i="5"/>
  <c r="E13" i="5"/>
  <c r="E11" i="34"/>
  <c r="H11" i="34" s="1"/>
  <c r="E9" i="32"/>
  <c r="E12" i="33"/>
  <c r="E10" i="33"/>
  <c r="E10" i="31"/>
  <c r="E11" i="31"/>
  <c r="E12" i="31"/>
  <c r="E13" i="30"/>
  <c r="E10" i="28"/>
  <c r="E12" i="24"/>
  <c r="E9" i="23"/>
  <c r="E10" i="22"/>
  <c r="E13" i="25"/>
  <c r="E10" i="24"/>
  <c r="E10" i="18"/>
  <c r="E9" i="17"/>
  <c r="E12" i="20"/>
  <c r="E9" i="16"/>
  <c r="E13" i="15"/>
  <c r="E11" i="16"/>
  <c r="E9" i="4"/>
  <c r="E10" i="3"/>
  <c r="E9" i="2"/>
  <c r="G10" i="1"/>
  <c r="E10" i="1"/>
  <c r="E10" i="5"/>
  <c r="E11" i="4"/>
  <c r="E9" i="9"/>
  <c r="E12" i="10"/>
  <c r="E10" i="7"/>
  <c r="E10" i="6"/>
  <c r="E11" i="6"/>
  <c r="E11" i="5"/>
  <c r="E10" i="4"/>
  <c r="E13" i="4"/>
  <c r="E10" i="34"/>
  <c r="G10" i="34"/>
  <c r="E9" i="34"/>
  <c r="E9" i="33"/>
  <c r="E13" i="32"/>
  <c r="E9" i="31"/>
  <c r="E9" i="30"/>
  <c r="E9" i="27"/>
  <c r="E13" i="28"/>
  <c r="E12" i="22"/>
  <c r="E8" i="25"/>
  <c r="E11" i="24"/>
  <c r="E12" i="18"/>
  <c r="E11" i="22"/>
  <c r="E9" i="18"/>
  <c r="E10" i="16"/>
  <c r="E11" i="15"/>
  <c r="E12" i="15"/>
  <c r="E11" i="13"/>
  <c r="E12" i="12"/>
  <c r="E13" i="9"/>
  <c r="E12" i="8"/>
  <c r="E12" i="7"/>
  <c r="E13" i="6"/>
  <c r="E9" i="7"/>
  <c r="E10" i="10"/>
  <c r="E13" i="8"/>
  <c r="E10" i="9"/>
  <c r="E11" i="1"/>
  <c r="E13" i="3"/>
  <c r="E13" i="1"/>
  <c r="H11" i="1" l="1"/>
  <c r="F10" i="34"/>
  <c r="F13" i="34"/>
  <c r="H12" i="34"/>
  <c r="G8" i="34"/>
  <c r="H13" i="1"/>
  <c r="E8" i="29"/>
  <c r="E8" i="12"/>
  <c r="H10" i="1"/>
  <c r="H12" i="1"/>
  <c r="E8" i="33"/>
  <c r="E8" i="34"/>
  <c r="H9" i="34"/>
  <c r="E8" i="9"/>
  <c r="E8" i="5"/>
  <c r="E8" i="8"/>
  <c r="E8" i="21"/>
  <c r="E8" i="18"/>
  <c r="E8" i="31"/>
  <c r="E8" i="10"/>
  <c r="E8" i="16"/>
  <c r="E8" i="23"/>
  <c r="E8" i="11"/>
  <c r="E8" i="20"/>
  <c r="E8" i="28"/>
  <c r="E8" i="3"/>
  <c r="E8" i="22"/>
  <c r="E8" i="27"/>
  <c r="H10" i="34"/>
  <c r="E8" i="32"/>
  <c r="E8" i="6"/>
  <c r="E8" i="26"/>
  <c r="E8" i="13"/>
  <c r="E8" i="17"/>
  <c r="E8" i="7"/>
  <c r="E8" i="30"/>
  <c r="E8" i="2"/>
  <c r="E8" i="4"/>
  <c r="E8" i="19"/>
  <c r="E8" i="24"/>
  <c r="H9" i="1"/>
  <c r="E8" i="1"/>
  <c r="H8" i="1" s="1"/>
  <c r="E8" i="15"/>
  <c r="G254" i="2"/>
  <c r="H254" i="2" s="1"/>
  <c r="G463" i="2"/>
  <c r="H463" i="2" s="1"/>
  <c r="G69" i="3"/>
  <c r="H69" i="3" s="1"/>
  <c r="G606" i="6"/>
  <c r="H606" i="6" s="1"/>
  <c r="G162" i="7"/>
  <c r="H162" i="7" s="1"/>
  <c r="G589" i="7"/>
  <c r="H589" i="7" s="1"/>
  <c r="G621" i="7"/>
  <c r="H621" i="7" s="1"/>
  <c r="G614" i="8"/>
  <c r="H614" i="8" s="1"/>
  <c r="G348" i="8"/>
  <c r="H348" i="8" s="1"/>
  <c r="G607" i="9"/>
  <c r="H607" i="9" s="1"/>
  <c r="G97" i="10"/>
  <c r="H97" i="10" s="1"/>
  <c r="G329" i="10"/>
  <c r="H329" i="10" s="1"/>
  <c r="G70" i="11"/>
  <c r="H70" i="11" s="1"/>
  <c r="G149" i="11"/>
  <c r="H149" i="11" s="1"/>
  <c r="G336" i="13"/>
  <c r="H336" i="13" s="1"/>
  <c r="G629" i="13"/>
  <c r="H629" i="13" s="1"/>
  <c r="G25" i="14"/>
  <c r="H25" i="14" s="1"/>
  <c r="G172" i="14"/>
  <c r="H172" i="14" s="1"/>
  <c r="G329" i="15"/>
  <c r="H329" i="15" s="1"/>
  <c r="G629" i="15"/>
  <c r="H629" i="15" s="1"/>
  <c r="G327" i="16"/>
  <c r="H327" i="16" s="1"/>
  <c r="G174" i="16"/>
  <c r="H174" i="16" s="1"/>
  <c r="G39" i="17"/>
  <c r="H39" i="17" s="1"/>
  <c r="G588" i="17"/>
  <c r="H588" i="17" s="1"/>
  <c r="G69" i="18"/>
  <c r="H69" i="18" s="1"/>
  <c r="G629" i="18"/>
  <c r="H629" i="18" s="1"/>
  <c r="G293" i="19"/>
  <c r="H293" i="19" s="1"/>
  <c r="G618" i="22"/>
  <c r="H618" i="22" s="1"/>
  <c r="G160" i="24"/>
  <c r="H160" i="24" s="1"/>
  <c r="G65" i="25"/>
  <c r="H65" i="25" s="1"/>
  <c r="G314" i="26"/>
  <c r="H314" i="26" s="1"/>
  <c r="G464" i="26"/>
  <c r="H464" i="26" s="1"/>
  <c r="G629" i="26"/>
  <c r="H629" i="26" s="1"/>
  <c r="G31" i="27"/>
  <c r="H31" i="27" s="1"/>
  <c r="G161" i="27"/>
  <c r="H161" i="27" s="1"/>
  <c r="G629" i="27"/>
  <c r="H629" i="27" s="1"/>
  <c r="G68" i="28"/>
  <c r="H68" i="28" s="1"/>
  <c r="G70" i="29"/>
  <c r="H70" i="29" s="1"/>
  <c r="G85" i="29"/>
  <c r="H85" i="29" s="1"/>
  <c r="G503" i="29"/>
  <c r="H503" i="29" s="1"/>
  <c r="G341" i="29"/>
  <c r="H341" i="29" s="1"/>
  <c r="G627" i="29"/>
  <c r="H627" i="29" s="1"/>
  <c r="G151" i="30"/>
  <c r="H151" i="30" s="1"/>
  <c r="G586" i="30"/>
  <c r="H586" i="30" s="1"/>
  <c r="G62" i="31"/>
  <c r="H62" i="31" s="1"/>
  <c r="G578" i="32"/>
  <c r="H578" i="32" s="1"/>
  <c r="G53" i="33"/>
  <c r="H53" i="33" s="1"/>
  <c r="G142" i="33"/>
  <c r="H142" i="33" s="1"/>
  <c r="G299" i="33"/>
  <c r="H299" i="33" s="1"/>
  <c r="F8" i="34" l="1"/>
  <c r="H8" i="34"/>
  <c r="F595" i="33"/>
  <c r="G595" i="33"/>
  <c r="H595" i="33" s="1"/>
  <c r="F548" i="33"/>
  <c r="G548" i="33"/>
  <c r="H548" i="33" s="1"/>
  <c r="F540" i="33"/>
  <c r="G540" i="33"/>
  <c r="H540" i="33" s="1"/>
  <c r="F524" i="33"/>
  <c r="G524" i="33"/>
  <c r="H524" i="33" s="1"/>
  <c r="F516" i="33"/>
  <c r="G516" i="33"/>
  <c r="H516" i="33" s="1"/>
  <c r="G350" i="33"/>
  <c r="H350" i="33" s="1"/>
  <c r="F350" i="33"/>
  <c r="G338" i="33"/>
  <c r="H338" i="33" s="1"/>
  <c r="F338" i="33"/>
  <c r="G334" i="33"/>
  <c r="H334" i="33" s="1"/>
  <c r="F334" i="33"/>
  <c r="G585" i="33"/>
  <c r="H585" i="33" s="1"/>
  <c r="F585" i="33"/>
  <c r="G577" i="33"/>
  <c r="H577" i="33" s="1"/>
  <c r="F577" i="33"/>
  <c r="G569" i="33"/>
  <c r="H569" i="33" s="1"/>
  <c r="G565" i="33"/>
  <c r="H565" i="33" s="1"/>
  <c r="F565" i="33"/>
  <c r="G557" i="33"/>
  <c r="H557" i="33" s="1"/>
  <c r="F557" i="33"/>
  <c r="F501" i="33"/>
  <c r="G501" i="33"/>
  <c r="H501" i="33" s="1"/>
  <c r="F493" i="33"/>
  <c r="G493" i="33"/>
  <c r="H493" i="33" s="1"/>
  <c r="F481" i="33"/>
  <c r="G481" i="33"/>
  <c r="H481" i="33" s="1"/>
  <c r="G473" i="33"/>
  <c r="H473" i="33" s="1"/>
  <c r="F473" i="33"/>
  <c r="G618" i="33"/>
  <c r="H618" i="33" s="1"/>
  <c r="F618" i="33"/>
  <c r="G471" i="33"/>
  <c r="H471" i="33" s="1"/>
  <c r="F471" i="33"/>
  <c r="G459" i="33"/>
  <c r="H459" i="33" s="1"/>
  <c r="F459" i="33"/>
  <c r="F455" i="33"/>
  <c r="G455" i="33"/>
  <c r="H455" i="33" s="1"/>
  <c r="F321" i="33"/>
  <c r="G321" i="33"/>
  <c r="H321" i="33" s="1"/>
  <c r="G313" i="33"/>
  <c r="H313" i="33" s="1"/>
  <c r="F313" i="33"/>
  <c r="F608" i="33"/>
  <c r="G608" i="33"/>
  <c r="H608" i="33" s="1"/>
  <c r="F604" i="33"/>
  <c r="G604" i="33"/>
  <c r="H604" i="33" s="1"/>
  <c r="G440" i="33"/>
  <c r="H440" i="33" s="1"/>
  <c r="F432" i="33"/>
  <c r="G432" i="33"/>
  <c r="H432" i="33" s="1"/>
  <c r="F424" i="33"/>
  <c r="G424" i="33"/>
  <c r="H424" i="33" s="1"/>
  <c r="F412" i="33"/>
  <c r="G412" i="33"/>
  <c r="H412" i="33" s="1"/>
  <c r="F408" i="33"/>
  <c r="G408" i="33"/>
  <c r="H408" i="33" s="1"/>
  <c r="G280" i="33"/>
  <c r="H280" i="33" s="1"/>
  <c r="F280" i="33"/>
  <c r="F260" i="33"/>
  <c r="G260" i="33"/>
  <c r="H260" i="33" s="1"/>
  <c r="F166" i="33"/>
  <c r="G166" i="33"/>
  <c r="H166" i="33" s="1"/>
  <c r="F158" i="33"/>
  <c r="G158" i="33"/>
  <c r="H158" i="33" s="1"/>
  <c r="G250" i="33"/>
  <c r="H250" i="33" s="1"/>
  <c r="F250" i="33"/>
  <c r="G150" i="33"/>
  <c r="H150" i="33" s="1"/>
  <c r="F150" i="33"/>
  <c r="F146" i="33"/>
  <c r="G146" i="33"/>
  <c r="H146" i="33" s="1"/>
  <c r="F138" i="33"/>
  <c r="G138" i="33"/>
  <c r="H138" i="33" s="1"/>
  <c r="G246" i="33"/>
  <c r="H246" i="33" s="1"/>
  <c r="F246" i="33"/>
  <c r="G242" i="33"/>
  <c r="H242" i="33" s="1"/>
  <c r="F242" i="33"/>
  <c r="G238" i="33"/>
  <c r="H238" i="33" s="1"/>
  <c r="F238" i="33"/>
  <c r="F125" i="33"/>
  <c r="G125" i="33"/>
  <c r="H125" i="33" s="1"/>
  <c r="G393" i="33"/>
  <c r="H393" i="33" s="1"/>
  <c r="F393" i="33"/>
  <c r="G226" i="33"/>
  <c r="H226" i="33" s="1"/>
  <c r="F226" i="33"/>
  <c r="G218" i="33"/>
  <c r="H218" i="33" s="1"/>
  <c r="F218" i="33"/>
  <c r="F210" i="33"/>
  <c r="G210" i="33"/>
  <c r="H210" i="33" s="1"/>
  <c r="F120" i="33"/>
  <c r="G120" i="33"/>
  <c r="H120" i="33" s="1"/>
  <c r="G108" i="33"/>
  <c r="H108" i="33" s="1"/>
  <c r="F108" i="33"/>
  <c r="G100" i="33"/>
  <c r="H100" i="33" s="1"/>
  <c r="F100" i="33"/>
  <c r="G96" i="33"/>
  <c r="H96" i="33" s="1"/>
  <c r="G88" i="33"/>
  <c r="H88" i="33" s="1"/>
  <c r="F88" i="33"/>
  <c r="G389" i="33"/>
  <c r="H389" i="33" s="1"/>
  <c r="F389" i="33"/>
  <c r="G381" i="33"/>
  <c r="H381" i="33" s="1"/>
  <c r="F381" i="33"/>
  <c r="G373" i="33"/>
  <c r="H373" i="33" s="1"/>
  <c r="F373" i="33"/>
  <c r="F201" i="33"/>
  <c r="G201" i="33"/>
  <c r="H201" i="33" s="1"/>
  <c r="F527" i="33"/>
  <c r="G527" i="33"/>
  <c r="H527" i="33" s="1"/>
  <c r="F345" i="33"/>
  <c r="G345" i="33"/>
  <c r="H345" i="33" s="1"/>
  <c r="F584" i="33"/>
  <c r="G584" i="33"/>
  <c r="H584" i="33" s="1"/>
  <c r="G560" i="33"/>
  <c r="H560" i="33" s="1"/>
  <c r="F560" i="33"/>
  <c r="G492" i="33"/>
  <c r="H492" i="33" s="1"/>
  <c r="F492" i="33"/>
  <c r="G330" i="33"/>
  <c r="H330" i="33" s="1"/>
  <c r="F330" i="33"/>
  <c r="F458" i="33"/>
  <c r="G458" i="33"/>
  <c r="H458" i="33" s="1"/>
  <c r="G173" i="33"/>
  <c r="H173" i="33" s="1"/>
  <c r="F173" i="33"/>
  <c r="F447" i="33"/>
  <c r="G447" i="33"/>
  <c r="H447" i="33" s="1"/>
  <c r="G419" i="33"/>
  <c r="H419" i="33" s="1"/>
  <c r="F419" i="33"/>
  <c r="F306" i="33"/>
  <c r="G306" i="33"/>
  <c r="H306" i="33" s="1"/>
  <c r="G290" i="33"/>
  <c r="H290" i="33" s="1"/>
  <c r="F290" i="33"/>
  <c r="F279" i="33"/>
  <c r="G279" i="33"/>
  <c r="H279" i="33" s="1"/>
  <c r="F255" i="33"/>
  <c r="G255" i="33"/>
  <c r="H255" i="33" s="1"/>
  <c r="G153" i="33"/>
  <c r="H153" i="33" s="1"/>
  <c r="F153" i="33"/>
  <c r="F402" i="33"/>
  <c r="G402" i="33"/>
  <c r="H402" i="33" s="1"/>
  <c r="G81" i="33"/>
  <c r="H81" i="33" s="1"/>
  <c r="F67" i="33"/>
  <c r="G67" i="33"/>
  <c r="H67" i="33" s="1"/>
  <c r="G59" i="33"/>
  <c r="H59" i="33" s="1"/>
  <c r="G51" i="33"/>
  <c r="H51" i="33" s="1"/>
  <c r="F51" i="33"/>
  <c r="F43" i="33"/>
  <c r="G43" i="33"/>
  <c r="H43" i="33" s="1"/>
  <c r="G35" i="33"/>
  <c r="H35" i="33" s="1"/>
  <c r="F35" i="33"/>
  <c r="G23" i="33"/>
  <c r="H23" i="33" s="1"/>
  <c r="F23" i="33"/>
  <c r="F594" i="33"/>
  <c r="G594" i="33"/>
  <c r="H594" i="33" s="1"/>
  <c r="F547" i="33"/>
  <c r="G547" i="33"/>
  <c r="H547" i="33" s="1"/>
  <c r="F543" i="33"/>
  <c r="G543" i="33"/>
  <c r="H543" i="33" s="1"/>
  <c r="F535" i="33"/>
  <c r="G535" i="33"/>
  <c r="H535" i="33" s="1"/>
  <c r="F523" i="33"/>
  <c r="G523" i="33"/>
  <c r="H523" i="33" s="1"/>
  <c r="F511" i="33"/>
  <c r="G511" i="33"/>
  <c r="H511" i="33" s="1"/>
  <c r="F353" i="33"/>
  <c r="G353" i="33"/>
  <c r="H353" i="33" s="1"/>
  <c r="F341" i="33"/>
  <c r="G341" i="33"/>
  <c r="H341" i="33" s="1"/>
  <c r="G621" i="33"/>
  <c r="H621" i="33" s="1"/>
  <c r="F621" i="33"/>
  <c r="F576" i="33"/>
  <c r="G576" i="33"/>
  <c r="H576" i="33" s="1"/>
  <c r="G568" i="33"/>
  <c r="H568" i="33" s="1"/>
  <c r="F568" i="33"/>
  <c r="G564" i="33"/>
  <c r="H564" i="33" s="1"/>
  <c r="F564" i="33"/>
  <c r="G508" i="33"/>
  <c r="H508" i="33" s="1"/>
  <c r="F508" i="33"/>
  <c r="G500" i="33"/>
  <c r="H500" i="33" s="1"/>
  <c r="F500" i="33"/>
  <c r="F484" i="33"/>
  <c r="G484" i="33"/>
  <c r="H484" i="33" s="1"/>
  <c r="F480" i="33"/>
  <c r="G480" i="33"/>
  <c r="H480" i="33" s="1"/>
  <c r="G326" i="33"/>
  <c r="H326" i="33" s="1"/>
  <c r="F326" i="33"/>
  <c r="G617" i="33"/>
  <c r="H617" i="33" s="1"/>
  <c r="F466" i="33"/>
  <c r="G466" i="33"/>
  <c r="H466" i="33" s="1"/>
  <c r="F450" i="33"/>
  <c r="G450" i="33"/>
  <c r="H450" i="33" s="1"/>
  <c r="G316" i="33"/>
  <c r="H316" i="33" s="1"/>
  <c r="F316" i="33"/>
  <c r="G603" i="33"/>
  <c r="H603" i="33" s="1"/>
  <c r="G439" i="33"/>
  <c r="H439" i="33" s="1"/>
  <c r="F439" i="33"/>
  <c r="G427" i="33"/>
  <c r="H427" i="33" s="1"/>
  <c r="F427" i="33"/>
  <c r="G415" i="33"/>
  <c r="H415" i="33" s="1"/>
  <c r="G411" i="33"/>
  <c r="H411" i="33" s="1"/>
  <c r="F411" i="33"/>
  <c r="F310" i="33"/>
  <c r="G310" i="33"/>
  <c r="H310" i="33" s="1"/>
  <c r="G298" i="33"/>
  <c r="H298" i="33" s="1"/>
  <c r="F298" i="33"/>
  <c r="G294" i="33"/>
  <c r="H294" i="33" s="1"/>
  <c r="F294" i="33"/>
  <c r="G407" i="33"/>
  <c r="H407" i="33" s="1"/>
  <c r="F407" i="33"/>
  <c r="F283" i="33"/>
  <c r="G283" i="33"/>
  <c r="H283" i="33" s="1"/>
  <c r="F271" i="33"/>
  <c r="G271" i="33"/>
  <c r="H271" i="33" s="1"/>
  <c r="F263" i="33"/>
  <c r="G263" i="33"/>
  <c r="H263" i="33" s="1"/>
  <c r="G161" i="33"/>
  <c r="H161" i="33" s="1"/>
  <c r="G157" i="33"/>
  <c r="H157" i="33" s="1"/>
  <c r="F157" i="33"/>
  <c r="G249" i="33"/>
  <c r="H249" i="33" s="1"/>
  <c r="F249" i="33"/>
  <c r="G145" i="33"/>
  <c r="H145" i="33" s="1"/>
  <c r="G137" i="33"/>
  <c r="H137" i="33" s="1"/>
  <c r="F137" i="33"/>
  <c r="G398" i="33"/>
  <c r="H398" i="33" s="1"/>
  <c r="F398" i="33"/>
  <c r="F241" i="33"/>
  <c r="G241" i="33"/>
  <c r="H241" i="33" s="1"/>
  <c r="G132" i="33"/>
  <c r="H132" i="33" s="1"/>
  <c r="G124" i="33"/>
  <c r="H124" i="33" s="1"/>
  <c r="F124" i="33"/>
  <c r="F392" i="33"/>
  <c r="G392" i="33"/>
  <c r="H392" i="33" s="1"/>
  <c r="G225" i="33"/>
  <c r="H225" i="33" s="1"/>
  <c r="F225" i="33"/>
  <c r="F217" i="33"/>
  <c r="G217" i="33"/>
  <c r="H217" i="33" s="1"/>
  <c r="G213" i="33"/>
  <c r="H213" i="33" s="1"/>
  <c r="G205" i="33"/>
  <c r="H205" i="33" s="1"/>
  <c r="F205" i="33"/>
  <c r="F115" i="33"/>
  <c r="G115" i="33"/>
  <c r="H115" i="33" s="1"/>
  <c r="G107" i="33"/>
  <c r="H107" i="33" s="1"/>
  <c r="F107" i="33"/>
  <c r="F99" i="33"/>
  <c r="G99" i="33"/>
  <c r="H99" i="33" s="1"/>
  <c r="G91" i="33"/>
  <c r="H91" i="33" s="1"/>
  <c r="F91" i="33"/>
  <c r="F388" i="33"/>
  <c r="G388" i="33"/>
  <c r="H388" i="33" s="1"/>
  <c r="G380" i="33"/>
  <c r="H380" i="33" s="1"/>
  <c r="G368" i="33"/>
  <c r="H368" i="33" s="1"/>
  <c r="F368" i="33"/>
  <c r="G200" i="33"/>
  <c r="H200" i="33" s="1"/>
  <c r="F200" i="33"/>
  <c r="G188" i="33"/>
  <c r="H188" i="33" s="1"/>
  <c r="F188" i="33"/>
  <c r="G184" i="33"/>
  <c r="H184" i="33" s="1"/>
  <c r="F184" i="33"/>
  <c r="G70" i="33"/>
  <c r="H70" i="33" s="1"/>
  <c r="F70" i="33"/>
  <c r="F66" i="33"/>
  <c r="G66" i="33"/>
  <c r="H66" i="33" s="1"/>
  <c r="F62" i="33"/>
  <c r="G62" i="33"/>
  <c r="H62" i="33" s="1"/>
  <c r="G54" i="33"/>
  <c r="H54" i="33" s="1"/>
  <c r="F54" i="33"/>
  <c r="F46" i="33"/>
  <c r="G46" i="33"/>
  <c r="H46" i="33" s="1"/>
  <c r="F38" i="33"/>
  <c r="G38" i="33"/>
  <c r="H38" i="33" s="1"/>
  <c r="G22" i="33"/>
  <c r="H22" i="33" s="1"/>
  <c r="F22" i="33"/>
  <c r="F625" i="33"/>
  <c r="G625" i="33"/>
  <c r="H625" i="33" s="1"/>
  <c r="G593" i="33"/>
  <c r="H593" i="33" s="1"/>
  <c r="F593" i="33"/>
  <c r="G550" i="33"/>
  <c r="H550" i="33" s="1"/>
  <c r="F550" i="33"/>
  <c r="G538" i="33"/>
  <c r="H538" i="33" s="1"/>
  <c r="F538" i="33"/>
  <c r="G534" i="33"/>
  <c r="H534" i="33" s="1"/>
  <c r="F534" i="33"/>
  <c r="G526" i="33"/>
  <c r="H526" i="33" s="1"/>
  <c r="F526" i="33"/>
  <c r="G522" i="33"/>
  <c r="H522" i="33" s="1"/>
  <c r="F522" i="33"/>
  <c r="G356" i="33"/>
  <c r="H356" i="33" s="1"/>
  <c r="F356" i="33"/>
  <c r="G344" i="33"/>
  <c r="H344" i="33" s="1"/>
  <c r="F344" i="33"/>
  <c r="F336" i="33"/>
  <c r="G336" i="33"/>
  <c r="H336" i="33" s="1"/>
  <c r="G174" i="33"/>
  <c r="H174" i="33" s="1"/>
  <c r="F174" i="33"/>
  <c r="F583" i="33"/>
  <c r="G583" i="33"/>
  <c r="H583" i="33" s="1"/>
  <c r="G575" i="33"/>
  <c r="H575" i="33" s="1"/>
  <c r="F575" i="33"/>
  <c r="G563" i="33"/>
  <c r="H563" i="33" s="1"/>
  <c r="F563" i="33"/>
  <c r="G555" i="33"/>
  <c r="H555" i="33" s="1"/>
  <c r="F555" i="33"/>
  <c r="F503" i="33"/>
  <c r="G503" i="33"/>
  <c r="H503" i="33" s="1"/>
  <c r="F495" i="33"/>
  <c r="G495" i="33"/>
  <c r="H495" i="33" s="1"/>
  <c r="G487" i="33"/>
  <c r="H487" i="33" s="1"/>
  <c r="F487" i="33"/>
  <c r="G479" i="33"/>
  <c r="H479" i="33" s="1"/>
  <c r="F479" i="33"/>
  <c r="G333" i="33"/>
  <c r="H333" i="33" s="1"/>
  <c r="F333" i="33"/>
  <c r="F325" i="33"/>
  <c r="G325" i="33"/>
  <c r="H325" i="33" s="1"/>
  <c r="F616" i="33"/>
  <c r="G616" i="33"/>
  <c r="H616" i="33" s="1"/>
  <c r="G465" i="33"/>
  <c r="H465" i="33" s="1"/>
  <c r="F465" i="33"/>
  <c r="G457" i="33"/>
  <c r="H457" i="33" s="1"/>
  <c r="F457" i="33"/>
  <c r="G453" i="33"/>
  <c r="H453" i="33" s="1"/>
  <c r="F453" i="33"/>
  <c r="G319" i="33"/>
  <c r="H319" i="33" s="1"/>
  <c r="F319" i="33"/>
  <c r="G614" i="33"/>
  <c r="H614" i="33" s="1"/>
  <c r="F614" i="33"/>
  <c r="G610" i="33"/>
  <c r="H610" i="33" s="1"/>
  <c r="F610" i="33"/>
  <c r="F602" i="33"/>
  <c r="G602" i="33"/>
  <c r="H602" i="33" s="1"/>
  <c r="G442" i="33"/>
  <c r="H442" i="33" s="1"/>
  <c r="F442" i="33"/>
  <c r="F438" i="33"/>
  <c r="G438" i="33"/>
  <c r="H438" i="33" s="1"/>
  <c r="G430" i="33"/>
  <c r="H430" i="33" s="1"/>
  <c r="F430" i="33"/>
  <c r="F418" i="33"/>
  <c r="G418" i="33"/>
  <c r="H418" i="33" s="1"/>
  <c r="F414" i="33"/>
  <c r="G414" i="33"/>
  <c r="H414" i="33" s="1"/>
  <c r="F309" i="33"/>
  <c r="G309" i="33"/>
  <c r="H309" i="33" s="1"/>
  <c r="G305" i="33"/>
  <c r="H305" i="33" s="1"/>
  <c r="F305" i="33"/>
  <c r="F297" i="33"/>
  <c r="G297" i="33"/>
  <c r="H297" i="33" s="1"/>
  <c r="G285" i="33"/>
  <c r="H285" i="33" s="1"/>
  <c r="F285" i="33"/>
  <c r="G282" i="33"/>
  <c r="H282" i="33" s="1"/>
  <c r="F282" i="33"/>
  <c r="G274" i="33"/>
  <c r="H274" i="33" s="1"/>
  <c r="G266" i="33"/>
  <c r="H266" i="33" s="1"/>
  <c r="F266" i="33"/>
  <c r="G172" i="33"/>
  <c r="H172" i="33" s="1"/>
  <c r="F172" i="33"/>
  <c r="F160" i="33"/>
  <c r="G160" i="33"/>
  <c r="H160" i="33" s="1"/>
  <c r="F252" i="33"/>
  <c r="G252" i="33"/>
  <c r="H252" i="33" s="1"/>
  <c r="G248" i="33"/>
  <c r="H248" i="33" s="1"/>
  <c r="G152" i="33"/>
  <c r="H152" i="33" s="1"/>
  <c r="F152" i="33"/>
  <c r="G144" i="33"/>
  <c r="H144" i="33" s="1"/>
  <c r="F144" i="33"/>
  <c r="G136" i="33"/>
  <c r="H136" i="33" s="1"/>
  <c r="G397" i="33"/>
  <c r="H397" i="33" s="1"/>
  <c r="G236" i="33"/>
  <c r="H236" i="33" s="1"/>
  <c r="F236" i="33"/>
  <c r="G131" i="33"/>
  <c r="H131" i="33" s="1"/>
  <c r="F131" i="33"/>
  <c r="G123" i="33"/>
  <c r="H123" i="33" s="1"/>
  <c r="F232" i="33"/>
  <c r="G232" i="33"/>
  <c r="H232" i="33" s="1"/>
  <c r="G224" i="33"/>
  <c r="H224" i="33" s="1"/>
  <c r="F224" i="33"/>
  <c r="F216" i="33"/>
  <c r="G216" i="33"/>
  <c r="H216" i="33" s="1"/>
  <c r="F212" i="33"/>
  <c r="G212" i="33"/>
  <c r="H212" i="33" s="1"/>
  <c r="G208" i="33"/>
  <c r="H208" i="33" s="1"/>
  <c r="F208" i="33"/>
  <c r="F118" i="33"/>
  <c r="G118" i="33"/>
  <c r="H118" i="33" s="1"/>
  <c r="G114" i="33"/>
  <c r="H114" i="33" s="1"/>
  <c r="F114" i="33"/>
  <c r="G106" i="33"/>
  <c r="H106" i="33" s="1"/>
  <c r="G102" i="33"/>
  <c r="H102" i="33" s="1"/>
  <c r="G98" i="33"/>
  <c r="H98" i="33" s="1"/>
  <c r="F98" i="33"/>
  <c r="G94" i="33"/>
  <c r="H94" i="33" s="1"/>
  <c r="F94" i="33"/>
  <c r="G387" i="33"/>
  <c r="H387" i="33" s="1"/>
  <c r="F387" i="33"/>
  <c r="G383" i="33"/>
  <c r="H383" i="33" s="1"/>
  <c r="F383" i="33"/>
  <c r="G375" i="33"/>
  <c r="H375" i="33" s="1"/>
  <c r="F367" i="33"/>
  <c r="G367" i="33"/>
  <c r="H367" i="33" s="1"/>
  <c r="G195" i="33"/>
  <c r="H195" i="33" s="1"/>
  <c r="F183" i="33"/>
  <c r="G183" i="33"/>
  <c r="H183" i="33" s="1"/>
  <c r="G79" i="33"/>
  <c r="H79" i="33" s="1"/>
  <c r="F79" i="33"/>
  <c r="F65" i="33"/>
  <c r="G65" i="33"/>
  <c r="H65" i="33" s="1"/>
  <c r="F61" i="33"/>
  <c r="G61" i="33"/>
  <c r="H61" i="33" s="1"/>
  <c r="G57" i="33"/>
  <c r="H57" i="33" s="1"/>
  <c r="F57" i="33"/>
  <c r="F49" i="33"/>
  <c r="G49" i="33"/>
  <c r="H49" i="33" s="1"/>
  <c r="F41" i="33"/>
  <c r="G41" i="33"/>
  <c r="H41" i="33" s="1"/>
  <c r="F33" i="33"/>
  <c r="G33" i="33"/>
  <c r="H33" i="33" s="1"/>
  <c r="G29" i="33"/>
  <c r="H29" i="33" s="1"/>
  <c r="F29" i="33"/>
  <c r="G25" i="33"/>
  <c r="H25" i="33" s="1"/>
  <c r="F25" i="33"/>
  <c r="G627" i="33"/>
  <c r="H627" i="33" s="1"/>
  <c r="F627" i="33"/>
  <c r="F591" i="33"/>
  <c r="G591" i="33"/>
  <c r="H591" i="33" s="1"/>
  <c r="F552" i="33"/>
  <c r="G552" i="33"/>
  <c r="H552" i="33" s="1"/>
  <c r="F544" i="33"/>
  <c r="G544" i="33"/>
  <c r="H544" i="33" s="1"/>
  <c r="F536" i="33"/>
  <c r="G536" i="33"/>
  <c r="H536" i="33" s="1"/>
  <c r="F528" i="33"/>
  <c r="G528" i="33"/>
  <c r="H528" i="33" s="1"/>
  <c r="F512" i="33"/>
  <c r="G512" i="33"/>
  <c r="H512" i="33" s="1"/>
  <c r="G346" i="33"/>
  <c r="H346" i="33" s="1"/>
  <c r="F346" i="33"/>
  <c r="G342" i="33"/>
  <c r="H342" i="33" s="1"/>
  <c r="F342" i="33"/>
  <c r="F622" i="33"/>
  <c r="G622" i="33"/>
  <c r="H622" i="33" s="1"/>
  <c r="G589" i="33"/>
  <c r="H589" i="33" s="1"/>
  <c r="F589" i="33"/>
  <c r="G581" i="33"/>
  <c r="H581" i="33" s="1"/>
  <c r="F581" i="33"/>
  <c r="F573" i="33"/>
  <c r="G573" i="33"/>
  <c r="H573" i="33" s="1"/>
  <c r="G561" i="33"/>
  <c r="H561" i="33" s="1"/>
  <c r="F561" i="33"/>
  <c r="F505" i="33"/>
  <c r="G505" i="33"/>
  <c r="H505" i="33" s="1"/>
  <c r="F497" i="33"/>
  <c r="G497" i="33"/>
  <c r="H497" i="33" s="1"/>
  <c r="F489" i="33"/>
  <c r="G489" i="33"/>
  <c r="H489" i="33" s="1"/>
  <c r="F485" i="33"/>
  <c r="G485" i="33"/>
  <c r="H485" i="33" s="1"/>
  <c r="F477" i="33"/>
  <c r="G477" i="33"/>
  <c r="H477" i="33" s="1"/>
  <c r="G331" i="33"/>
  <c r="H331" i="33" s="1"/>
  <c r="F331" i="33"/>
  <c r="F327" i="33"/>
  <c r="G327" i="33"/>
  <c r="H327" i="33" s="1"/>
  <c r="G467" i="33"/>
  <c r="H467" i="33" s="1"/>
  <c r="F467" i="33"/>
  <c r="G463" i="33"/>
  <c r="H463" i="33" s="1"/>
  <c r="F463" i="33"/>
  <c r="G451" i="33"/>
  <c r="H451" i="33" s="1"/>
  <c r="F451" i="33"/>
  <c r="F317" i="33"/>
  <c r="G317" i="33"/>
  <c r="H317" i="33" s="1"/>
  <c r="G612" i="33"/>
  <c r="H612" i="33" s="1"/>
  <c r="F612" i="33"/>
  <c r="F448" i="33"/>
  <c r="G448" i="33"/>
  <c r="H448" i="33" s="1"/>
  <c r="G444" i="33"/>
  <c r="H444" i="33" s="1"/>
  <c r="F444" i="33"/>
  <c r="F436" i="33"/>
  <c r="G436" i="33"/>
  <c r="H436" i="33" s="1"/>
  <c r="G428" i="33"/>
  <c r="H428" i="33" s="1"/>
  <c r="F420" i="33"/>
  <c r="G420" i="33"/>
  <c r="H420" i="33" s="1"/>
  <c r="G307" i="33"/>
  <c r="H307" i="33" s="1"/>
  <c r="F307" i="33"/>
  <c r="G295" i="33"/>
  <c r="H295" i="33" s="1"/>
  <c r="F295" i="33"/>
  <c r="F287" i="33"/>
  <c r="G287" i="33"/>
  <c r="H287" i="33" s="1"/>
  <c r="F276" i="33"/>
  <c r="G276" i="33"/>
  <c r="H276" i="33" s="1"/>
  <c r="G268" i="33"/>
  <c r="H268" i="33" s="1"/>
  <c r="F268" i="33"/>
  <c r="G256" i="33"/>
  <c r="H256" i="33" s="1"/>
  <c r="F256" i="33"/>
  <c r="G162" i="33"/>
  <c r="H162" i="33" s="1"/>
  <c r="F162" i="33"/>
  <c r="G254" i="33"/>
  <c r="H254" i="33" s="1"/>
  <c r="F254" i="33"/>
  <c r="F403" i="33"/>
  <c r="G403" i="33"/>
  <c r="H403" i="33" s="1"/>
  <c r="G399" i="33"/>
  <c r="H399" i="33" s="1"/>
  <c r="G133" i="33"/>
  <c r="H133" i="33" s="1"/>
  <c r="F133" i="33"/>
  <c r="G129" i="33"/>
  <c r="H129" i="33" s="1"/>
  <c r="F129" i="33"/>
  <c r="G121" i="33"/>
  <c r="H121" i="33" s="1"/>
  <c r="G234" i="33"/>
  <c r="H234" i="33" s="1"/>
  <c r="F234" i="33"/>
  <c r="G230" i="33"/>
  <c r="H230" i="33" s="1"/>
  <c r="F230" i="33"/>
  <c r="G222" i="33"/>
  <c r="H222" i="33" s="1"/>
  <c r="F222" i="33"/>
  <c r="F214" i="33"/>
  <c r="G214" i="33"/>
  <c r="H214" i="33" s="1"/>
  <c r="G206" i="33"/>
  <c r="H206" i="33" s="1"/>
  <c r="F206" i="33"/>
  <c r="G116" i="33"/>
  <c r="H116" i="33" s="1"/>
  <c r="F116" i="33"/>
  <c r="F112" i="33"/>
  <c r="G112" i="33"/>
  <c r="H112" i="33" s="1"/>
  <c r="G104" i="33"/>
  <c r="H104" i="33" s="1"/>
  <c r="F104" i="33"/>
  <c r="G92" i="33"/>
  <c r="H92" i="33" s="1"/>
  <c r="G385" i="33"/>
  <c r="H385" i="33" s="1"/>
  <c r="F385" i="33"/>
  <c r="G377" i="33"/>
  <c r="H377" i="33" s="1"/>
  <c r="G369" i="33"/>
  <c r="H369" i="33" s="1"/>
  <c r="F369" i="33"/>
  <c r="F365" i="33"/>
  <c r="G365" i="33"/>
  <c r="H365" i="33" s="1"/>
  <c r="G197" i="33"/>
  <c r="H197" i="33" s="1"/>
  <c r="G193" i="33"/>
  <c r="H193" i="33" s="1"/>
  <c r="F193" i="33"/>
  <c r="G189" i="33"/>
  <c r="H189" i="33" s="1"/>
  <c r="F189" i="33"/>
  <c r="F185" i="33"/>
  <c r="G185" i="33"/>
  <c r="H185" i="33" s="1"/>
  <c r="G85" i="33"/>
  <c r="H85" i="33" s="1"/>
  <c r="F85" i="33"/>
  <c r="G77" i="33"/>
  <c r="H77" i="33" s="1"/>
  <c r="F77" i="33"/>
  <c r="F63" i="33"/>
  <c r="G63" i="33"/>
  <c r="H63" i="33" s="1"/>
  <c r="G55" i="33"/>
  <c r="H55" i="33" s="1"/>
  <c r="F55" i="33"/>
  <c r="G47" i="33"/>
  <c r="H47" i="33" s="1"/>
  <c r="F39" i="33"/>
  <c r="G39" i="33"/>
  <c r="H39" i="33" s="1"/>
  <c r="G31" i="33"/>
  <c r="H31" i="33" s="1"/>
  <c r="F31" i="33"/>
  <c r="G27" i="33"/>
  <c r="H27" i="33" s="1"/>
  <c r="F27" i="33"/>
  <c r="F626" i="33"/>
  <c r="G626" i="33"/>
  <c r="H626" i="33" s="1"/>
  <c r="F590" i="33"/>
  <c r="G590" i="33"/>
  <c r="H590" i="33" s="1"/>
  <c r="F551" i="33"/>
  <c r="G551" i="33"/>
  <c r="H551" i="33" s="1"/>
  <c r="F539" i="33"/>
  <c r="G539" i="33"/>
  <c r="H539" i="33" s="1"/>
  <c r="F531" i="33"/>
  <c r="G531" i="33"/>
  <c r="H531" i="33" s="1"/>
  <c r="F519" i="33"/>
  <c r="G519" i="33"/>
  <c r="H519" i="33" s="1"/>
  <c r="F515" i="33"/>
  <c r="G515" i="33"/>
  <c r="H515" i="33" s="1"/>
  <c r="F349" i="33"/>
  <c r="G349" i="33"/>
  <c r="H349" i="33" s="1"/>
  <c r="G337" i="33"/>
  <c r="H337" i="33" s="1"/>
  <c r="F337" i="33"/>
  <c r="G175" i="33"/>
  <c r="H175" i="33" s="1"/>
  <c r="F175" i="33"/>
  <c r="G588" i="33"/>
  <c r="H588" i="33" s="1"/>
  <c r="F588" i="33"/>
  <c r="G580" i="33"/>
  <c r="H580" i="33" s="1"/>
  <c r="F580" i="33"/>
  <c r="F572" i="33"/>
  <c r="G572" i="33"/>
  <c r="H572" i="33" s="1"/>
  <c r="G556" i="33"/>
  <c r="H556" i="33" s="1"/>
  <c r="F556" i="33"/>
  <c r="G504" i="33"/>
  <c r="H504" i="33" s="1"/>
  <c r="F504" i="33"/>
  <c r="G496" i="33"/>
  <c r="H496" i="33" s="1"/>
  <c r="F496" i="33"/>
  <c r="F488" i="33"/>
  <c r="G488" i="33"/>
  <c r="H488" i="33" s="1"/>
  <c r="G476" i="33"/>
  <c r="H476" i="33" s="1"/>
  <c r="F476" i="33"/>
  <c r="F472" i="33"/>
  <c r="G472" i="33"/>
  <c r="H472" i="33" s="1"/>
  <c r="F470" i="33"/>
  <c r="G470" i="33"/>
  <c r="H470" i="33" s="1"/>
  <c r="F462" i="33"/>
  <c r="G462" i="33"/>
  <c r="H462" i="33" s="1"/>
  <c r="G454" i="33"/>
  <c r="H454" i="33" s="1"/>
  <c r="F454" i="33"/>
  <c r="G320" i="33"/>
  <c r="H320" i="33" s="1"/>
  <c r="F320" i="33"/>
  <c r="G611" i="33"/>
  <c r="H611" i="33" s="1"/>
  <c r="F611" i="33"/>
  <c r="G607" i="33"/>
  <c r="H607" i="33" s="1"/>
  <c r="F607" i="33"/>
  <c r="G443" i="33"/>
  <c r="H443" i="33" s="1"/>
  <c r="F443" i="33"/>
  <c r="G435" i="33"/>
  <c r="H435" i="33" s="1"/>
  <c r="F435" i="33"/>
  <c r="F431" i="33"/>
  <c r="G431" i="33"/>
  <c r="H431" i="33" s="1"/>
  <c r="G423" i="33"/>
  <c r="H423" i="33" s="1"/>
  <c r="F423" i="33"/>
  <c r="F302" i="33"/>
  <c r="G302" i="33"/>
  <c r="H302" i="33" s="1"/>
  <c r="G286" i="33"/>
  <c r="H286" i="33" s="1"/>
  <c r="F286" i="33"/>
  <c r="G275" i="33"/>
  <c r="H275" i="33" s="1"/>
  <c r="F275" i="33"/>
  <c r="G267" i="33"/>
  <c r="H267" i="33" s="1"/>
  <c r="F267" i="33"/>
  <c r="G259" i="33"/>
  <c r="H259" i="33" s="1"/>
  <c r="F259" i="33"/>
  <c r="G169" i="33"/>
  <c r="H169" i="33" s="1"/>
  <c r="G165" i="33"/>
  <c r="H165" i="33" s="1"/>
  <c r="F165" i="33"/>
  <c r="F253" i="33"/>
  <c r="G253" i="33"/>
  <c r="H253" i="33" s="1"/>
  <c r="G149" i="33"/>
  <c r="H149" i="33" s="1"/>
  <c r="F149" i="33"/>
  <c r="G141" i="33"/>
  <c r="H141" i="33" s="1"/>
  <c r="G245" i="33"/>
  <c r="H245" i="33" s="1"/>
  <c r="F245" i="33"/>
  <c r="G237" i="33"/>
  <c r="H237" i="33" s="1"/>
  <c r="F237" i="33"/>
  <c r="G128" i="33"/>
  <c r="H128" i="33" s="1"/>
  <c r="G396" i="33"/>
  <c r="H396" i="33" s="1"/>
  <c r="F396" i="33"/>
  <c r="G233" i="33"/>
  <c r="H233" i="33" s="1"/>
  <c r="F233" i="33"/>
  <c r="F229" i="33"/>
  <c r="G229" i="33"/>
  <c r="H229" i="33" s="1"/>
  <c r="G221" i="33"/>
  <c r="H221" i="33" s="1"/>
  <c r="F221" i="33"/>
  <c r="F209" i="33"/>
  <c r="G209" i="33"/>
  <c r="H209" i="33" s="1"/>
  <c r="G119" i="33"/>
  <c r="H119" i="33" s="1"/>
  <c r="F119" i="33"/>
  <c r="G111" i="33"/>
  <c r="H111" i="33" s="1"/>
  <c r="G103" i="33"/>
  <c r="H103" i="33" s="1"/>
  <c r="F103" i="33"/>
  <c r="G95" i="33"/>
  <c r="H95" i="33" s="1"/>
  <c r="F95" i="33"/>
  <c r="F87" i="33"/>
  <c r="G87" i="33"/>
  <c r="H87" i="33" s="1"/>
  <c r="F384" i="33"/>
  <c r="G384" i="33"/>
  <c r="H384" i="33" s="1"/>
  <c r="F376" i="33"/>
  <c r="G376" i="33"/>
  <c r="H376" i="33" s="1"/>
  <c r="G372" i="33"/>
  <c r="H372" i="33" s="1"/>
  <c r="F372" i="33"/>
  <c r="G364" i="33"/>
  <c r="H364" i="33" s="1"/>
  <c r="F364" i="33"/>
  <c r="G196" i="33"/>
  <c r="H196" i="33" s="1"/>
  <c r="F192" i="33"/>
  <c r="G192" i="33"/>
  <c r="H192" i="33" s="1"/>
  <c r="F84" i="33"/>
  <c r="G84" i="33"/>
  <c r="H84" i="33" s="1"/>
  <c r="F80" i="33"/>
  <c r="G80" i="33"/>
  <c r="H80" i="33" s="1"/>
  <c r="G58" i="33"/>
  <c r="H58" i="33" s="1"/>
  <c r="F58" i="33"/>
  <c r="G50" i="33"/>
  <c r="H50" i="33" s="1"/>
  <c r="F50" i="33"/>
  <c r="G42" i="33"/>
  <c r="H42" i="33" s="1"/>
  <c r="F42" i="33"/>
  <c r="G34" i="33"/>
  <c r="H34" i="33" s="1"/>
  <c r="F34" i="33"/>
  <c r="G30" i="33"/>
  <c r="H30" i="33" s="1"/>
  <c r="G26" i="33"/>
  <c r="H26" i="33" s="1"/>
  <c r="F26" i="33"/>
  <c r="G629" i="33"/>
  <c r="H629" i="33" s="1"/>
  <c r="F629" i="33"/>
  <c r="G554" i="33"/>
  <c r="H554" i="33" s="1"/>
  <c r="F554" i="33"/>
  <c r="G546" i="33"/>
  <c r="H546" i="33" s="1"/>
  <c r="F546" i="33"/>
  <c r="G542" i="33"/>
  <c r="H542" i="33" s="1"/>
  <c r="F542" i="33"/>
  <c r="G530" i="33"/>
  <c r="H530" i="33" s="1"/>
  <c r="F530" i="33"/>
  <c r="G518" i="33"/>
  <c r="H518" i="33" s="1"/>
  <c r="F518" i="33"/>
  <c r="G514" i="33"/>
  <c r="H514" i="33" s="1"/>
  <c r="F514" i="33"/>
  <c r="G352" i="33"/>
  <c r="H352" i="33" s="1"/>
  <c r="F352" i="33"/>
  <c r="F348" i="33"/>
  <c r="G348" i="33"/>
  <c r="H348" i="33" s="1"/>
  <c r="G340" i="33"/>
  <c r="H340" i="33" s="1"/>
  <c r="F340" i="33"/>
  <c r="F620" i="33"/>
  <c r="G620" i="33"/>
  <c r="H620" i="33" s="1"/>
  <c r="G587" i="33"/>
  <c r="H587" i="33" s="1"/>
  <c r="F587" i="33"/>
  <c r="G579" i="33"/>
  <c r="H579" i="33" s="1"/>
  <c r="F579" i="33"/>
  <c r="G571" i="33"/>
  <c r="H571" i="33" s="1"/>
  <c r="F571" i="33"/>
  <c r="G567" i="33"/>
  <c r="H567" i="33" s="1"/>
  <c r="F567" i="33"/>
  <c r="G559" i="33"/>
  <c r="H559" i="33" s="1"/>
  <c r="F559" i="33"/>
  <c r="F507" i="33"/>
  <c r="G507" i="33"/>
  <c r="H507" i="33" s="1"/>
  <c r="F499" i="33"/>
  <c r="G499" i="33"/>
  <c r="H499" i="33" s="1"/>
  <c r="F491" i="33"/>
  <c r="G491" i="33"/>
  <c r="H491" i="33" s="1"/>
  <c r="G483" i="33"/>
  <c r="H483" i="33" s="1"/>
  <c r="F483" i="33"/>
  <c r="F475" i="33"/>
  <c r="G475" i="33"/>
  <c r="H475" i="33" s="1"/>
  <c r="F329" i="33"/>
  <c r="G329" i="33"/>
  <c r="H329" i="33" s="1"/>
  <c r="G469" i="33"/>
  <c r="H469" i="33" s="1"/>
  <c r="F469" i="33"/>
  <c r="G461" i="33"/>
  <c r="H461" i="33" s="1"/>
  <c r="F461" i="33"/>
  <c r="G323" i="33"/>
  <c r="H323" i="33" s="1"/>
  <c r="F323" i="33"/>
  <c r="F315" i="33"/>
  <c r="G315" i="33"/>
  <c r="H315" i="33" s="1"/>
  <c r="G606" i="33"/>
  <c r="H606" i="33" s="1"/>
  <c r="G446" i="33"/>
  <c r="H446" i="33" s="1"/>
  <c r="F446" i="33"/>
  <c r="F434" i="33"/>
  <c r="G434" i="33"/>
  <c r="H434" i="33" s="1"/>
  <c r="F426" i="33"/>
  <c r="G426" i="33"/>
  <c r="H426" i="33" s="1"/>
  <c r="F422" i="33"/>
  <c r="G422" i="33"/>
  <c r="H422" i="33" s="1"/>
  <c r="G410" i="33"/>
  <c r="H410" i="33" s="1"/>
  <c r="F410" i="33"/>
  <c r="G301" i="33"/>
  <c r="H301" i="33" s="1"/>
  <c r="F301" i="33"/>
  <c r="G293" i="33"/>
  <c r="H293" i="33" s="1"/>
  <c r="F293" i="33"/>
  <c r="G289" i="33"/>
  <c r="H289" i="33" s="1"/>
  <c r="F289" i="33"/>
  <c r="F406" i="33"/>
  <c r="G406" i="33"/>
  <c r="H406" i="33" s="1"/>
  <c r="G278" i="33"/>
  <c r="H278" i="33" s="1"/>
  <c r="F278" i="33"/>
  <c r="G270" i="33"/>
  <c r="H270" i="33" s="1"/>
  <c r="F270" i="33"/>
  <c r="G262" i="33"/>
  <c r="H262" i="33" s="1"/>
  <c r="F262" i="33"/>
  <c r="G258" i="33"/>
  <c r="H258" i="33" s="1"/>
  <c r="F258" i="33"/>
  <c r="G168" i="33"/>
  <c r="H168" i="33" s="1"/>
  <c r="F168" i="33"/>
  <c r="G164" i="33"/>
  <c r="H164" i="33" s="1"/>
  <c r="F164" i="33"/>
  <c r="G156" i="33"/>
  <c r="H156" i="33" s="1"/>
  <c r="G148" i="33"/>
  <c r="H148" i="33" s="1"/>
  <c r="G140" i="33"/>
  <c r="H140" i="33" s="1"/>
  <c r="F140" i="33"/>
  <c r="G401" i="33"/>
  <c r="H401" i="33" s="1"/>
  <c r="F401" i="33"/>
  <c r="F244" i="33"/>
  <c r="G244" i="33"/>
  <c r="H244" i="33" s="1"/>
  <c r="G240" i="33"/>
  <c r="H240" i="33" s="1"/>
  <c r="F240" i="33"/>
  <c r="G127" i="33"/>
  <c r="H127" i="33" s="1"/>
  <c r="G395" i="33"/>
  <c r="H395" i="33" s="1"/>
  <c r="F395" i="33"/>
  <c r="G391" i="33"/>
  <c r="H391" i="33" s="1"/>
  <c r="F391" i="33"/>
  <c r="F228" i="33"/>
  <c r="G228" i="33"/>
  <c r="H228" i="33" s="1"/>
  <c r="F220" i="33"/>
  <c r="G220" i="33"/>
  <c r="H220" i="33" s="1"/>
  <c r="G204" i="33"/>
  <c r="H204" i="33" s="1"/>
  <c r="F204" i="33"/>
  <c r="G110" i="33"/>
  <c r="H110" i="33" s="1"/>
  <c r="F110" i="33"/>
  <c r="G90" i="33"/>
  <c r="H90" i="33" s="1"/>
  <c r="F90" i="33"/>
  <c r="G86" i="33"/>
  <c r="H86" i="33" s="1"/>
  <c r="F86" i="33"/>
  <c r="G379" i="33"/>
  <c r="H379" i="33" s="1"/>
  <c r="F379" i="33"/>
  <c r="F371" i="33"/>
  <c r="G371" i="33"/>
  <c r="H371" i="33" s="1"/>
  <c r="F363" i="33"/>
  <c r="G363" i="33"/>
  <c r="H363" i="33" s="1"/>
  <c r="F199" i="33"/>
  <c r="G199" i="33"/>
  <c r="H199" i="33" s="1"/>
  <c r="G191" i="33"/>
  <c r="H191" i="33" s="1"/>
  <c r="F191" i="33"/>
  <c r="G187" i="33"/>
  <c r="H187" i="33" s="1"/>
  <c r="F187" i="33"/>
  <c r="G83" i="33"/>
  <c r="H83" i="33" s="1"/>
  <c r="G69" i="33"/>
  <c r="H69" i="33" s="1"/>
  <c r="F69" i="33"/>
  <c r="G45" i="33"/>
  <c r="H45" i="33" s="1"/>
  <c r="F45" i="33"/>
  <c r="G37" i="33"/>
  <c r="H37" i="33" s="1"/>
  <c r="F37" i="33"/>
  <c r="G21" i="33"/>
  <c r="H21" i="33" s="1"/>
  <c r="F21" i="33"/>
  <c r="F532" i="33"/>
  <c r="G532" i="33"/>
  <c r="H532" i="33" s="1"/>
  <c r="F520" i="33"/>
  <c r="G520" i="33"/>
  <c r="H520" i="33" s="1"/>
  <c r="G354" i="33"/>
  <c r="H354" i="33" s="1"/>
  <c r="F354" i="33"/>
  <c r="F509" i="33"/>
  <c r="G509" i="33"/>
  <c r="H509" i="33" s="1"/>
  <c r="F416" i="33"/>
  <c r="G416" i="33"/>
  <c r="H416" i="33" s="1"/>
  <c r="G311" i="33"/>
  <c r="H311" i="33" s="1"/>
  <c r="F311" i="33"/>
  <c r="G303" i="33"/>
  <c r="H303" i="33" s="1"/>
  <c r="F303" i="33"/>
  <c r="F291" i="33"/>
  <c r="G291" i="33"/>
  <c r="H291" i="33" s="1"/>
  <c r="G284" i="33"/>
  <c r="H284" i="33" s="1"/>
  <c r="F284" i="33"/>
  <c r="G272" i="33"/>
  <c r="H272" i="33" s="1"/>
  <c r="F272" i="33"/>
  <c r="G264" i="33"/>
  <c r="H264" i="33" s="1"/>
  <c r="F264" i="33"/>
  <c r="G170" i="33"/>
  <c r="H170" i="33" s="1"/>
  <c r="F170" i="33"/>
  <c r="G154" i="33"/>
  <c r="H154" i="33" s="1"/>
  <c r="G554" i="32"/>
  <c r="H554" i="32" s="1"/>
  <c r="G526" i="32"/>
  <c r="H526" i="32" s="1"/>
  <c r="F526" i="32"/>
  <c r="G518" i="32"/>
  <c r="H518" i="32" s="1"/>
  <c r="G356" i="32"/>
  <c r="H356" i="32" s="1"/>
  <c r="G336" i="32"/>
  <c r="H336" i="32" s="1"/>
  <c r="G620" i="32"/>
  <c r="H620" i="32" s="1"/>
  <c r="G579" i="32"/>
  <c r="H579" i="32" s="1"/>
  <c r="G555" i="32"/>
  <c r="H555" i="32" s="1"/>
  <c r="G503" i="32"/>
  <c r="H503" i="32" s="1"/>
  <c r="G495" i="32"/>
  <c r="H495" i="32" s="1"/>
  <c r="G479" i="32"/>
  <c r="H479" i="32" s="1"/>
  <c r="G616" i="32"/>
  <c r="H616" i="32" s="1"/>
  <c r="G461" i="32"/>
  <c r="H461" i="32" s="1"/>
  <c r="G315" i="32"/>
  <c r="H315" i="32" s="1"/>
  <c r="G442" i="32"/>
  <c r="H442" i="32" s="1"/>
  <c r="G426" i="32"/>
  <c r="H426" i="32" s="1"/>
  <c r="G418" i="32"/>
  <c r="H418" i="32" s="1"/>
  <c r="G301" i="32"/>
  <c r="H301" i="32" s="1"/>
  <c r="G293" i="32"/>
  <c r="H293" i="32" s="1"/>
  <c r="F282" i="32"/>
  <c r="G282" i="32"/>
  <c r="H282" i="32" s="1"/>
  <c r="F266" i="32"/>
  <c r="G266" i="32"/>
  <c r="H266" i="32" s="1"/>
  <c r="G160" i="32"/>
  <c r="H160" i="32" s="1"/>
  <c r="G252" i="32"/>
  <c r="H252" i="32" s="1"/>
  <c r="F252" i="32"/>
  <c r="G148" i="32"/>
  <c r="H148" i="32" s="1"/>
  <c r="F148" i="32"/>
  <c r="G136" i="32"/>
  <c r="H136" i="32" s="1"/>
  <c r="G397" i="32"/>
  <c r="H397" i="32" s="1"/>
  <c r="G232" i="32"/>
  <c r="H232" i="32" s="1"/>
  <c r="G224" i="32"/>
  <c r="H224" i="32" s="1"/>
  <c r="G208" i="32"/>
  <c r="H208" i="32" s="1"/>
  <c r="G114" i="32"/>
  <c r="H114" i="32" s="1"/>
  <c r="G90" i="32"/>
  <c r="H90" i="32" s="1"/>
  <c r="F90" i="32"/>
  <c r="G383" i="32"/>
  <c r="H383" i="32" s="1"/>
  <c r="G624" i="32"/>
  <c r="H624" i="32" s="1"/>
  <c r="G545" i="32"/>
  <c r="H545" i="32" s="1"/>
  <c r="F545" i="32"/>
  <c r="G529" i="32"/>
  <c r="H529" i="32" s="1"/>
  <c r="G513" i="32"/>
  <c r="H513" i="32" s="1"/>
  <c r="G347" i="32"/>
  <c r="H347" i="32" s="1"/>
  <c r="G335" i="32"/>
  <c r="H335" i="32" s="1"/>
  <c r="G619" i="32"/>
  <c r="H619" i="32" s="1"/>
  <c r="G582" i="32"/>
  <c r="H582" i="32" s="1"/>
  <c r="G570" i="32"/>
  <c r="H570" i="32" s="1"/>
  <c r="G558" i="32"/>
  <c r="H558" i="32" s="1"/>
  <c r="G506" i="32"/>
  <c r="H506" i="32" s="1"/>
  <c r="G490" i="32"/>
  <c r="H490" i="32" s="1"/>
  <c r="G478" i="32"/>
  <c r="H478" i="32" s="1"/>
  <c r="G328" i="32"/>
  <c r="H328" i="32" s="1"/>
  <c r="F328" i="32"/>
  <c r="G456" i="32"/>
  <c r="H456" i="32" s="1"/>
  <c r="G318" i="32"/>
  <c r="H318" i="32" s="1"/>
  <c r="G609" i="32"/>
  <c r="H609" i="32" s="1"/>
  <c r="G441" i="32"/>
  <c r="H441" i="32" s="1"/>
  <c r="G429" i="32"/>
  <c r="H429" i="32" s="1"/>
  <c r="G421" i="32"/>
  <c r="H421" i="32" s="1"/>
  <c r="G312" i="32"/>
  <c r="H312" i="32" s="1"/>
  <c r="F312" i="32"/>
  <c r="G300" i="32"/>
  <c r="H300" i="32" s="1"/>
  <c r="G288" i="32"/>
  <c r="H288" i="32" s="1"/>
  <c r="G281" i="32"/>
  <c r="H281" i="32" s="1"/>
  <c r="F257" i="32"/>
  <c r="G257" i="32"/>
  <c r="H257" i="32" s="1"/>
  <c r="F159" i="32"/>
  <c r="G159" i="32"/>
  <c r="H159" i="32" s="1"/>
  <c r="F155" i="32"/>
  <c r="G155" i="32"/>
  <c r="H155" i="32" s="1"/>
  <c r="G143" i="32"/>
  <c r="H143" i="32" s="1"/>
  <c r="G400" i="32"/>
  <c r="H400" i="32" s="1"/>
  <c r="G134" i="32"/>
  <c r="H134" i="32" s="1"/>
  <c r="G130" i="32"/>
  <c r="H130" i="32" s="1"/>
  <c r="G235" i="32"/>
  <c r="H235" i="32" s="1"/>
  <c r="F227" i="32"/>
  <c r="G227" i="32"/>
  <c r="H227" i="32" s="1"/>
  <c r="G215" i="32"/>
  <c r="H215" i="32" s="1"/>
  <c r="G207" i="32"/>
  <c r="H207" i="32" s="1"/>
  <c r="G346" i="32"/>
  <c r="H346" i="32" s="1"/>
  <c r="F346" i="32"/>
  <c r="G622" i="32"/>
  <c r="H622" i="32" s="1"/>
  <c r="G573" i="32"/>
  <c r="H573" i="32" s="1"/>
  <c r="F573" i="32"/>
  <c r="G561" i="32"/>
  <c r="H561" i="32" s="1"/>
  <c r="G505" i="32"/>
  <c r="H505" i="32" s="1"/>
  <c r="G489" i="32"/>
  <c r="H489" i="32" s="1"/>
  <c r="G477" i="32"/>
  <c r="H477" i="32" s="1"/>
  <c r="G618" i="32"/>
  <c r="H618" i="32" s="1"/>
  <c r="F459" i="32"/>
  <c r="G459" i="32"/>
  <c r="H459" i="32" s="1"/>
  <c r="G321" i="32"/>
  <c r="H321" i="32" s="1"/>
  <c r="F321" i="32"/>
  <c r="G612" i="32"/>
  <c r="H612" i="32" s="1"/>
  <c r="G448" i="32"/>
  <c r="H448" i="32" s="1"/>
  <c r="F432" i="32"/>
  <c r="G432" i="32"/>
  <c r="H432" i="32" s="1"/>
  <c r="G420" i="32"/>
  <c r="H420" i="32" s="1"/>
  <c r="F420" i="32"/>
  <c r="G307" i="32"/>
  <c r="H307" i="32" s="1"/>
  <c r="F295" i="32"/>
  <c r="G295" i="32"/>
  <c r="H295" i="32" s="1"/>
  <c r="G408" i="32"/>
  <c r="H408" i="32" s="1"/>
  <c r="G272" i="32"/>
  <c r="H272" i="32" s="1"/>
  <c r="G264" i="32"/>
  <c r="H264" i="32" s="1"/>
  <c r="F170" i="32"/>
  <c r="G170" i="32"/>
  <c r="H170" i="32" s="1"/>
  <c r="F158" i="32"/>
  <c r="G158" i="32"/>
  <c r="H158" i="32" s="1"/>
  <c r="G250" i="32"/>
  <c r="H250" i="32" s="1"/>
  <c r="G146" i="32"/>
  <c r="H146" i="32" s="1"/>
  <c r="F146" i="32"/>
  <c r="G138" i="32"/>
  <c r="H138" i="32" s="1"/>
  <c r="G246" i="32"/>
  <c r="H246" i="32" s="1"/>
  <c r="G129" i="32"/>
  <c r="H129" i="32" s="1"/>
  <c r="G234" i="32"/>
  <c r="H234" i="32" s="1"/>
  <c r="F234" i="32"/>
  <c r="G226" i="32"/>
  <c r="H226" i="32" s="1"/>
  <c r="F226" i="32"/>
  <c r="G214" i="32"/>
  <c r="H214" i="32" s="1"/>
  <c r="G206" i="32"/>
  <c r="H206" i="32" s="1"/>
  <c r="G116" i="32"/>
  <c r="H116" i="32" s="1"/>
  <c r="G108" i="32"/>
  <c r="H108" i="32" s="1"/>
  <c r="F108" i="32"/>
  <c r="G96" i="32"/>
  <c r="H96" i="32" s="1"/>
  <c r="G88" i="32"/>
  <c r="H88" i="32" s="1"/>
  <c r="F88" i="32"/>
  <c r="G381" i="32"/>
  <c r="H381" i="32" s="1"/>
  <c r="F381" i="32"/>
  <c r="G373" i="32"/>
  <c r="H373" i="32" s="1"/>
  <c r="F373" i="32"/>
  <c r="G193" i="32"/>
  <c r="H193" i="32" s="1"/>
  <c r="G189" i="32"/>
  <c r="H189" i="32" s="1"/>
  <c r="G81" i="32"/>
  <c r="H81" i="32" s="1"/>
  <c r="G77" i="32"/>
  <c r="H77" i="32" s="1"/>
  <c r="G59" i="32"/>
  <c r="H59" i="32" s="1"/>
  <c r="F538" i="32"/>
  <c r="G538" i="32"/>
  <c r="H538" i="32" s="1"/>
  <c r="G530" i="32"/>
  <c r="H530" i="32" s="1"/>
  <c r="G514" i="32"/>
  <c r="H514" i="32" s="1"/>
  <c r="F352" i="32"/>
  <c r="G352" i="32"/>
  <c r="H352" i="32" s="1"/>
  <c r="G340" i="32"/>
  <c r="H340" i="32" s="1"/>
  <c r="G587" i="32"/>
  <c r="H587" i="32" s="1"/>
  <c r="G571" i="32"/>
  <c r="H571" i="32" s="1"/>
  <c r="G491" i="32"/>
  <c r="H491" i="32" s="1"/>
  <c r="F491" i="32"/>
  <c r="G333" i="32"/>
  <c r="H333" i="32" s="1"/>
  <c r="G325" i="32"/>
  <c r="H325" i="32" s="1"/>
  <c r="G469" i="32"/>
  <c r="H469" i="32" s="1"/>
  <c r="F469" i="32"/>
  <c r="G453" i="32"/>
  <c r="H453" i="32" s="1"/>
  <c r="F453" i="32"/>
  <c r="F319" i="32"/>
  <c r="G319" i="32"/>
  <c r="H319" i="32" s="1"/>
  <c r="G602" i="32"/>
  <c r="H602" i="32" s="1"/>
  <c r="F438" i="32"/>
  <c r="G438" i="32"/>
  <c r="H438" i="32" s="1"/>
  <c r="G410" i="32"/>
  <c r="H410" i="32" s="1"/>
  <c r="G297" i="32"/>
  <c r="H297" i="32" s="1"/>
  <c r="G289" i="32"/>
  <c r="H289" i="32" s="1"/>
  <c r="F289" i="32"/>
  <c r="G274" i="32"/>
  <c r="H274" i="32" s="1"/>
  <c r="G172" i="32"/>
  <c r="H172" i="32" s="1"/>
  <c r="G164" i="32"/>
  <c r="H164" i="32" s="1"/>
  <c r="G144" i="32"/>
  <c r="H144" i="32" s="1"/>
  <c r="G244" i="32"/>
  <c r="H244" i="32" s="1"/>
  <c r="G127" i="32"/>
  <c r="H127" i="32" s="1"/>
  <c r="G395" i="32"/>
  <c r="H395" i="32" s="1"/>
  <c r="G204" i="32"/>
  <c r="H204" i="32" s="1"/>
  <c r="F204" i="32"/>
  <c r="G102" i="32"/>
  <c r="H102" i="32" s="1"/>
  <c r="G86" i="32"/>
  <c r="H86" i="32" s="1"/>
  <c r="F86" i="32"/>
  <c r="G375" i="32"/>
  <c r="H375" i="32" s="1"/>
  <c r="G367" i="32"/>
  <c r="H367" i="32" s="1"/>
  <c r="F367" i="32"/>
  <c r="G195" i="32"/>
  <c r="H195" i="32" s="1"/>
  <c r="G183" i="32"/>
  <c r="H183" i="32" s="1"/>
  <c r="G83" i="32"/>
  <c r="H83" i="32" s="1"/>
  <c r="G57" i="32"/>
  <c r="H57" i="32" s="1"/>
  <c r="F57" i="32"/>
  <c r="G49" i="32"/>
  <c r="H49" i="32" s="1"/>
  <c r="G33" i="32"/>
  <c r="H33" i="32" s="1"/>
  <c r="G25" i="32"/>
  <c r="H25" i="32" s="1"/>
  <c r="G592" i="32"/>
  <c r="H592" i="32" s="1"/>
  <c r="F592" i="32"/>
  <c r="G541" i="32"/>
  <c r="H541" i="32" s="1"/>
  <c r="G533" i="32"/>
  <c r="H533" i="32" s="1"/>
  <c r="F533" i="32"/>
  <c r="G521" i="32"/>
  <c r="H521" i="32" s="1"/>
  <c r="G355" i="32"/>
  <c r="H355" i="32" s="1"/>
  <c r="G343" i="32"/>
  <c r="H343" i="32" s="1"/>
  <c r="G586" i="32"/>
  <c r="H586" i="32" s="1"/>
  <c r="G574" i="32"/>
  <c r="H574" i="32" s="1"/>
  <c r="G562" i="32"/>
  <c r="H562" i="32" s="1"/>
  <c r="G510" i="32"/>
  <c r="H510" i="32" s="1"/>
  <c r="G498" i="32"/>
  <c r="H498" i="32" s="1"/>
  <c r="G486" i="32"/>
  <c r="H486" i="32" s="1"/>
  <c r="F332" i="32"/>
  <c r="G332" i="32"/>
  <c r="H332" i="32" s="1"/>
  <c r="F615" i="32"/>
  <c r="G615" i="32"/>
  <c r="H615" i="32" s="1"/>
  <c r="G464" i="32"/>
  <c r="H464" i="32" s="1"/>
  <c r="G460" i="32"/>
  <c r="H460" i="32" s="1"/>
  <c r="G452" i="32"/>
  <c r="H452" i="32" s="1"/>
  <c r="F452" i="32"/>
  <c r="G314" i="32"/>
  <c r="H314" i="32" s="1"/>
  <c r="G605" i="32"/>
  <c r="H605" i="32" s="1"/>
  <c r="G437" i="32"/>
  <c r="H437" i="32" s="1"/>
  <c r="G425" i="32"/>
  <c r="H425" i="32" s="1"/>
  <c r="G417" i="32"/>
  <c r="H417" i="32" s="1"/>
  <c r="G304" i="32"/>
  <c r="H304" i="32" s="1"/>
  <c r="G296" i="32"/>
  <c r="H296" i="32" s="1"/>
  <c r="G277" i="32"/>
  <c r="H277" i="32" s="1"/>
  <c r="G269" i="32"/>
  <c r="H269" i="32" s="1"/>
  <c r="G261" i="32"/>
  <c r="H261" i="32" s="1"/>
  <c r="G167" i="32"/>
  <c r="H167" i="32" s="1"/>
  <c r="F167" i="32"/>
  <c r="G251" i="32"/>
  <c r="H251" i="32" s="1"/>
  <c r="G147" i="32"/>
  <c r="H147" i="32" s="1"/>
  <c r="G135" i="32"/>
  <c r="H135" i="32" s="1"/>
  <c r="F135" i="32"/>
  <c r="G247" i="32"/>
  <c r="H247" i="32" s="1"/>
  <c r="G239" i="32"/>
  <c r="H239" i="32" s="1"/>
  <c r="F239" i="32"/>
  <c r="F126" i="32"/>
  <c r="G126" i="32"/>
  <c r="H126" i="32" s="1"/>
  <c r="G394" i="32"/>
  <c r="H394" i="32" s="1"/>
  <c r="F394" i="32"/>
  <c r="G223" i="32"/>
  <c r="H223" i="32" s="1"/>
  <c r="G211" i="32"/>
  <c r="H211" i="32" s="1"/>
  <c r="G117" i="32"/>
  <c r="H117" i="32" s="1"/>
  <c r="G109" i="32"/>
  <c r="H109" i="32" s="1"/>
  <c r="F109" i="32"/>
  <c r="G101" i="32"/>
  <c r="H101" i="32" s="1"/>
  <c r="G89" i="32"/>
  <c r="H89" i="32" s="1"/>
  <c r="F89" i="32"/>
  <c r="G627" i="32"/>
  <c r="H627" i="32" s="1"/>
  <c r="F627" i="32"/>
  <c r="G595" i="32"/>
  <c r="H595" i="32" s="1"/>
  <c r="G591" i="32"/>
  <c r="H591" i="32" s="1"/>
  <c r="G552" i="32"/>
  <c r="H552" i="32" s="1"/>
  <c r="G548" i="32"/>
  <c r="H548" i="32" s="1"/>
  <c r="G544" i="32"/>
  <c r="H544" i="32" s="1"/>
  <c r="G540" i="32"/>
  <c r="H540" i="32" s="1"/>
  <c r="G536" i="32"/>
  <c r="H536" i="32" s="1"/>
  <c r="G532" i="32"/>
  <c r="H532" i="32" s="1"/>
  <c r="G528" i="32"/>
  <c r="H528" i="32" s="1"/>
  <c r="G524" i="32"/>
  <c r="H524" i="32" s="1"/>
  <c r="F524" i="32"/>
  <c r="G520" i="32"/>
  <c r="H520" i="32" s="1"/>
  <c r="G516" i="32"/>
  <c r="H516" i="32" s="1"/>
  <c r="G512" i="32"/>
  <c r="H512" i="32" s="1"/>
  <c r="G354" i="32"/>
  <c r="H354" i="32" s="1"/>
  <c r="G350" i="32"/>
  <c r="H350" i="32" s="1"/>
  <c r="F350" i="32"/>
  <c r="F342" i="32"/>
  <c r="G342" i="32"/>
  <c r="H342" i="32" s="1"/>
  <c r="G338" i="32"/>
  <c r="H338" i="32" s="1"/>
  <c r="F338" i="32"/>
  <c r="G334" i="32"/>
  <c r="H334" i="32" s="1"/>
  <c r="F334" i="32"/>
  <c r="G589" i="32"/>
  <c r="H589" i="32" s="1"/>
  <c r="G585" i="32"/>
  <c r="H585" i="32" s="1"/>
  <c r="G581" i="32"/>
  <c r="H581" i="32" s="1"/>
  <c r="G577" i="32"/>
  <c r="H577" i="32" s="1"/>
  <c r="G569" i="32"/>
  <c r="H569" i="32" s="1"/>
  <c r="G565" i="32"/>
  <c r="H565" i="32" s="1"/>
  <c r="F565" i="32"/>
  <c r="G557" i="32"/>
  <c r="H557" i="32" s="1"/>
  <c r="G509" i="32"/>
  <c r="H509" i="32" s="1"/>
  <c r="G501" i="32"/>
  <c r="H501" i="32" s="1"/>
  <c r="G497" i="32"/>
  <c r="H497" i="32" s="1"/>
  <c r="G493" i="32"/>
  <c r="H493" i="32" s="1"/>
  <c r="G485" i="32"/>
  <c r="H485" i="32" s="1"/>
  <c r="G481" i="32"/>
  <c r="H481" i="32" s="1"/>
  <c r="G473" i="32"/>
  <c r="H473" i="32" s="1"/>
  <c r="G331" i="32"/>
  <c r="H331" i="32" s="1"/>
  <c r="G327" i="32"/>
  <c r="H327" i="32" s="1"/>
  <c r="G471" i="32"/>
  <c r="H471" i="32" s="1"/>
  <c r="G467" i="32"/>
  <c r="H467" i="32" s="1"/>
  <c r="G463" i="32"/>
  <c r="H463" i="32" s="1"/>
  <c r="F463" i="32"/>
  <c r="G455" i="32"/>
  <c r="H455" i="32" s="1"/>
  <c r="F455" i="32"/>
  <c r="G451" i="32"/>
  <c r="H451" i="32" s="1"/>
  <c r="G317" i="32"/>
  <c r="H317" i="32" s="1"/>
  <c r="G313" i="32"/>
  <c r="H313" i="32" s="1"/>
  <c r="G608" i="32"/>
  <c r="H608" i="32" s="1"/>
  <c r="G604" i="32"/>
  <c r="H604" i="32" s="1"/>
  <c r="G444" i="32"/>
  <c r="H444" i="32" s="1"/>
  <c r="F444" i="32"/>
  <c r="G440" i="32"/>
  <c r="H440" i="32" s="1"/>
  <c r="F436" i="32"/>
  <c r="G436" i="32"/>
  <c r="H436" i="32" s="1"/>
  <c r="G428" i="32"/>
  <c r="H428" i="32" s="1"/>
  <c r="G424" i="32"/>
  <c r="H424" i="32" s="1"/>
  <c r="G416" i="32"/>
  <c r="H416" i="32" s="1"/>
  <c r="G412" i="32"/>
  <c r="H412" i="32" s="1"/>
  <c r="G311" i="32"/>
  <c r="H311" i="32" s="1"/>
  <c r="G303" i="32"/>
  <c r="H303" i="32" s="1"/>
  <c r="G299" i="32"/>
  <c r="H299" i="32" s="1"/>
  <c r="G291" i="32"/>
  <c r="H291" i="32" s="1"/>
  <c r="F291" i="32"/>
  <c r="G287" i="32"/>
  <c r="H287" i="32" s="1"/>
  <c r="G284" i="32"/>
  <c r="H284" i="32" s="1"/>
  <c r="F284" i="32"/>
  <c r="G280" i="32"/>
  <c r="H280" i="32" s="1"/>
  <c r="G276" i="32"/>
  <c r="H276" i="32" s="1"/>
  <c r="F276" i="32"/>
  <c r="G268" i="32"/>
  <c r="H268" i="32" s="1"/>
  <c r="G260" i="32"/>
  <c r="H260" i="32" s="1"/>
  <c r="G256" i="32"/>
  <c r="H256" i="32" s="1"/>
  <c r="F166" i="32"/>
  <c r="G166" i="32"/>
  <c r="H166" i="32" s="1"/>
  <c r="G162" i="32"/>
  <c r="H162" i="32" s="1"/>
  <c r="F162" i="32"/>
  <c r="G254" i="32"/>
  <c r="H254" i="32" s="1"/>
  <c r="G154" i="32"/>
  <c r="H154" i="32" s="1"/>
  <c r="F154" i="32"/>
  <c r="G150" i="32"/>
  <c r="H150" i="32" s="1"/>
  <c r="G142" i="32"/>
  <c r="H142" i="32" s="1"/>
  <c r="G403" i="32"/>
  <c r="H403" i="32" s="1"/>
  <c r="G399" i="32"/>
  <c r="H399" i="32" s="1"/>
  <c r="G242" i="32"/>
  <c r="H242" i="32" s="1"/>
  <c r="F242" i="32"/>
  <c r="G238" i="32"/>
  <c r="H238" i="32" s="1"/>
  <c r="G133" i="32"/>
  <c r="H133" i="32" s="1"/>
  <c r="G125" i="32"/>
  <c r="H125" i="32" s="1"/>
  <c r="G121" i="32"/>
  <c r="H121" i="32" s="1"/>
  <c r="G393" i="32"/>
  <c r="H393" i="32" s="1"/>
  <c r="G230" i="32"/>
  <c r="H230" i="32" s="1"/>
  <c r="F230" i="32"/>
  <c r="G222" i="32"/>
  <c r="H222" i="32" s="1"/>
  <c r="G218" i="32"/>
  <c r="H218" i="32" s="1"/>
  <c r="G210" i="32"/>
  <c r="H210" i="32" s="1"/>
  <c r="F210" i="32"/>
  <c r="G120" i="32"/>
  <c r="H120" i="32" s="1"/>
  <c r="G112" i="32"/>
  <c r="H112" i="32" s="1"/>
  <c r="F112" i="32"/>
  <c r="G104" i="32"/>
  <c r="H104" i="32" s="1"/>
  <c r="G100" i="32"/>
  <c r="H100" i="32" s="1"/>
  <c r="G92" i="32"/>
  <c r="H92" i="32" s="1"/>
  <c r="G389" i="32"/>
  <c r="H389" i="32" s="1"/>
  <c r="G385" i="32"/>
  <c r="H385" i="32" s="1"/>
  <c r="G377" i="32"/>
  <c r="H377" i="32" s="1"/>
  <c r="G369" i="32"/>
  <c r="H369" i="32" s="1"/>
  <c r="G365" i="32"/>
  <c r="H365" i="32" s="1"/>
  <c r="G201" i="32"/>
  <c r="H201" i="32" s="1"/>
  <c r="G197" i="32"/>
  <c r="H197" i="32" s="1"/>
  <c r="G185" i="32"/>
  <c r="H185" i="32" s="1"/>
  <c r="G85" i="32"/>
  <c r="H85" i="32" s="1"/>
  <c r="G67" i="32"/>
  <c r="H67" i="32" s="1"/>
  <c r="F67" i="32"/>
  <c r="G63" i="32"/>
  <c r="H63" i="32" s="1"/>
  <c r="F63" i="32"/>
  <c r="F55" i="32"/>
  <c r="G55" i="32"/>
  <c r="H55" i="32" s="1"/>
  <c r="G51" i="32"/>
  <c r="H51" i="32" s="1"/>
  <c r="G47" i="32"/>
  <c r="H47" i="32" s="1"/>
  <c r="F47" i="32"/>
  <c r="G43" i="32"/>
  <c r="H43" i="32" s="1"/>
  <c r="F43" i="32"/>
  <c r="G39" i="32"/>
  <c r="H39" i="32" s="1"/>
  <c r="F35" i="32"/>
  <c r="G35" i="32"/>
  <c r="H35" i="32" s="1"/>
  <c r="F31" i="32"/>
  <c r="G31" i="32"/>
  <c r="H31" i="32" s="1"/>
  <c r="G27" i="32"/>
  <c r="H27" i="32" s="1"/>
  <c r="G23" i="32"/>
  <c r="H23" i="32" s="1"/>
  <c r="G625" i="32"/>
  <c r="H625" i="32" s="1"/>
  <c r="G546" i="32"/>
  <c r="H546" i="32" s="1"/>
  <c r="G542" i="32"/>
  <c r="H542" i="32" s="1"/>
  <c r="G522" i="32"/>
  <c r="H522" i="32" s="1"/>
  <c r="F522" i="32"/>
  <c r="F344" i="32"/>
  <c r="G344" i="32"/>
  <c r="H344" i="32" s="1"/>
  <c r="G583" i="32"/>
  <c r="H583" i="32" s="1"/>
  <c r="G567" i="32"/>
  <c r="H567" i="32" s="1"/>
  <c r="F567" i="32"/>
  <c r="G559" i="32"/>
  <c r="H559" i="32" s="1"/>
  <c r="G507" i="32"/>
  <c r="H507" i="32" s="1"/>
  <c r="G487" i="32"/>
  <c r="H487" i="32" s="1"/>
  <c r="G475" i="32"/>
  <c r="H475" i="32" s="1"/>
  <c r="G465" i="32"/>
  <c r="H465" i="32" s="1"/>
  <c r="F465" i="32"/>
  <c r="G323" i="32"/>
  <c r="H323" i="32" s="1"/>
  <c r="F323" i="32"/>
  <c r="G614" i="32"/>
  <c r="H614" i="32" s="1"/>
  <c r="F614" i="32"/>
  <c r="G606" i="32"/>
  <c r="H606" i="32" s="1"/>
  <c r="G446" i="32"/>
  <c r="H446" i="32" s="1"/>
  <c r="G434" i="32"/>
  <c r="H434" i="32" s="1"/>
  <c r="G422" i="32"/>
  <c r="H422" i="32" s="1"/>
  <c r="G414" i="32"/>
  <c r="H414" i="32" s="1"/>
  <c r="G305" i="32"/>
  <c r="H305" i="32" s="1"/>
  <c r="G285" i="32"/>
  <c r="H285" i="32" s="1"/>
  <c r="G278" i="32"/>
  <c r="H278" i="32" s="1"/>
  <c r="G258" i="32"/>
  <c r="H258" i="32" s="1"/>
  <c r="G248" i="32"/>
  <c r="H248" i="32" s="1"/>
  <c r="G401" i="32"/>
  <c r="H401" i="32" s="1"/>
  <c r="G236" i="32"/>
  <c r="H236" i="32" s="1"/>
  <c r="G123" i="32"/>
  <c r="H123" i="32" s="1"/>
  <c r="G220" i="32"/>
  <c r="H220" i="32" s="1"/>
  <c r="G212" i="32"/>
  <c r="H212" i="32" s="1"/>
  <c r="G118" i="32"/>
  <c r="H118" i="32" s="1"/>
  <c r="G106" i="32"/>
  <c r="H106" i="32" s="1"/>
  <c r="G98" i="32"/>
  <c r="H98" i="32" s="1"/>
  <c r="G379" i="32"/>
  <c r="H379" i="32" s="1"/>
  <c r="G363" i="32"/>
  <c r="H363" i="32" s="1"/>
  <c r="G191" i="32"/>
  <c r="H191" i="32" s="1"/>
  <c r="G79" i="32"/>
  <c r="H79" i="32" s="1"/>
  <c r="G65" i="32"/>
  <c r="H65" i="32" s="1"/>
  <c r="G53" i="32"/>
  <c r="H53" i="32" s="1"/>
  <c r="G45" i="32"/>
  <c r="H45" i="32" s="1"/>
  <c r="G37" i="32"/>
  <c r="H37" i="32" s="1"/>
  <c r="G629" i="32"/>
  <c r="H629" i="32" s="1"/>
  <c r="G593" i="32"/>
  <c r="H593" i="32" s="1"/>
  <c r="G550" i="32"/>
  <c r="H550" i="32" s="1"/>
  <c r="G534" i="32"/>
  <c r="H534" i="32" s="1"/>
  <c r="G348" i="32"/>
  <c r="H348" i="32" s="1"/>
  <c r="G174" i="32"/>
  <c r="H174" i="32" s="1"/>
  <c r="F174" i="32"/>
  <c r="G575" i="32"/>
  <c r="H575" i="32" s="1"/>
  <c r="F575" i="32"/>
  <c r="G563" i="32"/>
  <c r="H563" i="32" s="1"/>
  <c r="G499" i="32"/>
  <c r="H499" i="32" s="1"/>
  <c r="G483" i="32"/>
  <c r="H483" i="32" s="1"/>
  <c r="G329" i="32"/>
  <c r="H329" i="32" s="1"/>
  <c r="G457" i="32"/>
  <c r="H457" i="32" s="1"/>
  <c r="F457" i="32"/>
  <c r="G610" i="32"/>
  <c r="H610" i="32" s="1"/>
  <c r="G430" i="32"/>
  <c r="H430" i="32" s="1"/>
  <c r="G309" i="32"/>
  <c r="H309" i="32" s="1"/>
  <c r="F406" i="32"/>
  <c r="G406" i="32"/>
  <c r="H406" i="32" s="1"/>
  <c r="G270" i="32"/>
  <c r="H270" i="32" s="1"/>
  <c r="F262" i="32"/>
  <c r="G262" i="32"/>
  <c r="H262" i="32" s="1"/>
  <c r="F168" i="32"/>
  <c r="G168" i="32"/>
  <c r="H168" i="32" s="1"/>
  <c r="G156" i="32"/>
  <c r="H156" i="32" s="1"/>
  <c r="G152" i="32"/>
  <c r="H152" i="32" s="1"/>
  <c r="F152" i="32"/>
  <c r="G140" i="32"/>
  <c r="H140" i="32" s="1"/>
  <c r="F240" i="32"/>
  <c r="G240" i="32"/>
  <c r="H240" i="32" s="1"/>
  <c r="G131" i="32"/>
  <c r="H131" i="32" s="1"/>
  <c r="G391" i="32"/>
  <c r="H391" i="32" s="1"/>
  <c r="G228" i="32"/>
  <c r="H228" i="32" s="1"/>
  <c r="G216" i="32"/>
  <c r="H216" i="32" s="1"/>
  <c r="G110" i="32"/>
  <c r="H110" i="32" s="1"/>
  <c r="G94" i="32"/>
  <c r="H94" i="32" s="1"/>
  <c r="G387" i="32"/>
  <c r="H387" i="32" s="1"/>
  <c r="G371" i="32"/>
  <c r="H371" i="32" s="1"/>
  <c r="G199" i="32"/>
  <c r="H199" i="32" s="1"/>
  <c r="G187" i="32"/>
  <c r="H187" i="32" s="1"/>
  <c r="F187" i="32"/>
  <c r="G69" i="32"/>
  <c r="H69" i="32" s="1"/>
  <c r="F61" i="32"/>
  <c r="G61" i="32"/>
  <c r="H61" i="32" s="1"/>
  <c r="F41" i="32"/>
  <c r="G41" i="32"/>
  <c r="H41" i="32" s="1"/>
  <c r="G29" i="32"/>
  <c r="H29" i="32" s="1"/>
  <c r="G21" i="32"/>
  <c r="H21" i="32" s="1"/>
  <c r="G628" i="32"/>
  <c r="H628" i="32" s="1"/>
  <c r="G553" i="32"/>
  <c r="H553" i="32" s="1"/>
  <c r="G549" i="32"/>
  <c r="H549" i="32" s="1"/>
  <c r="G537" i="32"/>
  <c r="H537" i="32" s="1"/>
  <c r="G525" i="32"/>
  <c r="H525" i="32" s="1"/>
  <c r="F525" i="32"/>
  <c r="G517" i="32"/>
  <c r="H517" i="32" s="1"/>
  <c r="G351" i="32"/>
  <c r="H351" i="32" s="1"/>
  <c r="G339" i="32"/>
  <c r="H339" i="32" s="1"/>
  <c r="F339" i="32"/>
  <c r="G623" i="32"/>
  <c r="H623" i="32" s="1"/>
  <c r="G566" i="32"/>
  <c r="H566" i="32" s="1"/>
  <c r="G502" i="32"/>
  <c r="H502" i="32" s="1"/>
  <c r="G494" i="32"/>
  <c r="H494" i="32" s="1"/>
  <c r="G482" i="32"/>
  <c r="H482" i="32" s="1"/>
  <c r="G474" i="32"/>
  <c r="H474" i="32" s="1"/>
  <c r="G324" i="32"/>
  <c r="H324" i="32" s="1"/>
  <c r="F324" i="32"/>
  <c r="G468" i="32"/>
  <c r="H468" i="32" s="1"/>
  <c r="F468" i="32"/>
  <c r="G322" i="32"/>
  <c r="H322" i="32" s="1"/>
  <c r="G613" i="32"/>
  <c r="H613" i="32" s="1"/>
  <c r="G449" i="32"/>
  <c r="H449" i="32" s="1"/>
  <c r="F449" i="32"/>
  <c r="G445" i="32"/>
  <c r="H445" i="32" s="1"/>
  <c r="F433" i="32"/>
  <c r="G433" i="32"/>
  <c r="H433" i="32" s="1"/>
  <c r="G413" i="32"/>
  <c r="H413" i="32" s="1"/>
  <c r="G308" i="32"/>
  <c r="H308" i="32" s="1"/>
  <c r="G292" i="32"/>
  <c r="H292" i="32" s="1"/>
  <c r="G409" i="32"/>
  <c r="H409" i="32" s="1"/>
  <c r="F409" i="32"/>
  <c r="G405" i="32"/>
  <c r="H405" i="32" s="1"/>
  <c r="G273" i="32"/>
  <c r="H273" i="32" s="1"/>
  <c r="G265" i="32"/>
  <c r="H265" i="32" s="1"/>
  <c r="F171" i="32"/>
  <c r="G171" i="32"/>
  <c r="H171" i="32" s="1"/>
  <c r="G163" i="32"/>
  <c r="H163" i="32" s="1"/>
  <c r="G404" i="32"/>
  <c r="H404" i="32" s="1"/>
  <c r="G151" i="32"/>
  <c r="H151" i="32" s="1"/>
  <c r="G139" i="32"/>
  <c r="H139" i="32" s="1"/>
  <c r="F243" i="32"/>
  <c r="G243" i="32"/>
  <c r="H243" i="32" s="1"/>
  <c r="G122" i="32"/>
  <c r="H122" i="32" s="1"/>
  <c r="G231" i="32"/>
  <c r="H231" i="32" s="1"/>
  <c r="G219" i="32"/>
  <c r="H219" i="32" s="1"/>
  <c r="G203" i="32"/>
  <c r="H203" i="32" s="1"/>
  <c r="G113" i="32"/>
  <c r="H113" i="32" s="1"/>
  <c r="F105" i="32"/>
  <c r="G105" i="32"/>
  <c r="H105" i="32" s="1"/>
  <c r="G97" i="32"/>
  <c r="H97" i="32" s="1"/>
  <c r="F97" i="32"/>
  <c r="G93" i="32"/>
  <c r="H93" i="32" s="1"/>
  <c r="G390" i="32"/>
  <c r="H390" i="32" s="1"/>
  <c r="G386" i="32"/>
  <c r="H386" i="32" s="1"/>
  <c r="G382" i="32"/>
  <c r="H382" i="32" s="1"/>
  <c r="G378" i="32"/>
  <c r="H378" i="32" s="1"/>
  <c r="G374" i="32"/>
  <c r="H374" i="32" s="1"/>
  <c r="G370" i="32"/>
  <c r="H370" i="32" s="1"/>
  <c r="G366" i="32"/>
  <c r="H366" i="32" s="1"/>
  <c r="F366" i="32"/>
  <c r="G202" i="32"/>
  <c r="H202" i="32" s="1"/>
  <c r="G198" i="32"/>
  <c r="H198" i="32" s="1"/>
  <c r="F198" i="32"/>
  <c r="G194" i="32"/>
  <c r="H194" i="32" s="1"/>
  <c r="G190" i="32"/>
  <c r="H190" i="32" s="1"/>
  <c r="G186" i="32"/>
  <c r="H186" i="32" s="1"/>
  <c r="G182" i="32"/>
  <c r="H182" i="32" s="1"/>
  <c r="G82" i="32"/>
  <c r="H82" i="32" s="1"/>
  <c r="G78" i="32"/>
  <c r="H78" i="32" s="1"/>
  <c r="G68" i="32"/>
  <c r="H68" i="32" s="1"/>
  <c r="G64" i="32"/>
  <c r="H64" i="32" s="1"/>
  <c r="F60" i="32"/>
  <c r="G60" i="32"/>
  <c r="H60" i="32" s="1"/>
  <c r="G56" i="32"/>
  <c r="H56" i="32" s="1"/>
  <c r="F56" i="32"/>
  <c r="G52" i="32"/>
  <c r="H52" i="32" s="1"/>
  <c r="F52" i="32"/>
  <c r="G48" i="32"/>
  <c r="H48" i="32" s="1"/>
  <c r="F48" i="32"/>
  <c r="G44" i="32"/>
  <c r="H44" i="32" s="1"/>
  <c r="G40" i="32"/>
  <c r="H40" i="32" s="1"/>
  <c r="F40" i="32"/>
  <c r="G36" i="32"/>
  <c r="H36" i="32" s="1"/>
  <c r="G32" i="32"/>
  <c r="H32" i="32" s="1"/>
  <c r="G28" i="32"/>
  <c r="H28" i="32" s="1"/>
  <c r="G24" i="32"/>
  <c r="H24" i="32" s="1"/>
  <c r="F20" i="32"/>
  <c r="G20" i="32"/>
  <c r="H20" i="32" s="1"/>
  <c r="G334" i="31"/>
  <c r="H334" i="31" s="1"/>
  <c r="F334" i="31"/>
  <c r="G581" i="31"/>
  <c r="H581" i="31" s="1"/>
  <c r="F565" i="31"/>
  <c r="G565" i="31"/>
  <c r="H565" i="31" s="1"/>
  <c r="G557" i="31"/>
  <c r="H557" i="31" s="1"/>
  <c r="F501" i="31"/>
  <c r="G501" i="31"/>
  <c r="H501" i="31" s="1"/>
  <c r="G485" i="31"/>
  <c r="H485" i="31" s="1"/>
  <c r="G473" i="31"/>
  <c r="H473" i="31" s="1"/>
  <c r="F473" i="31"/>
  <c r="G331" i="31"/>
  <c r="H331" i="31" s="1"/>
  <c r="G467" i="31"/>
  <c r="H467" i="31" s="1"/>
  <c r="F459" i="31"/>
  <c r="G459" i="31"/>
  <c r="H459" i="31" s="1"/>
  <c r="G451" i="31"/>
  <c r="H451" i="31" s="1"/>
  <c r="F313" i="31"/>
  <c r="G313" i="31"/>
  <c r="H313" i="31" s="1"/>
  <c r="G608" i="31"/>
  <c r="H608" i="31" s="1"/>
  <c r="G440" i="31"/>
  <c r="H440" i="31" s="1"/>
  <c r="G428" i="31"/>
  <c r="H428" i="31" s="1"/>
  <c r="G416" i="31"/>
  <c r="H416" i="31" s="1"/>
  <c r="G311" i="31"/>
  <c r="H311" i="31" s="1"/>
  <c r="G307" i="31"/>
  <c r="H307" i="31" s="1"/>
  <c r="F307" i="31"/>
  <c r="G287" i="31"/>
  <c r="H287" i="31" s="1"/>
  <c r="G284" i="31"/>
  <c r="H284" i="31" s="1"/>
  <c r="F284" i="31"/>
  <c r="G272" i="31"/>
  <c r="H272" i="31" s="1"/>
  <c r="F272" i="31"/>
  <c r="G264" i="31"/>
  <c r="H264" i="31" s="1"/>
  <c r="F264" i="31"/>
  <c r="G256" i="31"/>
  <c r="H256" i="31" s="1"/>
  <c r="F256" i="31"/>
  <c r="G162" i="31"/>
  <c r="H162" i="31" s="1"/>
  <c r="G158" i="31"/>
  <c r="H158" i="31" s="1"/>
  <c r="F158" i="31"/>
  <c r="G250" i="31"/>
  <c r="H250" i="31" s="1"/>
  <c r="F250" i="31"/>
  <c r="G403" i="31"/>
  <c r="H403" i="31" s="1"/>
  <c r="G242" i="31"/>
  <c r="H242" i="31" s="1"/>
  <c r="G133" i="31"/>
  <c r="H133" i="31" s="1"/>
  <c r="G121" i="31"/>
  <c r="H121" i="31" s="1"/>
  <c r="G234" i="31"/>
  <c r="H234" i="31" s="1"/>
  <c r="F234" i="31"/>
  <c r="G214" i="31"/>
  <c r="H214" i="31" s="1"/>
  <c r="G206" i="31"/>
  <c r="H206" i="31" s="1"/>
  <c r="G116" i="31"/>
  <c r="H116" i="31" s="1"/>
  <c r="G108" i="31"/>
  <c r="H108" i="31" s="1"/>
  <c r="G92" i="31"/>
  <c r="H92" i="31" s="1"/>
  <c r="G389" i="31"/>
  <c r="H389" i="31" s="1"/>
  <c r="G377" i="31"/>
  <c r="H377" i="31" s="1"/>
  <c r="G201" i="31"/>
  <c r="H201" i="31" s="1"/>
  <c r="F193" i="31"/>
  <c r="G193" i="31"/>
  <c r="H193" i="31" s="1"/>
  <c r="F85" i="31"/>
  <c r="G85" i="31"/>
  <c r="H85" i="31" s="1"/>
  <c r="G67" i="31"/>
  <c r="H67" i="31" s="1"/>
  <c r="G55" i="31"/>
  <c r="H55" i="31" s="1"/>
  <c r="F55" i="31"/>
  <c r="G39" i="31"/>
  <c r="H39" i="31" s="1"/>
  <c r="G27" i="31"/>
  <c r="H27" i="31" s="1"/>
  <c r="G594" i="31"/>
  <c r="H594" i="31" s="1"/>
  <c r="F594" i="31"/>
  <c r="F547" i="31"/>
  <c r="G547" i="31"/>
  <c r="H547" i="31" s="1"/>
  <c r="G535" i="31"/>
  <c r="H535" i="31" s="1"/>
  <c r="G515" i="31"/>
  <c r="H515" i="31" s="1"/>
  <c r="F515" i="31"/>
  <c r="G353" i="31"/>
  <c r="H353" i="31" s="1"/>
  <c r="F353" i="31"/>
  <c r="G345" i="31"/>
  <c r="H345" i="31" s="1"/>
  <c r="G175" i="31"/>
  <c r="H175" i="31" s="1"/>
  <c r="F175" i="31"/>
  <c r="F584" i="31"/>
  <c r="G584" i="31"/>
  <c r="H584" i="31" s="1"/>
  <c r="G560" i="31"/>
  <c r="H560" i="31" s="1"/>
  <c r="G508" i="31"/>
  <c r="H508" i="31" s="1"/>
  <c r="F496" i="31"/>
  <c r="G496" i="31"/>
  <c r="H496" i="31" s="1"/>
  <c r="G484" i="31"/>
  <c r="H484" i="31" s="1"/>
  <c r="G480" i="31"/>
  <c r="H480" i="31" s="1"/>
  <c r="G330" i="31"/>
  <c r="H330" i="31" s="1"/>
  <c r="F330" i="31"/>
  <c r="F466" i="31"/>
  <c r="G466" i="31"/>
  <c r="H466" i="31" s="1"/>
  <c r="G458" i="31"/>
  <c r="H458" i="31" s="1"/>
  <c r="F450" i="31"/>
  <c r="G450" i="31"/>
  <c r="H450" i="31" s="1"/>
  <c r="G607" i="31"/>
  <c r="H607" i="31" s="1"/>
  <c r="F607" i="31"/>
  <c r="G443" i="31"/>
  <c r="H443" i="31" s="1"/>
  <c r="F443" i="31"/>
  <c r="G423" i="31"/>
  <c r="H423" i="31" s="1"/>
  <c r="G411" i="31"/>
  <c r="H411" i="31" s="1"/>
  <c r="F411" i="31"/>
  <c r="G302" i="31"/>
  <c r="H302" i="31" s="1"/>
  <c r="G286" i="31"/>
  <c r="H286" i="31" s="1"/>
  <c r="G283" i="31"/>
  <c r="H283" i="31" s="1"/>
  <c r="F283" i="31"/>
  <c r="G271" i="31"/>
  <c r="H271" i="31" s="1"/>
  <c r="F271" i="31"/>
  <c r="G263" i="31"/>
  <c r="H263" i="31" s="1"/>
  <c r="F255" i="31"/>
  <c r="G255" i="31"/>
  <c r="H255" i="31" s="1"/>
  <c r="G253" i="31"/>
  <c r="H253" i="31" s="1"/>
  <c r="F253" i="31"/>
  <c r="G149" i="31"/>
  <c r="H149" i="31" s="1"/>
  <c r="G141" i="31"/>
  <c r="H141" i="31" s="1"/>
  <c r="G398" i="31"/>
  <c r="H398" i="31" s="1"/>
  <c r="G241" i="31"/>
  <c r="H241" i="31" s="1"/>
  <c r="G128" i="31"/>
  <c r="H128" i="31" s="1"/>
  <c r="G396" i="31"/>
  <c r="H396" i="31" s="1"/>
  <c r="G233" i="31"/>
  <c r="H233" i="31" s="1"/>
  <c r="F233" i="31"/>
  <c r="G217" i="31"/>
  <c r="H217" i="31" s="1"/>
  <c r="F217" i="31"/>
  <c r="G119" i="31"/>
  <c r="H119" i="31" s="1"/>
  <c r="F107" i="31"/>
  <c r="G107" i="31"/>
  <c r="H107" i="31" s="1"/>
  <c r="G95" i="31"/>
  <c r="H95" i="31" s="1"/>
  <c r="G87" i="31"/>
  <c r="H87" i="31" s="1"/>
  <c r="F87" i="31"/>
  <c r="G388" i="31"/>
  <c r="H388" i="31" s="1"/>
  <c r="G376" i="31"/>
  <c r="H376" i="31" s="1"/>
  <c r="F376" i="31"/>
  <c r="G368" i="31"/>
  <c r="H368" i="31" s="1"/>
  <c r="G200" i="31"/>
  <c r="H200" i="31" s="1"/>
  <c r="G188" i="31"/>
  <c r="H188" i="31" s="1"/>
  <c r="G70" i="31"/>
  <c r="H70" i="31" s="1"/>
  <c r="F70" i="31"/>
  <c r="G66" i="31"/>
  <c r="H66" i="31" s="1"/>
  <c r="F66" i="31"/>
  <c r="G54" i="31"/>
  <c r="H54" i="31" s="1"/>
  <c r="G46" i="31"/>
  <c r="H46" i="31" s="1"/>
  <c r="F46" i="31"/>
  <c r="F34" i="31"/>
  <c r="G34" i="31"/>
  <c r="H34" i="31" s="1"/>
  <c r="F26" i="31"/>
  <c r="G26" i="31"/>
  <c r="H26" i="31" s="1"/>
  <c r="G593" i="31"/>
  <c r="H593" i="31" s="1"/>
  <c r="F593" i="31"/>
  <c r="G554" i="31"/>
  <c r="H554" i="31" s="1"/>
  <c r="F546" i="31"/>
  <c r="G546" i="31"/>
  <c r="H546" i="31" s="1"/>
  <c r="G538" i="31"/>
  <c r="H538" i="31" s="1"/>
  <c r="F538" i="31"/>
  <c r="G534" i="31"/>
  <c r="H534" i="31" s="1"/>
  <c r="G526" i="31"/>
  <c r="H526" i="31" s="1"/>
  <c r="F526" i="31"/>
  <c r="G518" i="31"/>
  <c r="H518" i="31" s="1"/>
  <c r="F518" i="31"/>
  <c r="G356" i="31"/>
  <c r="H356" i="31" s="1"/>
  <c r="F356" i="31"/>
  <c r="G344" i="31"/>
  <c r="H344" i="31" s="1"/>
  <c r="F344" i="31"/>
  <c r="G336" i="31"/>
  <c r="H336" i="31" s="1"/>
  <c r="G620" i="31"/>
  <c r="H620" i="31" s="1"/>
  <c r="G583" i="31"/>
  <c r="H583" i="31" s="1"/>
  <c r="F583" i="31"/>
  <c r="G575" i="31"/>
  <c r="H575" i="31" s="1"/>
  <c r="F567" i="31"/>
  <c r="G567" i="31"/>
  <c r="H567" i="31" s="1"/>
  <c r="G559" i="31"/>
  <c r="H559" i="31" s="1"/>
  <c r="G507" i="31"/>
  <c r="H507" i="31" s="1"/>
  <c r="G499" i="31"/>
  <c r="H499" i="31" s="1"/>
  <c r="G491" i="31"/>
  <c r="H491" i="31" s="1"/>
  <c r="F491" i="31"/>
  <c r="G483" i="31"/>
  <c r="H483" i="31" s="1"/>
  <c r="G475" i="31"/>
  <c r="H475" i="31" s="1"/>
  <c r="G329" i="31"/>
  <c r="H329" i="31" s="1"/>
  <c r="G616" i="31"/>
  <c r="H616" i="31" s="1"/>
  <c r="G465" i="31"/>
  <c r="H465" i="31" s="1"/>
  <c r="F465" i="31"/>
  <c r="G457" i="31"/>
  <c r="H457" i="31" s="1"/>
  <c r="G323" i="31"/>
  <c r="H323" i="31" s="1"/>
  <c r="F323" i="31"/>
  <c r="G315" i="31"/>
  <c r="H315" i="31" s="1"/>
  <c r="G610" i="31"/>
  <c r="H610" i="31" s="1"/>
  <c r="G602" i="31"/>
  <c r="H602" i="31" s="1"/>
  <c r="G442" i="31"/>
  <c r="H442" i="31" s="1"/>
  <c r="G434" i="31"/>
  <c r="H434" i="31" s="1"/>
  <c r="F434" i="31"/>
  <c r="G426" i="31"/>
  <c r="H426" i="31" s="1"/>
  <c r="G418" i="31"/>
  <c r="H418" i="31" s="1"/>
  <c r="F418" i="31"/>
  <c r="G410" i="31"/>
  <c r="H410" i="31" s="1"/>
  <c r="G305" i="31"/>
  <c r="H305" i="31" s="1"/>
  <c r="G297" i="31"/>
  <c r="H297" i="31" s="1"/>
  <c r="F297" i="31"/>
  <c r="F289" i="31"/>
  <c r="G289" i="31"/>
  <c r="H289" i="31" s="1"/>
  <c r="F406" i="31"/>
  <c r="G406" i="31"/>
  <c r="H406" i="31" s="1"/>
  <c r="G278" i="31"/>
  <c r="H278" i="31" s="1"/>
  <c r="F278" i="31"/>
  <c r="G270" i="31"/>
  <c r="H270" i="31" s="1"/>
  <c r="F270" i="31"/>
  <c r="G266" i="31"/>
  <c r="H266" i="31" s="1"/>
  <c r="F266" i="31"/>
  <c r="G258" i="31"/>
  <c r="H258" i="31" s="1"/>
  <c r="G168" i="31"/>
  <c r="H168" i="31" s="1"/>
  <c r="G160" i="31"/>
  <c r="H160" i="31" s="1"/>
  <c r="G252" i="31"/>
  <c r="H252" i="31" s="1"/>
  <c r="F252" i="31"/>
  <c r="G152" i="31"/>
  <c r="H152" i="31" s="1"/>
  <c r="F152" i="31"/>
  <c r="G144" i="31"/>
  <c r="H144" i="31" s="1"/>
  <c r="G136" i="31"/>
  <c r="H136" i="31" s="1"/>
  <c r="G397" i="31"/>
  <c r="H397" i="31" s="1"/>
  <c r="F240" i="31"/>
  <c r="G240" i="31"/>
  <c r="H240" i="31" s="1"/>
  <c r="G131" i="31"/>
  <c r="H131" i="31" s="1"/>
  <c r="G123" i="31"/>
  <c r="H123" i="31" s="1"/>
  <c r="G391" i="31"/>
  <c r="H391" i="31" s="1"/>
  <c r="G228" i="31"/>
  <c r="H228" i="31" s="1"/>
  <c r="G220" i="31"/>
  <c r="H220" i="31" s="1"/>
  <c r="G208" i="31"/>
  <c r="H208" i="31" s="1"/>
  <c r="G118" i="31"/>
  <c r="H118" i="31" s="1"/>
  <c r="G110" i="31"/>
  <c r="H110" i="31" s="1"/>
  <c r="G106" i="31"/>
  <c r="H106" i="31" s="1"/>
  <c r="G98" i="31"/>
  <c r="H98" i="31" s="1"/>
  <c r="G86" i="31"/>
  <c r="H86" i="31" s="1"/>
  <c r="F86" i="31"/>
  <c r="G379" i="31"/>
  <c r="H379" i="31" s="1"/>
  <c r="G375" i="31"/>
  <c r="H375" i="31" s="1"/>
  <c r="G367" i="31"/>
  <c r="H367" i="31" s="1"/>
  <c r="G199" i="31"/>
  <c r="H199" i="31" s="1"/>
  <c r="F199" i="31"/>
  <c r="G195" i="31"/>
  <c r="H195" i="31" s="1"/>
  <c r="F187" i="31"/>
  <c r="G187" i="31"/>
  <c r="H187" i="31" s="1"/>
  <c r="G79" i="31"/>
  <c r="H79" i="31" s="1"/>
  <c r="F65" i="31"/>
  <c r="G65" i="31"/>
  <c r="H65" i="31" s="1"/>
  <c r="G57" i="31"/>
  <c r="H57" i="31" s="1"/>
  <c r="F57" i="31"/>
  <c r="G49" i="31"/>
  <c r="H49" i="31" s="1"/>
  <c r="F45" i="31"/>
  <c r="G45" i="31"/>
  <c r="H45" i="31" s="1"/>
  <c r="G37" i="31"/>
  <c r="H37" i="31" s="1"/>
  <c r="F37" i="31"/>
  <c r="G29" i="31"/>
  <c r="H29" i="31" s="1"/>
  <c r="G589" i="31"/>
  <c r="H589" i="31" s="1"/>
  <c r="G577" i="31"/>
  <c r="H577" i="31" s="1"/>
  <c r="F577" i="31"/>
  <c r="G561" i="31"/>
  <c r="H561" i="31" s="1"/>
  <c r="G505" i="31"/>
  <c r="H505" i="31" s="1"/>
  <c r="G493" i="31"/>
  <c r="H493" i="31" s="1"/>
  <c r="F493" i="31"/>
  <c r="G477" i="31"/>
  <c r="H477" i="31" s="1"/>
  <c r="G618" i="31"/>
  <c r="H618" i="31" s="1"/>
  <c r="G463" i="31"/>
  <c r="H463" i="31" s="1"/>
  <c r="G321" i="31"/>
  <c r="H321" i="31" s="1"/>
  <c r="F321" i="31"/>
  <c r="G612" i="31"/>
  <c r="H612" i="31" s="1"/>
  <c r="F448" i="31"/>
  <c r="G448" i="31"/>
  <c r="H448" i="31" s="1"/>
  <c r="G432" i="31"/>
  <c r="H432" i="31" s="1"/>
  <c r="F432" i="31"/>
  <c r="F420" i="31"/>
  <c r="G420" i="31"/>
  <c r="H420" i="31" s="1"/>
  <c r="G299" i="31"/>
  <c r="H299" i="31" s="1"/>
  <c r="F291" i="31"/>
  <c r="G291" i="31"/>
  <c r="H291" i="31" s="1"/>
  <c r="G408" i="31"/>
  <c r="H408" i="31" s="1"/>
  <c r="G276" i="31"/>
  <c r="H276" i="31" s="1"/>
  <c r="G268" i="31"/>
  <c r="H268" i="31" s="1"/>
  <c r="G260" i="31"/>
  <c r="H260" i="31" s="1"/>
  <c r="G166" i="31"/>
  <c r="H166" i="31" s="1"/>
  <c r="G254" i="31"/>
  <c r="H254" i="31" s="1"/>
  <c r="G150" i="31"/>
  <c r="H150" i="31" s="1"/>
  <c r="G142" i="31"/>
  <c r="H142" i="31" s="1"/>
  <c r="G399" i="31"/>
  <c r="H399" i="31" s="1"/>
  <c r="G246" i="31"/>
  <c r="H246" i="31" s="1"/>
  <c r="F246" i="31"/>
  <c r="G238" i="31"/>
  <c r="H238" i="31" s="1"/>
  <c r="G125" i="31"/>
  <c r="H125" i="31" s="1"/>
  <c r="G230" i="31"/>
  <c r="H230" i="31" s="1"/>
  <c r="F230" i="31"/>
  <c r="G226" i="31"/>
  <c r="H226" i="31" s="1"/>
  <c r="F226" i="31"/>
  <c r="G210" i="31"/>
  <c r="H210" i="31" s="1"/>
  <c r="F210" i="31"/>
  <c r="G112" i="31"/>
  <c r="H112" i="31" s="1"/>
  <c r="G100" i="31"/>
  <c r="H100" i="31" s="1"/>
  <c r="G88" i="31"/>
  <c r="H88" i="31" s="1"/>
  <c r="F381" i="31"/>
  <c r="G381" i="31"/>
  <c r="H381" i="31" s="1"/>
  <c r="G369" i="31"/>
  <c r="H369" i="31" s="1"/>
  <c r="G197" i="31"/>
  <c r="H197" i="31" s="1"/>
  <c r="G189" i="31"/>
  <c r="H189" i="31" s="1"/>
  <c r="G77" i="31"/>
  <c r="H77" i="31" s="1"/>
  <c r="F63" i="31"/>
  <c r="G63" i="31"/>
  <c r="H63" i="31" s="1"/>
  <c r="F47" i="31"/>
  <c r="G47" i="31"/>
  <c r="H47" i="31" s="1"/>
  <c r="G43" i="31"/>
  <c r="H43" i="31" s="1"/>
  <c r="F43" i="31"/>
  <c r="G31" i="31"/>
  <c r="H31" i="31" s="1"/>
  <c r="F31" i="31"/>
  <c r="G551" i="31"/>
  <c r="H551" i="31" s="1"/>
  <c r="F551" i="31"/>
  <c r="F543" i="31"/>
  <c r="G543" i="31"/>
  <c r="H543" i="31" s="1"/>
  <c r="G531" i="31"/>
  <c r="H531" i="31" s="1"/>
  <c r="G523" i="31"/>
  <c r="H523" i="31" s="1"/>
  <c r="F523" i="31"/>
  <c r="G511" i="31"/>
  <c r="H511" i="31" s="1"/>
  <c r="F511" i="31"/>
  <c r="G341" i="31"/>
  <c r="H341" i="31" s="1"/>
  <c r="G621" i="31"/>
  <c r="H621" i="31" s="1"/>
  <c r="G588" i="31"/>
  <c r="H588" i="31" s="1"/>
  <c r="G576" i="31"/>
  <c r="H576" i="31" s="1"/>
  <c r="G568" i="31"/>
  <c r="H568" i="31" s="1"/>
  <c r="G556" i="31"/>
  <c r="H556" i="31" s="1"/>
  <c r="G500" i="31"/>
  <c r="H500" i="31" s="1"/>
  <c r="G492" i="31"/>
  <c r="H492" i="31" s="1"/>
  <c r="G472" i="31"/>
  <c r="H472" i="31" s="1"/>
  <c r="F326" i="31"/>
  <c r="G326" i="31"/>
  <c r="H326" i="31" s="1"/>
  <c r="F470" i="31"/>
  <c r="G470" i="31"/>
  <c r="H470" i="31" s="1"/>
  <c r="G454" i="31"/>
  <c r="H454" i="31" s="1"/>
  <c r="F454" i="31"/>
  <c r="G320" i="31"/>
  <c r="H320" i="31" s="1"/>
  <c r="G173" i="31"/>
  <c r="H173" i="31" s="1"/>
  <c r="G603" i="31"/>
  <c r="H603" i="31" s="1"/>
  <c r="G447" i="31"/>
  <c r="H447" i="31" s="1"/>
  <c r="F447" i="31"/>
  <c r="G435" i="31"/>
  <c r="H435" i="31" s="1"/>
  <c r="F435" i="31"/>
  <c r="G427" i="31"/>
  <c r="H427" i="31" s="1"/>
  <c r="G415" i="31"/>
  <c r="H415" i="31" s="1"/>
  <c r="G306" i="31"/>
  <c r="H306" i="31" s="1"/>
  <c r="F306" i="31"/>
  <c r="G298" i="31"/>
  <c r="H298" i="31" s="1"/>
  <c r="G290" i="31"/>
  <c r="H290" i="31" s="1"/>
  <c r="G407" i="31"/>
  <c r="H407" i="31" s="1"/>
  <c r="F407" i="31"/>
  <c r="F275" i="31"/>
  <c r="G275" i="31"/>
  <c r="H275" i="31" s="1"/>
  <c r="G259" i="31"/>
  <c r="H259" i="31" s="1"/>
  <c r="F259" i="31"/>
  <c r="G165" i="31"/>
  <c r="H165" i="31" s="1"/>
  <c r="G161" i="31"/>
  <c r="H161" i="31" s="1"/>
  <c r="G249" i="31"/>
  <c r="H249" i="31" s="1"/>
  <c r="G137" i="31"/>
  <c r="H137" i="31" s="1"/>
  <c r="G245" i="31"/>
  <c r="H245" i="31" s="1"/>
  <c r="G132" i="31"/>
  <c r="H132" i="31" s="1"/>
  <c r="G392" i="31"/>
  <c r="H392" i="31" s="1"/>
  <c r="F225" i="31"/>
  <c r="G225" i="31"/>
  <c r="H225" i="31" s="1"/>
  <c r="G213" i="31"/>
  <c r="H213" i="31" s="1"/>
  <c r="G205" i="31"/>
  <c r="H205" i="31" s="1"/>
  <c r="F205" i="31"/>
  <c r="G111" i="31"/>
  <c r="H111" i="31" s="1"/>
  <c r="G99" i="31"/>
  <c r="H99" i="31" s="1"/>
  <c r="G380" i="31"/>
  <c r="H380" i="31" s="1"/>
  <c r="G372" i="31"/>
  <c r="H372" i="31" s="1"/>
  <c r="G196" i="31"/>
  <c r="H196" i="31" s="1"/>
  <c r="G184" i="31"/>
  <c r="H184" i="31" s="1"/>
  <c r="G80" i="31"/>
  <c r="H80" i="31" s="1"/>
  <c r="G50" i="31"/>
  <c r="H50" i="31" s="1"/>
  <c r="F42" i="31"/>
  <c r="G42" i="31"/>
  <c r="H42" i="31" s="1"/>
  <c r="G38" i="31"/>
  <c r="H38" i="31" s="1"/>
  <c r="G30" i="31"/>
  <c r="H30" i="31" s="1"/>
  <c r="G22" i="31"/>
  <c r="H22" i="31" s="1"/>
  <c r="F22" i="31"/>
  <c r="G629" i="31"/>
  <c r="H629" i="31" s="1"/>
  <c r="G625" i="31"/>
  <c r="H625" i="31" s="1"/>
  <c r="G550" i="31"/>
  <c r="H550" i="31" s="1"/>
  <c r="F550" i="31"/>
  <c r="G542" i="31"/>
  <c r="H542" i="31" s="1"/>
  <c r="G530" i="31"/>
  <c r="H530" i="31" s="1"/>
  <c r="G522" i="31"/>
  <c r="H522" i="31" s="1"/>
  <c r="F522" i="31"/>
  <c r="G514" i="31"/>
  <c r="H514" i="31" s="1"/>
  <c r="G352" i="31"/>
  <c r="H352" i="31" s="1"/>
  <c r="F352" i="31"/>
  <c r="G348" i="31"/>
  <c r="H348" i="31" s="1"/>
  <c r="G340" i="31"/>
  <c r="H340" i="31" s="1"/>
  <c r="G174" i="31"/>
  <c r="H174" i="31" s="1"/>
  <c r="F174" i="31"/>
  <c r="G587" i="31"/>
  <c r="H587" i="31" s="1"/>
  <c r="F587" i="31"/>
  <c r="G579" i="31"/>
  <c r="H579" i="31" s="1"/>
  <c r="G571" i="31"/>
  <c r="H571" i="31" s="1"/>
  <c r="G563" i="31"/>
  <c r="H563" i="31" s="1"/>
  <c r="F563" i="31"/>
  <c r="G555" i="31"/>
  <c r="H555" i="31" s="1"/>
  <c r="G503" i="31"/>
  <c r="H503" i="31" s="1"/>
  <c r="G495" i="31"/>
  <c r="H495" i="31" s="1"/>
  <c r="G487" i="31"/>
  <c r="H487" i="31" s="1"/>
  <c r="G479" i="31"/>
  <c r="H479" i="31" s="1"/>
  <c r="F479" i="31"/>
  <c r="G333" i="31"/>
  <c r="H333" i="31" s="1"/>
  <c r="G325" i="31"/>
  <c r="H325" i="31" s="1"/>
  <c r="G469" i="31"/>
  <c r="H469" i="31" s="1"/>
  <c r="G461" i="31"/>
  <c r="H461" i="31" s="1"/>
  <c r="G453" i="31"/>
  <c r="H453" i="31" s="1"/>
  <c r="G319" i="31"/>
  <c r="H319" i="31" s="1"/>
  <c r="F319" i="31"/>
  <c r="G614" i="31"/>
  <c r="H614" i="31" s="1"/>
  <c r="G606" i="31"/>
  <c r="H606" i="31" s="1"/>
  <c r="G446" i="31"/>
  <c r="H446" i="31" s="1"/>
  <c r="G438" i="31"/>
  <c r="H438" i="31" s="1"/>
  <c r="F438" i="31"/>
  <c r="G430" i="31"/>
  <c r="H430" i="31" s="1"/>
  <c r="F430" i="31"/>
  <c r="G422" i="31"/>
  <c r="H422" i="31" s="1"/>
  <c r="G414" i="31"/>
  <c r="H414" i="31" s="1"/>
  <c r="G309" i="31"/>
  <c r="H309" i="31" s="1"/>
  <c r="G301" i="31"/>
  <c r="H301" i="31" s="1"/>
  <c r="G293" i="31"/>
  <c r="H293" i="31" s="1"/>
  <c r="G285" i="31"/>
  <c r="H285" i="31" s="1"/>
  <c r="F282" i="31"/>
  <c r="G282" i="31"/>
  <c r="H282" i="31" s="1"/>
  <c r="G274" i="31"/>
  <c r="H274" i="31" s="1"/>
  <c r="G262" i="31"/>
  <c r="H262" i="31" s="1"/>
  <c r="F262" i="31"/>
  <c r="G172" i="31"/>
  <c r="H172" i="31" s="1"/>
  <c r="G164" i="31"/>
  <c r="H164" i="31" s="1"/>
  <c r="G156" i="31"/>
  <c r="H156" i="31" s="1"/>
  <c r="G248" i="31"/>
  <c r="H248" i="31" s="1"/>
  <c r="G148" i="31"/>
  <c r="H148" i="31" s="1"/>
  <c r="F148" i="31"/>
  <c r="G140" i="31"/>
  <c r="H140" i="31" s="1"/>
  <c r="G401" i="31"/>
  <c r="H401" i="31" s="1"/>
  <c r="G244" i="31"/>
  <c r="H244" i="31" s="1"/>
  <c r="F244" i="31"/>
  <c r="G236" i="31"/>
  <c r="H236" i="31" s="1"/>
  <c r="F236" i="31"/>
  <c r="G127" i="31"/>
  <c r="H127" i="31" s="1"/>
  <c r="G395" i="31"/>
  <c r="H395" i="31" s="1"/>
  <c r="G232" i="31"/>
  <c r="H232" i="31" s="1"/>
  <c r="F232" i="31"/>
  <c r="G224" i="31"/>
  <c r="H224" i="31" s="1"/>
  <c r="G216" i="31"/>
  <c r="H216" i="31" s="1"/>
  <c r="G212" i="31"/>
  <c r="H212" i="31" s="1"/>
  <c r="G204" i="31"/>
  <c r="H204" i="31" s="1"/>
  <c r="F204" i="31"/>
  <c r="G114" i="31"/>
  <c r="H114" i="31" s="1"/>
  <c r="F114" i="31"/>
  <c r="G102" i="31"/>
  <c r="H102" i="31" s="1"/>
  <c r="G94" i="31"/>
  <c r="H94" i="31" s="1"/>
  <c r="F90" i="31"/>
  <c r="G90" i="31"/>
  <c r="H90" i="31" s="1"/>
  <c r="G387" i="31"/>
  <c r="H387" i="31" s="1"/>
  <c r="G383" i="31"/>
  <c r="H383" i="31" s="1"/>
  <c r="G371" i="31"/>
  <c r="H371" i="31" s="1"/>
  <c r="G363" i="31"/>
  <c r="H363" i="31" s="1"/>
  <c r="G191" i="31"/>
  <c r="H191" i="31" s="1"/>
  <c r="G183" i="31"/>
  <c r="H183" i="31" s="1"/>
  <c r="G83" i="31"/>
  <c r="H83" i="31" s="1"/>
  <c r="G69" i="31"/>
  <c r="H69" i="31" s="1"/>
  <c r="G61" i="31"/>
  <c r="H61" i="31" s="1"/>
  <c r="G53" i="31"/>
  <c r="H53" i="31" s="1"/>
  <c r="G41" i="31"/>
  <c r="H41" i="31" s="1"/>
  <c r="F41" i="31"/>
  <c r="G33" i="31"/>
  <c r="H33" i="31" s="1"/>
  <c r="G25" i="31"/>
  <c r="H25" i="31" s="1"/>
  <c r="G21" i="31"/>
  <c r="H21" i="31" s="1"/>
  <c r="G591" i="31"/>
  <c r="H591" i="31" s="1"/>
  <c r="G552" i="31"/>
  <c r="H552" i="31" s="1"/>
  <c r="G544" i="31"/>
  <c r="H544" i="31" s="1"/>
  <c r="G536" i="31"/>
  <c r="H536" i="31" s="1"/>
  <c r="G528" i="31"/>
  <c r="H528" i="31" s="1"/>
  <c r="F524" i="31"/>
  <c r="G524" i="31"/>
  <c r="H524" i="31" s="1"/>
  <c r="G516" i="31"/>
  <c r="H516" i="31" s="1"/>
  <c r="F516" i="31"/>
  <c r="G338" i="31"/>
  <c r="H338" i="31" s="1"/>
  <c r="F338" i="31"/>
  <c r="G627" i="31"/>
  <c r="H627" i="31" s="1"/>
  <c r="F595" i="31"/>
  <c r="G595" i="31"/>
  <c r="H595" i="31" s="1"/>
  <c r="G548" i="31"/>
  <c r="H548" i="31" s="1"/>
  <c r="G540" i="31"/>
  <c r="H540" i="31" s="1"/>
  <c r="F540" i="31"/>
  <c r="F532" i="31"/>
  <c r="G532" i="31"/>
  <c r="H532" i="31" s="1"/>
  <c r="G520" i="31"/>
  <c r="H520" i="31" s="1"/>
  <c r="F520" i="31"/>
  <c r="G512" i="31"/>
  <c r="H512" i="31" s="1"/>
  <c r="F512" i="31"/>
  <c r="G354" i="31"/>
  <c r="H354" i="31" s="1"/>
  <c r="G350" i="31"/>
  <c r="H350" i="31" s="1"/>
  <c r="F350" i="31"/>
  <c r="G346" i="31"/>
  <c r="H346" i="31" s="1"/>
  <c r="F346" i="31"/>
  <c r="G342" i="31"/>
  <c r="H342" i="31" s="1"/>
  <c r="F342" i="31"/>
  <c r="G622" i="31"/>
  <c r="H622" i="31" s="1"/>
  <c r="G585" i="31"/>
  <c r="H585" i="31" s="1"/>
  <c r="F585" i="31"/>
  <c r="F573" i="31"/>
  <c r="G573" i="31"/>
  <c r="H573" i="31" s="1"/>
  <c r="G569" i="31"/>
  <c r="H569" i="31" s="1"/>
  <c r="F569" i="31"/>
  <c r="G509" i="31"/>
  <c r="H509" i="31" s="1"/>
  <c r="G497" i="31"/>
  <c r="H497" i="31" s="1"/>
  <c r="F497" i="31"/>
  <c r="G489" i="31"/>
  <c r="H489" i="31" s="1"/>
  <c r="G481" i="31"/>
  <c r="H481" i="31" s="1"/>
  <c r="F481" i="31"/>
  <c r="G327" i="31"/>
  <c r="H327" i="31" s="1"/>
  <c r="F327" i="31"/>
  <c r="G471" i="31"/>
  <c r="H471" i="31" s="1"/>
  <c r="F471" i="31"/>
  <c r="G455" i="31"/>
  <c r="H455" i="31" s="1"/>
  <c r="F455" i="31"/>
  <c r="G317" i="31"/>
  <c r="H317" i="31" s="1"/>
  <c r="G604" i="31"/>
  <c r="H604" i="31" s="1"/>
  <c r="G444" i="31"/>
  <c r="H444" i="31" s="1"/>
  <c r="F444" i="31"/>
  <c r="G436" i="31"/>
  <c r="H436" i="31" s="1"/>
  <c r="F436" i="31"/>
  <c r="G424" i="31"/>
  <c r="H424" i="31" s="1"/>
  <c r="G412" i="31"/>
  <c r="H412" i="31" s="1"/>
  <c r="F412" i="31"/>
  <c r="G303" i="31"/>
  <c r="H303" i="31" s="1"/>
  <c r="G295" i="31"/>
  <c r="H295" i="31" s="1"/>
  <c r="G280" i="31"/>
  <c r="H280" i="31" s="1"/>
  <c r="F170" i="31"/>
  <c r="G170" i="31"/>
  <c r="H170" i="31" s="1"/>
  <c r="G154" i="31"/>
  <c r="H154" i="31" s="1"/>
  <c r="G146" i="31"/>
  <c r="H146" i="31" s="1"/>
  <c r="F146" i="31"/>
  <c r="G138" i="31"/>
  <c r="H138" i="31" s="1"/>
  <c r="G129" i="31"/>
  <c r="H129" i="31" s="1"/>
  <c r="G393" i="31"/>
  <c r="H393" i="31" s="1"/>
  <c r="G222" i="31"/>
  <c r="H222" i="31" s="1"/>
  <c r="F222" i="31"/>
  <c r="G218" i="31"/>
  <c r="H218" i="31" s="1"/>
  <c r="G120" i="31"/>
  <c r="H120" i="31" s="1"/>
  <c r="G104" i="31"/>
  <c r="H104" i="31" s="1"/>
  <c r="F104" i="31"/>
  <c r="G96" i="31"/>
  <c r="H96" i="31" s="1"/>
  <c r="G385" i="31"/>
  <c r="H385" i="31" s="1"/>
  <c r="G373" i="31"/>
  <c r="H373" i="31" s="1"/>
  <c r="G365" i="31"/>
  <c r="H365" i="31" s="1"/>
  <c r="G185" i="31"/>
  <c r="H185" i="31" s="1"/>
  <c r="F185" i="31"/>
  <c r="G81" i="31"/>
  <c r="H81" i="31" s="1"/>
  <c r="G59" i="31"/>
  <c r="H59" i="31" s="1"/>
  <c r="F51" i="31"/>
  <c r="G51" i="31"/>
  <c r="H51" i="31" s="1"/>
  <c r="G35" i="31"/>
  <c r="H35" i="31" s="1"/>
  <c r="F35" i="31"/>
  <c r="G23" i="31"/>
  <c r="H23" i="31" s="1"/>
  <c r="G626" i="31"/>
  <c r="H626" i="31" s="1"/>
  <c r="F626" i="31"/>
  <c r="F590" i="31"/>
  <c r="G590" i="31"/>
  <c r="H590" i="31" s="1"/>
  <c r="F539" i="31"/>
  <c r="G539" i="31"/>
  <c r="H539" i="31" s="1"/>
  <c r="F527" i="31"/>
  <c r="G527" i="31"/>
  <c r="H527" i="31" s="1"/>
  <c r="G519" i="31"/>
  <c r="H519" i="31" s="1"/>
  <c r="G349" i="31"/>
  <c r="H349" i="31" s="1"/>
  <c r="F349" i="31"/>
  <c r="G337" i="31"/>
  <c r="H337" i="31" s="1"/>
  <c r="F337" i="31"/>
  <c r="G580" i="31"/>
  <c r="H580" i="31" s="1"/>
  <c r="G572" i="31"/>
  <c r="H572" i="31" s="1"/>
  <c r="F572" i="31"/>
  <c r="G564" i="31"/>
  <c r="H564" i="31" s="1"/>
  <c r="F564" i="31"/>
  <c r="G504" i="31"/>
  <c r="H504" i="31" s="1"/>
  <c r="G488" i="31"/>
  <c r="H488" i="31" s="1"/>
  <c r="G476" i="31"/>
  <c r="H476" i="31" s="1"/>
  <c r="G617" i="31"/>
  <c r="H617" i="31" s="1"/>
  <c r="G462" i="31"/>
  <c r="H462" i="31" s="1"/>
  <c r="G316" i="31"/>
  <c r="H316" i="31" s="1"/>
  <c r="G611" i="31"/>
  <c r="H611" i="31" s="1"/>
  <c r="G439" i="31"/>
  <c r="H439" i="31" s="1"/>
  <c r="F439" i="31"/>
  <c r="G431" i="31"/>
  <c r="H431" i="31" s="1"/>
  <c r="F431" i="31"/>
  <c r="G419" i="31"/>
  <c r="H419" i="31" s="1"/>
  <c r="G310" i="31"/>
  <c r="H310" i="31" s="1"/>
  <c r="F310" i="31"/>
  <c r="F294" i="31"/>
  <c r="G294" i="31"/>
  <c r="H294" i="31" s="1"/>
  <c r="G279" i="31"/>
  <c r="H279" i="31" s="1"/>
  <c r="G267" i="31"/>
  <c r="H267" i="31" s="1"/>
  <c r="G169" i="31"/>
  <c r="H169" i="31" s="1"/>
  <c r="F169" i="31"/>
  <c r="G157" i="31"/>
  <c r="H157" i="31" s="1"/>
  <c r="F157" i="31"/>
  <c r="F153" i="31"/>
  <c r="G153" i="31"/>
  <c r="H153" i="31" s="1"/>
  <c r="G145" i="31"/>
  <c r="H145" i="31" s="1"/>
  <c r="G402" i="31"/>
  <c r="H402" i="31" s="1"/>
  <c r="G237" i="31"/>
  <c r="H237" i="31" s="1"/>
  <c r="G124" i="31"/>
  <c r="H124" i="31" s="1"/>
  <c r="F229" i="31"/>
  <c r="G229" i="31"/>
  <c r="H229" i="31" s="1"/>
  <c r="G221" i="31"/>
  <c r="H221" i="31" s="1"/>
  <c r="G209" i="31"/>
  <c r="H209" i="31" s="1"/>
  <c r="F115" i="31"/>
  <c r="G115" i="31"/>
  <c r="H115" i="31" s="1"/>
  <c r="G103" i="31"/>
  <c r="H103" i="31" s="1"/>
  <c r="F91" i="31"/>
  <c r="G91" i="31"/>
  <c r="H91" i="31" s="1"/>
  <c r="F384" i="31"/>
  <c r="G384" i="31"/>
  <c r="H384" i="31" s="1"/>
  <c r="G364" i="31"/>
  <c r="H364" i="31" s="1"/>
  <c r="G192" i="31"/>
  <c r="H192" i="31" s="1"/>
  <c r="G84" i="31"/>
  <c r="H84" i="31" s="1"/>
  <c r="F58" i="31"/>
  <c r="G58" i="31"/>
  <c r="H58" i="31" s="1"/>
  <c r="G379" i="30"/>
  <c r="H379" i="30" s="1"/>
  <c r="F379" i="30"/>
  <c r="G375" i="30"/>
  <c r="H375" i="30" s="1"/>
  <c r="G371" i="30"/>
  <c r="H371" i="30" s="1"/>
  <c r="F367" i="30"/>
  <c r="G367" i="30"/>
  <c r="H367" i="30" s="1"/>
  <c r="G199" i="30"/>
  <c r="H199" i="30" s="1"/>
  <c r="F199" i="30"/>
  <c r="G187" i="30"/>
  <c r="H187" i="30" s="1"/>
  <c r="F187" i="30"/>
  <c r="G183" i="30"/>
  <c r="H183" i="30" s="1"/>
  <c r="G69" i="30"/>
  <c r="H69" i="30" s="1"/>
  <c r="G61" i="30"/>
  <c r="H61" i="30" s="1"/>
  <c r="G53" i="30"/>
  <c r="H53" i="30" s="1"/>
  <c r="F53" i="30"/>
  <c r="G45" i="30"/>
  <c r="H45" i="30" s="1"/>
  <c r="F45" i="30"/>
  <c r="G41" i="30"/>
  <c r="H41" i="30" s="1"/>
  <c r="F41" i="30"/>
  <c r="G33" i="30"/>
  <c r="H33" i="30" s="1"/>
  <c r="F33" i="30"/>
  <c r="G29" i="30"/>
  <c r="H29" i="30" s="1"/>
  <c r="G25" i="30"/>
  <c r="H25" i="30" s="1"/>
  <c r="F21" i="30"/>
  <c r="G21" i="30"/>
  <c r="H21" i="30" s="1"/>
  <c r="F624" i="30"/>
  <c r="G624" i="30"/>
  <c r="H624" i="30" s="1"/>
  <c r="F553" i="30"/>
  <c r="G553" i="30"/>
  <c r="H553" i="30" s="1"/>
  <c r="G541" i="30"/>
  <c r="H541" i="30" s="1"/>
  <c r="F541" i="30"/>
  <c r="F529" i="30"/>
  <c r="G529" i="30"/>
  <c r="H529" i="30" s="1"/>
  <c r="G521" i="30"/>
  <c r="H521" i="30" s="1"/>
  <c r="F521" i="30"/>
  <c r="F355" i="30"/>
  <c r="G355" i="30"/>
  <c r="H355" i="30" s="1"/>
  <c r="G351" i="30"/>
  <c r="H351" i="30" s="1"/>
  <c r="F343" i="30"/>
  <c r="G343" i="30"/>
  <c r="H343" i="30" s="1"/>
  <c r="G335" i="30"/>
  <c r="H335" i="30" s="1"/>
  <c r="G623" i="30"/>
  <c r="H623" i="30" s="1"/>
  <c r="F623" i="30"/>
  <c r="G574" i="30"/>
  <c r="H574" i="30" s="1"/>
  <c r="G562" i="30"/>
  <c r="H562" i="30" s="1"/>
  <c r="G510" i="30"/>
  <c r="H510" i="30" s="1"/>
  <c r="F510" i="30"/>
  <c r="G502" i="30"/>
  <c r="H502" i="30" s="1"/>
  <c r="G494" i="30"/>
  <c r="H494" i="30" s="1"/>
  <c r="F494" i="30"/>
  <c r="G486" i="30"/>
  <c r="H486" i="30" s="1"/>
  <c r="F486" i="30"/>
  <c r="G478" i="30"/>
  <c r="H478" i="30" s="1"/>
  <c r="F478" i="30"/>
  <c r="G332" i="30"/>
  <c r="H332" i="30" s="1"/>
  <c r="F332" i="30"/>
  <c r="G615" i="30"/>
  <c r="H615" i="30" s="1"/>
  <c r="F615" i="30"/>
  <c r="G464" i="30"/>
  <c r="H464" i="30" s="1"/>
  <c r="G460" i="30"/>
  <c r="H460" i="30" s="1"/>
  <c r="F322" i="30"/>
  <c r="G322" i="30"/>
  <c r="H322" i="30" s="1"/>
  <c r="G314" i="30"/>
  <c r="H314" i="30" s="1"/>
  <c r="F609" i="30"/>
  <c r="G609" i="30"/>
  <c r="H609" i="30" s="1"/>
  <c r="G449" i="30"/>
  <c r="H449" i="30" s="1"/>
  <c r="F449" i="30"/>
  <c r="F445" i="30"/>
  <c r="G445" i="30"/>
  <c r="H445" i="30" s="1"/>
  <c r="G437" i="30"/>
  <c r="H437" i="30" s="1"/>
  <c r="G433" i="30"/>
  <c r="H433" i="30" s="1"/>
  <c r="F433" i="30"/>
  <c r="G425" i="30"/>
  <c r="H425" i="30" s="1"/>
  <c r="G413" i="30"/>
  <c r="H413" i="30" s="1"/>
  <c r="G308" i="30"/>
  <c r="H308" i="30" s="1"/>
  <c r="F308" i="30"/>
  <c r="G300" i="30"/>
  <c r="H300" i="30" s="1"/>
  <c r="F292" i="30"/>
  <c r="G292" i="30"/>
  <c r="H292" i="30" s="1"/>
  <c r="G288" i="30"/>
  <c r="H288" i="30" s="1"/>
  <c r="F288" i="30"/>
  <c r="G409" i="30"/>
  <c r="H409" i="30" s="1"/>
  <c r="F409" i="30"/>
  <c r="G281" i="30"/>
  <c r="H281" i="30" s="1"/>
  <c r="F281" i="30"/>
  <c r="G273" i="30"/>
  <c r="H273" i="30" s="1"/>
  <c r="F273" i="30"/>
  <c r="G265" i="30"/>
  <c r="H265" i="30" s="1"/>
  <c r="G171" i="30"/>
  <c r="H171" i="30" s="1"/>
  <c r="F171" i="30"/>
  <c r="G163" i="30"/>
  <c r="H163" i="30" s="1"/>
  <c r="F163" i="30"/>
  <c r="G404" i="30"/>
  <c r="H404" i="30" s="1"/>
  <c r="G251" i="30"/>
  <c r="H251" i="30" s="1"/>
  <c r="F155" i="30"/>
  <c r="G155" i="30"/>
  <c r="H155" i="30" s="1"/>
  <c r="F147" i="30"/>
  <c r="G147" i="30"/>
  <c r="H147" i="30" s="1"/>
  <c r="F135" i="30"/>
  <c r="G135" i="30"/>
  <c r="H135" i="30" s="1"/>
  <c r="G247" i="30"/>
  <c r="H247" i="30" s="1"/>
  <c r="F247" i="30"/>
  <c r="G243" i="30"/>
  <c r="H243" i="30" s="1"/>
  <c r="F243" i="30"/>
  <c r="G130" i="30"/>
  <c r="H130" i="30" s="1"/>
  <c r="G122" i="30"/>
  <c r="H122" i="30" s="1"/>
  <c r="G394" i="30"/>
  <c r="H394" i="30" s="1"/>
  <c r="F394" i="30"/>
  <c r="G227" i="30"/>
  <c r="H227" i="30" s="1"/>
  <c r="F227" i="30"/>
  <c r="G219" i="30"/>
  <c r="H219" i="30" s="1"/>
  <c r="G215" i="30"/>
  <c r="H215" i="30" s="1"/>
  <c r="G203" i="30"/>
  <c r="H203" i="30" s="1"/>
  <c r="G113" i="30"/>
  <c r="H113" i="30" s="1"/>
  <c r="F113" i="30"/>
  <c r="F105" i="30"/>
  <c r="G105" i="30"/>
  <c r="H105" i="30" s="1"/>
  <c r="F97" i="30"/>
  <c r="G97" i="30"/>
  <c r="H97" i="30" s="1"/>
  <c r="F89" i="30"/>
  <c r="G89" i="30"/>
  <c r="H89" i="30" s="1"/>
  <c r="G386" i="30"/>
  <c r="H386" i="30" s="1"/>
  <c r="G382" i="30"/>
  <c r="H382" i="30" s="1"/>
  <c r="G378" i="30"/>
  <c r="H378" i="30" s="1"/>
  <c r="G374" i="30"/>
  <c r="H374" i="30" s="1"/>
  <c r="G370" i="30"/>
  <c r="H370" i="30" s="1"/>
  <c r="G202" i="30"/>
  <c r="H202" i="30" s="1"/>
  <c r="F202" i="30"/>
  <c r="G198" i="30"/>
  <c r="H198" i="30" s="1"/>
  <c r="F198" i="30"/>
  <c r="F194" i="30"/>
  <c r="G194" i="30"/>
  <c r="H194" i="30" s="1"/>
  <c r="G190" i="30"/>
  <c r="H190" i="30" s="1"/>
  <c r="G186" i="30"/>
  <c r="H186" i="30" s="1"/>
  <c r="G182" i="30"/>
  <c r="H182" i="30" s="1"/>
  <c r="G82" i="30"/>
  <c r="H82" i="30" s="1"/>
  <c r="F82" i="30"/>
  <c r="G78" i="30"/>
  <c r="H78" i="30" s="1"/>
  <c r="F78" i="30"/>
  <c r="G68" i="30"/>
  <c r="H68" i="30" s="1"/>
  <c r="G64" i="30"/>
  <c r="H64" i="30" s="1"/>
  <c r="G60" i="30"/>
  <c r="H60" i="30" s="1"/>
  <c r="F60" i="30"/>
  <c r="G56" i="30"/>
  <c r="H56" i="30" s="1"/>
  <c r="F56" i="30"/>
  <c r="G52" i="30"/>
  <c r="H52" i="30" s="1"/>
  <c r="F52" i="30"/>
  <c r="G48" i="30"/>
  <c r="H48" i="30" s="1"/>
  <c r="F48" i="30"/>
  <c r="G44" i="30"/>
  <c r="H44" i="30" s="1"/>
  <c r="F44" i="30"/>
  <c r="G40" i="30"/>
  <c r="H40" i="30" s="1"/>
  <c r="F40" i="30"/>
  <c r="G36" i="30"/>
  <c r="H36" i="30" s="1"/>
  <c r="G32" i="30"/>
  <c r="H32" i="30" s="1"/>
  <c r="G28" i="30"/>
  <c r="H28" i="30" s="1"/>
  <c r="G24" i="30"/>
  <c r="H24" i="30" s="1"/>
  <c r="F24" i="30"/>
  <c r="G20" i="30"/>
  <c r="H20" i="30" s="1"/>
  <c r="F20" i="30"/>
  <c r="G627" i="30"/>
  <c r="H627" i="30" s="1"/>
  <c r="F627" i="30"/>
  <c r="G595" i="30"/>
  <c r="H595" i="30" s="1"/>
  <c r="F595" i="30"/>
  <c r="G591" i="30"/>
  <c r="H591" i="30" s="1"/>
  <c r="F591" i="30"/>
  <c r="G552" i="30"/>
  <c r="H552" i="30" s="1"/>
  <c r="F548" i="30"/>
  <c r="G548" i="30"/>
  <c r="H548" i="30" s="1"/>
  <c r="F544" i="30"/>
  <c r="G544" i="30"/>
  <c r="H544" i="30" s="1"/>
  <c r="F540" i="30"/>
  <c r="G540" i="30"/>
  <c r="H540" i="30" s="1"/>
  <c r="G536" i="30"/>
  <c r="H536" i="30" s="1"/>
  <c r="F532" i="30"/>
  <c r="G532" i="30"/>
  <c r="H532" i="30" s="1"/>
  <c r="G528" i="30"/>
  <c r="H528" i="30" s="1"/>
  <c r="F528" i="30"/>
  <c r="F524" i="30"/>
  <c r="G524" i="30"/>
  <c r="H524" i="30" s="1"/>
  <c r="F520" i="30"/>
  <c r="G520" i="30"/>
  <c r="H520" i="30" s="1"/>
  <c r="G516" i="30"/>
  <c r="H516" i="30" s="1"/>
  <c r="F512" i="30"/>
  <c r="G512" i="30"/>
  <c r="H512" i="30" s="1"/>
  <c r="F354" i="30"/>
  <c r="G354" i="30"/>
  <c r="H354" i="30" s="1"/>
  <c r="G350" i="30"/>
  <c r="H350" i="30" s="1"/>
  <c r="F346" i="30"/>
  <c r="G346" i="30"/>
  <c r="H346" i="30" s="1"/>
  <c r="F342" i="30"/>
  <c r="G342" i="30"/>
  <c r="H342" i="30" s="1"/>
  <c r="G338" i="30"/>
  <c r="H338" i="30" s="1"/>
  <c r="F338" i="30"/>
  <c r="F334" i="30"/>
  <c r="G334" i="30"/>
  <c r="H334" i="30" s="1"/>
  <c r="G622" i="30"/>
  <c r="H622" i="30" s="1"/>
  <c r="G589" i="30"/>
  <c r="H589" i="30" s="1"/>
  <c r="F589" i="30"/>
  <c r="G585" i="30"/>
  <c r="H585" i="30" s="1"/>
  <c r="F585" i="30"/>
  <c r="G581" i="30"/>
  <c r="H581" i="30" s="1"/>
  <c r="F577" i="30"/>
  <c r="G577" i="30"/>
  <c r="H577" i="30" s="1"/>
  <c r="F573" i="30"/>
  <c r="G573" i="30"/>
  <c r="H573" i="30" s="1"/>
  <c r="G569" i="30"/>
  <c r="H569" i="30" s="1"/>
  <c r="F565" i="30"/>
  <c r="G565" i="30"/>
  <c r="H565" i="30" s="1"/>
  <c r="F561" i="30"/>
  <c r="G561" i="30"/>
  <c r="H561" i="30" s="1"/>
  <c r="G557" i="30"/>
  <c r="H557" i="30" s="1"/>
  <c r="F557" i="30"/>
  <c r="G509" i="30"/>
  <c r="H509" i="30" s="1"/>
  <c r="G505" i="30"/>
  <c r="H505" i="30" s="1"/>
  <c r="F505" i="30"/>
  <c r="F501" i="30"/>
  <c r="G501" i="30"/>
  <c r="H501" i="30" s="1"/>
  <c r="F497" i="30"/>
  <c r="G497" i="30"/>
  <c r="H497" i="30" s="1"/>
  <c r="G493" i="30"/>
  <c r="H493" i="30" s="1"/>
  <c r="F493" i="30"/>
  <c r="F489" i="30"/>
  <c r="G489" i="30"/>
  <c r="H489" i="30" s="1"/>
  <c r="G485" i="30"/>
  <c r="H485" i="30" s="1"/>
  <c r="F485" i="30"/>
  <c r="F481" i="30"/>
  <c r="G481" i="30"/>
  <c r="H481" i="30" s="1"/>
  <c r="G477" i="30"/>
  <c r="H477" i="30" s="1"/>
  <c r="G473" i="30"/>
  <c r="H473" i="30" s="1"/>
  <c r="F473" i="30"/>
  <c r="G331" i="30"/>
  <c r="H331" i="30" s="1"/>
  <c r="F327" i="30"/>
  <c r="G327" i="30"/>
  <c r="H327" i="30" s="1"/>
  <c r="G618" i="30"/>
  <c r="H618" i="30" s="1"/>
  <c r="G471" i="30"/>
  <c r="H471" i="30" s="1"/>
  <c r="F471" i="30"/>
  <c r="F467" i="30"/>
  <c r="G467" i="30"/>
  <c r="H467" i="30" s="1"/>
  <c r="F463" i="30"/>
  <c r="G463" i="30"/>
  <c r="H463" i="30" s="1"/>
  <c r="F459" i="30"/>
  <c r="G459" i="30"/>
  <c r="H459" i="30" s="1"/>
  <c r="G455" i="30"/>
  <c r="H455" i="30" s="1"/>
  <c r="F455" i="30"/>
  <c r="G451" i="30"/>
  <c r="H451" i="30" s="1"/>
  <c r="F321" i="30"/>
  <c r="G321" i="30"/>
  <c r="H321" i="30" s="1"/>
  <c r="G317" i="30"/>
  <c r="H317" i="30" s="1"/>
  <c r="G313" i="30"/>
  <c r="H313" i="30" s="1"/>
  <c r="F313" i="30"/>
  <c r="G612" i="30"/>
  <c r="H612" i="30" s="1"/>
  <c r="G608" i="30"/>
  <c r="H608" i="30" s="1"/>
  <c r="G604" i="30"/>
  <c r="H604" i="30" s="1"/>
  <c r="G448" i="30"/>
  <c r="H448" i="30" s="1"/>
  <c r="F448" i="30"/>
  <c r="G444" i="30"/>
  <c r="H444" i="30" s="1"/>
  <c r="F444" i="30"/>
  <c r="F440" i="30"/>
  <c r="G440" i="30"/>
  <c r="H440" i="30" s="1"/>
  <c r="G436" i="30"/>
  <c r="H436" i="30" s="1"/>
  <c r="F436" i="30"/>
  <c r="F432" i="30"/>
  <c r="G432" i="30"/>
  <c r="H432" i="30" s="1"/>
  <c r="G428" i="30"/>
  <c r="H428" i="30" s="1"/>
  <c r="G424" i="30"/>
  <c r="H424" i="30" s="1"/>
  <c r="F420" i="30"/>
  <c r="G420" i="30"/>
  <c r="H420" i="30" s="1"/>
  <c r="G416" i="30"/>
  <c r="H416" i="30" s="1"/>
  <c r="F416" i="30"/>
  <c r="G412" i="30"/>
  <c r="H412" i="30" s="1"/>
  <c r="F412" i="30"/>
  <c r="G311" i="30"/>
  <c r="H311" i="30" s="1"/>
  <c r="F311" i="30"/>
  <c r="G307" i="30"/>
  <c r="H307" i="30" s="1"/>
  <c r="F307" i="30"/>
  <c r="G303" i="30"/>
  <c r="H303" i="30" s="1"/>
  <c r="F303" i="30"/>
  <c r="G299" i="30"/>
  <c r="H299" i="30" s="1"/>
  <c r="G295" i="30"/>
  <c r="H295" i="30" s="1"/>
  <c r="F295" i="30"/>
  <c r="G291" i="30"/>
  <c r="H291" i="30" s="1"/>
  <c r="F291" i="30"/>
  <c r="G287" i="30"/>
  <c r="H287" i="30" s="1"/>
  <c r="F408" i="30"/>
  <c r="G408" i="30"/>
  <c r="H408" i="30" s="1"/>
  <c r="F284" i="30"/>
  <c r="G284" i="30"/>
  <c r="H284" i="30" s="1"/>
  <c r="G280" i="30"/>
  <c r="H280" i="30" s="1"/>
  <c r="F280" i="30"/>
  <c r="G276" i="30"/>
  <c r="H276" i="30" s="1"/>
  <c r="F276" i="30"/>
  <c r="G272" i="30"/>
  <c r="H272" i="30" s="1"/>
  <c r="F272" i="30"/>
  <c r="G268" i="30"/>
  <c r="H268" i="30" s="1"/>
  <c r="F268" i="30"/>
  <c r="G264" i="30"/>
  <c r="H264" i="30" s="1"/>
  <c r="G260" i="30"/>
  <c r="H260" i="30" s="1"/>
  <c r="F260" i="30"/>
  <c r="G256" i="30"/>
  <c r="H256" i="30" s="1"/>
  <c r="F256" i="30"/>
  <c r="F170" i="30"/>
  <c r="G170" i="30"/>
  <c r="H170" i="30" s="1"/>
  <c r="F166" i="30"/>
  <c r="G166" i="30"/>
  <c r="H166" i="30" s="1"/>
  <c r="F162" i="30"/>
  <c r="G162" i="30"/>
  <c r="H162" i="30" s="1"/>
  <c r="F158" i="30"/>
  <c r="G158" i="30"/>
  <c r="H158" i="30" s="1"/>
  <c r="G254" i="30"/>
  <c r="H254" i="30" s="1"/>
  <c r="F254" i="30"/>
  <c r="F250" i="30"/>
  <c r="G250" i="30"/>
  <c r="H250" i="30" s="1"/>
  <c r="G154" i="30"/>
  <c r="H154" i="30" s="1"/>
  <c r="F150" i="30"/>
  <c r="G150" i="30"/>
  <c r="H150" i="30" s="1"/>
  <c r="G146" i="30"/>
  <c r="H146" i="30" s="1"/>
  <c r="F146" i="30"/>
  <c r="G142" i="30"/>
  <c r="H142" i="30" s="1"/>
  <c r="F142" i="30"/>
  <c r="G138" i="30"/>
  <c r="H138" i="30" s="1"/>
  <c r="F138" i="30"/>
  <c r="G403" i="30"/>
  <c r="H403" i="30" s="1"/>
  <c r="F403" i="30"/>
  <c r="G399" i="30"/>
  <c r="H399" i="30" s="1"/>
  <c r="G246" i="30"/>
  <c r="H246" i="30" s="1"/>
  <c r="F246" i="30"/>
  <c r="F242" i="30"/>
  <c r="G242" i="30"/>
  <c r="H242" i="30" s="1"/>
  <c r="G238" i="30"/>
  <c r="H238" i="30" s="1"/>
  <c r="G133" i="30"/>
  <c r="H133" i="30" s="1"/>
  <c r="G129" i="30"/>
  <c r="H129" i="30" s="1"/>
  <c r="G125" i="30"/>
  <c r="H125" i="30" s="1"/>
  <c r="G121" i="30"/>
  <c r="H121" i="30" s="1"/>
  <c r="G393" i="30"/>
  <c r="H393" i="30" s="1"/>
  <c r="G234" i="30"/>
  <c r="H234" i="30" s="1"/>
  <c r="F234" i="30"/>
  <c r="G230" i="30"/>
  <c r="H230" i="30" s="1"/>
  <c r="F230" i="30"/>
  <c r="F226" i="30"/>
  <c r="G226" i="30"/>
  <c r="H226" i="30" s="1"/>
  <c r="G222" i="30"/>
  <c r="H222" i="30" s="1"/>
  <c r="G218" i="30"/>
  <c r="H218" i="30" s="1"/>
  <c r="G214" i="30"/>
  <c r="H214" i="30" s="1"/>
  <c r="G210" i="30"/>
  <c r="H210" i="30" s="1"/>
  <c r="F210" i="30"/>
  <c r="G206" i="30"/>
  <c r="H206" i="30" s="1"/>
  <c r="F206" i="30"/>
  <c r="G120" i="30"/>
  <c r="H120" i="30" s="1"/>
  <c r="F120" i="30"/>
  <c r="F116" i="30"/>
  <c r="G116" i="30"/>
  <c r="H116" i="30" s="1"/>
  <c r="G112" i="30"/>
  <c r="H112" i="30" s="1"/>
  <c r="F112" i="30"/>
  <c r="G108" i="30"/>
  <c r="H108" i="30" s="1"/>
  <c r="G104" i="30"/>
  <c r="H104" i="30" s="1"/>
  <c r="F104" i="30"/>
  <c r="G100" i="30"/>
  <c r="H100" i="30" s="1"/>
  <c r="G96" i="30"/>
  <c r="H96" i="30" s="1"/>
  <c r="F96" i="30"/>
  <c r="G92" i="30"/>
  <c r="H92" i="30" s="1"/>
  <c r="G88" i="30"/>
  <c r="H88" i="30" s="1"/>
  <c r="F88" i="30"/>
  <c r="G389" i="30"/>
  <c r="H389" i="30" s="1"/>
  <c r="F389" i="30"/>
  <c r="G385" i="30"/>
  <c r="H385" i="30" s="1"/>
  <c r="G381" i="30"/>
  <c r="H381" i="30" s="1"/>
  <c r="F381" i="30"/>
  <c r="G377" i="30"/>
  <c r="H377" i="30" s="1"/>
  <c r="F373" i="30"/>
  <c r="G373" i="30"/>
  <c r="H373" i="30" s="1"/>
  <c r="G369" i="30"/>
  <c r="H369" i="30" s="1"/>
  <c r="G365" i="30"/>
  <c r="H365" i="30" s="1"/>
  <c r="G201" i="30"/>
  <c r="H201" i="30" s="1"/>
  <c r="F201" i="30"/>
  <c r="G197" i="30"/>
  <c r="H197" i="30" s="1"/>
  <c r="F193" i="30"/>
  <c r="G193" i="30"/>
  <c r="H193" i="30" s="1"/>
  <c r="F189" i="30"/>
  <c r="G189" i="30"/>
  <c r="H189" i="30" s="1"/>
  <c r="G185" i="30"/>
  <c r="H185" i="30" s="1"/>
  <c r="F185" i="30"/>
  <c r="G85" i="30"/>
  <c r="H85" i="30" s="1"/>
  <c r="G81" i="30"/>
  <c r="H81" i="30" s="1"/>
  <c r="G77" i="30"/>
  <c r="H77" i="30" s="1"/>
  <c r="G67" i="30"/>
  <c r="H67" i="30" s="1"/>
  <c r="F67" i="30"/>
  <c r="G63" i="30"/>
  <c r="H63" i="30" s="1"/>
  <c r="F63" i="30"/>
  <c r="F59" i="30"/>
  <c r="G59" i="30"/>
  <c r="H59" i="30" s="1"/>
  <c r="F55" i="30"/>
  <c r="G55" i="30"/>
  <c r="H55" i="30" s="1"/>
  <c r="F51" i="30"/>
  <c r="G51" i="30"/>
  <c r="H51" i="30" s="1"/>
  <c r="G47" i="30"/>
  <c r="H47" i="30" s="1"/>
  <c r="F47" i="30"/>
  <c r="G43" i="30"/>
  <c r="H43" i="30" s="1"/>
  <c r="F43" i="30"/>
  <c r="G39" i="30"/>
  <c r="H39" i="30" s="1"/>
  <c r="F35" i="30"/>
  <c r="G35" i="30"/>
  <c r="H35" i="30" s="1"/>
  <c r="G31" i="30"/>
  <c r="H31" i="30" s="1"/>
  <c r="F31" i="30"/>
  <c r="G27" i="30"/>
  <c r="H27" i="30" s="1"/>
  <c r="F23" i="30"/>
  <c r="G23" i="30"/>
  <c r="H23" i="30" s="1"/>
  <c r="G629" i="30"/>
  <c r="H629" i="30" s="1"/>
  <c r="G554" i="30"/>
  <c r="H554" i="30" s="1"/>
  <c r="F554" i="30"/>
  <c r="G546" i="30"/>
  <c r="H546" i="30" s="1"/>
  <c r="F546" i="30"/>
  <c r="G538" i="30"/>
  <c r="H538" i="30" s="1"/>
  <c r="F538" i="30"/>
  <c r="G530" i="30"/>
  <c r="H530" i="30" s="1"/>
  <c r="G522" i="30"/>
  <c r="H522" i="30" s="1"/>
  <c r="F522" i="30"/>
  <c r="G518" i="30"/>
  <c r="H518" i="30" s="1"/>
  <c r="F518" i="30"/>
  <c r="F352" i="30"/>
  <c r="G352" i="30"/>
  <c r="H352" i="30" s="1"/>
  <c r="G340" i="30"/>
  <c r="H340" i="30" s="1"/>
  <c r="F174" i="30"/>
  <c r="G174" i="30"/>
  <c r="H174" i="30" s="1"/>
  <c r="G587" i="30"/>
  <c r="H587" i="30" s="1"/>
  <c r="F587" i="30"/>
  <c r="G579" i="30"/>
  <c r="H579" i="30" s="1"/>
  <c r="G563" i="30"/>
  <c r="H563" i="30" s="1"/>
  <c r="F563" i="30"/>
  <c r="G555" i="30"/>
  <c r="H555" i="30" s="1"/>
  <c r="G503" i="30"/>
  <c r="H503" i="30" s="1"/>
  <c r="G499" i="30"/>
  <c r="H499" i="30" s="1"/>
  <c r="F499" i="30"/>
  <c r="G491" i="30"/>
  <c r="H491" i="30" s="1"/>
  <c r="F491" i="30"/>
  <c r="G479" i="30"/>
  <c r="H479" i="30" s="1"/>
  <c r="F479" i="30"/>
  <c r="G333" i="30"/>
  <c r="H333" i="30" s="1"/>
  <c r="G325" i="30"/>
  <c r="H325" i="30" s="1"/>
  <c r="F325" i="30"/>
  <c r="G469" i="30"/>
  <c r="H469" i="30" s="1"/>
  <c r="G461" i="30"/>
  <c r="H461" i="30" s="1"/>
  <c r="F461" i="30"/>
  <c r="G453" i="30"/>
  <c r="H453" i="30" s="1"/>
  <c r="G319" i="30"/>
  <c r="H319" i="30" s="1"/>
  <c r="G315" i="30"/>
  <c r="H315" i="30" s="1"/>
  <c r="G614" i="30"/>
  <c r="H614" i="30" s="1"/>
  <c r="G606" i="30"/>
  <c r="H606" i="30" s="1"/>
  <c r="G602" i="30"/>
  <c r="H602" i="30" s="1"/>
  <c r="F602" i="30"/>
  <c r="G442" i="30"/>
  <c r="H442" i="30" s="1"/>
  <c r="G438" i="30"/>
  <c r="H438" i="30" s="1"/>
  <c r="F438" i="30"/>
  <c r="F434" i="30"/>
  <c r="G434" i="30"/>
  <c r="H434" i="30" s="1"/>
  <c r="F430" i="30"/>
  <c r="G430" i="30"/>
  <c r="H430" i="30" s="1"/>
  <c r="G426" i="30"/>
  <c r="H426" i="30" s="1"/>
  <c r="G422" i="30"/>
  <c r="H422" i="30" s="1"/>
  <c r="F422" i="30"/>
  <c r="G418" i="30"/>
  <c r="H418" i="30" s="1"/>
  <c r="F418" i="30"/>
  <c r="G414" i="30"/>
  <c r="H414" i="30" s="1"/>
  <c r="G410" i="30"/>
  <c r="H410" i="30" s="1"/>
  <c r="G309" i="30"/>
  <c r="H309" i="30" s="1"/>
  <c r="F309" i="30"/>
  <c r="G305" i="30"/>
  <c r="H305" i="30" s="1"/>
  <c r="G301" i="30"/>
  <c r="H301" i="30" s="1"/>
  <c r="F301" i="30"/>
  <c r="G297" i="30"/>
  <c r="H297" i="30" s="1"/>
  <c r="G293" i="30"/>
  <c r="H293" i="30" s="1"/>
  <c r="F289" i="30"/>
  <c r="G289" i="30"/>
  <c r="H289" i="30" s="1"/>
  <c r="G285" i="30"/>
  <c r="H285" i="30" s="1"/>
  <c r="F406" i="30"/>
  <c r="G406" i="30"/>
  <c r="H406" i="30" s="1"/>
  <c r="G282" i="30"/>
  <c r="H282" i="30" s="1"/>
  <c r="F282" i="30"/>
  <c r="F278" i="30"/>
  <c r="G278" i="30"/>
  <c r="H278" i="30" s="1"/>
  <c r="F274" i="30"/>
  <c r="G274" i="30"/>
  <c r="H274" i="30" s="1"/>
  <c r="G270" i="30"/>
  <c r="H270" i="30" s="1"/>
  <c r="F270" i="30"/>
  <c r="G266" i="30"/>
  <c r="H266" i="30" s="1"/>
  <c r="F266" i="30"/>
  <c r="G262" i="30"/>
  <c r="H262" i="30" s="1"/>
  <c r="F262" i="30"/>
  <c r="G258" i="30"/>
  <c r="H258" i="30" s="1"/>
  <c r="G172" i="30"/>
  <c r="H172" i="30" s="1"/>
  <c r="F172" i="30"/>
  <c r="G168" i="30"/>
  <c r="H168" i="30" s="1"/>
  <c r="F168" i="30"/>
  <c r="G164" i="30"/>
  <c r="H164" i="30" s="1"/>
  <c r="F164" i="30"/>
  <c r="F160" i="30"/>
  <c r="G160" i="30"/>
  <c r="H160" i="30" s="1"/>
  <c r="F156" i="30"/>
  <c r="G156" i="30"/>
  <c r="H156" i="30" s="1"/>
  <c r="F252" i="30"/>
  <c r="G252" i="30"/>
  <c r="H252" i="30" s="1"/>
  <c r="G248" i="30"/>
  <c r="H248" i="30" s="1"/>
  <c r="G152" i="30"/>
  <c r="H152" i="30" s="1"/>
  <c r="F152" i="30"/>
  <c r="G148" i="30"/>
  <c r="H148" i="30" s="1"/>
  <c r="F148" i="30"/>
  <c r="G144" i="30"/>
  <c r="H144" i="30" s="1"/>
  <c r="F144" i="30"/>
  <c r="G140" i="30"/>
  <c r="H140" i="30" s="1"/>
  <c r="F140" i="30"/>
  <c r="G136" i="30"/>
  <c r="H136" i="30" s="1"/>
  <c r="G401" i="30"/>
  <c r="H401" i="30" s="1"/>
  <c r="G397" i="30"/>
  <c r="H397" i="30" s="1"/>
  <c r="F244" i="30"/>
  <c r="G244" i="30"/>
  <c r="H244" i="30" s="1"/>
  <c r="G240" i="30"/>
  <c r="H240" i="30" s="1"/>
  <c r="G236" i="30"/>
  <c r="H236" i="30" s="1"/>
  <c r="F131" i="30"/>
  <c r="G131" i="30"/>
  <c r="H131" i="30" s="1"/>
  <c r="G127" i="30"/>
  <c r="H127" i="30" s="1"/>
  <c r="G123" i="30"/>
  <c r="H123" i="30" s="1"/>
  <c r="G395" i="30"/>
  <c r="H395" i="30" s="1"/>
  <c r="G391" i="30"/>
  <c r="H391" i="30" s="1"/>
  <c r="F391" i="30"/>
  <c r="G232" i="30"/>
  <c r="H232" i="30" s="1"/>
  <c r="F232" i="30"/>
  <c r="G228" i="30"/>
  <c r="H228" i="30" s="1"/>
  <c r="G224" i="30"/>
  <c r="H224" i="30" s="1"/>
  <c r="G625" i="30"/>
  <c r="H625" i="30" s="1"/>
  <c r="F593" i="30"/>
  <c r="G593" i="30"/>
  <c r="H593" i="30" s="1"/>
  <c r="G550" i="30"/>
  <c r="H550" i="30" s="1"/>
  <c r="F550" i="30"/>
  <c r="G542" i="30"/>
  <c r="H542" i="30" s="1"/>
  <c r="F542" i="30"/>
  <c r="G534" i="30"/>
  <c r="H534" i="30" s="1"/>
  <c r="F534" i="30"/>
  <c r="G526" i="30"/>
  <c r="H526" i="30" s="1"/>
  <c r="F526" i="30"/>
  <c r="G514" i="30"/>
  <c r="H514" i="30" s="1"/>
  <c r="F514" i="30"/>
  <c r="G356" i="30"/>
  <c r="H356" i="30" s="1"/>
  <c r="F356" i="30"/>
  <c r="G348" i="30"/>
  <c r="H348" i="30" s="1"/>
  <c r="G344" i="30"/>
  <c r="H344" i="30" s="1"/>
  <c r="F344" i="30"/>
  <c r="G336" i="30"/>
  <c r="H336" i="30" s="1"/>
  <c r="G620" i="30"/>
  <c r="H620" i="30" s="1"/>
  <c r="G583" i="30"/>
  <c r="H583" i="30" s="1"/>
  <c r="F583" i="30"/>
  <c r="F575" i="30"/>
  <c r="G575" i="30"/>
  <c r="H575" i="30" s="1"/>
  <c r="G571" i="30"/>
  <c r="H571" i="30" s="1"/>
  <c r="G567" i="30"/>
  <c r="H567" i="30" s="1"/>
  <c r="F567" i="30"/>
  <c r="G559" i="30"/>
  <c r="H559" i="30" s="1"/>
  <c r="G507" i="30"/>
  <c r="H507" i="30" s="1"/>
  <c r="F507" i="30"/>
  <c r="G495" i="30"/>
  <c r="H495" i="30" s="1"/>
  <c r="F495" i="30"/>
  <c r="G487" i="30"/>
  <c r="H487" i="30" s="1"/>
  <c r="G483" i="30"/>
  <c r="H483" i="30" s="1"/>
  <c r="G475" i="30"/>
  <c r="H475" i="30" s="1"/>
  <c r="G329" i="30"/>
  <c r="H329" i="30" s="1"/>
  <c r="G616" i="30"/>
  <c r="H616" i="30" s="1"/>
  <c r="F465" i="30"/>
  <c r="G465" i="30"/>
  <c r="H465" i="30" s="1"/>
  <c r="G457" i="30"/>
  <c r="H457" i="30" s="1"/>
  <c r="F323" i="30"/>
  <c r="G323" i="30"/>
  <c r="H323" i="30" s="1"/>
  <c r="G610" i="30"/>
  <c r="H610" i="30" s="1"/>
  <c r="G446" i="30"/>
  <c r="H446" i="30" s="1"/>
  <c r="F446" i="30"/>
  <c r="G220" i="30"/>
  <c r="H220" i="30" s="1"/>
  <c r="G216" i="30"/>
  <c r="H216" i="30" s="1"/>
  <c r="G212" i="30"/>
  <c r="H212" i="30" s="1"/>
  <c r="G208" i="30"/>
  <c r="H208" i="30" s="1"/>
  <c r="F204" i="30"/>
  <c r="G204" i="30"/>
  <c r="H204" i="30" s="1"/>
  <c r="G118" i="30"/>
  <c r="H118" i="30" s="1"/>
  <c r="F114" i="30"/>
  <c r="G114" i="30"/>
  <c r="H114" i="30" s="1"/>
  <c r="G110" i="30"/>
  <c r="H110" i="30" s="1"/>
  <c r="F110" i="30"/>
  <c r="G106" i="30"/>
  <c r="H106" i="30" s="1"/>
  <c r="G102" i="30"/>
  <c r="H102" i="30" s="1"/>
  <c r="F102" i="30"/>
  <c r="G98" i="30"/>
  <c r="H98" i="30" s="1"/>
  <c r="G94" i="30"/>
  <c r="H94" i="30" s="1"/>
  <c r="G90" i="30"/>
  <c r="H90" i="30" s="1"/>
  <c r="F90" i="30"/>
  <c r="F86" i="30"/>
  <c r="G86" i="30"/>
  <c r="H86" i="30" s="1"/>
  <c r="G387" i="30"/>
  <c r="H387" i="30" s="1"/>
  <c r="G383" i="30"/>
  <c r="H383" i="30" s="1"/>
  <c r="G363" i="30"/>
  <c r="H363" i="30" s="1"/>
  <c r="G195" i="30"/>
  <c r="H195" i="30" s="1"/>
  <c r="G191" i="30"/>
  <c r="H191" i="30" s="1"/>
  <c r="G83" i="30"/>
  <c r="H83" i="30" s="1"/>
  <c r="G79" i="30"/>
  <c r="H79" i="30" s="1"/>
  <c r="G65" i="30"/>
  <c r="H65" i="30" s="1"/>
  <c r="F65" i="30"/>
  <c r="F57" i="30"/>
  <c r="G57" i="30"/>
  <c r="H57" i="30" s="1"/>
  <c r="G49" i="30"/>
  <c r="H49" i="30" s="1"/>
  <c r="F49" i="30"/>
  <c r="F37" i="30"/>
  <c r="G37" i="30"/>
  <c r="H37" i="30" s="1"/>
  <c r="G628" i="30"/>
  <c r="H628" i="30" s="1"/>
  <c r="F628" i="30"/>
  <c r="F592" i="30"/>
  <c r="G592" i="30"/>
  <c r="H592" i="30" s="1"/>
  <c r="G549" i="30"/>
  <c r="H549" i="30" s="1"/>
  <c r="F549" i="30"/>
  <c r="G545" i="30"/>
  <c r="H545" i="30" s="1"/>
  <c r="F545" i="30"/>
  <c r="G537" i="30"/>
  <c r="H537" i="30" s="1"/>
  <c r="F537" i="30"/>
  <c r="F533" i="30"/>
  <c r="G533" i="30"/>
  <c r="H533" i="30" s="1"/>
  <c r="G525" i="30"/>
  <c r="H525" i="30" s="1"/>
  <c r="F525" i="30"/>
  <c r="G517" i="30"/>
  <c r="H517" i="30" s="1"/>
  <c r="F517" i="30"/>
  <c r="G513" i="30"/>
  <c r="H513" i="30" s="1"/>
  <c r="F513" i="30"/>
  <c r="G347" i="30"/>
  <c r="H347" i="30" s="1"/>
  <c r="F347" i="30"/>
  <c r="G339" i="30"/>
  <c r="H339" i="30" s="1"/>
  <c r="F339" i="30"/>
  <c r="G619" i="30"/>
  <c r="H619" i="30" s="1"/>
  <c r="G582" i="30"/>
  <c r="H582" i="30" s="1"/>
  <c r="G578" i="30"/>
  <c r="H578" i="30" s="1"/>
  <c r="F578" i="30"/>
  <c r="G570" i="30"/>
  <c r="H570" i="30" s="1"/>
  <c r="G566" i="30"/>
  <c r="H566" i="30" s="1"/>
  <c r="F566" i="30"/>
  <c r="G558" i="30"/>
  <c r="H558" i="30" s="1"/>
  <c r="G506" i="30"/>
  <c r="H506" i="30" s="1"/>
  <c r="F506" i="30"/>
  <c r="G498" i="30"/>
  <c r="H498" i="30" s="1"/>
  <c r="G490" i="30"/>
  <c r="H490" i="30" s="1"/>
  <c r="G482" i="30"/>
  <c r="H482" i="30" s="1"/>
  <c r="G474" i="30"/>
  <c r="H474" i="30" s="1"/>
  <c r="F328" i="30"/>
  <c r="G328" i="30"/>
  <c r="H328" i="30" s="1"/>
  <c r="F324" i="30"/>
  <c r="G324" i="30"/>
  <c r="H324" i="30" s="1"/>
  <c r="F468" i="30"/>
  <c r="G468" i="30"/>
  <c r="H468" i="30" s="1"/>
  <c r="G456" i="30"/>
  <c r="H456" i="30" s="1"/>
  <c r="F452" i="30"/>
  <c r="G452" i="30"/>
  <c r="H452" i="30" s="1"/>
  <c r="G318" i="30"/>
  <c r="H318" i="30" s="1"/>
  <c r="F318" i="30"/>
  <c r="F613" i="30"/>
  <c r="G613" i="30"/>
  <c r="H613" i="30" s="1"/>
  <c r="G605" i="30"/>
  <c r="H605" i="30" s="1"/>
  <c r="G441" i="30"/>
  <c r="H441" i="30" s="1"/>
  <c r="F441" i="30"/>
  <c r="G429" i="30"/>
  <c r="H429" i="30" s="1"/>
  <c r="G421" i="30"/>
  <c r="H421" i="30" s="1"/>
  <c r="F421" i="30"/>
  <c r="F417" i="30"/>
  <c r="G417" i="30"/>
  <c r="H417" i="30" s="1"/>
  <c r="G312" i="30"/>
  <c r="H312" i="30" s="1"/>
  <c r="F312" i="30"/>
  <c r="G304" i="30"/>
  <c r="H304" i="30" s="1"/>
  <c r="F304" i="30"/>
  <c r="F296" i="30"/>
  <c r="G296" i="30"/>
  <c r="H296" i="30" s="1"/>
  <c r="G405" i="30"/>
  <c r="H405" i="30" s="1"/>
  <c r="F405" i="30"/>
  <c r="G277" i="30"/>
  <c r="H277" i="30" s="1"/>
  <c r="F277" i="30"/>
  <c r="G269" i="30"/>
  <c r="H269" i="30" s="1"/>
  <c r="F269" i="30"/>
  <c r="F261" i="30"/>
  <c r="G261" i="30"/>
  <c r="H261" i="30" s="1"/>
  <c r="G257" i="30"/>
  <c r="H257" i="30" s="1"/>
  <c r="F257" i="30"/>
  <c r="G167" i="30"/>
  <c r="H167" i="30" s="1"/>
  <c r="F167" i="30"/>
  <c r="G159" i="30"/>
  <c r="H159" i="30" s="1"/>
  <c r="F159" i="30"/>
  <c r="F143" i="30"/>
  <c r="G143" i="30"/>
  <c r="H143" i="30" s="1"/>
  <c r="G139" i="30"/>
  <c r="H139" i="30" s="1"/>
  <c r="G400" i="30"/>
  <c r="H400" i="30" s="1"/>
  <c r="G239" i="30"/>
  <c r="H239" i="30" s="1"/>
  <c r="G134" i="30"/>
  <c r="H134" i="30" s="1"/>
  <c r="F126" i="30"/>
  <c r="G126" i="30"/>
  <c r="H126" i="30" s="1"/>
  <c r="G235" i="30"/>
  <c r="H235" i="30" s="1"/>
  <c r="G231" i="30"/>
  <c r="H231" i="30" s="1"/>
  <c r="G223" i="30"/>
  <c r="H223" i="30" s="1"/>
  <c r="G211" i="30"/>
  <c r="H211" i="30" s="1"/>
  <c r="G207" i="30"/>
  <c r="H207" i="30" s="1"/>
  <c r="F207" i="30"/>
  <c r="G117" i="30"/>
  <c r="H117" i="30" s="1"/>
  <c r="F117" i="30"/>
  <c r="G109" i="30"/>
  <c r="H109" i="30" s="1"/>
  <c r="G101" i="30"/>
  <c r="H101" i="30" s="1"/>
  <c r="G93" i="30"/>
  <c r="H93" i="30" s="1"/>
  <c r="F93" i="30"/>
  <c r="F390" i="30"/>
  <c r="G390" i="30"/>
  <c r="H390" i="30" s="1"/>
  <c r="G366" i="30"/>
  <c r="H366" i="30" s="1"/>
  <c r="F366" i="30"/>
  <c r="G595" i="29"/>
  <c r="H595" i="29" s="1"/>
  <c r="G544" i="29"/>
  <c r="H544" i="29" s="1"/>
  <c r="G532" i="29"/>
  <c r="H532" i="29" s="1"/>
  <c r="G520" i="29"/>
  <c r="H520" i="29" s="1"/>
  <c r="G350" i="29"/>
  <c r="H350" i="29" s="1"/>
  <c r="F350" i="29"/>
  <c r="F338" i="29"/>
  <c r="G338" i="29"/>
  <c r="H338" i="29" s="1"/>
  <c r="G581" i="29"/>
  <c r="H581" i="29" s="1"/>
  <c r="F557" i="29"/>
  <c r="G557" i="29"/>
  <c r="H557" i="29" s="1"/>
  <c r="F501" i="29"/>
  <c r="G501" i="29"/>
  <c r="H501" i="29" s="1"/>
  <c r="G477" i="29"/>
  <c r="H477" i="29" s="1"/>
  <c r="G618" i="29"/>
  <c r="H618" i="29" s="1"/>
  <c r="G321" i="29"/>
  <c r="H321" i="29" s="1"/>
  <c r="F321" i="29"/>
  <c r="G608" i="29"/>
  <c r="H608" i="29" s="1"/>
  <c r="F448" i="29"/>
  <c r="G448" i="29"/>
  <c r="H448" i="29" s="1"/>
  <c r="G420" i="29"/>
  <c r="H420" i="29" s="1"/>
  <c r="G311" i="29"/>
  <c r="H311" i="29" s="1"/>
  <c r="G299" i="29"/>
  <c r="H299" i="29" s="1"/>
  <c r="F408" i="29"/>
  <c r="G408" i="29"/>
  <c r="H408" i="29" s="1"/>
  <c r="G272" i="29"/>
  <c r="H272" i="29" s="1"/>
  <c r="G260" i="29"/>
  <c r="H260" i="29" s="1"/>
  <c r="G170" i="29"/>
  <c r="H170" i="29" s="1"/>
  <c r="F170" i="29"/>
  <c r="G254" i="29"/>
  <c r="H254" i="29" s="1"/>
  <c r="G150" i="29"/>
  <c r="H150" i="29" s="1"/>
  <c r="G403" i="29"/>
  <c r="H403" i="29" s="1"/>
  <c r="F403" i="29"/>
  <c r="G242" i="29"/>
  <c r="H242" i="29" s="1"/>
  <c r="G133" i="29"/>
  <c r="H133" i="29" s="1"/>
  <c r="G125" i="29"/>
  <c r="H125" i="29" s="1"/>
  <c r="F234" i="29"/>
  <c r="G234" i="29"/>
  <c r="H234" i="29" s="1"/>
  <c r="G222" i="29"/>
  <c r="H222" i="29" s="1"/>
  <c r="G214" i="29"/>
  <c r="H214" i="29" s="1"/>
  <c r="G120" i="29"/>
  <c r="H120" i="29" s="1"/>
  <c r="G104" i="29"/>
  <c r="H104" i="29" s="1"/>
  <c r="G96" i="29"/>
  <c r="H96" i="29" s="1"/>
  <c r="G92" i="29"/>
  <c r="H92" i="29" s="1"/>
  <c r="G385" i="29"/>
  <c r="H385" i="29" s="1"/>
  <c r="G373" i="29"/>
  <c r="H373" i="29" s="1"/>
  <c r="G365" i="29"/>
  <c r="H365" i="29" s="1"/>
  <c r="G197" i="29"/>
  <c r="H197" i="29" s="1"/>
  <c r="G189" i="29"/>
  <c r="H189" i="29" s="1"/>
  <c r="G77" i="29"/>
  <c r="H77" i="29" s="1"/>
  <c r="G63" i="29"/>
  <c r="H63" i="29" s="1"/>
  <c r="F63" i="29"/>
  <c r="G51" i="29"/>
  <c r="H51" i="29" s="1"/>
  <c r="G47" i="29"/>
  <c r="H47" i="29" s="1"/>
  <c r="G39" i="29"/>
  <c r="H39" i="29" s="1"/>
  <c r="G31" i="29"/>
  <c r="H31" i="29" s="1"/>
  <c r="F31" i="29"/>
  <c r="G27" i="29"/>
  <c r="H27" i="29" s="1"/>
  <c r="G626" i="29"/>
  <c r="H626" i="29" s="1"/>
  <c r="G551" i="29"/>
  <c r="H551" i="29" s="1"/>
  <c r="G535" i="29"/>
  <c r="H535" i="29" s="1"/>
  <c r="G523" i="29"/>
  <c r="H523" i="29" s="1"/>
  <c r="F523" i="29"/>
  <c r="G511" i="29"/>
  <c r="H511" i="29" s="1"/>
  <c r="G621" i="29"/>
  <c r="H621" i="29" s="1"/>
  <c r="G588" i="29"/>
  <c r="H588" i="29" s="1"/>
  <c r="G576" i="29"/>
  <c r="H576" i="29" s="1"/>
  <c r="G564" i="29"/>
  <c r="H564" i="29" s="1"/>
  <c r="G508" i="29"/>
  <c r="H508" i="29" s="1"/>
  <c r="G500" i="29"/>
  <c r="H500" i="29" s="1"/>
  <c r="G488" i="29"/>
  <c r="H488" i="29" s="1"/>
  <c r="G330" i="29"/>
  <c r="H330" i="29" s="1"/>
  <c r="F330" i="29"/>
  <c r="G617" i="29"/>
  <c r="H617" i="29" s="1"/>
  <c r="G454" i="29"/>
  <c r="H454" i="29" s="1"/>
  <c r="G316" i="29"/>
  <c r="H316" i="29" s="1"/>
  <c r="G603" i="29"/>
  <c r="H603" i="29" s="1"/>
  <c r="F435" i="29"/>
  <c r="G435" i="29"/>
  <c r="H435" i="29" s="1"/>
  <c r="G423" i="29"/>
  <c r="H423" i="29" s="1"/>
  <c r="G411" i="29"/>
  <c r="H411" i="29" s="1"/>
  <c r="F411" i="29"/>
  <c r="G302" i="29"/>
  <c r="H302" i="29" s="1"/>
  <c r="G294" i="29"/>
  <c r="H294" i="29" s="1"/>
  <c r="F283" i="29"/>
  <c r="G283" i="29"/>
  <c r="H283" i="29" s="1"/>
  <c r="G271" i="29"/>
  <c r="H271" i="29" s="1"/>
  <c r="F271" i="29"/>
  <c r="G259" i="29"/>
  <c r="H259" i="29" s="1"/>
  <c r="G161" i="29"/>
  <c r="H161" i="29" s="1"/>
  <c r="G253" i="29"/>
  <c r="H253" i="29" s="1"/>
  <c r="G149" i="29"/>
  <c r="H149" i="29" s="1"/>
  <c r="G141" i="29"/>
  <c r="H141" i="29" s="1"/>
  <c r="G402" i="29"/>
  <c r="H402" i="29" s="1"/>
  <c r="G241" i="29"/>
  <c r="H241" i="29" s="1"/>
  <c r="G132" i="29"/>
  <c r="H132" i="29" s="1"/>
  <c r="G396" i="29"/>
  <c r="H396" i="29" s="1"/>
  <c r="G233" i="29"/>
  <c r="H233" i="29" s="1"/>
  <c r="F229" i="29"/>
  <c r="G229" i="29"/>
  <c r="H229" i="29" s="1"/>
  <c r="G221" i="29"/>
  <c r="H221" i="29" s="1"/>
  <c r="F221" i="29"/>
  <c r="G213" i="29"/>
  <c r="H213" i="29" s="1"/>
  <c r="G205" i="29"/>
  <c r="H205" i="29" s="1"/>
  <c r="F205" i="29"/>
  <c r="G119" i="29"/>
  <c r="H119" i="29" s="1"/>
  <c r="G111" i="29"/>
  <c r="H111" i="29" s="1"/>
  <c r="G107" i="29"/>
  <c r="H107" i="29" s="1"/>
  <c r="G99" i="29"/>
  <c r="H99" i="29" s="1"/>
  <c r="G87" i="29"/>
  <c r="H87" i="29" s="1"/>
  <c r="G384" i="29"/>
  <c r="H384" i="29" s="1"/>
  <c r="G380" i="29"/>
  <c r="H380" i="29" s="1"/>
  <c r="G372" i="29"/>
  <c r="H372" i="29" s="1"/>
  <c r="G364" i="29"/>
  <c r="H364" i="29" s="1"/>
  <c r="G196" i="29"/>
  <c r="H196" i="29" s="1"/>
  <c r="G188" i="29"/>
  <c r="H188" i="29" s="1"/>
  <c r="G84" i="29"/>
  <c r="H84" i="29" s="1"/>
  <c r="G62" i="29"/>
  <c r="H62" i="29" s="1"/>
  <c r="G50" i="29"/>
  <c r="H50" i="29" s="1"/>
  <c r="G42" i="29"/>
  <c r="H42" i="29" s="1"/>
  <c r="F42" i="29"/>
  <c r="G38" i="29"/>
  <c r="H38" i="29" s="1"/>
  <c r="G30" i="29"/>
  <c r="H30" i="29" s="1"/>
  <c r="G22" i="29"/>
  <c r="H22" i="29" s="1"/>
  <c r="F22" i="29"/>
  <c r="G514" i="29"/>
  <c r="H514" i="29" s="1"/>
  <c r="G336" i="29"/>
  <c r="H336" i="29" s="1"/>
  <c r="G587" i="29"/>
  <c r="H587" i="29" s="1"/>
  <c r="F587" i="29"/>
  <c r="G567" i="29"/>
  <c r="H567" i="29" s="1"/>
  <c r="G487" i="29"/>
  <c r="H487" i="29" s="1"/>
  <c r="G475" i="29"/>
  <c r="H475" i="29" s="1"/>
  <c r="G325" i="29"/>
  <c r="H325" i="29" s="1"/>
  <c r="G465" i="29"/>
  <c r="H465" i="29" s="1"/>
  <c r="G453" i="29"/>
  <c r="H453" i="29" s="1"/>
  <c r="G315" i="29"/>
  <c r="H315" i="29" s="1"/>
  <c r="G602" i="29"/>
  <c r="H602" i="29" s="1"/>
  <c r="G434" i="29"/>
  <c r="H434" i="29" s="1"/>
  <c r="G418" i="29"/>
  <c r="H418" i="29" s="1"/>
  <c r="F418" i="29"/>
  <c r="G305" i="29"/>
  <c r="H305" i="29" s="1"/>
  <c r="G293" i="29"/>
  <c r="H293" i="29" s="1"/>
  <c r="F406" i="29"/>
  <c r="G406" i="29"/>
  <c r="H406" i="29" s="1"/>
  <c r="G274" i="29"/>
  <c r="H274" i="29" s="1"/>
  <c r="F262" i="29"/>
  <c r="G262" i="29"/>
  <c r="H262" i="29" s="1"/>
  <c r="G168" i="29"/>
  <c r="H168" i="29" s="1"/>
  <c r="F168" i="29"/>
  <c r="G156" i="29"/>
  <c r="H156" i="29" s="1"/>
  <c r="G248" i="29"/>
  <c r="H248" i="29" s="1"/>
  <c r="G148" i="29"/>
  <c r="H148" i="29" s="1"/>
  <c r="G136" i="29"/>
  <c r="H136" i="29" s="1"/>
  <c r="G244" i="29"/>
  <c r="H244" i="29" s="1"/>
  <c r="F244" i="29"/>
  <c r="G131" i="29"/>
  <c r="H131" i="29" s="1"/>
  <c r="G123" i="29"/>
  <c r="H123" i="29" s="1"/>
  <c r="G232" i="29"/>
  <c r="H232" i="29" s="1"/>
  <c r="G224" i="29"/>
  <c r="H224" i="29" s="1"/>
  <c r="G212" i="29"/>
  <c r="H212" i="29" s="1"/>
  <c r="G118" i="29"/>
  <c r="H118" i="29" s="1"/>
  <c r="G110" i="29"/>
  <c r="H110" i="29" s="1"/>
  <c r="G102" i="29"/>
  <c r="H102" i="29" s="1"/>
  <c r="F90" i="29"/>
  <c r="G90" i="29"/>
  <c r="H90" i="29" s="1"/>
  <c r="G383" i="29"/>
  <c r="H383" i="29" s="1"/>
  <c r="G375" i="29"/>
  <c r="H375" i="29" s="1"/>
  <c r="G367" i="29"/>
  <c r="H367" i="29" s="1"/>
  <c r="G195" i="29"/>
  <c r="H195" i="29" s="1"/>
  <c r="G187" i="29"/>
  <c r="H187" i="29" s="1"/>
  <c r="F187" i="29"/>
  <c r="G83" i="29"/>
  <c r="H83" i="29" s="1"/>
  <c r="G65" i="29"/>
  <c r="H65" i="29" s="1"/>
  <c r="G57" i="29"/>
  <c r="H57" i="29" s="1"/>
  <c r="F57" i="29"/>
  <c r="G45" i="29"/>
  <c r="H45" i="29" s="1"/>
  <c r="G37" i="29"/>
  <c r="H37" i="29" s="1"/>
  <c r="G29" i="29"/>
  <c r="H29" i="29" s="1"/>
  <c r="G21" i="29"/>
  <c r="H21" i="29" s="1"/>
  <c r="G540" i="29"/>
  <c r="H540" i="29" s="1"/>
  <c r="G528" i="29"/>
  <c r="H528" i="29" s="1"/>
  <c r="G354" i="29"/>
  <c r="H354" i="29" s="1"/>
  <c r="G334" i="29"/>
  <c r="H334" i="29" s="1"/>
  <c r="F334" i="29"/>
  <c r="F577" i="29"/>
  <c r="G577" i="29"/>
  <c r="H577" i="29" s="1"/>
  <c r="G569" i="29"/>
  <c r="H569" i="29" s="1"/>
  <c r="G509" i="29"/>
  <c r="H509" i="29" s="1"/>
  <c r="G493" i="29"/>
  <c r="H493" i="29" s="1"/>
  <c r="F493" i="29"/>
  <c r="G481" i="29"/>
  <c r="H481" i="29" s="1"/>
  <c r="G473" i="29"/>
  <c r="H473" i="29" s="1"/>
  <c r="F473" i="29"/>
  <c r="F463" i="29"/>
  <c r="G463" i="29"/>
  <c r="H463" i="29" s="1"/>
  <c r="G444" i="29"/>
  <c r="H444" i="29" s="1"/>
  <c r="F444" i="29"/>
  <c r="F436" i="29"/>
  <c r="G436" i="29"/>
  <c r="H436" i="29" s="1"/>
  <c r="G416" i="29"/>
  <c r="H416" i="29" s="1"/>
  <c r="F416" i="29"/>
  <c r="G307" i="29"/>
  <c r="H307" i="29" s="1"/>
  <c r="G287" i="29"/>
  <c r="H287" i="29" s="1"/>
  <c r="G276" i="29"/>
  <c r="H276" i="29" s="1"/>
  <c r="G256" i="29"/>
  <c r="H256" i="29" s="1"/>
  <c r="G166" i="29"/>
  <c r="H166" i="29" s="1"/>
  <c r="F158" i="29"/>
  <c r="G158" i="29"/>
  <c r="H158" i="29" s="1"/>
  <c r="G154" i="29"/>
  <c r="H154" i="29" s="1"/>
  <c r="F154" i="29"/>
  <c r="G146" i="29"/>
  <c r="H146" i="29" s="1"/>
  <c r="G138" i="29"/>
  <c r="H138" i="29" s="1"/>
  <c r="F246" i="29"/>
  <c r="G246" i="29"/>
  <c r="H246" i="29" s="1"/>
  <c r="G129" i="29"/>
  <c r="H129" i="29" s="1"/>
  <c r="G393" i="29"/>
  <c r="H393" i="29" s="1"/>
  <c r="G226" i="29"/>
  <c r="H226" i="29" s="1"/>
  <c r="F226" i="29"/>
  <c r="F210" i="29"/>
  <c r="G210" i="29"/>
  <c r="H210" i="29" s="1"/>
  <c r="G116" i="29"/>
  <c r="H116" i="29" s="1"/>
  <c r="G108" i="29"/>
  <c r="H108" i="29" s="1"/>
  <c r="G389" i="29"/>
  <c r="H389" i="29" s="1"/>
  <c r="G377" i="29"/>
  <c r="H377" i="29" s="1"/>
  <c r="G369" i="29"/>
  <c r="H369" i="29" s="1"/>
  <c r="G193" i="29"/>
  <c r="H193" i="29" s="1"/>
  <c r="F193" i="29"/>
  <c r="G185" i="29"/>
  <c r="H185" i="29" s="1"/>
  <c r="G81" i="29"/>
  <c r="H81" i="29" s="1"/>
  <c r="G67" i="29"/>
  <c r="H67" i="29" s="1"/>
  <c r="G59" i="29"/>
  <c r="H59" i="29" s="1"/>
  <c r="G55" i="29"/>
  <c r="H55" i="29" s="1"/>
  <c r="F55" i="29"/>
  <c r="F43" i="29"/>
  <c r="G43" i="29"/>
  <c r="H43" i="29" s="1"/>
  <c r="F35" i="29"/>
  <c r="G35" i="29"/>
  <c r="H35" i="29" s="1"/>
  <c r="G23" i="29"/>
  <c r="H23" i="29" s="1"/>
  <c r="F594" i="29"/>
  <c r="G594" i="29"/>
  <c r="H594" i="29" s="1"/>
  <c r="F547" i="29"/>
  <c r="G547" i="29"/>
  <c r="H547" i="29" s="1"/>
  <c r="G539" i="29"/>
  <c r="H539" i="29" s="1"/>
  <c r="F539" i="29"/>
  <c r="G531" i="29"/>
  <c r="H531" i="29" s="1"/>
  <c r="G519" i="29"/>
  <c r="H519" i="29" s="1"/>
  <c r="G353" i="29"/>
  <c r="H353" i="29" s="1"/>
  <c r="F353" i="29"/>
  <c r="G345" i="29"/>
  <c r="H345" i="29" s="1"/>
  <c r="G175" i="29"/>
  <c r="H175" i="29" s="1"/>
  <c r="F175" i="29"/>
  <c r="G572" i="29"/>
  <c r="H572" i="29" s="1"/>
  <c r="G560" i="29"/>
  <c r="H560" i="29" s="1"/>
  <c r="F560" i="29"/>
  <c r="G504" i="29"/>
  <c r="H504" i="29" s="1"/>
  <c r="F496" i="29"/>
  <c r="G496" i="29"/>
  <c r="H496" i="29" s="1"/>
  <c r="G484" i="29"/>
  <c r="H484" i="29" s="1"/>
  <c r="G472" i="29"/>
  <c r="H472" i="29" s="1"/>
  <c r="F470" i="29"/>
  <c r="G470" i="29"/>
  <c r="H470" i="29" s="1"/>
  <c r="G462" i="29"/>
  <c r="H462" i="29" s="1"/>
  <c r="G320" i="29"/>
  <c r="H320" i="29" s="1"/>
  <c r="G611" i="29"/>
  <c r="H611" i="29" s="1"/>
  <c r="G443" i="29"/>
  <c r="H443" i="29" s="1"/>
  <c r="F443" i="29"/>
  <c r="G431" i="29"/>
  <c r="H431" i="29" s="1"/>
  <c r="F431" i="29"/>
  <c r="G419" i="29"/>
  <c r="H419" i="29" s="1"/>
  <c r="F310" i="29"/>
  <c r="G310" i="29"/>
  <c r="H310" i="29" s="1"/>
  <c r="F306" i="29"/>
  <c r="G306" i="29"/>
  <c r="H306" i="29" s="1"/>
  <c r="G290" i="29"/>
  <c r="H290" i="29" s="1"/>
  <c r="G286" i="29"/>
  <c r="H286" i="29" s="1"/>
  <c r="G279" i="29"/>
  <c r="H279" i="29" s="1"/>
  <c r="F279" i="29"/>
  <c r="G267" i="29"/>
  <c r="H267" i="29" s="1"/>
  <c r="F267" i="29"/>
  <c r="G169" i="29"/>
  <c r="H169" i="29" s="1"/>
  <c r="G165" i="29"/>
  <c r="H165" i="29" s="1"/>
  <c r="G249" i="29"/>
  <c r="H249" i="29" s="1"/>
  <c r="G145" i="29"/>
  <c r="H145" i="29" s="1"/>
  <c r="G398" i="29"/>
  <c r="H398" i="29" s="1"/>
  <c r="G245" i="29"/>
  <c r="H245" i="29" s="1"/>
  <c r="G237" i="29"/>
  <c r="H237" i="29" s="1"/>
  <c r="G128" i="29"/>
  <c r="H128" i="29" s="1"/>
  <c r="G124" i="29"/>
  <c r="H124" i="29" s="1"/>
  <c r="G392" i="29"/>
  <c r="H392" i="29" s="1"/>
  <c r="F225" i="29"/>
  <c r="G225" i="29"/>
  <c r="H225" i="29" s="1"/>
  <c r="G217" i="29"/>
  <c r="H217" i="29" s="1"/>
  <c r="G209" i="29"/>
  <c r="H209" i="29" s="1"/>
  <c r="G115" i="29"/>
  <c r="H115" i="29" s="1"/>
  <c r="G103" i="29"/>
  <c r="H103" i="29" s="1"/>
  <c r="G95" i="29"/>
  <c r="H95" i="29" s="1"/>
  <c r="G91" i="29"/>
  <c r="H91" i="29" s="1"/>
  <c r="G388" i="29"/>
  <c r="H388" i="29" s="1"/>
  <c r="G376" i="29"/>
  <c r="H376" i="29" s="1"/>
  <c r="G368" i="29"/>
  <c r="H368" i="29" s="1"/>
  <c r="G200" i="29"/>
  <c r="H200" i="29" s="1"/>
  <c r="G192" i="29"/>
  <c r="H192" i="29" s="1"/>
  <c r="F192" i="29"/>
  <c r="G184" i="29"/>
  <c r="H184" i="29" s="1"/>
  <c r="G80" i="29"/>
  <c r="H80" i="29" s="1"/>
  <c r="F66" i="29"/>
  <c r="G66" i="29"/>
  <c r="H66" i="29" s="1"/>
  <c r="G58" i="29"/>
  <c r="H58" i="29" s="1"/>
  <c r="F58" i="29"/>
  <c r="G54" i="29"/>
  <c r="H54" i="29" s="1"/>
  <c r="G46" i="29"/>
  <c r="H46" i="29" s="1"/>
  <c r="F46" i="29"/>
  <c r="G34" i="29"/>
  <c r="H34" i="29" s="1"/>
  <c r="F34" i="29"/>
  <c r="G26" i="29"/>
  <c r="H26" i="29" s="1"/>
  <c r="G629" i="29"/>
  <c r="H629" i="29" s="1"/>
  <c r="G625" i="29"/>
  <c r="H625" i="29" s="1"/>
  <c r="G593" i="29"/>
  <c r="H593" i="29" s="1"/>
  <c r="G554" i="29"/>
  <c r="H554" i="29" s="1"/>
  <c r="G550" i="29"/>
  <c r="H550" i="29" s="1"/>
  <c r="F550" i="29"/>
  <c r="G546" i="29"/>
  <c r="H546" i="29" s="1"/>
  <c r="F546" i="29"/>
  <c r="G542" i="29"/>
  <c r="H542" i="29" s="1"/>
  <c r="G538" i="29"/>
  <c r="H538" i="29" s="1"/>
  <c r="F538" i="29"/>
  <c r="G534" i="29"/>
  <c r="H534" i="29" s="1"/>
  <c r="G530" i="29"/>
  <c r="H530" i="29" s="1"/>
  <c r="G526" i="29"/>
  <c r="H526" i="29" s="1"/>
  <c r="G522" i="29"/>
  <c r="H522" i="29" s="1"/>
  <c r="F522" i="29"/>
  <c r="G518" i="29"/>
  <c r="H518" i="29" s="1"/>
  <c r="F518" i="29"/>
  <c r="G356" i="29"/>
  <c r="H356" i="29" s="1"/>
  <c r="G352" i="29"/>
  <c r="H352" i="29" s="1"/>
  <c r="G348" i="29"/>
  <c r="H348" i="29" s="1"/>
  <c r="G344" i="29"/>
  <c r="H344" i="29" s="1"/>
  <c r="F344" i="29"/>
  <c r="G340" i="29"/>
  <c r="H340" i="29" s="1"/>
  <c r="G174" i="29"/>
  <c r="H174" i="29" s="1"/>
  <c r="F174" i="29"/>
  <c r="G620" i="29"/>
  <c r="H620" i="29" s="1"/>
  <c r="G583" i="29"/>
  <c r="H583" i="29" s="1"/>
  <c r="G579" i="29"/>
  <c r="H579" i="29" s="1"/>
  <c r="F575" i="29"/>
  <c r="G575" i="29"/>
  <c r="H575" i="29" s="1"/>
  <c r="G571" i="29"/>
  <c r="H571" i="29" s="1"/>
  <c r="G563" i="29"/>
  <c r="H563" i="29" s="1"/>
  <c r="G559" i="29"/>
  <c r="H559" i="29" s="1"/>
  <c r="G555" i="29"/>
  <c r="H555" i="29" s="1"/>
  <c r="G507" i="29"/>
  <c r="H507" i="29" s="1"/>
  <c r="F499" i="29"/>
  <c r="G499" i="29"/>
  <c r="H499" i="29" s="1"/>
  <c r="G495" i="29"/>
  <c r="H495" i="29" s="1"/>
  <c r="G491" i="29"/>
  <c r="H491" i="29" s="1"/>
  <c r="F491" i="29"/>
  <c r="G483" i="29"/>
  <c r="H483" i="29" s="1"/>
  <c r="G479" i="29"/>
  <c r="H479" i="29" s="1"/>
  <c r="G333" i="29"/>
  <c r="H333" i="29" s="1"/>
  <c r="G329" i="29"/>
  <c r="H329" i="29" s="1"/>
  <c r="G616" i="29"/>
  <c r="H616" i="29" s="1"/>
  <c r="G469" i="29"/>
  <c r="H469" i="29" s="1"/>
  <c r="G461" i="29"/>
  <c r="H461" i="29" s="1"/>
  <c r="G457" i="29"/>
  <c r="H457" i="29" s="1"/>
  <c r="G323" i="29"/>
  <c r="H323" i="29" s="1"/>
  <c r="F323" i="29"/>
  <c r="G319" i="29"/>
  <c r="H319" i="29" s="1"/>
  <c r="F319" i="29"/>
  <c r="G614" i="29"/>
  <c r="H614" i="29" s="1"/>
  <c r="G610" i="29"/>
  <c r="H610" i="29" s="1"/>
  <c r="G606" i="29"/>
  <c r="H606" i="29" s="1"/>
  <c r="G446" i="29"/>
  <c r="H446" i="29" s="1"/>
  <c r="G442" i="29"/>
  <c r="H442" i="29" s="1"/>
  <c r="G438" i="29"/>
  <c r="H438" i="29" s="1"/>
  <c r="F438" i="29"/>
  <c r="G430" i="29"/>
  <c r="H430" i="29" s="1"/>
  <c r="F430" i="29"/>
  <c r="G426" i="29"/>
  <c r="H426" i="29" s="1"/>
  <c r="F422" i="29"/>
  <c r="G422" i="29"/>
  <c r="H422" i="29" s="1"/>
  <c r="G414" i="29"/>
  <c r="H414" i="29" s="1"/>
  <c r="G410" i="29"/>
  <c r="H410" i="29" s="1"/>
  <c r="G309" i="29"/>
  <c r="H309" i="29" s="1"/>
  <c r="G301" i="29"/>
  <c r="H301" i="29" s="1"/>
  <c r="G297" i="29"/>
  <c r="H297" i="29" s="1"/>
  <c r="F289" i="29"/>
  <c r="G289" i="29"/>
  <c r="H289" i="29" s="1"/>
  <c r="G285" i="29"/>
  <c r="H285" i="29" s="1"/>
  <c r="G282" i="29"/>
  <c r="H282" i="29" s="1"/>
  <c r="F282" i="29"/>
  <c r="F278" i="29"/>
  <c r="G278" i="29"/>
  <c r="H278" i="29" s="1"/>
  <c r="G270" i="29"/>
  <c r="H270" i="29" s="1"/>
  <c r="F266" i="29"/>
  <c r="G266" i="29"/>
  <c r="H266" i="29" s="1"/>
  <c r="G258" i="29"/>
  <c r="H258" i="29" s="1"/>
  <c r="G172" i="29"/>
  <c r="H172" i="29" s="1"/>
  <c r="G164" i="29"/>
  <c r="H164" i="29" s="1"/>
  <c r="G160" i="29"/>
  <c r="H160" i="29" s="1"/>
  <c r="G252" i="29"/>
  <c r="H252" i="29" s="1"/>
  <c r="F252" i="29"/>
  <c r="F152" i="29"/>
  <c r="G152" i="29"/>
  <c r="H152" i="29" s="1"/>
  <c r="G144" i="29"/>
  <c r="H144" i="29" s="1"/>
  <c r="G140" i="29"/>
  <c r="H140" i="29" s="1"/>
  <c r="G401" i="29"/>
  <c r="H401" i="29" s="1"/>
  <c r="G397" i="29"/>
  <c r="H397" i="29" s="1"/>
  <c r="G240" i="29"/>
  <c r="H240" i="29" s="1"/>
  <c r="F240" i="29"/>
  <c r="G236" i="29"/>
  <c r="H236" i="29" s="1"/>
  <c r="F236" i="29"/>
  <c r="G127" i="29"/>
  <c r="H127" i="29" s="1"/>
  <c r="G395" i="29"/>
  <c r="H395" i="29" s="1"/>
  <c r="G391" i="29"/>
  <c r="H391" i="29" s="1"/>
  <c r="G228" i="29"/>
  <c r="H228" i="29" s="1"/>
  <c r="G220" i="29"/>
  <c r="H220" i="29" s="1"/>
  <c r="G216" i="29"/>
  <c r="H216" i="29" s="1"/>
  <c r="G208" i="29"/>
  <c r="H208" i="29" s="1"/>
  <c r="G204" i="29"/>
  <c r="H204" i="29" s="1"/>
  <c r="G114" i="29"/>
  <c r="H114" i="29" s="1"/>
  <c r="F114" i="29"/>
  <c r="G106" i="29"/>
  <c r="H106" i="29" s="1"/>
  <c r="G98" i="29"/>
  <c r="H98" i="29" s="1"/>
  <c r="G94" i="29"/>
  <c r="H94" i="29" s="1"/>
  <c r="G86" i="29"/>
  <c r="H86" i="29" s="1"/>
  <c r="G387" i="29"/>
  <c r="H387" i="29" s="1"/>
  <c r="G379" i="29"/>
  <c r="H379" i="29" s="1"/>
  <c r="G371" i="29"/>
  <c r="H371" i="29" s="1"/>
  <c r="G363" i="29"/>
  <c r="H363" i="29" s="1"/>
  <c r="G199" i="29"/>
  <c r="H199" i="29" s="1"/>
  <c r="F199" i="29"/>
  <c r="G191" i="29"/>
  <c r="H191" i="29" s="1"/>
  <c r="G183" i="29"/>
  <c r="H183" i="29" s="1"/>
  <c r="G79" i="29"/>
  <c r="H79" i="29" s="1"/>
  <c r="G69" i="29"/>
  <c r="H69" i="29" s="1"/>
  <c r="G61" i="29"/>
  <c r="H61" i="29" s="1"/>
  <c r="G53" i="29"/>
  <c r="H53" i="29" s="1"/>
  <c r="G49" i="29"/>
  <c r="H49" i="29" s="1"/>
  <c r="F41" i="29"/>
  <c r="G41" i="29"/>
  <c r="H41" i="29" s="1"/>
  <c r="G33" i="29"/>
  <c r="H33" i="29" s="1"/>
  <c r="G25" i="29"/>
  <c r="H25" i="29" s="1"/>
  <c r="G591" i="29"/>
  <c r="H591" i="29" s="1"/>
  <c r="G548" i="29"/>
  <c r="H548" i="29" s="1"/>
  <c r="F524" i="29"/>
  <c r="G524" i="29"/>
  <c r="H524" i="29" s="1"/>
  <c r="G512" i="29"/>
  <c r="H512" i="29" s="1"/>
  <c r="G342" i="29"/>
  <c r="H342" i="29" s="1"/>
  <c r="F342" i="29"/>
  <c r="G589" i="29"/>
  <c r="H589" i="29" s="1"/>
  <c r="G573" i="29"/>
  <c r="H573" i="29" s="1"/>
  <c r="G561" i="29"/>
  <c r="H561" i="29" s="1"/>
  <c r="G497" i="29"/>
  <c r="H497" i="29" s="1"/>
  <c r="F497" i="29"/>
  <c r="G489" i="29"/>
  <c r="H489" i="29" s="1"/>
  <c r="G331" i="29"/>
  <c r="H331" i="29" s="1"/>
  <c r="G467" i="29"/>
  <c r="H467" i="29" s="1"/>
  <c r="F467" i="29"/>
  <c r="G455" i="29"/>
  <c r="H455" i="29" s="1"/>
  <c r="G317" i="29"/>
  <c r="H317" i="29" s="1"/>
  <c r="G612" i="29"/>
  <c r="H612" i="29" s="1"/>
  <c r="G604" i="29"/>
  <c r="H604" i="29" s="1"/>
  <c r="G440" i="29"/>
  <c r="H440" i="29" s="1"/>
  <c r="F440" i="29"/>
  <c r="G428" i="29"/>
  <c r="H428" i="29" s="1"/>
  <c r="G412" i="29"/>
  <c r="H412" i="29" s="1"/>
  <c r="F412" i="29"/>
  <c r="G303" i="29"/>
  <c r="H303" i="29" s="1"/>
  <c r="G295" i="29"/>
  <c r="H295" i="29" s="1"/>
  <c r="F295" i="29"/>
  <c r="G284" i="29"/>
  <c r="H284" i="29" s="1"/>
  <c r="F284" i="29"/>
  <c r="G268" i="29"/>
  <c r="H268" i="29" s="1"/>
  <c r="G552" i="29"/>
  <c r="H552" i="29" s="1"/>
  <c r="G536" i="29"/>
  <c r="H536" i="29" s="1"/>
  <c r="G516" i="29"/>
  <c r="H516" i="29" s="1"/>
  <c r="G346" i="29"/>
  <c r="H346" i="29" s="1"/>
  <c r="G622" i="29"/>
  <c r="H622" i="29" s="1"/>
  <c r="G585" i="29"/>
  <c r="H585" i="29" s="1"/>
  <c r="G565" i="29"/>
  <c r="H565" i="29" s="1"/>
  <c r="G505" i="29"/>
  <c r="H505" i="29" s="1"/>
  <c r="G485" i="29"/>
  <c r="H485" i="29" s="1"/>
  <c r="G327" i="29"/>
  <c r="H327" i="29" s="1"/>
  <c r="G471" i="29"/>
  <c r="H471" i="29" s="1"/>
  <c r="F471" i="29"/>
  <c r="G459" i="29"/>
  <c r="H459" i="29" s="1"/>
  <c r="G451" i="29"/>
  <c r="H451" i="29" s="1"/>
  <c r="G313" i="29"/>
  <c r="H313" i="29" s="1"/>
  <c r="G432" i="29"/>
  <c r="H432" i="29" s="1"/>
  <c r="F432" i="29"/>
  <c r="G424" i="29"/>
  <c r="H424" i="29" s="1"/>
  <c r="G291" i="29"/>
  <c r="H291" i="29" s="1"/>
  <c r="F291" i="29"/>
  <c r="G280" i="29"/>
  <c r="H280" i="29" s="1"/>
  <c r="G264" i="29"/>
  <c r="H264" i="29" s="1"/>
  <c r="G162" i="29"/>
  <c r="H162" i="29" s="1"/>
  <c r="G250" i="29"/>
  <c r="H250" i="29" s="1"/>
  <c r="G142" i="29"/>
  <c r="H142" i="29" s="1"/>
  <c r="G399" i="29"/>
  <c r="H399" i="29" s="1"/>
  <c r="G238" i="29"/>
  <c r="H238" i="29" s="1"/>
  <c r="G121" i="29"/>
  <c r="H121" i="29" s="1"/>
  <c r="G230" i="29"/>
  <c r="H230" i="29" s="1"/>
  <c r="F230" i="29"/>
  <c r="G218" i="29"/>
  <c r="H218" i="29" s="1"/>
  <c r="G206" i="29"/>
  <c r="H206" i="29" s="1"/>
  <c r="G112" i="29"/>
  <c r="H112" i="29" s="1"/>
  <c r="F112" i="29"/>
  <c r="G100" i="29"/>
  <c r="H100" i="29" s="1"/>
  <c r="G88" i="29"/>
  <c r="H88" i="29" s="1"/>
  <c r="G381" i="29"/>
  <c r="H381" i="29" s="1"/>
  <c r="F381" i="29"/>
  <c r="G201" i="29"/>
  <c r="H201" i="29" s="1"/>
  <c r="G590" i="29"/>
  <c r="H590" i="29" s="1"/>
  <c r="G543" i="29"/>
  <c r="H543" i="29" s="1"/>
  <c r="G527" i="29"/>
  <c r="H527" i="29" s="1"/>
  <c r="G515" i="29"/>
  <c r="H515" i="29" s="1"/>
  <c r="F515" i="29"/>
  <c r="G349" i="29"/>
  <c r="H349" i="29" s="1"/>
  <c r="G337" i="29"/>
  <c r="H337" i="29" s="1"/>
  <c r="G584" i="29"/>
  <c r="H584" i="29" s="1"/>
  <c r="F584" i="29"/>
  <c r="G580" i="29"/>
  <c r="H580" i="29" s="1"/>
  <c r="G568" i="29"/>
  <c r="H568" i="29" s="1"/>
  <c r="G556" i="29"/>
  <c r="H556" i="29" s="1"/>
  <c r="G492" i="29"/>
  <c r="H492" i="29" s="1"/>
  <c r="G480" i="29"/>
  <c r="H480" i="29" s="1"/>
  <c r="G476" i="29"/>
  <c r="H476" i="29" s="1"/>
  <c r="G326" i="29"/>
  <c r="H326" i="29" s="1"/>
  <c r="F326" i="29"/>
  <c r="G466" i="29"/>
  <c r="H466" i="29" s="1"/>
  <c r="F466" i="29"/>
  <c r="G458" i="29"/>
  <c r="H458" i="29" s="1"/>
  <c r="G450" i="29"/>
  <c r="H450" i="29" s="1"/>
  <c r="G173" i="29"/>
  <c r="H173" i="29" s="1"/>
  <c r="G607" i="29"/>
  <c r="H607" i="29" s="1"/>
  <c r="G447" i="29"/>
  <c r="H447" i="29" s="1"/>
  <c r="F447" i="29"/>
  <c r="G439" i="29"/>
  <c r="H439" i="29" s="1"/>
  <c r="G427" i="29"/>
  <c r="H427" i="29" s="1"/>
  <c r="G415" i="29"/>
  <c r="H415" i="29" s="1"/>
  <c r="G298" i="29"/>
  <c r="H298" i="29" s="1"/>
  <c r="G407" i="29"/>
  <c r="H407" i="29" s="1"/>
  <c r="F275" i="29"/>
  <c r="G275" i="29"/>
  <c r="H275" i="29" s="1"/>
  <c r="G263" i="29"/>
  <c r="H263" i="29" s="1"/>
  <c r="G255" i="29"/>
  <c r="H255" i="29" s="1"/>
  <c r="G157" i="29"/>
  <c r="H157" i="29" s="1"/>
  <c r="F157" i="29"/>
  <c r="G153" i="29"/>
  <c r="H153" i="29" s="1"/>
  <c r="G137" i="29"/>
  <c r="H137" i="29" s="1"/>
  <c r="G342" i="28"/>
  <c r="H342" i="28" s="1"/>
  <c r="F342" i="28"/>
  <c r="F589" i="28"/>
  <c r="G589" i="28"/>
  <c r="H589" i="28" s="1"/>
  <c r="G569" i="28"/>
  <c r="H569" i="28" s="1"/>
  <c r="G505" i="28"/>
  <c r="H505" i="28" s="1"/>
  <c r="F505" i="28"/>
  <c r="G493" i="28"/>
  <c r="H493" i="28" s="1"/>
  <c r="F493" i="28"/>
  <c r="G477" i="28"/>
  <c r="H477" i="28" s="1"/>
  <c r="F477" i="28"/>
  <c r="G618" i="28"/>
  <c r="H618" i="28" s="1"/>
  <c r="G463" i="28"/>
  <c r="H463" i="28" s="1"/>
  <c r="F463" i="28"/>
  <c r="G451" i="28"/>
  <c r="H451" i="28" s="1"/>
  <c r="F451" i="28"/>
  <c r="G612" i="28"/>
  <c r="H612" i="28" s="1"/>
  <c r="G440" i="28"/>
  <c r="H440" i="28" s="1"/>
  <c r="F440" i="28"/>
  <c r="G424" i="28"/>
  <c r="H424" i="28" s="1"/>
  <c r="F412" i="28"/>
  <c r="G412" i="28"/>
  <c r="H412" i="28" s="1"/>
  <c r="G303" i="28"/>
  <c r="H303" i="28" s="1"/>
  <c r="G291" i="28"/>
  <c r="H291" i="28" s="1"/>
  <c r="F291" i="28"/>
  <c r="G276" i="28"/>
  <c r="H276" i="28" s="1"/>
  <c r="F276" i="28"/>
  <c r="G268" i="28"/>
  <c r="H268" i="28" s="1"/>
  <c r="F268" i="28"/>
  <c r="G170" i="28"/>
  <c r="H170" i="28" s="1"/>
  <c r="F170" i="28"/>
  <c r="F158" i="28"/>
  <c r="G158" i="28"/>
  <c r="H158" i="28" s="1"/>
  <c r="G250" i="28"/>
  <c r="H250" i="28" s="1"/>
  <c r="F250" i="28"/>
  <c r="G146" i="28"/>
  <c r="H146" i="28" s="1"/>
  <c r="F146" i="28"/>
  <c r="G403" i="28"/>
  <c r="H403" i="28" s="1"/>
  <c r="F403" i="28"/>
  <c r="G242" i="28"/>
  <c r="H242" i="28" s="1"/>
  <c r="F242" i="28"/>
  <c r="G133" i="28"/>
  <c r="H133" i="28" s="1"/>
  <c r="F133" i="28"/>
  <c r="G121" i="28"/>
  <c r="H121" i="28" s="1"/>
  <c r="G234" i="28"/>
  <c r="H234" i="28" s="1"/>
  <c r="F234" i="28"/>
  <c r="G218" i="28"/>
  <c r="H218" i="28" s="1"/>
  <c r="G210" i="28"/>
  <c r="H210" i="28" s="1"/>
  <c r="F210" i="28"/>
  <c r="G120" i="28"/>
  <c r="H120" i="28" s="1"/>
  <c r="F120" i="28"/>
  <c r="G112" i="28"/>
  <c r="H112" i="28" s="1"/>
  <c r="F112" i="28"/>
  <c r="G100" i="28"/>
  <c r="H100" i="28" s="1"/>
  <c r="G88" i="28"/>
  <c r="H88" i="28" s="1"/>
  <c r="F88" i="28"/>
  <c r="G385" i="28"/>
  <c r="H385" i="28" s="1"/>
  <c r="G377" i="28"/>
  <c r="H377" i="28" s="1"/>
  <c r="G369" i="28"/>
  <c r="H369" i="28" s="1"/>
  <c r="F201" i="28"/>
  <c r="G201" i="28"/>
  <c r="H201" i="28" s="1"/>
  <c r="F193" i="28"/>
  <c r="G193" i="28"/>
  <c r="H193" i="28" s="1"/>
  <c r="F185" i="28"/>
  <c r="G185" i="28"/>
  <c r="H185" i="28" s="1"/>
  <c r="G77" i="28"/>
  <c r="H77" i="28" s="1"/>
  <c r="G67" i="28"/>
  <c r="H67" i="28" s="1"/>
  <c r="F67" i="28"/>
  <c r="G59" i="28"/>
  <c r="H59" i="28" s="1"/>
  <c r="F59" i="28"/>
  <c r="G51" i="28"/>
  <c r="H51" i="28" s="1"/>
  <c r="F51" i="28"/>
  <c r="F43" i="28"/>
  <c r="G43" i="28"/>
  <c r="H43" i="28" s="1"/>
  <c r="G27" i="28"/>
  <c r="H27" i="28" s="1"/>
  <c r="F627" i="28"/>
  <c r="G627" i="28"/>
  <c r="H627" i="28" s="1"/>
  <c r="G595" i="28"/>
  <c r="H595" i="28" s="1"/>
  <c r="F595" i="28"/>
  <c r="G591" i="28"/>
  <c r="H591" i="28" s="1"/>
  <c r="F591" i="28"/>
  <c r="G552" i="28"/>
  <c r="H552" i="28" s="1"/>
  <c r="G548" i="28"/>
  <c r="H548" i="28" s="1"/>
  <c r="F548" i="28"/>
  <c r="F544" i="28"/>
  <c r="G544" i="28"/>
  <c r="H544" i="28" s="1"/>
  <c r="F540" i="28"/>
  <c r="G540" i="28"/>
  <c r="H540" i="28" s="1"/>
  <c r="F536" i="28"/>
  <c r="G536" i="28"/>
  <c r="H536" i="28" s="1"/>
  <c r="G532" i="28"/>
  <c r="H532" i="28" s="1"/>
  <c r="F532" i="28"/>
  <c r="G528" i="28"/>
  <c r="H528" i="28" s="1"/>
  <c r="F528" i="28"/>
  <c r="G524" i="28"/>
  <c r="H524" i="28" s="1"/>
  <c r="F524" i="28"/>
  <c r="F520" i="28"/>
  <c r="G520" i="28"/>
  <c r="H520" i="28" s="1"/>
  <c r="F516" i="28"/>
  <c r="G516" i="28"/>
  <c r="H516" i="28" s="1"/>
  <c r="F512" i="28"/>
  <c r="G512" i="28"/>
  <c r="H512" i="28" s="1"/>
  <c r="G354" i="28"/>
  <c r="H354" i="28" s="1"/>
  <c r="F354" i="28"/>
  <c r="G350" i="28"/>
  <c r="H350" i="28" s="1"/>
  <c r="F350" i="28"/>
  <c r="G346" i="28"/>
  <c r="H346" i="28" s="1"/>
  <c r="F346" i="28"/>
  <c r="G338" i="28"/>
  <c r="H338" i="28" s="1"/>
  <c r="F338" i="28"/>
  <c r="G334" i="28"/>
  <c r="H334" i="28" s="1"/>
  <c r="F334" i="28"/>
  <c r="G622" i="28"/>
  <c r="H622" i="28" s="1"/>
  <c r="G585" i="28"/>
  <c r="H585" i="28" s="1"/>
  <c r="F585" i="28"/>
  <c r="G581" i="28"/>
  <c r="H581" i="28" s="1"/>
  <c r="F577" i="28"/>
  <c r="G577" i="28"/>
  <c r="H577" i="28" s="1"/>
  <c r="G573" i="28"/>
  <c r="H573" i="28" s="1"/>
  <c r="F573" i="28"/>
  <c r="F565" i="28"/>
  <c r="G565" i="28"/>
  <c r="H565" i="28" s="1"/>
  <c r="G561" i="28"/>
  <c r="H561" i="28" s="1"/>
  <c r="G557" i="28"/>
  <c r="H557" i="28" s="1"/>
  <c r="F557" i="28"/>
  <c r="G509" i="28"/>
  <c r="H509" i="28" s="1"/>
  <c r="F509" i="28"/>
  <c r="F501" i="28"/>
  <c r="G501" i="28"/>
  <c r="H501" i="28" s="1"/>
  <c r="G497" i="28"/>
  <c r="H497" i="28" s="1"/>
  <c r="F497" i="28"/>
  <c r="F489" i="28"/>
  <c r="G489" i="28"/>
  <c r="H489" i="28" s="1"/>
  <c r="G485" i="28"/>
  <c r="H485" i="28" s="1"/>
  <c r="G481" i="28"/>
  <c r="H481" i="28" s="1"/>
  <c r="F481" i="28"/>
  <c r="F473" i="28"/>
  <c r="G473" i="28"/>
  <c r="H473" i="28" s="1"/>
  <c r="G331" i="28"/>
  <c r="H331" i="28" s="1"/>
  <c r="F327" i="28"/>
  <c r="G327" i="28"/>
  <c r="H327" i="28" s="1"/>
  <c r="G471" i="28"/>
  <c r="H471" i="28" s="1"/>
  <c r="F471" i="28"/>
  <c r="G467" i="28"/>
  <c r="H467" i="28" s="1"/>
  <c r="F467" i="28"/>
  <c r="G459" i="28"/>
  <c r="H459" i="28" s="1"/>
  <c r="F459" i="28"/>
  <c r="G455" i="28"/>
  <c r="H455" i="28" s="1"/>
  <c r="F455" i="28"/>
  <c r="F321" i="28"/>
  <c r="G321" i="28"/>
  <c r="H321" i="28" s="1"/>
  <c r="G317" i="28"/>
  <c r="H317" i="28" s="1"/>
  <c r="G313" i="28"/>
  <c r="H313" i="28" s="1"/>
  <c r="F313" i="28"/>
  <c r="G608" i="28"/>
  <c r="H608" i="28" s="1"/>
  <c r="G604" i="28"/>
  <c r="H604" i="28" s="1"/>
  <c r="G448" i="28"/>
  <c r="H448" i="28" s="1"/>
  <c r="F448" i="28"/>
  <c r="F444" i="28"/>
  <c r="G444" i="28"/>
  <c r="H444" i="28" s="1"/>
  <c r="G436" i="28"/>
  <c r="H436" i="28" s="1"/>
  <c r="F436" i="28"/>
  <c r="F432" i="28"/>
  <c r="G432" i="28"/>
  <c r="H432" i="28" s="1"/>
  <c r="G428" i="28"/>
  <c r="H428" i="28" s="1"/>
  <c r="G420" i="28"/>
  <c r="H420" i="28" s="1"/>
  <c r="F416" i="28"/>
  <c r="G416" i="28"/>
  <c r="H416" i="28" s="1"/>
  <c r="G311" i="28"/>
  <c r="H311" i="28" s="1"/>
  <c r="F311" i="28"/>
  <c r="G307" i="28"/>
  <c r="H307" i="28" s="1"/>
  <c r="F307" i="28"/>
  <c r="G299" i="28"/>
  <c r="H299" i="28" s="1"/>
  <c r="F299" i="28"/>
  <c r="F295" i="28"/>
  <c r="G295" i="28"/>
  <c r="H295" i="28" s="1"/>
  <c r="G287" i="28"/>
  <c r="H287" i="28" s="1"/>
  <c r="G408" i="28"/>
  <c r="H408" i="28" s="1"/>
  <c r="G284" i="28"/>
  <c r="H284" i="28" s="1"/>
  <c r="F284" i="28"/>
  <c r="F280" i="28"/>
  <c r="G280" i="28"/>
  <c r="H280" i="28" s="1"/>
  <c r="G272" i="28"/>
  <c r="H272" i="28" s="1"/>
  <c r="F272" i="28"/>
  <c r="G264" i="28"/>
  <c r="H264" i="28" s="1"/>
  <c r="F264" i="28"/>
  <c r="G260" i="28"/>
  <c r="H260" i="28" s="1"/>
  <c r="F260" i="28"/>
  <c r="G256" i="28"/>
  <c r="H256" i="28" s="1"/>
  <c r="G166" i="28"/>
  <c r="H166" i="28" s="1"/>
  <c r="G162" i="28"/>
  <c r="H162" i="28" s="1"/>
  <c r="F162" i="28"/>
  <c r="F254" i="28"/>
  <c r="G254" i="28"/>
  <c r="H254" i="28" s="1"/>
  <c r="G154" i="28"/>
  <c r="H154" i="28" s="1"/>
  <c r="F154" i="28"/>
  <c r="G150" i="28"/>
  <c r="H150" i="28" s="1"/>
  <c r="F150" i="28"/>
  <c r="G142" i="28"/>
  <c r="H142" i="28" s="1"/>
  <c r="G138" i="28"/>
  <c r="H138" i="28" s="1"/>
  <c r="F138" i="28"/>
  <c r="G399" i="28"/>
  <c r="H399" i="28" s="1"/>
  <c r="F399" i="28"/>
  <c r="G246" i="28"/>
  <c r="H246" i="28" s="1"/>
  <c r="F246" i="28"/>
  <c r="G238" i="28"/>
  <c r="H238" i="28" s="1"/>
  <c r="F238" i="28"/>
  <c r="G129" i="28"/>
  <c r="H129" i="28" s="1"/>
  <c r="G125" i="28"/>
  <c r="H125" i="28" s="1"/>
  <c r="F125" i="28"/>
  <c r="G393" i="28"/>
  <c r="H393" i="28" s="1"/>
  <c r="G230" i="28"/>
  <c r="H230" i="28" s="1"/>
  <c r="F230" i="28"/>
  <c r="G226" i="28"/>
  <c r="H226" i="28" s="1"/>
  <c r="F226" i="28"/>
  <c r="G222" i="28"/>
  <c r="H222" i="28" s="1"/>
  <c r="F222" i="28"/>
  <c r="G214" i="28"/>
  <c r="H214" i="28" s="1"/>
  <c r="G206" i="28"/>
  <c r="H206" i="28" s="1"/>
  <c r="F206" i="28"/>
  <c r="F116" i="28"/>
  <c r="G116" i="28"/>
  <c r="H116" i="28" s="1"/>
  <c r="G108" i="28"/>
  <c r="H108" i="28" s="1"/>
  <c r="F108" i="28"/>
  <c r="G104" i="28"/>
  <c r="H104" i="28" s="1"/>
  <c r="F104" i="28"/>
  <c r="G96" i="28"/>
  <c r="H96" i="28" s="1"/>
  <c r="F96" i="28"/>
  <c r="G92" i="28"/>
  <c r="H92" i="28" s="1"/>
  <c r="G389" i="28"/>
  <c r="H389" i="28" s="1"/>
  <c r="F381" i="28"/>
  <c r="G381" i="28"/>
  <c r="H381" i="28" s="1"/>
  <c r="G373" i="28"/>
  <c r="H373" i="28" s="1"/>
  <c r="F373" i="28"/>
  <c r="G365" i="28"/>
  <c r="H365" i="28" s="1"/>
  <c r="G197" i="28"/>
  <c r="H197" i="28" s="1"/>
  <c r="G189" i="28"/>
  <c r="H189" i="28" s="1"/>
  <c r="G85" i="28"/>
  <c r="H85" i="28" s="1"/>
  <c r="F85" i="28"/>
  <c r="G81" i="28"/>
  <c r="H81" i="28" s="1"/>
  <c r="G63" i="28"/>
  <c r="H63" i="28" s="1"/>
  <c r="F63" i="28"/>
  <c r="F55" i="28"/>
  <c r="G55" i="28"/>
  <c r="H55" i="28" s="1"/>
  <c r="G47" i="28"/>
  <c r="H47" i="28" s="1"/>
  <c r="F47" i="28"/>
  <c r="G39" i="28"/>
  <c r="H39" i="28" s="1"/>
  <c r="F39" i="28"/>
  <c r="G35" i="28"/>
  <c r="H35" i="28" s="1"/>
  <c r="F35" i="28"/>
  <c r="F31" i="28"/>
  <c r="G31" i="28"/>
  <c r="H31" i="28" s="1"/>
  <c r="F23" i="28"/>
  <c r="G23" i="28"/>
  <c r="H23" i="28" s="1"/>
  <c r="G629" i="28"/>
  <c r="H629" i="28" s="1"/>
  <c r="G625" i="28"/>
  <c r="H625" i="28" s="1"/>
  <c r="G593" i="28"/>
  <c r="H593" i="28" s="1"/>
  <c r="F593" i="28"/>
  <c r="G554" i="28"/>
  <c r="H554" i="28" s="1"/>
  <c r="G550" i="28"/>
  <c r="H550" i="28" s="1"/>
  <c r="F550" i="28"/>
  <c r="F546" i="28"/>
  <c r="G546" i="28"/>
  <c r="H546" i="28" s="1"/>
  <c r="F542" i="28"/>
  <c r="G542" i="28"/>
  <c r="H542" i="28" s="1"/>
  <c r="F538" i="28"/>
  <c r="G538" i="28"/>
  <c r="H538" i="28" s="1"/>
  <c r="G534" i="28"/>
  <c r="H534" i="28" s="1"/>
  <c r="F534" i="28"/>
  <c r="F530" i="28"/>
  <c r="G530" i="28"/>
  <c r="H530" i="28" s="1"/>
  <c r="G526" i="28"/>
  <c r="H526" i="28" s="1"/>
  <c r="F526" i="28"/>
  <c r="G522" i="28"/>
  <c r="H522" i="28" s="1"/>
  <c r="F522" i="28"/>
  <c r="F518" i="28"/>
  <c r="G518" i="28"/>
  <c r="H518" i="28" s="1"/>
  <c r="G514" i="28"/>
  <c r="H514" i="28" s="1"/>
  <c r="F514" i="28"/>
  <c r="F356" i="28"/>
  <c r="G356" i="28"/>
  <c r="H356" i="28" s="1"/>
  <c r="G352" i="28"/>
  <c r="H352" i="28" s="1"/>
  <c r="F352" i="28"/>
  <c r="G348" i="28"/>
  <c r="H348" i="28" s="1"/>
  <c r="F348" i="28"/>
  <c r="G344" i="28"/>
  <c r="H344" i="28" s="1"/>
  <c r="F344" i="28"/>
  <c r="G340" i="28"/>
  <c r="H340" i="28" s="1"/>
  <c r="G336" i="28"/>
  <c r="H336" i="28" s="1"/>
  <c r="G174" i="28"/>
  <c r="H174" i="28" s="1"/>
  <c r="F174" i="28"/>
  <c r="G620" i="28"/>
  <c r="H620" i="28" s="1"/>
  <c r="G587" i="28"/>
  <c r="H587" i="28" s="1"/>
  <c r="F587" i="28"/>
  <c r="G583" i="28"/>
  <c r="H583" i="28" s="1"/>
  <c r="G579" i="28"/>
  <c r="H579" i="28" s="1"/>
  <c r="G575" i="28"/>
  <c r="H575" i="28" s="1"/>
  <c r="F575" i="28"/>
  <c r="G571" i="28"/>
  <c r="H571" i="28" s="1"/>
  <c r="F571" i="28"/>
  <c r="G567" i="28"/>
  <c r="H567" i="28" s="1"/>
  <c r="G563" i="28"/>
  <c r="H563" i="28" s="1"/>
  <c r="F563" i="28"/>
  <c r="G559" i="28"/>
  <c r="H559" i="28" s="1"/>
  <c r="F559" i="28"/>
  <c r="G555" i="28"/>
  <c r="H555" i="28" s="1"/>
  <c r="F507" i="28"/>
  <c r="G507" i="28"/>
  <c r="H507" i="28" s="1"/>
  <c r="G503" i="28"/>
  <c r="H503" i="28" s="1"/>
  <c r="G499" i="28"/>
  <c r="H499" i="28" s="1"/>
  <c r="F499" i="28"/>
  <c r="G495" i="28"/>
  <c r="H495" i="28" s="1"/>
  <c r="G491" i="28"/>
  <c r="H491" i="28" s="1"/>
  <c r="F491" i="28"/>
  <c r="G487" i="28"/>
  <c r="H487" i="28" s="1"/>
  <c r="F487" i="28"/>
  <c r="G483" i="28"/>
  <c r="H483" i="28" s="1"/>
  <c r="G479" i="28"/>
  <c r="H479" i="28" s="1"/>
  <c r="F479" i="28"/>
  <c r="G475" i="28"/>
  <c r="H475" i="28" s="1"/>
  <c r="F475" i="28"/>
  <c r="F333" i="28"/>
  <c r="G333" i="28"/>
  <c r="H333" i="28" s="1"/>
  <c r="G329" i="28"/>
  <c r="H329" i="28" s="1"/>
  <c r="G325" i="28"/>
  <c r="H325" i="28" s="1"/>
  <c r="F325" i="28"/>
  <c r="F616" i="28"/>
  <c r="G616" i="28"/>
  <c r="H616" i="28" s="1"/>
  <c r="F469" i="28"/>
  <c r="G469" i="28"/>
  <c r="H469" i="28" s="1"/>
  <c r="G465" i="28"/>
  <c r="H465" i="28" s="1"/>
  <c r="F465" i="28"/>
  <c r="G461" i="28"/>
  <c r="H461" i="28" s="1"/>
  <c r="F457" i="28"/>
  <c r="G457" i="28"/>
  <c r="H457" i="28" s="1"/>
  <c r="G453" i="28"/>
  <c r="H453" i="28" s="1"/>
  <c r="F453" i="28"/>
  <c r="G323" i="28"/>
  <c r="H323" i="28" s="1"/>
  <c r="F319" i="28"/>
  <c r="G319" i="28"/>
  <c r="H319" i="28" s="1"/>
  <c r="G315" i="28"/>
  <c r="H315" i="28" s="1"/>
  <c r="F315" i="28"/>
  <c r="G614" i="28"/>
  <c r="H614" i="28" s="1"/>
  <c r="G610" i="28"/>
  <c r="H610" i="28" s="1"/>
  <c r="G606" i="28"/>
  <c r="H606" i="28" s="1"/>
  <c r="G602" i="28"/>
  <c r="H602" i="28" s="1"/>
  <c r="F602" i="28"/>
  <c r="G446" i="28"/>
  <c r="H446" i="28" s="1"/>
  <c r="G442" i="28"/>
  <c r="H442" i="28" s="1"/>
  <c r="F442" i="28"/>
  <c r="G438" i="28"/>
  <c r="H438" i="28" s="1"/>
  <c r="F438" i="28"/>
  <c r="G434" i="28"/>
  <c r="H434" i="28" s="1"/>
  <c r="F434" i="28"/>
  <c r="F430" i="28"/>
  <c r="G430" i="28"/>
  <c r="H430" i="28" s="1"/>
  <c r="G426" i="28"/>
  <c r="H426" i="28" s="1"/>
  <c r="G422" i="28"/>
  <c r="H422" i="28" s="1"/>
  <c r="F422" i="28"/>
  <c r="G418" i="28"/>
  <c r="H418" i="28" s="1"/>
  <c r="G414" i="28"/>
  <c r="H414" i="28" s="1"/>
  <c r="G410" i="28"/>
  <c r="H410" i="28" s="1"/>
  <c r="G309" i="28"/>
  <c r="H309" i="28" s="1"/>
  <c r="G305" i="28"/>
  <c r="H305" i="28" s="1"/>
  <c r="G301" i="28"/>
  <c r="H301" i="28" s="1"/>
  <c r="G297" i="28"/>
  <c r="H297" i="28" s="1"/>
  <c r="F297" i="28"/>
  <c r="G293" i="28"/>
  <c r="H293" i="28" s="1"/>
  <c r="G289" i="28"/>
  <c r="H289" i="28" s="1"/>
  <c r="F289" i="28"/>
  <c r="G285" i="28"/>
  <c r="H285" i="28" s="1"/>
  <c r="F285" i="28"/>
  <c r="F406" i="28"/>
  <c r="G406" i="28"/>
  <c r="H406" i="28" s="1"/>
  <c r="G282" i="28"/>
  <c r="H282" i="28" s="1"/>
  <c r="F282" i="28"/>
  <c r="G278" i="28"/>
  <c r="H278" i="28" s="1"/>
  <c r="F278" i="28"/>
  <c r="G274" i="28"/>
  <c r="H274" i="28" s="1"/>
  <c r="G270" i="28"/>
  <c r="H270" i="28" s="1"/>
  <c r="F270" i="28"/>
  <c r="F266" i="28"/>
  <c r="G266" i="28"/>
  <c r="H266" i="28" s="1"/>
  <c r="F262" i="28"/>
  <c r="G262" i="28"/>
  <c r="H262" i="28" s="1"/>
  <c r="G258" i="28"/>
  <c r="H258" i="28" s="1"/>
  <c r="G172" i="28"/>
  <c r="H172" i="28" s="1"/>
  <c r="G168" i="28"/>
  <c r="H168" i="28" s="1"/>
  <c r="F168" i="28"/>
  <c r="G164" i="28"/>
  <c r="H164" i="28" s="1"/>
  <c r="F164" i="28"/>
  <c r="G160" i="28"/>
  <c r="H160" i="28" s="1"/>
  <c r="F160" i="28"/>
  <c r="G156" i="28"/>
  <c r="H156" i="28" s="1"/>
  <c r="G252" i="28"/>
  <c r="H252" i="28" s="1"/>
  <c r="F252" i="28"/>
  <c r="G248" i="28"/>
  <c r="H248" i="28" s="1"/>
  <c r="G152" i="28"/>
  <c r="H152" i="28" s="1"/>
  <c r="F152" i="28"/>
  <c r="G148" i="28"/>
  <c r="H148" i="28" s="1"/>
  <c r="G144" i="28"/>
  <c r="H144" i="28" s="1"/>
  <c r="F144" i="28"/>
  <c r="G140" i="28"/>
  <c r="H140" i="28" s="1"/>
  <c r="G136" i="28"/>
  <c r="H136" i="28" s="1"/>
  <c r="G401" i="28"/>
  <c r="H401" i="28" s="1"/>
  <c r="G397" i="28"/>
  <c r="H397" i="28" s="1"/>
  <c r="G244" i="28"/>
  <c r="H244" i="28" s="1"/>
  <c r="G240" i="28"/>
  <c r="H240" i="28" s="1"/>
  <c r="F240" i="28"/>
  <c r="G236" i="28"/>
  <c r="H236" i="28" s="1"/>
  <c r="F236" i="28"/>
  <c r="F131" i="28"/>
  <c r="G131" i="28"/>
  <c r="H131" i="28" s="1"/>
  <c r="G127" i="28"/>
  <c r="H127" i="28" s="1"/>
  <c r="G123" i="28"/>
  <c r="H123" i="28" s="1"/>
  <c r="F395" i="28"/>
  <c r="G395" i="28"/>
  <c r="H395" i="28" s="1"/>
  <c r="G391" i="28"/>
  <c r="H391" i="28" s="1"/>
  <c r="F391" i="28"/>
  <c r="G232" i="28"/>
  <c r="H232" i="28" s="1"/>
  <c r="F232" i="28"/>
  <c r="G228" i="28"/>
  <c r="H228" i="28" s="1"/>
  <c r="G224" i="28"/>
  <c r="H224" i="28" s="1"/>
  <c r="G220" i="28"/>
  <c r="H220" i="28" s="1"/>
  <c r="G216" i="28"/>
  <c r="H216" i="28" s="1"/>
  <c r="G212" i="28"/>
  <c r="H212" i="28" s="1"/>
  <c r="G208" i="28"/>
  <c r="H208" i="28" s="1"/>
  <c r="F208" i="28"/>
  <c r="G204" i="28"/>
  <c r="H204" i="28" s="1"/>
  <c r="F204" i="28"/>
  <c r="G118" i="28"/>
  <c r="H118" i="28" s="1"/>
  <c r="F118" i="28"/>
  <c r="G114" i="28"/>
  <c r="H114" i="28" s="1"/>
  <c r="F114" i="28"/>
  <c r="G110" i="28"/>
  <c r="H110" i="28" s="1"/>
  <c r="G106" i="28"/>
  <c r="H106" i="28" s="1"/>
  <c r="G102" i="28"/>
  <c r="H102" i="28" s="1"/>
  <c r="G98" i="28"/>
  <c r="H98" i="28" s="1"/>
  <c r="G94" i="28"/>
  <c r="H94" i="28" s="1"/>
  <c r="F94" i="28"/>
  <c r="G90" i="28"/>
  <c r="H90" i="28" s="1"/>
  <c r="F90" i="28"/>
  <c r="G86" i="28"/>
  <c r="H86" i="28" s="1"/>
  <c r="F86" i="28"/>
  <c r="G387" i="28"/>
  <c r="H387" i="28" s="1"/>
  <c r="G383" i="28"/>
  <c r="H383" i="28" s="1"/>
  <c r="F383" i="28"/>
  <c r="G379" i="28"/>
  <c r="H379" i="28" s="1"/>
  <c r="F379" i="28"/>
  <c r="G375" i="28"/>
  <c r="H375" i="28" s="1"/>
  <c r="G371" i="28"/>
  <c r="H371" i="28" s="1"/>
  <c r="F367" i="28"/>
  <c r="G367" i="28"/>
  <c r="H367" i="28" s="1"/>
  <c r="G363" i="28"/>
  <c r="H363" i="28" s="1"/>
  <c r="G199" i="28"/>
  <c r="H199" i="28" s="1"/>
  <c r="F199" i="28"/>
  <c r="G195" i="28"/>
  <c r="H195" i="28" s="1"/>
  <c r="G191" i="28"/>
  <c r="H191" i="28" s="1"/>
  <c r="G187" i="28"/>
  <c r="H187" i="28" s="1"/>
  <c r="F187" i="28"/>
  <c r="G183" i="28"/>
  <c r="H183" i="28" s="1"/>
  <c r="G83" i="28"/>
  <c r="H83" i="28" s="1"/>
  <c r="G79" i="28"/>
  <c r="H79" i="28" s="1"/>
  <c r="G69" i="28"/>
  <c r="H69" i="28" s="1"/>
  <c r="F69" i="28"/>
  <c r="G65" i="28"/>
  <c r="H65" i="28" s="1"/>
  <c r="F65" i="28"/>
  <c r="G61" i="28"/>
  <c r="H61" i="28" s="1"/>
  <c r="G57" i="28"/>
  <c r="H57" i="28" s="1"/>
  <c r="F57" i="28"/>
  <c r="G53" i="28"/>
  <c r="H53" i="28" s="1"/>
  <c r="G49" i="28"/>
  <c r="H49" i="28" s="1"/>
  <c r="F45" i="28"/>
  <c r="G45" i="28"/>
  <c r="H45" i="28" s="1"/>
  <c r="F41" i="28"/>
  <c r="G41" i="28"/>
  <c r="H41" i="28" s="1"/>
  <c r="G37" i="28"/>
  <c r="H37" i="28" s="1"/>
  <c r="F37" i="28"/>
  <c r="G33" i="28"/>
  <c r="H33" i="28" s="1"/>
  <c r="G29" i="28"/>
  <c r="H29" i="28" s="1"/>
  <c r="G25" i="28"/>
  <c r="H25" i="28" s="1"/>
  <c r="G21" i="28"/>
  <c r="H21" i="28" s="1"/>
  <c r="G628" i="28"/>
  <c r="H628" i="28" s="1"/>
  <c r="G624" i="28"/>
  <c r="H624" i="28" s="1"/>
  <c r="F624" i="28"/>
  <c r="F592" i="28"/>
  <c r="G592" i="28"/>
  <c r="H592" i="28" s="1"/>
  <c r="G553" i="28"/>
  <c r="H553" i="28" s="1"/>
  <c r="F553" i="28"/>
  <c r="G549" i="28"/>
  <c r="H549" i="28" s="1"/>
  <c r="F549" i="28"/>
  <c r="G545" i="28"/>
  <c r="H545" i="28" s="1"/>
  <c r="F545" i="28"/>
  <c r="G541" i="28"/>
  <c r="H541" i="28" s="1"/>
  <c r="F541" i="28"/>
  <c r="G537" i="28"/>
  <c r="H537" i="28" s="1"/>
  <c r="F537" i="28"/>
  <c r="F533" i="28"/>
  <c r="G533" i="28"/>
  <c r="H533" i="28" s="1"/>
  <c r="G529" i="28"/>
  <c r="H529" i="28" s="1"/>
  <c r="F529" i="28"/>
  <c r="F525" i="28"/>
  <c r="G525" i="28"/>
  <c r="H525" i="28" s="1"/>
  <c r="G521" i="28"/>
  <c r="H521" i="28" s="1"/>
  <c r="F521" i="28"/>
  <c r="G517" i="28"/>
  <c r="H517" i="28" s="1"/>
  <c r="F517" i="28"/>
  <c r="G513" i="28"/>
  <c r="H513" i="28" s="1"/>
  <c r="F513" i="28"/>
  <c r="F355" i="28"/>
  <c r="G355" i="28"/>
  <c r="H355" i="28" s="1"/>
  <c r="F351" i="28"/>
  <c r="G351" i="28"/>
  <c r="H351" i="28" s="1"/>
  <c r="F347" i="28"/>
  <c r="G347" i="28"/>
  <c r="H347" i="28" s="1"/>
  <c r="G343" i="28"/>
  <c r="H343" i="28" s="1"/>
  <c r="F343" i="28"/>
  <c r="F339" i="28"/>
  <c r="G339" i="28"/>
  <c r="H339" i="28" s="1"/>
  <c r="F335" i="28"/>
  <c r="G335" i="28"/>
  <c r="H335" i="28" s="1"/>
  <c r="G623" i="28"/>
  <c r="H623" i="28" s="1"/>
  <c r="G619" i="28"/>
  <c r="H619" i="28" s="1"/>
  <c r="G586" i="28"/>
  <c r="H586" i="28" s="1"/>
  <c r="G582" i="28"/>
  <c r="H582" i="28" s="1"/>
  <c r="F578" i="28"/>
  <c r="G578" i="28"/>
  <c r="H578" i="28" s="1"/>
  <c r="G574" i="28"/>
  <c r="H574" i="28" s="1"/>
  <c r="F570" i="28"/>
  <c r="G570" i="28"/>
  <c r="H570" i="28" s="1"/>
  <c r="G566" i="28"/>
  <c r="H566" i="28" s="1"/>
  <c r="F566" i="28"/>
  <c r="G562" i="28"/>
  <c r="H562" i="28" s="1"/>
  <c r="G558" i="28"/>
  <c r="H558" i="28" s="1"/>
  <c r="G510" i="28"/>
  <c r="H510" i="28" s="1"/>
  <c r="F506" i="28"/>
  <c r="G506" i="28"/>
  <c r="H506" i="28" s="1"/>
  <c r="G502" i="28"/>
  <c r="H502" i="28" s="1"/>
  <c r="G498" i="28"/>
  <c r="H498" i="28" s="1"/>
  <c r="G494" i="28"/>
  <c r="H494" i="28" s="1"/>
  <c r="F494" i="28"/>
  <c r="G490" i="28"/>
  <c r="H490" i="28" s="1"/>
  <c r="G486" i="28"/>
  <c r="H486" i="28" s="1"/>
  <c r="F482" i="28"/>
  <c r="G482" i="28"/>
  <c r="H482" i="28" s="1"/>
  <c r="G478" i="28"/>
  <c r="H478" i="28" s="1"/>
  <c r="F478" i="28"/>
  <c r="G474" i="28"/>
  <c r="H474" i="28" s="1"/>
  <c r="G332" i="28"/>
  <c r="H332" i="28" s="1"/>
  <c r="F332" i="28"/>
  <c r="G328" i="28"/>
  <c r="H328" i="28" s="1"/>
  <c r="F328" i="28"/>
  <c r="F324" i="28"/>
  <c r="G324" i="28"/>
  <c r="H324" i="28" s="1"/>
  <c r="G615" i="28"/>
  <c r="H615" i="28" s="1"/>
  <c r="F615" i="28"/>
  <c r="G468" i="28"/>
  <c r="H468" i="28" s="1"/>
  <c r="G464" i="28"/>
  <c r="H464" i="28" s="1"/>
  <c r="G460" i="28"/>
  <c r="H460" i="28" s="1"/>
  <c r="F456" i="28"/>
  <c r="G456" i="28"/>
  <c r="H456" i="28" s="1"/>
  <c r="G452" i="28"/>
  <c r="H452" i="28" s="1"/>
  <c r="F452" i="28"/>
  <c r="G322" i="28"/>
  <c r="H322" i="28" s="1"/>
  <c r="F322" i="28"/>
  <c r="G318" i="28"/>
  <c r="H318" i="28" s="1"/>
  <c r="F318" i="28"/>
  <c r="G314" i="28"/>
  <c r="H314" i="28" s="1"/>
  <c r="F314" i="28"/>
  <c r="G613" i="28"/>
  <c r="H613" i="28" s="1"/>
  <c r="F613" i="28"/>
  <c r="G609" i="28"/>
  <c r="H609" i="28" s="1"/>
  <c r="G605" i="28"/>
  <c r="H605" i="28" s="1"/>
  <c r="G449" i="28"/>
  <c r="H449" i="28" s="1"/>
  <c r="G445" i="28"/>
  <c r="H445" i="28" s="1"/>
  <c r="G441" i="28"/>
  <c r="H441" i="28" s="1"/>
  <c r="G437" i="28"/>
  <c r="H437" i="28" s="1"/>
  <c r="F433" i="28"/>
  <c r="G433" i="28"/>
  <c r="H433" i="28" s="1"/>
  <c r="G429" i="28"/>
  <c r="H429" i="28" s="1"/>
  <c r="F429" i="28"/>
  <c r="G425" i="28"/>
  <c r="H425" i="28" s="1"/>
  <c r="G421" i="28"/>
  <c r="H421" i="28" s="1"/>
  <c r="F421" i="28"/>
  <c r="F417" i="28"/>
  <c r="G417" i="28"/>
  <c r="H417" i="28" s="1"/>
  <c r="G413" i="28"/>
  <c r="H413" i="28" s="1"/>
  <c r="F312" i="28"/>
  <c r="G312" i="28"/>
  <c r="H312" i="28" s="1"/>
  <c r="F308" i="28"/>
  <c r="G308" i="28"/>
  <c r="H308" i="28" s="1"/>
  <c r="G304" i="28"/>
  <c r="H304" i="28" s="1"/>
  <c r="F304" i="28"/>
  <c r="G300" i="28"/>
  <c r="H300" i="28" s="1"/>
  <c r="F300" i="28"/>
  <c r="G296" i="28"/>
  <c r="H296" i="28" s="1"/>
  <c r="F296" i="28"/>
  <c r="G292" i="28"/>
  <c r="H292" i="28" s="1"/>
  <c r="F292" i="28"/>
  <c r="G288" i="28"/>
  <c r="H288" i="28" s="1"/>
  <c r="G409" i="28"/>
  <c r="H409" i="28" s="1"/>
  <c r="F409" i="28"/>
  <c r="F405" i="28"/>
  <c r="G405" i="28"/>
  <c r="H405" i="28" s="1"/>
  <c r="G281" i="28"/>
  <c r="H281" i="28" s="1"/>
  <c r="F281" i="28"/>
  <c r="G277" i="28"/>
  <c r="H277" i="28" s="1"/>
  <c r="F277" i="28"/>
  <c r="F273" i="28"/>
  <c r="G273" i="28"/>
  <c r="H273" i="28" s="1"/>
  <c r="G269" i="28"/>
  <c r="H269" i="28" s="1"/>
  <c r="F269" i="28"/>
  <c r="G265" i="28"/>
  <c r="H265" i="28" s="1"/>
  <c r="F265" i="28"/>
  <c r="G261" i="28"/>
  <c r="H261" i="28" s="1"/>
  <c r="F261" i="28"/>
  <c r="G257" i="28"/>
  <c r="H257" i="28" s="1"/>
  <c r="F257" i="28"/>
  <c r="F171" i="28"/>
  <c r="G171" i="28"/>
  <c r="H171" i="28" s="1"/>
  <c r="F167" i="28"/>
  <c r="G167" i="28"/>
  <c r="H167" i="28" s="1"/>
  <c r="F163" i="28"/>
  <c r="G163" i="28"/>
  <c r="H163" i="28" s="1"/>
  <c r="G159" i="28"/>
  <c r="H159" i="28" s="1"/>
  <c r="F159" i="28"/>
  <c r="G404" i="28"/>
  <c r="H404" i="28" s="1"/>
  <c r="G251" i="28"/>
  <c r="H251" i="28" s="1"/>
  <c r="G155" i="28"/>
  <c r="H155" i="28" s="1"/>
  <c r="F155" i="28"/>
  <c r="G151" i="28"/>
  <c r="H151" i="28" s="1"/>
  <c r="F151" i="28"/>
  <c r="G147" i="28"/>
  <c r="H147" i="28" s="1"/>
  <c r="F147" i="28"/>
  <c r="G143" i="28"/>
  <c r="H143" i="28" s="1"/>
  <c r="F143" i="28"/>
  <c r="G139" i="28"/>
  <c r="H139" i="28" s="1"/>
  <c r="G135" i="28"/>
  <c r="H135" i="28" s="1"/>
  <c r="F135" i="28"/>
  <c r="G400" i="28"/>
  <c r="H400" i="28" s="1"/>
  <c r="F400" i="28"/>
  <c r="G247" i="28"/>
  <c r="H247" i="28" s="1"/>
  <c r="G243" i="28"/>
  <c r="H243" i="28" s="1"/>
  <c r="F243" i="28"/>
  <c r="G239" i="28"/>
  <c r="H239" i="28" s="1"/>
  <c r="F239" i="28"/>
  <c r="G134" i="28"/>
  <c r="H134" i="28" s="1"/>
  <c r="G130" i="28"/>
  <c r="H130" i="28" s="1"/>
  <c r="G126" i="28"/>
  <c r="H126" i="28" s="1"/>
  <c r="F126" i="28"/>
  <c r="G122" i="28"/>
  <c r="H122" i="28" s="1"/>
  <c r="G394" i="28"/>
  <c r="H394" i="28" s="1"/>
  <c r="F394" i="28"/>
  <c r="G235" i="28"/>
  <c r="H235" i="28" s="1"/>
  <c r="G231" i="28"/>
  <c r="H231" i="28" s="1"/>
  <c r="F227" i="28"/>
  <c r="G227" i="28"/>
  <c r="H227" i="28" s="1"/>
  <c r="G223" i="28"/>
  <c r="H223" i="28" s="1"/>
  <c r="G219" i="28"/>
  <c r="H219" i="28" s="1"/>
  <c r="F219" i="28"/>
  <c r="G215" i="28"/>
  <c r="H215" i="28" s="1"/>
  <c r="G211" i="28"/>
  <c r="H211" i="28" s="1"/>
  <c r="F207" i="28"/>
  <c r="G207" i="28"/>
  <c r="H207" i="28" s="1"/>
  <c r="G203" i="28"/>
  <c r="H203" i="28" s="1"/>
  <c r="F203" i="28"/>
  <c r="G117" i="28"/>
  <c r="H117" i="28" s="1"/>
  <c r="G113" i="28"/>
  <c r="H113" i="28" s="1"/>
  <c r="G109" i="28"/>
  <c r="H109" i="28" s="1"/>
  <c r="F109" i="28"/>
  <c r="G105" i="28"/>
  <c r="H105" i="28" s="1"/>
  <c r="G101" i="28"/>
  <c r="H101" i="28" s="1"/>
  <c r="F101" i="28"/>
  <c r="G97" i="28"/>
  <c r="H97" i="28" s="1"/>
  <c r="F97" i="28"/>
  <c r="F93" i="28"/>
  <c r="G93" i="28"/>
  <c r="H93" i="28" s="1"/>
  <c r="G89" i="28"/>
  <c r="H89" i="28" s="1"/>
  <c r="F89" i="28"/>
  <c r="F390" i="28"/>
  <c r="G390" i="28"/>
  <c r="H390" i="28" s="1"/>
  <c r="G386" i="28"/>
  <c r="H386" i="28" s="1"/>
  <c r="G382" i="28"/>
  <c r="H382" i="28" s="1"/>
  <c r="G378" i="28"/>
  <c r="H378" i="28" s="1"/>
  <c r="G374" i="28"/>
  <c r="H374" i="28" s="1"/>
  <c r="G370" i="28"/>
  <c r="H370" i="28" s="1"/>
  <c r="F366" i="28"/>
  <c r="G366" i="28"/>
  <c r="H366" i="28" s="1"/>
  <c r="G202" i="28"/>
  <c r="H202" i="28" s="1"/>
  <c r="F202" i="28"/>
  <c r="G198" i="28"/>
  <c r="H198" i="28" s="1"/>
  <c r="F198" i="28"/>
  <c r="G194" i="28"/>
  <c r="H194" i="28" s="1"/>
  <c r="F194" i="28"/>
  <c r="G190" i="28"/>
  <c r="H190" i="28" s="1"/>
  <c r="G186" i="28"/>
  <c r="H186" i="28" s="1"/>
  <c r="G182" i="28"/>
  <c r="H182" i="28" s="1"/>
  <c r="G82" i="28"/>
  <c r="H82" i="28" s="1"/>
  <c r="G78" i="28"/>
  <c r="H78" i="28" s="1"/>
  <c r="G64" i="28"/>
  <c r="H64" i="28" s="1"/>
  <c r="F60" i="28"/>
  <c r="G60" i="28"/>
  <c r="H60" i="28" s="1"/>
  <c r="F56" i="28"/>
  <c r="G56" i="28"/>
  <c r="H56" i="28" s="1"/>
  <c r="G52" i="28"/>
  <c r="H52" i="28" s="1"/>
  <c r="G48" i="28"/>
  <c r="H48" i="28" s="1"/>
  <c r="F48" i="28"/>
  <c r="F44" i="28"/>
  <c r="G44" i="28"/>
  <c r="H44" i="28" s="1"/>
  <c r="G40" i="28"/>
  <c r="H40" i="28" s="1"/>
  <c r="F40" i="28"/>
  <c r="G36" i="28"/>
  <c r="H36" i="28" s="1"/>
  <c r="G32" i="28"/>
  <c r="H32" i="28" s="1"/>
  <c r="F32" i="28"/>
  <c r="G28" i="28"/>
  <c r="H28" i="28" s="1"/>
  <c r="F24" i="28"/>
  <c r="G24" i="28"/>
  <c r="H24" i="28" s="1"/>
  <c r="F20" i="28"/>
  <c r="G20" i="28"/>
  <c r="H20" i="28" s="1"/>
  <c r="G512" i="27"/>
  <c r="H512" i="27" s="1"/>
  <c r="G334" i="27"/>
  <c r="H334" i="27" s="1"/>
  <c r="G581" i="27"/>
  <c r="H581" i="27" s="1"/>
  <c r="F565" i="27"/>
  <c r="G565" i="27"/>
  <c r="H565" i="27" s="1"/>
  <c r="G501" i="27"/>
  <c r="H501" i="27" s="1"/>
  <c r="F501" i="27"/>
  <c r="F481" i="27"/>
  <c r="G481" i="27"/>
  <c r="H481" i="27" s="1"/>
  <c r="G604" i="27"/>
  <c r="H604" i="27" s="1"/>
  <c r="G440" i="27"/>
  <c r="H440" i="27" s="1"/>
  <c r="F440" i="27"/>
  <c r="G416" i="27"/>
  <c r="H416" i="27" s="1"/>
  <c r="F416" i="27"/>
  <c r="G268" i="27"/>
  <c r="H268" i="27" s="1"/>
  <c r="G166" i="27"/>
  <c r="H166" i="27" s="1"/>
  <c r="G254" i="27"/>
  <c r="H254" i="27" s="1"/>
  <c r="G150" i="27"/>
  <c r="H150" i="27" s="1"/>
  <c r="F403" i="27"/>
  <c r="G403" i="27"/>
  <c r="H403" i="27" s="1"/>
  <c r="G246" i="27"/>
  <c r="H246" i="27" s="1"/>
  <c r="F246" i="27"/>
  <c r="G129" i="27"/>
  <c r="H129" i="27" s="1"/>
  <c r="G121" i="27"/>
  <c r="H121" i="27" s="1"/>
  <c r="G234" i="27"/>
  <c r="H234" i="27" s="1"/>
  <c r="F234" i="27"/>
  <c r="G226" i="27"/>
  <c r="H226" i="27" s="1"/>
  <c r="G218" i="27"/>
  <c r="H218" i="27" s="1"/>
  <c r="G120" i="27"/>
  <c r="H120" i="27" s="1"/>
  <c r="G112" i="27"/>
  <c r="H112" i="27" s="1"/>
  <c r="F112" i="27"/>
  <c r="G104" i="27"/>
  <c r="H104" i="27" s="1"/>
  <c r="G96" i="27"/>
  <c r="H96" i="27" s="1"/>
  <c r="G88" i="27"/>
  <c r="H88" i="27" s="1"/>
  <c r="F88" i="27"/>
  <c r="G385" i="27"/>
  <c r="H385" i="27" s="1"/>
  <c r="G369" i="27"/>
  <c r="H369" i="27" s="1"/>
  <c r="F193" i="27"/>
  <c r="G193" i="27"/>
  <c r="H193" i="27" s="1"/>
  <c r="G627" i="27"/>
  <c r="H627" i="27" s="1"/>
  <c r="G595" i="27"/>
  <c r="H595" i="27" s="1"/>
  <c r="F595" i="27"/>
  <c r="G591" i="27"/>
  <c r="H591" i="27" s="1"/>
  <c r="G552" i="27"/>
  <c r="H552" i="27" s="1"/>
  <c r="G548" i="27"/>
  <c r="H548" i="27" s="1"/>
  <c r="G544" i="27"/>
  <c r="H544" i="27" s="1"/>
  <c r="G540" i="27"/>
  <c r="H540" i="27" s="1"/>
  <c r="G536" i="27"/>
  <c r="H536" i="27" s="1"/>
  <c r="G532" i="27"/>
  <c r="H532" i="27" s="1"/>
  <c r="G528" i="27"/>
  <c r="H528" i="27" s="1"/>
  <c r="F524" i="27"/>
  <c r="G524" i="27"/>
  <c r="H524" i="27" s="1"/>
  <c r="F520" i="27"/>
  <c r="G520" i="27"/>
  <c r="H520" i="27" s="1"/>
  <c r="G516" i="27"/>
  <c r="H516" i="27" s="1"/>
  <c r="F516" i="27"/>
  <c r="G354" i="27"/>
  <c r="H354" i="27" s="1"/>
  <c r="G350" i="27"/>
  <c r="H350" i="27" s="1"/>
  <c r="F350" i="27"/>
  <c r="G346" i="27"/>
  <c r="H346" i="27" s="1"/>
  <c r="F346" i="27"/>
  <c r="G342" i="27"/>
  <c r="H342" i="27" s="1"/>
  <c r="F342" i="27"/>
  <c r="G338" i="27"/>
  <c r="H338" i="27" s="1"/>
  <c r="G622" i="27"/>
  <c r="H622" i="27" s="1"/>
  <c r="G589" i="27"/>
  <c r="H589" i="27" s="1"/>
  <c r="F585" i="27"/>
  <c r="G585" i="27"/>
  <c r="H585" i="27" s="1"/>
  <c r="G577" i="27"/>
  <c r="H577" i="27" s="1"/>
  <c r="F577" i="27"/>
  <c r="G573" i="27"/>
  <c r="H573" i="27" s="1"/>
  <c r="F573" i="27"/>
  <c r="G569" i="27"/>
  <c r="H569" i="27" s="1"/>
  <c r="F569" i="27"/>
  <c r="G561" i="27"/>
  <c r="H561" i="27" s="1"/>
  <c r="F557" i="27"/>
  <c r="G557" i="27"/>
  <c r="H557" i="27" s="1"/>
  <c r="G509" i="27"/>
  <c r="H509" i="27" s="1"/>
  <c r="G505" i="27"/>
  <c r="H505" i="27" s="1"/>
  <c r="F497" i="27"/>
  <c r="G497" i="27"/>
  <c r="H497" i="27" s="1"/>
  <c r="G493" i="27"/>
  <c r="H493" i="27" s="1"/>
  <c r="F493" i="27"/>
  <c r="G489" i="27"/>
  <c r="H489" i="27" s="1"/>
  <c r="G485" i="27"/>
  <c r="H485" i="27" s="1"/>
  <c r="G477" i="27"/>
  <c r="H477" i="27" s="1"/>
  <c r="G473" i="27"/>
  <c r="H473" i="27" s="1"/>
  <c r="G331" i="27"/>
  <c r="H331" i="27" s="1"/>
  <c r="F327" i="27"/>
  <c r="G327" i="27"/>
  <c r="H327" i="27" s="1"/>
  <c r="G618" i="27"/>
  <c r="H618" i="27" s="1"/>
  <c r="G471" i="27"/>
  <c r="H471" i="27" s="1"/>
  <c r="G467" i="27"/>
  <c r="H467" i="27" s="1"/>
  <c r="F467" i="27"/>
  <c r="G463" i="27"/>
  <c r="H463" i="27" s="1"/>
  <c r="F463" i="27"/>
  <c r="G459" i="27"/>
  <c r="H459" i="27" s="1"/>
  <c r="F459" i="27"/>
  <c r="G455" i="27"/>
  <c r="H455" i="27" s="1"/>
  <c r="F455" i="27"/>
  <c r="G451" i="27"/>
  <c r="H451" i="27" s="1"/>
  <c r="F451" i="27"/>
  <c r="G321" i="27"/>
  <c r="H321" i="27" s="1"/>
  <c r="F321" i="27"/>
  <c r="G317" i="27"/>
  <c r="H317" i="27" s="1"/>
  <c r="F313" i="27"/>
  <c r="G313" i="27"/>
  <c r="H313" i="27" s="1"/>
  <c r="G612" i="27"/>
  <c r="H612" i="27" s="1"/>
  <c r="G608" i="27"/>
  <c r="H608" i="27" s="1"/>
  <c r="G448" i="27"/>
  <c r="H448" i="27" s="1"/>
  <c r="F448" i="27"/>
  <c r="F444" i="27"/>
  <c r="G444" i="27"/>
  <c r="H444" i="27" s="1"/>
  <c r="G436" i="27"/>
  <c r="H436" i="27" s="1"/>
  <c r="G432" i="27"/>
  <c r="H432" i="27" s="1"/>
  <c r="F432" i="27"/>
  <c r="G428" i="27"/>
  <c r="H428" i="27" s="1"/>
  <c r="G424" i="27"/>
  <c r="H424" i="27" s="1"/>
  <c r="G420" i="27"/>
  <c r="H420" i="27" s="1"/>
  <c r="G412" i="27"/>
  <c r="H412" i="27" s="1"/>
  <c r="F412" i="27"/>
  <c r="G311" i="27"/>
  <c r="H311" i="27" s="1"/>
  <c r="G307" i="27"/>
  <c r="H307" i="27" s="1"/>
  <c r="G303" i="27"/>
  <c r="H303" i="27" s="1"/>
  <c r="G299" i="27"/>
  <c r="H299" i="27" s="1"/>
  <c r="G295" i="27"/>
  <c r="H295" i="27" s="1"/>
  <c r="F295" i="27"/>
  <c r="F291" i="27"/>
  <c r="G291" i="27"/>
  <c r="H291" i="27" s="1"/>
  <c r="G287" i="27"/>
  <c r="H287" i="27" s="1"/>
  <c r="G408" i="27"/>
  <c r="H408" i="27" s="1"/>
  <c r="F408" i="27"/>
  <c r="G284" i="27"/>
  <c r="H284" i="27" s="1"/>
  <c r="F284" i="27"/>
  <c r="G280" i="27"/>
  <c r="H280" i="27" s="1"/>
  <c r="G276" i="27"/>
  <c r="H276" i="27" s="1"/>
  <c r="F276" i="27"/>
  <c r="G272" i="27"/>
  <c r="H272" i="27" s="1"/>
  <c r="G264" i="27"/>
  <c r="H264" i="27" s="1"/>
  <c r="G260" i="27"/>
  <c r="H260" i="27" s="1"/>
  <c r="G256" i="27"/>
  <c r="H256" i="27" s="1"/>
  <c r="F256" i="27"/>
  <c r="F170" i="27"/>
  <c r="G170" i="27"/>
  <c r="H170" i="27" s="1"/>
  <c r="G162" i="27"/>
  <c r="H162" i="27" s="1"/>
  <c r="F162" i="27"/>
  <c r="F158" i="27"/>
  <c r="G158" i="27"/>
  <c r="H158" i="27" s="1"/>
  <c r="G250" i="27"/>
  <c r="H250" i="27" s="1"/>
  <c r="F154" i="27"/>
  <c r="G154" i="27"/>
  <c r="H154" i="27" s="1"/>
  <c r="G146" i="27"/>
  <c r="H146" i="27" s="1"/>
  <c r="F146" i="27"/>
  <c r="G142" i="27"/>
  <c r="H142" i="27" s="1"/>
  <c r="F138" i="27"/>
  <c r="G138" i="27"/>
  <c r="H138" i="27" s="1"/>
  <c r="G399" i="27"/>
  <c r="H399" i="27" s="1"/>
  <c r="G242" i="27"/>
  <c r="H242" i="27" s="1"/>
  <c r="F242" i="27"/>
  <c r="G238" i="27"/>
  <c r="H238" i="27" s="1"/>
  <c r="G133" i="27"/>
  <c r="H133" i="27" s="1"/>
  <c r="G125" i="27"/>
  <c r="H125" i="27" s="1"/>
  <c r="G393" i="27"/>
  <c r="H393" i="27" s="1"/>
  <c r="G230" i="27"/>
  <c r="H230" i="27" s="1"/>
  <c r="F230" i="27"/>
  <c r="G222" i="27"/>
  <c r="H222" i="27" s="1"/>
  <c r="G214" i="27"/>
  <c r="H214" i="27" s="1"/>
  <c r="G210" i="27"/>
  <c r="H210" i="27" s="1"/>
  <c r="F210" i="27"/>
  <c r="G206" i="27"/>
  <c r="H206" i="27" s="1"/>
  <c r="F206" i="27"/>
  <c r="G116" i="27"/>
  <c r="H116" i="27" s="1"/>
  <c r="F108" i="27"/>
  <c r="G108" i="27"/>
  <c r="H108" i="27" s="1"/>
  <c r="G100" i="27"/>
  <c r="H100" i="27" s="1"/>
  <c r="G92" i="27"/>
  <c r="H92" i="27" s="1"/>
  <c r="G389" i="27"/>
  <c r="H389" i="27" s="1"/>
  <c r="G381" i="27"/>
  <c r="H381" i="27" s="1"/>
  <c r="G377" i="27"/>
  <c r="H377" i="27" s="1"/>
  <c r="F373" i="27"/>
  <c r="G373" i="27"/>
  <c r="H373" i="27" s="1"/>
  <c r="G365" i="27"/>
  <c r="H365" i="27" s="1"/>
  <c r="G201" i="27"/>
  <c r="H201" i="27" s="1"/>
  <c r="G197" i="27"/>
  <c r="H197" i="27" s="1"/>
  <c r="G189" i="27"/>
  <c r="H189" i="27" s="1"/>
  <c r="G185" i="27"/>
  <c r="H185" i="27" s="1"/>
  <c r="F185" i="27"/>
  <c r="G85" i="27"/>
  <c r="H85" i="27" s="1"/>
  <c r="G81" i="27"/>
  <c r="H81" i="27" s="1"/>
  <c r="G77" i="27"/>
  <c r="H77" i="27" s="1"/>
  <c r="G67" i="27"/>
  <c r="H67" i="27" s="1"/>
  <c r="G63" i="27"/>
  <c r="H63" i="27" s="1"/>
  <c r="G59" i="27"/>
  <c r="H59" i="27" s="1"/>
  <c r="F55" i="27"/>
  <c r="G55" i="27"/>
  <c r="H55" i="27" s="1"/>
  <c r="G51" i="27"/>
  <c r="H51" i="27" s="1"/>
  <c r="F51" i="27"/>
  <c r="G47" i="27"/>
  <c r="H47" i="27" s="1"/>
  <c r="G43" i="27"/>
  <c r="H43" i="27" s="1"/>
  <c r="F43" i="27"/>
  <c r="G39" i="27"/>
  <c r="H39" i="27" s="1"/>
  <c r="G35" i="27"/>
  <c r="H35" i="27" s="1"/>
  <c r="F35" i="27"/>
  <c r="G27" i="27"/>
  <c r="H27" i="27" s="1"/>
  <c r="G23" i="27"/>
  <c r="H23" i="27" s="1"/>
  <c r="G626" i="27"/>
  <c r="H626" i="27" s="1"/>
  <c r="G594" i="27"/>
  <c r="H594" i="27" s="1"/>
  <c r="F594" i="27"/>
  <c r="G590" i="27"/>
  <c r="H590" i="27" s="1"/>
  <c r="G551" i="27"/>
  <c r="H551" i="27" s="1"/>
  <c r="F551" i="27"/>
  <c r="G547" i="27"/>
  <c r="H547" i="27" s="1"/>
  <c r="F547" i="27"/>
  <c r="G543" i="27"/>
  <c r="H543" i="27" s="1"/>
  <c r="F543" i="27"/>
  <c r="G539" i="27"/>
  <c r="H539" i="27" s="1"/>
  <c r="F539" i="27"/>
  <c r="G535" i="27"/>
  <c r="H535" i="27" s="1"/>
  <c r="G531" i="27"/>
  <c r="H531" i="27" s="1"/>
  <c r="G527" i="27"/>
  <c r="H527" i="27" s="1"/>
  <c r="G523" i="27"/>
  <c r="H523" i="27" s="1"/>
  <c r="F523" i="27"/>
  <c r="G519" i="27"/>
  <c r="H519" i="27" s="1"/>
  <c r="G515" i="27"/>
  <c r="H515" i="27" s="1"/>
  <c r="F515" i="27"/>
  <c r="G511" i="27"/>
  <c r="H511" i="27" s="1"/>
  <c r="G353" i="27"/>
  <c r="H353" i="27" s="1"/>
  <c r="F353" i="27"/>
  <c r="G349" i="27"/>
  <c r="H349" i="27" s="1"/>
  <c r="G345" i="27"/>
  <c r="H345" i="27" s="1"/>
  <c r="G341" i="27"/>
  <c r="H341" i="27" s="1"/>
  <c r="F341" i="27"/>
  <c r="G337" i="27"/>
  <c r="H337" i="27" s="1"/>
  <c r="G175" i="27"/>
  <c r="H175" i="27" s="1"/>
  <c r="F175" i="27"/>
  <c r="G621" i="27"/>
  <c r="H621" i="27" s="1"/>
  <c r="G588" i="27"/>
  <c r="H588" i="27" s="1"/>
  <c r="F584" i="27"/>
  <c r="G584" i="27"/>
  <c r="H584" i="27" s="1"/>
  <c r="G580" i="27"/>
  <c r="H580" i="27" s="1"/>
  <c r="G576" i="27"/>
  <c r="H576" i="27" s="1"/>
  <c r="G572" i="27"/>
  <c r="H572" i="27" s="1"/>
  <c r="F572" i="27"/>
  <c r="G568" i="27"/>
  <c r="H568" i="27" s="1"/>
  <c r="G564" i="27"/>
  <c r="H564" i="27" s="1"/>
  <c r="G560" i="27"/>
  <c r="H560" i="27" s="1"/>
  <c r="G556" i="27"/>
  <c r="H556" i="27" s="1"/>
  <c r="F556" i="27"/>
  <c r="G508" i="27"/>
  <c r="H508" i="27" s="1"/>
  <c r="G504" i="27"/>
  <c r="H504" i="27" s="1"/>
  <c r="G500" i="27"/>
  <c r="H500" i="27" s="1"/>
  <c r="F496" i="27"/>
  <c r="G496" i="27"/>
  <c r="H496" i="27" s="1"/>
  <c r="G492" i="27"/>
  <c r="H492" i="27" s="1"/>
  <c r="F492" i="27"/>
  <c r="G488" i="27"/>
  <c r="H488" i="27" s="1"/>
  <c r="G484" i="27"/>
  <c r="H484" i="27" s="1"/>
  <c r="G480" i="27"/>
  <c r="H480" i="27" s="1"/>
  <c r="G476" i="27"/>
  <c r="H476" i="27" s="1"/>
  <c r="G472" i="27"/>
  <c r="H472" i="27" s="1"/>
  <c r="G330" i="27"/>
  <c r="H330" i="27" s="1"/>
  <c r="F330" i="27"/>
  <c r="G326" i="27"/>
  <c r="H326" i="27" s="1"/>
  <c r="F326" i="27"/>
  <c r="G617" i="27"/>
  <c r="H617" i="27" s="1"/>
  <c r="F470" i="27"/>
  <c r="G470" i="27"/>
  <c r="H470" i="27" s="1"/>
  <c r="G466" i="27"/>
  <c r="H466" i="27" s="1"/>
  <c r="F466" i="27"/>
  <c r="G462" i="27"/>
  <c r="H462" i="27" s="1"/>
  <c r="F458" i="27"/>
  <c r="G458" i="27"/>
  <c r="H458" i="27" s="1"/>
  <c r="F454" i="27"/>
  <c r="G454" i="27"/>
  <c r="H454" i="27" s="1"/>
  <c r="G450" i="27"/>
  <c r="H450" i="27" s="1"/>
  <c r="F450" i="27"/>
  <c r="G320" i="27"/>
  <c r="H320" i="27" s="1"/>
  <c r="G316" i="27"/>
  <c r="H316" i="27" s="1"/>
  <c r="F316" i="27"/>
  <c r="G173" i="27"/>
  <c r="H173" i="27" s="1"/>
  <c r="F173" i="27"/>
  <c r="G611" i="27"/>
  <c r="H611" i="27" s="1"/>
  <c r="G607" i="27"/>
  <c r="H607" i="27" s="1"/>
  <c r="F607" i="27"/>
  <c r="G603" i="27"/>
  <c r="H603" i="27" s="1"/>
  <c r="G447" i="27"/>
  <c r="H447" i="27" s="1"/>
  <c r="F447" i="27"/>
  <c r="G443" i="27"/>
  <c r="H443" i="27" s="1"/>
  <c r="F443" i="27"/>
  <c r="G439" i="27"/>
  <c r="H439" i="27" s="1"/>
  <c r="F439" i="27"/>
  <c r="G435" i="27"/>
  <c r="H435" i="27" s="1"/>
  <c r="F435" i="27"/>
  <c r="G431" i="27"/>
  <c r="H431" i="27" s="1"/>
  <c r="F431" i="27"/>
  <c r="G427" i="27"/>
  <c r="H427" i="27" s="1"/>
  <c r="G423" i="27"/>
  <c r="H423" i="27" s="1"/>
  <c r="G419" i="27"/>
  <c r="H419" i="27" s="1"/>
  <c r="G415" i="27"/>
  <c r="H415" i="27" s="1"/>
  <c r="G411" i="27"/>
  <c r="H411" i="27" s="1"/>
  <c r="F411" i="27"/>
  <c r="G310" i="27"/>
  <c r="H310" i="27" s="1"/>
  <c r="F310" i="27"/>
  <c r="G306" i="27"/>
  <c r="H306" i="27" s="1"/>
  <c r="F306" i="27"/>
  <c r="G302" i="27"/>
  <c r="H302" i="27" s="1"/>
  <c r="G298" i="27"/>
  <c r="H298" i="27" s="1"/>
  <c r="G294" i="27"/>
  <c r="H294" i="27" s="1"/>
  <c r="F294" i="27"/>
  <c r="G290" i="27"/>
  <c r="H290" i="27" s="1"/>
  <c r="F290" i="27"/>
  <c r="G286" i="27"/>
  <c r="H286" i="27" s="1"/>
  <c r="F407" i="27"/>
  <c r="G407" i="27"/>
  <c r="H407" i="27" s="1"/>
  <c r="G283" i="27"/>
  <c r="H283" i="27" s="1"/>
  <c r="F283" i="27"/>
  <c r="G279" i="27"/>
  <c r="H279" i="27" s="1"/>
  <c r="G275" i="27"/>
  <c r="H275" i="27" s="1"/>
  <c r="F275" i="27"/>
  <c r="G271" i="27"/>
  <c r="H271" i="27" s="1"/>
  <c r="F271" i="27"/>
  <c r="F267" i="27"/>
  <c r="G267" i="27"/>
  <c r="H267" i="27" s="1"/>
  <c r="G263" i="27"/>
  <c r="H263" i="27" s="1"/>
  <c r="G259" i="27"/>
  <c r="H259" i="27" s="1"/>
  <c r="F259" i="27"/>
  <c r="G255" i="27"/>
  <c r="H255" i="27" s="1"/>
  <c r="F255" i="27"/>
  <c r="G169" i="27"/>
  <c r="H169" i="27" s="1"/>
  <c r="G165" i="27"/>
  <c r="H165" i="27" s="1"/>
  <c r="G157" i="27"/>
  <c r="H157" i="27" s="1"/>
  <c r="F157" i="27"/>
  <c r="G253" i="27"/>
  <c r="H253" i="27" s="1"/>
  <c r="F253" i="27"/>
  <c r="G249" i="27"/>
  <c r="H249" i="27" s="1"/>
  <c r="G153" i="27"/>
  <c r="H153" i="27" s="1"/>
  <c r="F153" i="27"/>
  <c r="G149" i="27"/>
  <c r="H149" i="27" s="1"/>
  <c r="G145" i="27"/>
  <c r="H145" i="27" s="1"/>
  <c r="G141" i="27"/>
  <c r="H141" i="27" s="1"/>
  <c r="G137" i="27"/>
  <c r="H137" i="27" s="1"/>
  <c r="G402" i="27"/>
  <c r="H402" i="27" s="1"/>
  <c r="F402" i="27"/>
  <c r="G398" i="27"/>
  <c r="H398" i="27" s="1"/>
  <c r="G245" i="27"/>
  <c r="H245" i="27" s="1"/>
  <c r="F245" i="27"/>
  <c r="G241" i="27"/>
  <c r="H241" i="27" s="1"/>
  <c r="G237" i="27"/>
  <c r="H237" i="27" s="1"/>
  <c r="F237" i="27"/>
  <c r="G132" i="27"/>
  <c r="H132" i="27" s="1"/>
  <c r="G128" i="27"/>
  <c r="H128" i="27" s="1"/>
  <c r="F128" i="27"/>
  <c r="G124" i="27"/>
  <c r="H124" i="27" s="1"/>
  <c r="G396" i="27"/>
  <c r="H396" i="27" s="1"/>
  <c r="G392" i="27"/>
  <c r="H392" i="27" s="1"/>
  <c r="F233" i="27"/>
  <c r="G233" i="27"/>
  <c r="H233" i="27" s="1"/>
  <c r="G229" i="27"/>
  <c r="H229" i="27" s="1"/>
  <c r="F229" i="27"/>
  <c r="G225" i="27"/>
  <c r="H225" i="27" s="1"/>
  <c r="F225" i="27"/>
  <c r="G221" i="27"/>
  <c r="H221" i="27" s="1"/>
  <c r="F221" i="27"/>
  <c r="G217" i="27"/>
  <c r="H217" i="27" s="1"/>
  <c r="F217" i="27"/>
  <c r="G213" i="27"/>
  <c r="H213" i="27" s="1"/>
  <c r="G209" i="27"/>
  <c r="H209" i="27" s="1"/>
  <c r="G205" i="27"/>
  <c r="H205" i="27" s="1"/>
  <c r="F205" i="27"/>
  <c r="G119" i="27"/>
  <c r="H119" i="27" s="1"/>
  <c r="G115" i="27"/>
  <c r="H115" i="27" s="1"/>
  <c r="G111" i="27"/>
  <c r="H111" i="27" s="1"/>
  <c r="G107" i="27"/>
  <c r="H107" i="27" s="1"/>
  <c r="F107" i="27"/>
  <c r="G103" i="27"/>
  <c r="H103" i="27" s="1"/>
  <c r="G99" i="27"/>
  <c r="H99" i="27" s="1"/>
  <c r="G95" i="27"/>
  <c r="H95" i="27" s="1"/>
  <c r="G91" i="27"/>
  <c r="H91" i="27" s="1"/>
  <c r="G87" i="27"/>
  <c r="H87" i="27" s="1"/>
  <c r="F87" i="27"/>
  <c r="G388" i="27"/>
  <c r="H388" i="27" s="1"/>
  <c r="G384" i="27"/>
  <c r="H384" i="27" s="1"/>
  <c r="F380" i="27"/>
  <c r="G380" i="27"/>
  <c r="H380" i="27" s="1"/>
  <c r="F376" i="27"/>
  <c r="G376" i="27"/>
  <c r="H376" i="27" s="1"/>
  <c r="G372" i="27"/>
  <c r="H372" i="27" s="1"/>
  <c r="G368" i="27"/>
  <c r="H368" i="27" s="1"/>
  <c r="G364" i="27"/>
  <c r="H364" i="27" s="1"/>
  <c r="G200" i="27"/>
  <c r="H200" i="27" s="1"/>
  <c r="G196" i="27"/>
  <c r="H196" i="27" s="1"/>
  <c r="G192" i="27"/>
  <c r="H192" i="27" s="1"/>
  <c r="F192" i="27"/>
  <c r="G188" i="27"/>
  <c r="H188" i="27" s="1"/>
  <c r="G184" i="27"/>
  <c r="H184" i="27" s="1"/>
  <c r="G84" i="27"/>
  <c r="H84" i="27" s="1"/>
  <c r="G80" i="27"/>
  <c r="H80" i="27" s="1"/>
  <c r="F70" i="27"/>
  <c r="G70" i="27"/>
  <c r="H70" i="27" s="1"/>
  <c r="F66" i="27"/>
  <c r="G66" i="27"/>
  <c r="H66" i="27" s="1"/>
  <c r="G62" i="27"/>
  <c r="H62" i="27" s="1"/>
  <c r="G58" i="27"/>
  <c r="H58" i="27" s="1"/>
  <c r="F58" i="27"/>
  <c r="G54" i="27"/>
  <c r="H54" i="27" s="1"/>
  <c r="G50" i="27"/>
  <c r="H50" i="27" s="1"/>
  <c r="F46" i="27"/>
  <c r="G46" i="27"/>
  <c r="H46" i="27" s="1"/>
  <c r="G42" i="27"/>
  <c r="H42" i="27" s="1"/>
  <c r="F42" i="27"/>
  <c r="G38" i="27"/>
  <c r="H38" i="27" s="1"/>
  <c r="G34" i="27"/>
  <c r="H34" i="27" s="1"/>
  <c r="F34" i="27"/>
  <c r="G30" i="27"/>
  <c r="H30" i="27" s="1"/>
  <c r="G26" i="27"/>
  <c r="H26" i="27" s="1"/>
  <c r="F22" i="27"/>
  <c r="G22" i="27"/>
  <c r="H22" i="27" s="1"/>
  <c r="G94" i="27"/>
  <c r="H94" i="27" s="1"/>
  <c r="G90" i="27"/>
  <c r="H90" i="27" s="1"/>
  <c r="F90" i="27"/>
  <c r="G86" i="27"/>
  <c r="H86" i="27" s="1"/>
  <c r="G387" i="27"/>
  <c r="H387" i="27" s="1"/>
  <c r="G383" i="27"/>
  <c r="H383" i="27" s="1"/>
  <c r="F383" i="27"/>
  <c r="G379" i="27"/>
  <c r="H379" i="27" s="1"/>
  <c r="G375" i="27"/>
  <c r="H375" i="27" s="1"/>
  <c r="G371" i="27"/>
  <c r="H371" i="27" s="1"/>
  <c r="G367" i="27"/>
  <c r="H367" i="27" s="1"/>
  <c r="G363" i="27"/>
  <c r="H363" i="27" s="1"/>
  <c r="G199" i="27"/>
  <c r="H199" i="27" s="1"/>
  <c r="G195" i="27"/>
  <c r="H195" i="27" s="1"/>
  <c r="G191" i="27"/>
  <c r="H191" i="27" s="1"/>
  <c r="G187" i="27"/>
  <c r="H187" i="27" s="1"/>
  <c r="F187" i="27"/>
  <c r="G183" i="27"/>
  <c r="H183" i="27" s="1"/>
  <c r="G83" i="27"/>
  <c r="H83" i="27" s="1"/>
  <c r="G79" i="27"/>
  <c r="H79" i="27" s="1"/>
  <c r="G69" i="27"/>
  <c r="H69" i="27" s="1"/>
  <c r="F65" i="27"/>
  <c r="G65" i="27"/>
  <c r="H65" i="27" s="1"/>
  <c r="G61" i="27"/>
  <c r="H61" i="27" s="1"/>
  <c r="G57" i="27"/>
  <c r="H57" i="27" s="1"/>
  <c r="F57" i="27"/>
  <c r="G53" i="27"/>
  <c r="H53" i="27" s="1"/>
  <c r="G49" i="27"/>
  <c r="H49" i="27" s="1"/>
  <c r="G45" i="27"/>
  <c r="H45" i="27" s="1"/>
  <c r="F45" i="27"/>
  <c r="G41" i="27"/>
  <c r="H41" i="27" s="1"/>
  <c r="F41" i="27"/>
  <c r="G37" i="27"/>
  <c r="H37" i="27" s="1"/>
  <c r="F37" i="27"/>
  <c r="G33" i="27"/>
  <c r="H33" i="27" s="1"/>
  <c r="F33" i="27"/>
  <c r="G29" i="27"/>
  <c r="H29" i="27" s="1"/>
  <c r="G25" i="27"/>
  <c r="H25" i="27" s="1"/>
  <c r="F21" i="27"/>
  <c r="G21" i="27"/>
  <c r="H21" i="27" s="1"/>
  <c r="G625" i="27"/>
  <c r="H625" i="27" s="1"/>
  <c r="G593" i="27"/>
  <c r="H593" i="27" s="1"/>
  <c r="G554" i="27"/>
  <c r="H554" i="27" s="1"/>
  <c r="G550" i="27"/>
  <c r="H550" i="27" s="1"/>
  <c r="F550" i="27"/>
  <c r="G546" i="27"/>
  <c r="H546" i="27" s="1"/>
  <c r="G542" i="27"/>
  <c r="H542" i="27" s="1"/>
  <c r="F542" i="27"/>
  <c r="F538" i="27"/>
  <c r="G538" i="27"/>
  <c r="H538" i="27" s="1"/>
  <c r="G534" i="27"/>
  <c r="H534" i="27" s="1"/>
  <c r="G530" i="27"/>
  <c r="H530" i="27" s="1"/>
  <c r="F526" i="27"/>
  <c r="G526" i="27"/>
  <c r="H526" i="27" s="1"/>
  <c r="G522" i="27"/>
  <c r="H522" i="27" s="1"/>
  <c r="F522" i="27"/>
  <c r="G518" i="27"/>
  <c r="H518" i="27" s="1"/>
  <c r="G514" i="27"/>
  <c r="H514" i="27" s="1"/>
  <c r="F514" i="27"/>
  <c r="G356" i="27"/>
  <c r="H356" i="27" s="1"/>
  <c r="F356" i="27"/>
  <c r="F352" i="27"/>
  <c r="G352" i="27"/>
  <c r="H352" i="27" s="1"/>
  <c r="G348" i="27"/>
  <c r="H348" i="27" s="1"/>
  <c r="G344" i="27"/>
  <c r="H344" i="27" s="1"/>
  <c r="F344" i="27"/>
  <c r="G340" i="27"/>
  <c r="H340" i="27" s="1"/>
  <c r="G336" i="27"/>
  <c r="H336" i="27" s="1"/>
  <c r="G174" i="27"/>
  <c r="H174" i="27" s="1"/>
  <c r="G620" i="27"/>
  <c r="H620" i="27" s="1"/>
  <c r="G587" i="27"/>
  <c r="H587" i="27" s="1"/>
  <c r="F587" i="27"/>
  <c r="G583" i="27"/>
  <c r="H583" i="27" s="1"/>
  <c r="F583" i="27"/>
  <c r="G579" i="27"/>
  <c r="H579" i="27" s="1"/>
  <c r="G575" i="27"/>
  <c r="H575" i="27" s="1"/>
  <c r="F575" i="27"/>
  <c r="G571" i="27"/>
  <c r="H571" i="27" s="1"/>
  <c r="G567" i="27"/>
  <c r="H567" i="27" s="1"/>
  <c r="F567" i="27"/>
  <c r="G563" i="27"/>
  <c r="H563" i="27" s="1"/>
  <c r="F563" i="27"/>
  <c r="G559" i="27"/>
  <c r="H559" i="27" s="1"/>
  <c r="G555" i="27"/>
  <c r="H555" i="27" s="1"/>
  <c r="G507" i="27"/>
  <c r="H507" i="27" s="1"/>
  <c r="G503" i="27"/>
  <c r="H503" i="27" s="1"/>
  <c r="G499" i="27"/>
  <c r="H499" i="27" s="1"/>
  <c r="G495" i="27"/>
  <c r="H495" i="27" s="1"/>
  <c r="G491" i="27"/>
  <c r="H491" i="27" s="1"/>
  <c r="F491" i="27"/>
  <c r="G487" i="27"/>
  <c r="H487" i="27" s="1"/>
  <c r="F487" i="27"/>
  <c r="G483" i="27"/>
  <c r="H483" i="27" s="1"/>
  <c r="G479" i="27"/>
  <c r="H479" i="27" s="1"/>
  <c r="F479" i="27"/>
  <c r="G475" i="27"/>
  <c r="H475" i="27" s="1"/>
  <c r="G333" i="27"/>
  <c r="H333" i="27" s="1"/>
  <c r="F333" i="27"/>
  <c r="G329" i="27"/>
  <c r="H329" i="27" s="1"/>
  <c r="G325" i="27"/>
  <c r="H325" i="27" s="1"/>
  <c r="F325" i="27"/>
  <c r="G616" i="27"/>
  <c r="H616" i="27" s="1"/>
  <c r="G469" i="27"/>
  <c r="H469" i="27" s="1"/>
  <c r="F469" i="27"/>
  <c r="F465" i="27"/>
  <c r="G465" i="27"/>
  <c r="H465" i="27" s="1"/>
  <c r="G461" i="27"/>
  <c r="H461" i="27" s="1"/>
  <c r="G457" i="27"/>
  <c r="H457" i="27" s="1"/>
  <c r="F457" i="27"/>
  <c r="G453" i="27"/>
  <c r="H453" i="27" s="1"/>
  <c r="F453" i="27"/>
  <c r="G323" i="27"/>
  <c r="H323" i="27" s="1"/>
  <c r="F323" i="27"/>
  <c r="G319" i="27"/>
  <c r="H319" i="27" s="1"/>
  <c r="F319" i="27"/>
  <c r="G315" i="27"/>
  <c r="H315" i="27" s="1"/>
  <c r="F315" i="27"/>
  <c r="G614" i="27"/>
  <c r="H614" i="27" s="1"/>
  <c r="G610" i="27"/>
  <c r="H610" i="27" s="1"/>
  <c r="G606" i="27"/>
  <c r="H606" i="27" s="1"/>
  <c r="G602" i="27"/>
  <c r="H602" i="27" s="1"/>
  <c r="G446" i="27"/>
  <c r="H446" i="27" s="1"/>
  <c r="G442" i="27"/>
  <c r="H442" i="27" s="1"/>
  <c r="F442" i="27"/>
  <c r="G438" i="27"/>
  <c r="H438" i="27" s="1"/>
  <c r="F438" i="27"/>
  <c r="G434" i="27"/>
  <c r="H434" i="27" s="1"/>
  <c r="F434" i="27"/>
  <c r="F430" i="27"/>
  <c r="G430" i="27"/>
  <c r="H430" i="27" s="1"/>
  <c r="G426" i="27"/>
  <c r="H426" i="27" s="1"/>
  <c r="G422" i="27"/>
  <c r="H422" i="27" s="1"/>
  <c r="F422" i="27"/>
  <c r="G418" i="27"/>
  <c r="H418" i="27" s="1"/>
  <c r="F418" i="27"/>
  <c r="G414" i="27"/>
  <c r="H414" i="27" s="1"/>
  <c r="G410" i="27"/>
  <c r="H410" i="27" s="1"/>
  <c r="G309" i="27"/>
  <c r="H309" i="27" s="1"/>
  <c r="F309" i="27"/>
  <c r="G305" i="27"/>
  <c r="H305" i="27" s="1"/>
  <c r="G301" i="27"/>
  <c r="H301" i="27" s="1"/>
  <c r="G297" i="27"/>
  <c r="H297" i="27" s="1"/>
  <c r="G293" i="27"/>
  <c r="H293" i="27" s="1"/>
  <c r="F289" i="27"/>
  <c r="G289" i="27"/>
  <c r="H289" i="27" s="1"/>
  <c r="G285" i="27"/>
  <c r="H285" i="27" s="1"/>
  <c r="G406" i="27"/>
  <c r="H406" i="27" s="1"/>
  <c r="F406" i="27"/>
  <c r="G282" i="27"/>
  <c r="H282" i="27" s="1"/>
  <c r="G278" i="27"/>
  <c r="H278" i="27" s="1"/>
  <c r="G274" i="27"/>
  <c r="H274" i="27" s="1"/>
  <c r="G270" i="27"/>
  <c r="H270" i="27" s="1"/>
  <c r="G266" i="27"/>
  <c r="H266" i="27" s="1"/>
  <c r="F266" i="27"/>
  <c r="G262" i="27"/>
  <c r="H262" i="27" s="1"/>
  <c r="F262" i="27"/>
  <c r="G258" i="27"/>
  <c r="H258" i="27" s="1"/>
  <c r="G172" i="27"/>
  <c r="H172" i="27" s="1"/>
  <c r="G168" i="27"/>
  <c r="H168" i="27" s="1"/>
  <c r="F168" i="27"/>
  <c r="G164" i="27"/>
  <c r="H164" i="27" s="1"/>
  <c r="G160" i="27"/>
  <c r="H160" i="27" s="1"/>
  <c r="F160" i="27"/>
  <c r="G156" i="27"/>
  <c r="H156" i="27" s="1"/>
  <c r="G252" i="27"/>
  <c r="H252" i="27" s="1"/>
  <c r="F252" i="27"/>
  <c r="G248" i="27"/>
  <c r="H248" i="27" s="1"/>
  <c r="G152" i="27"/>
  <c r="H152" i="27" s="1"/>
  <c r="F152" i="27"/>
  <c r="G148" i="27"/>
  <c r="H148" i="27" s="1"/>
  <c r="F148" i="27"/>
  <c r="G144" i="27"/>
  <c r="H144" i="27" s="1"/>
  <c r="F144" i="27"/>
  <c r="G140" i="27"/>
  <c r="H140" i="27" s="1"/>
  <c r="G136" i="27"/>
  <c r="H136" i="27" s="1"/>
  <c r="G401" i="27"/>
  <c r="H401" i="27" s="1"/>
  <c r="G397" i="27"/>
  <c r="H397" i="27" s="1"/>
  <c r="G244" i="27"/>
  <c r="H244" i="27" s="1"/>
  <c r="F244" i="27"/>
  <c r="F240" i="27"/>
  <c r="G240" i="27"/>
  <c r="H240" i="27" s="1"/>
  <c r="G236" i="27"/>
  <c r="H236" i="27" s="1"/>
  <c r="F236" i="27"/>
  <c r="G131" i="27"/>
  <c r="H131" i="27" s="1"/>
  <c r="G127" i="27"/>
  <c r="H127" i="27" s="1"/>
  <c r="G123" i="27"/>
  <c r="H123" i="27" s="1"/>
  <c r="G395" i="27"/>
  <c r="H395" i="27" s="1"/>
  <c r="G391" i="27"/>
  <c r="H391" i="27" s="1"/>
  <c r="G232" i="27"/>
  <c r="H232" i="27" s="1"/>
  <c r="F232" i="27"/>
  <c r="G228" i="27"/>
  <c r="H228" i="27" s="1"/>
  <c r="G224" i="27"/>
  <c r="H224" i="27" s="1"/>
  <c r="G220" i="27"/>
  <c r="H220" i="27" s="1"/>
  <c r="G216" i="27"/>
  <c r="H216" i="27" s="1"/>
  <c r="G212" i="27"/>
  <c r="H212" i="27" s="1"/>
  <c r="G208" i="27"/>
  <c r="H208" i="27" s="1"/>
  <c r="G204" i="27"/>
  <c r="H204" i="27" s="1"/>
  <c r="F204" i="27"/>
  <c r="G118" i="27"/>
  <c r="H118" i="27" s="1"/>
  <c r="G114" i="27"/>
  <c r="H114" i="27" s="1"/>
  <c r="F114" i="27"/>
  <c r="G110" i="27"/>
  <c r="H110" i="27" s="1"/>
  <c r="G106" i="27"/>
  <c r="H106" i="27" s="1"/>
  <c r="F102" i="27"/>
  <c r="G102" i="27"/>
  <c r="H102" i="27" s="1"/>
  <c r="G98" i="27"/>
  <c r="H98" i="27" s="1"/>
  <c r="G628" i="26"/>
  <c r="H628" i="26" s="1"/>
  <c r="G624" i="26"/>
  <c r="H624" i="26" s="1"/>
  <c r="F624" i="26"/>
  <c r="G553" i="26"/>
  <c r="H553" i="26" s="1"/>
  <c r="G541" i="26"/>
  <c r="H541" i="26" s="1"/>
  <c r="F541" i="26"/>
  <c r="G529" i="26"/>
  <c r="H529" i="26" s="1"/>
  <c r="F529" i="26"/>
  <c r="G521" i="26"/>
  <c r="H521" i="26" s="1"/>
  <c r="F521" i="26"/>
  <c r="F513" i="26"/>
  <c r="G513" i="26"/>
  <c r="H513" i="26" s="1"/>
  <c r="G351" i="26"/>
  <c r="H351" i="26" s="1"/>
  <c r="F351" i="26"/>
  <c r="F343" i="26"/>
  <c r="G343" i="26"/>
  <c r="H343" i="26" s="1"/>
  <c r="G335" i="26"/>
  <c r="H335" i="26" s="1"/>
  <c r="F335" i="26"/>
  <c r="G619" i="26"/>
  <c r="H619" i="26" s="1"/>
  <c r="G582" i="26"/>
  <c r="H582" i="26" s="1"/>
  <c r="G574" i="26"/>
  <c r="H574" i="26" s="1"/>
  <c r="G558" i="26"/>
  <c r="H558" i="26" s="1"/>
  <c r="G506" i="26"/>
  <c r="H506" i="26" s="1"/>
  <c r="G498" i="26"/>
  <c r="H498" i="26" s="1"/>
  <c r="G490" i="26"/>
  <c r="H490" i="26" s="1"/>
  <c r="G482" i="26"/>
  <c r="H482" i="26" s="1"/>
  <c r="G328" i="26"/>
  <c r="H328" i="26" s="1"/>
  <c r="F328" i="26"/>
  <c r="G615" i="26"/>
  <c r="H615" i="26" s="1"/>
  <c r="F615" i="26"/>
  <c r="G468" i="26"/>
  <c r="H468" i="26" s="1"/>
  <c r="F468" i="26"/>
  <c r="G456" i="26"/>
  <c r="H456" i="26" s="1"/>
  <c r="F456" i="26"/>
  <c r="F452" i="26"/>
  <c r="G452" i="26"/>
  <c r="H452" i="26" s="1"/>
  <c r="G322" i="26"/>
  <c r="H322" i="26" s="1"/>
  <c r="F322" i="26"/>
  <c r="G318" i="26"/>
  <c r="H318" i="26" s="1"/>
  <c r="F318" i="26"/>
  <c r="G613" i="26"/>
  <c r="H613" i="26" s="1"/>
  <c r="G605" i="26"/>
  <c r="H605" i="26" s="1"/>
  <c r="G441" i="26"/>
  <c r="H441" i="26" s="1"/>
  <c r="G429" i="26"/>
  <c r="H429" i="26" s="1"/>
  <c r="G421" i="26"/>
  <c r="H421" i="26" s="1"/>
  <c r="F421" i="26"/>
  <c r="G312" i="26"/>
  <c r="H312" i="26" s="1"/>
  <c r="F312" i="26"/>
  <c r="G304" i="26"/>
  <c r="H304" i="26" s="1"/>
  <c r="F304" i="26"/>
  <c r="G296" i="26"/>
  <c r="H296" i="26" s="1"/>
  <c r="F296" i="26"/>
  <c r="G288" i="26"/>
  <c r="H288" i="26" s="1"/>
  <c r="G281" i="26"/>
  <c r="H281" i="26" s="1"/>
  <c r="F281" i="26"/>
  <c r="F269" i="26"/>
  <c r="G269" i="26"/>
  <c r="H269" i="26" s="1"/>
  <c r="G265" i="26"/>
  <c r="H265" i="26" s="1"/>
  <c r="F265" i="26"/>
  <c r="G257" i="26"/>
  <c r="H257" i="26" s="1"/>
  <c r="F257" i="26"/>
  <c r="F167" i="26"/>
  <c r="G167" i="26"/>
  <c r="H167" i="26" s="1"/>
  <c r="G404" i="26"/>
  <c r="H404" i="26" s="1"/>
  <c r="G151" i="26"/>
  <c r="H151" i="26" s="1"/>
  <c r="F151" i="26"/>
  <c r="F143" i="26"/>
  <c r="G143" i="26"/>
  <c r="H143" i="26" s="1"/>
  <c r="G135" i="26"/>
  <c r="H135" i="26" s="1"/>
  <c r="F135" i="26"/>
  <c r="G243" i="26"/>
  <c r="H243" i="26" s="1"/>
  <c r="F239" i="26"/>
  <c r="G239" i="26"/>
  <c r="H239" i="26" s="1"/>
  <c r="G126" i="26"/>
  <c r="H126" i="26" s="1"/>
  <c r="F126" i="26"/>
  <c r="G394" i="26"/>
  <c r="H394" i="26" s="1"/>
  <c r="F394" i="26"/>
  <c r="F231" i="26"/>
  <c r="G231" i="26"/>
  <c r="H231" i="26" s="1"/>
  <c r="G219" i="26"/>
  <c r="H219" i="26" s="1"/>
  <c r="G207" i="26"/>
  <c r="H207" i="26" s="1"/>
  <c r="G117" i="26"/>
  <c r="H117" i="26" s="1"/>
  <c r="F117" i="26"/>
  <c r="G105" i="26"/>
  <c r="H105" i="26" s="1"/>
  <c r="F105" i="26"/>
  <c r="G93" i="26"/>
  <c r="H93" i="26" s="1"/>
  <c r="F93" i="26"/>
  <c r="G390" i="26"/>
  <c r="H390" i="26" s="1"/>
  <c r="F390" i="26"/>
  <c r="G382" i="26"/>
  <c r="H382" i="26" s="1"/>
  <c r="G370" i="26"/>
  <c r="H370" i="26" s="1"/>
  <c r="G202" i="26"/>
  <c r="H202" i="26" s="1"/>
  <c r="G194" i="26"/>
  <c r="H194" i="26" s="1"/>
  <c r="G182" i="26"/>
  <c r="H182" i="26" s="1"/>
  <c r="G78" i="26"/>
  <c r="H78" i="26" s="1"/>
  <c r="G64" i="26"/>
  <c r="H64" i="26" s="1"/>
  <c r="F56" i="26"/>
  <c r="G56" i="26"/>
  <c r="H56" i="26" s="1"/>
  <c r="G44" i="26"/>
  <c r="H44" i="26" s="1"/>
  <c r="F44" i="26"/>
  <c r="G36" i="26"/>
  <c r="H36" i="26" s="1"/>
  <c r="F36" i="26"/>
  <c r="G32" i="26"/>
  <c r="H32" i="26" s="1"/>
  <c r="F32" i="26"/>
  <c r="F24" i="26"/>
  <c r="G24" i="26"/>
  <c r="H24" i="26" s="1"/>
  <c r="G20" i="26"/>
  <c r="H20" i="26" s="1"/>
  <c r="F20" i="26"/>
  <c r="G627" i="26"/>
  <c r="H627" i="26" s="1"/>
  <c r="F627" i="26"/>
  <c r="F595" i="26"/>
  <c r="G595" i="26"/>
  <c r="H595" i="26" s="1"/>
  <c r="G591" i="26"/>
  <c r="H591" i="26" s="1"/>
  <c r="F591" i="26"/>
  <c r="G552" i="26"/>
  <c r="H552" i="26" s="1"/>
  <c r="F552" i="26"/>
  <c r="G548" i="26"/>
  <c r="H548" i="26" s="1"/>
  <c r="G544" i="26"/>
  <c r="H544" i="26" s="1"/>
  <c r="F544" i="26"/>
  <c r="F540" i="26"/>
  <c r="G540" i="26"/>
  <c r="H540" i="26" s="1"/>
  <c r="G536" i="26"/>
  <c r="H536" i="26" s="1"/>
  <c r="G532" i="26"/>
  <c r="H532" i="26" s="1"/>
  <c r="F532" i="26"/>
  <c r="F528" i="26"/>
  <c r="G528" i="26"/>
  <c r="H528" i="26" s="1"/>
  <c r="G524" i="26"/>
  <c r="H524" i="26" s="1"/>
  <c r="F524" i="26"/>
  <c r="G520" i="26"/>
  <c r="H520" i="26" s="1"/>
  <c r="F520" i="26"/>
  <c r="G516" i="26"/>
  <c r="H516" i="26" s="1"/>
  <c r="F512" i="26"/>
  <c r="G512" i="26"/>
  <c r="H512" i="26" s="1"/>
  <c r="G354" i="26"/>
  <c r="H354" i="26" s="1"/>
  <c r="G350" i="26"/>
  <c r="H350" i="26" s="1"/>
  <c r="F350" i="26"/>
  <c r="G346" i="26"/>
  <c r="H346" i="26" s="1"/>
  <c r="F346" i="26"/>
  <c r="F342" i="26"/>
  <c r="G342" i="26"/>
  <c r="H342" i="26" s="1"/>
  <c r="G338" i="26"/>
  <c r="H338" i="26" s="1"/>
  <c r="F338" i="26"/>
  <c r="G334" i="26"/>
  <c r="H334" i="26" s="1"/>
  <c r="F334" i="26"/>
  <c r="G622" i="26"/>
  <c r="H622" i="26" s="1"/>
  <c r="F622" i="26"/>
  <c r="G589" i="26"/>
  <c r="H589" i="26" s="1"/>
  <c r="F589" i="26"/>
  <c r="F585" i="26"/>
  <c r="G585" i="26"/>
  <c r="H585" i="26" s="1"/>
  <c r="G581" i="26"/>
  <c r="H581" i="26" s="1"/>
  <c r="G577" i="26"/>
  <c r="H577" i="26" s="1"/>
  <c r="F577" i="26"/>
  <c r="G573" i="26"/>
  <c r="H573" i="26" s="1"/>
  <c r="F573" i="26"/>
  <c r="G569" i="26"/>
  <c r="H569" i="26" s="1"/>
  <c r="F569" i="26"/>
  <c r="G565" i="26"/>
  <c r="H565" i="26" s="1"/>
  <c r="F565" i="26"/>
  <c r="G561" i="26"/>
  <c r="H561" i="26" s="1"/>
  <c r="F561" i="26"/>
  <c r="F557" i="26"/>
  <c r="G557" i="26"/>
  <c r="H557" i="26" s="1"/>
  <c r="G509" i="26"/>
  <c r="H509" i="26" s="1"/>
  <c r="G505" i="26"/>
  <c r="H505" i="26" s="1"/>
  <c r="F501" i="26"/>
  <c r="G501" i="26"/>
  <c r="H501" i="26" s="1"/>
  <c r="F497" i="26"/>
  <c r="G497" i="26"/>
  <c r="H497" i="26" s="1"/>
  <c r="G493" i="26"/>
  <c r="H493" i="26" s="1"/>
  <c r="F493" i="26"/>
  <c r="F489" i="26"/>
  <c r="G489" i="26"/>
  <c r="H489" i="26" s="1"/>
  <c r="G485" i="26"/>
  <c r="H485" i="26" s="1"/>
  <c r="G481" i="26"/>
  <c r="H481" i="26" s="1"/>
  <c r="F481" i="26"/>
  <c r="G477" i="26"/>
  <c r="H477" i="26" s="1"/>
  <c r="G473" i="26"/>
  <c r="H473" i="26" s="1"/>
  <c r="F473" i="26"/>
  <c r="G331" i="26"/>
  <c r="H331" i="26" s="1"/>
  <c r="F327" i="26"/>
  <c r="G327" i="26"/>
  <c r="H327" i="26" s="1"/>
  <c r="G618" i="26"/>
  <c r="H618" i="26" s="1"/>
  <c r="F471" i="26"/>
  <c r="G471" i="26"/>
  <c r="H471" i="26" s="1"/>
  <c r="G467" i="26"/>
  <c r="H467" i="26" s="1"/>
  <c r="F467" i="26"/>
  <c r="F463" i="26"/>
  <c r="G463" i="26"/>
  <c r="H463" i="26" s="1"/>
  <c r="F459" i="26"/>
  <c r="G459" i="26"/>
  <c r="H459" i="26" s="1"/>
  <c r="F455" i="26"/>
  <c r="G455" i="26"/>
  <c r="H455" i="26" s="1"/>
  <c r="G451" i="26"/>
  <c r="H451" i="26" s="1"/>
  <c r="F451" i="26"/>
  <c r="G321" i="26"/>
  <c r="H321" i="26" s="1"/>
  <c r="F321" i="26"/>
  <c r="G317" i="26"/>
  <c r="H317" i="26" s="1"/>
  <c r="G313" i="26"/>
  <c r="H313" i="26" s="1"/>
  <c r="F313" i="26"/>
  <c r="G612" i="26"/>
  <c r="H612" i="26" s="1"/>
  <c r="G608" i="26"/>
  <c r="H608" i="26" s="1"/>
  <c r="G604" i="26"/>
  <c r="H604" i="26" s="1"/>
  <c r="F448" i="26"/>
  <c r="G448" i="26"/>
  <c r="H448" i="26" s="1"/>
  <c r="G444" i="26"/>
  <c r="H444" i="26" s="1"/>
  <c r="F444" i="26"/>
  <c r="G440" i="26"/>
  <c r="H440" i="26" s="1"/>
  <c r="F436" i="26"/>
  <c r="G436" i="26"/>
  <c r="H436" i="26" s="1"/>
  <c r="G432" i="26"/>
  <c r="H432" i="26" s="1"/>
  <c r="F432" i="26"/>
  <c r="G428" i="26"/>
  <c r="H428" i="26" s="1"/>
  <c r="G424" i="26"/>
  <c r="H424" i="26" s="1"/>
  <c r="G420" i="26"/>
  <c r="H420" i="26" s="1"/>
  <c r="F420" i="26"/>
  <c r="F416" i="26"/>
  <c r="G416" i="26"/>
  <c r="H416" i="26" s="1"/>
  <c r="F412" i="26"/>
  <c r="G412" i="26"/>
  <c r="H412" i="26" s="1"/>
  <c r="G311" i="26"/>
  <c r="H311" i="26" s="1"/>
  <c r="F311" i="26"/>
  <c r="G307" i="26"/>
  <c r="H307" i="26" s="1"/>
  <c r="F307" i="26"/>
  <c r="G303" i="26"/>
  <c r="H303" i="26" s="1"/>
  <c r="F303" i="26"/>
  <c r="G299" i="26"/>
  <c r="H299" i="26" s="1"/>
  <c r="G295" i="26"/>
  <c r="H295" i="26" s="1"/>
  <c r="F295" i="26"/>
  <c r="G291" i="26"/>
  <c r="H291" i="26" s="1"/>
  <c r="F291" i="26"/>
  <c r="G287" i="26"/>
  <c r="H287" i="26" s="1"/>
  <c r="G408" i="26"/>
  <c r="H408" i="26" s="1"/>
  <c r="F408" i="26"/>
  <c r="F284" i="26"/>
  <c r="G284" i="26"/>
  <c r="H284" i="26" s="1"/>
  <c r="G280" i="26"/>
  <c r="H280" i="26" s="1"/>
  <c r="F280" i="26"/>
  <c r="G276" i="26"/>
  <c r="H276" i="26" s="1"/>
  <c r="F276" i="26"/>
  <c r="G272" i="26"/>
  <c r="H272" i="26" s="1"/>
  <c r="G268" i="26"/>
  <c r="H268" i="26" s="1"/>
  <c r="F268" i="26"/>
  <c r="F264" i="26"/>
  <c r="G264" i="26"/>
  <c r="H264" i="26" s="1"/>
  <c r="G260" i="26"/>
  <c r="H260" i="26" s="1"/>
  <c r="F260" i="26"/>
  <c r="G256" i="26"/>
  <c r="H256" i="26" s="1"/>
  <c r="F256" i="26"/>
  <c r="F170" i="26"/>
  <c r="G170" i="26"/>
  <c r="H170" i="26" s="1"/>
  <c r="G166" i="26"/>
  <c r="H166" i="26" s="1"/>
  <c r="F166" i="26"/>
  <c r="F162" i="26"/>
  <c r="G162" i="26"/>
  <c r="H162" i="26" s="1"/>
  <c r="G158" i="26"/>
  <c r="H158" i="26" s="1"/>
  <c r="F158" i="26"/>
  <c r="G254" i="26"/>
  <c r="H254" i="26" s="1"/>
  <c r="G250" i="26"/>
  <c r="H250" i="26" s="1"/>
  <c r="F250" i="26"/>
  <c r="F154" i="26"/>
  <c r="G154" i="26"/>
  <c r="H154" i="26" s="1"/>
  <c r="G150" i="26"/>
  <c r="H150" i="26" s="1"/>
  <c r="G146" i="26"/>
  <c r="H146" i="26" s="1"/>
  <c r="F146" i="26"/>
  <c r="G142" i="26"/>
  <c r="H142" i="26" s="1"/>
  <c r="F142" i="26"/>
  <c r="G138" i="26"/>
  <c r="H138" i="26" s="1"/>
  <c r="F138" i="26"/>
  <c r="G403" i="26"/>
  <c r="H403" i="26" s="1"/>
  <c r="F403" i="26"/>
  <c r="G399" i="26"/>
  <c r="H399" i="26" s="1"/>
  <c r="F399" i="26"/>
  <c r="G246" i="26"/>
  <c r="H246" i="26" s="1"/>
  <c r="F246" i="26"/>
  <c r="G242" i="26"/>
  <c r="H242" i="26" s="1"/>
  <c r="G238" i="26"/>
  <c r="H238" i="26" s="1"/>
  <c r="G133" i="26"/>
  <c r="H133" i="26" s="1"/>
  <c r="G129" i="26"/>
  <c r="H129" i="26" s="1"/>
  <c r="G125" i="26"/>
  <c r="H125" i="26" s="1"/>
  <c r="G121" i="26"/>
  <c r="H121" i="26" s="1"/>
  <c r="G393" i="26"/>
  <c r="H393" i="26" s="1"/>
  <c r="F234" i="26"/>
  <c r="G234" i="26"/>
  <c r="H234" i="26" s="1"/>
  <c r="F230" i="26"/>
  <c r="G230" i="26"/>
  <c r="H230" i="26" s="1"/>
  <c r="G226" i="26"/>
  <c r="H226" i="26" s="1"/>
  <c r="F226" i="26"/>
  <c r="F222" i="26"/>
  <c r="G222" i="26"/>
  <c r="H222" i="26" s="1"/>
  <c r="G218" i="26"/>
  <c r="H218" i="26" s="1"/>
  <c r="G214" i="26"/>
  <c r="H214" i="26" s="1"/>
  <c r="G210" i="26"/>
  <c r="H210" i="26" s="1"/>
  <c r="F210" i="26"/>
  <c r="G206" i="26"/>
  <c r="H206" i="26" s="1"/>
  <c r="F206" i="26"/>
  <c r="G120" i="26"/>
  <c r="H120" i="26" s="1"/>
  <c r="G116" i="26"/>
  <c r="H116" i="26" s="1"/>
  <c r="F116" i="26"/>
  <c r="G112" i="26"/>
  <c r="H112" i="26" s="1"/>
  <c r="F112" i="26"/>
  <c r="G108" i="26"/>
  <c r="H108" i="26" s="1"/>
  <c r="F108" i="26"/>
  <c r="G104" i="26"/>
  <c r="H104" i="26" s="1"/>
  <c r="F104" i="26"/>
  <c r="G100" i="26"/>
  <c r="H100" i="26" s="1"/>
  <c r="F100" i="26"/>
  <c r="G96" i="26"/>
  <c r="H96" i="26" s="1"/>
  <c r="F96" i="26"/>
  <c r="G92" i="26"/>
  <c r="H92" i="26" s="1"/>
  <c r="G88" i="26"/>
  <c r="H88" i="26" s="1"/>
  <c r="F88" i="26"/>
  <c r="G389" i="26"/>
  <c r="H389" i="26" s="1"/>
  <c r="F389" i="26"/>
  <c r="G385" i="26"/>
  <c r="H385" i="26" s="1"/>
  <c r="F381" i="26"/>
  <c r="G381" i="26"/>
  <c r="H381" i="26" s="1"/>
  <c r="G377" i="26"/>
  <c r="H377" i="26" s="1"/>
  <c r="G373" i="26"/>
  <c r="H373" i="26" s="1"/>
  <c r="F373" i="26"/>
  <c r="G369" i="26"/>
  <c r="H369" i="26" s="1"/>
  <c r="G365" i="26"/>
  <c r="H365" i="26" s="1"/>
  <c r="G201" i="26"/>
  <c r="H201" i="26" s="1"/>
  <c r="F201" i="26"/>
  <c r="G197" i="26"/>
  <c r="H197" i="26" s="1"/>
  <c r="F193" i="26"/>
  <c r="G193" i="26"/>
  <c r="H193" i="26" s="1"/>
  <c r="G189" i="26"/>
  <c r="H189" i="26" s="1"/>
  <c r="G185" i="26"/>
  <c r="H185" i="26" s="1"/>
  <c r="F185" i="26"/>
  <c r="F85" i="26"/>
  <c r="G85" i="26"/>
  <c r="H85" i="26" s="1"/>
  <c r="G81" i="26"/>
  <c r="H81" i="26" s="1"/>
  <c r="G77" i="26"/>
  <c r="H77" i="26" s="1"/>
  <c r="G67" i="26"/>
  <c r="H67" i="26" s="1"/>
  <c r="F67" i="26"/>
  <c r="G63" i="26"/>
  <c r="H63" i="26" s="1"/>
  <c r="F63" i="26"/>
  <c r="G59" i="26"/>
  <c r="H59" i="26" s="1"/>
  <c r="F59" i="26"/>
  <c r="G55" i="26"/>
  <c r="H55" i="26" s="1"/>
  <c r="F55" i="26"/>
  <c r="G51" i="26"/>
  <c r="H51" i="26" s="1"/>
  <c r="F51" i="26"/>
  <c r="G47" i="26"/>
  <c r="H47" i="26" s="1"/>
  <c r="F47" i="26"/>
  <c r="G43" i="26"/>
  <c r="H43" i="26" s="1"/>
  <c r="F43" i="26"/>
  <c r="G39" i="26"/>
  <c r="H39" i="26" s="1"/>
  <c r="F39" i="26"/>
  <c r="G35" i="26"/>
  <c r="H35" i="26" s="1"/>
  <c r="F35" i="26"/>
  <c r="G31" i="26"/>
  <c r="H31" i="26" s="1"/>
  <c r="G27" i="26"/>
  <c r="H27" i="26" s="1"/>
  <c r="G23" i="26"/>
  <c r="H23" i="26" s="1"/>
  <c r="F23" i="26"/>
  <c r="G593" i="26"/>
  <c r="H593" i="26" s="1"/>
  <c r="G546" i="26"/>
  <c r="H546" i="26" s="1"/>
  <c r="F546" i="26"/>
  <c r="G542" i="26"/>
  <c r="H542" i="26" s="1"/>
  <c r="F542" i="26"/>
  <c r="G534" i="26"/>
  <c r="H534" i="26" s="1"/>
  <c r="F534" i="26"/>
  <c r="G530" i="26"/>
  <c r="H530" i="26" s="1"/>
  <c r="G522" i="26"/>
  <c r="H522" i="26" s="1"/>
  <c r="F522" i="26"/>
  <c r="G514" i="26"/>
  <c r="H514" i="26" s="1"/>
  <c r="F514" i="26"/>
  <c r="G344" i="26"/>
  <c r="H344" i="26" s="1"/>
  <c r="F344" i="26"/>
  <c r="G340" i="26"/>
  <c r="H340" i="26" s="1"/>
  <c r="G336" i="26"/>
  <c r="H336" i="26" s="1"/>
  <c r="F336" i="26"/>
  <c r="G174" i="26"/>
  <c r="H174" i="26" s="1"/>
  <c r="F174" i="26"/>
  <c r="G587" i="26"/>
  <c r="H587" i="26" s="1"/>
  <c r="F587" i="26"/>
  <c r="G579" i="26"/>
  <c r="H579" i="26" s="1"/>
  <c r="F575" i="26"/>
  <c r="G575" i="26"/>
  <c r="H575" i="26" s="1"/>
  <c r="G567" i="26"/>
  <c r="H567" i="26" s="1"/>
  <c r="F567" i="26"/>
  <c r="F563" i="26"/>
  <c r="G563" i="26"/>
  <c r="H563" i="26" s="1"/>
  <c r="G559" i="26"/>
  <c r="H559" i="26" s="1"/>
  <c r="G507" i="26"/>
  <c r="H507" i="26" s="1"/>
  <c r="G503" i="26"/>
  <c r="H503" i="26" s="1"/>
  <c r="F487" i="26"/>
  <c r="G487" i="26"/>
  <c r="H487" i="26" s="1"/>
  <c r="G475" i="26"/>
  <c r="H475" i="26" s="1"/>
  <c r="G606" i="26"/>
  <c r="H606" i="26" s="1"/>
  <c r="G397" i="26"/>
  <c r="H397" i="26" s="1"/>
  <c r="G244" i="26"/>
  <c r="H244" i="26" s="1"/>
  <c r="F244" i="26"/>
  <c r="G240" i="26"/>
  <c r="H240" i="26" s="1"/>
  <c r="F240" i="26"/>
  <c r="G236" i="26"/>
  <c r="H236" i="26" s="1"/>
  <c r="F236" i="26"/>
  <c r="G123" i="26"/>
  <c r="H123" i="26" s="1"/>
  <c r="G224" i="26"/>
  <c r="H224" i="26" s="1"/>
  <c r="F220" i="26"/>
  <c r="G220" i="26"/>
  <c r="H220" i="26" s="1"/>
  <c r="G216" i="26"/>
  <c r="H216" i="26" s="1"/>
  <c r="G208" i="26"/>
  <c r="H208" i="26" s="1"/>
  <c r="G204" i="26"/>
  <c r="H204" i="26" s="1"/>
  <c r="F204" i="26"/>
  <c r="G114" i="26"/>
  <c r="H114" i="26" s="1"/>
  <c r="F114" i="26"/>
  <c r="G106" i="26"/>
  <c r="H106" i="26" s="1"/>
  <c r="G98" i="26"/>
  <c r="H98" i="26" s="1"/>
  <c r="G94" i="26"/>
  <c r="H94" i="26" s="1"/>
  <c r="G90" i="26"/>
  <c r="H90" i="26" s="1"/>
  <c r="F90" i="26"/>
  <c r="G86" i="26"/>
  <c r="H86" i="26" s="1"/>
  <c r="G387" i="26"/>
  <c r="H387" i="26" s="1"/>
  <c r="G375" i="26"/>
  <c r="H375" i="26" s="1"/>
  <c r="F592" i="26"/>
  <c r="G592" i="26"/>
  <c r="H592" i="26" s="1"/>
  <c r="G549" i="26"/>
  <c r="H549" i="26" s="1"/>
  <c r="F545" i="26"/>
  <c r="G545" i="26"/>
  <c r="H545" i="26" s="1"/>
  <c r="G537" i="26"/>
  <c r="H537" i="26" s="1"/>
  <c r="G533" i="26"/>
  <c r="H533" i="26" s="1"/>
  <c r="F533" i="26"/>
  <c r="F525" i="26"/>
  <c r="G525" i="26"/>
  <c r="H525" i="26" s="1"/>
  <c r="G517" i="26"/>
  <c r="H517" i="26" s="1"/>
  <c r="G355" i="26"/>
  <c r="H355" i="26" s="1"/>
  <c r="F355" i="26"/>
  <c r="G347" i="26"/>
  <c r="H347" i="26" s="1"/>
  <c r="F347" i="26"/>
  <c r="G339" i="26"/>
  <c r="H339" i="26" s="1"/>
  <c r="G623" i="26"/>
  <c r="H623" i="26" s="1"/>
  <c r="F586" i="26"/>
  <c r="G586" i="26"/>
  <c r="H586" i="26" s="1"/>
  <c r="F578" i="26"/>
  <c r="G578" i="26"/>
  <c r="H578" i="26" s="1"/>
  <c r="G570" i="26"/>
  <c r="H570" i="26" s="1"/>
  <c r="F570" i="26"/>
  <c r="F566" i="26"/>
  <c r="G566" i="26"/>
  <c r="H566" i="26" s="1"/>
  <c r="G562" i="26"/>
  <c r="H562" i="26" s="1"/>
  <c r="F562" i="26"/>
  <c r="G510" i="26"/>
  <c r="H510" i="26" s="1"/>
  <c r="G502" i="26"/>
  <c r="H502" i="26" s="1"/>
  <c r="G494" i="26"/>
  <c r="H494" i="26" s="1"/>
  <c r="F494" i="26"/>
  <c r="G486" i="26"/>
  <c r="H486" i="26" s="1"/>
  <c r="F486" i="26"/>
  <c r="G478" i="26"/>
  <c r="H478" i="26" s="1"/>
  <c r="F478" i="26"/>
  <c r="G474" i="26"/>
  <c r="H474" i="26" s="1"/>
  <c r="F474" i="26"/>
  <c r="G332" i="26"/>
  <c r="H332" i="26" s="1"/>
  <c r="F332" i="26"/>
  <c r="G324" i="26"/>
  <c r="H324" i="26" s="1"/>
  <c r="F324" i="26"/>
  <c r="G460" i="26"/>
  <c r="H460" i="26" s="1"/>
  <c r="F460" i="26"/>
  <c r="G609" i="26"/>
  <c r="H609" i="26" s="1"/>
  <c r="F609" i="26"/>
  <c r="G449" i="26"/>
  <c r="H449" i="26" s="1"/>
  <c r="F449" i="26"/>
  <c r="G445" i="26"/>
  <c r="H445" i="26" s="1"/>
  <c r="G437" i="26"/>
  <c r="H437" i="26" s="1"/>
  <c r="G433" i="26"/>
  <c r="H433" i="26" s="1"/>
  <c r="G425" i="26"/>
  <c r="H425" i="26" s="1"/>
  <c r="G417" i="26"/>
  <c r="H417" i="26" s="1"/>
  <c r="F417" i="26"/>
  <c r="G413" i="26"/>
  <c r="H413" i="26" s="1"/>
  <c r="G308" i="26"/>
  <c r="H308" i="26" s="1"/>
  <c r="F308" i="26"/>
  <c r="G300" i="26"/>
  <c r="H300" i="26" s="1"/>
  <c r="G292" i="26"/>
  <c r="H292" i="26" s="1"/>
  <c r="F292" i="26"/>
  <c r="F409" i="26"/>
  <c r="G409" i="26"/>
  <c r="H409" i="26" s="1"/>
  <c r="G405" i="26"/>
  <c r="H405" i="26" s="1"/>
  <c r="F405" i="26"/>
  <c r="G277" i="26"/>
  <c r="H277" i="26" s="1"/>
  <c r="F277" i="26"/>
  <c r="G273" i="26"/>
  <c r="H273" i="26" s="1"/>
  <c r="F273" i="26"/>
  <c r="G261" i="26"/>
  <c r="H261" i="26" s="1"/>
  <c r="F261" i="26"/>
  <c r="G171" i="26"/>
  <c r="H171" i="26" s="1"/>
  <c r="F171" i="26"/>
  <c r="G163" i="26"/>
  <c r="H163" i="26" s="1"/>
  <c r="F159" i="26"/>
  <c r="G159" i="26"/>
  <c r="H159" i="26" s="1"/>
  <c r="G251" i="26"/>
  <c r="H251" i="26" s="1"/>
  <c r="F155" i="26"/>
  <c r="G155" i="26"/>
  <c r="H155" i="26" s="1"/>
  <c r="G147" i="26"/>
  <c r="H147" i="26" s="1"/>
  <c r="F147" i="26"/>
  <c r="G139" i="26"/>
  <c r="H139" i="26" s="1"/>
  <c r="G400" i="26"/>
  <c r="H400" i="26" s="1"/>
  <c r="G247" i="26"/>
  <c r="H247" i="26" s="1"/>
  <c r="G134" i="26"/>
  <c r="H134" i="26" s="1"/>
  <c r="G130" i="26"/>
  <c r="H130" i="26" s="1"/>
  <c r="G122" i="26"/>
  <c r="H122" i="26" s="1"/>
  <c r="G235" i="26"/>
  <c r="H235" i="26" s="1"/>
  <c r="F227" i="26"/>
  <c r="G227" i="26"/>
  <c r="H227" i="26" s="1"/>
  <c r="G223" i="26"/>
  <c r="H223" i="26" s="1"/>
  <c r="G215" i="26"/>
  <c r="H215" i="26" s="1"/>
  <c r="F215" i="26"/>
  <c r="G211" i="26"/>
  <c r="H211" i="26" s="1"/>
  <c r="G203" i="26"/>
  <c r="H203" i="26" s="1"/>
  <c r="G113" i="26"/>
  <c r="H113" i="26" s="1"/>
  <c r="G109" i="26"/>
  <c r="H109" i="26" s="1"/>
  <c r="F109" i="26"/>
  <c r="G101" i="26"/>
  <c r="H101" i="26" s="1"/>
  <c r="G97" i="26"/>
  <c r="H97" i="26" s="1"/>
  <c r="F97" i="26"/>
  <c r="F89" i="26"/>
  <c r="G89" i="26"/>
  <c r="H89" i="26" s="1"/>
  <c r="G386" i="26"/>
  <c r="H386" i="26" s="1"/>
  <c r="G378" i="26"/>
  <c r="H378" i="26" s="1"/>
  <c r="G374" i="26"/>
  <c r="H374" i="26" s="1"/>
  <c r="G366" i="26"/>
  <c r="H366" i="26" s="1"/>
  <c r="F366" i="26"/>
  <c r="G198" i="26"/>
  <c r="H198" i="26" s="1"/>
  <c r="F198" i="26"/>
  <c r="G190" i="26"/>
  <c r="H190" i="26" s="1"/>
  <c r="G186" i="26"/>
  <c r="H186" i="26" s="1"/>
  <c r="G82" i="26"/>
  <c r="H82" i="26" s="1"/>
  <c r="G68" i="26"/>
  <c r="H68" i="26" s="1"/>
  <c r="G60" i="26"/>
  <c r="H60" i="26" s="1"/>
  <c r="F60" i="26"/>
  <c r="F52" i="26"/>
  <c r="G52" i="26"/>
  <c r="H52" i="26" s="1"/>
  <c r="G48" i="26"/>
  <c r="H48" i="26" s="1"/>
  <c r="F48" i="26"/>
  <c r="G40" i="26"/>
  <c r="H40" i="26" s="1"/>
  <c r="F40" i="26"/>
  <c r="G28" i="26"/>
  <c r="H28" i="26" s="1"/>
  <c r="G625" i="26"/>
  <c r="H625" i="26" s="1"/>
  <c r="F625" i="26"/>
  <c r="G554" i="26"/>
  <c r="H554" i="26" s="1"/>
  <c r="G550" i="26"/>
  <c r="H550" i="26" s="1"/>
  <c r="F550" i="26"/>
  <c r="G538" i="26"/>
  <c r="H538" i="26" s="1"/>
  <c r="F538" i="26"/>
  <c r="G526" i="26"/>
  <c r="H526" i="26" s="1"/>
  <c r="F526" i="26"/>
  <c r="G518" i="26"/>
  <c r="H518" i="26" s="1"/>
  <c r="F518" i="26"/>
  <c r="G356" i="26"/>
  <c r="H356" i="26" s="1"/>
  <c r="F356" i="26"/>
  <c r="G352" i="26"/>
  <c r="H352" i="26" s="1"/>
  <c r="F352" i="26"/>
  <c r="G348" i="26"/>
  <c r="H348" i="26" s="1"/>
  <c r="G620" i="26"/>
  <c r="H620" i="26" s="1"/>
  <c r="G583" i="26"/>
  <c r="H583" i="26" s="1"/>
  <c r="F583" i="26"/>
  <c r="G571" i="26"/>
  <c r="H571" i="26" s="1"/>
  <c r="G555" i="26"/>
  <c r="H555" i="26" s="1"/>
  <c r="G499" i="26"/>
  <c r="H499" i="26" s="1"/>
  <c r="G495" i="26"/>
  <c r="H495" i="26" s="1"/>
  <c r="F491" i="26"/>
  <c r="G491" i="26"/>
  <c r="H491" i="26" s="1"/>
  <c r="G483" i="26"/>
  <c r="H483" i="26" s="1"/>
  <c r="F483" i="26"/>
  <c r="G479" i="26"/>
  <c r="H479" i="26" s="1"/>
  <c r="F479" i="26"/>
  <c r="G333" i="26"/>
  <c r="H333" i="26" s="1"/>
  <c r="G329" i="26"/>
  <c r="H329" i="26" s="1"/>
  <c r="G325" i="26"/>
  <c r="H325" i="26" s="1"/>
  <c r="G616" i="26"/>
  <c r="H616" i="26" s="1"/>
  <c r="F616" i="26"/>
  <c r="G469" i="26"/>
  <c r="H469" i="26" s="1"/>
  <c r="F465" i="26"/>
  <c r="G465" i="26"/>
  <c r="H465" i="26" s="1"/>
  <c r="G461" i="26"/>
  <c r="H461" i="26" s="1"/>
  <c r="F457" i="26"/>
  <c r="G457" i="26"/>
  <c r="H457" i="26" s="1"/>
  <c r="G453" i="26"/>
  <c r="H453" i="26" s="1"/>
  <c r="F453" i="26"/>
  <c r="G323" i="26"/>
  <c r="H323" i="26" s="1"/>
  <c r="F323" i="26"/>
  <c r="G319" i="26"/>
  <c r="H319" i="26" s="1"/>
  <c r="F319" i="26"/>
  <c r="G315" i="26"/>
  <c r="H315" i="26" s="1"/>
  <c r="F315" i="26"/>
  <c r="G614" i="26"/>
  <c r="H614" i="26" s="1"/>
  <c r="F614" i="26"/>
  <c r="G610" i="26"/>
  <c r="H610" i="26" s="1"/>
  <c r="G602" i="26"/>
  <c r="H602" i="26" s="1"/>
  <c r="G446" i="26"/>
  <c r="H446" i="26" s="1"/>
  <c r="G442" i="26"/>
  <c r="H442" i="26" s="1"/>
  <c r="F442" i="26"/>
  <c r="F438" i="26"/>
  <c r="G438" i="26"/>
  <c r="H438" i="26" s="1"/>
  <c r="G434" i="26"/>
  <c r="H434" i="26" s="1"/>
  <c r="F434" i="26"/>
  <c r="F430" i="26"/>
  <c r="G430" i="26"/>
  <c r="H430" i="26" s="1"/>
  <c r="G426" i="26"/>
  <c r="H426" i="26" s="1"/>
  <c r="G422" i="26"/>
  <c r="H422" i="26" s="1"/>
  <c r="F422" i="26"/>
  <c r="G418" i="26"/>
  <c r="H418" i="26" s="1"/>
  <c r="F418" i="26"/>
  <c r="G414" i="26"/>
  <c r="H414" i="26" s="1"/>
  <c r="G410" i="26"/>
  <c r="H410" i="26" s="1"/>
  <c r="G309" i="26"/>
  <c r="H309" i="26" s="1"/>
  <c r="G305" i="26"/>
  <c r="H305" i="26" s="1"/>
  <c r="G301" i="26"/>
  <c r="H301" i="26" s="1"/>
  <c r="G297" i="26"/>
  <c r="H297" i="26" s="1"/>
  <c r="F297" i="26"/>
  <c r="G293" i="26"/>
  <c r="H293" i="26" s="1"/>
  <c r="F289" i="26"/>
  <c r="G289" i="26"/>
  <c r="H289" i="26" s="1"/>
  <c r="G285" i="26"/>
  <c r="H285" i="26" s="1"/>
  <c r="F285" i="26"/>
  <c r="G406" i="26"/>
  <c r="H406" i="26" s="1"/>
  <c r="F406" i="26"/>
  <c r="F282" i="26"/>
  <c r="G282" i="26"/>
  <c r="H282" i="26" s="1"/>
  <c r="G278" i="26"/>
  <c r="H278" i="26" s="1"/>
  <c r="F278" i="26"/>
  <c r="G274" i="26"/>
  <c r="H274" i="26" s="1"/>
  <c r="G270" i="26"/>
  <c r="H270" i="26" s="1"/>
  <c r="F270" i="26"/>
  <c r="G266" i="26"/>
  <c r="H266" i="26" s="1"/>
  <c r="F266" i="26"/>
  <c r="G262" i="26"/>
  <c r="H262" i="26" s="1"/>
  <c r="F262" i="26"/>
  <c r="G258" i="26"/>
  <c r="H258" i="26" s="1"/>
  <c r="G172" i="26"/>
  <c r="H172" i="26" s="1"/>
  <c r="G168" i="26"/>
  <c r="H168" i="26" s="1"/>
  <c r="F168" i="26"/>
  <c r="G164" i="26"/>
  <c r="H164" i="26" s="1"/>
  <c r="G160" i="26"/>
  <c r="H160" i="26" s="1"/>
  <c r="F160" i="26"/>
  <c r="G156" i="26"/>
  <c r="H156" i="26" s="1"/>
  <c r="F156" i="26"/>
  <c r="F252" i="26"/>
  <c r="G252" i="26"/>
  <c r="H252" i="26" s="1"/>
  <c r="G248" i="26"/>
  <c r="H248" i="26" s="1"/>
  <c r="G152" i="26"/>
  <c r="H152" i="26" s="1"/>
  <c r="G148" i="26"/>
  <c r="H148" i="26" s="1"/>
  <c r="F148" i="26"/>
  <c r="G144" i="26"/>
  <c r="H144" i="26" s="1"/>
  <c r="G140" i="26"/>
  <c r="H140" i="26" s="1"/>
  <c r="G136" i="26"/>
  <c r="H136" i="26" s="1"/>
  <c r="G401" i="26"/>
  <c r="H401" i="26" s="1"/>
  <c r="G131" i="26"/>
  <c r="H131" i="26" s="1"/>
  <c r="G127" i="26"/>
  <c r="H127" i="26" s="1"/>
  <c r="F395" i="26"/>
  <c r="G395" i="26"/>
  <c r="H395" i="26" s="1"/>
  <c r="G391" i="26"/>
  <c r="H391" i="26" s="1"/>
  <c r="F391" i="26"/>
  <c r="G232" i="26"/>
  <c r="H232" i="26" s="1"/>
  <c r="F232" i="26"/>
  <c r="G228" i="26"/>
  <c r="H228" i="26" s="1"/>
  <c r="G212" i="26"/>
  <c r="H212" i="26" s="1"/>
  <c r="G118" i="26"/>
  <c r="H118" i="26" s="1"/>
  <c r="G110" i="26"/>
  <c r="H110" i="26" s="1"/>
  <c r="G102" i="26"/>
  <c r="H102" i="26" s="1"/>
  <c r="F102" i="26"/>
  <c r="G383" i="26"/>
  <c r="H383" i="26" s="1"/>
  <c r="F383" i="26"/>
  <c r="G379" i="26"/>
  <c r="H379" i="26" s="1"/>
  <c r="F379" i="26"/>
  <c r="G371" i="26"/>
  <c r="H371" i="26" s="1"/>
  <c r="G367" i="26"/>
  <c r="H367" i="26" s="1"/>
  <c r="F367" i="26"/>
  <c r="G363" i="26"/>
  <c r="H363" i="26" s="1"/>
  <c r="F199" i="26"/>
  <c r="G199" i="26"/>
  <c r="H199" i="26" s="1"/>
  <c r="G195" i="26"/>
  <c r="H195" i="26" s="1"/>
  <c r="F195" i="26"/>
  <c r="G191" i="26"/>
  <c r="H191" i="26" s="1"/>
  <c r="F191" i="26"/>
  <c r="F187" i="26"/>
  <c r="G187" i="26"/>
  <c r="H187" i="26" s="1"/>
  <c r="G183" i="26"/>
  <c r="H183" i="26" s="1"/>
  <c r="G83" i="26"/>
  <c r="H83" i="26" s="1"/>
  <c r="G79" i="26"/>
  <c r="H79" i="26" s="1"/>
  <c r="G69" i="26"/>
  <c r="H69" i="26" s="1"/>
  <c r="F65" i="26"/>
  <c r="G65" i="26"/>
  <c r="H65" i="26" s="1"/>
  <c r="G61" i="26"/>
  <c r="H61" i="26" s="1"/>
  <c r="F61" i="26"/>
  <c r="F57" i="26"/>
  <c r="G57" i="26"/>
  <c r="H57" i="26" s="1"/>
  <c r="G53" i="26"/>
  <c r="H53" i="26" s="1"/>
  <c r="G49" i="26"/>
  <c r="H49" i="26" s="1"/>
  <c r="F49" i="26"/>
  <c r="G45" i="26"/>
  <c r="H45" i="26" s="1"/>
  <c r="F45" i="26"/>
  <c r="G41" i="26"/>
  <c r="H41" i="26" s="1"/>
  <c r="F41" i="26"/>
  <c r="G37" i="26"/>
  <c r="H37" i="26" s="1"/>
  <c r="F37" i="26"/>
  <c r="G33" i="26"/>
  <c r="H33" i="26" s="1"/>
  <c r="F33" i="26"/>
  <c r="G29" i="26"/>
  <c r="H29" i="26" s="1"/>
  <c r="G25" i="26"/>
  <c r="H25" i="26" s="1"/>
  <c r="F25" i="26"/>
  <c r="G21" i="26"/>
  <c r="H21" i="26" s="1"/>
  <c r="F21" i="26"/>
  <c r="G627" i="25"/>
  <c r="H627" i="25" s="1"/>
  <c r="G591" i="25"/>
  <c r="H591" i="25" s="1"/>
  <c r="F591" i="25"/>
  <c r="G548" i="25"/>
  <c r="H548" i="25" s="1"/>
  <c r="F548" i="25"/>
  <c r="G532" i="25"/>
  <c r="H532" i="25" s="1"/>
  <c r="F532" i="25"/>
  <c r="F528" i="25"/>
  <c r="G528" i="25"/>
  <c r="H528" i="25" s="1"/>
  <c r="G520" i="25"/>
  <c r="H520" i="25" s="1"/>
  <c r="F512" i="25"/>
  <c r="G512" i="25"/>
  <c r="H512" i="25" s="1"/>
  <c r="G350" i="25"/>
  <c r="H350" i="25" s="1"/>
  <c r="F350" i="25"/>
  <c r="G346" i="25"/>
  <c r="H346" i="25" s="1"/>
  <c r="F346" i="25"/>
  <c r="G338" i="25"/>
  <c r="H338" i="25" s="1"/>
  <c r="F338" i="25"/>
  <c r="G585" i="25"/>
  <c r="H585" i="25" s="1"/>
  <c r="G581" i="25"/>
  <c r="H581" i="25" s="1"/>
  <c r="G565" i="25"/>
  <c r="H565" i="25" s="1"/>
  <c r="F565" i="25"/>
  <c r="G509" i="25"/>
  <c r="H509" i="25" s="1"/>
  <c r="F497" i="25"/>
  <c r="G497" i="25"/>
  <c r="H497" i="25" s="1"/>
  <c r="G489" i="25"/>
  <c r="H489" i="25" s="1"/>
  <c r="F489" i="25"/>
  <c r="G477" i="25"/>
  <c r="H477" i="25" s="1"/>
  <c r="F477" i="25"/>
  <c r="G473" i="25"/>
  <c r="H473" i="25" s="1"/>
  <c r="F473" i="25"/>
  <c r="G618" i="25"/>
  <c r="H618" i="25" s="1"/>
  <c r="G471" i="25"/>
  <c r="H471" i="25" s="1"/>
  <c r="F471" i="25"/>
  <c r="F459" i="25"/>
  <c r="G459" i="25"/>
  <c r="H459" i="25" s="1"/>
  <c r="G321" i="25"/>
  <c r="H321" i="25" s="1"/>
  <c r="F321" i="25"/>
  <c r="G612" i="25"/>
  <c r="H612" i="25" s="1"/>
  <c r="F448" i="25"/>
  <c r="G448" i="25"/>
  <c r="H448" i="25" s="1"/>
  <c r="F436" i="25"/>
  <c r="G436" i="25"/>
  <c r="H436" i="25" s="1"/>
  <c r="G428" i="25"/>
  <c r="H428" i="25" s="1"/>
  <c r="F412" i="25"/>
  <c r="G412" i="25"/>
  <c r="H412" i="25" s="1"/>
  <c r="G311" i="25"/>
  <c r="H311" i="25" s="1"/>
  <c r="G299" i="25"/>
  <c r="H299" i="25" s="1"/>
  <c r="G287" i="25"/>
  <c r="H287" i="25" s="1"/>
  <c r="G280" i="25"/>
  <c r="H280" i="25" s="1"/>
  <c r="F280" i="25"/>
  <c r="G268" i="25"/>
  <c r="H268" i="25" s="1"/>
  <c r="F268" i="25"/>
  <c r="G256" i="25"/>
  <c r="H256" i="25" s="1"/>
  <c r="G170" i="25"/>
  <c r="H170" i="25" s="1"/>
  <c r="F170" i="25"/>
  <c r="F158" i="25"/>
  <c r="G158" i="25"/>
  <c r="H158" i="25" s="1"/>
  <c r="G250" i="25"/>
  <c r="H250" i="25" s="1"/>
  <c r="G154" i="25"/>
  <c r="H154" i="25" s="1"/>
  <c r="F154" i="25"/>
  <c r="G150" i="25"/>
  <c r="H150" i="25" s="1"/>
  <c r="F146" i="25"/>
  <c r="G146" i="25"/>
  <c r="H146" i="25" s="1"/>
  <c r="G138" i="25"/>
  <c r="H138" i="25" s="1"/>
  <c r="F399" i="25"/>
  <c r="G399" i="25"/>
  <c r="H399" i="25" s="1"/>
  <c r="G246" i="25"/>
  <c r="H246" i="25" s="1"/>
  <c r="F246" i="25"/>
  <c r="G242" i="25"/>
  <c r="H242" i="25" s="1"/>
  <c r="G133" i="25"/>
  <c r="H133" i="25" s="1"/>
  <c r="F133" i="25"/>
  <c r="G393" i="25"/>
  <c r="H393" i="25" s="1"/>
  <c r="G234" i="25"/>
  <c r="H234" i="25" s="1"/>
  <c r="F234" i="25"/>
  <c r="G230" i="25"/>
  <c r="H230" i="25" s="1"/>
  <c r="F230" i="25"/>
  <c r="G222" i="25"/>
  <c r="H222" i="25" s="1"/>
  <c r="G214" i="25"/>
  <c r="H214" i="25" s="1"/>
  <c r="G206" i="25"/>
  <c r="H206" i="25" s="1"/>
  <c r="F206" i="25"/>
  <c r="G116" i="25"/>
  <c r="H116" i="25" s="1"/>
  <c r="F116" i="25"/>
  <c r="F112" i="25"/>
  <c r="G112" i="25"/>
  <c r="H112" i="25" s="1"/>
  <c r="F108" i="25"/>
  <c r="G108" i="25"/>
  <c r="H108" i="25" s="1"/>
  <c r="G100" i="25"/>
  <c r="H100" i="25" s="1"/>
  <c r="G96" i="25"/>
  <c r="H96" i="25" s="1"/>
  <c r="F88" i="25"/>
  <c r="G88" i="25"/>
  <c r="H88" i="25" s="1"/>
  <c r="G385" i="25"/>
  <c r="H385" i="25" s="1"/>
  <c r="F381" i="25"/>
  <c r="G381" i="25"/>
  <c r="H381" i="25" s="1"/>
  <c r="G377" i="25"/>
  <c r="H377" i="25" s="1"/>
  <c r="G369" i="25"/>
  <c r="H369" i="25" s="1"/>
  <c r="G201" i="25"/>
  <c r="H201" i="25" s="1"/>
  <c r="F201" i="25"/>
  <c r="G197" i="25"/>
  <c r="H197" i="25" s="1"/>
  <c r="F189" i="25"/>
  <c r="G189" i="25"/>
  <c r="H189" i="25" s="1"/>
  <c r="F185" i="25"/>
  <c r="G185" i="25"/>
  <c r="H185" i="25" s="1"/>
  <c r="F85" i="25"/>
  <c r="G85" i="25"/>
  <c r="H85" i="25" s="1"/>
  <c r="G81" i="25"/>
  <c r="H81" i="25" s="1"/>
  <c r="G77" i="25"/>
  <c r="H77" i="25" s="1"/>
  <c r="G67" i="25"/>
  <c r="H67" i="25" s="1"/>
  <c r="F67" i="25"/>
  <c r="G63" i="25"/>
  <c r="H63" i="25" s="1"/>
  <c r="F63" i="25"/>
  <c r="F59" i="25"/>
  <c r="G59" i="25"/>
  <c r="H59" i="25" s="1"/>
  <c r="G55" i="25"/>
  <c r="H55" i="25" s="1"/>
  <c r="F55" i="25"/>
  <c r="G51" i="25"/>
  <c r="H51" i="25" s="1"/>
  <c r="F51" i="25"/>
  <c r="F47" i="25"/>
  <c r="G47" i="25"/>
  <c r="H47" i="25" s="1"/>
  <c r="F43" i="25"/>
  <c r="G43" i="25"/>
  <c r="H43" i="25" s="1"/>
  <c r="G39" i="25"/>
  <c r="H39" i="25" s="1"/>
  <c r="F39" i="25"/>
  <c r="F35" i="25"/>
  <c r="G35" i="25"/>
  <c r="H35" i="25" s="1"/>
  <c r="G31" i="25"/>
  <c r="H31" i="25" s="1"/>
  <c r="F31" i="25"/>
  <c r="G27" i="25"/>
  <c r="H27" i="25" s="1"/>
  <c r="F27" i="25"/>
  <c r="F23" i="25"/>
  <c r="G23" i="25"/>
  <c r="H23" i="25" s="1"/>
  <c r="G626" i="25"/>
  <c r="H626" i="25" s="1"/>
  <c r="F626" i="25"/>
  <c r="G547" i="25"/>
  <c r="H547" i="25" s="1"/>
  <c r="F547" i="25"/>
  <c r="G527" i="25"/>
  <c r="H527" i="25" s="1"/>
  <c r="F527" i="25"/>
  <c r="G523" i="25"/>
  <c r="H523" i="25" s="1"/>
  <c r="F523" i="25"/>
  <c r="G511" i="25"/>
  <c r="H511" i="25" s="1"/>
  <c r="F349" i="25"/>
  <c r="G349" i="25"/>
  <c r="H349" i="25" s="1"/>
  <c r="G341" i="25"/>
  <c r="H341" i="25" s="1"/>
  <c r="F341" i="25"/>
  <c r="G175" i="25"/>
  <c r="H175" i="25" s="1"/>
  <c r="F175" i="25"/>
  <c r="G580" i="25"/>
  <c r="H580" i="25" s="1"/>
  <c r="G556" i="25"/>
  <c r="H556" i="25" s="1"/>
  <c r="G504" i="25"/>
  <c r="H504" i="25" s="1"/>
  <c r="G496" i="25"/>
  <c r="H496" i="25" s="1"/>
  <c r="F496" i="25"/>
  <c r="G480" i="25"/>
  <c r="H480" i="25" s="1"/>
  <c r="F480" i="25"/>
  <c r="G330" i="25"/>
  <c r="H330" i="25" s="1"/>
  <c r="F330" i="25"/>
  <c r="G462" i="25"/>
  <c r="H462" i="25" s="1"/>
  <c r="F450" i="25"/>
  <c r="G450" i="25"/>
  <c r="H450" i="25" s="1"/>
  <c r="G316" i="25"/>
  <c r="H316" i="25" s="1"/>
  <c r="G607" i="25"/>
  <c r="H607" i="25" s="1"/>
  <c r="G439" i="25"/>
  <c r="H439" i="25" s="1"/>
  <c r="F439" i="25"/>
  <c r="G427" i="25"/>
  <c r="H427" i="25" s="1"/>
  <c r="G415" i="25"/>
  <c r="H415" i="25" s="1"/>
  <c r="G306" i="25"/>
  <c r="H306" i="25" s="1"/>
  <c r="F306" i="25"/>
  <c r="G290" i="25"/>
  <c r="H290" i="25" s="1"/>
  <c r="F290" i="25"/>
  <c r="G407" i="25"/>
  <c r="H407" i="25" s="1"/>
  <c r="F407" i="25"/>
  <c r="G283" i="25"/>
  <c r="H283" i="25" s="1"/>
  <c r="F283" i="25"/>
  <c r="F275" i="25"/>
  <c r="G275" i="25"/>
  <c r="H275" i="25" s="1"/>
  <c r="G267" i="25"/>
  <c r="H267" i="25" s="1"/>
  <c r="F267" i="25"/>
  <c r="F348" i="25"/>
  <c r="G348" i="25"/>
  <c r="H348" i="25" s="1"/>
  <c r="G174" i="25"/>
  <c r="H174" i="25" s="1"/>
  <c r="F174" i="25"/>
  <c r="G583" i="25"/>
  <c r="H583" i="25" s="1"/>
  <c r="G563" i="25"/>
  <c r="H563" i="25" s="1"/>
  <c r="F563" i="25"/>
  <c r="G495" i="25"/>
  <c r="H495" i="25" s="1"/>
  <c r="F495" i="25"/>
  <c r="G483" i="25"/>
  <c r="H483" i="25" s="1"/>
  <c r="G325" i="25"/>
  <c r="H325" i="25" s="1"/>
  <c r="G465" i="25"/>
  <c r="H465" i="25" s="1"/>
  <c r="F465" i="25"/>
  <c r="F319" i="25"/>
  <c r="G319" i="25"/>
  <c r="H319" i="25" s="1"/>
  <c r="G610" i="25"/>
  <c r="H610" i="25" s="1"/>
  <c r="F610" i="25"/>
  <c r="G442" i="25"/>
  <c r="H442" i="25" s="1"/>
  <c r="G430" i="25"/>
  <c r="H430" i="25" s="1"/>
  <c r="F430" i="25"/>
  <c r="G418" i="25"/>
  <c r="H418" i="25" s="1"/>
  <c r="F418" i="25"/>
  <c r="G305" i="25"/>
  <c r="H305" i="25" s="1"/>
  <c r="G293" i="25"/>
  <c r="H293" i="25" s="1"/>
  <c r="G278" i="25"/>
  <c r="H278" i="25" s="1"/>
  <c r="G266" i="25"/>
  <c r="H266" i="25" s="1"/>
  <c r="F266" i="25"/>
  <c r="G168" i="25"/>
  <c r="H168" i="25" s="1"/>
  <c r="F168" i="25"/>
  <c r="F252" i="25"/>
  <c r="G252" i="25"/>
  <c r="H252" i="25" s="1"/>
  <c r="G144" i="25"/>
  <c r="H144" i="25" s="1"/>
  <c r="G397" i="25"/>
  <c r="H397" i="25" s="1"/>
  <c r="G131" i="25"/>
  <c r="H131" i="25" s="1"/>
  <c r="G395" i="25"/>
  <c r="H395" i="25" s="1"/>
  <c r="F395" i="25"/>
  <c r="G228" i="25"/>
  <c r="H228" i="25" s="1"/>
  <c r="G216" i="25"/>
  <c r="H216" i="25" s="1"/>
  <c r="G208" i="25"/>
  <c r="H208" i="25" s="1"/>
  <c r="G114" i="25"/>
  <c r="H114" i="25" s="1"/>
  <c r="F114" i="25"/>
  <c r="G106" i="25"/>
  <c r="H106" i="25" s="1"/>
  <c r="G94" i="25"/>
  <c r="H94" i="25" s="1"/>
  <c r="G383" i="25"/>
  <c r="H383" i="25" s="1"/>
  <c r="F383" i="25"/>
  <c r="G367" i="25"/>
  <c r="H367" i="25" s="1"/>
  <c r="F367" i="25"/>
  <c r="G199" i="25"/>
  <c r="H199" i="25" s="1"/>
  <c r="F199" i="25"/>
  <c r="G187" i="25"/>
  <c r="H187" i="25" s="1"/>
  <c r="F187" i="25"/>
  <c r="G83" i="25"/>
  <c r="H83" i="25" s="1"/>
  <c r="G69" i="25"/>
  <c r="H69" i="25" s="1"/>
  <c r="F69" i="25"/>
  <c r="F57" i="25"/>
  <c r="G57" i="25"/>
  <c r="H57" i="25" s="1"/>
  <c r="G49" i="25"/>
  <c r="H49" i="25" s="1"/>
  <c r="F49" i="25"/>
  <c r="G37" i="25"/>
  <c r="H37" i="25" s="1"/>
  <c r="F37" i="25"/>
  <c r="F25" i="25"/>
  <c r="G25" i="25"/>
  <c r="H25" i="25" s="1"/>
  <c r="G505" i="25"/>
  <c r="H505" i="25" s="1"/>
  <c r="G590" i="25"/>
  <c r="H590" i="25" s="1"/>
  <c r="F590" i="25"/>
  <c r="G543" i="25"/>
  <c r="H543" i="25" s="1"/>
  <c r="F543" i="25"/>
  <c r="G535" i="25"/>
  <c r="H535" i="25" s="1"/>
  <c r="G519" i="25"/>
  <c r="H519" i="25" s="1"/>
  <c r="G345" i="25"/>
  <c r="H345" i="25" s="1"/>
  <c r="F345" i="25"/>
  <c r="G588" i="25"/>
  <c r="H588" i="25" s="1"/>
  <c r="G576" i="25"/>
  <c r="H576" i="25" s="1"/>
  <c r="F576" i="25"/>
  <c r="G572" i="25"/>
  <c r="H572" i="25" s="1"/>
  <c r="F564" i="25"/>
  <c r="G564" i="25"/>
  <c r="H564" i="25" s="1"/>
  <c r="G508" i="25"/>
  <c r="H508" i="25" s="1"/>
  <c r="G488" i="25"/>
  <c r="H488" i="25" s="1"/>
  <c r="F488" i="25"/>
  <c r="G484" i="25"/>
  <c r="H484" i="25" s="1"/>
  <c r="G472" i="25"/>
  <c r="H472" i="25" s="1"/>
  <c r="G617" i="25"/>
  <c r="H617" i="25" s="1"/>
  <c r="G470" i="25"/>
  <c r="H470" i="25" s="1"/>
  <c r="F470" i="25"/>
  <c r="G458" i="25"/>
  <c r="H458" i="25" s="1"/>
  <c r="G320" i="25"/>
  <c r="H320" i="25" s="1"/>
  <c r="F611" i="25"/>
  <c r="G611" i="25"/>
  <c r="H611" i="25" s="1"/>
  <c r="F447" i="25"/>
  <c r="G447" i="25"/>
  <c r="H447" i="25" s="1"/>
  <c r="F435" i="25"/>
  <c r="G435" i="25"/>
  <c r="H435" i="25" s="1"/>
  <c r="G431" i="25"/>
  <c r="H431" i="25" s="1"/>
  <c r="F431" i="25"/>
  <c r="G419" i="25"/>
  <c r="H419" i="25" s="1"/>
  <c r="G411" i="25"/>
  <c r="H411" i="25" s="1"/>
  <c r="F411" i="25"/>
  <c r="G310" i="25"/>
  <c r="H310" i="25" s="1"/>
  <c r="F310" i="25"/>
  <c r="F302" i="25"/>
  <c r="G302" i="25"/>
  <c r="H302" i="25" s="1"/>
  <c r="G298" i="25"/>
  <c r="H298" i="25" s="1"/>
  <c r="F298" i="25"/>
  <c r="F294" i="25"/>
  <c r="G294" i="25"/>
  <c r="H294" i="25" s="1"/>
  <c r="G286" i="25"/>
  <c r="H286" i="25" s="1"/>
  <c r="F279" i="25"/>
  <c r="G279" i="25"/>
  <c r="H279" i="25" s="1"/>
  <c r="G271" i="25"/>
  <c r="H271" i="25" s="1"/>
  <c r="F271" i="25"/>
  <c r="G263" i="25"/>
  <c r="H263" i="25" s="1"/>
  <c r="F263" i="25"/>
  <c r="G50" i="25"/>
  <c r="H50" i="25" s="1"/>
  <c r="G46" i="25"/>
  <c r="H46" i="25" s="1"/>
  <c r="F46" i="25"/>
  <c r="G42" i="25"/>
  <c r="H42" i="25" s="1"/>
  <c r="F42" i="25"/>
  <c r="G38" i="25"/>
  <c r="H38" i="25" s="1"/>
  <c r="F38" i="25"/>
  <c r="F34" i="25"/>
  <c r="G34" i="25"/>
  <c r="H34" i="25" s="1"/>
  <c r="G30" i="25"/>
  <c r="H30" i="25" s="1"/>
  <c r="G26" i="25"/>
  <c r="H26" i="25" s="1"/>
  <c r="F26" i="25"/>
  <c r="F22" i="25"/>
  <c r="G22" i="25"/>
  <c r="H22" i="25" s="1"/>
  <c r="G629" i="25"/>
  <c r="H629" i="25" s="1"/>
  <c r="F629" i="25"/>
  <c r="G625" i="25"/>
  <c r="H625" i="25" s="1"/>
  <c r="F593" i="25"/>
  <c r="G593" i="25"/>
  <c r="H593" i="25" s="1"/>
  <c r="G554" i="25"/>
  <c r="H554" i="25" s="1"/>
  <c r="F550" i="25"/>
  <c r="G550" i="25"/>
  <c r="H550" i="25" s="1"/>
  <c r="G546" i="25"/>
  <c r="H546" i="25" s="1"/>
  <c r="F542" i="25"/>
  <c r="G542" i="25"/>
  <c r="H542" i="25" s="1"/>
  <c r="F538" i="25"/>
  <c r="G538" i="25"/>
  <c r="H538" i="25" s="1"/>
  <c r="F534" i="25"/>
  <c r="G534" i="25"/>
  <c r="H534" i="25" s="1"/>
  <c r="G530" i="25"/>
  <c r="H530" i="25" s="1"/>
  <c r="G526" i="25"/>
  <c r="H526" i="25" s="1"/>
  <c r="F526" i="25"/>
  <c r="G522" i="25"/>
  <c r="H522" i="25" s="1"/>
  <c r="F522" i="25"/>
  <c r="G518" i="25"/>
  <c r="H518" i="25" s="1"/>
  <c r="F518" i="25"/>
  <c r="G514" i="25"/>
  <c r="H514" i="25" s="1"/>
  <c r="G356" i="25"/>
  <c r="H356" i="25" s="1"/>
  <c r="F356" i="25"/>
  <c r="G352" i="25"/>
  <c r="H352" i="25" s="1"/>
  <c r="F352" i="25"/>
  <c r="F344" i="25"/>
  <c r="G344" i="25"/>
  <c r="H344" i="25" s="1"/>
  <c r="F340" i="25"/>
  <c r="G340" i="25"/>
  <c r="H340" i="25" s="1"/>
  <c r="F336" i="25"/>
  <c r="G336" i="25"/>
  <c r="H336" i="25" s="1"/>
  <c r="G620" i="25"/>
  <c r="H620" i="25" s="1"/>
  <c r="G587" i="25"/>
  <c r="H587" i="25" s="1"/>
  <c r="F587" i="25"/>
  <c r="G579" i="25"/>
  <c r="H579" i="25" s="1"/>
  <c r="G575" i="25"/>
  <c r="H575" i="25" s="1"/>
  <c r="F575" i="25"/>
  <c r="G571" i="25"/>
  <c r="H571" i="25" s="1"/>
  <c r="F571" i="25"/>
  <c r="G567" i="25"/>
  <c r="H567" i="25" s="1"/>
  <c r="F567" i="25"/>
  <c r="G559" i="25"/>
  <c r="H559" i="25" s="1"/>
  <c r="G555" i="25"/>
  <c r="H555" i="25" s="1"/>
  <c r="G507" i="25"/>
  <c r="H507" i="25" s="1"/>
  <c r="F507" i="25"/>
  <c r="G503" i="25"/>
  <c r="H503" i="25" s="1"/>
  <c r="F499" i="25"/>
  <c r="G499" i="25"/>
  <c r="H499" i="25" s="1"/>
  <c r="G491" i="25"/>
  <c r="H491" i="25" s="1"/>
  <c r="G487" i="25"/>
  <c r="H487" i="25" s="1"/>
  <c r="G479" i="25"/>
  <c r="H479" i="25" s="1"/>
  <c r="F479" i="25"/>
  <c r="G475" i="25"/>
  <c r="H475" i="25" s="1"/>
  <c r="G333" i="25"/>
  <c r="H333" i="25" s="1"/>
  <c r="G329" i="25"/>
  <c r="H329" i="25" s="1"/>
  <c r="G616" i="25"/>
  <c r="H616" i="25" s="1"/>
  <c r="G469" i="25"/>
  <c r="H469" i="25" s="1"/>
  <c r="G461" i="25"/>
  <c r="H461" i="25" s="1"/>
  <c r="G457" i="25"/>
  <c r="H457" i="25" s="1"/>
  <c r="G453" i="25"/>
  <c r="H453" i="25" s="1"/>
  <c r="F323" i="25"/>
  <c r="G323" i="25"/>
  <c r="H323" i="25" s="1"/>
  <c r="G315" i="25"/>
  <c r="H315" i="25" s="1"/>
  <c r="F315" i="25"/>
  <c r="G614" i="25"/>
  <c r="H614" i="25" s="1"/>
  <c r="G606" i="25"/>
  <c r="H606" i="25" s="1"/>
  <c r="G602" i="25"/>
  <c r="H602" i="25" s="1"/>
  <c r="G446" i="25"/>
  <c r="H446" i="25" s="1"/>
  <c r="F438" i="25"/>
  <c r="G438" i="25"/>
  <c r="H438" i="25" s="1"/>
  <c r="G434" i="25"/>
  <c r="H434" i="25" s="1"/>
  <c r="F434" i="25"/>
  <c r="G426" i="25"/>
  <c r="H426" i="25" s="1"/>
  <c r="G422" i="25"/>
  <c r="H422" i="25" s="1"/>
  <c r="F422" i="25"/>
  <c r="G414" i="25"/>
  <c r="H414" i="25" s="1"/>
  <c r="G410" i="25"/>
  <c r="H410" i="25" s="1"/>
  <c r="G309" i="25"/>
  <c r="H309" i="25" s="1"/>
  <c r="G301" i="25"/>
  <c r="H301" i="25" s="1"/>
  <c r="F301" i="25"/>
  <c r="G297" i="25"/>
  <c r="H297" i="25" s="1"/>
  <c r="F297" i="25"/>
  <c r="G289" i="25"/>
  <c r="H289" i="25" s="1"/>
  <c r="F289" i="25"/>
  <c r="G285" i="25"/>
  <c r="H285" i="25" s="1"/>
  <c r="F285" i="25"/>
  <c r="G406" i="25"/>
  <c r="H406" i="25" s="1"/>
  <c r="F406" i="25"/>
  <c r="F282" i="25"/>
  <c r="G282" i="25"/>
  <c r="H282" i="25" s="1"/>
  <c r="G274" i="25"/>
  <c r="H274" i="25" s="1"/>
  <c r="F274" i="25"/>
  <c r="G270" i="25"/>
  <c r="H270" i="25" s="1"/>
  <c r="F270" i="25"/>
  <c r="F262" i="25"/>
  <c r="G262" i="25"/>
  <c r="H262" i="25" s="1"/>
  <c r="G258" i="25"/>
  <c r="H258" i="25" s="1"/>
  <c r="G172" i="25"/>
  <c r="H172" i="25" s="1"/>
  <c r="G164" i="25"/>
  <c r="H164" i="25" s="1"/>
  <c r="F164" i="25"/>
  <c r="F160" i="25"/>
  <c r="G160" i="25"/>
  <c r="H160" i="25" s="1"/>
  <c r="G156" i="25"/>
  <c r="H156" i="25" s="1"/>
  <c r="F156" i="25"/>
  <c r="G248" i="25"/>
  <c r="H248" i="25" s="1"/>
  <c r="G152" i="25"/>
  <c r="H152" i="25" s="1"/>
  <c r="F152" i="25"/>
  <c r="F148" i="25"/>
  <c r="G148" i="25"/>
  <c r="H148" i="25" s="1"/>
  <c r="G140" i="25"/>
  <c r="H140" i="25" s="1"/>
  <c r="G136" i="25"/>
  <c r="H136" i="25" s="1"/>
  <c r="G401" i="25"/>
  <c r="H401" i="25" s="1"/>
  <c r="G244" i="25"/>
  <c r="H244" i="25" s="1"/>
  <c r="F244" i="25"/>
  <c r="G240" i="25"/>
  <c r="H240" i="25" s="1"/>
  <c r="F240" i="25"/>
  <c r="G236" i="25"/>
  <c r="H236" i="25" s="1"/>
  <c r="G127" i="25"/>
  <c r="H127" i="25" s="1"/>
  <c r="F127" i="25"/>
  <c r="G123" i="25"/>
  <c r="H123" i="25" s="1"/>
  <c r="F123" i="25"/>
  <c r="G391" i="25"/>
  <c r="H391" i="25" s="1"/>
  <c r="G232" i="25"/>
  <c r="H232" i="25" s="1"/>
  <c r="F232" i="25"/>
  <c r="G224" i="25"/>
  <c r="H224" i="25" s="1"/>
  <c r="G220" i="25"/>
  <c r="H220" i="25" s="1"/>
  <c r="G212" i="25"/>
  <c r="H212" i="25" s="1"/>
  <c r="G204" i="25"/>
  <c r="H204" i="25" s="1"/>
  <c r="F204" i="25"/>
  <c r="G118" i="25"/>
  <c r="H118" i="25" s="1"/>
  <c r="G110" i="25"/>
  <c r="H110" i="25" s="1"/>
  <c r="G102" i="25"/>
  <c r="H102" i="25" s="1"/>
  <c r="G98" i="25"/>
  <c r="H98" i="25" s="1"/>
  <c r="F90" i="25"/>
  <c r="G90" i="25"/>
  <c r="H90" i="25" s="1"/>
  <c r="F86" i="25"/>
  <c r="G86" i="25"/>
  <c r="H86" i="25" s="1"/>
  <c r="G387" i="25"/>
  <c r="H387" i="25" s="1"/>
  <c r="F379" i="25"/>
  <c r="G379" i="25"/>
  <c r="H379" i="25" s="1"/>
  <c r="G375" i="25"/>
  <c r="H375" i="25" s="1"/>
  <c r="G371" i="25"/>
  <c r="H371" i="25" s="1"/>
  <c r="G363" i="25"/>
  <c r="H363" i="25" s="1"/>
  <c r="G195" i="25"/>
  <c r="H195" i="25" s="1"/>
  <c r="G191" i="25"/>
  <c r="H191" i="25" s="1"/>
  <c r="G183" i="25"/>
  <c r="H183" i="25" s="1"/>
  <c r="G79" i="25"/>
  <c r="H79" i="25" s="1"/>
  <c r="F79" i="25"/>
  <c r="G61" i="25"/>
  <c r="H61" i="25" s="1"/>
  <c r="F61" i="25"/>
  <c r="G53" i="25"/>
  <c r="H53" i="25" s="1"/>
  <c r="F53" i="25"/>
  <c r="G45" i="25"/>
  <c r="H45" i="25" s="1"/>
  <c r="F45" i="25"/>
  <c r="F41" i="25"/>
  <c r="G41" i="25"/>
  <c r="H41" i="25" s="1"/>
  <c r="G33" i="25"/>
  <c r="H33" i="25" s="1"/>
  <c r="F33" i="25"/>
  <c r="G29" i="25"/>
  <c r="H29" i="25" s="1"/>
  <c r="F29" i="25"/>
  <c r="G21" i="25"/>
  <c r="H21" i="25" s="1"/>
  <c r="F21" i="25"/>
  <c r="G552" i="25"/>
  <c r="H552" i="25" s="1"/>
  <c r="F552" i="25"/>
  <c r="F540" i="25"/>
  <c r="G540" i="25"/>
  <c r="H540" i="25" s="1"/>
  <c r="F516" i="25"/>
  <c r="G516" i="25"/>
  <c r="H516" i="25" s="1"/>
  <c r="G354" i="25"/>
  <c r="H354" i="25" s="1"/>
  <c r="G342" i="25"/>
  <c r="H342" i="25" s="1"/>
  <c r="F342" i="25"/>
  <c r="F334" i="25"/>
  <c r="G334" i="25"/>
  <c r="H334" i="25" s="1"/>
  <c r="G589" i="25"/>
  <c r="H589" i="25" s="1"/>
  <c r="G573" i="25"/>
  <c r="H573" i="25" s="1"/>
  <c r="F573" i="25"/>
  <c r="G561" i="25"/>
  <c r="H561" i="25" s="1"/>
  <c r="F561" i="25"/>
  <c r="F493" i="25"/>
  <c r="G493" i="25"/>
  <c r="H493" i="25" s="1"/>
  <c r="F481" i="25"/>
  <c r="G481" i="25"/>
  <c r="H481" i="25" s="1"/>
  <c r="G331" i="25"/>
  <c r="H331" i="25" s="1"/>
  <c r="F467" i="25"/>
  <c r="G467" i="25"/>
  <c r="H467" i="25" s="1"/>
  <c r="G451" i="25"/>
  <c r="H451" i="25" s="1"/>
  <c r="G317" i="25"/>
  <c r="H317" i="25" s="1"/>
  <c r="F608" i="25"/>
  <c r="G608" i="25"/>
  <c r="H608" i="25" s="1"/>
  <c r="G440" i="25"/>
  <c r="H440" i="25" s="1"/>
  <c r="F440" i="25"/>
  <c r="G432" i="25"/>
  <c r="H432" i="25" s="1"/>
  <c r="F432" i="25"/>
  <c r="G420" i="25"/>
  <c r="H420" i="25" s="1"/>
  <c r="F303" i="25"/>
  <c r="G303" i="25"/>
  <c r="H303" i="25" s="1"/>
  <c r="F291" i="25"/>
  <c r="G291" i="25"/>
  <c r="H291" i="25" s="1"/>
  <c r="G284" i="25"/>
  <c r="H284" i="25" s="1"/>
  <c r="F284" i="25"/>
  <c r="G276" i="25"/>
  <c r="H276" i="25" s="1"/>
  <c r="F276" i="25"/>
  <c r="G260" i="25"/>
  <c r="H260" i="25" s="1"/>
  <c r="G162" i="25"/>
  <c r="H162" i="25" s="1"/>
  <c r="F162" i="25"/>
  <c r="G595" i="25"/>
  <c r="H595" i="25" s="1"/>
  <c r="F595" i="25"/>
  <c r="F544" i="25"/>
  <c r="G544" i="25"/>
  <c r="H544" i="25" s="1"/>
  <c r="G536" i="25"/>
  <c r="H536" i="25" s="1"/>
  <c r="F536" i="25"/>
  <c r="F524" i="25"/>
  <c r="G524" i="25"/>
  <c r="H524" i="25" s="1"/>
  <c r="G622" i="25"/>
  <c r="H622" i="25" s="1"/>
  <c r="F622" i="25"/>
  <c r="F577" i="25"/>
  <c r="G577" i="25"/>
  <c r="H577" i="25" s="1"/>
  <c r="G569" i="25"/>
  <c r="H569" i="25" s="1"/>
  <c r="G557" i="25"/>
  <c r="H557" i="25" s="1"/>
  <c r="F501" i="25"/>
  <c r="G501" i="25"/>
  <c r="H501" i="25" s="1"/>
  <c r="G485" i="25"/>
  <c r="H485" i="25" s="1"/>
  <c r="G327" i="25"/>
  <c r="H327" i="25" s="1"/>
  <c r="F327" i="25"/>
  <c r="G463" i="25"/>
  <c r="H463" i="25" s="1"/>
  <c r="G455" i="25"/>
  <c r="H455" i="25" s="1"/>
  <c r="F455" i="25"/>
  <c r="G313" i="25"/>
  <c r="H313" i="25" s="1"/>
  <c r="F313" i="25"/>
  <c r="G604" i="25"/>
  <c r="H604" i="25" s="1"/>
  <c r="G444" i="25"/>
  <c r="H444" i="25" s="1"/>
  <c r="F444" i="25"/>
  <c r="G424" i="25"/>
  <c r="H424" i="25" s="1"/>
  <c r="G416" i="25"/>
  <c r="H416" i="25" s="1"/>
  <c r="F416" i="25"/>
  <c r="G307" i="25"/>
  <c r="H307" i="25" s="1"/>
  <c r="F307" i="25"/>
  <c r="F295" i="25"/>
  <c r="G295" i="25"/>
  <c r="H295" i="25" s="1"/>
  <c r="G408" i="25"/>
  <c r="H408" i="25" s="1"/>
  <c r="F408" i="25"/>
  <c r="G272" i="25"/>
  <c r="H272" i="25" s="1"/>
  <c r="F272" i="25"/>
  <c r="G264" i="25"/>
  <c r="H264" i="25" s="1"/>
  <c r="F166" i="25"/>
  <c r="G166" i="25"/>
  <c r="H166" i="25" s="1"/>
  <c r="G254" i="25"/>
  <c r="H254" i="25" s="1"/>
  <c r="F254" i="25"/>
  <c r="G142" i="25"/>
  <c r="H142" i="25" s="1"/>
  <c r="F403" i="25"/>
  <c r="G403" i="25"/>
  <c r="H403" i="25" s="1"/>
  <c r="G238" i="25"/>
  <c r="H238" i="25" s="1"/>
  <c r="G129" i="25"/>
  <c r="H129" i="25" s="1"/>
  <c r="F129" i="25"/>
  <c r="G125" i="25"/>
  <c r="H125" i="25" s="1"/>
  <c r="F125" i="25"/>
  <c r="G121" i="25"/>
  <c r="H121" i="25" s="1"/>
  <c r="G226" i="25"/>
  <c r="H226" i="25" s="1"/>
  <c r="F226" i="25"/>
  <c r="G218" i="25"/>
  <c r="H218" i="25" s="1"/>
  <c r="G210" i="25"/>
  <c r="H210" i="25" s="1"/>
  <c r="F210" i="25"/>
  <c r="G120" i="25"/>
  <c r="H120" i="25" s="1"/>
  <c r="G104" i="25"/>
  <c r="H104" i="25" s="1"/>
  <c r="F104" i="25"/>
  <c r="G92" i="25"/>
  <c r="H92" i="25" s="1"/>
  <c r="G389" i="25"/>
  <c r="H389" i="25" s="1"/>
  <c r="F389" i="25"/>
  <c r="G373" i="25"/>
  <c r="H373" i="25" s="1"/>
  <c r="F373" i="25"/>
  <c r="G365" i="25"/>
  <c r="H365" i="25" s="1"/>
  <c r="G193" i="25"/>
  <c r="H193" i="25" s="1"/>
  <c r="F193" i="25"/>
  <c r="G594" i="25"/>
  <c r="H594" i="25" s="1"/>
  <c r="F594" i="25"/>
  <c r="G551" i="25"/>
  <c r="H551" i="25" s="1"/>
  <c r="F551" i="25"/>
  <c r="G539" i="25"/>
  <c r="H539" i="25" s="1"/>
  <c r="G531" i="25"/>
  <c r="H531" i="25" s="1"/>
  <c r="F531" i="25"/>
  <c r="G515" i="25"/>
  <c r="H515" i="25" s="1"/>
  <c r="F515" i="25"/>
  <c r="G353" i="25"/>
  <c r="H353" i="25" s="1"/>
  <c r="F353" i="25"/>
  <c r="G337" i="25"/>
  <c r="H337" i="25" s="1"/>
  <c r="F337" i="25"/>
  <c r="G621" i="25"/>
  <c r="H621" i="25" s="1"/>
  <c r="F584" i="25"/>
  <c r="G584" i="25"/>
  <c r="H584" i="25" s="1"/>
  <c r="G568" i="25"/>
  <c r="H568" i="25" s="1"/>
  <c r="F560" i="25"/>
  <c r="G560" i="25"/>
  <c r="H560" i="25" s="1"/>
  <c r="G500" i="25"/>
  <c r="H500" i="25" s="1"/>
  <c r="F492" i="25"/>
  <c r="G492" i="25"/>
  <c r="H492" i="25" s="1"/>
  <c r="G476" i="25"/>
  <c r="H476" i="25" s="1"/>
  <c r="G326" i="25"/>
  <c r="H326" i="25" s="1"/>
  <c r="F326" i="25"/>
  <c r="F466" i="25"/>
  <c r="G466" i="25"/>
  <c r="H466" i="25" s="1"/>
  <c r="G454" i="25"/>
  <c r="H454" i="25" s="1"/>
  <c r="F454" i="25"/>
  <c r="G173" i="25"/>
  <c r="H173" i="25" s="1"/>
  <c r="F173" i="25"/>
  <c r="G603" i="25"/>
  <c r="H603" i="25" s="1"/>
  <c r="G443" i="25"/>
  <c r="H443" i="25" s="1"/>
  <c r="F443" i="25"/>
  <c r="G423" i="25"/>
  <c r="H423" i="25" s="1"/>
  <c r="F423" i="25"/>
  <c r="G554" i="24"/>
  <c r="H554" i="24" s="1"/>
  <c r="G542" i="24"/>
  <c r="H542" i="24" s="1"/>
  <c r="F542" i="24"/>
  <c r="G530" i="24"/>
  <c r="H530" i="24" s="1"/>
  <c r="G522" i="24"/>
  <c r="H522" i="24" s="1"/>
  <c r="F522" i="24"/>
  <c r="G356" i="24"/>
  <c r="H356" i="24" s="1"/>
  <c r="G340" i="24"/>
  <c r="H340" i="24" s="1"/>
  <c r="G620" i="24"/>
  <c r="H620" i="24" s="1"/>
  <c r="G583" i="24"/>
  <c r="H583" i="24" s="1"/>
  <c r="F583" i="24"/>
  <c r="G575" i="24"/>
  <c r="H575" i="24" s="1"/>
  <c r="F575" i="24"/>
  <c r="G563" i="24"/>
  <c r="H563" i="24" s="1"/>
  <c r="F563" i="24"/>
  <c r="G487" i="24"/>
  <c r="H487" i="24" s="1"/>
  <c r="F487" i="24"/>
  <c r="F479" i="24"/>
  <c r="G479" i="24"/>
  <c r="H479" i="24" s="1"/>
  <c r="G616" i="24"/>
  <c r="H616" i="24" s="1"/>
  <c r="G461" i="24"/>
  <c r="H461" i="24" s="1"/>
  <c r="G323" i="24"/>
  <c r="H323" i="24" s="1"/>
  <c r="F323" i="24"/>
  <c r="F614" i="24"/>
  <c r="G614" i="24"/>
  <c r="H614" i="24" s="1"/>
  <c r="G606" i="24"/>
  <c r="H606" i="24" s="1"/>
  <c r="G446" i="24"/>
  <c r="H446" i="24" s="1"/>
  <c r="G434" i="24"/>
  <c r="H434" i="24" s="1"/>
  <c r="G414" i="24"/>
  <c r="H414" i="24" s="1"/>
  <c r="G305" i="24"/>
  <c r="H305" i="24" s="1"/>
  <c r="G293" i="24"/>
  <c r="H293" i="24" s="1"/>
  <c r="G282" i="24"/>
  <c r="H282" i="24" s="1"/>
  <c r="F282" i="24"/>
  <c r="G270" i="24"/>
  <c r="H270" i="24" s="1"/>
  <c r="G172" i="24"/>
  <c r="H172" i="24" s="1"/>
  <c r="G148" i="24"/>
  <c r="H148" i="24" s="1"/>
  <c r="F148" i="24"/>
  <c r="G136" i="24"/>
  <c r="H136" i="24" s="1"/>
  <c r="F236" i="24"/>
  <c r="G236" i="24"/>
  <c r="H236" i="24" s="1"/>
  <c r="G123" i="24"/>
  <c r="H123" i="24" s="1"/>
  <c r="F232" i="24"/>
  <c r="G232" i="24"/>
  <c r="H232" i="24" s="1"/>
  <c r="G114" i="24"/>
  <c r="H114" i="24" s="1"/>
  <c r="F114" i="24"/>
  <c r="G106" i="24"/>
  <c r="H106" i="24" s="1"/>
  <c r="G94" i="24"/>
  <c r="H94" i="24" s="1"/>
  <c r="G387" i="24"/>
  <c r="H387" i="24" s="1"/>
  <c r="G379" i="24"/>
  <c r="H379" i="24" s="1"/>
  <c r="G367" i="24"/>
  <c r="H367" i="24" s="1"/>
  <c r="G191" i="24"/>
  <c r="H191" i="24" s="1"/>
  <c r="F65" i="24"/>
  <c r="G65" i="24"/>
  <c r="H65" i="24" s="1"/>
  <c r="G57" i="24"/>
  <c r="H57" i="24" s="1"/>
  <c r="F57" i="24"/>
  <c r="G37" i="24"/>
  <c r="H37" i="24" s="1"/>
  <c r="F37" i="24"/>
  <c r="G25" i="24"/>
  <c r="H25" i="24" s="1"/>
  <c r="F342" i="24"/>
  <c r="G342" i="24"/>
  <c r="H342" i="24" s="1"/>
  <c r="G585" i="24"/>
  <c r="H585" i="24" s="1"/>
  <c r="F585" i="24"/>
  <c r="G573" i="24"/>
  <c r="H573" i="24" s="1"/>
  <c r="F573" i="24"/>
  <c r="G561" i="24"/>
  <c r="H561" i="24" s="1"/>
  <c r="G509" i="24"/>
  <c r="H509" i="24" s="1"/>
  <c r="G489" i="24"/>
  <c r="H489" i="24" s="1"/>
  <c r="G473" i="24"/>
  <c r="H473" i="24" s="1"/>
  <c r="G331" i="24"/>
  <c r="H331" i="24" s="1"/>
  <c r="G463" i="24"/>
  <c r="H463" i="24" s="1"/>
  <c r="G455" i="24"/>
  <c r="H455" i="24" s="1"/>
  <c r="F455" i="24"/>
  <c r="G313" i="24"/>
  <c r="H313" i="24" s="1"/>
  <c r="G448" i="24"/>
  <c r="H448" i="24" s="1"/>
  <c r="F448" i="24"/>
  <c r="G440" i="24"/>
  <c r="H440" i="24" s="1"/>
  <c r="G428" i="24"/>
  <c r="H428" i="24" s="1"/>
  <c r="G311" i="24"/>
  <c r="H311" i="24" s="1"/>
  <c r="F311" i="24"/>
  <c r="G303" i="24"/>
  <c r="H303" i="24" s="1"/>
  <c r="G291" i="24"/>
  <c r="H291" i="24" s="1"/>
  <c r="F291" i="24"/>
  <c r="G280" i="24"/>
  <c r="H280" i="24" s="1"/>
  <c r="F280" i="24"/>
  <c r="G268" i="24"/>
  <c r="H268" i="24" s="1"/>
  <c r="F268" i="24"/>
  <c r="G256" i="24"/>
  <c r="H256" i="24" s="1"/>
  <c r="F256" i="24"/>
  <c r="G254" i="24"/>
  <c r="H254" i="24" s="1"/>
  <c r="G150" i="24"/>
  <c r="H150" i="24" s="1"/>
  <c r="G142" i="24"/>
  <c r="H142" i="24" s="1"/>
  <c r="G403" i="24"/>
  <c r="H403" i="24" s="1"/>
  <c r="F403" i="24"/>
  <c r="G246" i="24"/>
  <c r="H246" i="24" s="1"/>
  <c r="F246" i="24"/>
  <c r="G125" i="24"/>
  <c r="H125" i="24" s="1"/>
  <c r="G234" i="24"/>
  <c r="H234" i="24" s="1"/>
  <c r="F234" i="24"/>
  <c r="F226" i="24"/>
  <c r="G226" i="24"/>
  <c r="H226" i="24" s="1"/>
  <c r="G214" i="24"/>
  <c r="H214" i="24" s="1"/>
  <c r="G120" i="24"/>
  <c r="H120" i="24" s="1"/>
  <c r="F112" i="24"/>
  <c r="G112" i="24"/>
  <c r="H112" i="24" s="1"/>
  <c r="G104" i="24"/>
  <c r="H104" i="24" s="1"/>
  <c r="G92" i="24"/>
  <c r="H92" i="24" s="1"/>
  <c r="G389" i="24"/>
  <c r="H389" i="24" s="1"/>
  <c r="G377" i="24"/>
  <c r="H377" i="24" s="1"/>
  <c r="G365" i="24"/>
  <c r="H365" i="24" s="1"/>
  <c r="G197" i="24"/>
  <c r="H197" i="24" s="1"/>
  <c r="G189" i="24"/>
  <c r="H189" i="24" s="1"/>
  <c r="G85" i="24"/>
  <c r="H85" i="24" s="1"/>
  <c r="F85" i="24"/>
  <c r="G77" i="24"/>
  <c r="H77" i="24" s="1"/>
  <c r="G63" i="24"/>
  <c r="H63" i="24" s="1"/>
  <c r="G51" i="24"/>
  <c r="H51" i="24" s="1"/>
  <c r="G43" i="24"/>
  <c r="H43" i="24" s="1"/>
  <c r="F43" i="24"/>
  <c r="G31" i="24"/>
  <c r="H31" i="24" s="1"/>
  <c r="F31" i="24"/>
  <c r="G23" i="24"/>
  <c r="H23" i="24" s="1"/>
  <c r="G625" i="24"/>
  <c r="H625" i="24" s="1"/>
  <c r="G534" i="24"/>
  <c r="H534" i="24" s="1"/>
  <c r="G526" i="24"/>
  <c r="H526" i="24" s="1"/>
  <c r="G514" i="24"/>
  <c r="H514" i="24" s="1"/>
  <c r="G174" i="24"/>
  <c r="H174" i="24" s="1"/>
  <c r="G587" i="24"/>
  <c r="H587" i="24" s="1"/>
  <c r="F587" i="24"/>
  <c r="G507" i="24"/>
  <c r="H507" i="24" s="1"/>
  <c r="G495" i="24"/>
  <c r="H495" i="24" s="1"/>
  <c r="G475" i="24"/>
  <c r="H475" i="24" s="1"/>
  <c r="G469" i="24"/>
  <c r="H469" i="24" s="1"/>
  <c r="G457" i="24"/>
  <c r="H457" i="24" s="1"/>
  <c r="G319" i="24"/>
  <c r="H319" i="24" s="1"/>
  <c r="G610" i="24"/>
  <c r="H610" i="24" s="1"/>
  <c r="G442" i="24"/>
  <c r="H442" i="24" s="1"/>
  <c r="G426" i="24"/>
  <c r="H426" i="24" s="1"/>
  <c r="G418" i="24"/>
  <c r="H418" i="24" s="1"/>
  <c r="F418" i="24"/>
  <c r="G309" i="24"/>
  <c r="H309" i="24" s="1"/>
  <c r="G297" i="24"/>
  <c r="H297" i="24" s="1"/>
  <c r="F297" i="24"/>
  <c r="G285" i="24"/>
  <c r="H285" i="24" s="1"/>
  <c r="F266" i="24"/>
  <c r="G266" i="24"/>
  <c r="H266" i="24" s="1"/>
  <c r="G258" i="24"/>
  <c r="H258" i="24" s="1"/>
  <c r="G164" i="24"/>
  <c r="H164" i="24" s="1"/>
  <c r="G252" i="24"/>
  <c r="H252" i="24" s="1"/>
  <c r="F252" i="24"/>
  <c r="G152" i="24"/>
  <c r="H152" i="24" s="1"/>
  <c r="G397" i="24"/>
  <c r="H397" i="24" s="1"/>
  <c r="G131" i="24"/>
  <c r="H131" i="24" s="1"/>
  <c r="G391" i="24"/>
  <c r="H391" i="24" s="1"/>
  <c r="F391" i="24"/>
  <c r="G224" i="24"/>
  <c r="H224" i="24" s="1"/>
  <c r="G212" i="24"/>
  <c r="H212" i="24" s="1"/>
  <c r="G204" i="24"/>
  <c r="H204" i="24" s="1"/>
  <c r="G110" i="24"/>
  <c r="H110" i="24" s="1"/>
  <c r="G102" i="24"/>
  <c r="H102" i="24" s="1"/>
  <c r="G90" i="24"/>
  <c r="H90" i="24" s="1"/>
  <c r="F90" i="24"/>
  <c r="G383" i="24"/>
  <c r="H383" i="24" s="1"/>
  <c r="F199" i="24"/>
  <c r="G199" i="24"/>
  <c r="H199" i="24" s="1"/>
  <c r="G187" i="24"/>
  <c r="H187" i="24" s="1"/>
  <c r="F187" i="24"/>
  <c r="G69" i="24"/>
  <c r="H69" i="24" s="1"/>
  <c r="G61" i="24"/>
  <c r="H61" i="24" s="1"/>
  <c r="G49" i="24"/>
  <c r="H49" i="24" s="1"/>
  <c r="F49" i="24"/>
  <c r="G41" i="24"/>
  <c r="H41" i="24" s="1"/>
  <c r="F41" i="24"/>
  <c r="G21" i="24"/>
  <c r="H21" i="24" s="1"/>
  <c r="F21" i="24"/>
  <c r="G546" i="24"/>
  <c r="H546" i="24" s="1"/>
  <c r="F546" i="24"/>
  <c r="F538" i="24"/>
  <c r="G538" i="24"/>
  <c r="H538" i="24" s="1"/>
  <c r="G348" i="24"/>
  <c r="H348" i="24" s="1"/>
  <c r="G336" i="24"/>
  <c r="H336" i="24" s="1"/>
  <c r="F567" i="24"/>
  <c r="G567" i="24"/>
  <c r="H567" i="24" s="1"/>
  <c r="G559" i="24"/>
  <c r="H559" i="24" s="1"/>
  <c r="G499" i="24"/>
  <c r="H499" i="24" s="1"/>
  <c r="G329" i="24"/>
  <c r="H329" i="24" s="1"/>
  <c r="G315" i="24"/>
  <c r="H315" i="24" s="1"/>
  <c r="F430" i="24"/>
  <c r="G430" i="24"/>
  <c r="H430" i="24" s="1"/>
  <c r="G422" i="24"/>
  <c r="H422" i="24" s="1"/>
  <c r="G410" i="24"/>
  <c r="H410" i="24" s="1"/>
  <c r="G301" i="24"/>
  <c r="H301" i="24" s="1"/>
  <c r="G406" i="24"/>
  <c r="H406" i="24" s="1"/>
  <c r="F406" i="24"/>
  <c r="G274" i="24"/>
  <c r="H274" i="24" s="1"/>
  <c r="G262" i="24"/>
  <c r="H262" i="24" s="1"/>
  <c r="F168" i="24"/>
  <c r="G168" i="24"/>
  <c r="H168" i="24" s="1"/>
  <c r="G156" i="24"/>
  <c r="H156" i="24" s="1"/>
  <c r="G248" i="24"/>
  <c r="H248" i="24" s="1"/>
  <c r="G144" i="24"/>
  <c r="H144" i="24" s="1"/>
  <c r="F240" i="24"/>
  <c r="G240" i="24"/>
  <c r="H240" i="24" s="1"/>
  <c r="G220" i="24"/>
  <c r="H220" i="24" s="1"/>
  <c r="G208" i="24"/>
  <c r="H208" i="24" s="1"/>
  <c r="G98" i="24"/>
  <c r="H98" i="24" s="1"/>
  <c r="G371" i="24"/>
  <c r="H371" i="24" s="1"/>
  <c r="G195" i="24"/>
  <c r="H195" i="24" s="1"/>
  <c r="G83" i="24"/>
  <c r="H83" i="24" s="1"/>
  <c r="G53" i="24"/>
  <c r="H53" i="24" s="1"/>
  <c r="F53" i="24"/>
  <c r="G33" i="24"/>
  <c r="H33" i="24" s="1"/>
  <c r="F33" i="24"/>
  <c r="G628" i="24"/>
  <c r="H628" i="24" s="1"/>
  <c r="F624" i="24"/>
  <c r="G624" i="24"/>
  <c r="H624" i="24" s="1"/>
  <c r="G592" i="24"/>
  <c r="H592" i="24" s="1"/>
  <c r="F592" i="24"/>
  <c r="F553" i="24"/>
  <c r="G553" i="24"/>
  <c r="H553" i="24" s="1"/>
  <c r="G549" i="24"/>
  <c r="H549" i="24" s="1"/>
  <c r="F549" i="24"/>
  <c r="G545" i="24"/>
  <c r="H545" i="24" s="1"/>
  <c r="F545" i="24"/>
  <c r="G541" i="24"/>
  <c r="H541" i="24" s="1"/>
  <c r="F541" i="24"/>
  <c r="G537" i="24"/>
  <c r="H537" i="24" s="1"/>
  <c r="G533" i="24"/>
  <c r="H533" i="24" s="1"/>
  <c r="G529" i="24"/>
  <c r="H529" i="24" s="1"/>
  <c r="F529" i="24"/>
  <c r="G525" i="24"/>
  <c r="H525" i="24" s="1"/>
  <c r="F525" i="24"/>
  <c r="G521" i="24"/>
  <c r="H521" i="24" s="1"/>
  <c r="G517" i="24"/>
  <c r="H517" i="24" s="1"/>
  <c r="F513" i="24"/>
  <c r="G513" i="24"/>
  <c r="H513" i="24" s="1"/>
  <c r="G355" i="24"/>
  <c r="H355" i="24" s="1"/>
  <c r="F355" i="24"/>
  <c r="G351" i="24"/>
  <c r="H351" i="24" s="1"/>
  <c r="G347" i="24"/>
  <c r="H347" i="24" s="1"/>
  <c r="F347" i="24"/>
  <c r="G343" i="24"/>
  <c r="H343" i="24" s="1"/>
  <c r="F343" i="24"/>
  <c r="G339" i="24"/>
  <c r="H339" i="24" s="1"/>
  <c r="G335" i="24"/>
  <c r="H335" i="24" s="1"/>
  <c r="F335" i="24"/>
  <c r="G623" i="24"/>
  <c r="H623" i="24" s="1"/>
  <c r="G619" i="24"/>
  <c r="H619" i="24" s="1"/>
  <c r="G586" i="24"/>
  <c r="H586" i="24" s="1"/>
  <c r="F586" i="24"/>
  <c r="G582" i="24"/>
  <c r="H582" i="24" s="1"/>
  <c r="G578" i="24"/>
  <c r="H578" i="24" s="1"/>
  <c r="F578" i="24"/>
  <c r="G574" i="24"/>
  <c r="H574" i="24" s="1"/>
  <c r="G570" i="24"/>
  <c r="H570" i="24" s="1"/>
  <c r="F570" i="24"/>
  <c r="G566" i="24"/>
  <c r="H566" i="24" s="1"/>
  <c r="G562" i="24"/>
  <c r="H562" i="24" s="1"/>
  <c r="G558" i="24"/>
  <c r="H558" i="24" s="1"/>
  <c r="G510" i="24"/>
  <c r="H510" i="24" s="1"/>
  <c r="F510" i="24"/>
  <c r="G506" i="24"/>
  <c r="H506" i="24" s="1"/>
  <c r="G502" i="24"/>
  <c r="H502" i="24" s="1"/>
  <c r="G498" i="24"/>
  <c r="H498" i="24" s="1"/>
  <c r="G494" i="24"/>
  <c r="H494" i="24" s="1"/>
  <c r="G490" i="24"/>
  <c r="H490" i="24" s="1"/>
  <c r="G486" i="24"/>
  <c r="H486" i="24" s="1"/>
  <c r="G482" i="24"/>
  <c r="H482" i="24" s="1"/>
  <c r="G478" i="24"/>
  <c r="H478" i="24" s="1"/>
  <c r="G474" i="24"/>
  <c r="H474" i="24" s="1"/>
  <c r="G332" i="24"/>
  <c r="H332" i="24" s="1"/>
  <c r="F332" i="24"/>
  <c r="G328" i="24"/>
  <c r="H328" i="24" s="1"/>
  <c r="F328" i="24"/>
  <c r="G324" i="24"/>
  <c r="H324" i="24" s="1"/>
  <c r="F324" i="24"/>
  <c r="G615" i="24"/>
  <c r="H615" i="24" s="1"/>
  <c r="F468" i="24"/>
  <c r="G468" i="24"/>
  <c r="H468" i="24" s="1"/>
  <c r="G464" i="24"/>
  <c r="H464" i="24" s="1"/>
  <c r="G460" i="24"/>
  <c r="H460" i="24" s="1"/>
  <c r="G456" i="24"/>
  <c r="H456" i="24" s="1"/>
  <c r="F456" i="24"/>
  <c r="G452" i="24"/>
  <c r="H452" i="24" s="1"/>
  <c r="G322" i="24"/>
  <c r="H322" i="24" s="1"/>
  <c r="F318" i="24"/>
  <c r="G318" i="24"/>
  <c r="H318" i="24" s="1"/>
  <c r="G314" i="24"/>
  <c r="H314" i="24" s="1"/>
  <c r="G613" i="24"/>
  <c r="H613" i="24" s="1"/>
  <c r="F613" i="24"/>
  <c r="G609" i="24"/>
  <c r="H609" i="24" s="1"/>
  <c r="G605" i="24"/>
  <c r="H605" i="24" s="1"/>
  <c r="G449" i="24"/>
  <c r="H449" i="24" s="1"/>
  <c r="G445" i="24"/>
  <c r="H445" i="24" s="1"/>
  <c r="G441" i="24"/>
  <c r="H441" i="24" s="1"/>
  <c r="G437" i="24"/>
  <c r="H437" i="24" s="1"/>
  <c r="G433" i="24"/>
  <c r="H433" i="24" s="1"/>
  <c r="G429" i="24"/>
  <c r="H429" i="24" s="1"/>
  <c r="G425" i="24"/>
  <c r="H425" i="24" s="1"/>
  <c r="G421" i="24"/>
  <c r="H421" i="24" s="1"/>
  <c r="G417" i="24"/>
  <c r="H417" i="24" s="1"/>
  <c r="F417" i="24"/>
  <c r="G413" i="24"/>
  <c r="H413" i="24" s="1"/>
  <c r="G312" i="24"/>
  <c r="H312" i="24" s="1"/>
  <c r="F312" i="24"/>
  <c r="G308" i="24"/>
  <c r="H308" i="24" s="1"/>
  <c r="G304" i="24"/>
  <c r="H304" i="24" s="1"/>
  <c r="G300" i="24"/>
  <c r="H300" i="24" s="1"/>
  <c r="G296" i="24"/>
  <c r="H296" i="24" s="1"/>
  <c r="F296" i="24"/>
  <c r="G292" i="24"/>
  <c r="H292" i="24" s="1"/>
  <c r="G288" i="24"/>
  <c r="H288" i="24" s="1"/>
  <c r="G409" i="24"/>
  <c r="H409" i="24" s="1"/>
  <c r="F409" i="24"/>
  <c r="G405" i="24"/>
  <c r="H405" i="24" s="1"/>
  <c r="G281" i="24"/>
  <c r="H281" i="24" s="1"/>
  <c r="G277" i="24"/>
  <c r="H277" i="24" s="1"/>
  <c r="G273" i="24"/>
  <c r="H273" i="24" s="1"/>
  <c r="F273" i="24"/>
  <c r="G269" i="24"/>
  <c r="H269" i="24" s="1"/>
  <c r="G265" i="24"/>
  <c r="H265" i="24" s="1"/>
  <c r="G261" i="24"/>
  <c r="H261" i="24" s="1"/>
  <c r="F261" i="24"/>
  <c r="G257" i="24"/>
  <c r="H257" i="24" s="1"/>
  <c r="G171" i="24"/>
  <c r="H171" i="24" s="1"/>
  <c r="F171" i="24"/>
  <c r="G167" i="24"/>
  <c r="H167" i="24" s="1"/>
  <c r="F167" i="24"/>
  <c r="G163" i="24"/>
  <c r="H163" i="24" s="1"/>
  <c r="G159" i="24"/>
  <c r="H159" i="24" s="1"/>
  <c r="F159" i="24"/>
  <c r="G404" i="24"/>
  <c r="H404" i="24" s="1"/>
  <c r="G251" i="24"/>
  <c r="H251" i="24" s="1"/>
  <c r="G155" i="24"/>
  <c r="H155" i="24" s="1"/>
  <c r="F155" i="24"/>
  <c r="G151" i="24"/>
  <c r="H151" i="24" s="1"/>
  <c r="G147" i="24"/>
  <c r="H147" i="24" s="1"/>
  <c r="G143" i="24"/>
  <c r="H143" i="24" s="1"/>
  <c r="G139" i="24"/>
  <c r="H139" i="24" s="1"/>
  <c r="G135" i="24"/>
  <c r="H135" i="24" s="1"/>
  <c r="F135" i="24"/>
  <c r="G400" i="24"/>
  <c r="H400" i="24" s="1"/>
  <c r="G247" i="24"/>
  <c r="H247" i="24" s="1"/>
  <c r="F243" i="24"/>
  <c r="G243" i="24"/>
  <c r="H243" i="24" s="1"/>
  <c r="G239" i="24"/>
  <c r="H239" i="24" s="1"/>
  <c r="F239" i="24"/>
  <c r="G134" i="24"/>
  <c r="H134" i="24" s="1"/>
  <c r="G130" i="24"/>
  <c r="H130" i="24" s="1"/>
  <c r="F126" i="24"/>
  <c r="G126" i="24"/>
  <c r="H126" i="24" s="1"/>
  <c r="G122" i="24"/>
  <c r="H122" i="24" s="1"/>
  <c r="G394" i="24"/>
  <c r="H394" i="24" s="1"/>
  <c r="F394" i="24"/>
  <c r="G235" i="24"/>
  <c r="H235" i="24" s="1"/>
  <c r="G231" i="24"/>
  <c r="H231" i="24" s="1"/>
  <c r="G227" i="24"/>
  <c r="H227" i="24" s="1"/>
  <c r="G223" i="24"/>
  <c r="H223" i="24" s="1"/>
  <c r="G219" i="24"/>
  <c r="H219" i="24" s="1"/>
  <c r="G215" i="24"/>
  <c r="H215" i="24" s="1"/>
  <c r="G211" i="24"/>
  <c r="H211" i="24" s="1"/>
  <c r="G207" i="24"/>
  <c r="H207" i="24" s="1"/>
  <c r="F207" i="24"/>
  <c r="G203" i="24"/>
  <c r="H203" i="24" s="1"/>
  <c r="G117" i="24"/>
  <c r="H117" i="24" s="1"/>
  <c r="F117" i="24"/>
  <c r="G113" i="24"/>
  <c r="H113" i="24" s="1"/>
  <c r="G109" i="24"/>
  <c r="H109" i="24" s="1"/>
  <c r="G105" i="24"/>
  <c r="H105" i="24" s="1"/>
  <c r="F105" i="24"/>
  <c r="G101" i="24"/>
  <c r="H101" i="24" s="1"/>
  <c r="G97" i="24"/>
  <c r="H97" i="24" s="1"/>
  <c r="F97" i="24"/>
  <c r="G93" i="24"/>
  <c r="H93" i="24" s="1"/>
  <c r="F93" i="24"/>
  <c r="G89" i="24"/>
  <c r="H89" i="24" s="1"/>
  <c r="F89" i="24"/>
  <c r="G390" i="24"/>
  <c r="H390" i="24" s="1"/>
  <c r="F390" i="24"/>
  <c r="G386" i="24"/>
  <c r="H386" i="24" s="1"/>
  <c r="G382" i="24"/>
  <c r="H382" i="24" s="1"/>
  <c r="G378" i="24"/>
  <c r="H378" i="24" s="1"/>
  <c r="G374" i="24"/>
  <c r="H374" i="24" s="1"/>
  <c r="G370" i="24"/>
  <c r="H370" i="24" s="1"/>
  <c r="G366" i="24"/>
  <c r="H366" i="24" s="1"/>
  <c r="F366" i="24"/>
  <c r="G202" i="24"/>
  <c r="H202" i="24" s="1"/>
  <c r="G198" i="24"/>
  <c r="H198" i="24" s="1"/>
  <c r="G194" i="24"/>
  <c r="H194" i="24" s="1"/>
  <c r="G190" i="24"/>
  <c r="H190" i="24" s="1"/>
  <c r="G186" i="24"/>
  <c r="H186" i="24" s="1"/>
  <c r="G182" i="24"/>
  <c r="H182" i="24" s="1"/>
  <c r="G82" i="24"/>
  <c r="H82" i="24" s="1"/>
  <c r="G78" i="24"/>
  <c r="H78" i="24" s="1"/>
  <c r="G68" i="24"/>
  <c r="H68" i="24" s="1"/>
  <c r="G64" i="24"/>
  <c r="H64" i="24" s="1"/>
  <c r="F60" i="24"/>
  <c r="G60" i="24"/>
  <c r="H60" i="24" s="1"/>
  <c r="F56" i="24"/>
  <c r="G56" i="24"/>
  <c r="H56" i="24" s="1"/>
  <c r="G52" i="24"/>
  <c r="H52" i="24" s="1"/>
  <c r="G48" i="24"/>
  <c r="H48" i="24" s="1"/>
  <c r="G44" i="24"/>
  <c r="H44" i="24" s="1"/>
  <c r="G40" i="24"/>
  <c r="H40" i="24" s="1"/>
  <c r="G36" i="24"/>
  <c r="H36" i="24" s="1"/>
  <c r="G32" i="24"/>
  <c r="H32" i="24" s="1"/>
  <c r="G28" i="24"/>
  <c r="H28" i="24" s="1"/>
  <c r="G24" i="24"/>
  <c r="H24" i="24" s="1"/>
  <c r="G20" i="24"/>
  <c r="H20" i="24" s="1"/>
  <c r="F20" i="24"/>
  <c r="G629" i="24"/>
  <c r="H629" i="24" s="1"/>
  <c r="G593" i="24"/>
  <c r="H593" i="24" s="1"/>
  <c r="G550" i="24"/>
  <c r="H550" i="24" s="1"/>
  <c r="F550" i="24"/>
  <c r="G518" i="24"/>
  <c r="H518" i="24" s="1"/>
  <c r="F518" i="24"/>
  <c r="G352" i="24"/>
  <c r="H352" i="24" s="1"/>
  <c r="F352" i="24"/>
  <c r="G344" i="24"/>
  <c r="H344" i="24" s="1"/>
  <c r="F344" i="24"/>
  <c r="G579" i="24"/>
  <c r="H579" i="24" s="1"/>
  <c r="G571" i="24"/>
  <c r="H571" i="24" s="1"/>
  <c r="G555" i="24"/>
  <c r="H555" i="24" s="1"/>
  <c r="G503" i="24"/>
  <c r="H503" i="24" s="1"/>
  <c r="G491" i="24"/>
  <c r="H491" i="24" s="1"/>
  <c r="F491" i="24"/>
  <c r="G483" i="24"/>
  <c r="H483" i="24" s="1"/>
  <c r="G333" i="24"/>
  <c r="H333" i="24" s="1"/>
  <c r="G325" i="24"/>
  <c r="H325" i="24" s="1"/>
  <c r="G465" i="24"/>
  <c r="H465" i="24" s="1"/>
  <c r="F465" i="24"/>
  <c r="G453" i="24"/>
  <c r="H453" i="24" s="1"/>
  <c r="F453" i="24"/>
  <c r="G602" i="24"/>
  <c r="H602" i="24" s="1"/>
  <c r="G438" i="24"/>
  <c r="H438" i="24" s="1"/>
  <c r="F289" i="24"/>
  <c r="G289" i="24"/>
  <c r="H289" i="24" s="1"/>
  <c r="G278" i="24"/>
  <c r="H278" i="24" s="1"/>
  <c r="F278" i="24"/>
  <c r="G140" i="24"/>
  <c r="H140" i="24" s="1"/>
  <c r="G401" i="24"/>
  <c r="H401" i="24" s="1"/>
  <c r="G244" i="24"/>
  <c r="H244" i="24" s="1"/>
  <c r="F244" i="24"/>
  <c r="G127" i="24"/>
  <c r="H127" i="24" s="1"/>
  <c r="G395" i="24"/>
  <c r="H395" i="24" s="1"/>
  <c r="F395" i="24"/>
  <c r="G228" i="24"/>
  <c r="H228" i="24" s="1"/>
  <c r="G216" i="24"/>
  <c r="H216" i="24" s="1"/>
  <c r="G118" i="24"/>
  <c r="H118" i="24" s="1"/>
  <c r="F86" i="24"/>
  <c r="G86" i="24"/>
  <c r="H86" i="24" s="1"/>
  <c r="G375" i="24"/>
  <c r="H375" i="24" s="1"/>
  <c r="G363" i="24"/>
  <c r="H363" i="24" s="1"/>
  <c r="G183" i="24"/>
  <c r="H183" i="24" s="1"/>
  <c r="G79" i="24"/>
  <c r="H79" i="24" s="1"/>
  <c r="G45" i="24"/>
  <c r="H45" i="24" s="1"/>
  <c r="G29" i="24"/>
  <c r="H29" i="24" s="1"/>
  <c r="G627" i="24"/>
  <c r="H627" i="24" s="1"/>
  <c r="F627" i="24"/>
  <c r="G595" i="24"/>
  <c r="H595" i="24" s="1"/>
  <c r="F595" i="24"/>
  <c r="G591" i="24"/>
  <c r="H591" i="24" s="1"/>
  <c r="G552" i="24"/>
  <c r="H552" i="24" s="1"/>
  <c r="G548" i="24"/>
  <c r="H548" i="24" s="1"/>
  <c r="F548" i="24"/>
  <c r="G544" i="24"/>
  <c r="H544" i="24" s="1"/>
  <c r="G540" i="24"/>
  <c r="H540" i="24" s="1"/>
  <c r="G536" i="24"/>
  <c r="H536" i="24" s="1"/>
  <c r="G532" i="24"/>
  <c r="H532" i="24" s="1"/>
  <c r="G528" i="24"/>
  <c r="H528" i="24" s="1"/>
  <c r="G524" i="24"/>
  <c r="H524" i="24" s="1"/>
  <c r="F524" i="24"/>
  <c r="G520" i="24"/>
  <c r="H520" i="24" s="1"/>
  <c r="G516" i="24"/>
  <c r="H516" i="24" s="1"/>
  <c r="F512" i="24"/>
  <c r="G512" i="24"/>
  <c r="H512" i="24" s="1"/>
  <c r="G354" i="24"/>
  <c r="H354" i="24" s="1"/>
  <c r="G350" i="24"/>
  <c r="H350" i="24" s="1"/>
  <c r="F346" i="24"/>
  <c r="G346" i="24"/>
  <c r="H346" i="24" s="1"/>
  <c r="G338" i="24"/>
  <c r="H338" i="24" s="1"/>
  <c r="F338" i="24"/>
  <c r="G334" i="24"/>
  <c r="H334" i="24" s="1"/>
  <c r="G622" i="24"/>
  <c r="H622" i="24" s="1"/>
  <c r="G589" i="24"/>
  <c r="H589" i="24" s="1"/>
  <c r="G581" i="24"/>
  <c r="H581" i="24" s="1"/>
  <c r="G577" i="24"/>
  <c r="H577" i="24" s="1"/>
  <c r="F577" i="24"/>
  <c r="G569" i="24"/>
  <c r="H569" i="24" s="1"/>
  <c r="F569" i="24"/>
  <c r="G565" i="24"/>
  <c r="H565" i="24" s="1"/>
  <c r="F565" i="24"/>
  <c r="G557" i="24"/>
  <c r="H557" i="24" s="1"/>
  <c r="G505" i="24"/>
  <c r="H505" i="24" s="1"/>
  <c r="F501" i="24"/>
  <c r="G501" i="24"/>
  <c r="H501" i="24" s="1"/>
  <c r="G497" i="24"/>
  <c r="H497" i="24" s="1"/>
  <c r="G493" i="24"/>
  <c r="H493" i="24" s="1"/>
  <c r="F493" i="24"/>
  <c r="G485" i="24"/>
  <c r="H485" i="24" s="1"/>
  <c r="G481" i="24"/>
  <c r="H481" i="24" s="1"/>
  <c r="F481" i="24"/>
  <c r="G477" i="24"/>
  <c r="H477" i="24" s="1"/>
  <c r="G327" i="24"/>
  <c r="H327" i="24" s="1"/>
  <c r="F327" i="24"/>
  <c r="G618" i="24"/>
  <c r="H618" i="24" s="1"/>
  <c r="F471" i="24"/>
  <c r="G471" i="24"/>
  <c r="H471" i="24" s="1"/>
  <c r="G467" i="24"/>
  <c r="H467" i="24" s="1"/>
  <c r="F467" i="24"/>
  <c r="G459" i="24"/>
  <c r="H459" i="24" s="1"/>
  <c r="F459" i="24"/>
  <c r="G451" i="24"/>
  <c r="H451" i="24" s="1"/>
  <c r="G321" i="24"/>
  <c r="H321" i="24" s="1"/>
  <c r="F321" i="24"/>
  <c r="G317" i="24"/>
  <c r="H317" i="24" s="1"/>
  <c r="G612" i="24"/>
  <c r="H612" i="24" s="1"/>
  <c r="G608" i="24"/>
  <c r="H608" i="24" s="1"/>
  <c r="G604" i="24"/>
  <c r="H604" i="24" s="1"/>
  <c r="F444" i="24"/>
  <c r="G444" i="24"/>
  <c r="H444" i="24" s="1"/>
  <c r="F436" i="24"/>
  <c r="G436" i="24"/>
  <c r="H436" i="24" s="1"/>
  <c r="G432" i="24"/>
  <c r="H432" i="24" s="1"/>
  <c r="F432" i="24"/>
  <c r="G424" i="24"/>
  <c r="H424" i="24" s="1"/>
  <c r="G420" i="24"/>
  <c r="H420" i="24" s="1"/>
  <c r="F420" i="24"/>
  <c r="G416" i="24"/>
  <c r="H416" i="24" s="1"/>
  <c r="F416" i="24"/>
  <c r="G412" i="24"/>
  <c r="H412" i="24" s="1"/>
  <c r="F412" i="24"/>
  <c r="G307" i="24"/>
  <c r="H307" i="24" s="1"/>
  <c r="F307" i="24"/>
  <c r="G299" i="24"/>
  <c r="H299" i="24" s="1"/>
  <c r="G295" i="24"/>
  <c r="H295" i="24" s="1"/>
  <c r="F295" i="24"/>
  <c r="G287" i="24"/>
  <c r="H287" i="24" s="1"/>
  <c r="G408" i="24"/>
  <c r="H408" i="24" s="1"/>
  <c r="F408" i="24"/>
  <c r="G284" i="24"/>
  <c r="H284" i="24" s="1"/>
  <c r="G276" i="24"/>
  <c r="H276" i="24" s="1"/>
  <c r="F276" i="24"/>
  <c r="G272" i="24"/>
  <c r="H272" i="24" s="1"/>
  <c r="F272" i="24"/>
  <c r="F264" i="24"/>
  <c r="G264" i="24"/>
  <c r="H264" i="24" s="1"/>
  <c r="G260" i="24"/>
  <c r="H260" i="24" s="1"/>
  <c r="F170" i="24"/>
  <c r="G170" i="24"/>
  <c r="H170" i="24" s="1"/>
  <c r="G166" i="24"/>
  <c r="H166" i="24" s="1"/>
  <c r="F166" i="24"/>
  <c r="G162" i="24"/>
  <c r="H162" i="24" s="1"/>
  <c r="F162" i="24"/>
  <c r="G158" i="24"/>
  <c r="H158" i="24" s="1"/>
  <c r="F158" i="24"/>
  <c r="G250" i="24"/>
  <c r="H250" i="24" s="1"/>
  <c r="F250" i="24"/>
  <c r="G154" i="24"/>
  <c r="H154" i="24" s="1"/>
  <c r="F154" i="24"/>
  <c r="G146" i="24"/>
  <c r="H146" i="24" s="1"/>
  <c r="F146" i="24"/>
  <c r="G138" i="24"/>
  <c r="H138" i="24" s="1"/>
  <c r="F138" i="24"/>
  <c r="G399" i="24"/>
  <c r="H399" i="24" s="1"/>
  <c r="G242" i="24"/>
  <c r="H242" i="24" s="1"/>
  <c r="G238" i="24"/>
  <c r="H238" i="24" s="1"/>
  <c r="G133" i="24"/>
  <c r="H133" i="24" s="1"/>
  <c r="G129" i="24"/>
  <c r="H129" i="24" s="1"/>
  <c r="G121" i="24"/>
  <c r="H121" i="24" s="1"/>
  <c r="G393" i="24"/>
  <c r="H393" i="24" s="1"/>
  <c r="G230" i="24"/>
  <c r="H230" i="24" s="1"/>
  <c r="F230" i="24"/>
  <c r="G222" i="24"/>
  <c r="H222" i="24" s="1"/>
  <c r="G218" i="24"/>
  <c r="H218" i="24" s="1"/>
  <c r="G210" i="24"/>
  <c r="H210" i="24" s="1"/>
  <c r="F210" i="24"/>
  <c r="G206" i="24"/>
  <c r="H206" i="24" s="1"/>
  <c r="F206" i="24"/>
  <c r="G116" i="24"/>
  <c r="H116" i="24" s="1"/>
  <c r="G108" i="24"/>
  <c r="H108" i="24" s="1"/>
  <c r="G100" i="24"/>
  <c r="H100" i="24" s="1"/>
  <c r="G96" i="24"/>
  <c r="H96" i="24" s="1"/>
  <c r="G88" i="24"/>
  <c r="H88" i="24" s="1"/>
  <c r="F88" i="24"/>
  <c r="G385" i="24"/>
  <c r="H385" i="24" s="1"/>
  <c r="G381" i="24"/>
  <c r="H381" i="24" s="1"/>
  <c r="F381" i="24"/>
  <c r="G373" i="24"/>
  <c r="H373" i="24" s="1"/>
  <c r="G369" i="24"/>
  <c r="H369" i="24" s="1"/>
  <c r="G201" i="24"/>
  <c r="H201" i="24" s="1"/>
  <c r="G193" i="24"/>
  <c r="H193" i="24" s="1"/>
  <c r="F193" i="24"/>
  <c r="G185" i="24"/>
  <c r="H185" i="24" s="1"/>
  <c r="G81" i="24"/>
  <c r="H81" i="24" s="1"/>
  <c r="G67" i="24"/>
  <c r="H67" i="24" s="1"/>
  <c r="G59" i="24"/>
  <c r="H59" i="24" s="1"/>
  <c r="G55" i="24"/>
  <c r="H55" i="24" s="1"/>
  <c r="F55" i="24"/>
  <c r="F47" i="24"/>
  <c r="G47" i="24"/>
  <c r="H47" i="24" s="1"/>
  <c r="G39" i="24"/>
  <c r="H39" i="24" s="1"/>
  <c r="G35" i="24"/>
  <c r="H35" i="24" s="1"/>
  <c r="G27" i="24"/>
  <c r="H27" i="24" s="1"/>
  <c r="G340" i="23"/>
  <c r="H340" i="23" s="1"/>
  <c r="G579" i="23"/>
  <c r="H579" i="23" s="1"/>
  <c r="G567" i="23"/>
  <c r="H567" i="23" s="1"/>
  <c r="F567" i="23"/>
  <c r="G507" i="23"/>
  <c r="H507" i="23" s="1"/>
  <c r="F507" i="23"/>
  <c r="G487" i="23"/>
  <c r="H487" i="23" s="1"/>
  <c r="G333" i="23"/>
  <c r="H333" i="23" s="1"/>
  <c r="G616" i="23"/>
  <c r="H616" i="23" s="1"/>
  <c r="G457" i="23"/>
  <c r="H457" i="23" s="1"/>
  <c r="F457" i="23"/>
  <c r="G315" i="23"/>
  <c r="H315" i="23" s="1"/>
  <c r="G606" i="23"/>
  <c r="H606" i="23" s="1"/>
  <c r="G442" i="23"/>
  <c r="H442" i="23" s="1"/>
  <c r="G434" i="23"/>
  <c r="H434" i="23" s="1"/>
  <c r="F434" i="23"/>
  <c r="G418" i="23"/>
  <c r="H418" i="23" s="1"/>
  <c r="G309" i="23"/>
  <c r="H309" i="23" s="1"/>
  <c r="G297" i="23"/>
  <c r="H297" i="23" s="1"/>
  <c r="F297" i="23"/>
  <c r="G285" i="23"/>
  <c r="H285" i="23" s="1"/>
  <c r="G282" i="23"/>
  <c r="H282" i="23" s="1"/>
  <c r="F282" i="23"/>
  <c r="G266" i="23"/>
  <c r="H266" i="23" s="1"/>
  <c r="F266" i="23"/>
  <c r="G172" i="23"/>
  <c r="H172" i="23" s="1"/>
  <c r="F252" i="23"/>
  <c r="G252" i="23"/>
  <c r="H252" i="23" s="1"/>
  <c r="G148" i="23"/>
  <c r="H148" i="23" s="1"/>
  <c r="F148" i="23"/>
  <c r="G136" i="23"/>
  <c r="H136" i="23" s="1"/>
  <c r="G397" i="23"/>
  <c r="H397" i="23" s="1"/>
  <c r="G240" i="23"/>
  <c r="H240" i="23" s="1"/>
  <c r="F240" i="23"/>
  <c r="G127" i="23"/>
  <c r="H127" i="23" s="1"/>
  <c r="G395" i="23"/>
  <c r="H395" i="23" s="1"/>
  <c r="G228" i="23"/>
  <c r="H228" i="23" s="1"/>
  <c r="G216" i="23"/>
  <c r="H216" i="23" s="1"/>
  <c r="G208" i="23"/>
  <c r="H208" i="23" s="1"/>
  <c r="F114" i="23"/>
  <c r="G114" i="23"/>
  <c r="H114" i="23" s="1"/>
  <c r="G102" i="23"/>
  <c r="H102" i="23" s="1"/>
  <c r="G94" i="23"/>
  <c r="H94" i="23" s="1"/>
  <c r="G86" i="23"/>
  <c r="H86" i="23" s="1"/>
  <c r="G383" i="23"/>
  <c r="H383" i="23" s="1"/>
  <c r="G375" i="23"/>
  <c r="H375" i="23" s="1"/>
  <c r="G367" i="23"/>
  <c r="H367" i="23" s="1"/>
  <c r="F367" i="23"/>
  <c r="G195" i="23"/>
  <c r="H195" i="23" s="1"/>
  <c r="G183" i="23"/>
  <c r="H183" i="23" s="1"/>
  <c r="G79" i="23"/>
  <c r="H79" i="23" s="1"/>
  <c r="G61" i="23"/>
  <c r="H61" i="23" s="1"/>
  <c r="G53" i="23"/>
  <c r="H53" i="23" s="1"/>
  <c r="F53" i="23"/>
  <c r="G45" i="23"/>
  <c r="H45" i="23" s="1"/>
  <c r="F33" i="23"/>
  <c r="G33" i="23"/>
  <c r="H33" i="23" s="1"/>
  <c r="G29" i="23"/>
  <c r="H29" i="23" s="1"/>
  <c r="G25" i="23"/>
  <c r="H25" i="23" s="1"/>
  <c r="G629" i="23"/>
  <c r="H629" i="23" s="1"/>
  <c r="G625" i="23"/>
  <c r="H625" i="23" s="1"/>
  <c r="G593" i="23"/>
  <c r="H593" i="23" s="1"/>
  <c r="F593" i="23"/>
  <c r="G554" i="23"/>
  <c r="H554" i="23" s="1"/>
  <c r="G550" i="23"/>
  <c r="H550" i="23" s="1"/>
  <c r="F550" i="23"/>
  <c r="G546" i="23"/>
  <c r="H546" i="23" s="1"/>
  <c r="G542" i="23"/>
  <c r="H542" i="23" s="1"/>
  <c r="G538" i="23"/>
  <c r="H538" i="23" s="1"/>
  <c r="F538" i="23"/>
  <c r="G534" i="23"/>
  <c r="H534" i="23" s="1"/>
  <c r="F534" i="23"/>
  <c r="G530" i="23"/>
  <c r="H530" i="23" s="1"/>
  <c r="F526" i="23"/>
  <c r="G526" i="23"/>
  <c r="H526" i="23" s="1"/>
  <c r="G522" i="23"/>
  <c r="H522" i="23" s="1"/>
  <c r="F522" i="23"/>
  <c r="G518" i="23"/>
  <c r="H518" i="23" s="1"/>
  <c r="G514" i="23"/>
  <c r="H514" i="23" s="1"/>
  <c r="G356" i="23"/>
  <c r="H356" i="23" s="1"/>
  <c r="F356" i="23"/>
  <c r="G352" i="23"/>
  <c r="H352" i="23" s="1"/>
  <c r="F352" i="23"/>
  <c r="F348" i="23"/>
  <c r="G348" i="23"/>
  <c r="H348" i="23" s="1"/>
  <c r="G344" i="23"/>
  <c r="H344" i="23" s="1"/>
  <c r="G336" i="23"/>
  <c r="H336" i="23" s="1"/>
  <c r="G174" i="23"/>
  <c r="H174" i="23" s="1"/>
  <c r="F174" i="23"/>
  <c r="G620" i="23"/>
  <c r="H620" i="23" s="1"/>
  <c r="G587" i="23"/>
  <c r="H587" i="23" s="1"/>
  <c r="F587" i="23"/>
  <c r="G583" i="23"/>
  <c r="H583" i="23" s="1"/>
  <c r="G575" i="23"/>
  <c r="H575" i="23" s="1"/>
  <c r="G571" i="23"/>
  <c r="H571" i="23" s="1"/>
  <c r="F563" i="23"/>
  <c r="G563" i="23"/>
  <c r="H563" i="23" s="1"/>
  <c r="G559" i="23"/>
  <c r="H559" i="23" s="1"/>
  <c r="G555" i="23"/>
  <c r="H555" i="23" s="1"/>
  <c r="G503" i="23"/>
  <c r="H503" i="23" s="1"/>
  <c r="F499" i="23"/>
  <c r="G499" i="23"/>
  <c r="H499" i="23" s="1"/>
  <c r="G495" i="23"/>
  <c r="H495" i="23" s="1"/>
  <c r="G491" i="23"/>
  <c r="H491" i="23" s="1"/>
  <c r="G483" i="23"/>
  <c r="H483" i="23" s="1"/>
  <c r="F483" i="23"/>
  <c r="G479" i="23"/>
  <c r="H479" i="23" s="1"/>
  <c r="F479" i="23"/>
  <c r="G475" i="23"/>
  <c r="H475" i="23" s="1"/>
  <c r="G329" i="23"/>
  <c r="H329" i="23" s="1"/>
  <c r="G325" i="23"/>
  <c r="H325" i="23" s="1"/>
  <c r="G469" i="23"/>
  <c r="H469" i="23" s="1"/>
  <c r="F469" i="23"/>
  <c r="G465" i="23"/>
  <c r="H465" i="23" s="1"/>
  <c r="F465" i="23"/>
  <c r="G461" i="23"/>
  <c r="H461" i="23" s="1"/>
  <c r="G453" i="23"/>
  <c r="H453" i="23" s="1"/>
  <c r="F453" i="23"/>
  <c r="F323" i="23"/>
  <c r="G323" i="23"/>
  <c r="H323" i="23" s="1"/>
  <c r="G319" i="23"/>
  <c r="H319" i="23" s="1"/>
  <c r="F319" i="23"/>
  <c r="G614" i="23"/>
  <c r="H614" i="23" s="1"/>
  <c r="F614" i="23"/>
  <c r="G610" i="23"/>
  <c r="H610" i="23" s="1"/>
  <c r="G602" i="23"/>
  <c r="H602" i="23" s="1"/>
  <c r="G446" i="23"/>
  <c r="H446" i="23" s="1"/>
  <c r="F438" i="23"/>
  <c r="G438" i="23"/>
  <c r="H438" i="23" s="1"/>
  <c r="G430" i="23"/>
  <c r="H430" i="23" s="1"/>
  <c r="F430" i="23"/>
  <c r="G426" i="23"/>
  <c r="H426" i="23" s="1"/>
  <c r="G422" i="23"/>
  <c r="H422" i="23" s="1"/>
  <c r="G414" i="23"/>
  <c r="H414" i="23" s="1"/>
  <c r="G410" i="23"/>
  <c r="H410" i="23" s="1"/>
  <c r="G305" i="23"/>
  <c r="H305" i="23" s="1"/>
  <c r="G301" i="23"/>
  <c r="H301" i="23" s="1"/>
  <c r="G293" i="23"/>
  <c r="H293" i="23" s="1"/>
  <c r="F293" i="23"/>
  <c r="G289" i="23"/>
  <c r="H289" i="23" s="1"/>
  <c r="F289" i="23"/>
  <c r="F406" i="23"/>
  <c r="G406" i="23"/>
  <c r="H406" i="23" s="1"/>
  <c r="F278" i="23"/>
  <c r="G278" i="23"/>
  <c r="H278" i="23" s="1"/>
  <c r="G274" i="23"/>
  <c r="H274" i="23" s="1"/>
  <c r="G270" i="23"/>
  <c r="H270" i="23" s="1"/>
  <c r="F270" i="23"/>
  <c r="G262" i="23"/>
  <c r="H262" i="23" s="1"/>
  <c r="F262" i="23"/>
  <c r="G258" i="23"/>
  <c r="H258" i="23" s="1"/>
  <c r="F168" i="23"/>
  <c r="G168" i="23"/>
  <c r="H168" i="23" s="1"/>
  <c r="G164" i="23"/>
  <c r="H164" i="23" s="1"/>
  <c r="G160" i="23"/>
  <c r="H160" i="23" s="1"/>
  <c r="F160" i="23"/>
  <c r="G156" i="23"/>
  <c r="H156" i="23" s="1"/>
  <c r="F156" i="23"/>
  <c r="G248" i="23"/>
  <c r="H248" i="23" s="1"/>
  <c r="G152" i="23"/>
  <c r="H152" i="23" s="1"/>
  <c r="F152" i="23"/>
  <c r="G144" i="23"/>
  <c r="H144" i="23" s="1"/>
  <c r="G140" i="23"/>
  <c r="H140" i="23" s="1"/>
  <c r="G401" i="23"/>
  <c r="H401" i="23" s="1"/>
  <c r="G244" i="23"/>
  <c r="H244" i="23" s="1"/>
  <c r="F236" i="23"/>
  <c r="G236" i="23"/>
  <c r="H236" i="23" s="1"/>
  <c r="G131" i="23"/>
  <c r="H131" i="23" s="1"/>
  <c r="G123" i="23"/>
  <c r="H123" i="23" s="1"/>
  <c r="G391" i="23"/>
  <c r="H391" i="23" s="1"/>
  <c r="F391" i="23"/>
  <c r="G232" i="23"/>
  <c r="H232" i="23" s="1"/>
  <c r="F232" i="23"/>
  <c r="G224" i="23"/>
  <c r="H224" i="23" s="1"/>
  <c r="G220" i="23"/>
  <c r="H220" i="23" s="1"/>
  <c r="G212" i="23"/>
  <c r="H212" i="23" s="1"/>
  <c r="G204" i="23"/>
  <c r="H204" i="23" s="1"/>
  <c r="F204" i="23"/>
  <c r="G118" i="23"/>
  <c r="H118" i="23" s="1"/>
  <c r="G110" i="23"/>
  <c r="H110" i="23" s="1"/>
  <c r="G106" i="23"/>
  <c r="H106" i="23" s="1"/>
  <c r="G98" i="23"/>
  <c r="H98" i="23" s="1"/>
  <c r="G90" i="23"/>
  <c r="H90" i="23" s="1"/>
  <c r="F90" i="23"/>
  <c r="G387" i="23"/>
  <c r="H387" i="23" s="1"/>
  <c r="G379" i="23"/>
  <c r="H379" i="23" s="1"/>
  <c r="G371" i="23"/>
  <c r="H371" i="23" s="1"/>
  <c r="G363" i="23"/>
  <c r="H363" i="23" s="1"/>
  <c r="G199" i="23"/>
  <c r="H199" i="23" s="1"/>
  <c r="F199" i="23"/>
  <c r="G191" i="23"/>
  <c r="H191" i="23" s="1"/>
  <c r="G187" i="23"/>
  <c r="H187" i="23" s="1"/>
  <c r="F187" i="23"/>
  <c r="G83" i="23"/>
  <c r="H83" i="23" s="1"/>
  <c r="G69" i="23"/>
  <c r="H69" i="23" s="1"/>
  <c r="F69" i="23"/>
  <c r="F65" i="23"/>
  <c r="G65" i="23"/>
  <c r="H65" i="23" s="1"/>
  <c r="F57" i="23"/>
  <c r="G57" i="23"/>
  <c r="H57" i="23" s="1"/>
  <c r="G49" i="23"/>
  <c r="H49" i="23" s="1"/>
  <c r="F49" i="23"/>
  <c r="F41" i="23"/>
  <c r="G41" i="23"/>
  <c r="H41" i="23" s="1"/>
  <c r="F37" i="23"/>
  <c r="G37" i="23"/>
  <c r="H37" i="23" s="1"/>
  <c r="F21" i="23"/>
  <c r="G21" i="23"/>
  <c r="H21" i="23" s="1"/>
  <c r="G627" i="23"/>
  <c r="H627" i="23" s="1"/>
  <c r="F595" i="23"/>
  <c r="G595" i="23"/>
  <c r="H595" i="23" s="1"/>
  <c r="F591" i="23"/>
  <c r="G591" i="23"/>
  <c r="H591" i="23" s="1"/>
  <c r="G552" i="23"/>
  <c r="H552" i="23" s="1"/>
  <c r="G548" i="23"/>
  <c r="H548" i="23" s="1"/>
  <c r="F548" i="23"/>
  <c r="F544" i="23"/>
  <c r="G544" i="23"/>
  <c r="H544" i="23" s="1"/>
  <c r="G540" i="23"/>
  <c r="H540" i="23" s="1"/>
  <c r="F540" i="23"/>
  <c r="G536" i="23"/>
  <c r="H536" i="23" s="1"/>
  <c r="G532" i="23"/>
  <c r="H532" i="23" s="1"/>
  <c r="G528" i="23"/>
  <c r="H528" i="23" s="1"/>
  <c r="F528" i="23"/>
  <c r="G524" i="23"/>
  <c r="H524" i="23" s="1"/>
  <c r="F524" i="23"/>
  <c r="G520" i="23"/>
  <c r="H520" i="23" s="1"/>
  <c r="F520" i="23"/>
  <c r="G516" i="23"/>
  <c r="H516" i="23" s="1"/>
  <c r="F516" i="23"/>
  <c r="G512" i="23"/>
  <c r="H512" i="23" s="1"/>
  <c r="F512" i="23"/>
  <c r="G354" i="23"/>
  <c r="H354" i="23" s="1"/>
  <c r="F354" i="23"/>
  <c r="G350" i="23"/>
  <c r="H350" i="23" s="1"/>
  <c r="F350" i="23"/>
  <c r="G346" i="23"/>
  <c r="H346" i="23" s="1"/>
  <c r="F346" i="23"/>
  <c r="G342" i="23"/>
  <c r="H342" i="23" s="1"/>
  <c r="F342" i="23"/>
  <c r="G338" i="23"/>
  <c r="H338" i="23" s="1"/>
  <c r="F338" i="23"/>
  <c r="F334" i="23"/>
  <c r="G334" i="23"/>
  <c r="H334" i="23" s="1"/>
  <c r="G622" i="23"/>
  <c r="H622" i="23" s="1"/>
  <c r="G589" i="23"/>
  <c r="H589" i="23" s="1"/>
  <c r="G585" i="23"/>
  <c r="H585" i="23" s="1"/>
  <c r="G581" i="23"/>
  <c r="H581" i="23" s="1"/>
  <c r="F577" i="23"/>
  <c r="G577" i="23"/>
  <c r="H577" i="23" s="1"/>
  <c r="G573" i="23"/>
  <c r="H573" i="23" s="1"/>
  <c r="F573" i="23"/>
  <c r="G569" i="23"/>
  <c r="H569" i="23" s="1"/>
  <c r="G565" i="23"/>
  <c r="H565" i="23" s="1"/>
  <c r="F565" i="23"/>
  <c r="G561" i="23"/>
  <c r="H561" i="23" s="1"/>
  <c r="G557" i="23"/>
  <c r="H557" i="23" s="1"/>
  <c r="G509" i="23"/>
  <c r="H509" i="23" s="1"/>
  <c r="G505" i="23"/>
  <c r="H505" i="23" s="1"/>
  <c r="F501" i="23"/>
  <c r="G501" i="23"/>
  <c r="H501" i="23" s="1"/>
  <c r="F497" i="23"/>
  <c r="G497" i="23"/>
  <c r="H497" i="23" s="1"/>
  <c r="G493" i="23"/>
  <c r="H493" i="23" s="1"/>
  <c r="F493" i="23"/>
  <c r="G489" i="23"/>
  <c r="H489" i="23" s="1"/>
  <c r="F489" i="23"/>
  <c r="G485" i="23"/>
  <c r="H485" i="23" s="1"/>
  <c r="F481" i="23"/>
  <c r="G481" i="23"/>
  <c r="H481" i="23" s="1"/>
  <c r="G477" i="23"/>
  <c r="H477" i="23" s="1"/>
  <c r="G473" i="23"/>
  <c r="H473" i="23" s="1"/>
  <c r="F473" i="23"/>
  <c r="G331" i="23"/>
  <c r="H331" i="23" s="1"/>
  <c r="F327" i="23"/>
  <c r="G327" i="23"/>
  <c r="H327" i="23" s="1"/>
  <c r="G618" i="23"/>
  <c r="H618" i="23" s="1"/>
  <c r="G471" i="23"/>
  <c r="H471" i="23" s="1"/>
  <c r="F471" i="23"/>
  <c r="G467" i="23"/>
  <c r="H467" i="23" s="1"/>
  <c r="F467" i="23"/>
  <c r="G463" i="23"/>
  <c r="H463" i="23" s="1"/>
  <c r="F463" i="23"/>
  <c r="G459" i="23"/>
  <c r="H459" i="23" s="1"/>
  <c r="F459" i="23"/>
  <c r="F455" i="23"/>
  <c r="G455" i="23"/>
  <c r="H455" i="23" s="1"/>
  <c r="G451" i="23"/>
  <c r="H451" i="23" s="1"/>
  <c r="G321" i="23"/>
  <c r="H321" i="23" s="1"/>
  <c r="F321" i="23"/>
  <c r="G317" i="23"/>
  <c r="H317" i="23" s="1"/>
  <c r="G313" i="23"/>
  <c r="H313" i="23" s="1"/>
  <c r="F313" i="23"/>
  <c r="G612" i="23"/>
  <c r="H612" i="23" s="1"/>
  <c r="G608" i="23"/>
  <c r="H608" i="23" s="1"/>
  <c r="G604" i="23"/>
  <c r="H604" i="23" s="1"/>
  <c r="G448" i="23"/>
  <c r="H448" i="23" s="1"/>
  <c r="F448" i="23"/>
  <c r="G444" i="23"/>
  <c r="H444" i="23" s="1"/>
  <c r="F444" i="23"/>
  <c r="G440" i="23"/>
  <c r="H440" i="23" s="1"/>
  <c r="F436" i="23"/>
  <c r="G436" i="23"/>
  <c r="H436" i="23" s="1"/>
  <c r="F432" i="23"/>
  <c r="G432" i="23"/>
  <c r="H432" i="23" s="1"/>
  <c r="G428" i="23"/>
  <c r="H428" i="23" s="1"/>
  <c r="G424" i="23"/>
  <c r="H424" i="23" s="1"/>
  <c r="F420" i="23"/>
  <c r="G420" i="23"/>
  <c r="H420" i="23" s="1"/>
  <c r="G416" i="23"/>
  <c r="H416" i="23" s="1"/>
  <c r="G412" i="23"/>
  <c r="H412" i="23" s="1"/>
  <c r="F412" i="23"/>
  <c r="G311" i="23"/>
  <c r="H311" i="23" s="1"/>
  <c r="F307" i="23"/>
  <c r="G307" i="23"/>
  <c r="H307" i="23" s="1"/>
  <c r="G303" i="23"/>
  <c r="H303" i="23" s="1"/>
  <c r="G299" i="23"/>
  <c r="H299" i="23" s="1"/>
  <c r="G295" i="23"/>
  <c r="H295" i="23" s="1"/>
  <c r="F295" i="23"/>
  <c r="F291" i="23"/>
  <c r="G291" i="23"/>
  <c r="H291" i="23" s="1"/>
  <c r="G287" i="23"/>
  <c r="H287" i="23" s="1"/>
  <c r="G408" i="23"/>
  <c r="H408" i="23" s="1"/>
  <c r="F408" i="23"/>
  <c r="G284" i="23"/>
  <c r="H284" i="23" s="1"/>
  <c r="F284" i="23"/>
  <c r="G280" i="23"/>
  <c r="H280" i="23" s="1"/>
  <c r="F280" i="23"/>
  <c r="F276" i="23"/>
  <c r="G276" i="23"/>
  <c r="H276" i="23" s="1"/>
  <c r="G272" i="23"/>
  <c r="H272" i="23" s="1"/>
  <c r="F272" i="23"/>
  <c r="G268" i="23"/>
  <c r="H268" i="23" s="1"/>
  <c r="F268" i="23"/>
  <c r="G264" i="23"/>
  <c r="H264" i="23" s="1"/>
  <c r="F260" i="23"/>
  <c r="G260" i="23"/>
  <c r="H260" i="23" s="1"/>
  <c r="G256" i="23"/>
  <c r="H256" i="23" s="1"/>
  <c r="G170" i="23"/>
  <c r="H170" i="23" s="1"/>
  <c r="F170" i="23"/>
  <c r="G166" i="23"/>
  <c r="H166" i="23" s="1"/>
  <c r="G162" i="23"/>
  <c r="H162" i="23" s="1"/>
  <c r="F162" i="23"/>
  <c r="F158" i="23"/>
  <c r="G158" i="23"/>
  <c r="H158" i="23" s="1"/>
  <c r="G254" i="23"/>
  <c r="H254" i="23" s="1"/>
  <c r="G250" i="23"/>
  <c r="H250" i="23" s="1"/>
  <c r="F250" i="23"/>
  <c r="G154" i="23"/>
  <c r="H154" i="23" s="1"/>
  <c r="G150" i="23"/>
  <c r="H150" i="23" s="1"/>
  <c r="G146" i="23"/>
  <c r="H146" i="23" s="1"/>
  <c r="F146" i="23"/>
  <c r="G142" i="23"/>
  <c r="H142" i="23" s="1"/>
  <c r="F138" i="23"/>
  <c r="G138" i="23"/>
  <c r="H138" i="23" s="1"/>
  <c r="G403" i="23"/>
  <c r="H403" i="23" s="1"/>
  <c r="F403" i="23"/>
  <c r="G399" i="23"/>
  <c r="H399" i="23" s="1"/>
  <c r="G246" i="23"/>
  <c r="H246" i="23" s="1"/>
  <c r="F246" i="23"/>
  <c r="G242" i="23"/>
  <c r="H242" i="23" s="1"/>
  <c r="F242" i="23"/>
  <c r="G238" i="23"/>
  <c r="H238" i="23" s="1"/>
  <c r="G133" i="23"/>
  <c r="H133" i="23" s="1"/>
  <c r="G129" i="23"/>
  <c r="H129" i="23" s="1"/>
  <c r="G125" i="23"/>
  <c r="H125" i="23" s="1"/>
  <c r="G121" i="23"/>
  <c r="H121" i="23" s="1"/>
  <c r="G393" i="23"/>
  <c r="H393" i="23" s="1"/>
  <c r="G234" i="23"/>
  <c r="H234" i="23" s="1"/>
  <c r="F234" i="23"/>
  <c r="F230" i="23"/>
  <c r="G230" i="23"/>
  <c r="H230" i="23" s="1"/>
  <c r="G226" i="23"/>
  <c r="H226" i="23" s="1"/>
  <c r="F226" i="23"/>
  <c r="F222" i="23"/>
  <c r="G222" i="23"/>
  <c r="H222" i="23" s="1"/>
  <c r="G218" i="23"/>
  <c r="H218" i="23" s="1"/>
  <c r="G214" i="23"/>
  <c r="H214" i="23" s="1"/>
  <c r="F210" i="23"/>
  <c r="G210" i="23"/>
  <c r="H210" i="23" s="1"/>
  <c r="G206" i="23"/>
  <c r="H206" i="23" s="1"/>
  <c r="F206" i="23"/>
  <c r="G120" i="23"/>
  <c r="H120" i="23" s="1"/>
  <c r="G116" i="23"/>
  <c r="H116" i="23" s="1"/>
  <c r="F112" i="23"/>
  <c r="G112" i="23"/>
  <c r="H112" i="23" s="1"/>
  <c r="G108" i="23"/>
  <c r="H108" i="23" s="1"/>
  <c r="F108" i="23"/>
  <c r="F104" i="23"/>
  <c r="G104" i="23"/>
  <c r="H104" i="23" s="1"/>
  <c r="G100" i="23"/>
  <c r="H100" i="23" s="1"/>
  <c r="G96" i="23"/>
  <c r="H96" i="23" s="1"/>
  <c r="G92" i="23"/>
  <c r="H92" i="23" s="1"/>
  <c r="G88" i="23"/>
  <c r="H88" i="23" s="1"/>
  <c r="F88" i="23"/>
  <c r="G389" i="23"/>
  <c r="H389" i="23" s="1"/>
  <c r="G385" i="23"/>
  <c r="H385" i="23" s="1"/>
  <c r="F381" i="23"/>
  <c r="G381" i="23"/>
  <c r="H381" i="23" s="1"/>
  <c r="G377" i="23"/>
  <c r="H377" i="23" s="1"/>
  <c r="F373" i="23"/>
  <c r="G373" i="23"/>
  <c r="H373" i="23" s="1"/>
  <c r="G369" i="23"/>
  <c r="H369" i="23" s="1"/>
  <c r="G365" i="23"/>
  <c r="H365" i="23" s="1"/>
  <c r="G201" i="23"/>
  <c r="H201" i="23" s="1"/>
  <c r="F201" i="23"/>
  <c r="G197" i="23"/>
  <c r="H197" i="23" s="1"/>
  <c r="G193" i="23"/>
  <c r="H193" i="23" s="1"/>
  <c r="G189" i="23"/>
  <c r="H189" i="23" s="1"/>
  <c r="F185" i="23"/>
  <c r="G185" i="23"/>
  <c r="H185" i="23" s="1"/>
  <c r="G85" i="23"/>
  <c r="H85" i="23" s="1"/>
  <c r="F85" i="23"/>
  <c r="G81" i="23"/>
  <c r="H81" i="23" s="1"/>
  <c r="G77" i="23"/>
  <c r="H77" i="23" s="1"/>
  <c r="G67" i="23"/>
  <c r="H67" i="23" s="1"/>
  <c r="F67" i="23"/>
  <c r="G63" i="23"/>
  <c r="H63" i="23" s="1"/>
  <c r="F63" i="23"/>
  <c r="G59" i="23"/>
  <c r="H59" i="23" s="1"/>
  <c r="F59" i="23"/>
  <c r="F55" i="23"/>
  <c r="G55" i="23"/>
  <c r="H55" i="23" s="1"/>
  <c r="G51" i="23"/>
  <c r="H51" i="23" s="1"/>
  <c r="F51" i="23"/>
  <c r="F47" i="23"/>
  <c r="G47" i="23"/>
  <c r="H47" i="23" s="1"/>
  <c r="F43" i="23"/>
  <c r="G43" i="23"/>
  <c r="H43" i="23" s="1"/>
  <c r="G39" i="23"/>
  <c r="H39" i="23" s="1"/>
  <c r="G35" i="23"/>
  <c r="H35" i="23" s="1"/>
  <c r="G31" i="23"/>
  <c r="H31" i="23" s="1"/>
  <c r="F31" i="23"/>
  <c r="G27" i="23"/>
  <c r="H27" i="23" s="1"/>
  <c r="G23" i="23"/>
  <c r="H23" i="23" s="1"/>
  <c r="G626" i="23"/>
  <c r="H626" i="23" s="1"/>
  <c r="F626" i="23"/>
  <c r="G594" i="23"/>
  <c r="H594" i="23" s="1"/>
  <c r="F594" i="23"/>
  <c r="G590" i="23"/>
  <c r="H590" i="23" s="1"/>
  <c r="G551" i="23"/>
  <c r="H551" i="23" s="1"/>
  <c r="F551" i="23"/>
  <c r="G547" i="23"/>
  <c r="H547" i="23" s="1"/>
  <c r="F547" i="23"/>
  <c r="G543" i="23"/>
  <c r="H543" i="23" s="1"/>
  <c r="F543" i="23"/>
  <c r="G539" i="23"/>
  <c r="H539" i="23" s="1"/>
  <c r="F539" i="23"/>
  <c r="G535" i="23"/>
  <c r="H535" i="23" s="1"/>
  <c r="G531" i="23"/>
  <c r="H531" i="23" s="1"/>
  <c r="F527" i="23"/>
  <c r="G527" i="23"/>
  <c r="H527" i="23" s="1"/>
  <c r="F523" i="23"/>
  <c r="G523" i="23"/>
  <c r="H523" i="23" s="1"/>
  <c r="G519" i="23"/>
  <c r="H519" i="23" s="1"/>
  <c r="G515" i="23"/>
  <c r="H515" i="23" s="1"/>
  <c r="F515" i="23"/>
  <c r="F511" i="23"/>
  <c r="G511" i="23"/>
  <c r="H511" i="23" s="1"/>
  <c r="G353" i="23"/>
  <c r="H353" i="23" s="1"/>
  <c r="F353" i="23"/>
  <c r="G349" i="23"/>
  <c r="H349" i="23" s="1"/>
  <c r="G345" i="23"/>
  <c r="H345" i="23" s="1"/>
  <c r="F345" i="23"/>
  <c r="F341" i="23"/>
  <c r="G341" i="23"/>
  <c r="H341" i="23" s="1"/>
  <c r="G337" i="23"/>
  <c r="H337" i="23" s="1"/>
  <c r="F337" i="23"/>
  <c r="G175" i="23"/>
  <c r="H175" i="23" s="1"/>
  <c r="F175" i="23"/>
  <c r="G621" i="23"/>
  <c r="H621" i="23" s="1"/>
  <c r="F621" i="23"/>
  <c r="G588" i="23"/>
  <c r="H588" i="23" s="1"/>
  <c r="F584" i="23"/>
  <c r="G584" i="23"/>
  <c r="H584" i="23" s="1"/>
  <c r="G580" i="23"/>
  <c r="H580" i="23" s="1"/>
  <c r="G576" i="23"/>
  <c r="H576" i="23" s="1"/>
  <c r="G572" i="23"/>
  <c r="H572" i="23" s="1"/>
  <c r="G568" i="23"/>
  <c r="H568" i="23" s="1"/>
  <c r="F564" i="23"/>
  <c r="G564" i="23"/>
  <c r="H564" i="23" s="1"/>
  <c r="G560" i="23"/>
  <c r="H560" i="23" s="1"/>
  <c r="F560" i="23"/>
  <c r="G556" i="23"/>
  <c r="H556" i="23" s="1"/>
  <c r="G508" i="23"/>
  <c r="H508" i="23" s="1"/>
  <c r="F508" i="23"/>
  <c r="G504" i="23"/>
  <c r="H504" i="23" s="1"/>
  <c r="G500" i="23"/>
  <c r="H500" i="23" s="1"/>
  <c r="F500" i="23"/>
  <c r="F496" i="23"/>
  <c r="G496" i="23"/>
  <c r="H496" i="23" s="1"/>
  <c r="G492" i="23"/>
  <c r="H492" i="23" s="1"/>
  <c r="G488" i="23"/>
  <c r="H488" i="23" s="1"/>
  <c r="G484" i="23"/>
  <c r="H484" i="23" s="1"/>
  <c r="G480" i="23"/>
  <c r="H480" i="23" s="1"/>
  <c r="G476" i="23"/>
  <c r="H476" i="23" s="1"/>
  <c r="G472" i="23"/>
  <c r="H472" i="23" s="1"/>
  <c r="G330" i="23"/>
  <c r="H330" i="23" s="1"/>
  <c r="F330" i="23"/>
  <c r="G326" i="23"/>
  <c r="H326" i="23" s="1"/>
  <c r="F326" i="23"/>
  <c r="G617" i="23"/>
  <c r="H617" i="23" s="1"/>
  <c r="G470" i="23"/>
  <c r="H470" i="23" s="1"/>
  <c r="F470" i="23"/>
  <c r="F466" i="23"/>
  <c r="G466" i="23"/>
  <c r="H466" i="23" s="1"/>
  <c r="G462" i="23"/>
  <c r="H462" i="23" s="1"/>
  <c r="G458" i="23"/>
  <c r="H458" i="23" s="1"/>
  <c r="G454" i="23"/>
  <c r="H454" i="23" s="1"/>
  <c r="F454" i="23"/>
  <c r="G450" i="23"/>
  <c r="H450" i="23" s="1"/>
  <c r="F450" i="23"/>
  <c r="G320" i="23"/>
  <c r="H320" i="23" s="1"/>
  <c r="G316" i="23"/>
  <c r="H316" i="23" s="1"/>
  <c r="F316" i="23"/>
  <c r="G173" i="23"/>
  <c r="H173" i="23" s="1"/>
  <c r="G611" i="23"/>
  <c r="H611" i="23" s="1"/>
  <c r="F607" i="23"/>
  <c r="G607" i="23"/>
  <c r="H607" i="23" s="1"/>
  <c r="G603" i="23"/>
  <c r="H603" i="23" s="1"/>
  <c r="G447" i="23"/>
  <c r="H447" i="23" s="1"/>
  <c r="F447" i="23"/>
  <c r="G443" i="23"/>
  <c r="H443" i="23" s="1"/>
  <c r="F443" i="23"/>
  <c r="F439" i="23"/>
  <c r="G439" i="23"/>
  <c r="H439" i="23" s="1"/>
  <c r="G435" i="23"/>
  <c r="H435" i="23" s="1"/>
  <c r="F435" i="23"/>
  <c r="F431" i="23"/>
  <c r="G431" i="23"/>
  <c r="H431" i="23" s="1"/>
  <c r="G427" i="23"/>
  <c r="H427" i="23" s="1"/>
  <c r="G423" i="23"/>
  <c r="H423" i="23" s="1"/>
  <c r="G419" i="23"/>
  <c r="H419" i="23" s="1"/>
  <c r="G415" i="23"/>
  <c r="H415" i="23" s="1"/>
  <c r="G411" i="23"/>
  <c r="H411" i="23" s="1"/>
  <c r="F411" i="23"/>
  <c r="G310" i="23"/>
  <c r="H310" i="23" s="1"/>
  <c r="F310" i="23"/>
  <c r="G306" i="23"/>
  <c r="H306" i="23" s="1"/>
  <c r="F306" i="23"/>
  <c r="G302" i="23"/>
  <c r="H302" i="23" s="1"/>
  <c r="G298" i="23"/>
  <c r="H298" i="23" s="1"/>
  <c r="G294" i="23"/>
  <c r="H294" i="23" s="1"/>
  <c r="F294" i="23"/>
  <c r="G290" i="23"/>
  <c r="H290" i="23" s="1"/>
  <c r="G286" i="23"/>
  <c r="H286" i="23" s="1"/>
  <c r="G407" i="23"/>
  <c r="H407" i="23" s="1"/>
  <c r="F283" i="23"/>
  <c r="G283" i="23"/>
  <c r="H283" i="23" s="1"/>
  <c r="F279" i="23"/>
  <c r="G279" i="23"/>
  <c r="H279" i="23" s="1"/>
  <c r="G275" i="23"/>
  <c r="H275" i="23" s="1"/>
  <c r="F275" i="23"/>
  <c r="G271" i="23"/>
  <c r="H271" i="23" s="1"/>
  <c r="F271" i="23"/>
  <c r="F267" i="23"/>
  <c r="G267" i="23"/>
  <c r="H267" i="23" s="1"/>
  <c r="G263" i="23"/>
  <c r="H263" i="23" s="1"/>
  <c r="F263" i="23"/>
  <c r="G259" i="23"/>
  <c r="H259" i="23" s="1"/>
  <c r="F259" i="23"/>
  <c r="G255" i="23"/>
  <c r="H255" i="23" s="1"/>
  <c r="F255" i="23"/>
  <c r="G169" i="23"/>
  <c r="H169" i="23" s="1"/>
  <c r="G165" i="23"/>
  <c r="H165" i="23" s="1"/>
  <c r="F165" i="23"/>
  <c r="G161" i="23"/>
  <c r="H161" i="23" s="1"/>
  <c r="G157" i="23"/>
  <c r="H157" i="23" s="1"/>
  <c r="F157" i="23"/>
  <c r="F253" i="23"/>
  <c r="G253" i="23"/>
  <c r="H253" i="23" s="1"/>
  <c r="G249" i="23"/>
  <c r="H249" i="23" s="1"/>
  <c r="G153" i="23"/>
  <c r="H153" i="23" s="1"/>
  <c r="F153" i="23"/>
  <c r="G149" i="23"/>
  <c r="H149" i="23" s="1"/>
  <c r="F149" i="23"/>
  <c r="G145" i="23"/>
  <c r="H145" i="23" s="1"/>
  <c r="G141" i="23"/>
  <c r="H141" i="23" s="1"/>
  <c r="F141" i="23"/>
  <c r="G137" i="23"/>
  <c r="H137" i="23" s="1"/>
  <c r="G402" i="23"/>
  <c r="H402" i="23" s="1"/>
  <c r="G398" i="23"/>
  <c r="H398" i="23" s="1"/>
  <c r="G245" i="23"/>
  <c r="H245" i="23" s="1"/>
  <c r="G241" i="23"/>
  <c r="H241" i="23" s="1"/>
  <c r="G237" i="23"/>
  <c r="H237" i="23" s="1"/>
  <c r="G132" i="23"/>
  <c r="H132" i="23" s="1"/>
  <c r="G128" i="23"/>
  <c r="H128" i="23" s="1"/>
  <c r="G124" i="23"/>
  <c r="H124" i="23" s="1"/>
  <c r="G396" i="23"/>
  <c r="H396" i="23" s="1"/>
  <c r="G392" i="23"/>
  <c r="H392" i="23" s="1"/>
  <c r="F233" i="23"/>
  <c r="G233" i="23"/>
  <c r="H233" i="23" s="1"/>
  <c r="G229" i="23"/>
  <c r="H229" i="23" s="1"/>
  <c r="F229" i="23"/>
  <c r="F225" i="23"/>
  <c r="G225" i="23"/>
  <c r="H225" i="23" s="1"/>
  <c r="F221" i="23"/>
  <c r="G221" i="23"/>
  <c r="H221" i="23" s="1"/>
  <c r="G217" i="23"/>
  <c r="H217" i="23" s="1"/>
  <c r="F217" i="23"/>
  <c r="G213" i="23"/>
  <c r="H213" i="23" s="1"/>
  <c r="G209" i="23"/>
  <c r="H209" i="23" s="1"/>
  <c r="G205" i="23"/>
  <c r="H205" i="23" s="1"/>
  <c r="F205" i="23"/>
  <c r="G119" i="23"/>
  <c r="H119" i="23" s="1"/>
  <c r="G115" i="23"/>
  <c r="H115" i="23" s="1"/>
  <c r="F115" i="23"/>
  <c r="G111" i="23"/>
  <c r="H111" i="23" s="1"/>
  <c r="F107" i="23"/>
  <c r="G107" i="23"/>
  <c r="H107" i="23" s="1"/>
  <c r="G103" i="23"/>
  <c r="H103" i="23" s="1"/>
  <c r="F103" i="23"/>
  <c r="G99" i="23"/>
  <c r="H99" i="23" s="1"/>
  <c r="G95" i="23"/>
  <c r="H95" i="23" s="1"/>
  <c r="F91" i="23"/>
  <c r="G91" i="23"/>
  <c r="H91" i="23" s="1"/>
  <c r="G87" i="23"/>
  <c r="H87" i="23" s="1"/>
  <c r="G388" i="23"/>
  <c r="H388" i="23" s="1"/>
  <c r="F388" i="23"/>
  <c r="G384" i="23"/>
  <c r="H384" i="23" s="1"/>
  <c r="F384" i="23"/>
  <c r="G380" i="23"/>
  <c r="H380" i="23" s="1"/>
  <c r="G376" i="23"/>
  <c r="H376" i="23" s="1"/>
  <c r="F376" i="23"/>
  <c r="G372" i="23"/>
  <c r="H372" i="23" s="1"/>
  <c r="F372" i="23"/>
  <c r="G368" i="23"/>
  <c r="H368" i="23" s="1"/>
  <c r="G364" i="23"/>
  <c r="H364" i="23" s="1"/>
  <c r="G200" i="23"/>
  <c r="H200" i="23" s="1"/>
  <c r="G196" i="23"/>
  <c r="H196" i="23" s="1"/>
  <c r="G192" i="23"/>
  <c r="H192" i="23" s="1"/>
  <c r="F192" i="23"/>
  <c r="G188" i="23"/>
  <c r="H188" i="23" s="1"/>
  <c r="G184" i="23"/>
  <c r="H184" i="23" s="1"/>
  <c r="G84" i="23"/>
  <c r="H84" i="23" s="1"/>
  <c r="F84" i="23"/>
  <c r="G80" i="23"/>
  <c r="H80" i="23" s="1"/>
  <c r="F70" i="23"/>
  <c r="G70" i="23"/>
  <c r="H70" i="23" s="1"/>
  <c r="F66" i="23"/>
  <c r="G66" i="23"/>
  <c r="H66" i="23" s="1"/>
  <c r="G62" i="23"/>
  <c r="H62" i="23" s="1"/>
  <c r="G58" i="23"/>
  <c r="H58" i="23" s="1"/>
  <c r="F58" i="23"/>
  <c r="G54" i="23"/>
  <c r="H54" i="23" s="1"/>
  <c r="G50" i="23"/>
  <c r="H50" i="23" s="1"/>
  <c r="G46" i="23"/>
  <c r="H46" i="23" s="1"/>
  <c r="F46" i="23"/>
  <c r="G42" i="23"/>
  <c r="H42" i="23" s="1"/>
  <c r="F42" i="23"/>
  <c r="G38" i="23"/>
  <c r="H38" i="23" s="1"/>
  <c r="G34" i="23"/>
  <c r="H34" i="23" s="1"/>
  <c r="F34" i="23"/>
  <c r="G30" i="23"/>
  <c r="H30" i="23" s="1"/>
  <c r="G26" i="23"/>
  <c r="H26" i="23" s="1"/>
  <c r="F22" i="23"/>
  <c r="G22" i="23"/>
  <c r="H22" i="23" s="1"/>
  <c r="G340" i="22"/>
  <c r="H340" i="22" s="1"/>
  <c r="G571" i="22"/>
  <c r="H571" i="22" s="1"/>
  <c r="G491" i="22"/>
  <c r="H491" i="22" s="1"/>
  <c r="G329" i="22"/>
  <c r="H329" i="22" s="1"/>
  <c r="G461" i="22"/>
  <c r="H461" i="22" s="1"/>
  <c r="G606" i="22"/>
  <c r="H606" i="22" s="1"/>
  <c r="G434" i="22"/>
  <c r="H434" i="22" s="1"/>
  <c r="G297" i="22"/>
  <c r="H297" i="22" s="1"/>
  <c r="F406" i="22"/>
  <c r="G406" i="22"/>
  <c r="H406" i="22" s="1"/>
  <c r="G262" i="22"/>
  <c r="H262" i="22" s="1"/>
  <c r="F262" i="22"/>
  <c r="G136" i="22"/>
  <c r="H136" i="22" s="1"/>
  <c r="G236" i="22"/>
  <c r="H236" i="22" s="1"/>
  <c r="F236" i="22"/>
  <c r="G232" i="22"/>
  <c r="H232" i="22" s="1"/>
  <c r="G216" i="22"/>
  <c r="H216" i="22" s="1"/>
  <c r="G110" i="22"/>
  <c r="H110" i="22" s="1"/>
  <c r="G86" i="22"/>
  <c r="H86" i="22" s="1"/>
  <c r="F86" i="22"/>
  <c r="G379" i="22"/>
  <c r="H379" i="22" s="1"/>
  <c r="F379" i="22"/>
  <c r="G363" i="22"/>
  <c r="H363" i="22" s="1"/>
  <c r="G191" i="22"/>
  <c r="H191" i="22" s="1"/>
  <c r="G65" i="22"/>
  <c r="H65" i="22" s="1"/>
  <c r="F65" i="22"/>
  <c r="F49" i="22"/>
  <c r="G49" i="22"/>
  <c r="H49" i="22" s="1"/>
  <c r="G33" i="22"/>
  <c r="H33" i="22" s="1"/>
  <c r="F33" i="22"/>
  <c r="G25" i="22"/>
  <c r="H25" i="22" s="1"/>
  <c r="G629" i="22"/>
  <c r="H629" i="22" s="1"/>
  <c r="G593" i="22"/>
  <c r="H593" i="22" s="1"/>
  <c r="F542" i="22"/>
  <c r="G542" i="22"/>
  <c r="H542" i="22" s="1"/>
  <c r="G530" i="22"/>
  <c r="H530" i="22" s="1"/>
  <c r="G514" i="22"/>
  <c r="H514" i="22" s="1"/>
  <c r="G344" i="22"/>
  <c r="H344" i="22" s="1"/>
  <c r="F344" i="22"/>
  <c r="G620" i="22"/>
  <c r="H620" i="22" s="1"/>
  <c r="F583" i="22"/>
  <c r="G583" i="22"/>
  <c r="H583" i="22" s="1"/>
  <c r="G575" i="22"/>
  <c r="H575" i="22" s="1"/>
  <c r="F575" i="22"/>
  <c r="G559" i="22"/>
  <c r="H559" i="22" s="1"/>
  <c r="G507" i="22"/>
  <c r="H507" i="22" s="1"/>
  <c r="G495" i="22"/>
  <c r="H495" i="22" s="1"/>
  <c r="G487" i="22"/>
  <c r="H487" i="22" s="1"/>
  <c r="G479" i="22"/>
  <c r="H479" i="22" s="1"/>
  <c r="F479" i="22"/>
  <c r="G325" i="22"/>
  <c r="H325" i="22" s="1"/>
  <c r="G453" i="22"/>
  <c r="H453" i="22" s="1"/>
  <c r="G319" i="22"/>
  <c r="H319" i="22" s="1"/>
  <c r="G614" i="22"/>
  <c r="H614" i="22" s="1"/>
  <c r="G602" i="22"/>
  <c r="H602" i="22" s="1"/>
  <c r="G442" i="22"/>
  <c r="H442" i="22" s="1"/>
  <c r="G426" i="22"/>
  <c r="H426" i="22" s="1"/>
  <c r="G418" i="22"/>
  <c r="H418" i="22" s="1"/>
  <c r="G305" i="22"/>
  <c r="H305" i="22" s="1"/>
  <c r="G289" i="22"/>
  <c r="H289" i="22" s="1"/>
  <c r="F289" i="22"/>
  <c r="G282" i="22"/>
  <c r="H282" i="22" s="1"/>
  <c r="F282" i="22"/>
  <c r="G274" i="22"/>
  <c r="H274" i="22" s="1"/>
  <c r="G172" i="22"/>
  <c r="H172" i="22" s="1"/>
  <c r="G164" i="22"/>
  <c r="H164" i="22" s="1"/>
  <c r="G248" i="22"/>
  <c r="H248" i="22" s="1"/>
  <c r="G148" i="22"/>
  <c r="H148" i="22" s="1"/>
  <c r="F148" i="22"/>
  <c r="G401" i="22"/>
  <c r="H401" i="22" s="1"/>
  <c r="G244" i="22"/>
  <c r="H244" i="22" s="1"/>
  <c r="F244" i="22"/>
  <c r="G127" i="22"/>
  <c r="H127" i="22" s="1"/>
  <c r="G395" i="22"/>
  <c r="H395" i="22" s="1"/>
  <c r="G224" i="22"/>
  <c r="H224" i="22" s="1"/>
  <c r="G204" i="22"/>
  <c r="H204" i="22" s="1"/>
  <c r="G102" i="22"/>
  <c r="H102" i="22" s="1"/>
  <c r="G94" i="22"/>
  <c r="H94" i="22" s="1"/>
  <c r="G387" i="22"/>
  <c r="H387" i="22" s="1"/>
  <c r="F367" i="22"/>
  <c r="G367" i="22"/>
  <c r="H367" i="22" s="1"/>
  <c r="G195" i="22"/>
  <c r="H195" i="22" s="1"/>
  <c r="G183" i="22"/>
  <c r="H183" i="22" s="1"/>
  <c r="G69" i="22"/>
  <c r="H69" i="22" s="1"/>
  <c r="F69" i="22"/>
  <c r="F57" i="22"/>
  <c r="G57" i="22"/>
  <c r="H57" i="22" s="1"/>
  <c r="G37" i="22"/>
  <c r="H37" i="22" s="1"/>
  <c r="G628" i="22"/>
  <c r="H628" i="22" s="1"/>
  <c r="G549" i="22"/>
  <c r="H549" i="22" s="1"/>
  <c r="F549" i="22"/>
  <c r="G537" i="22"/>
  <c r="H537" i="22" s="1"/>
  <c r="G525" i="22"/>
  <c r="H525" i="22" s="1"/>
  <c r="F525" i="22"/>
  <c r="G351" i="22"/>
  <c r="H351" i="22" s="1"/>
  <c r="G339" i="22"/>
  <c r="H339" i="22" s="1"/>
  <c r="F339" i="22"/>
  <c r="G623" i="22"/>
  <c r="H623" i="22" s="1"/>
  <c r="G578" i="22"/>
  <c r="H578" i="22" s="1"/>
  <c r="F578" i="22"/>
  <c r="G558" i="22"/>
  <c r="H558" i="22" s="1"/>
  <c r="G506" i="22"/>
  <c r="H506" i="22" s="1"/>
  <c r="G482" i="22"/>
  <c r="H482" i="22" s="1"/>
  <c r="G332" i="22"/>
  <c r="H332" i="22" s="1"/>
  <c r="F332" i="22"/>
  <c r="F615" i="22"/>
  <c r="G615" i="22"/>
  <c r="H615" i="22" s="1"/>
  <c r="G452" i="22"/>
  <c r="H452" i="22" s="1"/>
  <c r="F452" i="22"/>
  <c r="G318" i="22"/>
  <c r="H318" i="22" s="1"/>
  <c r="G613" i="22"/>
  <c r="H613" i="22" s="1"/>
  <c r="F613" i="22"/>
  <c r="G449" i="22"/>
  <c r="H449" i="22" s="1"/>
  <c r="F449" i="22"/>
  <c r="G437" i="22"/>
  <c r="H437" i="22" s="1"/>
  <c r="G425" i="22"/>
  <c r="H425" i="22" s="1"/>
  <c r="G308" i="22"/>
  <c r="H308" i="22" s="1"/>
  <c r="G296" i="22"/>
  <c r="H296" i="22" s="1"/>
  <c r="F296" i="22"/>
  <c r="G277" i="22"/>
  <c r="H277" i="22" s="1"/>
  <c r="F277" i="22"/>
  <c r="G265" i="22"/>
  <c r="H265" i="22" s="1"/>
  <c r="F265" i="22"/>
  <c r="G163" i="22"/>
  <c r="H163" i="22" s="1"/>
  <c r="F163" i="22"/>
  <c r="G404" i="22"/>
  <c r="H404" i="22" s="1"/>
  <c r="G151" i="22"/>
  <c r="H151" i="22" s="1"/>
  <c r="G139" i="22"/>
  <c r="H139" i="22" s="1"/>
  <c r="G247" i="22"/>
  <c r="H247" i="22" s="1"/>
  <c r="G134" i="22"/>
  <c r="H134" i="22" s="1"/>
  <c r="G122" i="22"/>
  <c r="H122" i="22" s="1"/>
  <c r="F231" i="22"/>
  <c r="G231" i="22"/>
  <c r="H231" i="22" s="1"/>
  <c r="G223" i="22"/>
  <c r="H223" i="22" s="1"/>
  <c r="G215" i="22"/>
  <c r="H215" i="22" s="1"/>
  <c r="G203" i="22"/>
  <c r="H203" i="22" s="1"/>
  <c r="G105" i="22"/>
  <c r="H105" i="22" s="1"/>
  <c r="F105" i="22"/>
  <c r="G390" i="22"/>
  <c r="H390" i="22" s="1"/>
  <c r="G378" i="22"/>
  <c r="H378" i="22" s="1"/>
  <c r="G202" i="22"/>
  <c r="H202" i="22" s="1"/>
  <c r="G194" i="22"/>
  <c r="H194" i="22" s="1"/>
  <c r="G190" i="22"/>
  <c r="H190" i="22" s="1"/>
  <c r="G78" i="22"/>
  <c r="H78" i="22" s="1"/>
  <c r="G64" i="22"/>
  <c r="H64" i="22" s="1"/>
  <c r="G52" i="22"/>
  <c r="H52" i="22" s="1"/>
  <c r="F52" i="22"/>
  <c r="G44" i="22"/>
  <c r="H44" i="22" s="1"/>
  <c r="G28" i="22"/>
  <c r="H28" i="22" s="1"/>
  <c r="G554" i="22"/>
  <c r="H554" i="22" s="1"/>
  <c r="G546" i="22"/>
  <c r="H546" i="22" s="1"/>
  <c r="F546" i="22"/>
  <c r="G534" i="22"/>
  <c r="H534" i="22" s="1"/>
  <c r="G522" i="22"/>
  <c r="H522" i="22" s="1"/>
  <c r="F522" i="22"/>
  <c r="G352" i="22"/>
  <c r="H352" i="22" s="1"/>
  <c r="G174" i="22"/>
  <c r="H174" i="22" s="1"/>
  <c r="F174" i="22"/>
  <c r="G587" i="22"/>
  <c r="H587" i="22" s="1"/>
  <c r="G579" i="22"/>
  <c r="H579" i="22" s="1"/>
  <c r="F567" i="22"/>
  <c r="G567" i="22"/>
  <c r="H567" i="22" s="1"/>
  <c r="G555" i="22"/>
  <c r="H555" i="22" s="1"/>
  <c r="F499" i="22"/>
  <c r="G499" i="22"/>
  <c r="H499" i="22" s="1"/>
  <c r="G483" i="22"/>
  <c r="H483" i="22" s="1"/>
  <c r="G333" i="22"/>
  <c r="H333" i="22" s="1"/>
  <c r="G469" i="22"/>
  <c r="H469" i="22" s="1"/>
  <c r="G457" i="22"/>
  <c r="H457" i="22" s="1"/>
  <c r="G315" i="22"/>
  <c r="H315" i="22" s="1"/>
  <c r="F315" i="22"/>
  <c r="G438" i="22"/>
  <c r="H438" i="22" s="1"/>
  <c r="F438" i="22"/>
  <c r="F430" i="22"/>
  <c r="G430" i="22"/>
  <c r="H430" i="22" s="1"/>
  <c r="G422" i="22"/>
  <c r="H422" i="22" s="1"/>
  <c r="F422" i="22"/>
  <c r="G410" i="22"/>
  <c r="H410" i="22" s="1"/>
  <c r="G293" i="22"/>
  <c r="H293" i="22" s="1"/>
  <c r="G278" i="22"/>
  <c r="H278" i="22" s="1"/>
  <c r="F278" i="22"/>
  <c r="G270" i="22"/>
  <c r="H270" i="22" s="1"/>
  <c r="F270" i="22"/>
  <c r="F168" i="22"/>
  <c r="G168" i="22"/>
  <c r="H168" i="22" s="1"/>
  <c r="G160" i="22"/>
  <c r="H160" i="22" s="1"/>
  <c r="F160" i="22"/>
  <c r="G252" i="22"/>
  <c r="H252" i="22" s="1"/>
  <c r="F252" i="22"/>
  <c r="G152" i="22"/>
  <c r="H152" i="22" s="1"/>
  <c r="F152" i="22"/>
  <c r="G140" i="22"/>
  <c r="H140" i="22" s="1"/>
  <c r="G397" i="22"/>
  <c r="H397" i="22" s="1"/>
  <c r="G131" i="22"/>
  <c r="H131" i="22" s="1"/>
  <c r="G391" i="22"/>
  <c r="H391" i="22" s="1"/>
  <c r="G212" i="22"/>
  <c r="H212" i="22" s="1"/>
  <c r="G114" i="22"/>
  <c r="H114" i="22" s="1"/>
  <c r="F114" i="22"/>
  <c r="G98" i="22"/>
  <c r="H98" i="22" s="1"/>
  <c r="G383" i="22"/>
  <c r="H383" i="22" s="1"/>
  <c r="G371" i="22"/>
  <c r="H371" i="22" s="1"/>
  <c r="G199" i="22"/>
  <c r="H199" i="22" s="1"/>
  <c r="F199" i="22"/>
  <c r="G79" i="22"/>
  <c r="H79" i="22" s="1"/>
  <c r="G53" i="22"/>
  <c r="H53" i="22" s="1"/>
  <c r="G41" i="22"/>
  <c r="H41" i="22" s="1"/>
  <c r="F41" i="22"/>
  <c r="G21" i="22"/>
  <c r="H21" i="22" s="1"/>
  <c r="G624" i="22"/>
  <c r="H624" i="22" s="1"/>
  <c r="G592" i="22"/>
  <c r="H592" i="22" s="1"/>
  <c r="F545" i="22"/>
  <c r="G545" i="22"/>
  <c r="H545" i="22" s="1"/>
  <c r="G533" i="22"/>
  <c r="H533" i="22" s="1"/>
  <c r="F533" i="22"/>
  <c r="G521" i="22"/>
  <c r="H521" i="22" s="1"/>
  <c r="G513" i="22"/>
  <c r="H513" i="22" s="1"/>
  <c r="F513" i="22"/>
  <c r="G347" i="22"/>
  <c r="H347" i="22" s="1"/>
  <c r="G335" i="22"/>
  <c r="H335" i="22" s="1"/>
  <c r="G586" i="22"/>
  <c r="H586" i="22" s="1"/>
  <c r="G566" i="22"/>
  <c r="H566" i="22" s="1"/>
  <c r="F566" i="22"/>
  <c r="G510" i="22"/>
  <c r="H510" i="22" s="1"/>
  <c r="F510" i="22"/>
  <c r="G498" i="22"/>
  <c r="H498" i="22" s="1"/>
  <c r="G490" i="22"/>
  <c r="H490" i="22" s="1"/>
  <c r="G474" i="22"/>
  <c r="H474" i="22" s="1"/>
  <c r="F328" i="22"/>
  <c r="G328" i="22"/>
  <c r="H328" i="22" s="1"/>
  <c r="G468" i="22"/>
  <c r="H468" i="22" s="1"/>
  <c r="G456" i="22"/>
  <c r="H456" i="22" s="1"/>
  <c r="G314" i="22"/>
  <c r="H314" i="22" s="1"/>
  <c r="G609" i="22"/>
  <c r="H609" i="22" s="1"/>
  <c r="F609" i="22"/>
  <c r="G445" i="22"/>
  <c r="H445" i="22" s="1"/>
  <c r="G433" i="22"/>
  <c r="H433" i="22" s="1"/>
  <c r="F433" i="22"/>
  <c r="G421" i="22"/>
  <c r="H421" i="22" s="1"/>
  <c r="G413" i="22"/>
  <c r="H413" i="22" s="1"/>
  <c r="G304" i="22"/>
  <c r="H304" i="22" s="1"/>
  <c r="G300" i="22"/>
  <c r="H300" i="22" s="1"/>
  <c r="F300" i="22"/>
  <c r="G288" i="22"/>
  <c r="H288" i="22" s="1"/>
  <c r="G405" i="22"/>
  <c r="H405" i="22" s="1"/>
  <c r="F405" i="22"/>
  <c r="F273" i="22"/>
  <c r="G273" i="22"/>
  <c r="H273" i="22" s="1"/>
  <c r="G257" i="22"/>
  <c r="H257" i="22" s="1"/>
  <c r="F257" i="22"/>
  <c r="G167" i="22"/>
  <c r="H167" i="22" s="1"/>
  <c r="F167" i="22"/>
  <c r="G159" i="22"/>
  <c r="H159" i="22" s="1"/>
  <c r="F159" i="22"/>
  <c r="G155" i="22"/>
  <c r="H155" i="22" s="1"/>
  <c r="F155" i="22"/>
  <c r="G147" i="22"/>
  <c r="H147" i="22" s="1"/>
  <c r="G400" i="22"/>
  <c r="H400" i="22" s="1"/>
  <c r="F400" i="22"/>
  <c r="G243" i="22"/>
  <c r="H243" i="22" s="1"/>
  <c r="G130" i="22"/>
  <c r="H130" i="22" s="1"/>
  <c r="G126" i="22"/>
  <c r="H126" i="22" s="1"/>
  <c r="F126" i="22"/>
  <c r="G235" i="22"/>
  <c r="H235" i="22" s="1"/>
  <c r="G219" i="22"/>
  <c r="H219" i="22" s="1"/>
  <c r="G207" i="22"/>
  <c r="H207" i="22" s="1"/>
  <c r="G117" i="22"/>
  <c r="H117" i="22" s="1"/>
  <c r="F117" i="22"/>
  <c r="G109" i="22"/>
  <c r="H109" i="22" s="1"/>
  <c r="G101" i="22"/>
  <c r="H101" i="22" s="1"/>
  <c r="F89" i="22"/>
  <c r="G89" i="22"/>
  <c r="H89" i="22" s="1"/>
  <c r="G386" i="22"/>
  <c r="H386" i="22" s="1"/>
  <c r="G374" i="22"/>
  <c r="H374" i="22" s="1"/>
  <c r="G366" i="22"/>
  <c r="H366" i="22" s="1"/>
  <c r="F366" i="22"/>
  <c r="G182" i="22"/>
  <c r="H182" i="22" s="1"/>
  <c r="G68" i="22"/>
  <c r="H68" i="22" s="1"/>
  <c r="G56" i="22"/>
  <c r="H56" i="22" s="1"/>
  <c r="F56" i="22"/>
  <c r="G48" i="22"/>
  <c r="H48" i="22" s="1"/>
  <c r="F48" i="22"/>
  <c r="G36" i="22"/>
  <c r="H36" i="22" s="1"/>
  <c r="G24" i="22"/>
  <c r="H24" i="22" s="1"/>
  <c r="G591" i="22"/>
  <c r="H591" i="22" s="1"/>
  <c r="F548" i="22"/>
  <c r="G548" i="22"/>
  <c r="H548" i="22" s="1"/>
  <c r="F540" i="22"/>
  <c r="G540" i="22"/>
  <c r="H540" i="22" s="1"/>
  <c r="G536" i="22"/>
  <c r="H536" i="22" s="1"/>
  <c r="G524" i="22"/>
  <c r="H524" i="22" s="1"/>
  <c r="F524" i="22"/>
  <c r="G520" i="22"/>
  <c r="H520" i="22" s="1"/>
  <c r="G512" i="22"/>
  <c r="H512" i="22" s="1"/>
  <c r="F512" i="22"/>
  <c r="G350" i="22"/>
  <c r="H350" i="22" s="1"/>
  <c r="F350" i="22"/>
  <c r="G342" i="22"/>
  <c r="H342" i="22" s="1"/>
  <c r="F342" i="22"/>
  <c r="G622" i="22"/>
  <c r="H622" i="22" s="1"/>
  <c r="F585" i="22"/>
  <c r="G585" i="22"/>
  <c r="H585" i="22" s="1"/>
  <c r="G577" i="22"/>
  <c r="H577" i="22" s="1"/>
  <c r="F577" i="22"/>
  <c r="G569" i="22"/>
  <c r="H569" i="22" s="1"/>
  <c r="G565" i="22"/>
  <c r="H565" i="22" s="1"/>
  <c r="F565" i="22"/>
  <c r="G557" i="22"/>
  <c r="H557" i="22" s="1"/>
  <c r="F557" i="22"/>
  <c r="G501" i="22"/>
  <c r="H501" i="22" s="1"/>
  <c r="F501" i="22"/>
  <c r="G493" i="22"/>
  <c r="H493" i="22" s="1"/>
  <c r="F493" i="22"/>
  <c r="G481" i="22"/>
  <c r="H481" i="22" s="1"/>
  <c r="F481" i="22"/>
  <c r="G477" i="22"/>
  <c r="H477" i="22" s="1"/>
  <c r="G331" i="22"/>
  <c r="H331" i="22" s="1"/>
  <c r="G327" i="22"/>
  <c r="H327" i="22" s="1"/>
  <c r="G471" i="22"/>
  <c r="H471" i="22" s="1"/>
  <c r="F471" i="22"/>
  <c r="G463" i="22"/>
  <c r="H463" i="22" s="1"/>
  <c r="G455" i="22"/>
  <c r="H455" i="22" s="1"/>
  <c r="G321" i="22"/>
  <c r="H321" i="22" s="1"/>
  <c r="F321" i="22"/>
  <c r="G317" i="22"/>
  <c r="H317" i="22" s="1"/>
  <c r="G612" i="22"/>
  <c r="H612" i="22" s="1"/>
  <c r="G604" i="22"/>
  <c r="H604" i="22" s="1"/>
  <c r="G444" i="22"/>
  <c r="H444" i="22" s="1"/>
  <c r="F444" i="22"/>
  <c r="G432" i="22"/>
  <c r="H432" i="22" s="1"/>
  <c r="G420" i="22"/>
  <c r="H420" i="22" s="1"/>
  <c r="F420" i="22"/>
  <c r="G416" i="22"/>
  <c r="H416" i="22" s="1"/>
  <c r="F416" i="22"/>
  <c r="F412" i="22"/>
  <c r="G412" i="22"/>
  <c r="H412" i="22" s="1"/>
  <c r="G303" i="22"/>
  <c r="H303" i="22" s="1"/>
  <c r="G295" i="22"/>
  <c r="H295" i="22" s="1"/>
  <c r="F295" i="22"/>
  <c r="F291" i="22"/>
  <c r="G291" i="22"/>
  <c r="H291" i="22" s="1"/>
  <c r="F408" i="22"/>
  <c r="G408" i="22"/>
  <c r="H408" i="22" s="1"/>
  <c r="G276" i="22"/>
  <c r="H276" i="22" s="1"/>
  <c r="F276" i="22"/>
  <c r="G272" i="22"/>
  <c r="H272" i="22" s="1"/>
  <c r="G260" i="22"/>
  <c r="H260" i="22" s="1"/>
  <c r="F170" i="22"/>
  <c r="G170" i="22"/>
  <c r="H170" i="22" s="1"/>
  <c r="G166" i="22"/>
  <c r="H166" i="22" s="1"/>
  <c r="F166" i="22"/>
  <c r="G254" i="22"/>
  <c r="H254" i="22" s="1"/>
  <c r="G150" i="22"/>
  <c r="H150" i="22" s="1"/>
  <c r="G142" i="22"/>
  <c r="H142" i="22" s="1"/>
  <c r="G138" i="22"/>
  <c r="H138" i="22" s="1"/>
  <c r="F138" i="22"/>
  <c r="G399" i="22"/>
  <c r="H399" i="22" s="1"/>
  <c r="G238" i="22"/>
  <c r="H238" i="22" s="1"/>
  <c r="G125" i="22"/>
  <c r="H125" i="22" s="1"/>
  <c r="G393" i="22"/>
  <c r="H393" i="22" s="1"/>
  <c r="G230" i="22"/>
  <c r="H230" i="22" s="1"/>
  <c r="F230" i="22"/>
  <c r="G222" i="22"/>
  <c r="H222" i="22" s="1"/>
  <c r="G214" i="22"/>
  <c r="H214" i="22" s="1"/>
  <c r="G206" i="22"/>
  <c r="H206" i="22" s="1"/>
  <c r="G120" i="22"/>
  <c r="H120" i="22" s="1"/>
  <c r="G108" i="22"/>
  <c r="H108" i="22" s="1"/>
  <c r="G96" i="22"/>
  <c r="H96" i="22" s="1"/>
  <c r="G88" i="22"/>
  <c r="H88" i="22" s="1"/>
  <c r="G381" i="22"/>
  <c r="H381" i="22" s="1"/>
  <c r="F381" i="22"/>
  <c r="G373" i="22"/>
  <c r="H373" i="22" s="1"/>
  <c r="F373" i="22"/>
  <c r="G369" i="22"/>
  <c r="H369" i="22" s="1"/>
  <c r="G197" i="22"/>
  <c r="H197" i="22" s="1"/>
  <c r="G193" i="22"/>
  <c r="H193" i="22" s="1"/>
  <c r="G185" i="22"/>
  <c r="H185" i="22" s="1"/>
  <c r="F185" i="22"/>
  <c r="G81" i="22"/>
  <c r="H81" i="22" s="1"/>
  <c r="G67" i="22"/>
  <c r="H67" i="22" s="1"/>
  <c r="F67" i="22"/>
  <c r="G59" i="22"/>
  <c r="H59" i="22" s="1"/>
  <c r="F59" i="22"/>
  <c r="F43" i="22"/>
  <c r="G43" i="22"/>
  <c r="H43" i="22" s="1"/>
  <c r="G39" i="22"/>
  <c r="H39" i="22" s="1"/>
  <c r="F39" i="22"/>
  <c r="G31" i="22"/>
  <c r="H31" i="22" s="1"/>
  <c r="F31" i="22"/>
  <c r="G27" i="22"/>
  <c r="H27" i="22" s="1"/>
  <c r="G625" i="22"/>
  <c r="H625" i="22" s="1"/>
  <c r="G550" i="22"/>
  <c r="H550" i="22" s="1"/>
  <c r="F550" i="22"/>
  <c r="G538" i="22"/>
  <c r="H538" i="22" s="1"/>
  <c r="F538" i="22"/>
  <c r="G526" i="22"/>
  <c r="H526" i="22" s="1"/>
  <c r="F526" i="22"/>
  <c r="F518" i="22"/>
  <c r="G518" i="22"/>
  <c r="H518" i="22" s="1"/>
  <c r="G356" i="22"/>
  <c r="H356" i="22" s="1"/>
  <c r="F356" i="22"/>
  <c r="G348" i="22"/>
  <c r="H348" i="22" s="1"/>
  <c r="G336" i="22"/>
  <c r="H336" i="22" s="1"/>
  <c r="G563" i="22"/>
  <c r="H563" i="22" s="1"/>
  <c r="G503" i="22"/>
  <c r="H503" i="22" s="1"/>
  <c r="G475" i="22"/>
  <c r="H475" i="22" s="1"/>
  <c r="G616" i="22"/>
  <c r="H616" i="22" s="1"/>
  <c r="F465" i="22"/>
  <c r="G465" i="22"/>
  <c r="H465" i="22" s="1"/>
  <c r="G323" i="22"/>
  <c r="H323" i="22" s="1"/>
  <c r="F323" i="22"/>
  <c r="G610" i="22"/>
  <c r="H610" i="22" s="1"/>
  <c r="G446" i="22"/>
  <c r="H446" i="22" s="1"/>
  <c r="G414" i="22"/>
  <c r="H414" i="22" s="1"/>
  <c r="G309" i="22"/>
  <c r="H309" i="22" s="1"/>
  <c r="G301" i="22"/>
  <c r="H301" i="22" s="1"/>
  <c r="G285" i="22"/>
  <c r="H285" i="22" s="1"/>
  <c r="G266" i="22"/>
  <c r="H266" i="22" s="1"/>
  <c r="F266" i="22"/>
  <c r="G258" i="22"/>
  <c r="H258" i="22" s="1"/>
  <c r="G156" i="22"/>
  <c r="H156" i="22" s="1"/>
  <c r="G144" i="22"/>
  <c r="H144" i="22" s="1"/>
  <c r="G240" i="22"/>
  <c r="H240" i="22" s="1"/>
  <c r="G123" i="22"/>
  <c r="H123" i="22" s="1"/>
  <c r="G228" i="22"/>
  <c r="H228" i="22" s="1"/>
  <c r="G220" i="22"/>
  <c r="H220" i="22" s="1"/>
  <c r="G208" i="22"/>
  <c r="H208" i="22" s="1"/>
  <c r="G118" i="22"/>
  <c r="H118" i="22" s="1"/>
  <c r="G106" i="22"/>
  <c r="H106" i="22" s="1"/>
  <c r="G90" i="22"/>
  <c r="H90" i="22" s="1"/>
  <c r="F90" i="22"/>
  <c r="G375" i="22"/>
  <c r="H375" i="22" s="1"/>
  <c r="G187" i="22"/>
  <c r="H187" i="22" s="1"/>
  <c r="G83" i="22"/>
  <c r="H83" i="22" s="1"/>
  <c r="G61" i="22"/>
  <c r="H61" i="22" s="1"/>
  <c r="G45" i="22"/>
  <c r="H45" i="22" s="1"/>
  <c r="G29" i="22"/>
  <c r="H29" i="22" s="1"/>
  <c r="G553" i="22"/>
  <c r="H553" i="22" s="1"/>
  <c r="F553" i="22"/>
  <c r="G541" i="22"/>
  <c r="H541" i="22" s="1"/>
  <c r="G529" i="22"/>
  <c r="H529" i="22" s="1"/>
  <c r="F529" i="22"/>
  <c r="G517" i="22"/>
  <c r="H517" i="22" s="1"/>
  <c r="F517" i="22"/>
  <c r="G355" i="22"/>
  <c r="H355" i="22" s="1"/>
  <c r="F355" i="22"/>
  <c r="F343" i="22"/>
  <c r="G343" i="22"/>
  <c r="H343" i="22" s="1"/>
  <c r="G619" i="22"/>
  <c r="H619" i="22" s="1"/>
  <c r="G582" i="22"/>
  <c r="H582" i="22" s="1"/>
  <c r="G574" i="22"/>
  <c r="H574" i="22" s="1"/>
  <c r="G570" i="22"/>
  <c r="H570" i="22" s="1"/>
  <c r="F570" i="22"/>
  <c r="F562" i="22"/>
  <c r="G562" i="22"/>
  <c r="H562" i="22" s="1"/>
  <c r="G502" i="22"/>
  <c r="H502" i="22" s="1"/>
  <c r="G494" i="22"/>
  <c r="H494" i="22" s="1"/>
  <c r="G486" i="22"/>
  <c r="H486" i="22" s="1"/>
  <c r="G478" i="22"/>
  <c r="H478" i="22" s="1"/>
  <c r="G324" i="22"/>
  <c r="H324" i="22" s="1"/>
  <c r="G464" i="22"/>
  <c r="H464" i="22" s="1"/>
  <c r="G460" i="22"/>
  <c r="H460" i="22" s="1"/>
  <c r="G322" i="22"/>
  <c r="H322" i="22" s="1"/>
  <c r="F322" i="22"/>
  <c r="G605" i="22"/>
  <c r="H605" i="22" s="1"/>
  <c r="G441" i="22"/>
  <c r="H441" i="22" s="1"/>
  <c r="G429" i="22"/>
  <c r="H429" i="22" s="1"/>
  <c r="G417" i="22"/>
  <c r="H417" i="22" s="1"/>
  <c r="G312" i="22"/>
  <c r="H312" i="22" s="1"/>
  <c r="F312" i="22"/>
  <c r="G292" i="22"/>
  <c r="H292" i="22" s="1"/>
  <c r="G409" i="22"/>
  <c r="H409" i="22" s="1"/>
  <c r="F409" i="22"/>
  <c r="G281" i="22"/>
  <c r="H281" i="22" s="1"/>
  <c r="F281" i="22"/>
  <c r="G269" i="22"/>
  <c r="H269" i="22" s="1"/>
  <c r="F269" i="22"/>
  <c r="G261" i="22"/>
  <c r="H261" i="22" s="1"/>
  <c r="F261" i="22"/>
  <c r="G171" i="22"/>
  <c r="H171" i="22" s="1"/>
  <c r="F171" i="22"/>
  <c r="G251" i="22"/>
  <c r="H251" i="22" s="1"/>
  <c r="G143" i="22"/>
  <c r="H143" i="22" s="1"/>
  <c r="G135" i="22"/>
  <c r="H135" i="22" s="1"/>
  <c r="F135" i="22"/>
  <c r="G239" i="22"/>
  <c r="H239" i="22" s="1"/>
  <c r="F239" i="22"/>
  <c r="G394" i="22"/>
  <c r="H394" i="22" s="1"/>
  <c r="G227" i="22"/>
  <c r="H227" i="22" s="1"/>
  <c r="F227" i="22"/>
  <c r="G211" i="22"/>
  <c r="H211" i="22" s="1"/>
  <c r="G113" i="22"/>
  <c r="H113" i="22" s="1"/>
  <c r="G97" i="22"/>
  <c r="H97" i="22" s="1"/>
  <c r="F97" i="22"/>
  <c r="G93" i="22"/>
  <c r="H93" i="22" s="1"/>
  <c r="G382" i="22"/>
  <c r="H382" i="22" s="1"/>
  <c r="G370" i="22"/>
  <c r="H370" i="22" s="1"/>
  <c r="G198" i="22"/>
  <c r="H198" i="22" s="1"/>
  <c r="F198" i="22"/>
  <c r="G186" i="22"/>
  <c r="H186" i="22" s="1"/>
  <c r="G82" i="22"/>
  <c r="H82" i="22" s="1"/>
  <c r="G60" i="22"/>
  <c r="H60" i="22" s="1"/>
  <c r="G40" i="22"/>
  <c r="H40" i="22" s="1"/>
  <c r="F40" i="22"/>
  <c r="G32" i="22"/>
  <c r="H32" i="22" s="1"/>
  <c r="F20" i="22"/>
  <c r="G20" i="22"/>
  <c r="H20" i="22" s="1"/>
  <c r="G627" i="22"/>
  <c r="H627" i="22" s="1"/>
  <c r="F595" i="22"/>
  <c r="G595" i="22"/>
  <c r="H595" i="22" s="1"/>
  <c r="G552" i="22"/>
  <c r="H552" i="22" s="1"/>
  <c r="G544" i="22"/>
  <c r="H544" i="22" s="1"/>
  <c r="G532" i="22"/>
  <c r="H532" i="22" s="1"/>
  <c r="F532" i="22"/>
  <c r="G528" i="22"/>
  <c r="H528" i="22" s="1"/>
  <c r="F528" i="22"/>
  <c r="G516" i="22"/>
  <c r="H516" i="22" s="1"/>
  <c r="G354" i="22"/>
  <c r="H354" i="22" s="1"/>
  <c r="G346" i="22"/>
  <c r="H346" i="22" s="1"/>
  <c r="F346" i="22"/>
  <c r="G338" i="22"/>
  <c r="H338" i="22" s="1"/>
  <c r="F338" i="22"/>
  <c r="G334" i="22"/>
  <c r="H334" i="22" s="1"/>
  <c r="F334" i="22"/>
  <c r="G589" i="22"/>
  <c r="H589" i="22" s="1"/>
  <c r="G581" i="22"/>
  <c r="H581" i="22" s="1"/>
  <c r="F573" i="22"/>
  <c r="G573" i="22"/>
  <c r="H573" i="22" s="1"/>
  <c r="G561" i="22"/>
  <c r="H561" i="22" s="1"/>
  <c r="F561" i="22"/>
  <c r="G509" i="22"/>
  <c r="H509" i="22" s="1"/>
  <c r="G505" i="22"/>
  <c r="H505" i="22" s="1"/>
  <c r="G497" i="22"/>
  <c r="H497" i="22" s="1"/>
  <c r="F497" i="22"/>
  <c r="F489" i="22"/>
  <c r="G489" i="22"/>
  <c r="H489" i="22" s="1"/>
  <c r="G485" i="22"/>
  <c r="H485" i="22" s="1"/>
  <c r="G473" i="22"/>
  <c r="H473" i="22" s="1"/>
  <c r="F473" i="22"/>
  <c r="F467" i="22"/>
  <c r="G467" i="22"/>
  <c r="H467" i="22" s="1"/>
  <c r="G459" i="22"/>
  <c r="H459" i="22" s="1"/>
  <c r="G451" i="22"/>
  <c r="H451" i="22" s="1"/>
  <c r="G313" i="22"/>
  <c r="H313" i="22" s="1"/>
  <c r="G608" i="22"/>
  <c r="H608" i="22" s="1"/>
  <c r="G448" i="22"/>
  <c r="H448" i="22" s="1"/>
  <c r="F448" i="22"/>
  <c r="G440" i="22"/>
  <c r="H440" i="22" s="1"/>
  <c r="F436" i="22"/>
  <c r="G436" i="22"/>
  <c r="H436" i="22" s="1"/>
  <c r="G428" i="22"/>
  <c r="H428" i="22" s="1"/>
  <c r="G424" i="22"/>
  <c r="H424" i="22" s="1"/>
  <c r="G311" i="22"/>
  <c r="H311" i="22" s="1"/>
  <c r="G307" i="22"/>
  <c r="H307" i="22" s="1"/>
  <c r="F307" i="22"/>
  <c r="G299" i="22"/>
  <c r="H299" i="22" s="1"/>
  <c r="G287" i="22"/>
  <c r="H287" i="22" s="1"/>
  <c r="G284" i="22"/>
  <c r="H284" i="22" s="1"/>
  <c r="F284" i="22"/>
  <c r="G280" i="22"/>
  <c r="H280" i="22" s="1"/>
  <c r="G268" i="22"/>
  <c r="H268" i="22" s="1"/>
  <c r="G264" i="22"/>
  <c r="H264" i="22" s="1"/>
  <c r="G256" i="22"/>
  <c r="H256" i="22" s="1"/>
  <c r="F256" i="22"/>
  <c r="G162" i="22"/>
  <c r="H162" i="22" s="1"/>
  <c r="F158" i="22"/>
  <c r="G158" i="22"/>
  <c r="H158" i="22" s="1"/>
  <c r="G250" i="22"/>
  <c r="H250" i="22" s="1"/>
  <c r="F250" i="22"/>
  <c r="G154" i="22"/>
  <c r="H154" i="22" s="1"/>
  <c r="F146" i="22"/>
  <c r="G146" i="22"/>
  <c r="H146" i="22" s="1"/>
  <c r="G403" i="22"/>
  <c r="H403" i="22" s="1"/>
  <c r="F403" i="22"/>
  <c r="G246" i="22"/>
  <c r="H246" i="22" s="1"/>
  <c r="G242" i="22"/>
  <c r="H242" i="22" s="1"/>
  <c r="F242" i="22"/>
  <c r="G133" i="22"/>
  <c r="H133" i="22" s="1"/>
  <c r="G129" i="22"/>
  <c r="H129" i="22" s="1"/>
  <c r="G121" i="22"/>
  <c r="H121" i="22" s="1"/>
  <c r="G234" i="22"/>
  <c r="H234" i="22" s="1"/>
  <c r="G226" i="22"/>
  <c r="H226" i="22" s="1"/>
  <c r="F226" i="22"/>
  <c r="G218" i="22"/>
  <c r="H218" i="22" s="1"/>
  <c r="G210" i="22"/>
  <c r="H210" i="22" s="1"/>
  <c r="F210" i="22"/>
  <c r="G116" i="22"/>
  <c r="H116" i="22" s="1"/>
  <c r="F116" i="22"/>
  <c r="G112" i="22"/>
  <c r="H112" i="22" s="1"/>
  <c r="F112" i="22"/>
  <c r="G104" i="22"/>
  <c r="H104" i="22" s="1"/>
  <c r="G100" i="22"/>
  <c r="H100" i="22" s="1"/>
  <c r="G92" i="22"/>
  <c r="H92" i="22" s="1"/>
  <c r="G389" i="22"/>
  <c r="H389" i="22" s="1"/>
  <c r="G385" i="22"/>
  <c r="H385" i="22" s="1"/>
  <c r="G377" i="22"/>
  <c r="H377" i="22" s="1"/>
  <c r="G365" i="22"/>
  <c r="H365" i="22" s="1"/>
  <c r="G201" i="22"/>
  <c r="H201" i="22" s="1"/>
  <c r="G189" i="22"/>
  <c r="H189" i="22" s="1"/>
  <c r="F85" i="22"/>
  <c r="G85" i="22"/>
  <c r="H85" i="22" s="1"/>
  <c r="G77" i="22"/>
  <c r="H77" i="22" s="1"/>
  <c r="G63" i="22"/>
  <c r="H63" i="22" s="1"/>
  <c r="G55" i="22"/>
  <c r="H55" i="22" s="1"/>
  <c r="F55" i="22"/>
  <c r="F51" i="22"/>
  <c r="G51" i="22"/>
  <c r="H51" i="22" s="1"/>
  <c r="F47" i="22"/>
  <c r="G47" i="22"/>
  <c r="H47" i="22" s="1"/>
  <c r="G35" i="22"/>
  <c r="H35" i="22" s="1"/>
  <c r="F35" i="22"/>
  <c r="G23" i="22"/>
  <c r="H23" i="22" s="1"/>
  <c r="G595" i="21"/>
  <c r="H595" i="21" s="1"/>
  <c r="F595" i="21"/>
  <c r="G552" i="21"/>
  <c r="H552" i="21" s="1"/>
  <c r="F540" i="21"/>
  <c r="G540" i="21"/>
  <c r="H540" i="21" s="1"/>
  <c r="F520" i="21"/>
  <c r="G520" i="21"/>
  <c r="H520" i="21" s="1"/>
  <c r="G350" i="21"/>
  <c r="H350" i="21" s="1"/>
  <c r="F350" i="21"/>
  <c r="G334" i="21"/>
  <c r="H334" i="21" s="1"/>
  <c r="F334" i="21"/>
  <c r="G589" i="21"/>
  <c r="H589" i="21" s="1"/>
  <c r="G577" i="21"/>
  <c r="H577" i="21" s="1"/>
  <c r="G565" i="21"/>
  <c r="H565" i="21" s="1"/>
  <c r="F565" i="21"/>
  <c r="G557" i="21"/>
  <c r="H557" i="21" s="1"/>
  <c r="F557" i="21"/>
  <c r="G501" i="21"/>
  <c r="H501" i="21" s="1"/>
  <c r="F501" i="21"/>
  <c r="G485" i="21"/>
  <c r="H485" i="21" s="1"/>
  <c r="G473" i="21"/>
  <c r="H473" i="21" s="1"/>
  <c r="F473" i="21"/>
  <c r="G618" i="21"/>
  <c r="H618" i="21" s="1"/>
  <c r="G463" i="21"/>
  <c r="H463" i="21" s="1"/>
  <c r="F463" i="21"/>
  <c r="G455" i="21"/>
  <c r="H455" i="21" s="1"/>
  <c r="F455" i="21"/>
  <c r="G313" i="21"/>
  <c r="H313" i="21" s="1"/>
  <c r="F313" i="21"/>
  <c r="G604" i="21"/>
  <c r="H604" i="21" s="1"/>
  <c r="F436" i="21"/>
  <c r="G436" i="21"/>
  <c r="H436" i="21" s="1"/>
  <c r="G420" i="21"/>
  <c r="H420" i="21" s="1"/>
  <c r="F420" i="21"/>
  <c r="G311" i="21"/>
  <c r="H311" i="21" s="1"/>
  <c r="F311" i="21"/>
  <c r="G291" i="21"/>
  <c r="H291" i="21" s="1"/>
  <c r="F291" i="21"/>
  <c r="G284" i="21"/>
  <c r="H284" i="21" s="1"/>
  <c r="F284" i="21"/>
  <c r="G268" i="21"/>
  <c r="H268" i="21" s="1"/>
  <c r="F268" i="21"/>
  <c r="G260" i="21"/>
  <c r="H260" i="21" s="1"/>
  <c r="F260" i="21"/>
  <c r="G162" i="21"/>
  <c r="H162" i="21" s="1"/>
  <c r="F162" i="21"/>
  <c r="G254" i="21"/>
  <c r="H254" i="21" s="1"/>
  <c r="G146" i="21"/>
  <c r="H146" i="21" s="1"/>
  <c r="F146" i="21"/>
  <c r="G403" i="21"/>
  <c r="H403" i="21" s="1"/>
  <c r="F403" i="21"/>
  <c r="G238" i="21"/>
  <c r="H238" i="21" s="1"/>
  <c r="G591" i="21"/>
  <c r="H591" i="21" s="1"/>
  <c r="G548" i="21"/>
  <c r="H548" i="21" s="1"/>
  <c r="F548" i="21"/>
  <c r="G532" i="21"/>
  <c r="H532" i="21" s="1"/>
  <c r="F524" i="21"/>
  <c r="G524" i="21"/>
  <c r="H524" i="21" s="1"/>
  <c r="F512" i="21"/>
  <c r="G512" i="21"/>
  <c r="H512" i="21" s="1"/>
  <c r="F346" i="21"/>
  <c r="G346" i="21"/>
  <c r="H346" i="21" s="1"/>
  <c r="G338" i="21"/>
  <c r="H338" i="21" s="1"/>
  <c r="F338" i="21"/>
  <c r="G622" i="21"/>
  <c r="H622" i="21" s="1"/>
  <c r="G581" i="21"/>
  <c r="H581" i="21" s="1"/>
  <c r="G573" i="21"/>
  <c r="H573" i="21" s="1"/>
  <c r="F573" i="21"/>
  <c r="G509" i="21"/>
  <c r="H509" i="21" s="1"/>
  <c r="G505" i="21"/>
  <c r="H505" i="21" s="1"/>
  <c r="G497" i="21"/>
  <c r="H497" i="21" s="1"/>
  <c r="F497" i="21"/>
  <c r="G489" i="21"/>
  <c r="H489" i="21" s="1"/>
  <c r="G477" i="21"/>
  <c r="H477" i="21" s="1"/>
  <c r="G331" i="21"/>
  <c r="H331" i="21" s="1"/>
  <c r="G467" i="21"/>
  <c r="H467" i="21" s="1"/>
  <c r="F467" i="21"/>
  <c r="G451" i="21"/>
  <c r="H451" i="21" s="1"/>
  <c r="G317" i="21"/>
  <c r="H317" i="21" s="1"/>
  <c r="G608" i="21"/>
  <c r="H608" i="21" s="1"/>
  <c r="G444" i="21"/>
  <c r="H444" i="21" s="1"/>
  <c r="F444" i="21"/>
  <c r="G432" i="21"/>
  <c r="H432" i="21" s="1"/>
  <c r="F432" i="21"/>
  <c r="G424" i="21"/>
  <c r="H424" i="21" s="1"/>
  <c r="G412" i="21"/>
  <c r="H412" i="21" s="1"/>
  <c r="F412" i="21"/>
  <c r="G307" i="21"/>
  <c r="H307" i="21" s="1"/>
  <c r="F307" i="21"/>
  <c r="G299" i="21"/>
  <c r="H299" i="21" s="1"/>
  <c r="G287" i="21"/>
  <c r="H287" i="21" s="1"/>
  <c r="F280" i="21"/>
  <c r="G280" i="21"/>
  <c r="H280" i="21" s="1"/>
  <c r="G272" i="21"/>
  <c r="H272" i="21" s="1"/>
  <c r="G170" i="21"/>
  <c r="H170" i="21" s="1"/>
  <c r="G158" i="21"/>
  <c r="H158" i="21" s="1"/>
  <c r="F158" i="21"/>
  <c r="F154" i="21"/>
  <c r="G154" i="21"/>
  <c r="H154" i="21" s="1"/>
  <c r="G142" i="21"/>
  <c r="H142" i="21" s="1"/>
  <c r="G399" i="21"/>
  <c r="H399" i="21" s="1"/>
  <c r="F399" i="21"/>
  <c r="G133" i="21"/>
  <c r="H133" i="21" s="1"/>
  <c r="F133" i="21"/>
  <c r="G121" i="21"/>
  <c r="H121" i="21" s="1"/>
  <c r="G393" i="21"/>
  <c r="H393" i="21" s="1"/>
  <c r="G230" i="21"/>
  <c r="H230" i="21" s="1"/>
  <c r="F230" i="21"/>
  <c r="G222" i="21"/>
  <c r="H222" i="21" s="1"/>
  <c r="G218" i="21"/>
  <c r="H218" i="21" s="1"/>
  <c r="G206" i="21"/>
  <c r="H206" i="21" s="1"/>
  <c r="F206" i="21"/>
  <c r="G116" i="21"/>
  <c r="H116" i="21" s="1"/>
  <c r="G108" i="21"/>
  <c r="H108" i="21" s="1"/>
  <c r="F108" i="21"/>
  <c r="G100" i="21"/>
  <c r="H100" i="21" s="1"/>
  <c r="G92" i="21"/>
  <c r="H92" i="21" s="1"/>
  <c r="G385" i="21"/>
  <c r="H385" i="21" s="1"/>
  <c r="G381" i="21"/>
  <c r="H381" i="21" s="1"/>
  <c r="G373" i="21"/>
  <c r="H373" i="21" s="1"/>
  <c r="F373" i="21"/>
  <c r="G369" i="21"/>
  <c r="H369" i="21" s="1"/>
  <c r="F369" i="21"/>
  <c r="G201" i="21"/>
  <c r="H201" i="21" s="1"/>
  <c r="G193" i="21"/>
  <c r="H193" i="21" s="1"/>
  <c r="G185" i="21"/>
  <c r="H185" i="21" s="1"/>
  <c r="F185" i="21"/>
  <c r="G81" i="21"/>
  <c r="H81" i="21" s="1"/>
  <c r="G67" i="21"/>
  <c r="H67" i="21" s="1"/>
  <c r="F67" i="21"/>
  <c r="G63" i="21"/>
  <c r="H63" i="21" s="1"/>
  <c r="F63" i="21"/>
  <c r="G51" i="21"/>
  <c r="H51" i="21" s="1"/>
  <c r="F51" i="21"/>
  <c r="G47" i="21"/>
  <c r="H47" i="21" s="1"/>
  <c r="F47" i="21"/>
  <c r="G39" i="21"/>
  <c r="H39" i="21" s="1"/>
  <c r="F35" i="21"/>
  <c r="G35" i="21"/>
  <c r="H35" i="21" s="1"/>
  <c r="G31" i="21"/>
  <c r="H31" i="21" s="1"/>
  <c r="F31" i="21"/>
  <c r="F23" i="21"/>
  <c r="G23" i="21"/>
  <c r="H23" i="21" s="1"/>
  <c r="G629" i="21"/>
  <c r="H629" i="21" s="1"/>
  <c r="G625" i="21"/>
  <c r="H625" i="21" s="1"/>
  <c r="F593" i="21"/>
  <c r="G593" i="21"/>
  <c r="H593" i="21" s="1"/>
  <c r="G554" i="21"/>
  <c r="H554" i="21" s="1"/>
  <c r="F554" i="21"/>
  <c r="F550" i="21"/>
  <c r="G550" i="21"/>
  <c r="H550" i="21" s="1"/>
  <c r="G546" i="21"/>
  <c r="H546" i="21" s="1"/>
  <c r="F546" i="21"/>
  <c r="G542" i="21"/>
  <c r="H542" i="21" s="1"/>
  <c r="F542" i="21"/>
  <c r="G538" i="21"/>
  <c r="H538" i="21" s="1"/>
  <c r="F538" i="21"/>
  <c r="G534" i="21"/>
  <c r="H534" i="21" s="1"/>
  <c r="G530" i="21"/>
  <c r="H530" i="21" s="1"/>
  <c r="G526" i="21"/>
  <c r="H526" i="21" s="1"/>
  <c r="F526" i="21"/>
  <c r="F522" i="21"/>
  <c r="G522" i="21"/>
  <c r="H522" i="21" s="1"/>
  <c r="F518" i="21"/>
  <c r="G518" i="21"/>
  <c r="H518" i="21" s="1"/>
  <c r="G514" i="21"/>
  <c r="H514" i="21" s="1"/>
  <c r="G356" i="21"/>
  <c r="H356" i="21" s="1"/>
  <c r="F356" i="21"/>
  <c r="G352" i="21"/>
  <c r="H352" i="21" s="1"/>
  <c r="F352" i="21"/>
  <c r="G348" i="21"/>
  <c r="H348" i="21" s="1"/>
  <c r="G344" i="21"/>
  <c r="H344" i="21" s="1"/>
  <c r="F344" i="21"/>
  <c r="G340" i="21"/>
  <c r="H340" i="21" s="1"/>
  <c r="F340" i="21"/>
  <c r="G336" i="21"/>
  <c r="H336" i="21" s="1"/>
  <c r="G174" i="21"/>
  <c r="H174" i="21" s="1"/>
  <c r="F174" i="21"/>
  <c r="G620" i="21"/>
  <c r="H620" i="21" s="1"/>
  <c r="G587" i="21"/>
  <c r="H587" i="21" s="1"/>
  <c r="G583" i="21"/>
  <c r="H583" i="21" s="1"/>
  <c r="G579" i="21"/>
  <c r="H579" i="21" s="1"/>
  <c r="G575" i="21"/>
  <c r="H575" i="21" s="1"/>
  <c r="F575" i="21"/>
  <c r="G571" i="21"/>
  <c r="H571" i="21" s="1"/>
  <c r="G567" i="21"/>
  <c r="H567" i="21" s="1"/>
  <c r="G563" i="21"/>
  <c r="H563" i="21" s="1"/>
  <c r="F563" i="21"/>
  <c r="G559" i="21"/>
  <c r="H559" i="21" s="1"/>
  <c r="G555" i="21"/>
  <c r="H555" i="21" s="1"/>
  <c r="G507" i="21"/>
  <c r="H507" i="21" s="1"/>
  <c r="G503" i="21"/>
  <c r="H503" i="21" s="1"/>
  <c r="G499" i="21"/>
  <c r="H499" i="21" s="1"/>
  <c r="G495" i="21"/>
  <c r="H495" i="21" s="1"/>
  <c r="F495" i="21"/>
  <c r="G491" i="21"/>
  <c r="H491" i="21" s="1"/>
  <c r="G487" i="21"/>
  <c r="H487" i="21" s="1"/>
  <c r="G483" i="21"/>
  <c r="H483" i="21" s="1"/>
  <c r="G479" i="21"/>
  <c r="H479" i="21" s="1"/>
  <c r="F479" i="21"/>
  <c r="G475" i="21"/>
  <c r="H475" i="21" s="1"/>
  <c r="G333" i="21"/>
  <c r="H333" i="21" s="1"/>
  <c r="G329" i="21"/>
  <c r="H329" i="21" s="1"/>
  <c r="G325" i="21"/>
  <c r="H325" i="21" s="1"/>
  <c r="G616" i="21"/>
  <c r="H616" i="21" s="1"/>
  <c r="G469" i="21"/>
  <c r="H469" i="21" s="1"/>
  <c r="F469" i="21"/>
  <c r="G465" i="21"/>
  <c r="H465" i="21" s="1"/>
  <c r="F465" i="21"/>
  <c r="G461" i="21"/>
  <c r="H461" i="21" s="1"/>
  <c r="G457" i="21"/>
  <c r="H457" i="21" s="1"/>
  <c r="G453" i="21"/>
  <c r="H453" i="21" s="1"/>
  <c r="G323" i="21"/>
  <c r="H323" i="21" s="1"/>
  <c r="F323" i="21"/>
  <c r="F319" i="21"/>
  <c r="G319" i="21"/>
  <c r="H319" i="21" s="1"/>
  <c r="G315" i="21"/>
  <c r="H315" i="21" s="1"/>
  <c r="F315" i="21"/>
  <c r="G614" i="21"/>
  <c r="H614" i="21" s="1"/>
  <c r="G610" i="21"/>
  <c r="H610" i="21" s="1"/>
  <c r="G606" i="21"/>
  <c r="H606" i="21" s="1"/>
  <c r="G602" i="21"/>
  <c r="H602" i="21" s="1"/>
  <c r="G446" i="21"/>
  <c r="H446" i="21" s="1"/>
  <c r="G442" i="21"/>
  <c r="H442" i="21" s="1"/>
  <c r="F438" i="21"/>
  <c r="G438" i="21"/>
  <c r="H438" i="21" s="1"/>
  <c r="G434" i="21"/>
  <c r="H434" i="21" s="1"/>
  <c r="F434" i="21"/>
  <c r="G430" i="21"/>
  <c r="H430" i="21" s="1"/>
  <c r="F430" i="21"/>
  <c r="G426" i="21"/>
  <c r="H426" i="21" s="1"/>
  <c r="G422" i="21"/>
  <c r="H422" i="21" s="1"/>
  <c r="F422" i="21"/>
  <c r="G418" i="21"/>
  <c r="H418" i="21" s="1"/>
  <c r="G414" i="21"/>
  <c r="H414" i="21" s="1"/>
  <c r="G410" i="21"/>
  <c r="H410" i="21" s="1"/>
  <c r="G309" i="21"/>
  <c r="H309" i="21" s="1"/>
  <c r="G305" i="21"/>
  <c r="H305" i="21" s="1"/>
  <c r="G301" i="21"/>
  <c r="H301" i="21" s="1"/>
  <c r="F301" i="21"/>
  <c r="G297" i="21"/>
  <c r="H297" i="21" s="1"/>
  <c r="G293" i="21"/>
  <c r="H293" i="21" s="1"/>
  <c r="F289" i="21"/>
  <c r="G289" i="21"/>
  <c r="H289" i="21" s="1"/>
  <c r="G285" i="21"/>
  <c r="H285" i="21" s="1"/>
  <c r="G406" i="21"/>
  <c r="H406" i="21" s="1"/>
  <c r="F406" i="21"/>
  <c r="G282" i="21"/>
  <c r="H282" i="21" s="1"/>
  <c r="F282" i="21"/>
  <c r="G278" i="21"/>
  <c r="H278" i="21" s="1"/>
  <c r="F278" i="21"/>
  <c r="G274" i="21"/>
  <c r="H274" i="21" s="1"/>
  <c r="F274" i="21"/>
  <c r="G270" i="21"/>
  <c r="H270" i="21" s="1"/>
  <c r="G266" i="21"/>
  <c r="H266" i="21" s="1"/>
  <c r="F266" i="21"/>
  <c r="F262" i="21"/>
  <c r="G262" i="21"/>
  <c r="H262" i="21" s="1"/>
  <c r="G258" i="21"/>
  <c r="H258" i="21" s="1"/>
  <c r="G172" i="21"/>
  <c r="H172" i="21" s="1"/>
  <c r="F168" i="21"/>
  <c r="G168" i="21"/>
  <c r="H168" i="21" s="1"/>
  <c r="F164" i="21"/>
  <c r="G164" i="21"/>
  <c r="H164" i="21" s="1"/>
  <c r="G160" i="21"/>
  <c r="H160" i="21" s="1"/>
  <c r="F160" i="21"/>
  <c r="G156" i="21"/>
  <c r="H156" i="21" s="1"/>
  <c r="F252" i="21"/>
  <c r="G252" i="21"/>
  <c r="H252" i="21" s="1"/>
  <c r="G248" i="21"/>
  <c r="H248" i="21" s="1"/>
  <c r="F152" i="21"/>
  <c r="G152" i="21"/>
  <c r="H152" i="21" s="1"/>
  <c r="G148" i="21"/>
  <c r="H148" i="21" s="1"/>
  <c r="F148" i="21"/>
  <c r="G144" i="21"/>
  <c r="H144" i="21" s="1"/>
  <c r="F144" i="21"/>
  <c r="G140" i="21"/>
  <c r="H140" i="21" s="1"/>
  <c r="G136" i="21"/>
  <c r="H136" i="21" s="1"/>
  <c r="G401" i="21"/>
  <c r="H401" i="21" s="1"/>
  <c r="G397" i="21"/>
  <c r="H397" i="21" s="1"/>
  <c r="G244" i="21"/>
  <c r="H244" i="21" s="1"/>
  <c r="F244" i="21"/>
  <c r="G240" i="21"/>
  <c r="H240" i="21" s="1"/>
  <c r="F240" i="21"/>
  <c r="G236" i="21"/>
  <c r="H236" i="21" s="1"/>
  <c r="F236" i="21"/>
  <c r="G131" i="21"/>
  <c r="H131" i="21" s="1"/>
  <c r="F131" i="21"/>
  <c r="G127" i="21"/>
  <c r="H127" i="21" s="1"/>
  <c r="G123" i="21"/>
  <c r="H123" i="21" s="1"/>
  <c r="G395" i="21"/>
  <c r="H395" i="21" s="1"/>
  <c r="G391" i="21"/>
  <c r="H391" i="21" s="1"/>
  <c r="F391" i="21"/>
  <c r="G232" i="21"/>
  <c r="H232" i="21" s="1"/>
  <c r="G228" i="21"/>
  <c r="H228" i="21" s="1"/>
  <c r="G224" i="21"/>
  <c r="H224" i="21" s="1"/>
  <c r="G220" i="21"/>
  <c r="H220" i="21" s="1"/>
  <c r="G216" i="21"/>
  <c r="H216" i="21" s="1"/>
  <c r="G212" i="21"/>
  <c r="H212" i="21" s="1"/>
  <c r="G208" i="21"/>
  <c r="H208" i="21" s="1"/>
  <c r="G204" i="21"/>
  <c r="H204" i="21" s="1"/>
  <c r="F204" i="21"/>
  <c r="G118" i="21"/>
  <c r="H118" i="21" s="1"/>
  <c r="F114" i="21"/>
  <c r="G114" i="21"/>
  <c r="H114" i="21" s="1"/>
  <c r="G110" i="21"/>
  <c r="H110" i="21" s="1"/>
  <c r="G106" i="21"/>
  <c r="H106" i="21" s="1"/>
  <c r="G102" i="21"/>
  <c r="H102" i="21" s="1"/>
  <c r="F102" i="21"/>
  <c r="G98" i="21"/>
  <c r="H98" i="21" s="1"/>
  <c r="G94" i="21"/>
  <c r="H94" i="21" s="1"/>
  <c r="G90" i="21"/>
  <c r="H90" i="21" s="1"/>
  <c r="F90" i="21"/>
  <c r="G86" i="21"/>
  <c r="H86" i="21" s="1"/>
  <c r="F86" i="21"/>
  <c r="G387" i="21"/>
  <c r="H387" i="21" s="1"/>
  <c r="G383" i="21"/>
  <c r="H383" i="21" s="1"/>
  <c r="F383" i="21"/>
  <c r="G379" i="21"/>
  <c r="H379" i="21" s="1"/>
  <c r="G375" i="21"/>
  <c r="H375" i="21" s="1"/>
  <c r="G371" i="21"/>
  <c r="H371" i="21" s="1"/>
  <c r="G367" i="21"/>
  <c r="H367" i="21" s="1"/>
  <c r="F367" i="21"/>
  <c r="G363" i="21"/>
  <c r="H363" i="21" s="1"/>
  <c r="G199" i="21"/>
  <c r="H199" i="21" s="1"/>
  <c r="F199" i="21"/>
  <c r="G195" i="21"/>
  <c r="H195" i="21" s="1"/>
  <c r="G191" i="21"/>
  <c r="H191" i="21" s="1"/>
  <c r="G187" i="21"/>
  <c r="H187" i="21" s="1"/>
  <c r="G183" i="21"/>
  <c r="H183" i="21" s="1"/>
  <c r="G83" i="21"/>
  <c r="H83" i="21" s="1"/>
  <c r="G79" i="21"/>
  <c r="H79" i="21" s="1"/>
  <c r="G69" i="21"/>
  <c r="H69" i="21" s="1"/>
  <c r="F69" i="21"/>
  <c r="G65" i="21"/>
  <c r="H65" i="21" s="1"/>
  <c r="F65" i="21"/>
  <c r="G61" i="21"/>
  <c r="H61" i="21" s="1"/>
  <c r="F61" i="21"/>
  <c r="G57" i="21"/>
  <c r="H57" i="21" s="1"/>
  <c r="F57" i="21"/>
  <c r="G53" i="21"/>
  <c r="H53" i="21" s="1"/>
  <c r="G49" i="21"/>
  <c r="H49" i="21" s="1"/>
  <c r="F49" i="21"/>
  <c r="G45" i="21"/>
  <c r="H45" i="21" s="1"/>
  <c r="G41" i="21"/>
  <c r="H41" i="21" s="1"/>
  <c r="F41" i="21"/>
  <c r="G37" i="21"/>
  <c r="H37" i="21" s="1"/>
  <c r="G33" i="21"/>
  <c r="H33" i="21" s="1"/>
  <c r="F33" i="21"/>
  <c r="G29" i="21"/>
  <c r="H29" i="21" s="1"/>
  <c r="F25" i="21"/>
  <c r="G25" i="21"/>
  <c r="H25" i="21" s="1"/>
  <c r="G21" i="21"/>
  <c r="H21" i="21" s="1"/>
  <c r="F21" i="21"/>
  <c r="G627" i="21"/>
  <c r="H627" i="21" s="1"/>
  <c r="F627" i="21"/>
  <c r="F544" i="21"/>
  <c r="G544" i="21"/>
  <c r="H544" i="21" s="1"/>
  <c r="G536" i="21"/>
  <c r="H536" i="21" s="1"/>
  <c r="F536" i="21"/>
  <c r="G528" i="21"/>
  <c r="H528" i="21" s="1"/>
  <c r="F528" i="21"/>
  <c r="G516" i="21"/>
  <c r="H516" i="21" s="1"/>
  <c r="G354" i="21"/>
  <c r="H354" i="21" s="1"/>
  <c r="F354" i="21"/>
  <c r="F342" i="21"/>
  <c r="G342" i="21"/>
  <c r="H342" i="21" s="1"/>
  <c r="G585" i="21"/>
  <c r="H585" i="21" s="1"/>
  <c r="G569" i="21"/>
  <c r="H569" i="21" s="1"/>
  <c r="G561" i="21"/>
  <c r="H561" i="21" s="1"/>
  <c r="F561" i="21"/>
  <c r="G493" i="21"/>
  <c r="H493" i="21" s="1"/>
  <c r="F493" i="21"/>
  <c r="G481" i="21"/>
  <c r="H481" i="21" s="1"/>
  <c r="F481" i="21"/>
  <c r="G327" i="21"/>
  <c r="H327" i="21" s="1"/>
  <c r="F471" i="21"/>
  <c r="G471" i="21"/>
  <c r="H471" i="21" s="1"/>
  <c r="G459" i="21"/>
  <c r="H459" i="21" s="1"/>
  <c r="F459" i="21"/>
  <c r="G321" i="21"/>
  <c r="H321" i="21" s="1"/>
  <c r="F321" i="21"/>
  <c r="G612" i="21"/>
  <c r="H612" i="21" s="1"/>
  <c r="G448" i="21"/>
  <c r="H448" i="21" s="1"/>
  <c r="F448" i="21"/>
  <c r="G440" i="21"/>
  <c r="H440" i="21" s="1"/>
  <c r="G428" i="21"/>
  <c r="H428" i="21" s="1"/>
  <c r="G416" i="21"/>
  <c r="H416" i="21" s="1"/>
  <c r="F416" i="21"/>
  <c r="G303" i="21"/>
  <c r="H303" i="21" s="1"/>
  <c r="G295" i="21"/>
  <c r="H295" i="21" s="1"/>
  <c r="F295" i="21"/>
  <c r="G408" i="21"/>
  <c r="H408" i="21" s="1"/>
  <c r="F408" i="21"/>
  <c r="F276" i="21"/>
  <c r="G276" i="21"/>
  <c r="H276" i="21" s="1"/>
  <c r="G264" i="21"/>
  <c r="H264" i="21" s="1"/>
  <c r="G256" i="21"/>
  <c r="H256" i="21" s="1"/>
  <c r="G166" i="21"/>
  <c r="H166" i="21" s="1"/>
  <c r="F166" i="21"/>
  <c r="G250" i="21"/>
  <c r="H250" i="21" s="1"/>
  <c r="F250" i="21"/>
  <c r="G150" i="21"/>
  <c r="H150" i="21" s="1"/>
  <c r="F150" i="21"/>
  <c r="F138" i="21"/>
  <c r="G138" i="21"/>
  <c r="H138" i="21" s="1"/>
  <c r="G246" i="21"/>
  <c r="H246" i="21" s="1"/>
  <c r="F246" i="21"/>
  <c r="G242" i="21"/>
  <c r="H242" i="21" s="1"/>
  <c r="G129" i="21"/>
  <c r="H129" i="21" s="1"/>
  <c r="F129" i="21"/>
  <c r="G125" i="21"/>
  <c r="H125" i="21" s="1"/>
  <c r="F125" i="21"/>
  <c r="F234" i="21"/>
  <c r="G234" i="21"/>
  <c r="H234" i="21" s="1"/>
  <c r="G226" i="21"/>
  <c r="H226" i="21" s="1"/>
  <c r="F226" i="21"/>
  <c r="G214" i="21"/>
  <c r="H214" i="21" s="1"/>
  <c r="G210" i="21"/>
  <c r="H210" i="21" s="1"/>
  <c r="F210" i="21"/>
  <c r="G120" i="21"/>
  <c r="H120" i="21" s="1"/>
  <c r="F112" i="21"/>
  <c r="G112" i="21"/>
  <c r="H112" i="21" s="1"/>
  <c r="G104" i="21"/>
  <c r="H104" i="21" s="1"/>
  <c r="G96" i="21"/>
  <c r="H96" i="21" s="1"/>
  <c r="G88" i="21"/>
  <c r="H88" i="21" s="1"/>
  <c r="G389" i="21"/>
  <c r="H389" i="21" s="1"/>
  <c r="F389" i="21"/>
  <c r="G377" i="21"/>
  <c r="H377" i="21" s="1"/>
  <c r="G365" i="21"/>
  <c r="H365" i="21" s="1"/>
  <c r="F365" i="21"/>
  <c r="G197" i="21"/>
  <c r="H197" i="21" s="1"/>
  <c r="G189" i="21"/>
  <c r="H189" i="21" s="1"/>
  <c r="G85" i="21"/>
  <c r="H85" i="21" s="1"/>
  <c r="G77" i="21"/>
  <c r="H77" i="21" s="1"/>
  <c r="G59" i="21"/>
  <c r="H59" i="21" s="1"/>
  <c r="F59" i="21"/>
  <c r="F55" i="21"/>
  <c r="G55" i="21"/>
  <c r="H55" i="21" s="1"/>
  <c r="F43" i="21"/>
  <c r="G43" i="21"/>
  <c r="H43" i="21" s="1"/>
  <c r="G27" i="21"/>
  <c r="H27" i="21" s="1"/>
  <c r="G626" i="21"/>
  <c r="H626" i="21" s="1"/>
  <c r="G594" i="21"/>
  <c r="H594" i="21" s="1"/>
  <c r="F594" i="21"/>
  <c r="G590" i="21"/>
  <c r="H590" i="21" s="1"/>
  <c r="G551" i="21"/>
  <c r="H551" i="21" s="1"/>
  <c r="G547" i="21"/>
  <c r="H547" i="21" s="1"/>
  <c r="F547" i="21"/>
  <c r="G543" i="21"/>
  <c r="H543" i="21" s="1"/>
  <c r="F543" i="21"/>
  <c r="G539" i="21"/>
  <c r="H539" i="21" s="1"/>
  <c r="F539" i="21"/>
  <c r="G535" i="21"/>
  <c r="H535" i="21" s="1"/>
  <c r="F535" i="21"/>
  <c r="G531" i="21"/>
  <c r="H531" i="21" s="1"/>
  <c r="F531" i="21"/>
  <c r="G527" i="21"/>
  <c r="H527" i="21" s="1"/>
  <c r="F527" i="21"/>
  <c r="G523" i="21"/>
  <c r="H523" i="21" s="1"/>
  <c r="F523" i="21"/>
  <c r="G519" i="21"/>
  <c r="H519" i="21" s="1"/>
  <c r="G515" i="21"/>
  <c r="H515" i="21" s="1"/>
  <c r="F515" i="21"/>
  <c r="G511" i="21"/>
  <c r="H511" i="21" s="1"/>
  <c r="F511" i="21"/>
  <c r="G353" i="21"/>
  <c r="H353" i="21" s="1"/>
  <c r="F353" i="21"/>
  <c r="G349" i="21"/>
  <c r="H349" i="21" s="1"/>
  <c r="G345" i="21"/>
  <c r="H345" i="21" s="1"/>
  <c r="G341" i="21"/>
  <c r="H341" i="21" s="1"/>
  <c r="F341" i="21"/>
  <c r="G337" i="21"/>
  <c r="H337" i="21" s="1"/>
  <c r="F337" i="21"/>
  <c r="F175" i="21"/>
  <c r="G175" i="21"/>
  <c r="H175" i="21" s="1"/>
  <c r="G621" i="21"/>
  <c r="H621" i="21" s="1"/>
  <c r="G588" i="21"/>
  <c r="H588" i="21" s="1"/>
  <c r="G584" i="21"/>
  <c r="H584" i="21" s="1"/>
  <c r="G580" i="21"/>
  <c r="H580" i="21" s="1"/>
  <c r="G576" i="21"/>
  <c r="H576" i="21" s="1"/>
  <c r="G572" i="21"/>
  <c r="H572" i="21" s="1"/>
  <c r="F572" i="21"/>
  <c r="G568" i="21"/>
  <c r="H568" i="21" s="1"/>
  <c r="G564" i="21"/>
  <c r="H564" i="21" s="1"/>
  <c r="F564" i="21"/>
  <c r="G560" i="21"/>
  <c r="H560" i="21" s="1"/>
  <c r="G556" i="21"/>
  <c r="H556" i="21" s="1"/>
  <c r="F556" i="21"/>
  <c r="G508" i="21"/>
  <c r="H508" i="21" s="1"/>
  <c r="G504" i="21"/>
  <c r="H504" i="21" s="1"/>
  <c r="G500" i="21"/>
  <c r="H500" i="21" s="1"/>
  <c r="G496" i="21"/>
  <c r="H496" i="21" s="1"/>
  <c r="F496" i="21"/>
  <c r="G492" i="21"/>
  <c r="H492" i="21" s="1"/>
  <c r="F492" i="21"/>
  <c r="G488" i="21"/>
  <c r="H488" i="21" s="1"/>
  <c r="G484" i="21"/>
  <c r="H484" i="21" s="1"/>
  <c r="G480" i="21"/>
  <c r="H480" i="21" s="1"/>
  <c r="G476" i="21"/>
  <c r="H476" i="21" s="1"/>
  <c r="G472" i="21"/>
  <c r="H472" i="21" s="1"/>
  <c r="G330" i="21"/>
  <c r="H330" i="21" s="1"/>
  <c r="F330" i="21"/>
  <c r="G326" i="21"/>
  <c r="H326" i="21" s="1"/>
  <c r="F326" i="21"/>
  <c r="G617" i="21"/>
  <c r="H617" i="21" s="1"/>
  <c r="G470" i="21"/>
  <c r="H470" i="21" s="1"/>
  <c r="F470" i="21"/>
  <c r="F466" i="21"/>
  <c r="G466" i="21"/>
  <c r="H466" i="21" s="1"/>
  <c r="G462" i="21"/>
  <c r="H462" i="21" s="1"/>
  <c r="G458" i="21"/>
  <c r="H458" i="21" s="1"/>
  <c r="G454" i="21"/>
  <c r="H454" i="21" s="1"/>
  <c r="G450" i="21"/>
  <c r="H450" i="21" s="1"/>
  <c r="F450" i="21"/>
  <c r="G320" i="21"/>
  <c r="H320" i="21" s="1"/>
  <c r="F316" i="21"/>
  <c r="G316" i="21"/>
  <c r="H316" i="21" s="1"/>
  <c r="G173" i="21"/>
  <c r="H173" i="21" s="1"/>
  <c r="F173" i="21"/>
  <c r="G611" i="21"/>
  <c r="H611" i="21" s="1"/>
  <c r="F607" i="21"/>
  <c r="G607" i="21"/>
  <c r="H607" i="21" s="1"/>
  <c r="G603" i="21"/>
  <c r="H603" i="21" s="1"/>
  <c r="G447" i="21"/>
  <c r="H447" i="21" s="1"/>
  <c r="F447" i="21"/>
  <c r="F443" i="21"/>
  <c r="G443" i="21"/>
  <c r="H443" i="21" s="1"/>
  <c r="G439" i="21"/>
  <c r="H439" i="21" s="1"/>
  <c r="F439" i="21"/>
  <c r="F435" i="21"/>
  <c r="G435" i="21"/>
  <c r="H435" i="21" s="1"/>
  <c r="G431" i="21"/>
  <c r="H431" i="21" s="1"/>
  <c r="F431" i="21"/>
  <c r="G427" i="21"/>
  <c r="H427" i="21" s="1"/>
  <c r="G423" i="21"/>
  <c r="H423" i="21" s="1"/>
  <c r="F423" i="21"/>
  <c r="G419" i="21"/>
  <c r="H419" i="21" s="1"/>
  <c r="G415" i="21"/>
  <c r="H415" i="21" s="1"/>
  <c r="G411" i="21"/>
  <c r="H411" i="21" s="1"/>
  <c r="F411" i="21"/>
  <c r="G310" i="21"/>
  <c r="H310" i="21" s="1"/>
  <c r="F310" i="21"/>
  <c r="G306" i="21"/>
  <c r="H306" i="21" s="1"/>
  <c r="F306" i="21"/>
  <c r="G302" i="21"/>
  <c r="H302" i="21" s="1"/>
  <c r="G298" i="21"/>
  <c r="H298" i="21" s="1"/>
  <c r="F298" i="21"/>
  <c r="G294" i="21"/>
  <c r="H294" i="21" s="1"/>
  <c r="F294" i="21"/>
  <c r="G290" i="21"/>
  <c r="H290" i="21" s="1"/>
  <c r="G286" i="21"/>
  <c r="H286" i="21" s="1"/>
  <c r="G407" i="21"/>
  <c r="H407" i="21" s="1"/>
  <c r="G283" i="21"/>
  <c r="H283" i="21" s="1"/>
  <c r="F283" i="21"/>
  <c r="G279" i="21"/>
  <c r="H279" i="21" s="1"/>
  <c r="F279" i="21"/>
  <c r="G275" i="21"/>
  <c r="H275" i="21" s="1"/>
  <c r="F275" i="21"/>
  <c r="G271" i="21"/>
  <c r="H271" i="21" s="1"/>
  <c r="F271" i="21"/>
  <c r="F267" i="21"/>
  <c r="G267" i="21"/>
  <c r="H267" i="21" s="1"/>
  <c r="G263" i="21"/>
  <c r="H263" i="21" s="1"/>
  <c r="G259" i="21"/>
  <c r="H259" i="21" s="1"/>
  <c r="F259" i="21"/>
  <c r="G255" i="21"/>
  <c r="H255" i="21" s="1"/>
  <c r="F255" i="21"/>
  <c r="G169" i="21"/>
  <c r="H169" i="21" s="1"/>
  <c r="F169" i="21"/>
  <c r="G165" i="21"/>
  <c r="H165" i="21" s="1"/>
  <c r="G161" i="21"/>
  <c r="H161" i="21" s="1"/>
  <c r="G157" i="21"/>
  <c r="H157" i="21" s="1"/>
  <c r="F157" i="21"/>
  <c r="G253" i="21"/>
  <c r="H253" i="21" s="1"/>
  <c r="F253" i="21"/>
  <c r="G249" i="21"/>
  <c r="H249" i="21" s="1"/>
  <c r="F249" i="21"/>
  <c r="G153" i="21"/>
  <c r="H153" i="21" s="1"/>
  <c r="F153" i="21"/>
  <c r="G149" i="21"/>
  <c r="H149" i="21" s="1"/>
  <c r="F149" i="21"/>
  <c r="G145" i="21"/>
  <c r="H145" i="21" s="1"/>
  <c r="G141" i="21"/>
  <c r="H141" i="21" s="1"/>
  <c r="F141" i="21"/>
  <c r="G137" i="21"/>
  <c r="H137" i="21" s="1"/>
  <c r="G402" i="21"/>
  <c r="H402" i="21" s="1"/>
  <c r="G398" i="21"/>
  <c r="H398" i="21" s="1"/>
  <c r="F398" i="21"/>
  <c r="G245" i="21"/>
  <c r="H245" i="21" s="1"/>
  <c r="G241" i="21"/>
  <c r="H241" i="21" s="1"/>
  <c r="G237" i="21"/>
  <c r="H237" i="21" s="1"/>
  <c r="F237" i="21"/>
  <c r="G132" i="21"/>
  <c r="H132" i="21" s="1"/>
  <c r="G128" i="21"/>
  <c r="H128" i="21" s="1"/>
  <c r="G124" i="21"/>
  <c r="H124" i="21" s="1"/>
  <c r="G396" i="21"/>
  <c r="H396" i="21" s="1"/>
  <c r="G392" i="21"/>
  <c r="H392" i="21" s="1"/>
  <c r="G233" i="21"/>
  <c r="H233" i="21" s="1"/>
  <c r="F233" i="21"/>
  <c r="G229" i="21"/>
  <c r="H229" i="21" s="1"/>
  <c r="G225" i="21"/>
  <c r="H225" i="21" s="1"/>
  <c r="F225" i="21"/>
  <c r="G221" i="21"/>
  <c r="H221" i="21" s="1"/>
  <c r="F221" i="21"/>
  <c r="G217" i="21"/>
  <c r="H217" i="21" s="1"/>
  <c r="F217" i="21"/>
  <c r="G213" i="21"/>
  <c r="H213" i="21" s="1"/>
  <c r="G209" i="21"/>
  <c r="H209" i="21" s="1"/>
  <c r="G205" i="21"/>
  <c r="H205" i="21" s="1"/>
  <c r="F205" i="21"/>
  <c r="G119" i="21"/>
  <c r="H119" i="21" s="1"/>
  <c r="F119" i="21"/>
  <c r="G115" i="21"/>
  <c r="H115" i="21" s="1"/>
  <c r="F115" i="21"/>
  <c r="G111" i="21"/>
  <c r="H111" i="21" s="1"/>
  <c r="G107" i="21"/>
  <c r="H107" i="21" s="1"/>
  <c r="G103" i="21"/>
  <c r="H103" i="21" s="1"/>
  <c r="G99" i="21"/>
  <c r="H99" i="21" s="1"/>
  <c r="G95" i="21"/>
  <c r="H95" i="21" s="1"/>
  <c r="F91" i="21"/>
  <c r="G91" i="21"/>
  <c r="H91" i="21" s="1"/>
  <c r="G87" i="21"/>
  <c r="H87" i="21" s="1"/>
  <c r="F388" i="21"/>
  <c r="G388" i="21"/>
  <c r="H388" i="21" s="1"/>
  <c r="G384" i="21"/>
  <c r="H384" i="21" s="1"/>
  <c r="F384" i="21"/>
  <c r="G380" i="21"/>
  <c r="H380" i="21" s="1"/>
  <c r="F380" i="21"/>
  <c r="F376" i="21"/>
  <c r="G376" i="21"/>
  <c r="H376" i="21" s="1"/>
  <c r="G372" i="21"/>
  <c r="H372" i="21" s="1"/>
  <c r="G368" i="21"/>
  <c r="H368" i="21" s="1"/>
  <c r="G364" i="21"/>
  <c r="H364" i="21" s="1"/>
  <c r="G200" i="21"/>
  <c r="H200" i="21" s="1"/>
  <c r="G196" i="21"/>
  <c r="H196" i="21" s="1"/>
  <c r="G192" i="21"/>
  <c r="H192" i="21" s="1"/>
  <c r="F192" i="21"/>
  <c r="G188" i="21"/>
  <c r="H188" i="21" s="1"/>
  <c r="G184" i="21"/>
  <c r="H184" i="21" s="1"/>
  <c r="G84" i="21"/>
  <c r="H84" i="21" s="1"/>
  <c r="F84" i="21"/>
  <c r="G80" i="21"/>
  <c r="H80" i="21" s="1"/>
  <c r="G70" i="21"/>
  <c r="H70" i="21" s="1"/>
  <c r="G66" i="21"/>
  <c r="H66" i="21" s="1"/>
  <c r="F66" i="21"/>
  <c r="G62" i="21"/>
  <c r="H62" i="21" s="1"/>
  <c r="F62" i="21"/>
  <c r="F58" i="21"/>
  <c r="G58" i="21"/>
  <c r="H58" i="21" s="1"/>
  <c r="G54" i="21"/>
  <c r="H54" i="21" s="1"/>
  <c r="G50" i="21"/>
  <c r="H50" i="21" s="1"/>
  <c r="G46" i="21"/>
  <c r="H46" i="21" s="1"/>
  <c r="F46" i="21"/>
  <c r="G42" i="21"/>
  <c r="H42" i="21" s="1"/>
  <c r="F42" i="21"/>
  <c r="G38" i="21"/>
  <c r="H38" i="21" s="1"/>
  <c r="F38" i="21"/>
  <c r="G34" i="21"/>
  <c r="H34" i="21" s="1"/>
  <c r="F34" i="21"/>
  <c r="G30" i="21"/>
  <c r="H30" i="21" s="1"/>
  <c r="G26" i="21"/>
  <c r="H26" i="21" s="1"/>
  <c r="G22" i="21"/>
  <c r="H22" i="21" s="1"/>
  <c r="F22" i="21"/>
  <c r="G593" i="20"/>
  <c r="H593" i="20" s="1"/>
  <c r="F593" i="20"/>
  <c r="G546" i="20"/>
  <c r="H546" i="20" s="1"/>
  <c r="F546" i="20"/>
  <c r="G526" i="20"/>
  <c r="H526" i="20" s="1"/>
  <c r="F526" i="20"/>
  <c r="F522" i="20"/>
  <c r="G522" i="20"/>
  <c r="H522" i="20" s="1"/>
  <c r="G352" i="20"/>
  <c r="H352" i="20" s="1"/>
  <c r="G340" i="20"/>
  <c r="H340" i="20" s="1"/>
  <c r="G575" i="20"/>
  <c r="H575" i="20" s="1"/>
  <c r="F575" i="20"/>
  <c r="F563" i="20"/>
  <c r="G563" i="20"/>
  <c r="H563" i="20" s="1"/>
  <c r="F499" i="20"/>
  <c r="G499" i="20"/>
  <c r="H499" i="20" s="1"/>
  <c r="G487" i="20"/>
  <c r="H487" i="20" s="1"/>
  <c r="G333" i="20"/>
  <c r="H333" i="20" s="1"/>
  <c r="G469" i="20"/>
  <c r="H469" i="20" s="1"/>
  <c r="G453" i="20"/>
  <c r="H453" i="20" s="1"/>
  <c r="G610" i="20"/>
  <c r="H610" i="20" s="1"/>
  <c r="F438" i="20"/>
  <c r="G438" i="20"/>
  <c r="H438" i="20" s="1"/>
  <c r="F430" i="20"/>
  <c r="G430" i="20"/>
  <c r="H430" i="20" s="1"/>
  <c r="G422" i="20"/>
  <c r="H422" i="20" s="1"/>
  <c r="G410" i="20"/>
  <c r="H410" i="20" s="1"/>
  <c r="G305" i="20"/>
  <c r="H305" i="20" s="1"/>
  <c r="G297" i="20"/>
  <c r="H297" i="20" s="1"/>
  <c r="G406" i="20"/>
  <c r="H406" i="20" s="1"/>
  <c r="F406" i="20"/>
  <c r="G266" i="20"/>
  <c r="H266" i="20" s="1"/>
  <c r="F266" i="20"/>
  <c r="G164" i="20"/>
  <c r="H164" i="20" s="1"/>
  <c r="G248" i="20"/>
  <c r="H248" i="20" s="1"/>
  <c r="G140" i="20"/>
  <c r="H140" i="20" s="1"/>
  <c r="G397" i="20"/>
  <c r="H397" i="20" s="1"/>
  <c r="G236" i="20"/>
  <c r="H236" i="20" s="1"/>
  <c r="F236" i="20"/>
  <c r="G395" i="20"/>
  <c r="H395" i="20" s="1"/>
  <c r="G224" i="20"/>
  <c r="H224" i="20" s="1"/>
  <c r="G204" i="20"/>
  <c r="H204" i="20" s="1"/>
  <c r="F204" i="20"/>
  <c r="G118" i="20"/>
  <c r="H118" i="20" s="1"/>
  <c r="G90" i="20"/>
  <c r="H90" i="20" s="1"/>
  <c r="F90" i="20"/>
  <c r="G383" i="20"/>
  <c r="H383" i="20" s="1"/>
  <c r="G195" i="20"/>
  <c r="H195" i="20" s="1"/>
  <c r="G183" i="20"/>
  <c r="H183" i="20" s="1"/>
  <c r="F65" i="20"/>
  <c r="G65" i="20"/>
  <c r="H65" i="20" s="1"/>
  <c r="F49" i="20"/>
  <c r="G49" i="20"/>
  <c r="H49" i="20" s="1"/>
  <c r="F33" i="20"/>
  <c r="G33" i="20"/>
  <c r="H33" i="20" s="1"/>
  <c r="G25" i="20"/>
  <c r="H25" i="20" s="1"/>
  <c r="G628" i="20"/>
  <c r="H628" i="20" s="1"/>
  <c r="F624" i="20"/>
  <c r="G624" i="20"/>
  <c r="H624" i="20" s="1"/>
  <c r="F592" i="20"/>
  <c r="G592" i="20"/>
  <c r="H592" i="20" s="1"/>
  <c r="G553" i="20"/>
  <c r="H553" i="20" s="1"/>
  <c r="F549" i="20"/>
  <c r="G549" i="20"/>
  <c r="H549" i="20" s="1"/>
  <c r="G545" i="20"/>
  <c r="H545" i="20" s="1"/>
  <c r="F541" i="20"/>
  <c r="G541" i="20"/>
  <c r="H541" i="20" s="1"/>
  <c r="G537" i="20"/>
  <c r="H537" i="20" s="1"/>
  <c r="F533" i="20"/>
  <c r="G533" i="20"/>
  <c r="H533" i="20" s="1"/>
  <c r="G529" i="20"/>
  <c r="H529" i="20" s="1"/>
  <c r="F529" i="20"/>
  <c r="G525" i="20"/>
  <c r="H525" i="20" s="1"/>
  <c r="F525" i="20"/>
  <c r="G521" i="20"/>
  <c r="H521" i="20" s="1"/>
  <c r="F521" i="20"/>
  <c r="G517" i="20"/>
  <c r="H517" i="20" s="1"/>
  <c r="G513" i="20"/>
  <c r="H513" i="20" s="1"/>
  <c r="F513" i="20"/>
  <c r="G355" i="20"/>
  <c r="H355" i="20" s="1"/>
  <c r="F355" i="20"/>
  <c r="G351" i="20"/>
  <c r="H351" i="20" s="1"/>
  <c r="G347" i="20"/>
  <c r="H347" i="20" s="1"/>
  <c r="G343" i="20"/>
  <c r="H343" i="20" s="1"/>
  <c r="F343" i="20"/>
  <c r="G339" i="20"/>
  <c r="H339" i="20" s="1"/>
  <c r="F339" i="20"/>
  <c r="G335" i="20"/>
  <c r="H335" i="20" s="1"/>
  <c r="G623" i="20"/>
  <c r="H623" i="20" s="1"/>
  <c r="G619" i="20"/>
  <c r="H619" i="20" s="1"/>
  <c r="G586" i="20"/>
  <c r="H586" i="20" s="1"/>
  <c r="F586" i="20"/>
  <c r="G582" i="20"/>
  <c r="H582" i="20" s="1"/>
  <c r="G578" i="20"/>
  <c r="H578" i="20" s="1"/>
  <c r="F578" i="20"/>
  <c r="G574" i="20"/>
  <c r="H574" i="20" s="1"/>
  <c r="G570" i="20"/>
  <c r="H570" i="20" s="1"/>
  <c r="F566" i="20"/>
  <c r="G566" i="20"/>
  <c r="H566" i="20" s="1"/>
  <c r="G562" i="20"/>
  <c r="H562" i="20" s="1"/>
  <c r="G558" i="20"/>
  <c r="H558" i="20" s="1"/>
  <c r="G510" i="20"/>
  <c r="H510" i="20" s="1"/>
  <c r="G506" i="20"/>
  <c r="H506" i="20" s="1"/>
  <c r="G502" i="20"/>
  <c r="H502" i="20" s="1"/>
  <c r="G498" i="20"/>
  <c r="H498" i="20" s="1"/>
  <c r="G494" i="20"/>
  <c r="H494" i="20" s="1"/>
  <c r="F494" i="20"/>
  <c r="G490" i="20"/>
  <c r="H490" i="20" s="1"/>
  <c r="G486" i="20"/>
  <c r="H486" i="20" s="1"/>
  <c r="G482" i="20"/>
  <c r="H482" i="20" s="1"/>
  <c r="G478" i="20"/>
  <c r="H478" i="20" s="1"/>
  <c r="G474" i="20"/>
  <c r="H474" i="20" s="1"/>
  <c r="G332" i="20"/>
  <c r="H332" i="20" s="1"/>
  <c r="F332" i="20"/>
  <c r="G328" i="20"/>
  <c r="H328" i="20" s="1"/>
  <c r="F328" i="20"/>
  <c r="G324" i="20"/>
  <c r="H324" i="20" s="1"/>
  <c r="G615" i="20"/>
  <c r="H615" i="20" s="1"/>
  <c r="G468" i="20"/>
  <c r="H468" i="20" s="1"/>
  <c r="F468" i="20"/>
  <c r="G464" i="20"/>
  <c r="H464" i="20" s="1"/>
  <c r="G460" i="20"/>
  <c r="H460" i="20" s="1"/>
  <c r="G456" i="20"/>
  <c r="H456" i="20" s="1"/>
  <c r="G452" i="20"/>
  <c r="H452" i="20" s="1"/>
  <c r="F452" i="20"/>
  <c r="G322" i="20"/>
  <c r="H322" i="20" s="1"/>
  <c r="F322" i="20"/>
  <c r="G318" i="20"/>
  <c r="H318" i="20" s="1"/>
  <c r="G314" i="20"/>
  <c r="H314" i="20" s="1"/>
  <c r="G613" i="20"/>
  <c r="H613" i="20" s="1"/>
  <c r="G609" i="20"/>
  <c r="H609" i="20" s="1"/>
  <c r="G605" i="20"/>
  <c r="H605" i="20" s="1"/>
  <c r="G449" i="20"/>
  <c r="H449" i="20" s="1"/>
  <c r="G445" i="20"/>
  <c r="H445" i="20" s="1"/>
  <c r="G441" i="20"/>
  <c r="H441" i="20" s="1"/>
  <c r="G437" i="20"/>
  <c r="H437" i="20" s="1"/>
  <c r="G433" i="20"/>
  <c r="H433" i="20" s="1"/>
  <c r="G429" i="20"/>
  <c r="H429" i="20" s="1"/>
  <c r="G425" i="20"/>
  <c r="H425" i="20" s="1"/>
  <c r="G421" i="20"/>
  <c r="H421" i="20" s="1"/>
  <c r="G417" i="20"/>
  <c r="H417" i="20" s="1"/>
  <c r="G413" i="20"/>
  <c r="H413" i="20" s="1"/>
  <c r="F312" i="20"/>
  <c r="G312" i="20"/>
  <c r="H312" i="20" s="1"/>
  <c r="G308" i="20"/>
  <c r="H308" i="20" s="1"/>
  <c r="G304" i="20"/>
  <c r="H304" i="20" s="1"/>
  <c r="G300" i="20"/>
  <c r="H300" i="20" s="1"/>
  <c r="G296" i="20"/>
  <c r="H296" i="20" s="1"/>
  <c r="F296" i="20"/>
  <c r="G292" i="20"/>
  <c r="H292" i="20" s="1"/>
  <c r="G288" i="20"/>
  <c r="H288" i="20" s="1"/>
  <c r="G409" i="20"/>
  <c r="H409" i="20" s="1"/>
  <c r="F409" i="20"/>
  <c r="G405" i="20"/>
  <c r="H405" i="20" s="1"/>
  <c r="G281" i="20"/>
  <c r="H281" i="20" s="1"/>
  <c r="G277" i="20"/>
  <c r="H277" i="20" s="1"/>
  <c r="F277" i="20"/>
  <c r="G273" i="20"/>
  <c r="H273" i="20" s="1"/>
  <c r="F273" i="20"/>
  <c r="G269" i="20"/>
  <c r="H269" i="20" s="1"/>
  <c r="F269" i="20"/>
  <c r="F265" i="20"/>
  <c r="G265" i="20"/>
  <c r="H265" i="20" s="1"/>
  <c r="G261" i="20"/>
  <c r="H261" i="20" s="1"/>
  <c r="F261" i="20"/>
  <c r="G257" i="20"/>
  <c r="H257" i="20" s="1"/>
  <c r="F257" i="20"/>
  <c r="F171" i="20"/>
  <c r="G171" i="20"/>
  <c r="H171" i="20" s="1"/>
  <c r="F167" i="20"/>
  <c r="G167" i="20"/>
  <c r="H167" i="20" s="1"/>
  <c r="G163" i="20"/>
  <c r="H163" i="20" s="1"/>
  <c r="G159" i="20"/>
  <c r="H159" i="20" s="1"/>
  <c r="F159" i="20"/>
  <c r="G404" i="20"/>
  <c r="H404" i="20" s="1"/>
  <c r="G251" i="20"/>
  <c r="H251" i="20" s="1"/>
  <c r="G155" i="20"/>
  <c r="H155" i="20" s="1"/>
  <c r="F155" i="20"/>
  <c r="G151" i="20"/>
  <c r="H151" i="20" s="1"/>
  <c r="G147" i="20"/>
  <c r="H147" i="20" s="1"/>
  <c r="G143" i="20"/>
  <c r="H143" i="20" s="1"/>
  <c r="G139" i="20"/>
  <c r="H139" i="20" s="1"/>
  <c r="G135" i="20"/>
  <c r="H135" i="20" s="1"/>
  <c r="F135" i="20"/>
  <c r="G400" i="20"/>
  <c r="H400" i="20" s="1"/>
  <c r="G247" i="20"/>
  <c r="H247" i="20" s="1"/>
  <c r="G243" i="20"/>
  <c r="H243" i="20" s="1"/>
  <c r="F243" i="20"/>
  <c r="F239" i="20"/>
  <c r="G239" i="20"/>
  <c r="H239" i="20" s="1"/>
  <c r="G134" i="20"/>
  <c r="H134" i="20" s="1"/>
  <c r="G130" i="20"/>
  <c r="H130" i="20" s="1"/>
  <c r="G126" i="20"/>
  <c r="H126" i="20" s="1"/>
  <c r="F126" i="20"/>
  <c r="G122" i="20"/>
  <c r="H122" i="20" s="1"/>
  <c r="G394" i="20"/>
  <c r="H394" i="20" s="1"/>
  <c r="F394" i="20"/>
  <c r="G235" i="20"/>
  <c r="H235" i="20" s="1"/>
  <c r="F231" i="20"/>
  <c r="G231" i="20"/>
  <c r="H231" i="20" s="1"/>
  <c r="G227" i="20"/>
  <c r="H227" i="20" s="1"/>
  <c r="F227" i="20"/>
  <c r="G223" i="20"/>
  <c r="H223" i="20" s="1"/>
  <c r="G219" i="20"/>
  <c r="H219" i="20" s="1"/>
  <c r="G215" i="20"/>
  <c r="H215" i="20" s="1"/>
  <c r="G211" i="20"/>
  <c r="H211" i="20" s="1"/>
  <c r="G207" i="20"/>
  <c r="H207" i="20" s="1"/>
  <c r="F207" i="20"/>
  <c r="G203" i="20"/>
  <c r="H203" i="20" s="1"/>
  <c r="G117" i="20"/>
  <c r="H117" i="20" s="1"/>
  <c r="G113" i="20"/>
  <c r="H113" i="20" s="1"/>
  <c r="G109" i="20"/>
  <c r="H109" i="20" s="1"/>
  <c r="G105" i="20"/>
  <c r="H105" i="20" s="1"/>
  <c r="F105" i="20"/>
  <c r="G101" i="20"/>
  <c r="H101" i="20" s="1"/>
  <c r="G97" i="20"/>
  <c r="H97" i="20" s="1"/>
  <c r="F97" i="20"/>
  <c r="G93" i="20"/>
  <c r="H93" i="20" s="1"/>
  <c r="G89" i="20"/>
  <c r="H89" i="20" s="1"/>
  <c r="F89" i="20"/>
  <c r="G390" i="20"/>
  <c r="H390" i="20" s="1"/>
  <c r="F390" i="20"/>
  <c r="G386" i="20"/>
  <c r="H386" i="20" s="1"/>
  <c r="G382" i="20"/>
  <c r="H382" i="20" s="1"/>
  <c r="G378" i="20"/>
  <c r="H378" i="20" s="1"/>
  <c r="G374" i="20"/>
  <c r="H374" i="20" s="1"/>
  <c r="G370" i="20"/>
  <c r="H370" i="20" s="1"/>
  <c r="G366" i="20"/>
  <c r="H366" i="20" s="1"/>
  <c r="G202" i="20"/>
  <c r="H202" i="20" s="1"/>
  <c r="G198" i="20"/>
  <c r="H198" i="20" s="1"/>
  <c r="G194" i="20"/>
  <c r="H194" i="20" s="1"/>
  <c r="F194" i="20"/>
  <c r="G190" i="20"/>
  <c r="H190" i="20" s="1"/>
  <c r="G186" i="20"/>
  <c r="H186" i="20" s="1"/>
  <c r="G182" i="20"/>
  <c r="H182" i="20" s="1"/>
  <c r="G82" i="20"/>
  <c r="H82" i="20" s="1"/>
  <c r="G78" i="20"/>
  <c r="H78" i="20" s="1"/>
  <c r="G68" i="20"/>
  <c r="H68" i="20" s="1"/>
  <c r="G64" i="20"/>
  <c r="H64" i="20" s="1"/>
  <c r="G60" i="20"/>
  <c r="H60" i="20" s="1"/>
  <c r="F60" i="20"/>
  <c r="F56" i="20"/>
  <c r="G56" i="20"/>
  <c r="H56" i="20" s="1"/>
  <c r="F52" i="20"/>
  <c r="G52" i="20"/>
  <c r="H52" i="20" s="1"/>
  <c r="G48" i="20"/>
  <c r="H48" i="20" s="1"/>
  <c r="F48" i="20"/>
  <c r="G44" i="20"/>
  <c r="H44" i="20" s="1"/>
  <c r="G40" i="20"/>
  <c r="H40" i="20" s="1"/>
  <c r="F40" i="20"/>
  <c r="G36" i="20"/>
  <c r="H36" i="20" s="1"/>
  <c r="G32" i="20"/>
  <c r="H32" i="20" s="1"/>
  <c r="G28" i="20"/>
  <c r="H28" i="20" s="1"/>
  <c r="G24" i="20"/>
  <c r="H24" i="20" s="1"/>
  <c r="F24" i="20"/>
  <c r="G20" i="20"/>
  <c r="H20" i="20" s="1"/>
  <c r="F20" i="20"/>
  <c r="G625" i="20"/>
  <c r="H625" i="20" s="1"/>
  <c r="G554" i="20"/>
  <c r="H554" i="20" s="1"/>
  <c r="G514" i="20"/>
  <c r="H514" i="20" s="1"/>
  <c r="G348" i="20"/>
  <c r="H348" i="20" s="1"/>
  <c r="G336" i="20"/>
  <c r="H336" i="20" s="1"/>
  <c r="G620" i="20"/>
  <c r="H620" i="20" s="1"/>
  <c r="F583" i="20"/>
  <c r="G583" i="20"/>
  <c r="H583" i="20" s="1"/>
  <c r="G559" i="20"/>
  <c r="H559" i="20" s="1"/>
  <c r="G503" i="20"/>
  <c r="H503" i="20" s="1"/>
  <c r="G495" i="20"/>
  <c r="H495" i="20" s="1"/>
  <c r="G479" i="20"/>
  <c r="H479" i="20" s="1"/>
  <c r="F479" i="20"/>
  <c r="G465" i="20"/>
  <c r="H465" i="20" s="1"/>
  <c r="F465" i="20"/>
  <c r="F323" i="20"/>
  <c r="G323" i="20"/>
  <c r="H323" i="20" s="1"/>
  <c r="G614" i="20"/>
  <c r="H614" i="20" s="1"/>
  <c r="G442" i="20"/>
  <c r="H442" i="20" s="1"/>
  <c r="G434" i="20"/>
  <c r="H434" i="20" s="1"/>
  <c r="G426" i="20"/>
  <c r="H426" i="20" s="1"/>
  <c r="G414" i="20"/>
  <c r="H414" i="20" s="1"/>
  <c r="G289" i="20"/>
  <c r="H289" i="20" s="1"/>
  <c r="F289" i="20"/>
  <c r="G282" i="20"/>
  <c r="H282" i="20" s="1"/>
  <c r="F282" i="20"/>
  <c r="G274" i="20"/>
  <c r="H274" i="20" s="1"/>
  <c r="G172" i="20"/>
  <c r="H172" i="20" s="1"/>
  <c r="G160" i="20"/>
  <c r="H160" i="20" s="1"/>
  <c r="G252" i="20"/>
  <c r="H252" i="20" s="1"/>
  <c r="F252" i="20"/>
  <c r="G144" i="20"/>
  <c r="H144" i="20" s="1"/>
  <c r="G401" i="20"/>
  <c r="H401" i="20" s="1"/>
  <c r="G123" i="20"/>
  <c r="H123" i="20" s="1"/>
  <c r="G232" i="20"/>
  <c r="H232" i="20" s="1"/>
  <c r="G220" i="20"/>
  <c r="H220" i="20" s="1"/>
  <c r="G216" i="20"/>
  <c r="H216" i="20" s="1"/>
  <c r="G114" i="20"/>
  <c r="H114" i="20" s="1"/>
  <c r="F114" i="20"/>
  <c r="G102" i="20"/>
  <c r="H102" i="20" s="1"/>
  <c r="G379" i="20"/>
  <c r="H379" i="20" s="1"/>
  <c r="F379" i="20"/>
  <c r="G371" i="20"/>
  <c r="H371" i="20" s="1"/>
  <c r="G363" i="20"/>
  <c r="H363" i="20" s="1"/>
  <c r="G191" i="20"/>
  <c r="H191" i="20" s="1"/>
  <c r="G83" i="20"/>
  <c r="H83" i="20" s="1"/>
  <c r="G69" i="20"/>
  <c r="H69" i="20" s="1"/>
  <c r="G53" i="20"/>
  <c r="H53" i="20" s="1"/>
  <c r="G41" i="20"/>
  <c r="H41" i="20" s="1"/>
  <c r="F41" i="20"/>
  <c r="G29" i="20"/>
  <c r="H29" i="20" s="1"/>
  <c r="F595" i="20"/>
  <c r="G595" i="20"/>
  <c r="H595" i="20" s="1"/>
  <c r="G552" i="20"/>
  <c r="H552" i="20" s="1"/>
  <c r="G544" i="20"/>
  <c r="H544" i="20" s="1"/>
  <c r="F540" i="20"/>
  <c r="G540" i="20"/>
  <c r="H540" i="20" s="1"/>
  <c r="G532" i="20"/>
  <c r="H532" i="20" s="1"/>
  <c r="F532" i="20"/>
  <c r="F524" i="20"/>
  <c r="G524" i="20"/>
  <c r="H524" i="20" s="1"/>
  <c r="G516" i="20"/>
  <c r="H516" i="20" s="1"/>
  <c r="G354" i="20"/>
  <c r="H354" i="20" s="1"/>
  <c r="F354" i="20"/>
  <c r="G350" i="20"/>
  <c r="H350" i="20" s="1"/>
  <c r="F350" i="20"/>
  <c r="F346" i="20"/>
  <c r="G346" i="20"/>
  <c r="H346" i="20" s="1"/>
  <c r="G342" i="20"/>
  <c r="H342" i="20" s="1"/>
  <c r="F342" i="20"/>
  <c r="G334" i="20"/>
  <c r="H334" i="20" s="1"/>
  <c r="G585" i="20"/>
  <c r="H585" i="20" s="1"/>
  <c r="F585" i="20"/>
  <c r="G577" i="20"/>
  <c r="H577" i="20" s="1"/>
  <c r="F577" i="20"/>
  <c r="G569" i="20"/>
  <c r="H569" i="20" s="1"/>
  <c r="G561" i="20"/>
  <c r="H561" i="20" s="1"/>
  <c r="F561" i="20"/>
  <c r="G509" i="20"/>
  <c r="H509" i="20" s="1"/>
  <c r="F497" i="20"/>
  <c r="G497" i="20"/>
  <c r="H497" i="20" s="1"/>
  <c r="G493" i="20"/>
  <c r="H493" i="20" s="1"/>
  <c r="F493" i="20"/>
  <c r="G485" i="20"/>
  <c r="H485" i="20" s="1"/>
  <c r="G477" i="20"/>
  <c r="H477" i="20" s="1"/>
  <c r="G473" i="20"/>
  <c r="H473" i="20" s="1"/>
  <c r="F473" i="20"/>
  <c r="G327" i="20"/>
  <c r="H327" i="20" s="1"/>
  <c r="G467" i="20"/>
  <c r="H467" i="20" s="1"/>
  <c r="G459" i="20"/>
  <c r="H459" i="20" s="1"/>
  <c r="G455" i="20"/>
  <c r="H455" i="20" s="1"/>
  <c r="F455" i="20"/>
  <c r="G321" i="20"/>
  <c r="H321" i="20" s="1"/>
  <c r="F321" i="20"/>
  <c r="G317" i="20"/>
  <c r="H317" i="20" s="1"/>
  <c r="G612" i="20"/>
  <c r="H612" i="20" s="1"/>
  <c r="G604" i="20"/>
  <c r="H604" i="20" s="1"/>
  <c r="G448" i="20"/>
  <c r="H448" i="20" s="1"/>
  <c r="F448" i="20"/>
  <c r="G440" i="20"/>
  <c r="H440" i="20" s="1"/>
  <c r="G432" i="20"/>
  <c r="H432" i="20" s="1"/>
  <c r="G420" i="20"/>
  <c r="H420" i="20" s="1"/>
  <c r="G416" i="20"/>
  <c r="H416" i="20" s="1"/>
  <c r="F416" i="20"/>
  <c r="G311" i="20"/>
  <c r="H311" i="20" s="1"/>
  <c r="G307" i="20"/>
  <c r="H307" i="20" s="1"/>
  <c r="F307" i="20"/>
  <c r="G299" i="20"/>
  <c r="H299" i="20" s="1"/>
  <c r="F295" i="20"/>
  <c r="G295" i="20"/>
  <c r="H295" i="20" s="1"/>
  <c r="G287" i="20"/>
  <c r="H287" i="20" s="1"/>
  <c r="F284" i="20"/>
  <c r="G284" i="20"/>
  <c r="H284" i="20" s="1"/>
  <c r="G272" i="20"/>
  <c r="H272" i="20" s="1"/>
  <c r="F272" i="20"/>
  <c r="G268" i="20"/>
  <c r="H268" i="20" s="1"/>
  <c r="F268" i="20"/>
  <c r="G260" i="20"/>
  <c r="H260" i="20" s="1"/>
  <c r="G170" i="20"/>
  <c r="H170" i="20" s="1"/>
  <c r="F170" i="20"/>
  <c r="G162" i="20"/>
  <c r="H162" i="20" s="1"/>
  <c r="F162" i="20"/>
  <c r="G158" i="20"/>
  <c r="H158" i="20" s="1"/>
  <c r="F158" i="20"/>
  <c r="G254" i="20"/>
  <c r="H254" i="20" s="1"/>
  <c r="G154" i="20"/>
  <c r="H154" i="20" s="1"/>
  <c r="G146" i="20"/>
  <c r="H146" i="20" s="1"/>
  <c r="F146" i="20"/>
  <c r="G138" i="20"/>
  <c r="H138" i="20" s="1"/>
  <c r="F138" i="20"/>
  <c r="G399" i="20"/>
  <c r="H399" i="20" s="1"/>
  <c r="G238" i="20"/>
  <c r="H238" i="20" s="1"/>
  <c r="G129" i="20"/>
  <c r="H129" i="20" s="1"/>
  <c r="G125" i="20"/>
  <c r="H125" i="20" s="1"/>
  <c r="G393" i="20"/>
  <c r="H393" i="20" s="1"/>
  <c r="G230" i="20"/>
  <c r="H230" i="20" s="1"/>
  <c r="F230" i="20"/>
  <c r="G222" i="20"/>
  <c r="H222" i="20" s="1"/>
  <c r="G214" i="20"/>
  <c r="H214" i="20" s="1"/>
  <c r="G206" i="20"/>
  <c r="H206" i="20" s="1"/>
  <c r="F206" i="20"/>
  <c r="G116" i="20"/>
  <c r="H116" i="20" s="1"/>
  <c r="F116" i="20"/>
  <c r="F112" i="20"/>
  <c r="G112" i="20"/>
  <c r="H112" i="20" s="1"/>
  <c r="G104" i="20"/>
  <c r="H104" i="20" s="1"/>
  <c r="F104" i="20"/>
  <c r="G96" i="20"/>
  <c r="H96" i="20" s="1"/>
  <c r="G88" i="20"/>
  <c r="H88" i="20" s="1"/>
  <c r="G385" i="20"/>
  <c r="H385" i="20" s="1"/>
  <c r="G381" i="20"/>
  <c r="H381" i="20" s="1"/>
  <c r="G377" i="20"/>
  <c r="H377" i="20" s="1"/>
  <c r="G369" i="20"/>
  <c r="H369" i="20" s="1"/>
  <c r="G201" i="20"/>
  <c r="H201" i="20" s="1"/>
  <c r="F193" i="20"/>
  <c r="G193" i="20"/>
  <c r="H193" i="20" s="1"/>
  <c r="F185" i="20"/>
  <c r="G185" i="20"/>
  <c r="H185" i="20" s="1"/>
  <c r="G85" i="20"/>
  <c r="H85" i="20" s="1"/>
  <c r="F85" i="20"/>
  <c r="G81" i="20"/>
  <c r="H81" i="20" s="1"/>
  <c r="G67" i="20"/>
  <c r="H67" i="20" s="1"/>
  <c r="G55" i="20"/>
  <c r="H55" i="20" s="1"/>
  <c r="F55" i="20"/>
  <c r="G43" i="20"/>
  <c r="H43" i="20" s="1"/>
  <c r="F43" i="20"/>
  <c r="G39" i="20"/>
  <c r="H39" i="20" s="1"/>
  <c r="F31" i="20"/>
  <c r="G31" i="20"/>
  <c r="H31" i="20" s="1"/>
  <c r="G23" i="20"/>
  <c r="H23" i="20" s="1"/>
  <c r="G629" i="20"/>
  <c r="H629" i="20" s="1"/>
  <c r="G542" i="20"/>
  <c r="H542" i="20" s="1"/>
  <c r="F534" i="20"/>
  <c r="G534" i="20"/>
  <c r="H534" i="20" s="1"/>
  <c r="G518" i="20"/>
  <c r="H518" i="20" s="1"/>
  <c r="F518" i="20"/>
  <c r="G344" i="20"/>
  <c r="H344" i="20" s="1"/>
  <c r="F344" i="20"/>
  <c r="G579" i="20"/>
  <c r="H579" i="20" s="1"/>
  <c r="G567" i="20"/>
  <c r="H567" i="20" s="1"/>
  <c r="F567" i="20"/>
  <c r="G507" i="20"/>
  <c r="H507" i="20" s="1"/>
  <c r="G491" i="20"/>
  <c r="H491" i="20" s="1"/>
  <c r="G475" i="20"/>
  <c r="H475" i="20" s="1"/>
  <c r="G329" i="20"/>
  <c r="H329" i="20" s="1"/>
  <c r="G325" i="20"/>
  <c r="H325" i="20" s="1"/>
  <c r="G461" i="20"/>
  <c r="H461" i="20" s="1"/>
  <c r="G319" i="20"/>
  <c r="H319" i="20" s="1"/>
  <c r="F319" i="20"/>
  <c r="G606" i="20"/>
  <c r="H606" i="20" s="1"/>
  <c r="G446" i="20"/>
  <c r="H446" i="20" s="1"/>
  <c r="G309" i="20"/>
  <c r="H309" i="20" s="1"/>
  <c r="F309" i="20"/>
  <c r="G293" i="20"/>
  <c r="H293" i="20" s="1"/>
  <c r="F278" i="20"/>
  <c r="G278" i="20"/>
  <c r="H278" i="20" s="1"/>
  <c r="F262" i="20"/>
  <c r="G262" i="20"/>
  <c r="H262" i="20" s="1"/>
  <c r="F168" i="20"/>
  <c r="G168" i="20"/>
  <c r="H168" i="20" s="1"/>
  <c r="G156" i="20"/>
  <c r="H156" i="20" s="1"/>
  <c r="G148" i="20"/>
  <c r="H148" i="20" s="1"/>
  <c r="G136" i="20"/>
  <c r="H136" i="20" s="1"/>
  <c r="G244" i="20"/>
  <c r="H244" i="20" s="1"/>
  <c r="F244" i="20"/>
  <c r="G127" i="20"/>
  <c r="H127" i="20" s="1"/>
  <c r="F127" i="20"/>
  <c r="G228" i="20"/>
  <c r="H228" i="20" s="1"/>
  <c r="G208" i="20"/>
  <c r="H208" i="20" s="1"/>
  <c r="G110" i="20"/>
  <c r="H110" i="20" s="1"/>
  <c r="G98" i="20"/>
  <c r="H98" i="20" s="1"/>
  <c r="F86" i="20"/>
  <c r="G86" i="20"/>
  <c r="H86" i="20" s="1"/>
  <c r="G375" i="20"/>
  <c r="H375" i="20" s="1"/>
  <c r="G199" i="20"/>
  <c r="H199" i="20" s="1"/>
  <c r="F199" i="20"/>
  <c r="G187" i="20"/>
  <c r="H187" i="20" s="1"/>
  <c r="F187" i="20"/>
  <c r="F57" i="20"/>
  <c r="G57" i="20"/>
  <c r="H57" i="20" s="1"/>
  <c r="G45" i="20"/>
  <c r="H45" i="20" s="1"/>
  <c r="G37" i="20"/>
  <c r="H37" i="20" s="1"/>
  <c r="G21" i="20"/>
  <c r="H21" i="20" s="1"/>
  <c r="F21" i="20"/>
  <c r="G627" i="20"/>
  <c r="H627" i="20" s="1"/>
  <c r="G591" i="20"/>
  <c r="H591" i="20" s="1"/>
  <c r="G548" i="20"/>
  <c r="H548" i="20" s="1"/>
  <c r="F548" i="20"/>
  <c r="G536" i="20"/>
  <c r="H536" i="20" s="1"/>
  <c r="G528" i="20"/>
  <c r="H528" i="20" s="1"/>
  <c r="F528" i="20"/>
  <c r="G520" i="20"/>
  <c r="H520" i="20" s="1"/>
  <c r="F520" i="20"/>
  <c r="G512" i="20"/>
  <c r="H512" i="20" s="1"/>
  <c r="F512" i="20"/>
  <c r="F338" i="20"/>
  <c r="G338" i="20"/>
  <c r="H338" i="20" s="1"/>
  <c r="G622" i="20"/>
  <c r="H622" i="20" s="1"/>
  <c r="G589" i="20"/>
  <c r="H589" i="20" s="1"/>
  <c r="G581" i="20"/>
  <c r="H581" i="20" s="1"/>
  <c r="G573" i="20"/>
  <c r="H573" i="20" s="1"/>
  <c r="G565" i="20"/>
  <c r="H565" i="20" s="1"/>
  <c r="F565" i="20"/>
  <c r="F557" i="20"/>
  <c r="G557" i="20"/>
  <c r="H557" i="20" s="1"/>
  <c r="G505" i="20"/>
  <c r="H505" i="20" s="1"/>
  <c r="F501" i="20"/>
  <c r="G501" i="20"/>
  <c r="H501" i="20" s="1"/>
  <c r="G489" i="20"/>
  <c r="H489" i="20" s="1"/>
  <c r="F489" i="20"/>
  <c r="G481" i="20"/>
  <c r="H481" i="20" s="1"/>
  <c r="G331" i="20"/>
  <c r="H331" i="20" s="1"/>
  <c r="G618" i="20"/>
  <c r="H618" i="20" s="1"/>
  <c r="G471" i="20"/>
  <c r="H471" i="20" s="1"/>
  <c r="G463" i="20"/>
  <c r="H463" i="20" s="1"/>
  <c r="G451" i="20"/>
  <c r="H451" i="20" s="1"/>
  <c r="G313" i="20"/>
  <c r="H313" i="20" s="1"/>
  <c r="G608" i="20"/>
  <c r="H608" i="20" s="1"/>
  <c r="F444" i="20"/>
  <c r="G444" i="20"/>
  <c r="H444" i="20" s="1"/>
  <c r="F436" i="20"/>
  <c r="G436" i="20"/>
  <c r="H436" i="20" s="1"/>
  <c r="G428" i="20"/>
  <c r="H428" i="20" s="1"/>
  <c r="G424" i="20"/>
  <c r="H424" i="20" s="1"/>
  <c r="G412" i="20"/>
  <c r="H412" i="20" s="1"/>
  <c r="F412" i="20"/>
  <c r="G303" i="20"/>
  <c r="H303" i="20" s="1"/>
  <c r="G291" i="20"/>
  <c r="H291" i="20" s="1"/>
  <c r="F291" i="20"/>
  <c r="F408" i="20"/>
  <c r="G408" i="20"/>
  <c r="H408" i="20" s="1"/>
  <c r="G280" i="20"/>
  <c r="H280" i="20" s="1"/>
  <c r="F280" i="20"/>
  <c r="G276" i="20"/>
  <c r="H276" i="20" s="1"/>
  <c r="F276" i="20"/>
  <c r="G264" i="20"/>
  <c r="H264" i="20" s="1"/>
  <c r="F264" i="20"/>
  <c r="G256" i="20"/>
  <c r="H256" i="20" s="1"/>
  <c r="F256" i="20"/>
  <c r="G166" i="20"/>
  <c r="H166" i="20" s="1"/>
  <c r="F166" i="20"/>
  <c r="G250" i="20"/>
  <c r="H250" i="20" s="1"/>
  <c r="F250" i="20"/>
  <c r="G150" i="20"/>
  <c r="H150" i="20" s="1"/>
  <c r="G142" i="20"/>
  <c r="H142" i="20" s="1"/>
  <c r="G403" i="20"/>
  <c r="H403" i="20" s="1"/>
  <c r="F403" i="20"/>
  <c r="G246" i="20"/>
  <c r="H246" i="20" s="1"/>
  <c r="F246" i="20"/>
  <c r="G242" i="20"/>
  <c r="H242" i="20" s="1"/>
  <c r="G133" i="20"/>
  <c r="H133" i="20" s="1"/>
  <c r="G121" i="20"/>
  <c r="H121" i="20" s="1"/>
  <c r="G234" i="20"/>
  <c r="H234" i="20" s="1"/>
  <c r="F234" i="20"/>
  <c r="G226" i="20"/>
  <c r="H226" i="20" s="1"/>
  <c r="F226" i="20"/>
  <c r="G218" i="20"/>
  <c r="H218" i="20" s="1"/>
  <c r="G210" i="20"/>
  <c r="H210" i="20" s="1"/>
  <c r="F210" i="20"/>
  <c r="G120" i="20"/>
  <c r="H120" i="20" s="1"/>
  <c r="G108" i="20"/>
  <c r="H108" i="20" s="1"/>
  <c r="G100" i="20"/>
  <c r="H100" i="20" s="1"/>
  <c r="G92" i="20"/>
  <c r="H92" i="20" s="1"/>
  <c r="G389" i="20"/>
  <c r="H389" i="20" s="1"/>
  <c r="G373" i="20"/>
  <c r="H373" i="20" s="1"/>
  <c r="F373" i="20"/>
  <c r="G365" i="20"/>
  <c r="H365" i="20" s="1"/>
  <c r="G197" i="20"/>
  <c r="H197" i="20" s="1"/>
  <c r="G189" i="20"/>
  <c r="H189" i="20" s="1"/>
  <c r="G77" i="20"/>
  <c r="H77" i="20" s="1"/>
  <c r="G63" i="20"/>
  <c r="H63" i="20" s="1"/>
  <c r="G59" i="20"/>
  <c r="H59" i="20" s="1"/>
  <c r="G51" i="20"/>
  <c r="H51" i="20" s="1"/>
  <c r="G47" i="20"/>
  <c r="H47" i="20" s="1"/>
  <c r="F35" i="20"/>
  <c r="G35" i="20"/>
  <c r="H35" i="20" s="1"/>
  <c r="G27" i="20"/>
  <c r="H27" i="20" s="1"/>
  <c r="F550" i="20"/>
  <c r="G550" i="20"/>
  <c r="H550" i="20" s="1"/>
  <c r="G538" i="20"/>
  <c r="H538" i="20" s="1"/>
  <c r="F538" i="20"/>
  <c r="G530" i="20"/>
  <c r="H530" i="20" s="1"/>
  <c r="G356" i="20"/>
  <c r="H356" i="20" s="1"/>
  <c r="F356" i="20"/>
  <c r="G174" i="20"/>
  <c r="H174" i="20" s="1"/>
  <c r="F587" i="20"/>
  <c r="G587" i="20"/>
  <c r="H587" i="20" s="1"/>
  <c r="G571" i="20"/>
  <c r="H571" i="20" s="1"/>
  <c r="G555" i="20"/>
  <c r="H555" i="20" s="1"/>
  <c r="G483" i="20"/>
  <c r="H483" i="20" s="1"/>
  <c r="G616" i="20"/>
  <c r="H616" i="20" s="1"/>
  <c r="G457" i="20"/>
  <c r="H457" i="20" s="1"/>
  <c r="G315" i="20"/>
  <c r="H315" i="20" s="1"/>
  <c r="G602" i="20"/>
  <c r="H602" i="20" s="1"/>
  <c r="F418" i="20"/>
  <c r="G418" i="20"/>
  <c r="H418" i="20" s="1"/>
  <c r="G301" i="20"/>
  <c r="H301" i="20" s="1"/>
  <c r="F301" i="20"/>
  <c r="G285" i="20"/>
  <c r="H285" i="20" s="1"/>
  <c r="F270" i="20"/>
  <c r="G270" i="20"/>
  <c r="H270" i="20" s="1"/>
  <c r="G258" i="20"/>
  <c r="H258" i="20" s="1"/>
  <c r="G152" i="20"/>
  <c r="H152" i="20" s="1"/>
  <c r="F152" i="20"/>
  <c r="G240" i="20"/>
  <c r="H240" i="20" s="1"/>
  <c r="F240" i="20"/>
  <c r="G131" i="20"/>
  <c r="H131" i="20" s="1"/>
  <c r="G391" i="20"/>
  <c r="H391" i="20" s="1"/>
  <c r="G212" i="20"/>
  <c r="H212" i="20" s="1"/>
  <c r="G106" i="20"/>
  <c r="H106" i="20" s="1"/>
  <c r="G94" i="20"/>
  <c r="H94" i="20" s="1"/>
  <c r="G387" i="20"/>
  <c r="H387" i="20" s="1"/>
  <c r="G367" i="20"/>
  <c r="H367" i="20" s="1"/>
  <c r="F367" i="20"/>
  <c r="G79" i="20"/>
  <c r="H79" i="20" s="1"/>
  <c r="G61" i="20"/>
  <c r="H61" i="20" s="1"/>
  <c r="F61" i="20"/>
  <c r="G627" i="19"/>
  <c r="H627" i="19" s="1"/>
  <c r="F627" i="19"/>
  <c r="G595" i="19"/>
  <c r="H595" i="19" s="1"/>
  <c r="F595" i="19"/>
  <c r="G591" i="19"/>
  <c r="H591" i="19" s="1"/>
  <c r="G552" i="19"/>
  <c r="H552" i="19" s="1"/>
  <c r="F552" i="19"/>
  <c r="G548" i="19"/>
  <c r="H548" i="19" s="1"/>
  <c r="F548" i="19"/>
  <c r="F544" i="19"/>
  <c r="G544" i="19"/>
  <c r="H544" i="19" s="1"/>
  <c r="G540" i="19"/>
  <c r="H540" i="19" s="1"/>
  <c r="F540" i="19"/>
  <c r="F536" i="19"/>
  <c r="G536" i="19"/>
  <c r="H536" i="19" s="1"/>
  <c r="G532" i="19"/>
  <c r="H532" i="19" s="1"/>
  <c r="F532" i="19"/>
  <c r="F528" i="19"/>
  <c r="G528" i="19"/>
  <c r="H528" i="19" s="1"/>
  <c r="F524" i="19"/>
  <c r="G524" i="19"/>
  <c r="H524" i="19" s="1"/>
  <c r="G520" i="19"/>
  <c r="H520" i="19" s="1"/>
  <c r="G516" i="19"/>
  <c r="H516" i="19" s="1"/>
  <c r="F516" i="19"/>
  <c r="F512" i="19"/>
  <c r="G512" i="19"/>
  <c r="H512" i="19" s="1"/>
  <c r="G354" i="19"/>
  <c r="H354" i="19" s="1"/>
  <c r="F354" i="19"/>
  <c r="G350" i="19"/>
  <c r="H350" i="19" s="1"/>
  <c r="F350" i="19"/>
  <c r="F346" i="19"/>
  <c r="G346" i="19"/>
  <c r="H346" i="19" s="1"/>
  <c r="G342" i="19"/>
  <c r="H342" i="19" s="1"/>
  <c r="F342" i="19"/>
  <c r="G338" i="19"/>
  <c r="H338" i="19" s="1"/>
  <c r="F338" i="19"/>
  <c r="F334" i="19"/>
  <c r="G334" i="19"/>
  <c r="H334" i="19" s="1"/>
  <c r="G622" i="19"/>
  <c r="H622" i="19" s="1"/>
  <c r="F622" i="19"/>
  <c r="G589" i="19"/>
  <c r="H589" i="19" s="1"/>
  <c r="F589" i="19"/>
  <c r="G585" i="19"/>
  <c r="H585" i="19" s="1"/>
  <c r="F585" i="19"/>
  <c r="G581" i="19"/>
  <c r="H581" i="19" s="1"/>
  <c r="F577" i="19"/>
  <c r="G577" i="19"/>
  <c r="H577" i="19" s="1"/>
  <c r="G573" i="19"/>
  <c r="H573" i="19" s="1"/>
  <c r="F573" i="19"/>
  <c r="G569" i="19"/>
  <c r="H569" i="19" s="1"/>
  <c r="F569" i="19"/>
  <c r="F565" i="19"/>
  <c r="G565" i="19"/>
  <c r="H565" i="19" s="1"/>
  <c r="G561" i="19"/>
  <c r="H561" i="19" s="1"/>
  <c r="F561" i="19"/>
  <c r="G557" i="19"/>
  <c r="H557" i="19" s="1"/>
  <c r="F557" i="19"/>
  <c r="F509" i="19"/>
  <c r="G509" i="19"/>
  <c r="H509" i="19" s="1"/>
  <c r="G505" i="19"/>
  <c r="H505" i="19" s="1"/>
  <c r="G501" i="19"/>
  <c r="H501" i="19" s="1"/>
  <c r="F501" i="19"/>
  <c r="F497" i="19"/>
  <c r="G497" i="19"/>
  <c r="H497" i="19" s="1"/>
  <c r="F493" i="19"/>
  <c r="G493" i="19"/>
  <c r="H493" i="19" s="1"/>
  <c r="G489" i="19"/>
  <c r="H489" i="19" s="1"/>
  <c r="F489" i="19"/>
  <c r="F485" i="19"/>
  <c r="G485" i="19"/>
  <c r="H485" i="19" s="1"/>
  <c r="F481" i="19"/>
  <c r="G481" i="19"/>
  <c r="H481" i="19" s="1"/>
  <c r="G477" i="19"/>
  <c r="H477" i="19" s="1"/>
  <c r="F473" i="19"/>
  <c r="G473" i="19"/>
  <c r="H473" i="19" s="1"/>
  <c r="F331" i="19"/>
  <c r="G331" i="19"/>
  <c r="H331" i="19" s="1"/>
  <c r="G327" i="19"/>
  <c r="H327" i="19" s="1"/>
  <c r="F327" i="19"/>
  <c r="G618" i="19"/>
  <c r="H618" i="19" s="1"/>
  <c r="F618" i="19"/>
  <c r="G471" i="19"/>
  <c r="H471" i="19" s="1"/>
  <c r="F471" i="19"/>
  <c r="G467" i="19"/>
  <c r="H467" i="19" s="1"/>
  <c r="F467" i="19"/>
  <c r="F463" i="19"/>
  <c r="G463" i="19"/>
  <c r="H463" i="19" s="1"/>
  <c r="F459" i="19"/>
  <c r="G459" i="19"/>
  <c r="H459" i="19" s="1"/>
  <c r="F455" i="19"/>
  <c r="G455" i="19"/>
  <c r="H455" i="19" s="1"/>
  <c r="F451" i="19"/>
  <c r="G451" i="19"/>
  <c r="H451" i="19" s="1"/>
  <c r="G321" i="19"/>
  <c r="H321" i="19" s="1"/>
  <c r="F321" i="19"/>
  <c r="G317" i="19"/>
  <c r="H317" i="19" s="1"/>
  <c r="F313" i="19"/>
  <c r="G313" i="19"/>
  <c r="H313" i="19" s="1"/>
  <c r="G612" i="19"/>
  <c r="H612" i="19" s="1"/>
  <c r="G608" i="19"/>
  <c r="H608" i="19" s="1"/>
  <c r="F608" i="19"/>
  <c r="G604" i="19"/>
  <c r="H604" i="19" s="1"/>
  <c r="F448" i="19"/>
  <c r="G448" i="19"/>
  <c r="H448" i="19" s="1"/>
  <c r="F444" i="19"/>
  <c r="G444" i="19"/>
  <c r="H444" i="19" s="1"/>
  <c r="G440" i="19"/>
  <c r="H440" i="19" s="1"/>
  <c r="F436" i="19"/>
  <c r="G436" i="19"/>
  <c r="H436" i="19" s="1"/>
  <c r="G432" i="19"/>
  <c r="H432" i="19" s="1"/>
  <c r="F432" i="19"/>
  <c r="G428" i="19"/>
  <c r="H428" i="19" s="1"/>
  <c r="G424" i="19"/>
  <c r="H424" i="19" s="1"/>
  <c r="F424" i="19"/>
  <c r="G420" i="19"/>
  <c r="H420" i="19" s="1"/>
  <c r="F420" i="19"/>
  <c r="F416" i="19"/>
  <c r="G416" i="19"/>
  <c r="H416" i="19" s="1"/>
  <c r="F412" i="19"/>
  <c r="G412" i="19"/>
  <c r="H412" i="19" s="1"/>
  <c r="F311" i="19"/>
  <c r="G311" i="19"/>
  <c r="H311" i="19" s="1"/>
  <c r="G307" i="19"/>
  <c r="H307" i="19" s="1"/>
  <c r="F307" i="19"/>
  <c r="G303" i="19"/>
  <c r="H303" i="19" s="1"/>
  <c r="F303" i="19"/>
  <c r="G299" i="19"/>
  <c r="H299" i="19" s="1"/>
  <c r="F299" i="19"/>
  <c r="G295" i="19"/>
  <c r="H295" i="19" s="1"/>
  <c r="F295" i="19"/>
  <c r="G291" i="19"/>
  <c r="H291" i="19" s="1"/>
  <c r="F291" i="19"/>
  <c r="G287" i="19"/>
  <c r="H287" i="19" s="1"/>
  <c r="F408" i="19"/>
  <c r="G408" i="19"/>
  <c r="H408" i="19" s="1"/>
  <c r="G284" i="19"/>
  <c r="H284" i="19" s="1"/>
  <c r="G280" i="19"/>
  <c r="H280" i="19" s="1"/>
  <c r="F280" i="19"/>
  <c r="F276" i="19"/>
  <c r="G276" i="19"/>
  <c r="H276" i="19" s="1"/>
  <c r="G272" i="19"/>
  <c r="H272" i="19" s="1"/>
  <c r="F268" i="19"/>
  <c r="G268" i="19"/>
  <c r="H268" i="19" s="1"/>
  <c r="F264" i="19"/>
  <c r="G264" i="19"/>
  <c r="H264" i="19" s="1"/>
  <c r="G260" i="19"/>
  <c r="H260" i="19" s="1"/>
  <c r="G256" i="19"/>
  <c r="H256" i="19" s="1"/>
  <c r="F256" i="19"/>
  <c r="G170" i="19"/>
  <c r="H170" i="19" s="1"/>
  <c r="G166" i="19"/>
  <c r="H166" i="19" s="1"/>
  <c r="F166" i="19"/>
  <c r="F162" i="19"/>
  <c r="G162" i="19"/>
  <c r="H162" i="19" s="1"/>
  <c r="G158" i="19"/>
  <c r="H158" i="19" s="1"/>
  <c r="F158" i="19"/>
  <c r="G254" i="19"/>
  <c r="H254" i="19" s="1"/>
  <c r="F254" i="19"/>
  <c r="F250" i="19"/>
  <c r="G250" i="19"/>
  <c r="H250" i="19" s="1"/>
  <c r="F154" i="19"/>
  <c r="G154" i="19"/>
  <c r="H154" i="19" s="1"/>
  <c r="F150" i="19"/>
  <c r="G150" i="19"/>
  <c r="H150" i="19" s="1"/>
  <c r="F146" i="19"/>
  <c r="G146" i="19"/>
  <c r="H146" i="19" s="1"/>
  <c r="G142" i="19"/>
  <c r="H142" i="19" s="1"/>
  <c r="G138" i="19"/>
  <c r="H138" i="19" s="1"/>
  <c r="F138" i="19"/>
  <c r="G403" i="19"/>
  <c r="H403" i="19" s="1"/>
  <c r="F403" i="19"/>
  <c r="F399" i="19"/>
  <c r="G399" i="19"/>
  <c r="H399" i="19" s="1"/>
  <c r="F246" i="19"/>
  <c r="G246" i="19"/>
  <c r="H246" i="19" s="1"/>
  <c r="F242" i="19"/>
  <c r="G242" i="19"/>
  <c r="H242" i="19" s="1"/>
  <c r="G238" i="19"/>
  <c r="H238" i="19" s="1"/>
  <c r="F238" i="19"/>
  <c r="G133" i="19"/>
  <c r="H133" i="19" s="1"/>
  <c r="G129" i="19"/>
  <c r="H129" i="19" s="1"/>
  <c r="F129" i="19"/>
  <c r="G125" i="19"/>
  <c r="H125" i="19" s="1"/>
  <c r="G121" i="19"/>
  <c r="H121" i="19" s="1"/>
  <c r="G393" i="19"/>
  <c r="H393" i="19" s="1"/>
  <c r="F234" i="19"/>
  <c r="G234" i="19"/>
  <c r="H234" i="19" s="1"/>
  <c r="F230" i="19"/>
  <c r="G230" i="19"/>
  <c r="H230" i="19" s="1"/>
  <c r="F226" i="19"/>
  <c r="G226" i="19"/>
  <c r="H226" i="19" s="1"/>
  <c r="F222" i="19"/>
  <c r="G222" i="19"/>
  <c r="H222" i="19" s="1"/>
  <c r="G218" i="19"/>
  <c r="H218" i="19" s="1"/>
  <c r="F218" i="19"/>
  <c r="G214" i="19"/>
  <c r="H214" i="19" s="1"/>
  <c r="F214" i="19"/>
  <c r="G210" i="19"/>
  <c r="H210" i="19" s="1"/>
  <c r="F210" i="19"/>
  <c r="F206" i="19"/>
  <c r="G206" i="19"/>
  <c r="H206" i="19" s="1"/>
  <c r="G120" i="19"/>
  <c r="H120" i="19" s="1"/>
  <c r="F116" i="19"/>
  <c r="G116" i="19"/>
  <c r="H116" i="19" s="1"/>
  <c r="G112" i="19"/>
  <c r="H112" i="19" s="1"/>
  <c r="F112" i="19"/>
  <c r="G108" i="19"/>
  <c r="H108" i="19" s="1"/>
  <c r="F108" i="19"/>
  <c r="G104" i="19"/>
  <c r="H104" i="19" s="1"/>
  <c r="F104" i="19"/>
  <c r="G100" i="19"/>
  <c r="H100" i="19" s="1"/>
  <c r="F100" i="19"/>
  <c r="G96" i="19"/>
  <c r="H96" i="19" s="1"/>
  <c r="F96" i="19"/>
  <c r="G92" i="19"/>
  <c r="H92" i="19" s="1"/>
  <c r="G88" i="19"/>
  <c r="H88" i="19" s="1"/>
  <c r="F88" i="19"/>
  <c r="F389" i="19"/>
  <c r="G389" i="19"/>
  <c r="H389" i="19" s="1"/>
  <c r="G385" i="19"/>
  <c r="H385" i="19" s="1"/>
  <c r="F381" i="19"/>
  <c r="G381" i="19"/>
  <c r="H381" i="19" s="1"/>
  <c r="G377" i="19"/>
  <c r="H377" i="19" s="1"/>
  <c r="G373" i="19"/>
  <c r="H373" i="19" s="1"/>
  <c r="G369" i="19"/>
  <c r="H369" i="19" s="1"/>
  <c r="G365" i="19"/>
  <c r="H365" i="19" s="1"/>
  <c r="G201" i="19"/>
  <c r="H201" i="19" s="1"/>
  <c r="F201" i="19"/>
  <c r="G197" i="19"/>
  <c r="H197" i="19" s="1"/>
  <c r="G193" i="19"/>
  <c r="H193" i="19" s="1"/>
  <c r="F193" i="19"/>
  <c r="G189" i="19"/>
  <c r="H189" i="19" s="1"/>
  <c r="F189" i="19"/>
  <c r="G185" i="19"/>
  <c r="H185" i="19" s="1"/>
  <c r="F185" i="19"/>
  <c r="G85" i="19"/>
  <c r="H85" i="19" s="1"/>
  <c r="F85" i="19"/>
  <c r="G81" i="19"/>
  <c r="H81" i="19" s="1"/>
  <c r="G77" i="19"/>
  <c r="H77" i="19" s="1"/>
  <c r="G67" i="19"/>
  <c r="H67" i="19" s="1"/>
  <c r="F67" i="19"/>
  <c r="G63" i="19"/>
  <c r="H63" i="19" s="1"/>
  <c r="F63" i="19"/>
  <c r="G59" i="19"/>
  <c r="H59" i="19" s="1"/>
  <c r="F59" i="19"/>
  <c r="G55" i="19"/>
  <c r="H55" i="19" s="1"/>
  <c r="F55" i="19"/>
  <c r="G51" i="19"/>
  <c r="H51" i="19" s="1"/>
  <c r="F51" i="19"/>
  <c r="G47" i="19"/>
  <c r="H47" i="19" s="1"/>
  <c r="F47" i="19"/>
  <c r="G43" i="19"/>
  <c r="H43" i="19" s="1"/>
  <c r="F43" i="19"/>
  <c r="G39" i="19"/>
  <c r="H39" i="19" s="1"/>
  <c r="G35" i="19"/>
  <c r="H35" i="19" s="1"/>
  <c r="F35" i="19"/>
  <c r="F31" i="19"/>
  <c r="G31" i="19"/>
  <c r="H31" i="19" s="1"/>
  <c r="G27" i="19"/>
  <c r="H27" i="19" s="1"/>
  <c r="F23" i="19"/>
  <c r="G23" i="19"/>
  <c r="H23" i="19" s="1"/>
  <c r="G340" i="19"/>
  <c r="H340" i="19" s="1"/>
  <c r="F340" i="19"/>
  <c r="G583" i="19"/>
  <c r="H583" i="19" s="1"/>
  <c r="F583" i="19"/>
  <c r="G563" i="19"/>
  <c r="H563" i="19" s="1"/>
  <c r="F563" i="19"/>
  <c r="F495" i="19"/>
  <c r="G495" i="19"/>
  <c r="H495" i="19" s="1"/>
  <c r="G479" i="19"/>
  <c r="H479" i="19" s="1"/>
  <c r="F479" i="19"/>
  <c r="G465" i="19"/>
  <c r="H465" i="19" s="1"/>
  <c r="F465" i="19"/>
  <c r="F319" i="19"/>
  <c r="G319" i="19"/>
  <c r="H319" i="19" s="1"/>
  <c r="G606" i="19"/>
  <c r="H606" i="19" s="1"/>
  <c r="F434" i="19"/>
  <c r="G434" i="19"/>
  <c r="H434" i="19" s="1"/>
  <c r="F422" i="19"/>
  <c r="G422" i="19"/>
  <c r="H422" i="19" s="1"/>
  <c r="G410" i="19"/>
  <c r="H410" i="19" s="1"/>
  <c r="G282" i="19"/>
  <c r="H282" i="19" s="1"/>
  <c r="F282" i="19"/>
  <c r="G266" i="19"/>
  <c r="H266" i="19" s="1"/>
  <c r="F266" i="19"/>
  <c r="G168" i="19"/>
  <c r="H168" i="19" s="1"/>
  <c r="F168" i="19"/>
  <c r="G156" i="19"/>
  <c r="H156" i="19" s="1"/>
  <c r="F156" i="19"/>
  <c r="F148" i="19"/>
  <c r="G148" i="19"/>
  <c r="H148" i="19" s="1"/>
  <c r="G136" i="19"/>
  <c r="H136" i="19" s="1"/>
  <c r="F236" i="19"/>
  <c r="G236" i="19"/>
  <c r="H236" i="19" s="1"/>
  <c r="G123" i="19"/>
  <c r="H123" i="19" s="1"/>
  <c r="F123" i="19"/>
  <c r="G391" i="19"/>
  <c r="H391" i="19" s="1"/>
  <c r="F391" i="19"/>
  <c r="G224" i="19"/>
  <c r="H224" i="19" s="1"/>
  <c r="G212" i="19"/>
  <c r="H212" i="19" s="1"/>
  <c r="G204" i="19"/>
  <c r="H204" i="19" s="1"/>
  <c r="F204" i="19"/>
  <c r="G102" i="19"/>
  <c r="H102" i="19" s="1"/>
  <c r="F102" i="19"/>
  <c r="G90" i="19"/>
  <c r="H90" i="19" s="1"/>
  <c r="F90" i="19"/>
  <c r="G387" i="19"/>
  <c r="H387" i="19" s="1"/>
  <c r="G371" i="19"/>
  <c r="H371" i="19" s="1"/>
  <c r="G199" i="19"/>
  <c r="H199" i="19" s="1"/>
  <c r="F199" i="19"/>
  <c r="G187" i="19"/>
  <c r="H187" i="19" s="1"/>
  <c r="F187" i="19"/>
  <c r="G83" i="19"/>
  <c r="H83" i="19" s="1"/>
  <c r="G65" i="19"/>
  <c r="H65" i="19" s="1"/>
  <c r="F65" i="19"/>
  <c r="G61" i="19"/>
  <c r="H61" i="19" s="1"/>
  <c r="F61" i="19"/>
  <c r="G45" i="19"/>
  <c r="H45" i="19" s="1"/>
  <c r="G41" i="19"/>
  <c r="H41" i="19" s="1"/>
  <c r="F41" i="19"/>
  <c r="F33" i="19"/>
  <c r="G33" i="19"/>
  <c r="H33" i="19" s="1"/>
  <c r="G29" i="19"/>
  <c r="H29" i="19" s="1"/>
  <c r="G25" i="19"/>
  <c r="H25" i="19" s="1"/>
  <c r="F629" i="19"/>
  <c r="G629" i="19"/>
  <c r="H629" i="19" s="1"/>
  <c r="G625" i="19"/>
  <c r="H625" i="19" s="1"/>
  <c r="F625" i="19"/>
  <c r="G593" i="19"/>
  <c r="H593" i="19" s="1"/>
  <c r="F593" i="19"/>
  <c r="G554" i="19"/>
  <c r="H554" i="19" s="1"/>
  <c r="F554" i="19"/>
  <c r="F550" i="19"/>
  <c r="G550" i="19"/>
  <c r="H550" i="19" s="1"/>
  <c r="G546" i="19"/>
  <c r="H546" i="19" s="1"/>
  <c r="F546" i="19"/>
  <c r="F542" i="19"/>
  <c r="G542" i="19"/>
  <c r="H542" i="19" s="1"/>
  <c r="G538" i="19"/>
  <c r="H538" i="19" s="1"/>
  <c r="F538" i="19"/>
  <c r="G534" i="19"/>
  <c r="H534" i="19" s="1"/>
  <c r="F534" i="19"/>
  <c r="G530" i="19"/>
  <c r="H530" i="19" s="1"/>
  <c r="F530" i="19"/>
  <c r="G526" i="19"/>
  <c r="H526" i="19" s="1"/>
  <c r="F526" i="19"/>
  <c r="F522" i="19"/>
  <c r="G522" i="19"/>
  <c r="H522" i="19" s="1"/>
  <c r="F518" i="19"/>
  <c r="G518" i="19"/>
  <c r="H518" i="19" s="1"/>
  <c r="G514" i="19"/>
  <c r="H514" i="19" s="1"/>
  <c r="F514" i="19"/>
  <c r="G356" i="19"/>
  <c r="H356" i="19" s="1"/>
  <c r="F356" i="19"/>
  <c r="G352" i="19"/>
  <c r="H352" i="19" s="1"/>
  <c r="F352" i="19"/>
  <c r="G348" i="19"/>
  <c r="H348" i="19" s="1"/>
  <c r="F348" i="19"/>
  <c r="G344" i="19"/>
  <c r="H344" i="19" s="1"/>
  <c r="F344" i="19"/>
  <c r="G336" i="19"/>
  <c r="H336" i="19" s="1"/>
  <c r="F336" i="19"/>
  <c r="G174" i="19"/>
  <c r="H174" i="19" s="1"/>
  <c r="F174" i="19"/>
  <c r="G620" i="19"/>
  <c r="H620" i="19" s="1"/>
  <c r="G587" i="19"/>
  <c r="H587" i="19" s="1"/>
  <c r="F587" i="19"/>
  <c r="G579" i="19"/>
  <c r="H579" i="19" s="1"/>
  <c r="G575" i="19"/>
  <c r="H575" i="19" s="1"/>
  <c r="F575" i="19"/>
  <c r="G571" i="19"/>
  <c r="H571" i="19" s="1"/>
  <c r="F571" i="19"/>
  <c r="G567" i="19"/>
  <c r="H567" i="19" s="1"/>
  <c r="F567" i="19"/>
  <c r="G559" i="19"/>
  <c r="H559" i="19" s="1"/>
  <c r="F559" i="19"/>
  <c r="G555" i="19"/>
  <c r="H555" i="19" s="1"/>
  <c r="F507" i="19"/>
  <c r="G507" i="19"/>
  <c r="H507" i="19" s="1"/>
  <c r="G503" i="19"/>
  <c r="H503" i="19" s="1"/>
  <c r="F503" i="19"/>
  <c r="F499" i="19"/>
  <c r="G499" i="19"/>
  <c r="H499" i="19" s="1"/>
  <c r="G491" i="19"/>
  <c r="H491" i="19" s="1"/>
  <c r="F491" i="19"/>
  <c r="G487" i="19"/>
  <c r="H487" i="19" s="1"/>
  <c r="F487" i="19"/>
  <c r="G483" i="19"/>
  <c r="H483" i="19" s="1"/>
  <c r="F483" i="19"/>
  <c r="G475" i="19"/>
  <c r="H475" i="19" s="1"/>
  <c r="F475" i="19"/>
  <c r="G333" i="19"/>
  <c r="H333" i="19" s="1"/>
  <c r="G329" i="19"/>
  <c r="H329" i="19" s="1"/>
  <c r="G325" i="19"/>
  <c r="H325" i="19" s="1"/>
  <c r="F325" i="19"/>
  <c r="F616" i="19"/>
  <c r="G616" i="19"/>
  <c r="H616" i="19" s="1"/>
  <c r="F469" i="19"/>
  <c r="G469" i="19"/>
  <c r="H469" i="19" s="1"/>
  <c r="F461" i="19"/>
  <c r="G461" i="19"/>
  <c r="H461" i="19" s="1"/>
  <c r="F457" i="19"/>
  <c r="G457" i="19"/>
  <c r="H457" i="19" s="1"/>
  <c r="F453" i="19"/>
  <c r="G453" i="19"/>
  <c r="H453" i="19" s="1"/>
  <c r="F323" i="19"/>
  <c r="G323" i="19"/>
  <c r="H323" i="19" s="1"/>
  <c r="G315" i="19"/>
  <c r="H315" i="19" s="1"/>
  <c r="F315" i="19"/>
  <c r="G614" i="19"/>
  <c r="H614" i="19" s="1"/>
  <c r="F614" i="19"/>
  <c r="G610" i="19"/>
  <c r="H610" i="19" s="1"/>
  <c r="F610" i="19"/>
  <c r="F602" i="19"/>
  <c r="G602" i="19"/>
  <c r="H602" i="19" s="1"/>
  <c r="G446" i="19"/>
  <c r="H446" i="19" s="1"/>
  <c r="F442" i="19"/>
  <c r="G442" i="19"/>
  <c r="H442" i="19" s="1"/>
  <c r="F438" i="19"/>
  <c r="G438" i="19"/>
  <c r="H438" i="19" s="1"/>
  <c r="G430" i="19"/>
  <c r="H430" i="19" s="1"/>
  <c r="F430" i="19"/>
  <c r="G426" i="19"/>
  <c r="H426" i="19" s="1"/>
  <c r="G418" i="19"/>
  <c r="H418" i="19" s="1"/>
  <c r="F418" i="19"/>
  <c r="G414" i="19"/>
  <c r="H414" i="19" s="1"/>
  <c r="F309" i="19"/>
  <c r="G309" i="19"/>
  <c r="H309" i="19" s="1"/>
  <c r="G305" i="19"/>
  <c r="H305" i="19" s="1"/>
  <c r="F301" i="19"/>
  <c r="G301" i="19"/>
  <c r="H301" i="19" s="1"/>
  <c r="G297" i="19"/>
  <c r="H297" i="19" s="1"/>
  <c r="F297" i="19"/>
  <c r="G289" i="19"/>
  <c r="H289" i="19" s="1"/>
  <c r="F289" i="19"/>
  <c r="G285" i="19"/>
  <c r="H285" i="19" s="1"/>
  <c r="F285" i="19"/>
  <c r="F406" i="19"/>
  <c r="G406" i="19"/>
  <c r="H406" i="19" s="1"/>
  <c r="G278" i="19"/>
  <c r="H278" i="19" s="1"/>
  <c r="F278" i="19"/>
  <c r="G274" i="19"/>
  <c r="H274" i="19" s="1"/>
  <c r="F270" i="19"/>
  <c r="G270" i="19"/>
  <c r="H270" i="19" s="1"/>
  <c r="F262" i="19"/>
  <c r="G262" i="19"/>
  <c r="H262" i="19" s="1"/>
  <c r="G258" i="19"/>
  <c r="H258" i="19" s="1"/>
  <c r="F258" i="19"/>
  <c r="G172" i="19"/>
  <c r="H172" i="19" s="1"/>
  <c r="F172" i="19"/>
  <c r="F164" i="19"/>
  <c r="G164" i="19"/>
  <c r="H164" i="19" s="1"/>
  <c r="F160" i="19"/>
  <c r="G160" i="19"/>
  <c r="H160" i="19" s="1"/>
  <c r="F252" i="19"/>
  <c r="G252" i="19"/>
  <c r="H252" i="19" s="1"/>
  <c r="G248" i="19"/>
  <c r="H248" i="19" s="1"/>
  <c r="F152" i="19"/>
  <c r="G152" i="19"/>
  <c r="H152" i="19" s="1"/>
  <c r="G144" i="19"/>
  <c r="H144" i="19" s="1"/>
  <c r="G140" i="19"/>
  <c r="H140" i="19" s="1"/>
  <c r="G401" i="19"/>
  <c r="H401" i="19" s="1"/>
  <c r="G397" i="19"/>
  <c r="H397" i="19" s="1"/>
  <c r="F244" i="19"/>
  <c r="G244" i="19"/>
  <c r="H244" i="19" s="1"/>
  <c r="F240" i="19"/>
  <c r="G240" i="19"/>
  <c r="H240" i="19" s="1"/>
  <c r="G131" i="19"/>
  <c r="H131" i="19" s="1"/>
  <c r="G127" i="19"/>
  <c r="H127" i="19" s="1"/>
  <c r="G395" i="19"/>
  <c r="H395" i="19" s="1"/>
  <c r="G232" i="19"/>
  <c r="H232" i="19" s="1"/>
  <c r="F232" i="19"/>
  <c r="G228" i="19"/>
  <c r="H228" i="19" s="1"/>
  <c r="G220" i="19"/>
  <c r="H220" i="19" s="1"/>
  <c r="G216" i="19"/>
  <c r="H216" i="19" s="1"/>
  <c r="G208" i="19"/>
  <c r="H208" i="19" s="1"/>
  <c r="G118" i="19"/>
  <c r="H118" i="19" s="1"/>
  <c r="G114" i="19"/>
  <c r="H114" i="19" s="1"/>
  <c r="F114" i="19"/>
  <c r="G110" i="19"/>
  <c r="H110" i="19" s="1"/>
  <c r="G106" i="19"/>
  <c r="H106" i="19" s="1"/>
  <c r="G98" i="19"/>
  <c r="H98" i="19" s="1"/>
  <c r="G94" i="19"/>
  <c r="H94" i="19" s="1"/>
  <c r="G86" i="19"/>
  <c r="H86" i="19" s="1"/>
  <c r="F86" i="19"/>
  <c r="G383" i="19"/>
  <c r="H383" i="19" s="1"/>
  <c r="F383" i="19"/>
  <c r="G379" i="19"/>
  <c r="H379" i="19" s="1"/>
  <c r="F379" i="19"/>
  <c r="G375" i="19"/>
  <c r="H375" i="19" s="1"/>
  <c r="G367" i="19"/>
  <c r="H367" i="19" s="1"/>
  <c r="F367" i="19"/>
  <c r="G363" i="19"/>
  <c r="H363" i="19" s="1"/>
  <c r="F363" i="19"/>
  <c r="G195" i="19"/>
  <c r="H195" i="19" s="1"/>
  <c r="G191" i="19"/>
  <c r="H191" i="19" s="1"/>
  <c r="F191" i="19"/>
  <c r="G183" i="19"/>
  <c r="H183" i="19" s="1"/>
  <c r="G79" i="19"/>
  <c r="H79" i="19" s="1"/>
  <c r="F79" i="19"/>
  <c r="F69" i="19"/>
  <c r="G69" i="19"/>
  <c r="H69" i="19" s="1"/>
  <c r="G57" i="19"/>
  <c r="H57" i="19" s="1"/>
  <c r="F57" i="19"/>
  <c r="F53" i="19"/>
  <c r="G53" i="19"/>
  <c r="H53" i="19" s="1"/>
  <c r="G49" i="19"/>
  <c r="H49" i="19" s="1"/>
  <c r="F49" i="19"/>
  <c r="G37" i="19"/>
  <c r="H37" i="19" s="1"/>
  <c r="F37" i="19"/>
  <c r="G21" i="19"/>
  <c r="H21" i="19" s="1"/>
  <c r="F21" i="19"/>
  <c r="G626" i="19"/>
  <c r="H626" i="19" s="1"/>
  <c r="F626" i="19"/>
  <c r="F594" i="19"/>
  <c r="G594" i="19"/>
  <c r="H594" i="19" s="1"/>
  <c r="G590" i="19"/>
  <c r="H590" i="19" s="1"/>
  <c r="F590" i="19"/>
  <c r="G551" i="19"/>
  <c r="H551" i="19" s="1"/>
  <c r="F551" i="19"/>
  <c r="G547" i="19"/>
  <c r="H547" i="19" s="1"/>
  <c r="F547" i="19"/>
  <c r="G543" i="19"/>
  <c r="H543" i="19" s="1"/>
  <c r="F543" i="19"/>
  <c r="G539" i="19"/>
  <c r="H539" i="19" s="1"/>
  <c r="F539" i="19"/>
  <c r="G535" i="19"/>
  <c r="H535" i="19" s="1"/>
  <c r="F535" i="19"/>
  <c r="G531" i="19"/>
  <c r="H531" i="19" s="1"/>
  <c r="F531" i="19"/>
  <c r="G527" i="19"/>
  <c r="H527" i="19" s="1"/>
  <c r="F527" i="19"/>
  <c r="G523" i="19"/>
  <c r="H523" i="19" s="1"/>
  <c r="F523" i="19"/>
  <c r="G519" i="19"/>
  <c r="H519" i="19" s="1"/>
  <c r="G515" i="19"/>
  <c r="H515" i="19" s="1"/>
  <c r="F515" i="19"/>
  <c r="G511" i="19"/>
  <c r="H511" i="19" s="1"/>
  <c r="F511" i="19"/>
  <c r="G353" i="19"/>
  <c r="H353" i="19" s="1"/>
  <c r="F353" i="19"/>
  <c r="F349" i="19"/>
  <c r="G349" i="19"/>
  <c r="H349" i="19" s="1"/>
  <c r="G345" i="19"/>
  <c r="H345" i="19" s="1"/>
  <c r="F345" i="19"/>
  <c r="F341" i="19"/>
  <c r="G341" i="19"/>
  <c r="H341" i="19" s="1"/>
  <c r="F337" i="19"/>
  <c r="G337" i="19"/>
  <c r="H337" i="19" s="1"/>
  <c r="G175" i="19"/>
  <c r="H175" i="19" s="1"/>
  <c r="F175" i="19"/>
  <c r="G621" i="19"/>
  <c r="H621" i="19" s="1"/>
  <c r="G588" i="19"/>
  <c r="H588" i="19" s="1"/>
  <c r="F588" i="19"/>
  <c r="G584" i="19"/>
  <c r="H584" i="19" s="1"/>
  <c r="F584" i="19"/>
  <c r="G580" i="19"/>
  <c r="H580" i="19" s="1"/>
  <c r="G576" i="19"/>
  <c r="H576" i="19" s="1"/>
  <c r="F572" i="19"/>
  <c r="G572" i="19"/>
  <c r="H572" i="19" s="1"/>
  <c r="F568" i="19"/>
  <c r="G568" i="19"/>
  <c r="H568" i="19" s="1"/>
  <c r="G564" i="19"/>
  <c r="H564" i="19" s="1"/>
  <c r="F564" i="19"/>
  <c r="F560" i="19"/>
  <c r="G560" i="19"/>
  <c r="H560" i="19" s="1"/>
  <c r="G556" i="19"/>
  <c r="H556" i="19" s="1"/>
  <c r="G508" i="19"/>
  <c r="H508" i="19" s="1"/>
  <c r="F508" i="19"/>
  <c r="G504" i="19"/>
  <c r="H504" i="19" s="1"/>
  <c r="F504" i="19"/>
  <c r="G500" i="19"/>
  <c r="H500" i="19" s="1"/>
  <c r="F500" i="19"/>
  <c r="F496" i="19"/>
  <c r="G496" i="19"/>
  <c r="H496" i="19" s="1"/>
  <c r="G492" i="19"/>
  <c r="H492" i="19" s="1"/>
  <c r="F492" i="19"/>
  <c r="G488" i="19"/>
  <c r="H488" i="19" s="1"/>
  <c r="G484" i="19"/>
  <c r="H484" i="19" s="1"/>
  <c r="G480" i="19"/>
  <c r="H480" i="19" s="1"/>
  <c r="G476" i="19"/>
  <c r="H476" i="19" s="1"/>
  <c r="F476" i="19"/>
  <c r="G472" i="19"/>
  <c r="H472" i="19" s="1"/>
  <c r="F472" i="19"/>
  <c r="G330" i="19"/>
  <c r="H330" i="19" s="1"/>
  <c r="F330" i="19"/>
  <c r="F326" i="19"/>
  <c r="G326" i="19"/>
  <c r="H326" i="19" s="1"/>
  <c r="G617" i="19"/>
  <c r="H617" i="19" s="1"/>
  <c r="G470" i="19"/>
  <c r="H470" i="19" s="1"/>
  <c r="F470" i="19"/>
  <c r="G466" i="19"/>
  <c r="H466" i="19" s="1"/>
  <c r="G462" i="19"/>
  <c r="H462" i="19" s="1"/>
  <c r="F462" i="19"/>
  <c r="F458" i="19"/>
  <c r="G458" i="19"/>
  <c r="H458" i="19" s="1"/>
  <c r="G454" i="19"/>
  <c r="H454" i="19" s="1"/>
  <c r="F450" i="19"/>
  <c r="G450" i="19"/>
  <c r="H450" i="19" s="1"/>
  <c r="G320" i="19"/>
  <c r="H320" i="19" s="1"/>
  <c r="G316" i="19"/>
  <c r="H316" i="19" s="1"/>
  <c r="F316" i="19"/>
  <c r="G173" i="19"/>
  <c r="H173" i="19" s="1"/>
  <c r="F173" i="19"/>
  <c r="G611" i="19"/>
  <c r="H611" i="19" s="1"/>
  <c r="G607" i="19"/>
  <c r="H607" i="19" s="1"/>
  <c r="F607" i="19"/>
  <c r="G603" i="19"/>
  <c r="H603" i="19" s="1"/>
  <c r="F447" i="19"/>
  <c r="G447" i="19"/>
  <c r="H447" i="19" s="1"/>
  <c r="G443" i="19"/>
  <c r="H443" i="19" s="1"/>
  <c r="F443" i="19"/>
  <c r="G439" i="19"/>
  <c r="H439" i="19" s="1"/>
  <c r="G435" i="19"/>
  <c r="H435" i="19" s="1"/>
  <c r="F435" i="19"/>
  <c r="G431" i="19"/>
  <c r="H431" i="19" s="1"/>
  <c r="F431" i="19"/>
  <c r="G427" i="19"/>
  <c r="H427" i="19" s="1"/>
  <c r="G423" i="19"/>
  <c r="H423" i="19" s="1"/>
  <c r="F423" i="19"/>
  <c r="G419" i="19"/>
  <c r="H419" i="19" s="1"/>
  <c r="G415" i="19"/>
  <c r="H415" i="19" s="1"/>
  <c r="G411" i="19"/>
  <c r="H411" i="19" s="1"/>
  <c r="F411" i="19"/>
  <c r="G310" i="19"/>
  <c r="H310" i="19" s="1"/>
  <c r="F310" i="19"/>
  <c r="F306" i="19"/>
  <c r="G306" i="19"/>
  <c r="H306" i="19" s="1"/>
  <c r="F302" i="19"/>
  <c r="G302" i="19"/>
  <c r="H302" i="19" s="1"/>
  <c r="F298" i="19"/>
  <c r="G298" i="19"/>
  <c r="H298" i="19" s="1"/>
  <c r="F294" i="19"/>
  <c r="G294" i="19"/>
  <c r="H294" i="19" s="1"/>
  <c r="G290" i="19"/>
  <c r="H290" i="19" s="1"/>
  <c r="F290" i="19"/>
  <c r="G286" i="19"/>
  <c r="H286" i="19" s="1"/>
  <c r="F407" i="19"/>
  <c r="G407" i="19"/>
  <c r="H407" i="19" s="1"/>
  <c r="G283" i="19"/>
  <c r="H283" i="19" s="1"/>
  <c r="F283" i="19"/>
  <c r="F279" i="19"/>
  <c r="G279" i="19"/>
  <c r="H279" i="19" s="1"/>
  <c r="G275" i="19"/>
  <c r="H275" i="19" s="1"/>
  <c r="F275" i="19"/>
  <c r="G271" i="19"/>
  <c r="H271" i="19" s="1"/>
  <c r="F271" i="19"/>
  <c r="G267" i="19"/>
  <c r="H267" i="19" s="1"/>
  <c r="F267" i="19"/>
  <c r="G263" i="19"/>
  <c r="H263" i="19" s="1"/>
  <c r="F263" i="19"/>
  <c r="G259" i="19"/>
  <c r="H259" i="19" s="1"/>
  <c r="F259" i="19"/>
  <c r="F255" i="19"/>
  <c r="G255" i="19"/>
  <c r="H255" i="19" s="1"/>
  <c r="F169" i="19"/>
  <c r="G169" i="19"/>
  <c r="H169" i="19" s="1"/>
  <c r="G165" i="19"/>
  <c r="H165" i="19" s="1"/>
  <c r="F165" i="19"/>
  <c r="G161" i="19"/>
  <c r="H161" i="19" s="1"/>
  <c r="G157" i="19"/>
  <c r="H157" i="19" s="1"/>
  <c r="F157" i="19"/>
  <c r="G253" i="19"/>
  <c r="H253" i="19" s="1"/>
  <c r="F253" i="19"/>
  <c r="G249" i="19"/>
  <c r="H249" i="19" s="1"/>
  <c r="G153" i="19"/>
  <c r="H153" i="19" s="1"/>
  <c r="F153" i="19"/>
  <c r="G149" i="19"/>
  <c r="H149" i="19" s="1"/>
  <c r="F149" i="19"/>
  <c r="G145" i="19"/>
  <c r="H145" i="19" s="1"/>
  <c r="G141" i="19"/>
  <c r="H141" i="19" s="1"/>
  <c r="G137" i="19"/>
  <c r="H137" i="19" s="1"/>
  <c r="G402" i="19"/>
  <c r="H402" i="19" s="1"/>
  <c r="F402" i="19"/>
  <c r="F398" i="19"/>
  <c r="G398" i="19"/>
  <c r="H398" i="19" s="1"/>
  <c r="G245" i="19"/>
  <c r="H245" i="19" s="1"/>
  <c r="F245" i="19"/>
  <c r="G241" i="19"/>
  <c r="H241" i="19" s="1"/>
  <c r="G237" i="19"/>
  <c r="H237" i="19" s="1"/>
  <c r="F237" i="19"/>
  <c r="G132" i="19"/>
  <c r="H132" i="19" s="1"/>
  <c r="G128" i="19"/>
  <c r="H128" i="19" s="1"/>
  <c r="G124" i="19"/>
  <c r="H124" i="19" s="1"/>
  <c r="G396" i="19"/>
  <c r="H396" i="19" s="1"/>
  <c r="F396" i="19"/>
  <c r="F392" i="19"/>
  <c r="G392" i="19"/>
  <c r="H392" i="19" s="1"/>
  <c r="G233" i="19"/>
  <c r="H233" i="19" s="1"/>
  <c r="F233" i="19"/>
  <c r="G229" i="19"/>
  <c r="H229" i="19" s="1"/>
  <c r="F229" i="19"/>
  <c r="G225" i="19"/>
  <c r="H225" i="19" s="1"/>
  <c r="F225" i="19"/>
  <c r="G221" i="19"/>
  <c r="H221" i="19" s="1"/>
  <c r="F221" i="19"/>
  <c r="G217" i="19"/>
  <c r="H217" i="19" s="1"/>
  <c r="F217" i="19"/>
  <c r="G213" i="19"/>
  <c r="H213" i="19" s="1"/>
  <c r="G209" i="19"/>
  <c r="H209" i="19" s="1"/>
  <c r="G205" i="19"/>
  <c r="H205" i="19" s="1"/>
  <c r="F205" i="19"/>
  <c r="G119" i="19"/>
  <c r="H119" i="19" s="1"/>
  <c r="G115" i="19"/>
  <c r="H115" i="19" s="1"/>
  <c r="G111" i="19"/>
  <c r="H111" i="19" s="1"/>
  <c r="F107" i="19"/>
  <c r="G107" i="19"/>
  <c r="H107" i="19" s="1"/>
  <c r="G103" i="19"/>
  <c r="H103" i="19" s="1"/>
  <c r="F103" i="19"/>
  <c r="G99" i="19"/>
  <c r="H99" i="19" s="1"/>
  <c r="F99" i="19"/>
  <c r="G95" i="19"/>
  <c r="H95" i="19" s="1"/>
  <c r="G91" i="19"/>
  <c r="H91" i="19" s="1"/>
  <c r="F91" i="19"/>
  <c r="G87" i="19"/>
  <c r="H87" i="19" s="1"/>
  <c r="F87" i="19"/>
  <c r="G388" i="19"/>
  <c r="H388" i="19" s="1"/>
  <c r="F388" i="19"/>
  <c r="G384" i="19"/>
  <c r="H384" i="19" s="1"/>
  <c r="F384" i="19"/>
  <c r="G380" i="19"/>
  <c r="H380" i="19" s="1"/>
  <c r="F376" i="19"/>
  <c r="G376" i="19"/>
  <c r="H376" i="19" s="1"/>
  <c r="G372" i="19"/>
  <c r="H372" i="19" s="1"/>
  <c r="F372" i="19"/>
  <c r="G368" i="19"/>
  <c r="H368" i="19" s="1"/>
  <c r="G364" i="19"/>
  <c r="H364" i="19" s="1"/>
  <c r="F364" i="19"/>
  <c r="G200" i="19"/>
  <c r="H200" i="19" s="1"/>
  <c r="G196" i="19"/>
  <c r="H196" i="19" s="1"/>
  <c r="F196" i="19"/>
  <c r="F192" i="19"/>
  <c r="G192" i="19"/>
  <c r="H192" i="19" s="1"/>
  <c r="G188" i="19"/>
  <c r="H188" i="19" s="1"/>
  <c r="G184" i="19"/>
  <c r="H184" i="19" s="1"/>
  <c r="F184" i="19"/>
  <c r="G84" i="19"/>
  <c r="H84" i="19" s="1"/>
  <c r="F84" i="19"/>
  <c r="G80" i="19"/>
  <c r="H80" i="19" s="1"/>
  <c r="G70" i="19"/>
  <c r="H70" i="19" s="1"/>
  <c r="F70" i="19"/>
  <c r="G66" i="19"/>
  <c r="H66" i="19" s="1"/>
  <c r="F66" i="19"/>
  <c r="G62" i="19"/>
  <c r="H62" i="19" s="1"/>
  <c r="F62" i="19"/>
  <c r="G58" i="19"/>
  <c r="H58" i="19" s="1"/>
  <c r="F58" i="19"/>
  <c r="G54" i="19"/>
  <c r="H54" i="19" s="1"/>
  <c r="F54" i="19"/>
  <c r="F50" i="19"/>
  <c r="G50" i="19"/>
  <c r="H50" i="19" s="1"/>
  <c r="G46" i="19"/>
  <c r="H46" i="19" s="1"/>
  <c r="F46" i="19"/>
  <c r="G42" i="19"/>
  <c r="H42" i="19" s="1"/>
  <c r="F42" i="19"/>
  <c r="G38" i="19"/>
  <c r="H38" i="19" s="1"/>
  <c r="F38" i="19"/>
  <c r="G34" i="19"/>
  <c r="H34" i="19" s="1"/>
  <c r="F34" i="19"/>
  <c r="G30" i="19"/>
  <c r="H30" i="19" s="1"/>
  <c r="G26" i="19"/>
  <c r="H26" i="19" s="1"/>
  <c r="F26" i="19"/>
  <c r="G22" i="19"/>
  <c r="H22" i="19" s="1"/>
  <c r="F22" i="19"/>
  <c r="G346" i="18"/>
  <c r="H346" i="18" s="1"/>
  <c r="F346" i="18"/>
  <c r="G622" i="18"/>
  <c r="H622" i="18" s="1"/>
  <c r="G573" i="18"/>
  <c r="H573" i="18" s="1"/>
  <c r="F573" i="18"/>
  <c r="F557" i="18"/>
  <c r="G557" i="18"/>
  <c r="H557" i="18" s="1"/>
  <c r="G497" i="18"/>
  <c r="H497" i="18" s="1"/>
  <c r="F497" i="18"/>
  <c r="F481" i="18"/>
  <c r="G481" i="18"/>
  <c r="H481" i="18" s="1"/>
  <c r="G327" i="18"/>
  <c r="H327" i="18" s="1"/>
  <c r="F327" i="18"/>
  <c r="G463" i="18"/>
  <c r="H463" i="18" s="1"/>
  <c r="F463" i="18"/>
  <c r="F321" i="18"/>
  <c r="G321" i="18"/>
  <c r="H321" i="18" s="1"/>
  <c r="G608" i="18"/>
  <c r="H608" i="18" s="1"/>
  <c r="F608" i="18"/>
  <c r="F444" i="18"/>
  <c r="G444" i="18"/>
  <c r="H444" i="18" s="1"/>
  <c r="G432" i="18"/>
  <c r="H432" i="18" s="1"/>
  <c r="F432" i="18"/>
  <c r="F416" i="18"/>
  <c r="G416" i="18"/>
  <c r="H416" i="18" s="1"/>
  <c r="G307" i="18"/>
  <c r="H307" i="18" s="1"/>
  <c r="F307" i="18"/>
  <c r="F291" i="18"/>
  <c r="G291" i="18"/>
  <c r="H291" i="18" s="1"/>
  <c r="G280" i="18"/>
  <c r="H280" i="18" s="1"/>
  <c r="F280" i="18"/>
  <c r="G272" i="18"/>
  <c r="H272" i="18" s="1"/>
  <c r="F272" i="18"/>
  <c r="G170" i="18"/>
  <c r="H170" i="18" s="1"/>
  <c r="F170" i="18"/>
  <c r="G254" i="18"/>
  <c r="H254" i="18" s="1"/>
  <c r="F254" i="18"/>
  <c r="F154" i="18"/>
  <c r="G154" i="18"/>
  <c r="H154" i="18" s="1"/>
  <c r="G142" i="18"/>
  <c r="H142" i="18" s="1"/>
  <c r="G399" i="18"/>
  <c r="H399" i="18" s="1"/>
  <c r="F399" i="18"/>
  <c r="G238" i="18"/>
  <c r="H238" i="18" s="1"/>
  <c r="G121" i="18"/>
  <c r="H121" i="18" s="1"/>
  <c r="F234" i="18"/>
  <c r="G234" i="18"/>
  <c r="H234" i="18" s="1"/>
  <c r="G226" i="18"/>
  <c r="H226" i="18" s="1"/>
  <c r="F226" i="18"/>
  <c r="G214" i="18"/>
  <c r="H214" i="18" s="1"/>
  <c r="F210" i="18"/>
  <c r="G210" i="18"/>
  <c r="H210" i="18" s="1"/>
  <c r="G120" i="18"/>
  <c r="H120" i="18" s="1"/>
  <c r="G108" i="18"/>
  <c r="H108" i="18" s="1"/>
  <c r="F108" i="18"/>
  <c r="G100" i="18"/>
  <c r="H100" i="18" s="1"/>
  <c r="G88" i="18"/>
  <c r="H88" i="18" s="1"/>
  <c r="G385" i="18"/>
  <c r="H385" i="18" s="1"/>
  <c r="G369" i="18"/>
  <c r="H369" i="18" s="1"/>
  <c r="G201" i="18"/>
  <c r="H201" i="18" s="1"/>
  <c r="F201" i="18"/>
  <c r="G193" i="18"/>
  <c r="H193" i="18" s="1"/>
  <c r="F193" i="18"/>
  <c r="G85" i="18"/>
  <c r="H85" i="18" s="1"/>
  <c r="F85" i="18"/>
  <c r="G77" i="18"/>
  <c r="H77" i="18" s="1"/>
  <c r="G55" i="18"/>
  <c r="H55" i="18" s="1"/>
  <c r="F55" i="18"/>
  <c r="G51" i="18"/>
  <c r="H51" i="18" s="1"/>
  <c r="F51" i="18"/>
  <c r="G43" i="18"/>
  <c r="H43" i="18" s="1"/>
  <c r="F43" i="18"/>
  <c r="G39" i="18"/>
  <c r="H39" i="18" s="1"/>
  <c r="G31" i="18"/>
  <c r="H31" i="18" s="1"/>
  <c r="F31" i="18"/>
  <c r="F23" i="18"/>
  <c r="G23" i="18"/>
  <c r="H23" i="18" s="1"/>
  <c r="G627" i="18"/>
  <c r="H627" i="18" s="1"/>
  <c r="F627" i="18"/>
  <c r="G595" i="18"/>
  <c r="H595" i="18" s="1"/>
  <c r="F595" i="18"/>
  <c r="G591" i="18"/>
  <c r="H591" i="18" s="1"/>
  <c r="F591" i="18"/>
  <c r="G552" i="18"/>
  <c r="H552" i="18" s="1"/>
  <c r="G548" i="18"/>
  <c r="H548" i="18" s="1"/>
  <c r="F548" i="18"/>
  <c r="F544" i="18"/>
  <c r="G544" i="18"/>
  <c r="H544" i="18" s="1"/>
  <c r="G540" i="18"/>
  <c r="H540" i="18" s="1"/>
  <c r="F540" i="18"/>
  <c r="F536" i="18"/>
  <c r="G536" i="18"/>
  <c r="H536" i="18" s="1"/>
  <c r="G532" i="18"/>
  <c r="H532" i="18" s="1"/>
  <c r="G528" i="18"/>
  <c r="H528" i="18" s="1"/>
  <c r="F528" i="18"/>
  <c r="G524" i="18"/>
  <c r="H524" i="18" s="1"/>
  <c r="F524" i="18"/>
  <c r="G520" i="18"/>
  <c r="H520" i="18" s="1"/>
  <c r="F520" i="18"/>
  <c r="G516" i="18"/>
  <c r="H516" i="18" s="1"/>
  <c r="F512" i="18"/>
  <c r="G512" i="18"/>
  <c r="H512" i="18" s="1"/>
  <c r="G354" i="18"/>
  <c r="H354" i="18" s="1"/>
  <c r="G350" i="18"/>
  <c r="H350" i="18" s="1"/>
  <c r="F350" i="18"/>
  <c r="F342" i="18"/>
  <c r="G342" i="18"/>
  <c r="H342" i="18" s="1"/>
  <c r="F338" i="18"/>
  <c r="G338" i="18"/>
  <c r="H338" i="18" s="1"/>
  <c r="F334" i="18"/>
  <c r="G334" i="18"/>
  <c r="H334" i="18" s="1"/>
  <c r="G589" i="18"/>
  <c r="H589" i="18" s="1"/>
  <c r="G585" i="18"/>
  <c r="H585" i="18" s="1"/>
  <c r="G581" i="18"/>
  <c r="H581" i="18" s="1"/>
  <c r="G577" i="18"/>
  <c r="H577" i="18" s="1"/>
  <c r="F577" i="18"/>
  <c r="F569" i="18"/>
  <c r="G569" i="18"/>
  <c r="H569" i="18" s="1"/>
  <c r="F565" i="18"/>
  <c r="G565" i="18"/>
  <c r="H565" i="18" s="1"/>
  <c r="G561" i="18"/>
  <c r="H561" i="18" s="1"/>
  <c r="F561" i="18"/>
  <c r="G509" i="18"/>
  <c r="H509" i="18" s="1"/>
  <c r="G505" i="18"/>
  <c r="H505" i="18" s="1"/>
  <c r="F505" i="18"/>
  <c r="G501" i="18"/>
  <c r="H501" i="18" s="1"/>
  <c r="F501" i="18"/>
  <c r="G493" i="18"/>
  <c r="H493" i="18" s="1"/>
  <c r="F493" i="18"/>
  <c r="G489" i="18"/>
  <c r="H489" i="18" s="1"/>
  <c r="F489" i="18"/>
  <c r="G485" i="18"/>
  <c r="H485" i="18" s="1"/>
  <c r="G477" i="18"/>
  <c r="H477" i="18" s="1"/>
  <c r="F477" i="18"/>
  <c r="F473" i="18"/>
  <c r="G473" i="18"/>
  <c r="H473" i="18" s="1"/>
  <c r="G331" i="18"/>
  <c r="H331" i="18" s="1"/>
  <c r="G618" i="18"/>
  <c r="H618" i="18" s="1"/>
  <c r="G471" i="18"/>
  <c r="H471" i="18" s="1"/>
  <c r="F471" i="18"/>
  <c r="G467" i="18"/>
  <c r="H467" i="18" s="1"/>
  <c r="F467" i="18"/>
  <c r="G459" i="18"/>
  <c r="H459" i="18" s="1"/>
  <c r="F459" i="18"/>
  <c r="G455" i="18"/>
  <c r="H455" i="18" s="1"/>
  <c r="G451" i="18"/>
  <c r="H451" i="18" s="1"/>
  <c r="G317" i="18"/>
  <c r="H317" i="18" s="1"/>
  <c r="G313" i="18"/>
  <c r="H313" i="18" s="1"/>
  <c r="F313" i="18"/>
  <c r="G612" i="18"/>
  <c r="H612" i="18" s="1"/>
  <c r="G604" i="18"/>
  <c r="H604" i="18" s="1"/>
  <c r="G448" i="18"/>
  <c r="H448" i="18" s="1"/>
  <c r="F448" i="18"/>
  <c r="F440" i="18"/>
  <c r="G440" i="18"/>
  <c r="H440" i="18" s="1"/>
  <c r="G436" i="18"/>
  <c r="H436" i="18" s="1"/>
  <c r="F436" i="18"/>
  <c r="G428" i="18"/>
  <c r="H428" i="18" s="1"/>
  <c r="G424" i="18"/>
  <c r="H424" i="18" s="1"/>
  <c r="G420" i="18"/>
  <c r="H420" i="18" s="1"/>
  <c r="F420" i="18"/>
  <c r="G412" i="18"/>
  <c r="H412" i="18" s="1"/>
  <c r="F412" i="18"/>
  <c r="G311" i="18"/>
  <c r="H311" i="18" s="1"/>
  <c r="F311" i="18"/>
  <c r="G303" i="18"/>
  <c r="H303" i="18" s="1"/>
  <c r="G299" i="18"/>
  <c r="H299" i="18" s="1"/>
  <c r="G295" i="18"/>
  <c r="H295" i="18" s="1"/>
  <c r="F295" i="18"/>
  <c r="G287" i="18"/>
  <c r="H287" i="18" s="1"/>
  <c r="G408" i="18"/>
  <c r="H408" i="18" s="1"/>
  <c r="F408" i="18"/>
  <c r="F284" i="18"/>
  <c r="G284" i="18"/>
  <c r="H284" i="18" s="1"/>
  <c r="G276" i="18"/>
  <c r="H276" i="18" s="1"/>
  <c r="F276" i="18"/>
  <c r="G268" i="18"/>
  <c r="H268" i="18" s="1"/>
  <c r="F268" i="18"/>
  <c r="G264" i="18"/>
  <c r="H264" i="18" s="1"/>
  <c r="F264" i="18"/>
  <c r="G260" i="18"/>
  <c r="H260" i="18" s="1"/>
  <c r="F260" i="18"/>
  <c r="G256" i="18"/>
  <c r="H256" i="18" s="1"/>
  <c r="G166" i="18"/>
  <c r="H166" i="18" s="1"/>
  <c r="F166" i="18"/>
  <c r="G162" i="18"/>
  <c r="H162" i="18" s="1"/>
  <c r="G158" i="18"/>
  <c r="H158" i="18" s="1"/>
  <c r="F158" i="18"/>
  <c r="G250" i="18"/>
  <c r="H250" i="18" s="1"/>
  <c r="F250" i="18"/>
  <c r="F150" i="18"/>
  <c r="G150" i="18"/>
  <c r="H150" i="18" s="1"/>
  <c r="F146" i="18"/>
  <c r="G146" i="18"/>
  <c r="H146" i="18" s="1"/>
  <c r="G138" i="18"/>
  <c r="H138" i="18" s="1"/>
  <c r="F403" i="18"/>
  <c r="G403" i="18"/>
  <c r="H403" i="18" s="1"/>
  <c r="G246" i="18"/>
  <c r="H246" i="18" s="1"/>
  <c r="F246" i="18"/>
  <c r="G242" i="18"/>
  <c r="H242" i="18" s="1"/>
  <c r="G133" i="18"/>
  <c r="H133" i="18" s="1"/>
  <c r="G129" i="18"/>
  <c r="H129" i="18" s="1"/>
  <c r="G125" i="18"/>
  <c r="H125" i="18" s="1"/>
  <c r="G393" i="18"/>
  <c r="H393" i="18" s="1"/>
  <c r="F230" i="18"/>
  <c r="G230" i="18"/>
  <c r="H230" i="18" s="1"/>
  <c r="G222" i="18"/>
  <c r="H222" i="18" s="1"/>
  <c r="F222" i="18"/>
  <c r="G218" i="18"/>
  <c r="H218" i="18" s="1"/>
  <c r="F206" i="18"/>
  <c r="G206" i="18"/>
  <c r="H206" i="18" s="1"/>
  <c r="G116" i="18"/>
  <c r="H116" i="18" s="1"/>
  <c r="F116" i="18"/>
  <c r="G112" i="18"/>
  <c r="H112" i="18" s="1"/>
  <c r="F112" i="18"/>
  <c r="G104" i="18"/>
  <c r="H104" i="18" s="1"/>
  <c r="F104" i="18"/>
  <c r="G96" i="18"/>
  <c r="H96" i="18" s="1"/>
  <c r="F96" i="18"/>
  <c r="G92" i="18"/>
  <c r="H92" i="18" s="1"/>
  <c r="G389" i="18"/>
  <c r="H389" i="18" s="1"/>
  <c r="F389" i="18"/>
  <c r="G381" i="18"/>
  <c r="H381" i="18" s="1"/>
  <c r="F381" i="18"/>
  <c r="G377" i="18"/>
  <c r="H377" i="18" s="1"/>
  <c r="G373" i="18"/>
  <c r="H373" i="18" s="1"/>
  <c r="F373" i="18"/>
  <c r="G365" i="18"/>
  <c r="H365" i="18" s="1"/>
  <c r="G197" i="18"/>
  <c r="H197" i="18" s="1"/>
  <c r="G189" i="18"/>
  <c r="H189" i="18" s="1"/>
  <c r="F189" i="18"/>
  <c r="G185" i="18"/>
  <c r="H185" i="18" s="1"/>
  <c r="F185" i="18"/>
  <c r="G81" i="18"/>
  <c r="H81" i="18" s="1"/>
  <c r="G67" i="18"/>
  <c r="H67" i="18" s="1"/>
  <c r="G63" i="18"/>
  <c r="H63" i="18" s="1"/>
  <c r="F63" i="18"/>
  <c r="G59" i="18"/>
  <c r="H59" i="18" s="1"/>
  <c r="F59" i="18"/>
  <c r="G47" i="18"/>
  <c r="H47" i="18" s="1"/>
  <c r="F47" i="18"/>
  <c r="G35" i="18"/>
  <c r="H35" i="18" s="1"/>
  <c r="F35" i="18"/>
  <c r="G27" i="18"/>
  <c r="H27" i="18" s="1"/>
  <c r="G593" i="18"/>
  <c r="H593" i="18" s="1"/>
  <c r="F593" i="18"/>
  <c r="G550" i="18"/>
  <c r="H550" i="18" s="1"/>
  <c r="F550" i="18"/>
  <c r="F542" i="18"/>
  <c r="G542" i="18"/>
  <c r="H542" i="18" s="1"/>
  <c r="F534" i="18"/>
  <c r="G534" i="18"/>
  <c r="H534" i="18" s="1"/>
  <c r="G518" i="18"/>
  <c r="H518" i="18" s="1"/>
  <c r="F518" i="18"/>
  <c r="G356" i="18"/>
  <c r="H356" i="18" s="1"/>
  <c r="F356" i="18"/>
  <c r="G348" i="18"/>
  <c r="H348" i="18" s="1"/>
  <c r="F348" i="18"/>
  <c r="F344" i="18"/>
  <c r="G344" i="18"/>
  <c r="H344" i="18" s="1"/>
  <c r="G620" i="18"/>
  <c r="H620" i="18" s="1"/>
  <c r="G583" i="18"/>
  <c r="H583" i="18" s="1"/>
  <c r="F567" i="18"/>
  <c r="G567" i="18"/>
  <c r="H567" i="18" s="1"/>
  <c r="G559" i="18"/>
  <c r="H559" i="18" s="1"/>
  <c r="G503" i="18"/>
  <c r="H503" i="18" s="1"/>
  <c r="G495" i="18"/>
  <c r="H495" i="18" s="1"/>
  <c r="G487" i="18"/>
  <c r="H487" i="18" s="1"/>
  <c r="G333" i="18"/>
  <c r="H333" i="18" s="1"/>
  <c r="F465" i="18"/>
  <c r="G465" i="18"/>
  <c r="H465" i="18" s="1"/>
  <c r="F457" i="18"/>
  <c r="G457" i="18"/>
  <c r="H457" i="18" s="1"/>
  <c r="G323" i="18"/>
  <c r="H323" i="18" s="1"/>
  <c r="F323" i="18"/>
  <c r="G315" i="18"/>
  <c r="H315" i="18" s="1"/>
  <c r="F315" i="18"/>
  <c r="G610" i="18"/>
  <c r="H610" i="18" s="1"/>
  <c r="F610" i="18"/>
  <c r="G602" i="18"/>
  <c r="H602" i="18" s="1"/>
  <c r="F602" i="18"/>
  <c r="G434" i="18"/>
  <c r="H434" i="18" s="1"/>
  <c r="F434" i="18"/>
  <c r="G426" i="18"/>
  <c r="H426" i="18" s="1"/>
  <c r="F418" i="18"/>
  <c r="G418" i="18"/>
  <c r="H418" i="18" s="1"/>
  <c r="G410" i="18"/>
  <c r="H410" i="18" s="1"/>
  <c r="G309" i="18"/>
  <c r="H309" i="18" s="1"/>
  <c r="F309" i="18"/>
  <c r="G297" i="18"/>
  <c r="H297" i="18" s="1"/>
  <c r="F297" i="18"/>
  <c r="F289" i="18"/>
  <c r="G289" i="18"/>
  <c r="H289" i="18" s="1"/>
  <c r="G406" i="18"/>
  <c r="H406" i="18" s="1"/>
  <c r="F406" i="18"/>
  <c r="F278" i="18"/>
  <c r="G278" i="18"/>
  <c r="H278" i="18" s="1"/>
  <c r="F262" i="18"/>
  <c r="G262" i="18"/>
  <c r="H262" i="18" s="1"/>
  <c r="G172" i="18"/>
  <c r="H172" i="18" s="1"/>
  <c r="G156" i="18"/>
  <c r="H156" i="18" s="1"/>
  <c r="F156" i="18"/>
  <c r="G248" i="18"/>
  <c r="H248" i="18" s="1"/>
  <c r="G144" i="18"/>
  <c r="H144" i="18" s="1"/>
  <c r="G136" i="18"/>
  <c r="H136" i="18" s="1"/>
  <c r="G240" i="18"/>
  <c r="H240" i="18" s="1"/>
  <c r="F240" i="18"/>
  <c r="G123" i="18"/>
  <c r="H123" i="18" s="1"/>
  <c r="G625" i="18"/>
  <c r="H625" i="18" s="1"/>
  <c r="G554" i="18"/>
  <c r="H554" i="18" s="1"/>
  <c r="F546" i="18"/>
  <c r="G546" i="18"/>
  <c r="H546" i="18" s="1"/>
  <c r="G538" i="18"/>
  <c r="H538" i="18" s="1"/>
  <c r="F538" i="18"/>
  <c r="G530" i="18"/>
  <c r="H530" i="18" s="1"/>
  <c r="G526" i="18"/>
  <c r="H526" i="18" s="1"/>
  <c r="F526" i="18"/>
  <c r="G522" i="18"/>
  <c r="H522" i="18" s="1"/>
  <c r="F522" i="18"/>
  <c r="G514" i="18"/>
  <c r="H514" i="18" s="1"/>
  <c r="G352" i="18"/>
  <c r="H352" i="18" s="1"/>
  <c r="F352" i="18"/>
  <c r="G340" i="18"/>
  <c r="H340" i="18" s="1"/>
  <c r="G336" i="18"/>
  <c r="H336" i="18" s="1"/>
  <c r="G174" i="18"/>
  <c r="H174" i="18" s="1"/>
  <c r="F174" i="18"/>
  <c r="G587" i="18"/>
  <c r="H587" i="18" s="1"/>
  <c r="F587" i="18"/>
  <c r="G579" i="18"/>
  <c r="H579" i="18" s="1"/>
  <c r="G575" i="18"/>
  <c r="H575" i="18" s="1"/>
  <c r="G571" i="18"/>
  <c r="H571" i="18" s="1"/>
  <c r="F571" i="18"/>
  <c r="F563" i="18"/>
  <c r="G563" i="18"/>
  <c r="H563" i="18" s="1"/>
  <c r="G555" i="18"/>
  <c r="H555" i="18" s="1"/>
  <c r="F507" i="18"/>
  <c r="G507" i="18"/>
  <c r="H507" i="18" s="1"/>
  <c r="F499" i="18"/>
  <c r="G499" i="18"/>
  <c r="H499" i="18" s="1"/>
  <c r="G491" i="18"/>
  <c r="H491" i="18" s="1"/>
  <c r="F491" i="18"/>
  <c r="G483" i="18"/>
  <c r="H483" i="18" s="1"/>
  <c r="G479" i="18"/>
  <c r="H479" i="18" s="1"/>
  <c r="F479" i="18"/>
  <c r="G475" i="18"/>
  <c r="H475" i="18" s="1"/>
  <c r="G329" i="18"/>
  <c r="H329" i="18" s="1"/>
  <c r="G325" i="18"/>
  <c r="H325" i="18" s="1"/>
  <c r="G616" i="18"/>
  <c r="H616" i="18" s="1"/>
  <c r="G469" i="18"/>
  <c r="H469" i="18" s="1"/>
  <c r="F469" i="18"/>
  <c r="G461" i="18"/>
  <c r="H461" i="18" s="1"/>
  <c r="G453" i="18"/>
  <c r="H453" i="18" s="1"/>
  <c r="G319" i="18"/>
  <c r="H319" i="18" s="1"/>
  <c r="F319" i="18"/>
  <c r="G614" i="18"/>
  <c r="H614" i="18" s="1"/>
  <c r="F614" i="18"/>
  <c r="G606" i="18"/>
  <c r="H606" i="18" s="1"/>
  <c r="G446" i="18"/>
  <c r="H446" i="18" s="1"/>
  <c r="F442" i="18"/>
  <c r="G442" i="18"/>
  <c r="H442" i="18" s="1"/>
  <c r="G438" i="18"/>
  <c r="H438" i="18" s="1"/>
  <c r="F438" i="18"/>
  <c r="G430" i="18"/>
  <c r="H430" i="18" s="1"/>
  <c r="F430" i="18"/>
  <c r="G422" i="18"/>
  <c r="H422" i="18" s="1"/>
  <c r="F422" i="18"/>
  <c r="G414" i="18"/>
  <c r="H414" i="18" s="1"/>
  <c r="G305" i="18"/>
  <c r="H305" i="18" s="1"/>
  <c r="F301" i="18"/>
  <c r="G301" i="18"/>
  <c r="H301" i="18" s="1"/>
  <c r="G293" i="18"/>
  <c r="H293" i="18" s="1"/>
  <c r="G285" i="18"/>
  <c r="H285" i="18" s="1"/>
  <c r="G282" i="18"/>
  <c r="H282" i="18" s="1"/>
  <c r="F282" i="18"/>
  <c r="G274" i="18"/>
  <c r="H274" i="18" s="1"/>
  <c r="F274" i="18"/>
  <c r="F270" i="18"/>
  <c r="G270" i="18"/>
  <c r="H270" i="18" s="1"/>
  <c r="F266" i="18"/>
  <c r="G266" i="18"/>
  <c r="H266" i="18" s="1"/>
  <c r="G258" i="18"/>
  <c r="H258" i="18" s="1"/>
  <c r="G168" i="18"/>
  <c r="H168" i="18" s="1"/>
  <c r="F168" i="18"/>
  <c r="F164" i="18"/>
  <c r="G164" i="18"/>
  <c r="H164" i="18" s="1"/>
  <c r="G160" i="18"/>
  <c r="H160" i="18" s="1"/>
  <c r="G252" i="18"/>
  <c r="H252" i="18" s="1"/>
  <c r="F252" i="18"/>
  <c r="F152" i="18"/>
  <c r="G152" i="18"/>
  <c r="H152" i="18" s="1"/>
  <c r="F148" i="18"/>
  <c r="G148" i="18"/>
  <c r="H148" i="18" s="1"/>
  <c r="G140" i="18"/>
  <c r="H140" i="18" s="1"/>
  <c r="G401" i="18"/>
  <c r="H401" i="18" s="1"/>
  <c r="G397" i="18"/>
  <c r="H397" i="18" s="1"/>
  <c r="G244" i="18"/>
  <c r="H244" i="18" s="1"/>
  <c r="F244" i="18"/>
  <c r="F236" i="18"/>
  <c r="G236" i="18"/>
  <c r="H236" i="18" s="1"/>
  <c r="G131" i="18"/>
  <c r="H131" i="18" s="1"/>
  <c r="G127" i="18"/>
  <c r="H127" i="18" s="1"/>
  <c r="G395" i="18"/>
  <c r="H395" i="18" s="1"/>
  <c r="G391" i="18"/>
  <c r="H391" i="18" s="1"/>
  <c r="F391" i="18"/>
  <c r="G232" i="18"/>
  <c r="H232" i="18" s="1"/>
  <c r="F232" i="18"/>
  <c r="G228" i="18"/>
  <c r="H228" i="18" s="1"/>
  <c r="G224" i="18"/>
  <c r="H224" i="18" s="1"/>
  <c r="G220" i="18"/>
  <c r="H220" i="18" s="1"/>
  <c r="G216" i="18"/>
  <c r="H216" i="18" s="1"/>
  <c r="G212" i="18"/>
  <c r="H212" i="18" s="1"/>
  <c r="G208" i="18"/>
  <c r="H208" i="18" s="1"/>
  <c r="G204" i="18"/>
  <c r="H204" i="18" s="1"/>
  <c r="F204" i="18"/>
  <c r="G118" i="18"/>
  <c r="H118" i="18" s="1"/>
  <c r="F118" i="18"/>
  <c r="G114" i="18"/>
  <c r="H114" i="18" s="1"/>
  <c r="F114" i="18"/>
  <c r="G110" i="18"/>
  <c r="H110" i="18" s="1"/>
  <c r="G106" i="18"/>
  <c r="H106" i="18" s="1"/>
  <c r="G102" i="18"/>
  <c r="H102" i="18" s="1"/>
  <c r="G98" i="18"/>
  <c r="H98" i="18" s="1"/>
  <c r="G94" i="18"/>
  <c r="H94" i="18" s="1"/>
  <c r="F94" i="18"/>
  <c r="G90" i="18"/>
  <c r="H90" i="18" s="1"/>
  <c r="F90" i="18"/>
  <c r="F86" i="18"/>
  <c r="G86" i="18"/>
  <c r="H86" i="18" s="1"/>
  <c r="G387" i="18"/>
  <c r="H387" i="18" s="1"/>
  <c r="G383" i="18"/>
  <c r="H383" i="18" s="1"/>
  <c r="G379" i="18"/>
  <c r="H379" i="18" s="1"/>
  <c r="F379" i="18"/>
  <c r="G375" i="18"/>
  <c r="H375" i="18" s="1"/>
  <c r="G371" i="18"/>
  <c r="H371" i="18" s="1"/>
  <c r="G367" i="18"/>
  <c r="H367" i="18" s="1"/>
  <c r="F367" i="18"/>
  <c r="G363" i="18"/>
  <c r="H363" i="18" s="1"/>
  <c r="F199" i="18"/>
  <c r="G199" i="18"/>
  <c r="H199" i="18" s="1"/>
  <c r="G195" i="18"/>
  <c r="H195" i="18" s="1"/>
  <c r="F195" i="18"/>
  <c r="G191" i="18"/>
  <c r="H191" i="18" s="1"/>
  <c r="G187" i="18"/>
  <c r="H187" i="18" s="1"/>
  <c r="F187" i="18"/>
  <c r="G183" i="18"/>
  <c r="H183" i="18" s="1"/>
  <c r="F183" i="18"/>
  <c r="G83" i="18"/>
  <c r="H83" i="18" s="1"/>
  <c r="G79" i="18"/>
  <c r="H79" i="18" s="1"/>
  <c r="G65" i="18"/>
  <c r="H65" i="18" s="1"/>
  <c r="F65" i="18"/>
  <c r="G61" i="18"/>
  <c r="H61" i="18" s="1"/>
  <c r="F61" i="18"/>
  <c r="G57" i="18"/>
  <c r="H57" i="18" s="1"/>
  <c r="F57" i="18"/>
  <c r="G53" i="18"/>
  <c r="H53" i="18" s="1"/>
  <c r="G49" i="18"/>
  <c r="H49" i="18" s="1"/>
  <c r="G45" i="18"/>
  <c r="H45" i="18" s="1"/>
  <c r="G41" i="18"/>
  <c r="H41" i="18" s="1"/>
  <c r="F41" i="18"/>
  <c r="G37" i="18"/>
  <c r="H37" i="18" s="1"/>
  <c r="F37" i="18"/>
  <c r="F33" i="18"/>
  <c r="G33" i="18"/>
  <c r="H33" i="18" s="1"/>
  <c r="G29" i="18"/>
  <c r="H29" i="18" s="1"/>
  <c r="G25" i="18"/>
  <c r="H25" i="18" s="1"/>
  <c r="F25" i="18"/>
  <c r="G21" i="18"/>
  <c r="H21" i="18" s="1"/>
  <c r="F21" i="18"/>
  <c r="G628" i="18"/>
  <c r="H628" i="18" s="1"/>
  <c r="G624" i="18"/>
  <c r="H624" i="18" s="1"/>
  <c r="F624" i="18"/>
  <c r="F592" i="18"/>
  <c r="G592" i="18"/>
  <c r="H592" i="18" s="1"/>
  <c r="G553" i="18"/>
  <c r="H553" i="18" s="1"/>
  <c r="F553" i="18"/>
  <c r="G549" i="18"/>
  <c r="H549" i="18" s="1"/>
  <c r="F549" i="18"/>
  <c r="G545" i="18"/>
  <c r="H545" i="18" s="1"/>
  <c r="F545" i="18"/>
  <c r="G541" i="18"/>
  <c r="H541" i="18" s="1"/>
  <c r="F541" i="18"/>
  <c r="G537" i="18"/>
  <c r="H537" i="18" s="1"/>
  <c r="F537" i="18"/>
  <c r="G533" i="18"/>
  <c r="H533" i="18" s="1"/>
  <c r="F533" i="18"/>
  <c r="F529" i="18"/>
  <c r="G529" i="18"/>
  <c r="H529" i="18" s="1"/>
  <c r="F525" i="18"/>
  <c r="G525" i="18"/>
  <c r="H525" i="18" s="1"/>
  <c r="F521" i="18"/>
  <c r="G521" i="18"/>
  <c r="H521" i="18" s="1"/>
  <c r="G517" i="18"/>
  <c r="H517" i="18" s="1"/>
  <c r="F517" i="18"/>
  <c r="F513" i="18"/>
  <c r="G513" i="18"/>
  <c r="H513" i="18" s="1"/>
  <c r="F355" i="18"/>
  <c r="G355" i="18"/>
  <c r="H355" i="18" s="1"/>
  <c r="F351" i="18"/>
  <c r="G351" i="18"/>
  <c r="H351" i="18" s="1"/>
  <c r="F347" i="18"/>
  <c r="G347" i="18"/>
  <c r="H347" i="18" s="1"/>
  <c r="G343" i="18"/>
  <c r="H343" i="18" s="1"/>
  <c r="F343" i="18"/>
  <c r="G339" i="18"/>
  <c r="H339" i="18" s="1"/>
  <c r="F339" i="18"/>
  <c r="G335" i="18"/>
  <c r="H335" i="18" s="1"/>
  <c r="G623" i="18"/>
  <c r="H623" i="18" s="1"/>
  <c r="G619" i="18"/>
  <c r="H619" i="18" s="1"/>
  <c r="F586" i="18"/>
  <c r="G586" i="18"/>
  <c r="H586" i="18" s="1"/>
  <c r="G582" i="18"/>
  <c r="H582" i="18" s="1"/>
  <c r="F578" i="18"/>
  <c r="G578" i="18"/>
  <c r="H578" i="18" s="1"/>
  <c r="G574" i="18"/>
  <c r="H574" i="18" s="1"/>
  <c r="G570" i="18"/>
  <c r="H570" i="18" s="1"/>
  <c r="F570" i="18"/>
  <c r="G566" i="18"/>
  <c r="H566" i="18" s="1"/>
  <c r="F566" i="18"/>
  <c r="G562" i="18"/>
  <c r="H562" i="18" s="1"/>
  <c r="G558" i="18"/>
  <c r="H558" i="18" s="1"/>
  <c r="F510" i="18"/>
  <c r="G510" i="18"/>
  <c r="H510" i="18" s="1"/>
  <c r="G506" i="18"/>
  <c r="H506" i="18" s="1"/>
  <c r="F506" i="18"/>
  <c r="G502" i="18"/>
  <c r="H502" i="18" s="1"/>
  <c r="F502" i="18"/>
  <c r="G498" i="18"/>
  <c r="H498" i="18" s="1"/>
  <c r="F494" i="18"/>
  <c r="G494" i="18"/>
  <c r="H494" i="18" s="1"/>
  <c r="G490" i="18"/>
  <c r="H490" i="18" s="1"/>
  <c r="G486" i="18"/>
  <c r="H486" i="18" s="1"/>
  <c r="F486" i="18"/>
  <c r="G482" i="18"/>
  <c r="H482" i="18" s="1"/>
  <c r="F482" i="18"/>
  <c r="G478" i="18"/>
  <c r="H478" i="18" s="1"/>
  <c r="F478" i="18"/>
  <c r="G474" i="18"/>
  <c r="H474" i="18" s="1"/>
  <c r="F332" i="18"/>
  <c r="G332" i="18"/>
  <c r="H332" i="18" s="1"/>
  <c r="F328" i="18"/>
  <c r="G328" i="18"/>
  <c r="H328" i="18" s="1"/>
  <c r="G324" i="18"/>
  <c r="H324" i="18" s="1"/>
  <c r="F615" i="18"/>
  <c r="G615" i="18"/>
  <c r="H615" i="18" s="1"/>
  <c r="G468" i="18"/>
  <c r="H468" i="18" s="1"/>
  <c r="F468" i="18"/>
  <c r="G464" i="18"/>
  <c r="H464" i="18" s="1"/>
  <c r="G460" i="18"/>
  <c r="H460" i="18" s="1"/>
  <c r="G456" i="18"/>
  <c r="H456" i="18" s="1"/>
  <c r="G452" i="18"/>
  <c r="H452" i="18" s="1"/>
  <c r="F452" i="18"/>
  <c r="F322" i="18"/>
  <c r="G322" i="18"/>
  <c r="H322" i="18" s="1"/>
  <c r="G318" i="18"/>
  <c r="H318" i="18" s="1"/>
  <c r="F318" i="18"/>
  <c r="G314" i="18"/>
  <c r="H314" i="18" s="1"/>
  <c r="G613" i="18"/>
  <c r="H613" i="18" s="1"/>
  <c r="F613" i="18"/>
  <c r="G609" i="18"/>
  <c r="H609" i="18" s="1"/>
  <c r="F609" i="18"/>
  <c r="G605" i="18"/>
  <c r="H605" i="18" s="1"/>
  <c r="G449" i="18"/>
  <c r="H449" i="18" s="1"/>
  <c r="F449" i="18"/>
  <c r="G445" i="18"/>
  <c r="H445" i="18" s="1"/>
  <c r="G441" i="18"/>
  <c r="H441" i="18" s="1"/>
  <c r="G437" i="18"/>
  <c r="H437" i="18" s="1"/>
  <c r="G433" i="18"/>
  <c r="H433" i="18" s="1"/>
  <c r="G429" i="18"/>
  <c r="H429" i="18" s="1"/>
  <c r="F429" i="18"/>
  <c r="G425" i="18"/>
  <c r="H425" i="18" s="1"/>
  <c r="G421" i="18"/>
  <c r="H421" i="18" s="1"/>
  <c r="F421" i="18"/>
  <c r="G417" i="18"/>
  <c r="H417" i="18" s="1"/>
  <c r="F417" i="18"/>
  <c r="G413" i="18"/>
  <c r="H413" i="18" s="1"/>
  <c r="F312" i="18"/>
  <c r="G312" i="18"/>
  <c r="H312" i="18" s="1"/>
  <c r="F308" i="18"/>
  <c r="G308" i="18"/>
  <c r="H308" i="18" s="1"/>
  <c r="F304" i="18"/>
  <c r="G304" i="18"/>
  <c r="H304" i="18" s="1"/>
  <c r="G300" i="18"/>
  <c r="H300" i="18" s="1"/>
  <c r="F300" i="18"/>
  <c r="F296" i="18"/>
  <c r="G296" i="18"/>
  <c r="H296" i="18" s="1"/>
  <c r="G292" i="18"/>
  <c r="H292" i="18" s="1"/>
  <c r="G288" i="18"/>
  <c r="H288" i="18" s="1"/>
  <c r="F288" i="18"/>
  <c r="G409" i="18"/>
  <c r="H409" i="18" s="1"/>
  <c r="F409" i="18"/>
  <c r="F405" i="18"/>
  <c r="G405" i="18"/>
  <c r="H405" i="18" s="1"/>
  <c r="G281" i="18"/>
  <c r="H281" i="18" s="1"/>
  <c r="F281" i="18"/>
  <c r="G277" i="18"/>
  <c r="H277" i="18" s="1"/>
  <c r="F277" i="18"/>
  <c r="G273" i="18"/>
  <c r="H273" i="18" s="1"/>
  <c r="F273" i="18"/>
  <c r="G269" i="18"/>
  <c r="H269" i="18" s="1"/>
  <c r="F269" i="18"/>
  <c r="G265" i="18"/>
  <c r="H265" i="18" s="1"/>
  <c r="F265" i="18"/>
  <c r="G261" i="18"/>
  <c r="H261" i="18" s="1"/>
  <c r="F261" i="18"/>
  <c r="G257" i="18"/>
  <c r="H257" i="18" s="1"/>
  <c r="F257" i="18"/>
  <c r="G171" i="18"/>
  <c r="H171" i="18" s="1"/>
  <c r="F171" i="18"/>
  <c r="F167" i="18"/>
  <c r="G167" i="18"/>
  <c r="H167" i="18" s="1"/>
  <c r="G163" i="18"/>
  <c r="H163" i="18" s="1"/>
  <c r="F163" i="18"/>
  <c r="G159" i="18"/>
  <c r="H159" i="18" s="1"/>
  <c r="F159" i="18"/>
  <c r="G404" i="18"/>
  <c r="H404" i="18" s="1"/>
  <c r="G251" i="18"/>
  <c r="H251" i="18" s="1"/>
  <c r="G155" i="18"/>
  <c r="H155" i="18" s="1"/>
  <c r="F155" i="18"/>
  <c r="G151" i="18"/>
  <c r="H151" i="18" s="1"/>
  <c r="G147" i="18"/>
  <c r="H147" i="18" s="1"/>
  <c r="F147" i="18"/>
  <c r="G143" i="18"/>
  <c r="H143" i="18" s="1"/>
  <c r="G139" i="18"/>
  <c r="H139" i="18" s="1"/>
  <c r="F135" i="18"/>
  <c r="G135" i="18"/>
  <c r="H135" i="18" s="1"/>
  <c r="G400" i="18"/>
  <c r="H400" i="18" s="1"/>
  <c r="F400" i="18"/>
  <c r="G247" i="18"/>
  <c r="H247" i="18" s="1"/>
  <c r="F243" i="18"/>
  <c r="G243" i="18"/>
  <c r="H243" i="18" s="1"/>
  <c r="F239" i="18"/>
  <c r="G239" i="18"/>
  <c r="H239" i="18" s="1"/>
  <c r="G134" i="18"/>
  <c r="H134" i="18" s="1"/>
  <c r="G130" i="18"/>
  <c r="H130" i="18" s="1"/>
  <c r="G126" i="18"/>
  <c r="H126" i="18" s="1"/>
  <c r="F126" i="18"/>
  <c r="G122" i="18"/>
  <c r="H122" i="18" s="1"/>
  <c r="G394" i="18"/>
  <c r="H394" i="18" s="1"/>
  <c r="F394" i="18"/>
  <c r="G235" i="18"/>
  <c r="H235" i="18" s="1"/>
  <c r="G231" i="18"/>
  <c r="H231" i="18" s="1"/>
  <c r="F227" i="18"/>
  <c r="G227" i="18"/>
  <c r="H227" i="18" s="1"/>
  <c r="G223" i="18"/>
  <c r="H223" i="18" s="1"/>
  <c r="G219" i="18"/>
  <c r="H219" i="18" s="1"/>
  <c r="G215" i="18"/>
  <c r="H215" i="18" s="1"/>
  <c r="G211" i="18"/>
  <c r="H211" i="18" s="1"/>
  <c r="G207" i="18"/>
  <c r="H207" i="18" s="1"/>
  <c r="F207" i="18"/>
  <c r="G203" i="18"/>
  <c r="H203" i="18" s="1"/>
  <c r="G117" i="18"/>
  <c r="H117" i="18" s="1"/>
  <c r="G113" i="18"/>
  <c r="H113" i="18" s="1"/>
  <c r="G109" i="18"/>
  <c r="H109" i="18" s="1"/>
  <c r="G105" i="18"/>
  <c r="H105" i="18" s="1"/>
  <c r="F105" i="18"/>
  <c r="G101" i="18"/>
  <c r="H101" i="18" s="1"/>
  <c r="G97" i="18"/>
  <c r="H97" i="18" s="1"/>
  <c r="G93" i="18"/>
  <c r="H93" i="18" s="1"/>
  <c r="G89" i="18"/>
  <c r="H89" i="18" s="1"/>
  <c r="F89" i="18"/>
  <c r="G390" i="18"/>
  <c r="H390" i="18" s="1"/>
  <c r="F390" i="18"/>
  <c r="G386" i="18"/>
  <c r="H386" i="18" s="1"/>
  <c r="G382" i="18"/>
  <c r="H382" i="18" s="1"/>
  <c r="G378" i="18"/>
  <c r="H378" i="18" s="1"/>
  <c r="G374" i="18"/>
  <c r="H374" i="18" s="1"/>
  <c r="G370" i="18"/>
  <c r="H370" i="18" s="1"/>
  <c r="F370" i="18"/>
  <c r="G366" i="18"/>
  <c r="H366" i="18" s="1"/>
  <c r="F366" i="18"/>
  <c r="G202" i="18"/>
  <c r="H202" i="18" s="1"/>
  <c r="F198" i="18"/>
  <c r="G198" i="18"/>
  <c r="H198" i="18" s="1"/>
  <c r="G194" i="18"/>
  <c r="H194" i="18" s="1"/>
  <c r="F194" i="18"/>
  <c r="G190" i="18"/>
  <c r="H190" i="18" s="1"/>
  <c r="F190" i="18"/>
  <c r="G186" i="18"/>
  <c r="H186" i="18" s="1"/>
  <c r="G182" i="18"/>
  <c r="H182" i="18" s="1"/>
  <c r="G82" i="18"/>
  <c r="H82" i="18" s="1"/>
  <c r="F82" i="18"/>
  <c r="G78" i="18"/>
  <c r="H78" i="18" s="1"/>
  <c r="F78" i="18"/>
  <c r="G68" i="18"/>
  <c r="H68" i="18" s="1"/>
  <c r="G64" i="18"/>
  <c r="H64" i="18" s="1"/>
  <c r="F64" i="18"/>
  <c r="G60" i="18"/>
  <c r="H60" i="18" s="1"/>
  <c r="F60" i="18"/>
  <c r="G56" i="18"/>
  <c r="H56" i="18" s="1"/>
  <c r="F56" i="18"/>
  <c r="G52" i="18"/>
  <c r="H52" i="18" s="1"/>
  <c r="F52" i="18"/>
  <c r="G48" i="18"/>
  <c r="H48" i="18" s="1"/>
  <c r="F48" i="18"/>
  <c r="G44" i="18"/>
  <c r="H44" i="18" s="1"/>
  <c r="F44" i="18"/>
  <c r="F40" i="18"/>
  <c r="G40" i="18"/>
  <c r="H40" i="18" s="1"/>
  <c r="G36" i="18"/>
  <c r="H36" i="18" s="1"/>
  <c r="G32" i="18"/>
  <c r="H32" i="18" s="1"/>
  <c r="F32" i="18"/>
  <c r="G28" i="18"/>
  <c r="H28" i="18" s="1"/>
  <c r="F28" i="18"/>
  <c r="G24" i="18"/>
  <c r="H24" i="18" s="1"/>
  <c r="F24" i="18"/>
  <c r="G20" i="18"/>
  <c r="H20" i="18" s="1"/>
  <c r="F20" i="18"/>
  <c r="G591" i="17"/>
  <c r="H591" i="17" s="1"/>
  <c r="F591" i="17"/>
  <c r="G528" i="17"/>
  <c r="H528" i="17" s="1"/>
  <c r="F528" i="17"/>
  <c r="F516" i="17"/>
  <c r="G516" i="17"/>
  <c r="H516" i="17" s="1"/>
  <c r="G346" i="17"/>
  <c r="H346" i="17" s="1"/>
  <c r="F346" i="17"/>
  <c r="G334" i="17"/>
  <c r="H334" i="17" s="1"/>
  <c r="F334" i="17"/>
  <c r="F589" i="17"/>
  <c r="G589" i="17"/>
  <c r="H589" i="17" s="1"/>
  <c r="F577" i="17"/>
  <c r="G577" i="17"/>
  <c r="H577" i="17" s="1"/>
  <c r="F557" i="17"/>
  <c r="G557" i="17"/>
  <c r="H557" i="17" s="1"/>
  <c r="F485" i="17"/>
  <c r="G485" i="17"/>
  <c r="H485" i="17" s="1"/>
  <c r="G331" i="17"/>
  <c r="H331" i="17" s="1"/>
  <c r="G455" i="17"/>
  <c r="H455" i="17" s="1"/>
  <c r="F455" i="17"/>
  <c r="G604" i="17"/>
  <c r="H604" i="17" s="1"/>
  <c r="F424" i="17"/>
  <c r="G424" i="17"/>
  <c r="H424" i="17" s="1"/>
  <c r="G307" i="17"/>
  <c r="H307" i="17" s="1"/>
  <c r="F307" i="17"/>
  <c r="G287" i="17"/>
  <c r="H287" i="17" s="1"/>
  <c r="F287" i="17"/>
  <c r="F280" i="17"/>
  <c r="G280" i="17"/>
  <c r="H280" i="17" s="1"/>
  <c r="F268" i="17"/>
  <c r="G268" i="17"/>
  <c r="H268" i="17" s="1"/>
  <c r="G256" i="17"/>
  <c r="H256" i="17" s="1"/>
  <c r="G166" i="17"/>
  <c r="H166" i="17" s="1"/>
  <c r="G250" i="17"/>
  <c r="H250" i="17" s="1"/>
  <c r="F250" i="17"/>
  <c r="G150" i="17"/>
  <c r="H150" i="17" s="1"/>
  <c r="F150" i="17"/>
  <c r="G142" i="17"/>
  <c r="H142" i="17" s="1"/>
  <c r="G399" i="17"/>
  <c r="H399" i="17" s="1"/>
  <c r="G129" i="17"/>
  <c r="H129" i="17" s="1"/>
  <c r="F129" i="17"/>
  <c r="G121" i="17"/>
  <c r="H121" i="17" s="1"/>
  <c r="G234" i="17"/>
  <c r="H234" i="17" s="1"/>
  <c r="F234" i="17"/>
  <c r="G226" i="17"/>
  <c r="H226" i="17" s="1"/>
  <c r="F226" i="17"/>
  <c r="G214" i="17"/>
  <c r="H214" i="17" s="1"/>
  <c r="F214" i="17"/>
  <c r="G206" i="17"/>
  <c r="H206" i="17" s="1"/>
  <c r="F206" i="17"/>
  <c r="F112" i="17"/>
  <c r="G112" i="17"/>
  <c r="H112" i="17" s="1"/>
  <c r="F104" i="17"/>
  <c r="G104" i="17"/>
  <c r="H104" i="17" s="1"/>
  <c r="G88" i="17"/>
  <c r="H88" i="17" s="1"/>
  <c r="F88" i="17"/>
  <c r="G389" i="17"/>
  <c r="H389" i="17" s="1"/>
  <c r="F389" i="17"/>
  <c r="G381" i="17"/>
  <c r="H381" i="17" s="1"/>
  <c r="F381" i="17"/>
  <c r="F373" i="17"/>
  <c r="G373" i="17"/>
  <c r="H373" i="17" s="1"/>
  <c r="G201" i="17"/>
  <c r="H201" i="17" s="1"/>
  <c r="F201" i="17"/>
  <c r="G193" i="17"/>
  <c r="H193" i="17" s="1"/>
  <c r="F193" i="17"/>
  <c r="F85" i="17"/>
  <c r="G85" i="17"/>
  <c r="H85" i="17" s="1"/>
  <c r="F67" i="17"/>
  <c r="G67" i="17"/>
  <c r="H67" i="17" s="1"/>
  <c r="F55" i="17"/>
  <c r="G55" i="17"/>
  <c r="H55" i="17" s="1"/>
  <c r="F47" i="17"/>
  <c r="G47" i="17"/>
  <c r="H47" i="17" s="1"/>
  <c r="G31" i="17"/>
  <c r="H31" i="17" s="1"/>
  <c r="F31" i="17"/>
  <c r="G593" i="17"/>
  <c r="H593" i="17" s="1"/>
  <c r="F593" i="17"/>
  <c r="G546" i="17"/>
  <c r="H546" i="17" s="1"/>
  <c r="F546" i="17"/>
  <c r="G538" i="17"/>
  <c r="H538" i="17" s="1"/>
  <c r="F538" i="17"/>
  <c r="F534" i="17"/>
  <c r="G534" i="17"/>
  <c r="H534" i="17" s="1"/>
  <c r="G518" i="17"/>
  <c r="H518" i="17" s="1"/>
  <c r="F518" i="17"/>
  <c r="G514" i="17"/>
  <c r="H514" i="17" s="1"/>
  <c r="F514" i="17"/>
  <c r="G352" i="17"/>
  <c r="H352" i="17" s="1"/>
  <c r="F352" i="17"/>
  <c r="G344" i="17"/>
  <c r="H344" i="17" s="1"/>
  <c r="F344" i="17"/>
  <c r="G336" i="17"/>
  <c r="H336" i="17" s="1"/>
  <c r="F336" i="17"/>
  <c r="F587" i="17"/>
  <c r="G587" i="17"/>
  <c r="H587" i="17" s="1"/>
  <c r="G579" i="17"/>
  <c r="H579" i="17" s="1"/>
  <c r="G571" i="17"/>
  <c r="H571" i="17" s="1"/>
  <c r="F571" i="17"/>
  <c r="G567" i="17"/>
  <c r="H567" i="17" s="1"/>
  <c r="F567" i="17"/>
  <c r="G559" i="17"/>
  <c r="H559" i="17" s="1"/>
  <c r="G507" i="17"/>
  <c r="H507" i="17" s="1"/>
  <c r="F507" i="17"/>
  <c r="G503" i="17"/>
  <c r="H503" i="17" s="1"/>
  <c r="F503" i="17"/>
  <c r="G495" i="17"/>
  <c r="H495" i="17" s="1"/>
  <c r="F495" i="17"/>
  <c r="G491" i="17"/>
  <c r="H491" i="17" s="1"/>
  <c r="F491" i="17"/>
  <c r="G479" i="17"/>
  <c r="H479" i="17" s="1"/>
  <c r="F479" i="17"/>
  <c r="G333" i="17"/>
  <c r="H333" i="17" s="1"/>
  <c r="F333" i="17"/>
  <c r="F325" i="17"/>
  <c r="G325" i="17"/>
  <c r="H325" i="17" s="1"/>
  <c r="G469" i="17"/>
  <c r="H469" i="17" s="1"/>
  <c r="F469" i="17"/>
  <c r="F457" i="17"/>
  <c r="G457" i="17"/>
  <c r="H457" i="17" s="1"/>
  <c r="G323" i="17"/>
  <c r="H323" i="17" s="1"/>
  <c r="F323" i="17"/>
  <c r="G319" i="17"/>
  <c r="H319" i="17" s="1"/>
  <c r="F319" i="17"/>
  <c r="G610" i="17"/>
  <c r="H610" i="17" s="1"/>
  <c r="F610" i="17"/>
  <c r="G602" i="17"/>
  <c r="H602" i="17" s="1"/>
  <c r="F602" i="17"/>
  <c r="G442" i="17"/>
  <c r="H442" i="17" s="1"/>
  <c r="F442" i="17"/>
  <c r="F438" i="17"/>
  <c r="G438" i="17"/>
  <c r="H438" i="17" s="1"/>
  <c r="G434" i="17"/>
  <c r="H434" i="17" s="1"/>
  <c r="F434" i="17"/>
  <c r="G426" i="17"/>
  <c r="H426" i="17" s="1"/>
  <c r="F426" i="17"/>
  <c r="F422" i="17"/>
  <c r="G422" i="17"/>
  <c r="H422" i="17" s="1"/>
  <c r="G414" i="17"/>
  <c r="H414" i="17" s="1"/>
  <c r="F414" i="17"/>
  <c r="G410" i="17"/>
  <c r="H410" i="17" s="1"/>
  <c r="G305" i="17"/>
  <c r="H305" i="17" s="1"/>
  <c r="F305" i="17"/>
  <c r="F301" i="17"/>
  <c r="G301" i="17"/>
  <c r="H301" i="17" s="1"/>
  <c r="F289" i="17"/>
  <c r="G289" i="17"/>
  <c r="H289" i="17" s="1"/>
  <c r="G285" i="17"/>
  <c r="H285" i="17" s="1"/>
  <c r="F285" i="17"/>
  <c r="G278" i="17"/>
  <c r="H278" i="17" s="1"/>
  <c r="F278" i="17"/>
  <c r="G270" i="17"/>
  <c r="H270" i="17" s="1"/>
  <c r="F270" i="17"/>
  <c r="G266" i="17"/>
  <c r="H266" i="17" s="1"/>
  <c r="F266" i="17"/>
  <c r="G258" i="17"/>
  <c r="H258" i="17" s="1"/>
  <c r="F258" i="17"/>
  <c r="G172" i="17"/>
  <c r="H172" i="17" s="1"/>
  <c r="F172" i="17"/>
  <c r="F168" i="17"/>
  <c r="G168" i="17"/>
  <c r="H168" i="17" s="1"/>
  <c r="G156" i="17"/>
  <c r="H156" i="17" s="1"/>
  <c r="G248" i="17"/>
  <c r="H248" i="17" s="1"/>
  <c r="G152" i="17"/>
  <c r="H152" i="17" s="1"/>
  <c r="F152" i="17"/>
  <c r="G148" i="17"/>
  <c r="H148" i="17" s="1"/>
  <c r="F148" i="17"/>
  <c r="G144" i="17"/>
  <c r="H144" i="17" s="1"/>
  <c r="G397" i="17"/>
  <c r="H397" i="17" s="1"/>
  <c r="F65" i="17"/>
  <c r="G65" i="17"/>
  <c r="H65" i="17" s="1"/>
  <c r="F61" i="17"/>
  <c r="G61" i="17"/>
  <c r="H61" i="17" s="1"/>
  <c r="G53" i="17"/>
  <c r="H53" i="17" s="1"/>
  <c r="F53" i="17"/>
  <c r="G45" i="17"/>
  <c r="H45" i="17" s="1"/>
  <c r="G37" i="17"/>
  <c r="H37" i="17" s="1"/>
  <c r="F37" i="17"/>
  <c r="G29" i="17"/>
  <c r="H29" i="17" s="1"/>
  <c r="F29" i="17"/>
  <c r="G25" i="17"/>
  <c r="H25" i="17" s="1"/>
  <c r="F25" i="17"/>
  <c r="G552" i="17"/>
  <c r="H552" i="17" s="1"/>
  <c r="F552" i="17"/>
  <c r="G544" i="17"/>
  <c r="H544" i="17" s="1"/>
  <c r="F544" i="17"/>
  <c r="F532" i="17"/>
  <c r="G532" i="17"/>
  <c r="H532" i="17" s="1"/>
  <c r="F524" i="17"/>
  <c r="G524" i="17"/>
  <c r="H524" i="17" s="1"/>
  <c r="G350" i="17"/>
  <c r="H350" i="17" s="1"/>
  <c r="F350" i="17"/>
  <c r="G581" i="17"/>
  <c r="H581" i="17" s="1"/>
  <c r="G561" i="17"/>
  <c r="H561" i="17" s="1"/>
  <c r="F561" i="17"/>
  <c r="G505" i="17"/>
  <c r="H505" i="17" s="1"/>
  <c r="F505" i="17"/>
  <c r="F497" i="17"/>
  <c r="G497" i="17"/>
  <c r="H497" i="17" s="1"/>
  <c r="F481" i="17"/>
  <c r="G481" i="17"/>
  <c r="H481" i="17" s="1"/>
  <c r="F327" i="17"/>
  <c r="G327" i="17"/>
  <c r="H327" i="17" s="1"/>
  <c r="G471" i="17"/>
  <c r="H471" i="17" s="1"/>
  <c r="F471" i="17"/>
  <c r="G459" i="17"/>
  <c r="H459" i="17" s="1"/>
  <c r="F459" i="17"/>
  <c r="F313" i="17"/>
  <c r="G313" i="17"/>
  <c r="H313" i="17" s="1"/>
  <c r="G444" i="17"/>
  <c r="H444" i="17" s="1"/>
  <c r="F444" i="17"/>
  <c r="G428" i="17"/>
  <c r="H428" i="17" s="1"/>
  <c r="F428" i="17"/>
  <c r="G412" i="17"/>
  <c r="H412" i="17" s="1"/>
  <c r="F412" i="17"/>
  <c r="F295" i="17"/>
  <c r="G295" i="17"/>
  <c r="H295" i="17" s="1"/>
  <c r="G595" i="17"/>
  <c r="H595" i="17" s="1"/>
  <c r="F595" i="17"/>
  <c r="G548" i="17"/>
  <c r="H548" i="17" s="1"/>
  <c r="F548" i="17"/>
  <c r="G536" i="17"/>
  <c r="H536" i="17" s="1"/>
  <c r="F536" i="17"/>
  <c r="G354" i="17"/>
  <c r="H354" i="17" s="1"/>
  <c r="F354" i="17"/>
  <c r="G342" i="17"/>
  <c r="H342" i="17" s="1"/>
  <c r="F342" i="17"/>
  <c r="G585" i="17"/>
  <c r="H585" i="17" s="1"/>
  <c r="F585" i="17"/>
  <c r="F573" i="17"/>
  <c r="G573" i="17"/>
  <c r="H573" i="17" s="1"/>
  <c r="F565" i="17"/>
  <c r="G565" i="17"/>
  <c r="H565" i="17" s="1"/>
  <c r="F509" i="17"/>
  <c r="G509" i="17"/>
  <c r="H509" i="17" s="1"/>
  <c r="F489" i="17"/>
  <c r="G489" i="17"/>
  <c r="H489" i="17" s="1"/>
  <c r="G477" i="17"/>
  <c r="H477" i="17" s="1"/>
  <c r="F477" i="17"/>
  <c r="G618" i="17"/>
  <c r="H618" i="17" s="1"/>
  <c r="F618" i="17"/>
  <c r="G451" i="17"/>
  <c r="H451" i="17" s="1"/>
  <c r="F451" i="17"/>
  <c r="G317" i="17"/>
  <c r="H317" i="17" s="1"/>
  <c r="G608" i="17"/>
  <c r="H608" i="17" s="1"/>
  <c r="F608" i="17"/>
  <c r="F440" i="17"/>
  <c r="G440" i="17"/>
  <c r="H440" i="17" s="1"/>
  <c r="G432" i="17"/>
  <c r="H432" i="17" s="1"/>
  <c r="F432" i="17"/>
  <c r="G420" i="17"/>
  <c r="H420" i="17" s="1"/>
  <c r="F420" i="17"/>
  <c r="G311" i="17"/>
  <c r="H311" i="17" s="1"/>
  <c r="F311" i="17"/>
  <c r="G299" i="17"/>
  <c r="H299" i="17" s="1"/>
  <c r="F299" i="17"/>
  <c r="G408" i="17"/>
  <c r="H408" i="17" s="1"/>
  <c r="F408" i="17"/>
  <c r="G276" i="17"/>
  <c r="H276" i="17" s="1"/>
  <c r="F276" i="17"/>
  <c r="G264" i="17"/>
  <c r="H264" i="17" s="1"/>
  <c r="G158" i="17"/>
  <c r="H158" i="17" s="1"/>
  <c r="F158" i="17"/>
  <c r="G154" i="17"/>
  <c r="H154" i="17" s="1"/>
  <c r="F154" i="17"/>
  <c r="G403" i="17"/>
  <c r="H403" i="17" s="1"/>
  <c r="F403" i="17"/>
  <c r="G246" i="17"/>
  <c r="H246" i="17" s="1"/>
  <c r="F246" i="17"/>
  <c r="G238" i="17"/>
  <c r="H238" i="17" s="1"/>
  <c r="F238" i="17"/>
  <c r="G125" i="17"/>
  <c r="H125" i="17" s="1"/>
  <c r="F125" i="17"/>
  <c r="G230" i="17"/>
  <c r="H230" i="17" s="1"/>
  <c r="F230" i="17"/>
  <c r="G222" i="17"/>
  <c r="H222" i="17" s="1"/>
  <c r="F222" i="17"/>
  <c r="G120" i="17"/>
  <c r="H120" i="17" s="1"/>
  <c r="G108" i="17"/>
  <c r="H108" i="17" s="1"/>
  <c r="F108" i="17"/>
  <c r="G96" i="17"/>
  <c r="H96" i="17" s="1"/>
  <c r="F96" i="17"/>
  <c r="G385" i="17"/>
  <c r="H385" i="17" s="1"/>
  <c r="F369" i="17"/>
  <c r="G369" i="17"/>
  <c r="H369" i="17" s="1"/>
  <c r="G197" i="17"/>
  <c r="H197" i="17" s="1"/>
  <c r="F185" i="17"/>
  <c r="G185" i="17"/>
  <c r="H185" i="17" s="1"/>
  <c r="G81" i="17"/>
  <c r="H81" i="17" s="1"/>
  <c r="G63" i="17"/>
  <c r="H63" i="17" s="1"/>
  <c r="F63" i="17"/>
  <c r="G27" i="17"/>
  <c r="H27" i="17" s="1"/>
  <c r="F27" i="17"/>
  <c r="G626" i="17"/>
  <c r="H626" i="17" s="1"/>
  <c r="F626" i="17"/>
  <c r="G594" i="17"/>
  <c r="H594" i="17" s="1"/>
  <c r="F594" i="17"/>
  <c r="F590" i="17"/>
  <c r="G590" i="17"/>
  <c r="H590" i="17" s="1"/>
  <c r="G551" i="17"/>
  <c r="H551" i="17" s="1"/>
  <c r="F551" i="17"/>
  <c r="G547" i="17"/>
  <c r="H547" i="17" s="1"/>
  <c r="F547" i="17"/>
  <c r="G543" i="17"/>
  <c r="H543" i="17" s="1"/>
  <c r="F543" i="17"/>
  <c r="G539" i="17"/>
  <c r="H539" i="17" s="1"/>
  <c r="F539" i="17"/>
  <c r="G535" i="17"/>
  <c r="H535" i="17" s="1"/>
  <c r="F535" i="17"/>
  <c r="G531" i="17"/>
  <c r="H531" i="17" s="1"/>
  <c r="F531" i="17"/>
  <c r="G527" i="17"/>
  <c r="H527" i="17" s="1"/>
  <c r="F527" i="17"/>
  <c r="G523" i="17"/>
  <c r="H523" i="17" s="1"/>
  <c r="F523" i="17"/>
  <c r="G519" i="17"/>
  <c r="H519" i="17" s="1"/>
  <c r="G515" i="17"/>
  <c r="H515" i="17" s="1"/>
  <c r="F515" i="17"/>
  <c r="G511" i="17"/>
  <c r="H511" i="17" s="1"/>
  <c r="F511" i="17"/>
  <c r="F353" i="17"/>
  <c r="G353" i="17"/>
  <c r="H353" i="17" s="1"/>
  <c r="F349" i="17"/>
  <c r="G349" i="17"/>
  <c r="H349" i="17" s="1"/>
  <c r="G345" i="17"/>
  <c r="H345" i="17" s="1"/>
  <c r="F345" i="17"/>
  <c r="G341" i="17"/>
  <c r="H341" i="17" s="1"/>
  <c r="F341" i="17"/>
  <c r="F337" i="17"/>
  <c r="G337" i="17"/>
  <c r="H337" i="17" s="1"/>
  <c r="F175" i="17"/>
  <c r="G175" i="17"/>
  <c r="H175" i="17" s="1"/>
  <c r="F621" i="17"/>
  <c r="G621" i="17"/>
  <c r="H621" i="17" s="1"/>
  <c r="F584" i="17"/>
  <c r="G584" i="17"/>
  <c r="H584" i="17" s="1"/>
  <c r="F580" i="17"/>
  <c r="G580" i="17"/>
  <c r="H580" i="17" s="1"/>
  <c r="F576" i="17"/>
  <c r="G576" i="17"/>
  <c r="H576" i="17" s="1"/>
  <c r="G572" i="17"/>
  <c r="H572" i="17" s="1"/>
  <c r="F572" i="17"/>
  <c r="G568" i="17"/>
  <c r="H568" i="17" s="1"/>
  <c r="F568" i="17"/>
  <c r="F564" i="17"/>
  <c r="G564" i="17"/>
  <c r="H564" i="17" s="1"/>
  <c r="G560" i="17"/>
  <c r="H560" i="17" s="1"/>
  <c r="F560" i="17"/>
  <c r="G556" i="17"/>
  <c r="H556" i="17" s="1"/>
  <c r="F556" i="17"/>
  <c r="F508" i="17"/>
  <c r="G508" i="17"/>
  <c r="H508" i="17" s="1"/>
  <c r="G504" i="17"/>
  <c r="H504" i="17" s="1"/>
  <c r="F504" i="17"/>
  <c r="F500" i="17"/>
  <c r="G500" i="17"/>
  <c r="H500" i="17" s="1"/>
  <c r="G496" i="17"/>
  <c r="H496" i="17" s="1"/>
  <c r="F496" i="17"/>
  <c r="G492" i="17"/>
  <c r="H492" i="17" s="1"/>
  <c r="F492" i="17"/>
  <c r="G488" i="17"/>
  <c r="H488" i="17" s="1"/>
  <c r="F488" i="17"/>
  <c r="G484" i="17"/>
  <c r="H484" i="17" s="1"/>
  <c r="F484" i="17"/>
  <c r="F480" i="17"/>
  <c r="G480" i="17"/>
  <c r="H480" i="17" s="1"/>
  <c r="F476" i="17"/>
  <c r="G476" i="17"/>
  <c r="H476" i="17" s="1"/>
  <c r="F472" i="17"/>
  <c r="G472" i="17"/>
  <c r="H472" i="17" s="1"/>
  <c r="G330" i="17"/>
  <c r="H330" i="17" s="1"/>
  <c r="F330" i="17"/>
  <c r="G326" i="17"/>
  <c r="H326" i="17" s="1"/>
  <c r="F326" i="17"/>
  <c r="G617" i="17"/>
  <c r="H617" i="17" s="1"/>
  <c r="F617" i="17"/>
  <c r="G470" i="17"/>
  <c r="H470" i="17" s="1"/>
  <c r="F470" i="17"/>
  <c r="G466" i="17"/>
  <c r="H466" i="17" s="1"/>
  <c r="F466" i="17"/>
  <c r="F462" i="17"/>
  <c r="G462" i="17"/>
  <c r="H462" i="17" s="1"/>
  <c r="F458" i="17"/>
  <c r="G458" i="17"/>
  <c r="H458" i="17" s="1"/>
  <c r="G454" i="17"/>
  <c r="H454" i="17" s="1"/>
  <c r="F454" i="17"/>
  <c r="F450" i="17"/>
  <c r="G450" i="17"/>
  <c r="H450" i="17" s="1"/>
  <c r="F320" i="17"/>
  <c r="G320" i="17"/>
  <c r="H320" i="17" s="1"/>
  <c r="F316" i="17"/>
  <c r="G316" i="17"/>
  <c r="H316" i="17" s="1"/>
  <c r="G173" i="17"/>
  <c r="H173" i="17" s="1"/>
  <c r="F173" i="17"/>
  <c r="G611" i="17"/>
  <c r="H611" i="17" s="1"/>
  <c r="F611" i="17"/>
  <c r="G607" i="17"/>
  <c r="H607" i="17" s="1"/>
  <c r="F607" i="17"/>
  <c r="G603" i="17"/>
  <c r="H603" i="17" s="1"/>
  <c r="F603" i="17"/>
  <c r="G447" i="17"/>
  <c r="H447" i="17" s="1"/>
  <c r="F447" i="17"/>
  <c r="G443" i="17"/>
  <c r="H443" i="17" s="1"/>
  <c r="F443" i="17"/>
  <c r="G439" i="17"/>
  <c r="H439" i="17" s="1"/>
  <c r="F439" i="17"/>
  <c r="G435" i="17"/>
  <c r="H435" i="17" s="1"/>
  <c r="F435" i="17"/>
  <c r="G431" i="17"/>
  <c r="H431" i="17" s="1"/>
  <c r="F431" i="17"/>
  <c r="G427" i="17"/>
  <c r="H427" i="17" s="1"/>
  <c r="F427" i="17"/>
  <c r="G423" i="17"/>
  <c r="H423" i="17" s="1"/>
  <c r="F423" i="17"/>
  <c r="G419" i="17"/>
  <c r="H419" i="17" s="1"/>
  <c r="F419" i="17"/>
  <c r="G415" i="17"/>
  <c r="H415" i="17" s="1"/>
  <c r="G411" i="17"/>
  <c r="H411" i="17" s="1"/>
  <c r="F411" i="17"/>
  <c r="G310" i="17"/>
  <c r="H310" i="17" s="1"/>
  <c r="F310" i="17"/>
  <c r="F306" i="17"/>
  <c r="G306" i="17"/>
  <c r="H306" i="17" s="1"/>
  <c r="G302" i="17"/>
  <c r="H302" i="17" s="1"/>
  <c r="F302" i="17"/>
  <c r="F298" i="17"/>
  <c r="G298" i="17"/>
  <c r="H298" i="17" s="1"/>
  <c r="F294" i="17"/>
  <c r="G294" i="17"/>
  <c r="H294" i="17" s="1"/>
  <c r="F290" i="17"/>
  <c r="G290" i="17"/>
  <c r="H290" i="17" s="1"/>
  <c r="G286" i="17"/>
  <c r="H286" i="17" s="1"/>
  <c r="F407" i="17"/>
  <c r="G407" i="17"/>
  <c r="H407" i="17" s="1"/>
  <c r="G283" i="17"/>
  <c r="H283" i="17" s="1"/>
  <c r="F283" i="17"/>
  <c r="F279" i="17"/>
  <c r="G279" i="17"/>
  <c r="H279" i="17" s="1"/>
  <c r="F275" i="17"/>
  <c r="G275" i="17"/>
  <c r="H275" i="17" s="1"/>
  <c r="G271" i="17"/>
  <c r="H271" i="17" s="1"/>
  <c r="F271" i="17"/>
  <c r="F267" i="17"/>
  <c r="G267" i="17"/>
  <c r="H267" i="17" s="1"/>
  <c r="G263" i="17"/>
  <c r="H263" i="17" s="1"/>
  <c r="F263" i="17"/>
  <c r="F259" i="17"/>
  <c r="G259" i="17"/>
  <c r="H259" i="17" s="1"/>
  <c r="G255" i="17"/>
  <c r="H255" i="17" s="1"/>
  <c r="F255" i="17"/>
  <c r="G169" i="17"/>
  <c r="H169" i="17" s="1"/>
  <c r="G165" i="17"/>
  <c r="H165" i="17" s="1"/>
  <c r="F165" i="17"/>
  <c r="G161" i="17"/>
  <c r="H161" i="17" s="1"/>
  <c r="F161" i="17"/>
  <c r="G157" i="17"/>
  <c r="H157" i="17" s="1"/>
  <c r="F157" i="17"/>
  <c r="G253" i="17"/>
  <c r="H253" i="17" s="1"/>
  <c r="F253" i="17"/>
  <c r="G249" i="17"/>
  <c r="H249" i="17" s="1"/>
  <c r="F249" i="17"/>
  <c r="G153" i="17"/>
  <c r="H153" i="17" s="1"/>
  <c r="F153" i="17"/>
  <c r="F149" i="17"/>
  <c r="G149" i="17"/>
  <c r="H149" i="17" s="1"/>
  <c r="G145" i="17"/>
  <c r="H145" i="17" s="1"/>
  <c r="G141" i="17"/>
  <c r="H141" i="17" s="1"/>
  <c r="G137" i="17"/>
  <c r="H137" i="17" s="1"/>
  <c r="G402" i="17"/>
  <c r="H402" i="17" s="1"/>
  <c r="F402" i="17"/>
  <c r="G398" i="17"/>
  <c r="H398" i="17" s="1"/>
  <c r="F398" i="17"/>
  <c r="G245" i="17"/>
  <c r="H245" i="17" s="1"/>
  <c r="F245" i="17"/>
  <c r="G241" i="17"/>
  <c r="H241" i="17" s="1"/>
  <c r="F241" i="17"/>
  <c r="G237" i="17"/>
  <c r="H237" i="17" s="1"/>
  <c r="F237" i="17"/>
  <c r="G132" i="17"/>
  <c r="H132" i="17" s="1"/>
  <c r="G128" i="17"/>
  <c r="H128" i="17" s="1"/>
  <c r="G124" i="17"/>
  <c r="H124" i="17" s="1"/>
  <c r="F124" i="17"/>
  <c r="G396" i="17"/>
  <c r="H396" i="17" s="1"/>
  <c r="G392" i="17"/>
  <c r="H392" i="17" s="1"/>
  <c r="F392" i="17"/>
  <c r="G233" i="17"/>
  <c r="H233" i="17" s="1"/>
  <c r="F233" i="17"/>
  <c r="G229" i="17"/>
  <c r="H229" i="17" s="1"/>
  <c r="F229" i="17"/>
  <c r="F225" i="17"/>
  <c r="G225" i="17"/>
  <c r="H225" i="17" s="1"/>
  <c r="G221" i="17"/>
  <c r="H221" i="17" s="1"/>
  <c r="F221" i="17"/>
  <c r="G217" i="17"/>
  <c r="H217" i="17" s="1"/>
  <c r="F217" i="17"/>
  <c r="G213" i="17"/>
  <c r="H213" i="17" s="1"/>
  <c r="G209" i="17"/>
  <c r="H209" i="17" s="1"/>
  <c r="F209" i="17"/>
  <c r="F205" i="17"/>
  <c r="G205" i="17"/>
  <c r="H205" i="17" s="1"/>
  <c r="G119" i="17"/>
  <c r="H119" i="17" s="1"/>
  <c r="F119" i="17"/>
  <c r="G115" i="17"/>
  <c r="H115" i="17" s="1"/>
  <c r="F115" i="17"/>
  <c r="F111" i="17"/>
  <c r="G111" i="17"/>
  <c r="H111" i="17" s="1"/>
  <c r="F107" i="17"/>
  <c r="G107" i="17"/>
  <c r="H107" i="17" s="1"/>
  <c r="G103" i="17"/>
  <c r="H103" i="17" s="1"/>
  <c r="F103" i="17"/>
  <c r="G99" i="17"/>
  <c r="H99" i="17" s="1"/>
  <c r="G95" i="17"/>
  <c r="H95" i="17" s="1"/>
  <c r="G91" i="17"/>
  <c r="H91" i="17" s="1"/>
  <c r="F91" i="17"/>
  <c r="F87" i="17"/>
  <c r="G87" i="17"/>
  <c r="H87" i="17" s="1"/>
  <c r="F388" i="17"/>
  <c r="G388" i="17"/>
  <c r="H388" i="17" s="1"/>
  <c r="G384" i="17"/>
  <c r="H384" i="17" s="1"/>
  <c r="F384" i="17"/>
  <c r="G380" i="17"/>
  <c r="H380" i="17" s="1"/>
  <c r="F376" i="17"/>
  <c r="G376" i="17"/>
  <c r="H376" i="17" s="1"/>
  <c r="G372" i="17"/>
  <c r="H372" i="17" s="1"/>
  <c r="F372" i="17"/>
  <c r="G368" i="17"/>
  <c r="H368" i="17" s="1"/>
  <c r="G364" i="17"/>
  <c r="H364" i="17" s="1"/>
  <c r="F364" i="17"/>
  <c r="G200" i="17"/>
  <c r="H200" i="17" s="1"/>
  <c r="F200" i="17"/>
  <c r="G196" i="17"/>
  <c r="H196" i="17" s="1"/>
  <c r="G192" i="17"/>
  <c r="H192" i="17" s="1"/>
  <c r="F192" i="17"/>
  <c r="G188" i="17"/>
  <c r="H188" i="17" s="1"/>
  <c r="G184" i="17"/>
  <c r="H184" i="17" s="1"/>
  <c r="F184" i="17"/>
  <c r="F84" i="17"/>
  <c r="G84" i="17"/>
  <c r="H84" i="17" s="1"/>
  <c r="G80" i="17"/>
  <c r="H80" i="17" s="1"/>
  <c r="G70" i="17"/>
  <c r="H70" i="17" s="1"/>
  <c r="F70" i="17"/>
  <c r="G66" i="17"/>
  <c r="H66" i="17" s="1"/>
  <c r="F66" i="17"/>
  <c r="F62" i="17"/>
  <c r="G62" i="17"/>
  <c r="H62" i="17" s="1"/>
  <c r="G58" i="17"/>
  <c r="H58" i="17" s="1"/>
  <c r="F58" i="17"/>
  <c r="G54" i="17"/>
  <c r="H54" i="17" s="1"/>
  <c r="F54" i="17"/>
  <c r="G50" i="17"/>
  <c r="H50" i="17" s="1"/>
  <c r="F50" i="17"/>
  <c r="G46" i="17"/>
  <c r="H46" i="17" s="1"/>
  <c r="F46" i="17"/>
  <c r="G42" i="17"/>
  <c r="H42" i="17" s="1"/>
  <c r="F42" i="17"/>
  <c r="G38" i="17"/>
  <c r="H38" i="17" s="1"/>
  <c r="F38" i="17"/>
  <c r="F34" i="17"/>
  <c r="G34" i="17"/>
  <c r="H34" i="17" s="1"/>
  <c r="G30" i="17"/>
  <c r="H30" i="17" s="1"/>
  <c r="F30" i="17"/>
  <c r="G26" i="17"/>
  <c r="H26" i="17" s="1"/>
  <c r="F26" i="17"/>
  <c r="G22" i="17"/>
  <c r="H22" i="17" s="1"/>
  <c r="F22" i="17"/>
  <c r="G627" i="17"/>
  <c r="H627" i="17" s="1"/>
  <c r="F627" i="17"/>
  <c r="G540" i="17"/>
  <c r="H540" i="17" s="1"/>
  <c r="F540" i="17"/>
  <c r="G520" i="17"/>
  <c r="H520" i="17" s="1"/>
  <c r="F520" i="17"/>
  <c r="F512" i="17"/>
  <c r="G512" i="17"/>
  <c r="H512" i="17" s="1"/>
  <c r="G338" i="17"/>
  <c r="H338" i="17" s="1"/>
  <c r="F338" i="17"/>
  <c r="G622" i="17"/>
  <c r="H622" i="17" s="1"/>
  <c r="F622" i="17"/>
  <c r="G569" i="17"/>
  <c r="H569" i="17" s="1"/>
  <c r="F569" i="17"/>
  <c r="G501" i="17"/>
  <c r="H501" i="17" s="1"/>
  <c r="F501" i="17"/>
  <c r="F493" i="17"/>
  <c r="G493" i="17"/>
  <c r="H493" i="17" s="1"/>
  <c r="F473" i="17"/>
  <c r="G473" i="17"/>
  <c r="H473" i="17" s="1"/>
  <c r="G467" i="17"/>
  <c r="H467" i="17" s="1"/>
  <c r="F467" i="17"/>
  <c r="G463" i="17"/>
  <c r="H463" i="17" s="1"/>
  <c r="F463" i="17"/>
  <c r="G321" i="17"/>
  <c r="H321" i="17" s="1"/>
  <c r="F321" i="17"/>
  <c r="F612" i="17"/>
  <c r="G612" i="17"/>
  <c r="H612" i="17" s="1"/>
  <c r="G448" i="17"/>
  <c r="H448" i="17" s="1"/>
  <c r="G436" i="17"/>
  <c r="H436" i="17" s="1"/>
  <c r="F436" i="17"/>
  <c r="F416" i="17"/>
  <c r="G416" i="17"/>
  <c r="H416" i="17" s="1"/>
  <c r="G303" i="17"/>
  <c r="H303" i="17" s="1"/>
  <c r="F291" i="17"/>
  <c r="G291" i="17"/>
  <c r="H291" i="17" s="1"/>
  <c r="G284" i="17"/>
  <c r="H284" i="17" s="1"/>
  <c r="F284" i="17"/>
  <c r="G272" i="17"/>
  <c r="H272" i="17" s="1"/>
  <c r="F272" i="17"/>
  <c r="G260" i="17"/>
  <c r="H260" i="17" s="1"/>
  <c r="F260" i="17"/>
  <c r="F170" i="17"/>
  <c r="G170" i="17"/>
  <c r="H170" i="17" s="1"/>
  <c r="F162" i="17"/>
  <c r="G162" i="17"/>
  <c r="H162" i="17" s="1"/>
  <c r="G254" i="17"/>
  <c r="H254" i="17" s="1"/>
  <c r="F254" i="17"/>
  <c r="G146" i="17"/>
  <c r="H146" i="17" s="1"/>
  <c r="F146" i="17"/>
  <c r="G138" i="17"/>
  <c r="H138" i="17" s="1"/>
  <c r="F138" i="17"/>
  <c r="G242" i="17"/>
  <c r="H242" i="17" s="1"/>
  <c r="F242" i="17"/>
  <c r="G133" i="17"/>
  <c r="H133" i="17" s="1"/>
  <c r="F133" i="17"/>
  <c r="G393" i="17"/>
  <c r="H393" i="17" s="1"/>
  <c r="F393" i="17"/>
  <c r="G218" i="17"/>
  <c r="H218" i="17" s="1"/>
  <c r="F218" i="17"/>
  <c r="F210" i="17"/>
  <c r="G210" i="17"/>
  <c r="H210" i="17" s="1"/>
  <c r="G116" i="17"/>
  <c r="H116" i="17" s="1"/>
  <c r="G100" i="17"/>
  <c r="H100" i="17" s="1"/>
  <c r="G92" i="17"/>
  <c r="H92" i="17" s="1"/>
  <c r="G377" i="17"/>
  <c r="H377" i="17" s="1"/>
  <c r="F377" i="17"/>
  <c r="G365" i="17"/>
  <c r="H365" i="17" s="1"/>
  <c r="G189" i="17"/>
  <c r="H189" i="17" s="1"/>
  <c r="F189" i="17"/>
  <c r="G77" i="17"/>
  <c r="H77" i="17" s="1"/>
  <c r="F77" i="17"/>
  <c r="F59" i="17"/>
  <c r="G59" i="17"/>
  <c r="H59" i="17" s="1"/>
  <c r="G51" i="17"/>
  <c r="H51" i="17" s="1"/>
  <c r="F51" i="17"/>
  <c r="G43" i="17"/>
  <c r="H43" i="17" s="1"/>
  <c r="F43" i="17"/>
  <c r="G35" i="17"/>
  <c r="H35" i="17" s="1"/>
  <c r="F35" i="17"/>
  <c r="G23" i="17"/>
  <c r="H23" i="17" s="1"/>
  <c r="F23" i="17"/>
  <c r="G629" i="17"/>
  <c r="H629" i="17" s="1"/>
  <c r="F629" i="17"/>
  <c r="G625" i="17"/>
  <c r="H625" i="17" s="1"/>
  <c r="F625" i="17"/>
  <c r="G554" i="17"/>
  <c r="H554" i="17" s="1"/>
  <c r="F554" i="17"/>
  <c r="G550" i="17"/>
  <c r="H550" i="17" s="1"/>
  <c r="F550" i="17"/>
  <c r="G542" i="17"/>
  <c r="H542" i="17" s="1"/>
  <c r="F542" i="17"/>
  <c r="F530" i="17"/>
  <c r="G530" i="17"/>
  <c r="H530" i="17" s="1"/>
  <c r="F526" i="17"/>
  <c r="G526" i="17"/>
  <c r="H526" i="17" s="1"/>
  <c r="G522" i="17"/>
  <c r="H522" i="17" s="1"/>
  <c r="F522" i="17"/>
  <c r="F356" i="17"/>
  <c r="G356" i="17"/>
  <c r="H356" i="17" s="1"/>
  <c r="G348" i="17"/>
  <c r="H348" i="17" s="1"/>
  <c r="F348" i="17"/>
  <c r="G340" i="17"/>
  <c r="H340" i="17" s="1"/>
  <c r="G174" i="17"/>
  <c r="H174" i="17" s="1"/>
  <c r="F174" i="17"/>
  <c r="G620" i="17"/>
  <c r="H620" i="17" s="1"/>
  <c r="G583" i="17"/>
  <c r="H583" i="17" s="1"/>
  <c r="F583" i="17"/>
  <c r="G575" i="17"/>
  <c r="H575" i="17" s="1"/>
  <c r="F575" i="17"/>
  <c r="G563" i="17"/>
  <c r="H563" i="17" s="1"/>
  <c r="F563" i="17"/>
  <c r="G555" i="17"/>
  <c r="H555" i="17" s="1"/>
  <c r="F555" i="17"/>
  <c r="G499" i="17"/>
  <c r="H499" i="17" s="1"/>
  <c r="F499" i="17"/>
  <c r="G487" i="17"/>
  <c r="H487" i="17" s="1"/>
  <c r="F487" i="17"/>
  <c r="G483" i="17"/>
  <c r="H483" i="17" s="1"/>
  <c r="F483" i="17"/>
  <c r="G475" i="17"/>
  <c r="H475" i="17" s="1"/>
  <c r="F475" i="17"/>
  <c r="F329" i="17"/>
  <c r="G329" i="17"/>
  <c r="H329" i="17" s="1"/>
  <c r="F616" i="17"/>
  <c r="G616" i="17"/>
  <c r="H616" i="17" s="1"/>
  <c r="F465" i="17"/>
  <c r="G465" i="17"/>
  <c r="H465" i="17" s="1"/>
  <c r="F461" i="17"/>
  <c r="G461" i="17"/>
  <c r="H461" i="17" s="1"/>
  <c r="G453" i="17"/>
  <c r="H453" i="17" s="1"/>
  <c r="F453" i="17"/>
  <c r="F315" i="17"/>
  <c r="G315" i="17"/>
  <c r="H315" i="17" s="1"/>
  <c r="G614" i="17"/>
  <c r="H614" i="17" s="1"/>
  <c r="F614" i="17"/>
  <c r="G606" i="17"/>
  <c r="H606" i="17" s="1"/>
  <c r="G446" i="17"/>
  <c r="H446" i="17" s="1"/>
  <c r="G430" i="17"/>
  <c r="H430" i="17" s="1"/>
  <c r="F430" i="17"/>
  <c r="G418" i="17"/>
  <c r="H418" i="17" s="1"/>
  <c r="F418" i="17"/>
  <c r="F309" i="17"/>
  <c r="G309" i="17"/>
  <c r="H309" i="17" s="1"/>
  <c r="G297" i="17"/>
  <c r="H297" i="17" s="1"/>
  <c r="F297" i="17"/>
  <c r="G293" i="17"/>
  <c r="H293" i="17" s="1"/>
  <c r="F293" i="17"/>
  <c r="F406" i="17"/>
  <c r="G406" i="17"/>
  <c r="H406" i="17" s="1"/>
  <c r="G282" i="17"/>
  <c r="H282" i="17" s="1"/>
  <c r="F282" i="17"/>
  <c r="G274" i="17"/>
  <c r="H274" i="17" s="1"/>
  <c r="G262" i="17"/>
  <c r="H262" i="17" s="1"/>
  <c r="F262" i="17"/>
  <c r="G164" i="17"/>
  <c r="H164" i="17" s="1"/>
  <c r="G160" i="17"/>
  <c r="H160" i="17" s="1"/>
  <c r="F160" i="17"/>
  <c r="G252" i="17"/>
  <c r="H252" i="17" s="1"/>
  <c r="F252" i="17"/>
  <c r="F140" i="17"/>
  <c r="G140" i="17"/>
  <c r="H140" i="17" s="1"/>
  <c r="F136" i="17"/>
  <c r="G136" i="17"/>
  <c r="H136" i="17" s="1"/>
  <c r="G401" i="17"/>
  <c r="H401" i="17" s="1"/>
  <c r="F244" i="17"/>
  <c r="G244" i="17"/>
  <c r="H244" i="17" s="1"/>
  <c r="G240" i="17"/>
  <c r="H240" i="17" s="1"/>
  <c r="F240" i="17"/>
  <c r="F236" i="17"/>
  <c r="G236" i="17"/>
  <c r="H236" i="17" s="1"/>
  <c r="G131" i="17"/>
  <c r="H131" i="17" s="1"/>
  <c r="F131" i="17"/>
  <c r="G127" i="17"/>
  <c r="H127" i="17" s="1"/>
  <c r="G123" i="17"/>
  <c r="H123" i="17" s="1"/>
  <c r="G395" i="17"/>
  <c r="H395" i="17" s="1"/>
  <c r="F395" i="17"/>
  <c r="G391" i="17"/>
  <c r="H391" i="17" s="1"/>
  <c r="F391" i="17"/>
  <c r="G232" i="17"/>
  <c r="H232" i="17" s="1"/>
  <c r="F232" i="17"/>
  <c r="F228" i="17"/>
  <c r="G228" i="17"/>
  <c r="H228" i="17" s="1"/>
  <c r="G224" i="17"/>
  <c r="H224" i="17" s="1"/>
  <c r="F224" i="17"/>
  <c r="G220" i="17"/>
  <c r="H220" i="17" s="1"/>
  <c r="F216" i="17"/>
  <c r="G216" i="17"/>
  <c r="H216" i="17" s="1"/>
  <c r="G212" i="17"/>
  <c r="H212" i="17" s="1"/>
  <c r="G208" i="17"/>
  <c r="H208" i="17" s="1"/>
  <c r="G204" i="17"/>
  <c r="H204" i="17" s="1"/>
  <c r="F204" i="17"/>
  <c r="G118" i="17"/>
  <c r="H118" i="17" s="1"/>
  <c r="G114" i="17"/>
  <c r="H114" i="17" s="1"/>
  <c r="F114" i="17"/>
  <c r="G110" i="17"/>
  <c r="H110" i="17" s="1"/>
  <c r="F110" i="17"/>
  <c r="G106" i="17"/>
  <c r="H106" i="17" s="1"/>
  <c r="F106" i="17"/>
  <c r="F102" i="17"/>
  <c r="G102" i="17"/>
  <c r="H102" i="17" s="1"/>
  <c r="G98" i="17"/>
  <c r="H98" i="17" s="1"/>
  <c r="F98" i="17"/>
  <c r="G94" i="17"/>
  <c r="H94" i="17" s="1"/>
  <c r="G90" i="17"/>
  <c r="H90" i="17" s="1"/>
  <c r="F90" i="17"/>
  <c r="F86" i="17"/>
  <c r="G86" i="17"/>
  <c r="H86" i="17" s="1"/>
  <c r="G387" i="17"/>
  <c r="H387" i="17" s="1"/>
  <c r="F387" i="17"/>
  <c r="G383" i="17"/>
  <c r="H383" i="17" s="1"/>
  <c r="G379" i="17"/>
  <c r="H379" i="17" s="1"/>
  <c r="F379" i="17"/>
  <c r="G375" i="17"/>
  <c r="H375" i="17" s="1"/>
  <c r="G371" i="17"/>
  <c r="H371" i="17" s="1"/>
  <c r="G367" i="17"/>
  <c r="H367" i="17" s="1"/>
  <c r="F367" i="17"/>
  <c r="G363" i="17"/>
  <c r="H363" i="17" s="1"/>
  <c r="F199" i="17"/>
  <c r="G199" i="17"/>
  <c r="H199" i="17" s="1"/>
  <c r="F195" i="17"/>
  <c r="G195" i="17"/>
  <c r="H195" i="17" s="1"/>
  <c r="G191" i="17"/>
  <c r="H191" i="17" s="1"/>
  <c r="F191" i="17"/>
  <c r="F187" i="17"/>
  <c r="G187" i="17"/>
  <c r="H187" i="17" s="1"/>
  <c r="F183" i="17"/>
  <c r="G183" i="17"/>
  <c r="H183" i="17" s="1"/>
  <c r="G83" i="17"/>
  <c r="H83" i="17" s="1"/>
  <c r="F83" i="17"/>
  <c r="G79" i="17"/>
  <c r="H79" i="17" s="1"/>
  <c r="F79" i="17"/>
  <c r="G69" i="17"/>
  <c r="H69" i="17" s="1"/>
  <c r="F69" i="17"/>
  <c r="F57" i="17"/>
  <c r="G57" i="17"/>
  <c r="H57" i="17" s="1"/>
  <c r="G49" i="17"/>
  <c r="H49" i="17" s="1"/>
  <c r="G41" i="17"/>
  <c r="H41" i="17" s="1"/>
  <c r="F41" i="17"/>
  <c r="G33" i="17"/>
  <c r="H33" i="17" s="1"/>
  <c r="F33" i="17"/>
  <c r="F21" i="17"/>
  <c r="G21" i="17"/>
  <c r="H21" i="17" s="1"/>
  <c r="G629" i="16"/>
  <c r="H629" i="16" s="1"/>
  <c r="G625" i="16"/>
  <c r="H625" i="16" s="1"/>
  <c r="G593" i="16"/>
  <c r="H593" i="16" s="1"/>
  <c r="G554" i="16"/>
  <c r="H554" i="16" s="1"/>
  <c r="G550" i="16"/>
  <c r="H550" i="16" s="1"/>
  <c r="G546" i="16"/>
  <c r="H546" i="16" s="1"/>
  <c r="F546" i="16"/>
  <c r="G542" i="16"/>
  <c r="H542" i="16" s="1"/>
  <c r="F538" i="16"/>
  <c r="G538" i="16"/>
  <c r="H538" i="16" s="1"/>
  <c r="G534" i="16"/>
  <c r="H534" i="16" s="1"/>
  <c r="G530" i="16"/>
  <c r="H530" i="16" s="1"/>
  <c r="G526" i="16"/>
  <c r="H526" i="16" s="1"/>
  <c r="F522" i="16"/>
  <c r="G522" i="16"/>
  <c r="H522" i="16" s="1"/>
  <c r="G518" i="16"/>
  <c r="H518" i="16" s="1"/>
  <c r="G514" i="16"/>
  <c r="H514" i="16" s="1"/>
  <c r="G356" i="16"/>
  <c r="H356" i="16" s="1"/>
  <c r="F352" i="16"/>
  <c r="G352" i="16"/>
  <c r="H352" i="16" s="1"/>
  <c r="G348" i="16"/>
  <c r="H348" i="16" s="1"/>
  <c r="G344" i="16"/>
  <c r="H344" i="16" s="1"/>
  <c r="F344" i="16"/>
  <c r="G340" i="16"/>
  <c r="H340" i="16" s="1"/>
  <c r="G336" i="16"/>
  <c r="H336" i="16" s="1"/>
  <c r="G620" i="16"/>
  <c r="H620" i="16" s="1"/>
  <c r="G587" i="16"/>
  <c r="H587" i="16" s="1"/>
  <c r="F587" i="16"/>
  <c r="G583" i="16"/>
  <c r="H583" i="16" s="1"/>
  <c r="F583" i="16"/>
  <c r="G579" i="16"/>
  <c r="H579" i="16" s="1"/>
  <c r="G575" i="16"/>
  <c r="H575" i="16" s="1"/>
  <c r="F575" i="16"/>
  <c r="G571" i="16"/>
  <c r="H571" i="16" s="1"/>
  <c r="G567" i="16"/>
  <c r="H567" i="16" s="1"/>
  <c r="F567" i="16"/>
  <c r="G563" i="16"/>
  <c r="H563" i="16" s="1"/>
  <c r="F563" i="16"/>
  <c r="G559" i="16"/>
  <c r="H559" i="16" s="1"/>
  <c r="G555" i="16"/>
  <c r="H555" i="16" s="1"/>
  <c r="G507" i="16"/>
  <c r="H507" i="16" s="1"/>
  <c r="G503" i="16"/>
  <c r="H503" i="16" s="1"/>
  <c r="G499" i="16"/>
  <c r="H499" i="16" s="1"/>
  <c r="G495" i="16"/>
  <c r="H495" i="16" s="1"/>
  <c r="G491" i="16"/>
  <c r="H491" i="16" s="1"/>
  <c r="G487" i="16"/>
  <c r="H487" i="16" s="1"/>
  <c r="G483" i="16"/>
  <c r="H483" i="16" s="1"/>
  <c r="F479" i="16"/>
  <c r="G479" i="16"/>
  <c r="H479" i="16" s="1"/>
  <c r="G475" i="16"/>
  <c r="H475" i="16" s="1"/>
  <c r="G333" i="16"/>
  <c r="H333" i="16" s="1"/>
  <c r="G329" i="16"/>
  <c r="H329" i="16" s="1"/>
  <c r="G325" i="16"/>
  <c r="H325" i="16" s="1"/>
  <c r="G616" i="16"/>
  <c r="H616" i="16" s="1"/>
  <c r="G469" i="16"/>
  <c r="H469" i="16" s="1"/>
  <c r="G465" i="16"/>
  <c r="H465" i="16" s="1"/>
  <c r="G461" i="16"/>
  <c r="H461" i="16" s="1"/>
  <c r="G457" i="16"/>
  <c r="H457" i="16" s="1"/>
  <c r="G453" i="16"/>
  <c r="H453" i="16" s="1"/>
  <c r="G323" i="16"/>
  <c r="H323" i="16" s="1"/>
  <c r="F323" i="16"/>
  <c r="G319" i="16"/>
  <c r="H319" i="16" s="1"/>
  <c r="F319" i="16"/>
  <c r="G315" i="16"/>
  <c r="H315" i="16" s="1"/>
  <c r="G614" i="16"/>
  <c r="H614" i="16" s="1"/>
  <c r="G610" i="16"/>
  <c r="H610" i="16" s="1"/>
  <c r="G606" i="16"/>
  <c r="H606" i="16" s="1"/>
  <c r="G602" i="16"/>
  <c r="H602" i="16" s="1"/>
  <c r="G446" i="16"/>
  <c r="H446" i="16" s="1"/>
  <c r="G442" i="16"/>
  <c r="H442" i="16" s="1"/>
  <c r="G438" i="16"/>
  <c r="H438" i="16" s="1"/>
  <c r="F438" i="16"/>
  <c r="G434" i="16"/>
  <c r="H434" i="16" s="1"/>
  <c r="F430" i="16"/>
  <c r="G430" i="16"/>
  <c r="H430" i="16" s="1"/>
  <c r="G426" i="16"/>
  <c r="H426" i="16" s="1"/>
  <c r="G422" i="16"/>
  <c r="H422" i="16" s="1"/>
  <c r="G418" i="16"/>
  <c r="H418" i="16" s="1"/>
  <c r="G414" i="16"/>
  <c r="H414" i="16" s="1"/>
  <c r="G410" i="16"/>
  <c r="H410" i="16" s="1"/>
  <c r="G309" i="16"/>
  <c r="H309" i="16" s="1"/>
  <c r="G305" i="16"/>
  <c r="H305" i="16" s="1"/>
  <c r="G301" i="16"/>
  <c r="H301" i="16" s="1"/>
  <c r="G297" i="16"/>
  <c r="H297" i="16" s="1"/>
  <c r="G293" i="16"/>
  <c r="H293" i="16" s="1"/>
  <c r="F289" i="16"/>
  <c r="G289" i="16"/>
  <c r="H289" i="16" s="1"/>
  <c r="G285" i="16"/>
  <c r="H285" i="16" s="1"/>
  <c r="G406" i="16"/>
  <c r="H406" i="16" s="1"/>
  <c r="G282" i="16"/>
  <c r="H282" i="16" s="1"/>
  <c r="F282" i="16"/>
  <c r="G278" i="16"/>
  <c r="H278" i="16" s="1"/>
  <c r="G274" i="16"/>
  <c r="H274" i="16" s="1"/>
  <c r="G270" i="16"/>
  <c r="H270" i="16" s="1"/>
  <c r="F266" i="16"/>
  <c r="G266" i="16"/>
  <c r="H266" i="16" s="1"/>
  <c r="G262" i="16"/>
  <c r="H262" i="16" s="1"/>
  <c r="F262" i="16"/>
  <c r="G258" i="16"/>
  <c r="H258" i="16" s="1"/>
  <c r="G172" i="16"/>
  <c r="H172" i="16" s="1"/>
  <c r="G168" i="16"/>
  <c r="H168" i="16" s="1"/>
  <c r="F168" i="16"/>
  <c r="G164" i="16"/>
  <c r="H164" i="16" s="1"/>
  <c r="G160" i="16"/>
  <c r="H160" i="16" s="1"/>
  <c r="G156" i="16"/>
  <c r="H156" i="16" s="1"/>
  <c r="G252" i="16"/>
  <c r="H252" i="16" s="1"/>
  <c r="F252" i="16"/>
  <c r="G248" i="16"/>
  <c r="H248" i="16" s="1"/>
  <c r="G152" i="16"/>
  <c r="H152" i="16" s="1"/>
  <c r="F152" i="16"/>
  <c r="G148" i="16"/>
  <c r="H148" i="16" s="1"/>
  <c r="F148" i="16"/>
  <c r="G144" i="16"/>
  <c r="H144" i="16" s="1"/>
  <c r="G140" i="16"/>
  <c r="H140" i="16" s="1"/>
  <c r="G136" i="16"/>
  <c r="H136" i="16" s="1"/>
  <c r="G401" i="16"/>
  <c r="H401" i="16" s="1"/>
  <c r="G397" i="16"/>
  <c r="H397" i="16" s="1"/>
  <c r="G244" i="16"/>
  <c r="H244" i="16" s="1"/>
  <c r="G240" i="16"/>
  <c r="H240" i="16" s="1"/>
  <c r="F240" i="16"/>
  <c r="F236" i="16"/>
  <c r="G236" i="16"/>
  <c r="H236" i="16" s="1"/>
  <c r="G131" i="16"/>
  <c r="H131" i="16" s="1"/>
  <c r="G127" i="16"/>
  <c r="H127" i="16" s="1"/>
  <c r="G123" i="16"/>
  <c r="H123" i="16" s="1"/>
  <c r="G395" i="16"/>
  <c r="H395" i="16" s="1"/>
  <c r="G391" i="16"/>
  <c r="H391" i="16" s="1"/>
  <c r="G232" i="16"/>
  <c r="H232" i="16" s="1"/>
  <c r="F232" i="16"/>
  <c r="G228" i="16"/>
  <c r="H228" i="16" s="1"/>
  <c r="G224" i="16"/>
  <c r="H224" i="16" s="1"/>
  <c r="G220" i="16"/>
  <c r="H220" i="16" s="1"/>
  <c r="G216" i="16"/>
  <c r="H216" i="16" s="1"/>
  <c r="G212" i="16"/>
  <c r="H212" i="16" s="1"/>
  <c r="G208" i="16"/>
  <c r="H208" i="16" s="1"/>
  <c r="G204" i="16"/>
  <c r="H204" i="16" s="1"/>
  <c r="G118" i="16"/>
  <c r="H118" i="16" s="1"/>
  <c r="G114" i="16"/>
  <c r="H114" i="16" s="1"/>
  <c r="F114" i="16"/>
  <c r="G110" i="16"/>
  <c r="H110" i="16" s="1"/>
  <c r="G106" i="16"/>
  <c r="H106" i="16" s="1"/>
  <c r="G102" i="16"/>
  <c r="H102" i="16" s="1"/>
  <c r="G98" i="16"/>
  <c r="H98" i="16" s="1"/>
  <c r="G94" i="16"/>
  <c r="H94" i="16" s="1"/>
  <c r="F90" i="16"/>
  <c r="G90" i="16"/>
  <c r="H90" i="16" s="1"/>
  <c r="G86" i="16"/>
  <c r="H86" i="16" s="1"/>
  <c r="F86" i="16"/>
  <c r="G387" i="16"/>
  <c r="H387" i="16" s="1"/>
  <c r="G383" i="16"/>
  <c r="H383" i="16" s="1"/>
  <c r="G379" i="16"/>
  <c r="H379" i="16" s="1"/>
  <c r="G375" i="16"/>
  <c r="H375" i="16" s="1"/>
  <c r="G371" i="16"/>
  <c r="H371" i="16" s="1"/>
  <c r="G367" i="16"/>
  <c r="H367" i="16" s="1"/>
  <c r="G363" i="16"/>
  <c r="H363" i="16" s="1"/>
  <c r="G199" i="16"/>
  <c r="H199" i="16" s="1"/>
  <c r="F199" i="16"/>
  <c r="G195" i="16"/>
  <c r="H195" i="16" s="1"/>
  <c r="G191" i="16"/>
  <c r="H191" i="16" s="1"/>
  <c r="G187" i="16"/>
  <c r="H187" i="16" s="1"/>
  <c r="F187" i="16"/>
  <c r="G183" i="16"/>
  <c r="H183" i="16" s="1"/>
  <c r="G83" i="16"/>
  <c r="H83" i="16" s="1"/>
  <c r="G79" i="16"/>
  <c r="H79" i="16" s="1"/>
  <c r="G69" i="16"/>
  <c r="H69" i="16" s="1"/>
  <c r="G65" i="16"/>
  <c r="H65" i="16" s="1"/>
  <c r="F65" i="16"/>
  <c r="G61" i="16"/>
  <c r="H61" i="16" s="1"/>
  <c r="G57" i="16"/>
  <c r="H57" i="16" s="1"/>
  <c r="G53" i="16"/>
  <c r="H53" i="16" s="1"/>
  <c r="G49" i="16"/>
  <c r="H49" i="16" s="1"/>
  <c r="G45" i="16"/>
  <c r="H45" i="16" s="1"/>
  <c r="F45" i="16"/>
  <c r="G41" i="16"/>
  <c r="H41" i="16" s="1"/>
  <c r="F41" i="16"/>
  <c r="G37" i="16"/>
  <c r="H37" i="16" s="1"/>
  <c r="G33" i="16"/>
  <c r="H33" i="16" s="1"/>
  <c r="G29" i="16"/>
  <c r="H29" i="16" s="1"/>
  <c r="G25" i="16"/>
  <c r="H25" i="16" s="1"/>
  <c r="G21" i="16"/>
  <c r="H21" i="16" s="1"/>
  <c r="G628" i="16"/>
  <c r="H628" i="16" s="1"/>
  <c r="G624" i="16"/>
  <c r="H624" i="16" s="1"/>
  <c r="G592" i="16"/>
  <c r="H592" i="16" s="1"/>
  <c r="G553" i="16"/>
  <c r="H553" i="16" s="1"/>
  <c r="G549" i="16"/>
  <c r="H549" i="16" s="1"/>
  <c r="G545" i="16"/>
  <c r="H545" i="16" s="1"/>
  <c r="F545" i="16"/>
  <c r="G541" i="16"/>
  <c r="H541" i="16" s="1"/>
  <c r="G537" i="16"/>
  <c r="H537" i="16" s="1"/>
  <c r="G533" i="16"/>
  <c r="H533" i="16" s="1"/>
  <c r="F533" i="16"/>
  <c r="G529" i="16"/>
  <c r="H529" i="16" s="1"/>
  <c r="G525" i="16"/>
  <c r="H525" i="16" s="1"/>
  <c r="F525" i="16"/>
  <c r="G521" i="16"/>
  <c r="H521" i="16" s="1"/>
  <c r="G517" i="16"/>
  <c r="H517" i="16" s="1"/>
  <c r="G513" i="16"/>
  <c r="H513" i="16" s="1"/>
  <c r="G355" i="16"/>
  <c r="H355" i="16" s="1"/>
  <c r="F355" i="16"/>
  <c r="G351" i="16"/>
  <c r="H351" i="16" s="1"/>
  <c r="F351" i="16"/>
  <c r="G347" i="16"/>
  <c r="H347" i="16" s="1"/>
  <c r="G343" i="16"/>
  <c r="H343" i="16" s="1"/>
  <c r="F343" i="16"/>
  <c r="G339" i="16"/>
  <c r="H339" i="16" s="1"/>
  <c r="F339" i="16"/>
  <c r="G335" i="16"/>
  <c r="H335" i="16" s="1"/>
  <c r="G623" i="16"/>
  <c r="H623" i="16" s="1"/>
  <c r="G619" i="16"/>
  <c r="H619" i="16" s="1"/>
  <c r="G586" i="16"/>
  <c r="H586" i="16" s="1"/>
  <c r="G582" i="16"/>
  <c r="H582" i="16" s="1"/>
  <c r="F578" i="16"/>
  <c r="G578" i="16"/>
  <c r="H578" i="16" s="1"/>
  <c r="G574" i="16"/>
  <c r="H574" i="16" s="1"/>
  <c r="G570" i="16"/>
  <c r="H570" i="16" s="1"/>
  <c r="F566" i="16"/>
  <c r="G566" i="16"/>
  <c r="H566" i="16" s="1"/>
  <c r="G562" i="16"/>
  <c r="H562" i="16" s="1"/>
  <c r="G558" i="16"/>
  <c r="H558" i="16" s="1"/>
  <c r="G510" i="16"/>
  <c r="H510" i="16" s="1"/>
  <c r="F510" i="16"/>
  <c r="G506" i="16"/>
  <c r="H506" i="16" s="1"/>
  <c r="G502" i="16"/>
  <c r="H502" i="16" s="1"/>
  <c r="G498" i="16"/>
  <c r="H498" i="16" s="1"/>
  <c r="G494" i="16"/>
  <c r="H494" i="16" s="1"/>
  <c r="F494" i="16"/>
  <c r="G490" i="16"/>
  <c r="H490" i="16" s="1"/>
  <c r="G486" i="16"/>
  <c r="H486" i="16" s="1"/>
  <c r="G482" i="16"/>
  <c r="H482" i="16" s="1"/>
  <c r="G478" i="16"/>
  <c r="H478" i="16" s="1"/>
  <c r="G474" i="16"/>
  <c r="H474" i="16" s="1"/>
  <c r="G332" i="16"/>
  <c r="H332" i="16" s="1"/>
  <c r="F332" i="16"/>
  <c r="G328" i="16"/>
  <c r="H328" i="16" s="1"/>
  <c r="F328" i="16"/>
  <c r="G324" i="16"/>
  <c r="H324" i="16" s="1"/>
  <c r="G615" i="16"/>
  <c r="H615" i="16" s="1"/>
  <c r="F468" i="16"/>
  <c r="G468" i="16"/>
  <c r="H468" i="16" s="1"/>
  <c r="G464" i="16"/>
  <c r="H464" i="16" s="1"/>
  <c r="G460" i="16"/>
  <c r="H460" i="16" s="1"/>
  <c r="G456" i="16"/>
  <c r="H456" i="16" s="1"/>
  <c r="G452" i="16"/>
  <c r="H452" i="16" s="1"/>
  <c r="G322" i="16"/>
  <c r="H322" i="16" s="1"/>
  <c r="G318" i="16"/>
  <c r="H318" i="16" s="1"/>
  <c r="G314" i="16"/>
  <c r="H314" i="16" s="1"/>
  <c r="F613" i="16"/>
  <c r="G613" i="16"/>
  <c r="H613" i="16" s="1"/>
  <c r="G609" i="16"/>
  <c r="H609" i="16" s="1"/>
  <c r="G605" i="16"/>
  <c r="H605" i="16" s="1"/>
  <c r="G449" i="16"/>
  <c r="H449" i="16" s="1"/>
  <c r="F449" i="16"/>
  <c r="G445" i="16"/>
  <c r="H445" i="16" s="1"/>
  <c r="G441" i="16"/>
  <c r="H441" i="16" s="1"/>
  <c r="G437" i="16"/>
  <c r="H437" i="16" s="1"/>
  <c r="G433" i="16"/>
  <c r="H433" i="16" s="1"/>
  <c r="G429" i="16"/>
  <c r="H429" i="16" s="1"/>
  <c r="G425" i="16"/>
  <c r="H425" i="16" s="1"/>
  <c r="G421" i="16"/>
  <c r="H421" i="16" s="1"/>
  <c r="G417" i="16"/>
  <c r="H417" i="16" s="1"/>
  <c r="G413" i="16"/>
  <c r="H413" i="16" s="1"/>
  <c r="F312" i="16"/>
  <c r="G312" i="16"/>
  <c r="H312" i="16" s="1"/>
  <c r="G308" i="16"/>
  <c r="H308" i="16" s="1"/>
  <c r="G304" i="16"/>
  <c r="H304" i="16" s="1"/>
  <c r="G300" i="16"/>
  <c r="H300" i="16" s="1"/>
  <c r="G296" i="16"/>
  <c r="H296" i="16" s="1"/>
  <c r="F296" i="16"/>
  <c r="G292" i="16"/>
  <c r="H292" i="16" s="1"/>
  <c r="G288" i="16"/>
  <c r="H288" i="16" s="1"/>
  <c r="F409" i="16"/>
  <c r="G409" i="16"/>
  <c r="H409" i="16" s="1"/>
  <c r="G405" i="16"/>
  <c r="H405" i="16" s="1"/>
  <c r="G281" i="16"/>
  <c r="H281" i="16" s="1"/>
  <c r="G277" i="16"/>
  <c r="H277" i="16" s="1"/>
  <c r="G273" i="16"/>
  <c r="H273" i="16" s="1"/>
  <c r="G269" i="16"/>
  <c r="H269" i="16" s="1"/>
  <c r="G265" i="16"/>
  <c r="H265" i="16" s="1"/>
  <c r="G261" i="16"/>
  <c r="H261" i="16" s="1"/>
  <c r="G257" i="16"/>
  <c r="H257" i="16" s="1"/>
  <c r="G171" i="16"/>
  <c r="H171" i="16" s="1"/>
  <c r="F171" i="16"/>
  <c r="G167" i="16"/>
  <c r="H167" i="16" s="1"/>
  <c r="F167" i="16"/>
  <c r="G163" i="16"/>
  <c r="H163" i="16" s="1"/>
  <c r="G159" i="16"/>
  <c r="H159" i="16" s="1"/>
  <c r="F159" i="16"/>
  <c r="G404" i="16"/>
  <c r="H404" i="16" s="1"/>
  <c r="G251" i="16"/>
  <c r="H251" i="16" s="1"/>
  <c r="G155" i="16"/>
  <c r="H155" i="16" s="1"/>
  <c r="F155" i="16"/>
  <c r="G151" i="16"/>
  <c r="H151" i="16" s="1"/>
  <c r="G147" i="16"/>
  <c r="H147" i="16" s="1"/>
  <c r="G143" i="16"/>
  <c r="H143" i="16" s="1"/>
  <c r="G139" i="16"/>
  <c r="H139" i="16" s="1"/>
  <c r="F135" i="16"/>
  <c r="G135" i="16"/>
  <c r="H135" i="16" s="1"/>
  <c r="G400" i="16"/>
  <c r="H400" i="16" s="1"/>
  <c r="G247" i="16"/>
  <c r="H247" i="16" s="1"/>
  <c r="G243" i="16"/>
  <c r="H243" i="16" s="1"/>
  <c r="F239" i="16"/>
  <c r="G239" i="16"/>
  <c r="H239" i="16" s="1"/>
  <c r="G134" i="16"/>
  <c r="H134" i="16" s="1"/>
  <c r="G130" i="16"/>
  <c r="H130" i="16" s="1"/>
  <c r="G126" i="16"/>
  <c r="H126" i="16" s="1"/>
  <c r="F126" i="16"/>
  <c r="G122" i="16"/>
  <c r="H122" i="16" s="1"/>
  <c r="G394" i="16"/>
  <c r="H394" i="16" s="1"/>
  <c r="G235" i="16"/>
  <c r="H235" i="16" s="1"/>
  <c r="G231" i="16"/>
  <c r="H231" i="16" s="1"/>
  <c r="F231" i="16"/>
  <c r="G227" i="16"/>
  <c r="H227" i="16" s="1"/>
  <c r="G223" i="16"/>
  <c r="H223" i="16" s="1"/>
  <c r="G219" i="16"/>
  <c r="H219" i="16" s="1"/>
  <c r="G215" i="16"/>
  <c r="H215" i="16" s="1"/>
  <c r="G211" i="16"/>
  <c r="H211" i="16" s="1"/>
  <c r="G207" i="16"/>
  <c r="H207" i="16" s="1"/>
  <c r="G203" i="16"/>
  <c r="H203" i="16" s="1"/>
  <c r="G117" i="16"/>
  <c r="H117" i="16" s="1"/>
  <c r="G113" i="16"/>
  <c r="H113" i="16" s="1"/>
  <c r="G109" i="16"/>
  <c r="H109" i="16" s="1"/>
  <c r="G105" i="16"/>
  <c r="H105" i="16" s="1"/>
  <c r="F105" i="16"/>
  <c r="G101" i="16"/>
  <c r="H101" i="16" s="1"/>
  <c r="G97" i="16"/>
  <c r="H97" i="16" s="1"/>
  <c r="G93" i="16"/>
  <c r="H93" i="16" s="1"/>
  <c r="G89" i="16"/>
  <c r="H89" i="16" s="1"/>
  <c r="F89" i="16"/>
  <c r="G390" i="16"/>
  <c r="H390" i="16" s="1"/>
  <c r="G386" i="16"/>
  <c r="H386" i="16" s="1"/>
  <c r="G382" i="16"/>
  <c r="H382" i="16" s="1"/>
  <c r="G378" i="16"/>
  <c r="H378" i="16" s="1"/>
  <c r="G374" i="16"/>
  <c r="H374" i="16" s="1"/>
  <c r="G370" i="16"/>
  <c r="H370" i="16" s="1"/>
  <c r="G366" i="16"/>
  <c r="H366" i="16" s="1"/>
  <c r="F366" i="16"/>
  <c r="G202" i="16"/>
  <c r="H202" i="16" s="1"/>
  <c r="G198" i="16"/>
  <c r="H198" i="16" s="1"/>
  <c r="G194" i="16"/>
  <c r="H194" i="16" s="1"/>
  <c r="G190" i="16"/>
  <c r="H190" i="16" s="1"/>
  <c r="G186" i="16"/>
  <c r="H186" i="16" s="1"/>
  <c r="G182" i="16"/>
  <c r="H182" i="16" s="1"/>
  <c r="G82" i="16"/>
  <c r="H82" i="16" s="1"/>
  <c r="G78" i="16"/>
  <c r="H78" i="16" s="1"/>
  <c r="G68" i="16"/>
  <c r="H68" i="16" s="1"/>
  <c r="G64" i="16"/>
  <c r="H64" i="16" s="1"/>
  <c r="G60" i="16"/>
  <c r="H60" i="16" s="1"/>
  <c r="F60" i="16"/>
  <c r="G56" i="16"/>
  <c r="H56" i="16" s="1"/>
  <c r="F56" i="16"/>
  <c r="G52" i="16"/>
  <c r="H52" i="16" s="1"/>
  <c r="G48" i="16"/>
  <c r="H48" i="16" s="1"/>
  <c r="F48" i="16"/>
  <c r="G44" i="16"/>
  <c r="H44" i="16" s="1"/>
  <c r="G40" i="16"/>
  <c r="H40" i="16" s="1"/>
  <c r="F40" i="16"/>
  <c r="G36" i="16"/>
  <c r="H36" i="16" s="1"/>
  <c r="G32" i="16"/>
  <c r="H32" i="16" s="1"/>
  <c r="G28" i="16"/>
  <c r="H28" i="16" s="1"/>
  <c r="G24" i="16"/>
  <c r="H24" i="16" s="1"/>
  <c r="G20" i="16"/>
  <c r="H20" i="16" s="1"/>
  <c r="F595" i="16"/>
  <c r="G595" i="16"/>
  <c r="H595" i="16" s="1"/>
  <c r="G591" i="16"/>
  <c r="H591" i="16" s="1"/>
  <c r="G548" i="16"/>
  <c r="H548" i="16" s="1"/>
  <c r="G540" i="16"/>
  <c r="H540" i="16" s="1"/>
  <c r="G532" i="16"/>
  <c r="H532" i="16" s="1"/>
  <c r="G524" i="16"/>
  <c r="H524" i="16" s="1"/>
  <c r="G520" i="16"/>
  <c r="H520" i="16" s="1"/>
  <c r="G512" i="16"/>
  <c r="H512" i="16" s="1"/>
  <c r="G350" i="16"/>
  <c r="H350" i="16" s="1"/>
  <c r="F350" i="16"/>
  <c r="G346" i="16"/>
  <c r="H346" i="16" s="1"/>
  <c r="G334" i="16"/>
  <c r="H334" i="16" s="1"/>
  <c r="G622" i="16"/>
  <c r="H622" i="16" s="1"/>
  <c r="G585" i="16"/>
  <c r="H585" i="16" s="1"/>
  <c r="G577" i="16"/>
  <c r="H577" i="16" s="1"/>
  <c r="G573" i="16"/>
  <c r="H573" i="16" s="1"/>
  <c r="F573" i="16"/>
  <c r="G561" i="16"/>
  <c r="H561" i="16" s="1"/>
  <c r="G509" i="16"/>
  <c r="H509" i="16" s="1"/>
  <c r="G497" i="16"/>
  <c r="H497" i="16" s="1"/>
  <c r="F497" i="16"/>
  <c r="G489" i="16"/>
  <c r="H489" i="16" s="1"/>
  <c r="F481" i="16"/>
  <c r="G481" i="16"/>
  <c r="H481" i="16" s="1"/>
  <c r="G473" i="16"/>
  <c r="H473" i="16" s="1"/>
  <c r="G471" i="16"/>
  <c r="H471" i="16" s="1"/>
  <c r="F471" i="16"/>
  <c r="G463" i="16"/>
  <c r="H463" i="16" s="1"/>
  <c r="G459" i="16"/>
  <c r="H459" i="16" s="1"/>
  <c r="G451" i="16"/>
  <c r="H451" i="16" s="1"/>
  <c r="G321" i="16"/>
  <c r="H321" i="16" s="1"/>
  <c r="F321" i="16"/>
  <c r="G313" i="16"/>
  <c r="H313" i="16" s="1"/>
  <c r="G612" i="16"/>
  <c r="H612" i="16" s="1"/>
  <c r="G608" i="16"/>
  <c r="H608" i="16" s="1"/>
  <c r="G448" i="16"/>
  <c r="H448" i="16" s="1"/>
  <c r="G440" i="16"/>
  <c r="H440" i="16" s="1"/>
  <c r="G432" i="16"/>
  <c r="H432" i="16" s="1"/>
  <c r="F432" i="16"/>
  <c r="G420" i="16"/>
  <c r="H420" i="16" s="1"/>
  <c r="G311" i="16"/>
  <c r="H311" i="16" s="1"/>
  <c r="G299" i="16"/>
  <c r="H299" i="16" s="1"/>
  <c r="F295" i="16"/>
  <c r="G295" i="16"/>
  <c r="H295" i="16" s="1"/>
  <c r="G408" i="16"/>
  <c r="H408" i="16" s="1"/>
  <c r="F408" i="16"/>
  <c r="G284" i="16"/>
  <c r="H284" i="16" s="1"/>
  <c r="F284" i="16"/>
  <c r="G272" i="16"/>
  <c r="H272" i="16" s="1"/>
  <c r="G264" i="16"/>
  <c r="H264" i="16" s="1"/>
  <c r="G256" i="16"/>
  <c r="H256" i="16" s="1"/>
  <c r="F162" i="16"/>
  <c r="G162" i="16"/>
  <c r="H162" i="16" s="1"/>
  <c r="G250" i="16"/>
  <c r="H250" i="16" s="1"/>
  <c r="G146" i="16"/>
  <c r="H146" i="16" s="1"/>
  <c r="F146" i="16"/>
  <c r="F138" i="16"/>
  <c r="G138" i="16"/>
  <c r="H138" i="16" s="1"/>
  <c r="G403" i="16"/>
  <c r="H403" i="16" s="1"/>
  <c r="F403" i="16"/>
  <c r="G242" i="16"/>
  <c r="H242" i="16" s="1"/>
  <c r="F242" i="16"/>
  <c r="G238" i="16"/>
  <c r="H238" i="16" s="1"/>
  <c r="G129" i="16"/>
  <c r="H129" i="16" s="1"/>
  <c r="G121" i="16"/>
  <c r="H121" i="16" s="1"/>
  <c r="G393" i="16"/>
  <c r="H393" i="16" s="1"/>
  <c r="G234" i="16"/>
  <c r="H234" i="16" s="1"/>
  <c r="G226" i="16"/>
  <c r="H226" i="16" s="1"/>
  <c r="G218" i="16"/>
  <c r="H218" i="16" s="1"/>
  <c r="G214" i="16"/>
  <c r="H214" i="16" s="1"/>
  <c r="G120" i="16"/>
  <c r="H120" i="16" s="1"/>
  <c r="G112" i="16"/>
  <c r="H112" i="16" s="1"/>
  <c r="F112" i="16"/>
  <c r="G104" i="16"/>
  <c r="H104" i="16" s="1"/>
  <c r="G96" i="16"/>
  <c r="H96" i="16" s="1"/>
  <c r="G92" i="16"/>
  <c r="H92" i="16" s="1"/>
  <c r="G389" i="16"/>
  <c r="H389" i="16" s="1"/>
  <c r="G385" i="16"/>
  <c r="H385" i="16" s="1"/>
  <c r="G377" i="16"/>
  <c r="H377" i="16" s="1"/>
  <c r="G201" i="16"/>
  <c r="H201" i="16" s="1"/>
  <c r="G193" i="16"/>
  <c r="H193" i="16" s="1"/>
  <c r="G185" i="16"/>
  <c r="H185" i="16" s="1"/>
  <c r="F185" i="16"/>
  <c r="G77" i="16"/>
  <c r="H77" i="16" s="1"/>
  <c r="G59" i="16"/>
  <c r="H59" i="16" s="1"/>
  <c r="G51" i="16"/>
  <c r="H51" i="16" s="1"/>
  <c r="G43" i="16"/>
  <c r="H43" i="16" s="1"/>
  <c r="F35" i="16"/>
  <c r="G35" i="16"/>
  <c r="H35" i="16" s="1"/>
  <c r="G23" i="16"/>
  <c r="H23" i="16" s="1"/>
  <c r="G627" i="16"/>
  <c r="H627" i="16" s="1"/>
  <c r="G552" i="16"/>
  <c r="H552" i="16" s="1"/>
  <c r="G544" i="16"/>
  <c r="H544" i="16" s="1"/>
  <c r="G536" i="16"/>
  <c r="H536" i="16" s="1"/>
  <c r="G528" i="16"/>
  <c r="H528" i="16" s="1"/>
  <c r="G516" i="16"/>
  <c r="H516" i="16" s="1"/>
  <c r="G354" i="16"/>
  <c r="H354" i="16" s="1"/>
  <c r="G342" i="16"/>
  <c r="H342" i="16" s="1"/>
  <c r="F342" i="16"/>
  <c r="G338" i="16"/>
  <c r="H338" i="16" s="1"/>
  <c r="F338" i="16"/>
  <c r="G589" i="16"/>
  <c r="H589" i="16" s="1"/>
  <c r="G581" i="16"/>
  <c r="H581" i="16" s="1"/>
  <c r="G569" i="16"/>
  <c r="H569" i="16" s="1"/>
  <c r="G565" i="16"/>
  <c r="H565" i="16" s="1"/>
  <c r="G557" i="16"/>
  <c r="H557" i="16" s="1"/>
  <c r="G505" i="16"/>
  <c r="H505" i="16" s="1"/>
  <c r="F501" i="16"/>
  <c r="G501" i="16"/>
  <c r="H501" i="16" s="1"/>
  <c r="F493" i="16"/>
  <c r="G493" i="16"/>
  <c r="H493" i="16" s="1"/>
  <c r="G485" i="16"/>
  <c r="H485" i="16" s="1"/>
  <c r="G477" i="16"/>
  <c r="H477" i="16" s="1"/>
  <c r="G331" i="16"/>
  <c r="H331" i="16" s="1"/>
  <c r="G618" i="16"/>
  <c r="H618" i="16" s="1"/>
  <c r="G467" i="16"/>
  <c r="H467" i="16" s="1"/>
  <c r="G455" i="16"/>
  <c r="H455" i="16" s="1"/>
  <c r="G317" i="16"/>
  <c r="H317" i="16" s="1"/>
  <c r="G604" i="16"/>
  <c r="H604" i="16" s="1"/>
  <c r="G444" i="16"/>
  <c r="H444" i="16" s="1"/>
  <c r="F444" i="16"/>
  <c r="G436" i="16"/>
  <c r="H436" i="16" s="1"/>
  <c r="F436" i="16"/>
  <c r="G428" i="16"/>
  <c r="H428" i="16" s="1"/>
  <c r="G424" i="16"/>
  <c r="H424" i="16" s="1"/>
  <c r="G416" i="16"/>
  <c r="H416" i="16" s="1"/>
  <c r="F412" i="16"/>
  <c r="G412" i="16"/>
  <c r="H412" i="16" s="1"/>
  <c r="G307" i="16"/>
  <c r="H307" i="16" s="1"/>
  <c r="G303" i="16"/>
  <c r="H303" i="16" s="1"/>
  <c r="G291" i="16"/>
  <c r="H291" i="16" s="1"/>
  <c r="G287" i="16"/>
  <c r="H287" i="16" s="1"/>
  <c r="G280" i="16"/>
  <c r="H280" i="16" s="1"/>
  <c r="G276" i="16"/>
  <c r="H276" i="16" s="1"/>
  <c r="F276" i="16"/>
  <c r="G268" i="16"/>
  <c r="H268" i="16" s="1"/>
  <c r="G260" i="16"/>
  <c r="H260" i="16" s="1"/>
  <c r="G170" i="16"/>
  <c r="H170" i="16" s="1"/>
  <c r="G166" i="16"/>
  <c r="H166" i="16" s="1"/>
  <c r="G158" i="16"/>
  <c r="H158" i="16" s="1"/>
  <c r="F158" i="16"/>
  <c r="G254" i="16"/>
  <c r="H254" i="16" s="1"/>
  <c r="G154" i="16"/>
  <c r="H154" i="16" s="1"/>
  <c r="G150" i="16"/>
  <c r="H150" i="16" s="1"/>
  <c r="G142" i="16"/>
  <c r="H142" i="16" s="1"/>
  <c r="G399" i="16"/>
  <c r="H399" i="16" s="1"/>
  <c r="G246" i="16"/>
  <c r="H246" i="16" s="1"/>
  <c r="G133" i="16"/>
  <c r="H133" i="16" s="1"/>
  <c r="G125" i="16"/>
  <c r="H125" i="16" s="1"/>
  <c r="G230" i="16"/>
  <c r="H230" i="16" s="1"/>
  <c r="G222" i="16"/>
  <c r="H222" i="16" s="1"/>
  <c r="G210" i="16"/>
  <c r="H210" i="16" s="1"/>
  <c r="F210" i="16"/>
  <c r="G206" i="16"/>
  <c r="H206" i="16" s="1"/>
  <c r="G116" i="16"/>
  <c r="H116" i="16" s="1"/>
  <c r="G108" i="16"/>
  <c r="H108" i="16" s="1"/>
  <c r="G100" i="16"/>
  <c r="H100" i="16" s="1"/>
  <c r="G88" i="16"/>
  <c r="H88" i="16" s="1"/>
  <c r="G381" i="16"/>
  <c r="H381" i="16" s="1"/>
  <c r="G373" i="16"/>
  <c r="H373" i="16" s="1"/>
  <c r="G369" i="16"/>
  <c r="H369" i="16" s="1"/>
  <c r="G365" i="16"/>
  <c r="H365" i="16" s="1"/>
  <c r="G197" i="16"/>
  <c r="H197" i="16" s="1"/>
  <c r="G189" i="16"/>
  <c r="H189" i="16" s="1"/>
  <c r="F85" i="16"/>
  <c r="G85" i="16"/>
  <c r="H85" i="16" s="1"/>
  <c r="G81" i="16"/>
  <c r="H81" i="16" s="1"/>
  <c r="G67" i="16"/>
  <c r="H67" i="16" s="1"/>
  <c r="G63" i="16"/>
  <c r="H63" i="16" s="1"/>
  <c r="G55" i="16"/>
  <c r="H55" i="16" s="1"/>
  <c r="G47" i="16"/>
  <c r="H47" i="16" s="1"/>
  <c r="G39" i="16"/>
  <c r="H39" i="16" s="1"/>
  <c r="G31" i="16"/>
  <c r="H31" i="16" s="1"/>
  <c r="F31" i="16"/>
  <c r="G27" i="16"/>
  <c r="H27" i="16" s="1"/>
  <c r="F550" i="15"/>
  <c r="G550" i="15"/>
  <c r="H550" i="15" s="1"/>
  <c r="G542" i="15"/>
  <c r="H542" i="15" s="1"/>
  <c r="F542" i="15"/>
  <c r="F534" i="15"/>
  <c r="G534" i="15"/>
  <c r="H534" i="15" s="1"/>
  <c r="G526" i="15"/>
  <c r="H526" i="15" s="1"/>
  <c r="F526" i="15"/>
  <c r="G514" i="15"/>
  <c r="H514" i="15" s="1"/>
  <c r="G344" i="15"/>
  <c r="H344" i="15" s="1"/>
  <c r="F344" i="15"/>
  <c r="G336" i="15"/>
  <c r="H336" i="15" s="1"/>
  <c r="G620" i="15"/>
  <c r="H620" i="15" s="1"/>
  <c r="G583" i="15"/>
  <c r="H583" i="15" s="1"/>
  <c r="G575" i="15"/>
  <c r="H575" i="15" s="1"/>
  <c r="F575" i="15"/>
  <c r="G567" i="15"/>
  <c r="H567" i="15" s="1"/>
  <c r="F567" i="15"/>
  <c r="G559" i="15"/>
  <c r="H559" i="15" s="1"/>
  <c r="G507" i="15"/>
  <c r="H507" i="15" s="1"/>
  <c r="G499" i="15"/>
  <c r="H499" i="15" s="1"/>
  <c r="F499" i="15"/>
  <c r="G491" i="15"/>
  <c r="H491" i="15" s="1"/>
  <c r="F491" i="15"/>
  <c r="G483" i="15"/>
  <c r="H483" i="15" s="1"/>
  <c r="G475" i="15"/>
  <c r="H475" i="15" s="1"/>
  <c r="G616" i="15"/>
  <c r="H616" i="15" s="1"/>
  <c r="G465" i="15"/>
  <c r="H465" i="15" s="1"/>
  <c r="F465" i="15"/>
  <c r="G457" i="15"/>
  <c r="H457" i="15" s="1"/>
  <c r="F323" i="15"/>
  <c r="G323" i="15"/>
  <c r="H323" i="15" s="1"/>
  <c r="G315" i="15"/>
  <c r="H315" i="15" s="1"/>
  <c r="F610" i="15"/>
  <c r="G610" i="15"/>
  <c r="H610" i="15" s="1"/>
  <c r="G602" i="15"/>
  <c r="H602" i="15" s="1"/>
  <c r="G442" i="15"/>
  <c r="H442" i="15" s="1"/>
  <c r="G434" i="15"/>
  <c r="H434" i="15" s="1"/>
  <c r="F434" i="15"/>
  <c r="G426" i="15"/>
  <c r="H426" i="15" s="1"/>
  <c r="G414" i="15"/>
  <c r="H414" i="15" s="1"/>
  <c r="G309" i="15"/>
  <c r="H309" i="15" s="1"/>
  <c r="F309" i="15"/>
  <c r="G305" i="15"/>
  <c r="H305" i="15" s="1"/>
  <c r="G293" i="15"/>
  <c r="H293" i="15" s="1"/>
  <c r="G285" i="15"/>
  <c r="H285" i="15" s="1"/>
  <c r="G282" i="15"/>
  <c r="H282" i="15" s="1"/>
  <c r="F282" i="15"/>
  <c r="G274" i="15"/>
  <c r="H274" i="15" s="1"/>
  <c r="F274" i="15"/>
  <c r="F266" i="15"/>
  <c r="G266" i="15"/>
  <c r="H266" i="15" s="1"/>
  <c r="G258" i="15"/>
  <c r="H258" i="15" s="1"/>
  <c r="G168" i="15"/>
  <c r="H168" i="15" s="1"/>
  <c r="F168" i="15"/>
  <c r="G160" i="15"/>
  <c r="H160" i="15" s="1"/>
  <c r="F160" i="15"/>
  <c r="F252" i="15"/>
  <c r="G252" i="15"/>
  <c r="H252" i="15" s="1"/>
  <c r="G152" i="15"/>
  <c r="H152" i="15" s="1"/>
  <c r="F152" i="15"/>
  <c r="G144" i="15"/>
  <c r="H144" i="15" s="1"/>
  <c r="G136" i="15"/>
  <c r="H136" i="15" s="1"/>
  <c r="G397" i="15"/>
  <c r="H397" i="15" s="1"/>
  <c r="G240" i="15"/>
  <c r="H240" i="15" s="1"/>
  <c r="F240" i="15"/>
  <c r="G131" i="15"/>
  <c r="H131" i="15" s="1"/>
  <c r="F131" i="15"/>
  <c r="G123" i="15"/>
  <c r="H123" i="15" s="1"/>
  <c r="F123" i="15"/>
  <c r="G391" i="15"/>
  <c r="H391" i="15" s="1"/>
  <c r="G224" i="15"/>
  <c r="H224" i="15" s="1"/>
  <c r="G216" i="15"/>
  <c r="H216" i="15" s="1"/>
  <c r="G208" i="15"/>
  <c r="H208" i="15" s="1"/>
  <c r="G114" i="15"/>
  <c r="H114" i="15" s="1"/>
  <c r="F114" i="15"/>
  <c r="G106" i="15"/>
  <c r="H106" i="15" s="1"/>
  <c r="G102" i="15"/>
  <c r="H102" i="15" s="1"/>
  <c r="G94" i="15"/>
  <c r="H94" i="15" s="1"/>
  <c r="F86" i="15"/>
  <c r="G86" i="15"/>
  <c r="H86" i="15" s="1"/>
  <c r="G387" i="15"/>
  <c r="H387" i="15" s="1"/>
  <c r="G379" i="15"/>
  <c r="H379" i="15" s="1"/>
  <c r="F379" i="15"/>
  <c r="G371" i="15"/>
  <c r="H371" i="15" s="1"/>
  <c r="F371" i="15"/>
  <c r="G363" i="15"/>
  <c r="H363" i="15" s="1"/>
  <c r="G195" i="15"/>
  <c r="H195" i="15" s="1"/>
  <c r="G183" i="15"/>
  <c r="H183" i="15" s="1"/>
  <c r="G83" i="15"/>
  <c r="H83" i="15" s="1"/>
  <c r="F83" i="15"/>
  <c r="F65" i="15"/>
  <c r="G65" i="15"/>
  <c r="H65" i="15" s="1"/>
  <c r="G57" i="15"/>
  <c r="H57" i="15" s="1"/>
  <c r="F57" i="15"/>
  <c r="F49" i="15"/>
  <c r="G49" i="15"/>
  <c r="H49" i="15" s="1"/>
  <c r="G41" i="15"/>
  <c r="H41" i="15" s="1"/>
  <c r="F41" i="15"/>
  <c r="F33" i="15"/>
  <c r="G33" i="15"/>
  <c r="H33" i="15" s="1"/>
  <c r="G25" i="15"/>
  <c r="H25" i="15" s="1"/>
  <c r="F25" i="15"/>
  <c r="G625" i="15"/>
  <c r="H625" i="15" s="1"/>
  <c r="F593" i="15"/>
  <c r="G593" i="15"/>
  <c r="H593" i="15" s="1"/>
  <c r="G554" i="15"/>
  <c r="H554" i="15" s="1"/>
  <c r="F554" i="15"/>
  <c r="F546" i="15"/>
  <c r="G546" i="15"/>
  <c r="H546" i="15" s="1"/>
  <c r="F538" i="15"/>
  <c r="G538" i="15"/>
  <c r="H538" i="15" s="1"/>
  <c r="G530" i="15"/>
  <c r="H530" i="15" s="1"/>
  <c r="F522" i="15"/>
  <c r="G522" i="15"/>
  <c r="H522" i="15" s="1"/>
  <c r="G518" i="15"/>
  <c r="H518" i="15" s="1"/>
  <c r="G356" i="15"/>
  <c r="H356" i="15" s="1"/>
  <c r="F356" i="15"/>
  <c r="F352" i="15"/>
  <c r="G352" i="15"/>
  <c r="H352" i="15" s="1"/>
  <c r="G348" i="15"/>
  <c r="H348" i="15" s="1"/>
  <c r="F348" i="15"/>
  <c r="F340" i="15"/>
  <c r="G340" i="15"/>
  <c r="H340" i="15" s="1"/>
  <c r="F174" i="15"/>
  <c r="G174" i="15"/>
  <c r="H174" i="15" s="1"/>
  <c r="F587" i="15"/>
  <c r="G587" i="15"/>
  <c r="H587" i="15" s="1"/>
  <c r="G579" i="15"/>
  <c r="H579" i="15" s="1"/>
  <c r="G571" i="15"/>
  <c r="H571" i="15" s="1"/>
  <c r="G563" i="15"/>
  <c r="H563" i="15" s="1"/>
  <c r="F563" i="15"/>
  <c r="G555" i="15"/>
  <c r="H555" i="15" s="1"/>
  <c r="G503" i="15"/>
  <c r="H503" i="15" s="1"/>
  <c r="G495" i="15"/>
  <c r="H495" i="15" s="1"/>
  <c r="G487" i="15"/>
  <c r="H487" i="15" s="1"/>
  <c r="G479" i="15"/>
  <c r="H479" i="15" s="1"/>
  <c r="F479" i="15"/>
  <c r="G333" i="15"/>
  <c r="H333" i="15" s="1"/>
  <c r="G325" i="15"/>
  <c r="H325" i="15" s="1"/>
  <c r="G469" i="15"/>
  <c r="H469" i="15" s="1"/>
  <c r="G461" i="15"/>
  <c r="H461" i="15" s="1"/>
  <c r="G453" i="15"/>
  <c r="H453" i="15" s="1"/>
  <c r="F319" i="15"/>
  <c r="G319" i="15"/>
  <c r="H319" i="15" s="1"/>
  <c r="G614" i="15"/>
  <c r="H614" i="15" s="1"/>
  <c r="G606" i="15"/>
  <c r="H606" i="15" s="1"/>
  <c r="G446" i="15"/>
  <c r="H446" i="15" s="1"/>
  <c r="F446" i="15"/>
  <c r="F438" i="15"/>
  <c r="G438" i="15"/>
  <c r="H438" i="15" s="1"/>
  <c r="F430" i="15"/>
  <c r="G430" i="15"/>
  <c r="H430" i="15" s="1"/>
  <c r="F422" i="15"/>
  <c r="G422" i="15"/>
  <c r="H422" i="15" s="1"/>
  <c r="G418" i="15"/>
  <c r="H418" i="15" s="1"/>
  <c r="F418" i="15"/>
  <c r="G410" i="15"/>
  <c r="H410" i="15" s="1"/>
  <c r="G301" i="15"/>
  <c r="H301" i="15" s="1"/>
  <c r="F301" i="15"/>
  <c r="G297" i="15"/>
  <c r="H297" i="15" s="1"/>
  <c r="F297" i="15"/>
  <c r="G289" i="15"/>
  <c r="H289" i="15" s="1"/>
  <c r="F289" i="15"/>
  <c r="G406" i="15"/>
  <c r="H406" i="15" s="1"/>
  <c r="F406" i="15"/>
  <c r="G278" i="15"/>
  <c r="H278" i="15" s="1"/>
  <c r="G270" i="15"/>
  <c r="H270" i="15" s="1"/>
  <c r="F270" i="15"/>
  <c r="G262" i="15"/>
  <c r="H262" i="15" s="1"/>
  <c r="F262" i="15"/>
  <c r="G172" i="15"/>
  <c r="H172" i="15" s="1"/>
  <c r="G164" i="15"/>
  <c r="H164" i="15" s="1"/>
  <c r="G156" i="15"/>
  <c r="H156" i="15" s="1"/>
  <c r="F156" i="15"/>
  <c r="G248" i="15"/>
  <c r="H248" i="15" s="1"/>
  <c r="F148" i="15"/>
  <c r="G148" i="15"/>
  <c r="H148" i="15" s="1"/>
  <c r="G140" i="15"/>
  <c r="H140" i="15" s="1"/>
  <c r="G401" i="15"/>
  <c r="H401" i="15" s="1"/>
  <c r="F244" i="15"/>
  <c r="G244" i="15"/>
  <c r="H244" i="15" s="1"/>
  <c r="F236" i="15"/>
  <c r="G236" i="15"/>
  <c r="H236" i="15" s="1"/>
  <c r="G127" i="15"/>
  <c r="H127" i="15" s="1"/>
  <c r="G395" i="15"/>
  <c r="H395" i="15" s="1"/>
  <c r="G232" i="15"/>
  <c r="H232" i="15" s="1"/>
  <c r="F232" i="15"/>
  <c r="G228" i="15"/>
  <c r="H228" i="15" s="1"/>
  <c r="G220" i="15"/>
  <c r="H220" i="15" s="1"/>
  <c r="G212" i="15"/>
  <c r="H212" i="15" s="1"/>
  <c r="G204" i="15"/>
  <c r="H204" i="15" s="1"/>
  <c r="G118" i="15"/>
  <c r="H118" i="15" s="1"/>
  <c r="F118" i="15"/>
  <c r="G110" i="15"/>
  <c r="H110" i="15" s="1"/>
  <c r="G98" i="15"/>
  <c r="H98" i="15" s="1"/>
  <c r="F90" i="15"/>
  <c r="G90" i="15"/>
  <c r="H90" i="15" s="1"/>
  <c r="G383" i="15"/>
  <c r="H383" i="15" s="1"/>
  <c r="G375" i="15"/>
  <c r="H375" i="15" s="1"/>
  <c r="F367" i="15"/>
  <c r="G367" i="15"/>
  <c r="H367" i="15" s="1"/>
  <c r="F199" i="15"/>
  <c r="G199" i="15"/>
  <c r="H199" i="15" s="1"/>
  <c r="G191" i="15"/>
  <c r="H191" i="15" s="1"/>
  <c r="G187" i="15"/>
  <c r="H187" i="15" s="1"/>
  <c r="F187" i="15"/>
  <c r="G79" i="15"/>
  <c r="H79" i="15" s="1"/>
  <c r="F79" i="15"/>
  <c r="G69" i="15"/>
  <c r="H69" i="15" s="1"/>
  <c r="F69" i="15"/>
  <c r="G61" i="15"/>
  <c r="H61" i="15" s="1"/>
  <c r="F61" i="15"/>
  <c r="F53" i="15"/>
  <c r="G53" i="15"/>
  <c r="H53" i="15" s="1"/>
  <c r="G45" i="15"/>
  <c r="H45" i="15" s="1"/>
  <c r="F37" i="15"/>
  <c r="G37" i="15"/>
  <c r="H37" i="15" s="1"/>
  <c r="G29" i="15"/>
  <c r="H29" i="15" s="1"/>
  <c r="F29" i="15"/>
  <c r="G21" i="15"/>
  <c r="H21" i="15" s="1"/>
  <c r="F21" i="15"/>
  <c r="G627" i="15"/>
  <c r="H627" i="15" s="1"/>
  <c r="F627" i="15"/>
  <c r="G595" i="15"/>
  <c r="H595" i="15" s="1"/>
  <c r="F595" i="15"/>
  <c r="G591" i="15"/>
  <c r="H591" i="15" s="1"/>
  <c r="G552" i="15"/>
  <c r="H552" i="15" s="1"/>
  <c r="G548" i="15"/>
  <c r="H548" i="15" s="1"/>
  <c r="F548" i="15"/>
  <c r="G544" i="15"/>
  <c r="H544" i="15" s="1"/>
  <c r="G540" i="15"/>
  <c r="H540" i="15" s="1"/>
  <c r="F540" i="15"/>
  <c r="G536" i="15"/>
  <c r="H536" i="15" s="1"/>
  <c r="F532" i="15"/>
  <c r="G532" i="15"/>
  <c r="H532" i="15" s="1"/>
  <c r="G528" i="15"/>
  <c r="H528" i="15" s="1"/>
  <c r="F528" i="15"/>
  <c r="G524" i="15"/>
  <c r="H524" i="15" s="1"/>
  <c r="F524" i="15"/>
  <c r="G520" i="15"/>
  <c r="H520" i="15" s="1"/>
  <c r="F516" i="15"/>
  <c r="G516" i="15"/>
  <c r="H516" i="15" s="1"/>
  <c r="G512" i="15"/>
  <c r="H512" i="15" s="1"/>
  <c r="F512" i="15"/>
  <c r="G354" i="15"/>
  <c r="H354" i="15" s="1"/>
  <c r="F354" i="15"/>
  <c r="G350" i="15"/>
  <c r="H350" i="15" s="1"/>
  <c r="F350" i="15"/>
  <c r="G346" i="15"/>
  <c r="H346" i="15" s="1"/>
  <c r="F346" i="15"/>
  <c r="F342" i="15"/>
  <c r="G342" i="15"/>
  <c r="H342" i="15" s="1"/>
  <c r="G338" i="15"/>
  <c r="H338" i="15" s="1"/>
  <c r="F338" i="15"/>
  <c r="G334" i="15"/>
  <c r="H334" i="15" s="1"/>
  <c r="F334" i="15"/>
  <c r="G622" i="15"/>
  <c r="H622" i="15" s="1"/>
  <c r="G589" i="15"/>
  <c r="H589" i="15" s="1"/>
  <c r="G585" i="15"/>
  <c r="H585" i="15" s="1"/>
  <c r="G581" i="15"/>
  <c r="H581" i="15" s="1"/>
  <c r="F577" i="15"/>
  <c r="G577" i="15"/>
  <c r="H577" i="15" s="1"/>
  <c r="F573" i="15"/>
  <c r="G573" i="15"/>
  <c r="H573" i="15" s="1"/>
  <c r="G569" i="15"/>
  <c r="H569" i="15" s="1"/>
  <c r="G565" i="15"/>
  <c r="H565" i="15" s="1"/>
  <c r="F565" i="15"/>
  <c r="F561" i="15"/>
  <c r="G561" i="15"/>
  <c r="H561" i="15" s="1"/>
  <c r="F557" i="15"/>
  <c r="G557" i="15"/>
  <c r="H557" i="15" s="1"/>
  <c r="G509" i="15"/>
  <c r="H509" i="15" s="1"/>
  <c r="G505" i="15"/>
  <c r="H505" i="15" s="1"/>
  <c r="F501" i="15"/>
  <c r="G501" i="15"/>
  <c r="H501" i="15" s="1"/>
  <c r="F497" i="15"/>
  <c r="G497" i="15"/>
  <c r="H497" i="15" s="1"/>
  <c r="G493" i="15"/>
  <c r="H493" i="15" s="1"/>
  <c r="F489" i="15"/>
  <c r="G489" i="15"/>
  <c r="H489" i="15" s="1"/>
  <c r="G485" i="15"/>
  <c r="H485" i="15" s="1"/>
  <c r="G481" i="15"/>
  <c r="H481" i="15" s="1"/>
  <c r="F481" i="15"/>
  <c r="G477" i="15"/>
  <c r="H477" i="15" s="1"/>
  <c r="F477" i="15"/>
  <c r="G473" i="15"/>
  <c r="H473" i="15" s="1"/>
  <c r="F473" i="15"/>
  <c r="G331" i="15"/>
  <c r="H331" i="15" s="1"/>
  <c r="G327" i="15"/>
  <c r="H327" i="15" s="1"/>
  <c r="F327" i="15"/>
  <c r="G618" i="15"/>
  <c r="H618" i="15" s="1"/>
  <c r="F471" i="15"/>
  <c r="G471" i="15"/>
  <c r="H471" i="15" s="1"/>
  <c r="G467" i="15"/>
  <c r="H467" i="15" s="1"/>
  <c r="F467" i="15"/>
  <c r="G463" i="15"/>
  <c r="H463" i="15" s="1"/>
  <c r="F463" i="15"/>
  <c r="G459" i="15"/>
  <c r="H459" i="15" s="1"/>
  <c r="G455" i="15"/>
  <c r="H455" i="15" s="1"/>
  <c r="G451" i="15"/>
  <c r="H451" i="15" s="1"/>
  <c r="G321" i="15"/>
  <c r="H321" i="15" s="1"/>
  <c r="F321" i="15"/>
  <c r="G317" i="15"/>
  <c r="H317" i="15" s="1"/>
  <c r="G313" i="15"/>
  <c r="H313" i="15" s="1"/>
  <c r="G612" i="15"/>
  <c r="H612" i="15" s="1"/>
  <c r="F608" i="15"/>
  <c r="G608" i="15"/>
  <c r="H608" i="15" s="1"/>
  <c r="G604" i="15"/>
  <c r="H604" i="15" s="1"/>
  <c r="G448" i="15"/>
  <c r="H448" i="15" s="1"/>
  <c r="F448" i="15"/>
  <c r="F444" i="15"/>
  <c r="G444" i="15"/>
  <c r="H444" i="15" s="1"/>
  <c r="F440" i="15"/>
  <c r="G440" i="15"/>
  <c r="H440" i="15" s="1"/>
  <c r="F436" i="15"/>
  <c r="G436" i="15"/>
  <c r="H436" i="15" s="1"/>
  <c r="G432" i="15"/>
  <c r="H432" i="15" s="1"/>
  <c r="F432" i="15"/>
  <c r="G428" i="15"/>
  <c r="H428" i="15" s="1"/>
  <c r="G424" i="15"/>
  <c r="H424" i="15" s="1"/>
  <c r="F420" i="15"/>
  <c r="G420" i="15"/>
  <c r="H420" i="15" s="1"/>
  <c r="G416" i="15"/>
  <c r="H416" i="15" s="1"/>
  <c r="F416" i="15"/>
  <c r="G412" i="15"/>
  <c r="H412" i="15" s="1"/>
  <c r="F412" i="15"/>
  <c r="G311" i="15"/>
  <c r="H311" i="15" s="1"/>
  <c r="F311" i="15"/>
  <c r="F307" i="15"/>
  <c r="G307" i="15"/>
  <c r="H307" i="15" s="1"/>
  <c r="G303" i="15"/>
  <c r="H303" i="15" s="1"/>
  <c r="F303" i="15"/>
  <c r="G299" i="15"/>
  <c r="H299" i="15" s="1"/>
  <c r="G295" i="15"/>
  <c r="H295" i="15" s="1"/>
  <c r="F295" i="15"/>
  <c r="G291" i="15"/>
  <c r="H291" i="15" s="1"/>
  <c r="F291" i="15"/>
  <c r="G287" i="15"/>
  <c r="H287" i="15" s="1"/>
  <c r="G408" i="15"/>
  <c r="H408" i="15" s="1"/>
  <c r="F408" i="15"/>
  <c r="G284" i="15"/>
  <c r="H284" i="15" s="1"/>
  <c r="F284" i="15"/>
  <c r="F280" i="15"/>
  <c r="G280" i="15"/>
  <c r="H280" i="15" s="1"/>
  <c r="G276" i="15"/>
  <c r="H276" i="15" s="1"/>
  <c r="F276" i="15"/>
  <c r="G272" i="15"/>
  <c r="H272" i="15" s="1"/>
  <c r="F272" i="15"/>
  <c r="F268" i="15"/>
  <c r="G268" i="15"/>
  <c r="H268" i="15" s="1"/>
  <c r="G264" i="15"/>
  <c r="H264" i="15" s="1"/>
  <c r="F260" i="15"/>
  <c r="G260" i="15"/>
  <c r="H260" i="15" s="1"/>
  <c r="G256" i="15"/>
  <c r="H256" i="15" s="1"/>
  <c r="F256" i="15"/>
  <c r="G170" i="15"/>
  <c r="H170" i="15" s="1"/>
  <c r="F170" i="15"/>
  <c r="G166" i="15"/>
  <c r="H166" i="15" s="1"/>
  <c r="F162" i="15"/>
  <c r="G162" i="15"/>
  <c r="H162" i="15" s="1"/>
  <c r="G158" i="15"/>
  <c r="H158" i="15" s="1"/>
  <c r="F158" i="15"/>
  <c r="G254" i="15"/>
  <c r="H254" i="15" s="1"/>
  <c r="G250" i="15"/>
  <c r="H250" i="15" s="1"/>
  <c r="F250" i="15"/>
  <c r="G154" i="15"/>
  <c r="H154" i="15" s="1"/>
  <c r="F154" i="15"/>
  <c r="G150" i="15"/>
  <c r="H150" i="15" s="1"/>
  <c r="F150" i="15"/>
  <c r="G146" i="15"/>
  <c r="H146" i="15" s="1"/>
  <c r="F146" i="15"/>
  <c r="G142" i="15"/>
  <c r="H142" i="15" s="1"/>
  <c r="G138" i="15"/>
  <c r="H138" i="15" s="1"/>
  <c r="F138" i="15"/>
  <c r="F403" i="15"/>
  <c r="G403" i="15"/>
  <c r="H403" i="15" s="1"/>
  <c r="G399" i="15"/>
  <c r="H399" i="15" s="1"/>
  <c r="F399" i="15"/>
  <c r="F246" i="15"/>
  <c r="G246" i="15"/>
  <c r="H246" i="15" s="1"/>
  <c r="G242" i="15"/>
  <c r="H242" i="15" s="1"/>
  <c r="F242" i="15"/>
  <c r="G238" i="15"/>
  <c r="H238" i="15" s="1"/>
  <c r="G133" i="15"/>
  <c r="H133" i="15" s="1"/>
  <c r="F133" i="15"/>
  <c r="G129" i="15"/>
  <c r="H129" i="15" s="1"/>
  <c r="F129" i="15"/>
  <c r="F125" i="15"/>
  <c r="G125" i="15"/>
  <c r="H125" i="15" s="1"/>
  <c r="G121" i="15"/>
  <c r="H121" i="15" s="1"/>
  <c r="G393" i="15"/>
  <c r="H393" i="15" s="1"/>
  <c r="F234" i="15"/>
  <c r="G234" i="15"/>
  <c r="H234" i="15" s="1"/>
  <c r="G230" i="15"/>
  <c r="H230" i="15" s="1"/>
  <c r="F230" i="15"/>
  <c r="G226" i="15"/>
  <c r="H226" i="15" s="1"/>
  <c r="F226" i="15"/>
  <c r="G222" i="15"/>
  <c r="H222" i="15" s="1"/>
  <c r="G218" i="15"/>
  <c r="H218" i="15" s="1"/>
  <c r="G214" i="15"/>
  <c r="H214" i="15" s="1"/>
  <c r="F210" i="15"/>
  <c r="G210" i="15"/>
  <c r="H210" i="15" s="1"/>
  <c r="G206" i="15"/>
  <c r="H206" i="15" s="1"/>
  <c r="G120" i="15"/>
  <c r="H120" i="15" s="1"/>
  <c r="G116" i="15"/>
  <c r="H116" i="15" s="1"/>
  <c r="F116" i="15"/>
  <c r="F112" i="15"/>
  <c r="G112" i="15"/>
  <c r="H112" i="15" s="1"/>
  <c r="G108" i="15"/>
  <c r="H108" i="15" s="1"/>
  <c r="G104" i="15"/>
  <c r="H104" i="15" s="1"/>
  <c r="F104" i="15"/>
  <c r="G100" i="15"/>
  <c r="H100" i="15" s="1"/>
  <c r="G96" i="15"/>
  <c r="H96" i="15" s="1"/>
  <c r="G92" i="15"/>
  <c r="H92" i="15" s="1"/>
  <c r="G88" i="15"/>
  <c r="H88" i="15" s="1"/>
  <c r="G389" i="15"/>
  <c r="H389" i="15" s="1"/>
  <c r="F389" i="15"/>
  <c r="G385" i="15"/>
  <c r="H385" i="15" s="1"/>
  <c r="G381" i="15"/>
  <c r="H381" i="15" s="1"/>
  <c r="F381" i="15"/>
  <c r="G377" i="15"/>
  <c r="H377" i="15" s="1"/>
  <c r="G373" i="15"/>
  <c r="H373" i="15" s="1"/>
  <c r="F373" i="15"/>
  <c r="G369" i="15"/>
  <c r="H369" i="15" s="1"/>
  <c r="G365" i="15"/>
  <c r="H365" i="15" s="1"/>
  <c r="G201" i="15"/>
  <c r="H201" i="15" s="1"/>
  <c r="G197" i="15"/>
  <c r="H197" i="15" s="1"/>
  <c r="G193" i="15"/>
  <c r="H193" i="15" s="1"/>
  <c r="F193" i="15"/>
  <c r="G189" i="15"/>
  <c r="H189" i="15" s="1"/>
  <c r="F189" i="15"/>
  <c r="F185" i="15"/>
  <c r="G185" i="15"/>
  <c r="H185" i="15" s="1"/>
  <c r="G85" i="15"/>
  <c r="H85" i="15" s="1"/>
  <c r="F85" i="15"/>
  <c r="G81" i="15"/>
  <c r="H81" i="15" s="1"/>
  <c r="G77" i="15"/>
  <c r="H77" i="15" s="1"/>
  <c r="F67" i="15"/>
  <c r="G67" i="15"/>
  <c r="H67" i="15" s="1"/>
  <c r="G63" i="15"/>
  <c r="H63" i="15" s="1"/>
  <c r="F63" i="15"/>
  <c r="G59" i="15"/>
  <c r="H59" i="15" s="1"/>
  <c r="F55" i="15"/>
  <c r="G55" i="15"/>
  <c r="H55" i="15" s="1"/>
  <c r="F51" i="15"/>
  <c r="G51" i="15"/>
  <c r="H51" i="15" s="1"/>
  <c r="G47" i="15"/>
  <c r="H47" i="15" s="1"/>
  <c r="F47" i="15"/>
  <c r="F43" i="15"/>
  <c r="G43" i="15"/>
  <c r="H43" i="15" s="1"/>
  <c r="F39" i="15"/>
  <c r="G39" i="15"/>
  <c r="H39" i="15" s="1"/>
  <c r="G35" i="15"/>
  <c r="H35" i="15" s="1"/>
  <c r="F35" i="15"/>
  <c r="G31" i="15"/>
  <c r="H31" i="15" s="1"/>
  <c r="F31" i="15"/>
  <c r="G27" i="15"/>
  <c r="H27" i="15" s="1"/>
  <c r="F27" i="15"/>
  <c r="F23" i="15"/>
  <c r="G23" i="15"/>
  <c r="H23" i="15" s="1"/>
  <c r="F626" i="15"/>
  <c r="G626" i="15"/>
  <c r="H626" i="15" s="1"/>
  <c r="G594" i="15"/>
  <c r="H594" i="15" s="1"/>
  <c r="F594" i="15"/>
  <c r="G590" i="15"/>
  <c r="H590" i="15" s="1"/>
  <c r="G551" i="15"/>
  <c r="H551" i="15" s="1"/>
  <c r="F551" i="15"/>
  <c r="G547" i="15"/>
  <c r="H547" i="15" s="1"/>
  <c r="F547" i="15"/>
  <c r="G543" i="15"/>
  <c r="H543" i="15" s="1"/>
  <c r="F543" i="15"/>
  <c r="G539" i="15"/>
  <c r="H539" i="15" s="1"/>
  <c r="F539" i="15"/>
  <c r="G535" i="15"/>
  <c r="H535" i="15" s="1"/>
  <c r="G531" i="15"/>
  <c r="H531" i="15" s="1"/>
  <c r="F531" i="15"/>
  <c r="G527" i="15"/>
  <c r="H527" i="15" s="1"/>
  <c r="F527" i="15"/>
  <c r="F523" i="15"/>
  <c r="G523" i="15"/>
  <c r="H523" i="15" s="1"/>
  <c r="G519" i="15"/>
  <c r="H519" i="15" s="1"/>
  <c r="G515" i="15"/>
  <c r="H515" i="15" s="1"/>
  <c r="F515" i="15"/>
  <c r="F511" i="15"/>
  <c r="G511" i="15"/>
  <c r="H511" i="15" s="1"/>
  <c r="G353" i="15"/>
  <c r="H353" i="15" s="1"/>
  <c r="F353" i="15"/>
  <c r="F349" i="15"/>
  <c r="G349" i="15"/>
  <c r="H349" i="15" s="1"/>
  <c r="G345" i="15"/>
  <c r="H345" i="15" s="1"/>
  <c r="F345" i="15"/>
  <c r="G341" i="15"/>
  <c r="H341" i="15" s="1"/>
  <c r="F341" i="15"/>
  <c r="G337" i="15"/>
  <c r="H337" i="15" s="1"/>
  <c r="F337" i="15"/>
  <c r="G175" i="15"/>
  <c r="H175" i="15" s="1"/>
  <c r="F175" i="15"/>
  <c r="G621" i="15"/>
  <c r="H621" i="15" s="1"/>
  <c r="F621" i="15"/>
  <c r="G564" i="5"/>
  <c r="H564" i="5" s="1"/>
  <c r="G556" i="5"/>
  <c r="H556" i="5" s="1"/>
  <c r="G504" i="5"/>
  <c r="H504" i="5" s="1"/>
  <c r="F496" i="5"/>
  <c r="G488" i="5"/>
  <c r="H488" i="5" s="1"/>
  <c r="G472" i="5"/>
  <c r="H472" i="5" s="1"/>
  <c r="G326" i="5"/>
  <c r="H326" i="5" s="1"/>
  <c r="G470" i="5"/>
  <c r="H470" i="5" s="1"/>
  <c r="G462" i="5"/>
  <c r="H462" i="5" s="1"/>
  <c r="G454" i="5"/>
  <c r="H454" i="5" s="1"/>
  <c r="G320" i="5"/>
  <c r="H320" i="5" s="1"/>
  <c r="G173" i="5"/>
  <c r="H173" i="5" s="1"/>
  <c r="G607" i="5"/>
  <c r="H607" i="5" s="1"/>
  <c r="G447" i="5"/>
  <c r="H447" i="5" s="1"/>
  <c r="G439" i="5"/>
  <c r="H439" i="5" s="1"/>
  <c r="G431" i="5"/>
  <c r="H431" i="5" s="1"/>
  <c r="G423" i="5"/>
  <c r="H423" i="5" s="1"/>
  <c r="G415" i="5"/>
  <c r="H415" i="5" s="1"/>
  <c r="F310" i="5"/>
  <c r="G302" i="5"/>
  <c r="H302" i="5" s="1"/>
  <c r="F294" i="5"/>
  <c r="G286" i="5"/>
  <c r="H286" i="5" s="1"/>
  <c r="G283" i="5"/>
  <c r="H283" i="5" s="1"/>
  <c r="G275" i="5"/>
  <c r="H275" i="5" s="1"/>
  <c r="G267" i="5"/>
  <c r="H267" i="5" s="1"/>
  <c r="G259" i="5"/>
  <c r="H259" i="5" s="1"/>
  <c r="G169" i="5"/>
  <c r="H169" i="5" s="1"/>
  <c r="G161" i="5"/>
  <c r="H161" i="5" s="1"/>
  <c r="G253" i="5"/>
  <c r="H253" i="5" s="1"/>
  <c r="G153" i="5"/>
  <c r="H153" i="5" s="1"/>
  <c r="G137" i="5"/>
  <c r="H137" i="5" s="1"/>
  <c r="G398" i="5"/>
  <c r="H398" i="5" s="1"/>
  <c r="G574" i="14"/>
  <c r="H574" i="14" s="1"/>
  <c r="G570" i="14"/>
  <c r="H570" i="14" s="1"/>
  <c r="F570" i="14"/>
  <c r="G566" i="14"/>
  <c r="H566" i="14" s="1"/>
  <c r="F566" i="14"/>
  <c r="G562" i="14"/>
  <c r="H562" i="14" s="1"/>
  <c r="F562" i="14"/>
  <c r="G558" i="14"/>
  <c r="H558" i="14" s="1"/>
  <c r="F558" i="14"/>
  <c r="G510" i="14"/>
  <c r="H510" i="14" s="1"/>
  <c r="F510" i="14"/>
  <c r="G506" i="14"/>
  <c r="H506" i="14" s="1"/>
  <c r="F506" i="14"/>
  <c r="F502" i="14"/>
  <c r="G502" i="14"/>
  <c r="H502" i="14" s="1"/>
  <c r="G498" i="14"/>
  <c r="H498" i="14" s="1"/>
  <c r="F498" i="14"/>
  <c r="F494" i="14"/>
  <c r="G494" i="14"/>
  <c r="H494" i="14" s="1"/>
  <c r="G490" i="14"/>
  <c r="H490" i="14" s="1"/>
  <c r="G486" i="14"/>
  <c r="H486" i="14" s="1"/>
  <c r="F486" i="14"/>
  <c r="F482" i="14"/>
  <c r="G482" i="14"/>
  <c r="H482" i="14" s="1"/>
  <c r="G478" i="14"/>
  <c r="H478" i="14" s="1"/>
  <c r="F478" i="14"/>
  <c r="F474" i="14"/>
  <c r="G474" i="14"/>
  <c r="H474" i="14" s="1"/>
  <c r="G332" i="14"/>
  <c r="H332" i="14" s="1"/>
  <c r="F332" i="14"/>
  <c r="F328" i="14"/>
  <c r="G328" i="14"/>
  <c r="H328" i="14" s="1"/>
  <c r="G324" i="14"/>
  <c r="H324" i="14" s="1"/>
  <c r="F324" i="14"/>
  <c r="G615" i="14"/>
  <c r="H615" i="14" s="1"/>
  <c r="F615" i="14"/>
  <c r="G468" i="14"/>
  <c r="H468" i="14" s="1"/>
  <c r="F468" i="14"/>
  <c r="F464" i="14"/>
  <c r="G464" i="14"/>
  <c r="H464" i="14" s="1"/>
  <c r="F460" i="14"/>
  <c r="G460" i="14"/>
  <c r="H460" i="14" s="1"/>
  <c r="F456" i="14"/>
  <c r="G456" i="14"/>
  <c r="H456" i="14" s="1"/>
  <c r="F452" i="14"/>
  <c r="G452" i="14"/>
  <c r="H452" i="14" s="1"/>
  <c r="F322" i="14"/>
  <c r="G322" i="14"/>
  <c r="H322" i="14" s="1"/>
  <c r="F318" i="14"/>
  <c r="G318" i="14"/>
  <c r="H318" i="14" s="1"/>
  <c r="G314" i="14"/>
  <c r="H314" i="14" s="1"/>
  <c r="F314" i="14"/>
  <c r="F613" i="14"/>
  <c r="G613" i="14"/>
  <c r="H613" i="14" s="1"/>
  <c r="G609" i="14"/>
  <c r="H609" i="14" s="1"/>
  <c r="F609" i="14"/>
  <c r="G605" i="14"/>
  <c r="H605" i="14" s="1"/>
  <c r="F605" i="14"/>
  <c r="G449" i="14"/>
  <c r="H449" i="14" s="1"/>
  <c r="F449" i="14"/>
  <c r="G445" i="14"/>
  <c r="H445" i="14" s="1"/>
  <c r="G441" i="14"/>
  <c r="H441" i="14" s="1"/>
  <c r="G437" i="14"/>
  <c r="H437" i="14" s="1"/>
  <c r="G433" i="14"/>
  <c r="H433" i="14" s="1"/>
  <c r="G429" i="14"/>
  <c r="H429" i="14" s="1"/>
  <c r="G425" i="14"/>
  <c r="H425" i="14" s="1"/>
  <c r="G421" i="14"/>
  <c r="H421" i="14" s="1"/>
  <c r="F421" i="14"/>
  <c r="G417" i="14"/>
  <c r="H417" i="14" s="1"/>
  <c r="F417" i="14"/>
  <c r="G413" i="14"/>
  <c r="H413" i="14" s="1"/>
  <c r="G312" i="14"/>
  <c r="H312" i="14" s="1"/>
  <c r="F312" i="14"/>
  <c r="G308" i="14"/>
  <c r="H308" i="14" s="1"/>
  <c r="F308" i="14"/>
  <c r="G304" i="14"/>
  <c r="H304" i="14" s="1"/>
  <c r="F304" i="14"/>
  <c r="G300" i="14"/>
  <c r="H300" i="14" s="1"/>
  <c r="F300" i="14"/>
  <c r="G296" i="14"/>
  <c r="H296" i="14" s="1"/>
  <c r="F296" i="14"/>
  <c r="G292" i="14"/>
  <c r="H292" i="14" s="1"/>
  <c r="G288" i="14"/>
  <c r="H288" i="14" s="1"/>
  <c r="F288" i="14"/>
  <c r="F409" i="14"/>
  <c r="G409" i="14"/>
  <c r="H409" i="14" s="1"/>
  <c r="G405" i="14"/>
  <c r="H405" i="14" s="1"/>
  <c r="F405" i="14"/>
  <c r="F281" i="14"/>
  <c r="G281" i="14"/>
  <c r="H281" i="14" s="1"/>
  <c r="F277" i="14"/>
  <c r="G277" i="14"/>
  <c r="H277" i="14" s="1"/>
  <c r="F273" i="14"/>
  <c r="G273" i="14"/>
  <c r="H273" i="14" s="1"/>
  <c r="F269" i="14"/>
  <c r="G269" i="14"/>
  <c r="H269" i="14" s="1"/>
  <c r="F265" i="14"/>
  <c r="G265" i="14"/>
  <c r="H265" i="14" s="1"/>
  <c r="F261" i="14"/>
  <c r="G261" i="14"/>
  <c r="H261" i="14" s="1"/>
  <c r="G257" i="14"/>
  <c r="H257" i="14" s="1"/>
  <c r="F257" i="14"/>
  <c r="G171" i="14"/>
  <c r="H171" i="14" s="1"/>
  <c r="F171" i="14"/>
  <c r="G167" i="14"/>
  <c r="H167" i="14" s="1"/>
  <c r="F167" i="14"/>
  <c r="G163" i="14"/>
  <c r="H163" i="14" s="1"/>
  <c r="F163" i="14"/>
  <c r="F159" i="14"/>
  <c r="G159" i="14"/>
  <c r="H159" i="14" s="1"/>
  <c r="G404" i="14"/>
  <c r="H404" i="14" s="1"/>
  <c r="G251" i="14"/>
  <c r="H251" i="14" s="1"/>
  <c r="F155" i="14"/>
  <c r="G155" i="14"/>
  <c r="H155" i="14" s="1"/>
  <c r="G151" i="14"/>
  <c r="H151" i="14" s="1"/>
  <c r="G147" i="14"/>
  <c r="H147" i="14" s="1"/>
  <c r="F147" i="14"/>
  <c r="G143" i="14"/>
  <c r="H143" i="14" s="1"/>
  <c r="G139" i="14"/>
  <c r="H139" i="14" s="1"/>
  <c r="G135" i="14"/>
  <c r="H135" i="14" s="1"/>
  <c r="F135" i="14"/>
  <c r="G400" i="14"/>
  <c r="H400" i="14" s="1"/>
  <c r="F400" i="14"/>
  <c r="G247" i="14"/>
  <c r="H247" i="14" s="1"/>
  <c r="F247" i="14"/>
  <c r="F243" i="14"/>
  <c r="G243" i="14"/>
  <c r="H243" i="14" s="1"/>
  <c r="G239" i="14"/>
  <c r="H239" i="14" s="1"/>
  <c r="F239" i="14"/>
  <c r="G134" i="14"/>
  <c r="H134" i="14" s="1"/>
  <c r="G130" i="14"/>
  <c r="H130" i="14" s="1"/>
  <c r="F130" i="14"/>
  <c r="G126" i="14"/>
  <c r="H126" i="14" s="1"/>
  <c r="F126" i="14"/>
  <c r="G122" i="14"/>
  <c r="H122" i="14" s="1"/>
  <c r="F394" i="14"/>
  <c r="G394" i="14"/>
  <c r="H394" i="14" s="1"/>
  <c r="G235" i="14"/>
  <c r="H235" i="14" s="1"/>
  <c r="G231" i="14"/>
  <c r="H231" i="14" s="1"/>
  <c r="F231" i="14"/>
  <c r="F227" i="14"/>
  <c r="G227" i="14"/>
  <c r="H227" i="14" s="1"/>
  <c r="G223" i="14"/>
  <c r="H223" i="14" s="1"/>
  <c r="G219" i="14"/>
  <c r="H219" i="14" s="1"/>
  <c r="F219" i="14"/>
  <c r="F215" i="14"/>
  <c r="G215" i="14"/>
  <c r="H215" i="14" s="1"/>
  <c r="G211" i="14"/>
  <c r="H211" i="14" s="1"/>
  <c r="F211" i="14"/>
  <c r="G207" i="14"/>
  <c r="H207" i="14" s="1"/>
  <c r="F207" i="14"/>
  <c r="F203" i="14"/>
  <c r="G203" i="14"/>
  <c r="H203" i="14" s="1"/>
  <c r="G117" i="14"/>
  <c r="H117" i="14" s="1"/>
  <c r="F117" i="14"/>
  <c r="G113" i="14"/>
  <c r="H113" i="14" s="1"/>
  <c r="G109" i="14"/>
  <c r="H109" i="14" s="1"/>
  <c r="F109" i="14"/>
  <c r="F105" i="14"/>
  <c r="G105" i="14"/>
  <c r="H105" i="14" s="1"/>
  <c r="G101" i="14"/>
  <c r="H101" i="14" s="1"/>
  <c r="F101" i="14"/>
  <c r="F97" i="14"/>
  <c r="G97" i="14"/>
  <c r="H97" i="14" s="1"/>
  <c r="G93" i="14"/>
  <c r="H93" i="14" s="1"/>
  <c r="F93" i="14"/>
  <c r="G89" i="14"/>
  <c r="H89" i="14" s="1"/>
  <c r="F89" i="14"/>
  <c r="G390" i="14"/>
  <c r="H390" i="14" s="1"/>
  <c r="F390" i="14"/>
  <c r="G386" i="14"/>
  <c r="H386" i="14" s="1"/>
  <c r="G382" i="14"/>
  <c r="H382" i="14" s="1"/>
  <c r="G378" i="14"/>
  <c r="H378" i="14" s="1"/>
  <c r="G374" i="14"/>
  <c r="H374" i="14" s="1"/>
  <c r="G370" i="14"/>
  <c r="H370" i="14" s="1"/>
  <c r="F366" i="14"/>
  <c r="G366" i="14"/>
  <c r="H366" i="14" s="1"/>
  <c r="G202" i="14"/>
  <c r="H202" i="14" s="1"/>
  <c r="F202" i="14"/>
  <c r="G198" i="14"/>
  <c r="H198" i="14" s="1"/>
  <c r="F198" i="14"/>
  <c r="G194" i="14"/>
  <c r="H194" i="14" s="1"/>
  <c r="F194" i="14"/>
  <c r="G190" i="14"/>
  <c r="H190" i="14" s="1"/>
  <c r="F190" i="14"/>
  <c r="G186" i="14"/>
  <c r="H186" i="14" s="1"/>
  <c r="G182" i="14"/>
  <c r="H182" i="14" s="1"/>
  <c r="F82" i="14"/>
  <c r="G82" i="14"/>
  <c r="H82" i="14" s="1"/>
  <c r="F78" i="14"/>
  <c r="G78" i="14"/>
  <c r="H78" i="14" s="1"/>
  <c r="G68" i="14"/>
  <c r="H68" i="14" s="1"/>
  <c r="F68" i="14"/>
  <c r="G64" i="14"/>
  <c r="H64" i="14" s="1"/>
  <c r="G60" i="14"/>
  <c r="H60" i="14" s="1"/>
  <c r="G56" i="14"/>
  <c r="H56" i="14" s="1"/>
  <c r="F56" i="14"/>
  <c r="G52" i="14"/>
  <c r="H52" i="14" s="1"/>
  <c r="F52" i="14"/>
  <c r="G48" i="14"/>
  <c r="H48" i="14" s="1"/>
  <c r="F48" i="14"/>
  <c r="G44" i="14"/>
  <c r="H44" i="14" s="1"/>
  <c r="F44" i="14"/>
  <c r="G40" i="14"/>
  <c r="H40" i="14" s="1"/>
  <c r="F40" i="14"/>
  <c r="G36" i="14"/>
  <c r="H36" i="14" s="1"/>
  <c r="F36" i="14"/>
  <c r="G32" i="14"/>
  <c r="H32" i="14" s="1"/>
  <c r="F32" i="14"/>
  <c r="G28" i="14"/>
  <c r="H28" i="14" s="1"/>
  <c r="F28" i="14"/>
  <c r="G24" i="14"/>
  <c r="H24" i="14" s="1"/>
  <c r="F24" i="14"/>
  <c r="G20" i="14"/>
  <c r="H20" i="14" s="1"/>
  <c r="F20" i="14"/>
  <c r="G627" i="14"/>
  <c r="H627" i="14" s="1"/>
  <c r="F627" i="14"/>
  <c r="F595" i="14"/>
  <c r="G595" i="14"/>
  <c r="H595" i="14" s="1"/>
  <c r="F591" i="14"/>
  <c r="G591" i="14"/>
  <c r="H591" i="14" s="1"/>
  <c r="G552" i="14"/>
  <c r="H552" i="14" s="1"/>
  <c r="F552" i="14"/>
  <c r="G548" i="14"/>
  <c r="H548" i="14" s="1"/>
  <c r="F548" i="14"/>
  <c r="F544" i="14"/>
  <c r="G544" i="14"/>
  <c r="H544" i="14" s="1"/>
  <c r="G540" i="14"/>
  <c r="H540" i="14" s="1"/>
  <c r="F540" i="14"/>
  <c r="G536" i="14"/>
  <c r="H536" i="14" s="1"/>
  <c r="F536" i="14"/>
  <c r="G532" i="14"/>
  <c r="H532" i="14" s="1"/>
  <c r="F532" i="14"/>
  <c r="G528" i="14"/>
  <c r="H528" i="14" s="1"/>
  <c r="F528" i="14"/>
  <c r="F524" i="14"/>
  <c r="G524" i="14"/>
  <c r="H524" i="14" s="1"/>
  <c r="G520" i="14"/>
  <c r="H520" i="14" s="1"/>
  <c r="F520" i="14"/>
  <c r="G516" i="14"/>
  <c r="H516" i="14" s="1"/>
  <c r="F516" i="14"/>
  <c r="G512" i="14"/>
  <c r="H512" i="14" s="1"/>
  <c r="F512" i="14"/>
  <c r="G354" i="14"/>
  <c r="H354" i="14" s="1"/>
  <c r="F354" i="14"/>
  <c r="G350" i="14"/>
  <c r="H350" i="14" s="1"/>
  <c r="F350" i="14"/>
  <c r="G346" i="14"/>
  <c r="H346" i="14" s="1"/>
  <c r="F346" i="14"/>
  <c r="G342" i="14"/>
  <c r="H342" i="14" s="1"/>
  <c r="F342" i="14"/>
  <c r="G338" i="14"/>
  <c r="H338" i="14" s="1"/>
  <c r="F338" i="14"/>
  <c r="F334" i="14"/>
  <c r="G334" i="14"/>
  <c r="H334" i="14" s="1"/>
  <c r="G622" i="14"/>
  <c r="H622" i="14" s="1"/>
  <c r="F622" i="14"/>
  <c r="F589" i="14"/>
  <c r="G589" i="14"/>
  <c r="H589" i="14" s="1"/>
  <c r="G585" i="14"/>
  <c r="H585" i="14" s="1"/>
  <c r="F585" i="14"/>
  <c r="G581" i="14"/>
  <c r="H581" i="14" s="1"/>
  <c r="G577" i="14"/>
  <c r="H577" i="14" s="1"/>
  <c r="F577" i="14"/>
  <c r="G573" i="14"/>
  <c r="H573" i="14" s="1"/>
  <c r="F573" i="14"/>
  <c r="G569" i="14"/>
  <c r="H569" i="14" s="1"/>
  <c r="G565" i="14"/>
  <c r="H565" i="14" s="1"/>
  <c r="F565" i="14"/>
  <c r="G561" i="14"/>
  <c r="H561" i="14" s="1"/>
  <c r="F561" i="14"/>
  <c r="G557" i="14"/>
  <c r="H557" i="14" s="1"/>
  <c r="F557" i="14"/>
  <c r="G509" i="14"/>
  <c r="H509" i="14" s="1"/>
  <c r="G505" i="14"/>
  <c r="H505" i="14" s="1"/>
  <c r="F505" i="14"/>
  <c r="G501" i="14"/>
  <c r="H501" i="14" s="1"/>
  <c r="F501" i="14"/>
  <c r="F497" i="14"/>
  <c r="G497" i="14"/>
  <c r="H497" i="14" s="1"/>
  <c r="G493" i="14"/>
  <c r="H493" i="14" s="1"/>
  <c r="F493" i="14"/>
  <c r="G489" i="14"/>
  <c r="H489" i="14" s="1"/>
  <c r="F489" i="14"/>
  <c r="G485" i="14"/>
  <c r="H485" i="14" s="1"/>
  <c r="F485" i="14"/>
  <c r="G481" i="14"/>
  <c r="H481" i="14" s="1"/>
  <c r="F481" i="14"/>
  <c r="G477" i="14"/>
  <c r="H477" i="14" s="1"/>
  <c r="G473" i="14"/>
  <c r="H473" i="14" s="1"/>
  <c r="F473" i="14"/>
  <c r="G331" i="14"/>
  <c r="H331" i="14" s="1"/>
  <c r="F327" i="14"/>
  <c r="G327" i="14"/>
  <c r="H327" i="14" s="1"/>
  <c r="G618" i="14"/>
  <c r="H618" i="14" s="1"/>
  <c r="F618" i="14"/>
  <c r="G471" i="14"/>
  <c r="H471" i="14" s="1"/>
  <c r="F471" i="14"/>
  <c r="G467" i="14"/>
  <c r="H467" i="14" s="1"/>
  <c r="F467" i="14"/>
  <c r="G463" i="14"/>
  <c r="H463" i="14" s="1"/>
  <c r="F463" i="14"/>
  <c r="G459" i="14"/>
  <c r="H459" i="14" s="1"/>
  <c r="F459" i="14"/>
  <c r="G455" i="14"/>
  <c r="H455" i="14" s="1"/>
  <c r="F455" i="14"/>
  <c r="G451" i="14"/>
  <c r="H451" i="14" s="1"/>
  <c r="F451" i="14"/>
  <c r="G321" i="14"/>
  <c r="H321" i="14" s="1"/>
  <c r="F321" i="14"/>
  <c r="G317" i="14"/>
  <c r="H317" i="14" s="1"/>
  <c r="F317" i="14"/>
  <c r="F313" i="14"/>
  <c r="G313" i="14"/>
  <c r="H313" i="14" s="1"/>
  <c r="G612" i="14"/>
  <c r="H612" i="14" s="1"/>
  <c r="G608" i="14"/>
  <c r="H608" i="14" s="1"/>
  <c r="G604" i="14"/>
  <c r="H604" i="14" s="1"/>
  <c r="F448" i="14"/>
  <c r="G448" i="14"/>
  <c r="H448" i="14" s="1"/>
  <c r="G444" i="14"/>
  <c r="H444" i="14" s="1"/>
  <c r="F444" i="14"/>
  <c r="F440" i="14"/>
  <c r="G440" i="14"/>
  <c r="H440" i="14" s="1"/>
  <c r="F436" i="14"/>
  <c r="G436" i="14"/>
  <c r="H436" i="14" s="1"/>
  <c r="G432" i="14"/>
  <c r="H432" i="14" s="1"/>
  <c r="F432" i="14"/>
  <c r="G428" i="14"/>
  <c r="H428" i="14" s="1"/>
  <c r="F428" i="14"/>
  <c r="G424" i="14"/>
  <c r="H424" i="14" s="1"/>
  <c r="F420" i="14"/>
  <c r="G420" i="14"/>
  <c r="H420" i="14" s="1"/>
  <c r="G416" i="14"/>
  <c r="H416" i="14" s="1"/>
  <c r="F416" i="14"/>
  <c r="F412" i="14"/>
  <c r="G412" i="14"/>
  <c r="H412" i="14" s="1"/>
  <c r="G311" i="14"/>
  <c r="H311" i="14" s="1"/>
  <c r="F311" i="14"/>
  <c r="G307" i="14"/>
  <c r="H307" i="14" s="1"/>
  <c r="F307" i="14"/>
  <c r="G303" i="14"/>
  <c r="H303" i="14" s="1"/>
  <c r="G299" i="14"/>
  <c r="H299" i="14" s="1"/>
  <c r="F299" i="14"/>
  <c r="G295" i="14"/>
  <c r="H295" i="14" s="1"/>
  <c r="G291" i="14"/>
  <c r="H291" i="14" s="1"/>
  <c r="F291" i="14"/>
  <c r="G287" i="14"/>
  <c r="H287" i="14" s="1"/>
  <c r="G408" i="14"/>
  <c r="H408" i="14" s="1"/>
  <c r="F408" i="14"/>
  <c r="G284" i="14"/>
  <c r="H284" i="14" s="1"/>
  <c r="F284" i="14"/>
  <c r="G280" i="14"/>
  <c r="H280" i="14" s="1"/>
  <c r="F280" i="14"/>
  <c r="G276" i="14"/>
  <c r="H276" i="14" s="1"/>
  <c r="F276" i="14"/>
  <c r="G272" i="14"/>
  <c r="H272" i="14" s="1"/>
  <c r="F272" i="14"/>
  <c r="G268" i="14"/>
  <c r="H268" i="14" s="1"/>
  <c r="F268" i="14"/>
  <c r="G264" i="14"/>
  <c r="H264" i="14" s="1"/>
  <c r="F264" i="14"/>
  <c r="G260" i="14"/>
  <c r="H260" i="14" s="1"/>
  <c r="F260" i="14"/>
  <c r="F256" i="14"/>
  <c r="G256" i="14"/>
  <c r="H256" i="14" s="1"/>
  <c r="G170" i="14"/>
  <c r="H170" i="14" s="1"/>
  <c r="F170" i="14"/>
  <c r="G166" i="14"/>
  <c r="H166" i="14" s="1"/>
  <c r="F166" i="14"/>
  <c r="G162" i="14"/>
  <c r="H162" i="14" s="1"/>
  <c r="F162" i="14"/>
  <c r="F158" i="14"/>
  <c r="G158" i="14"/>
  <c r="H158" i="14" s="1"/>
  <c r="F254" i="14"/>
  <c r="G254" i="14"/>
  <c r="H254" i="14" s="1"/>
  <c r="F250" i="14"/>
  <c r="G250" i="14"/>
  <c r="H250" i="14" s="1"/>
  <c r="F154" i="14"/>
  <c r="G154" i="14"/>
  <c r="H154" i="14" s="1"/>
  <c r="G150" i="14"/>
  <c r="H150" i="14" s="1"/>
  <c r="F150" i="14"/>
  <c r="G146" i="14"/>
  <c r="H146" i="14" s="1"/>
  <c r="F146" i="14"/>
  <c r="F142" i="14"/>
  <c r="G142" i="14"/>
  <c r="H142" i="14" s="1"/>
  <c r="F138" i="14"/>
  <c r="G138" i="14"/>
  <c r="H138" i="14" s="1"/>
  <c r="G403" i="14"/>
  <c r="H403" i="14" s="1"/>
  <c r="F403" i="14"/>
  <c r="G399" i="14"/>
  <c r="H399" i="14" s="1"/>
  <c r="F399" i="14"/>
  <c r="G246" i="14"/>
  <c r="H246" i="14" s="1"/>
  <c r="F246" i="14"/>
  <c r="G242" i="14"/>
  <c r="H242" i="14" s="1"/>
  <c r="F242" i="14"/>
  <c r="F238" i="14"/>
  <c r="G238" i="14"/>
  <c r="H238" i="14" s="1"/>
  <c r="G133" i="14"/>
  <c r="H133" i="14" s="1"/>
  <c r="F133" i="14"/>
  <c r="G129" i="14"/>
  <c r="H129" i="14" s="1"/>
  <c r="F129" i="14"/>
  <c r="G125" i="14"/>
  <c r="H125" i="14" s="1"/>
  <c r="F125" i="14"/>
  <c r="G121" i="14"/>
  <c r="H121" i="14" s="1"/>
  <c r="F121" i="14"/>
  <c r="G393" i="14"/>
  <c r="H393" i="14" s="1"/>
  <c r="F393" i="14"/>
  <c r="F234" i="14"/>
  <c r="G234" i="14"/>
  <c r="H234" i="14" s="1"/>
  <c r="F230" i="14"/>
  <c r="G230" i="14"/>
  <c r="H230" i="14" s="1"/>
  <c r="G226" i="14"/>
  <c r="H226" i="14" s="1"/>
  <c r="F222" i="14"/>
  <c r="G222" i="14"/>
  <c r="H222" i="14" s="1"/>
  <c r="G218" i="14"/>
  <c r="H218" i="14" s="1"/>
  <c r="G214" i="14"/>
  <c r="H214" i="14" s="1"/>
  <c r="F214" i="14"/>
  <c r="G210" i="14"/>
  <c r="H210" i="14" s="1"/>
  <c r="F210" i="14"/>
  <c r="G206" i="14"/>
  <c r="H206" i="14" s="1"/>
  <c r="F206" i="14"/>
  <c r="F120" i="14"/>
  <c r="G120" i="14"/>
  <c r="H120" i="14" s="1"/>
  <c r="G116" i="14"/>
  <c r="H116" i="14" s="1"/>
  <c r="G112" i="14"/>
  <c r="H112" i="14" s="1"/>
  <c r="F112" i="14"/>
  <c r="F108" i="14"/>
  <c r="G108" i="14"/>
  <c r="H108" i="14" s="1"/>
  <c r="G104" i="14"/>
  <c r="H104" i="14" s="1"/>
  <c r="F104" i="14"/>
  <c r="G100" i="14"/>
  <c r="H100" i="14" s="1"/>
  <c r="F96" i="14"/>
  <c r="G96" i="14"/>
  <c r="H96" i="14" s="1"/>
  <c r="G92" i="14"/>
  <c r="H92" i="14" s="1"/>
  <c r="G88" i="14"/>
  <c r="H88" i="14" s="1"/>
  <c r="F88" i="14"/>
  <c r="F389" i="14"/>
  <c r="G389" i="14"/>
  <c r="H389" i="14" s="1"/>
  <c r="G385" i="14"/>
  <c r="H385" i="14" s="1"/>
  <c r="F381" i="14"/>
  <c r="G381" i="14"/>
  <c r="H381" i="14" s="1"/>
  <c r="F377" i="14"/>
  <c r="G377" i="14"/>
  <c r="H377" i="14" s="1"/>
  <c r="G373" i="14"/>
  <c r="H373" i="14" s="1"/>
  <c r="F373" i="14"/>
  <c r="F369" i="14"/>
  <c r="G369" i="14"/>
  <c r="H369" i="14" s="1"/>
  <c r="G365" i="14"/>
  <c r="H365" i="14" s="1"/>
  <c r="F365" i="14"/>
  <c r="G201" i="14"/>
  <c r="H201" i="14" s="1"/>
  <c r="F201" i="14"/>
  <c r="G197" i="14"/>
  <c r="H197" i="14" s="1"/>
  <c r="F197" i="14"/>
  <c r="F193" i="14"/>
  <c r="G193" i="14"/>
  <c r="H193" i="14" s="1"/>
  <c r="G189" i="14"/>
  <c r="H189" i="14" s="1"/>
  <c r="F185" i="14"/>
  <c r="G185" i="14"/>
  <c r="H185" i="14" s="1"/>
  <c r="G85" i="14"/>
  <c r="H85" i="14" s="1"/>
  <c r="F85" i="14"/>
  <c r="G81" i="14"/>
  <c r="H81" i="14" s="1"/>
  <c r="G77" i="14"/>
  <c r="H77" i="14" s="1"/>
  <c r="G67" i="14"/>
  <c r="H67" i="14" s="1"/>
  <c r="F67" i="14"/>
  <c r="F63" i="14"/>
  <c r="G63" i="14"/>
  <c r="H63" i="14" s="1"/>
  <c r="G59" i="14"/>
  <c r="H59" i="14" s="1"/>
  <c r="F59" i="14"/>
  <c r="G55" i="14"/>
  <c r="H55" i="14" s="1"/>
  <c r="F55" i="14"/>
  <c r="F51" i="14"/>
  <c r="G51" i="14"/>
  <c r="H51" i="14" s="1"/>
  <c r="F47" i="14"/>
  <c r="G47" i="14"/>
  <c r="H47" i="14" s="1"/>
  <c r="G43" i="14"/>
  <c r="H43" i="14" s="1"/>
  <c r="F43" i="14"/>
  <c r="G39" i="14"/>
  <c r="H39" i="14" s="1"/>
  <c r="F39" i="14"/>
  <c r="G35" i="14"/>
  <c r="H35" i="14" s="1"/>
  <c r="F35" i="14"/>
  <c r="F31" i="14"/>
  <c r="G31" i="14"/>
  <c r="H31" i="14" s="1"/>
  <c r="G27" i="14"/>
  <c r="H27" i="14" s="1"/>
  <c r="F27" i="14"/>
  <c r="G23" i="14"/>
  <c r="H23" i="14" s="1"/>
  <c r="F23" i="14"/>
  <c r="F629" i="14"/>
  <c r="G629" i="14"/>
  <c r="H629" i="14" s="1"/>
  <c r="G625" i="14"/>
  <c r="H625" i="14" s="1"/>
  <c r="F625" i="14"/>
  <c r="G593" i="14"/>
  <c r="H593" i="14" s="1"/>
  <c r="F593" i="14"/>
  <c r="G554" i="14"/>
  <c r="H554" i="14" s="1"/>
  <c r="F554" i="14"/>
  <c r="F550" i="14"/>
  <c r="G550" i="14"/>
  <c r="H550" i="14" s="1"/>
  <c r="G546" i="14"/>
  <c r="H546" i="14" s="1"/>
  <c r="F546" i="14"/>
  <c r="F542" i="14"/>
  <c r="G542" i="14"/>
  <c r="H542" i="14" s="1"/>
  <c r="G538" i="14"/>
  <c r="H538" i="14" s="1"/>
  <c r="F538" i="14"/>
  <c r="G534" i="14"/>
  <c r="H534" i="14" s="1"/>
  <c r="F534" i="14"/>
  <c r="G530" i="14"/>
  <c r="H530" i="14" s="1"/>
  <c r="F530" i="14"/>
  <c r="G526" i="14"/>
  <c r="H526" i="14" s="1"/>
  <c r="F526" i="14"/>
  <c r="G522" i="14"/>
  <c r="H522" i="14" s="1"/>
  <c r="F522" i="14"/>
  <c r="F518" i="14"/>
  <c r="G518" i="14"/>
  <c r="H518" i="14" s="1"/>
  <c r="G514" i="14"/>
  <c r="H514" i="14" s="1"/>
  <c r="F514" i="14"/>
  <c r="G356" i="14"/>
  <c r="H356" i="14" s="1"/>
  <c r="F356" i="14"/>
  <c r="F352" i="14"/>
  <c r="G352" i="14"/>
  <c r="H352" i="14" s="1"/>
  <c r="F348" i="14"/>
  <c r="G348" i="14"/>
  <c r="H348" i="14" s="1"/>
  <c r="G344" i="14"/>
  <c r="H344" i="14" s="1"/>
  <c r="F344" i="14"/>
  <c r="G340" i="14"/>
  <c r="H340" i="14" s="1"/>
  <c r="F336" i="14"/>
  <c r="G336" i="14"/>
  <c r="H336" i="14" s="1"/>
  <c r="G174" i="14"/>
  <c r="H174" i="14" s="1"/>
  <c r="F174" i="14"/>
  <c r="G620" i="14"/>
  <c r="H620" i="14" s="1"/>
  <c r="G587" i="14"/>
  <c r="H587" i="14" s="1"/>
  <c r="F587" i="14"/>
  <c r="G583" i="14"/>
  <c r="H583" i="14" s="1"/>
  <c r="F583" i="14"/>
  <c r="G579" i="14"/>
  <c r="H579" i="14" s="1"/>
  <c r="G575" i="14"/>
  <c r="H575" i="14" s="1"/>
  <c r="F575" i="14"/>
  <c r="G571" i="14"/>
  <c r="H571" i="14" s="1"/>
  <c r="F571" i="14"/>
  <c r="G567" i="14"/>
  <c r="H567" i="14" s="1"/>
  <c r="F567" i="14"/>
  <c r="G563" i="14"/>
  <c r="H563" i="14" s="1"/>
  <c r="F563" i="14"/>
  <c r="G559" i="14"/>
  <c r="H559" i="14" s="1"/>
  <c r="F559" i="14"/>
  <c r="G555" i="14"/>
  <c r="H555" i="14" s="1"/>
  <c r="G507" i="14"/>
  <c r="H507" i="14" s="1"/>
  <c r="F507" i="14"/>
  <c r="G503" i="14"/>
  <c r="H503" i="14" s="1"/>
  <c r="G499" i="14"/>
  <c r="H499" i="14" s="1"/>
  <c r="F499" i="14"/>
  <c r="G495" i="14"/>
  <c r="H495" i="14" s="1"/>
  <c r="F495" i="14"/>
  <c r="G491" i="14"/>
  <c r="H491" i="14" s="1"/>
  <c r="G487" i="14"/>
  <c r="H487" i="14" s="1"/>
  <c r="F487" i="14"/>
  <c r="G483" i="14"/>
  <c r="H483" i="14" s="1"/>
  <c r="F483" i="14"/>
  <c r="G479" i="14"/>
  <c r="H479" i="14" s="1"/>
  <c r="F479" i="14"/>
  <c r="G475" i="14"/>
  <c r="H475" i="14" s="1"/>
  <c r="G333" i="14"/>
  <c r="H333" i="14" s="1"/>
  <c r="F333" i="14"/>
  <c r="G329" i="14"/>
  <c r="H329" i="14" s="1"/>
  <c r="F329" i="14"/>
  <c r="G325" i="14"/>
  <c r="H325" i="14" s="1"/>
  <c r="F616" i="14"/>
  <c r="G616" i="14"/>
  <c r="H616" i="14" s="1"/>
  <c r="G469" i="14"/>
  <c r="H469" i="14" s="1"/>
  <c r="F469" i="14"/>
  <c r="F465" i="14"/>
  <c r="G465" i="14"/>
  <c r="H465" i="14" s="1"/>
  <c r="G461" i="14"/>
  <c r="H461" i="14" s="1"/>
  <c r="G457" i="14"/>
  <c r="H457" i="14" s="1"/>
  <c r="F457" i="14"/>
  <c r="F453" i="14"/>
  <c r="G453" i="14"/>
  <c r="H453" i="14" s="1"/>
  <c r="G323" i="14"/>
  <c r="H323" i="14" s="1"/>
  <c r="F323" i="14"/>
  <c r="G319" i="14"/>
  <c r="H319" i="14" s="1"/>
  <c r="F319" i="14"/>
  <c r="F315" i="14"/>
  <c r="G315" i="14"/>
  <c r="H315" i="14" s="1"/>
  <c r="G614" i="14"/>
  <c r="H614" i="14" s="1"/>
  <c r="F614" i="14"/>
  <c r="G610" i="14"/>
  <c r="H610" i="14" s="1"/>
  <c r="F610" i="14"/>
  <c r="G606" i="14"/>
  <c r="H606" i="14" s="1"/>
  <c r="G602" i="14"/>
  <c r="H602" i="14" s="1"/>
  <c r="G446" i="14"/>
  <c r="H446" i="14" s="1"/>
  <c r="G442" i="14"/>
  <c r="H442" i="14" s="1"/>
  <c r="F442" i="14"/>
  <c r="F438" i="14"/>
  <c r="G438" i="14"/>
  <c r="H438" i="14" s="1"/>
  <c r="G434" i="14"/>
  <c r="H434" i="14" s="1"/>
  <c r="F434" i="14"/>
  <c r="G430" i="14"/>
  <c r="H430" i="14" s="1"/>
  <c r="F430" i="14"/>
  <c r="G426" i="14"/>
  <c r="H426" i="14" s="1"/>
  <c r="G422" i="14"/>
  <c r="H422" i="14" s="1"/>
  <c r="F422" i="14"/>
  <c r="G418" i="14"/>
  <c r="H418" i="14" s="1"/>
  <c r="F418" i="14"/>
  <c r="G414" i="14"/>
  <c r="H414" i="14" s="1"/>
  <c r="G410" i="14"/>
  <c r="H410" i="14" s="1"/>
  <c r="F309" i="14"/>
  <c r="G309" i="14"/>
  <c r="H309" i="14" s="1"/>
  <c r="G305" i="14"/>
  <c r="H305" i="14" s="1"/>
  <c r="F301" i="14"/>
  <c r="G301" i="14"/>
  <c r="H301" i="14" s="1"/>
  <c r="G297" i="14"/>
  <c r="H297" i="14" s="1"/>
  <c r="F297" i="14"/>
  <c r="F293" i="14"/>
  <c r="G293" i="14"/>
  <c r="H293" i="14" s="1"/>
  <c r="F289" i="14"/>
  <c r="G289" i="14"/>
  <c r="H289" i="14" s="1"/>
  <c r="F285" i="14"/>
  <c r="G285" i="14"/>
  <c r="H285" i="14" s="1"/>
  <c r="G406" i="14"/>
  <c r="H406" i="14" s="1"/>
  <c r="F406" i="14"/>
  <c r="G282" i="14"/>
  <c r="H282" i="14" s="1"/>
  <c r="F282" i="14"/>
  <c r="G278" i="14"/>
  <c r="H278" i="14" s="1"/>
  <c r="F278" i="14"/>
  <c r="G274" i="14"/>
  <c r="H274" i="14" s="1"/>
  <c r="F274" i="14"/>
  <c r="G270" i="14"/>
  <c r="H270" i="14" s="1"/>
  <c r="F270" i="14"/>
  <c r="G266" i="14"/>
  <c r="H266" i="14" s="1"/>
  <c r="F266" i="14"/>
  <c r="G262" i="14"/>
  <c r="H262" i="14" s="1"/>
  <c r="F262" i="14"/>
  <c r="G258" i="14"/>
  <c r="H258" i="14" s="1"/>
  <c r="F258" i="14"/>
  <c r="F168" i="14"/>
  <c r="G168" i="14"/>
  <c r="H168" i="14" s="1"/>
  <c r="F164" i="14"/>
  <c r="G164" i="14"/>
  <c r="H164" i="14" s="1"/>
  <c r="G160" i="14"/>
  <c r="H160" i="14" s="1"/>
  <c r="F160" i="14"/>
  <c r="G156" i="14"/>
  <c r="H156" i="14" s="1"/>
  <c r="F156" i="14"/>
  <c r="F252" i="14"/>
  <c r="G252" i="14"/>
  <c r="H252" i="14" s="1"/>
  <c r="G248" i="14"/>
  <c r="H248" i="14" s="1"/>
  <c r="G152" i="14"/>
  <c r="H152" i="14" s="1"/>
  <c r="F152" i="14"/>
  <c r="G148" i="14"/>
  <c r="H148" i="14" s="1"/>
  <c r="F148" i="14"/>
  <c r="G144" i="14"/>
  <c r="H144" i="14" s="1"/>
  <c r="F140" i="14"/>
  <c r="G140" i="14"/>
  <c r="H140" i="14" s="1"/>
  <c r="G136" i="14"/>
  <c r="H136" i="14" s="1"/>
  <c r="F136" i="14"/>
  <c r="G401" i="14"/>
  <c r="H401" i="14" s="1"/>
  <c r="G397" i="14"/>
  <c r="H397" i="14" s="1"/>
  <c r="F244" i="14"/>
  <c r="G244" i="14"/>
  <c r="H244" i="14" s="1"/>
  <c r="G240" i="14"/>
  <c r="H240" i="14" s="1"/>
  <c r="F240" i="14"/>
  <c r="F236" i="14"/>
  <c r="G236" i="14"/>
  <c r="H236" i="14" s="1"/>
  <c r="G131" i="14"/>
  <c r="H131" i="14" s="1"/>
  <c r="F131" i="14"/>
  <c r="F127" i="14"/>
  <c r="G127" i="14"/>
  <c r="H127" i="14" s="1"/>
  <c r="G123" i="14"/>
  <c r="H123" i="14" s="1"/>
  <c r="F123" i="14"/>
  <c r="F395" i="14"/>
  <c r="G395" i="14"/>
  <c r="H395" i="14" s="1"/>
  <c r="G391" i="14"/>
  <c r="H391" i="14" s="1"/>
  <c r="F391" i="14"/>
  <c r="G232" i="14"/>
  <c r="H232" i="14" s="1"/>
  <c r="F232" i="14"/>
  <c r="G228" i="14"/>
  <c r="H228" i="14" s="1"/>
  <c r="G224" i="14"/>
  <c r="H224" i="14" s="1"/>
  <c r="G220" i="14"/>
  <c r="H220" i="14" s="1"/>
  <c r="F220" i="14"/>
  <c r="G216" i="14"/>
  <c r="H216" i="14" s="1"/>
  <c r="F216" i="14"/>
  <c r="G212" i="14"/>
  <c r="H212" i="14" s="1"/>
  <c r="G208" i="14"/>
  <c r="H208" i="14" s="1"/>
  <c r="F208" i="14"/>
  <c r="F204" i="14"/>
  <c r="G204" i="14"/>
  <c r="H204" i="14" s="1"/>
  <c r="G118" i="14"/>
  <c r="H118" i="14" s="1"/>
  <c r="G114" i="14"/>
  <c r="H114" i="14" s="1"/>
  <c r="F114" i="14"/>
  <c r="F110" i="14"/>
  <c r="G110" i="14"/>
  <c r="H110" i="14" s="1"/>
  <c r="G106" i="14"/>
  <c r="H106" i="14" s="1"/>
  <c r="F106" i="14"/>
  <c r="G102" i="14"/>
  <c r="H102" i="14" s="1"/>
  <c r="G98" i="14"/>
  <c r="H98" i="14" s="1"/>
  <c r="G94" i="14"/>
  <c r="H94" i="14" s="1"/>
  <c r="F94" i="14"/>
  <c r="F90" i="14"/>
  <c r="G90" i="14"/>
  <c r="H90" i="14" s="1"/>
  <c r="F86" i="14"/>
  <c r="G86" i="14"/>
  <c r="H86" i="14" s="1"/>
  <c r="G387" i="14"/>
  <c r="H387" i="14" s="1"/>
  <c r="F387" i="14"/>
  <c r="G383" i="14"/>
  <c r="H383" i="14" s="1"/>
  <c r="F383" i="14"/>
  <c r="F379" i="14"/>
  <c r="G379" i="14"/>
  <c r="H379" i="14" s="1"/>
  <c r="G375" i="14"/>
  <c r="H375" i="14" s="1"/>
  <c r="F375" i="14"/>
  <c r="G371" i="14"/>
  <c r="H371" i="14" s="1"/>
  <c r="F371" i="14"/>
  <c r="F367" i="14"/>
  <c r="G367" i="14"/>
  <c r="H367" i="14" s="1"/>
  <c r="G363" i="14"/>
  <c r="H363" i="14" s="1"/>
  <c r="F199" i="14"/>
  <c r="G199" i="14"/>
  <c r="H199" i="14" s="1"/>
  <c r="G195" i="14"/>
  <c r="H195" i="14" s="1"/>
  <c r="G191" i="14"/>
  <c r="H191" i="14" s="1"/>
  <c r="F191" i="14"/>
  <c r="G187" i="14"/>
  <c r="H187" i="14" s="1"/>
  <c r="F187" i="14"/>
  <c r="G183" i="14"/>
  <c r="H183" i="14" s="1"/>
  <c r="F183" i="14"/>
  <c r="G83" i="14"/>
  <c r="H83" i="14" s="1"/>
  <c r="F83" i="14"/>
  <c r="G79" i="14"/>
  <c r="H79" i="14" s="1"/>
  <c r="F79" i="14"/>
  <c r="G69" i="14"/>
  <c r="H69" i="14" s="1"/>
  <c r="F69" i="14"/>
  <c r="F65" i="14"/>
  <c r="G65" i="14"/>
  <c r="H65" i="14" s="1"/>
  <c r="G61" i="14"/>
  <c r="H61" i="14" s="1"/>
  <c r="F61" i="14"/>
  <c r="G57" i="14"/>
  <c r="H57" i="14" s="1"/>
  <c r="F57" i="14"/>
  <c r="G53" i="14"/>
  <c r="H53" i="14" s="1"/>
  <c r="F53" i="14"/>
  <c r="F49" i="14"/>
  <c r="G49" i="14"/>
  <c r="H49" i="14" s="1"/>
  <c r="G45" i="14"/>
  <c r="H45" i="14" s="1"/>
  <c r="F45" i="14"/>
  <c r="F41" i="14"/>
  <c r="G41" i="14"/>
  <c r="H41" i="14" s="1"/>
  <c r="F37" i="14"/>
  <c r="G37" i="14"/>
  <c r="H37" i="14" s="1"/>
  <c r="G33" i="14"/>
  <c r="H33" i="14" s="1"/>
  <c r="F33" i="14"/>
  <c r="G29" i="14"/>
  <c r="H29" i="14" s="1"/>
  <c r="F29" i="14"/>
  <c r="F21" i="14"/>
  <c r="G21" i="14"/>
  <c r="H21" i="14" s="1"/>
  <c r="G241" i="5"/>
  <c r="H241" i="5" s="1"/>
  <c r="G132" i="5"/>
  <c r="H132" i="5" s="1"/>
  <c r="G124" i="5"/>
  <c r="H124" i="5" s="1"/>
  <c r="G392" i="5"/>
  <c r="H392" i="5" s="1"/>
  <c r="G229" i="5"/>
  <c r="H229" i="5" s="1"/>
  <c r="G221" i="5"/>
  <c r="H221" i="5" s="1"/>
  <c r="G213" i="5"/>
  <c r="H213" i="5" s="1"/>
  <c r="G205" i="5"/>
  <c r="H205" i="5" s="1"/>
  <c r="F115" i="5"/>
  <c r="G107" i="5"/>
  <c r="H107" i="5" s="1"/>
  <c r="G99" i="5"/>
  <c r="H99" i="5" s="1"/>
  <c r="G91" i="5"/>
  <c r="H91" i="5" s="1"/>
  <c r="G380" i="5"/>
  <c r="H380" i="5" s="1"/>
  <c r="G372" i="5"/>
  <c r="H372" i="5" s="1"/>
  <c r="G84" i="5"/>
  <c r="H84" i="5" s="1"/>
  <c r="F70" i="5"/>
  <c r="F366" i="4"/>
  <c r="G198" i="4"/>
  <c r="H198" i="4" s="1"/>
  <c r="G190" i="4"/>
  <c r="H190" i="4" s="1"/>
  <c r="G182" i="4"/>
  <c r="H182" i="4" s="1"/>
  <c r="G78" i="4"/>
  <c r="H78" i="4" s="1"/>
  <c r="G56" i="4"/>
  <c r="H56" i="4" s="1"/>
  <c r="F48" i="4"/>
  <c r="G40" i="4"/>
  <c r="H40" i="4" s="1"/>
  <c r="G32" i="4"/>
  <c r="H32" i="4" s="1"/>
  <c r="F24" i="4"/>
  <c r="G626" i="3"/>
  <c r="H626" i="3" s="1"/>
  <c r="G590" i="3"/>
  <c r="H590" i="3" s="1"/>
  <c r="G547" i="3"/>
  <c r="H547" i="3" s="1"/>
  <c r="G625" i="13"/>
  <c r="H625" i="13" s="1"/>
  <c r="G593" i="13"/>
  <c r="H593" i="13" s="1"/>
  <c r="G554" i="13"/>
  <c r="H554" i="13" s="1"/>
  <c r="G550" i="13"/>
  <c r="H550" i="13" s="1"/>
  <c r="F550" i="13"/>
  <c r="G546" i="13"/>
  <c r="H546" i="13" s="1"/>
  <c r="F546" i="13"/>
  <c r="G542" i="13"/>
  <c r="H542" i="13" s="1"/>
  <c r="F542" i="13"/>
  <c r="G538" i="13"/>
  <c r="H538" i="13" s="1"/>
  <c r="F538" i="13"/>
  <c r="G534" i="13"/>
  <c r="H534" i="13" s="1"/>
  <c r="F534" i="13"/>
  <c r="G530" i="13"/>
  <c r="H530" i="13" s="1"/>
  <c r="G526" i="13"/>
  <c r="H526" i="13" s="1"/>
  <c r="F526" i="13"/>
  <c r="F522" i="13"/>
  <c r="G522" i="13"/>
  <c r="H522" i="13" s="1"/>
  <c r="F518" i="13"/>
  <c r="G518" i="13"/>
  <c r="H518" i="13" s="1"/>
  <c r="G514" i="13"/>
  <c r="H514" i="13" s="1"/>
  <c r="G356" i="13"/>
  <c r="H356" i="13" s="1"/>
  <c r="F356" i="13"/>
  <c r="F352" i="13"/>
  <c r="G352" i="13"/>
  <c r="H352" i="13" s="1"/>
  <c r="G348" i="13"/>
  <c r="H348" i="13" s="1"/>
  <c r="F348" i="13"/>
  <c r="G344" i="13"/>
  <c r="H344" i="13" s="1"/>
  <c r="F344" i="13"/>
  <c r="G340" i="13"/>
  <c r="H340" i="13" s="1"/>
  <c r="F174" i="13"/>
  <c r="G174" i="13"/>
  <c r="H174" i="13" s="1"/>
  <c r="G620" i="13"/>
  <c r="H620" i="13" s="1"/>
  <c r="G587" i="13"/>
  <c r="H587" i="13" s="1"/>
  <c r="F587" i="13"/>
  <c r="G583" i="13"/>
  <c r="H583" i="13" s="1"/>
  <c r="G579" i="13"/>
  <c r="H579" i="13" s="1"/>
  <c r="G575" i="13"/>
  <c r="H575" i="13" s="1"/>
  <c r="G571" i="13"/>
  <c r="H571" i="13" s="1"/>
  <c r="F567" i="13"/>
  <c r="G567" i="13"/>
  <c r="H567" i="13" s="1"/>
  <c r="G563" i="13"/>
  <c r="H563" i="13" s="1"/>
  <c r="F563" i="13"/>
  <c r="G559" i="13"/>
  <c r="H559" i="13" s="1"/>
  <c r="G555" i="13"/>
  <c r="H555" i="13" s="1"/>
  <c r="G507" i="13"/>
  <c r="H507" i="13" s="1"/>
  <c r="F507" i="13"/>
  <c r="G503" i="13"/>
  <c r="H503" i="13" s="1"/>
  <c r="G499" i="13"/>
  <c r="H499" i="13" s="1"/>
  <c r="G495" i="13"/>
  <c r="H495" i="13" s="1"/>
  <c r="G491" i="13"/>
  <c r="H491" i="13" s="1"/>
  <c r="F491" i="13"/>
  <c r="G487" i="13"/>
  <c r="H487" i="13" s="1"/>
  <c r="G483" i="13"/>
  <c r="H483" i="13" s="1"/>
  <c r="G479" i="13"/>
  <c r="H479" i="13" s="1"/>
  <c r="F479" i="13"/>
  <c r="G475" i="13"/>
  <c r="H475" i="13" s="1"/>
  <c r="G333" i="13"/>
  <c r="H333" i="13" s="1"/>
  <c r="F333" i="13"/>
  <c r="G329" i="13"/>
  <c r="H329" i="13" s="1"/>
  <c r="G325" i="13"/>
  <c r="H325" i="13" s="1"/>
  <c r="G616" i="13"/>
  <c r="H616" i="13" s="1"/>
  <c r="G469" i="13"/>
  <c r="H469" i="13" s="1"/>
  <c r="F465" i="13"/>
  <c r="G465" i="13"/>
  <c r="H465" i="13" s="1"/>
  <c r="G461" i="13"/>
  <c r="H461" i="13" s="1"/>
  <c r="G457" i="13"/>
  <c r="H457" i="13" s="1"/>
  <c r="G453" i="13"/>
  <c r="H453" i="13" s="1"/>
  <c r="F323" i="13"/>
  <c r="G323" i="13"/>
  <c r="H323" i="13" s="1"/>
  <c r="G319" i="13"/>
  <c r="H319" i="13" s="1"/>
  <c r="F319" i="13"/>
  <c r="F315" i="13"/>
  <c r="G315" i="13"/>
  <c r="H315" i="13" s="1"/>
  <c r="G614" i="13"/>
  <c r="H614" i="13" s="1"/>
  <c r="G610" i="13"/>
  <c r="H610" i="13" s="1"/>
  <c r="F610" i="13"/>
  <c r="G606" i="13"/>
  <c r="H606" i="13" s="1"/>
  <c r="G602" i="13"/>
  <c r="H602" i="13" s="1"/>
  <c r="G446" i="13"/>
  <c r="H446" i="13" s="1"/>
  <c r="G442" i="13"/>
  <c r="H442" i="13" s="1"/>
  <c r="G627" i="13"/>
  <c r="H627" i="13" s="1"/>
  <c r="F595" i="13"/>
  <c r="G595" i="13"/>
  <c r="H595" i="13" s="1"/>
  <c r="F591" i="13"/>
  <c r="G591" i="13"/>
  <c r="H591" i="13" s="1"/>
  <c r="G552" i="13"/>
  <c r="H552" i="13" s="1"/>
  <c r="G548" i="13"/>
  <c r="H548" i="13" s="1"/>
  <c r="F548" i="13"/>
  <c r="G544" i="13"/>
  <c r="H544" i="13" s="1"/>
  <c r="G540" i="13"/>
  <c r="H540" i="13" s="1"/>
  <c r="F540" i="13"/>
  <c r="G536" i="13"/>
  <c r="H536" i="13" s="1"/>
  <c r="F536" i="13"/>
  <c r="F532" i="13"/>
  <c r="G532" i="13"/>
  <c r="H532" i="13" s="1"/>
  <c r="G528" i="13"/>
  <c r="H528" i="13" s="1"/>
  <c r="F528" i="13"/>
  <c r="G524" i="13"/>
  <c r="H524" i="13" s="1"/>
  <c r="F524" i="13"/>
  <c r="F520" i="13"/>
  <c r="G520" i="13"/>
  <c r="H520" i="13" s="1"/>
  <c r="G516" i="13"/>
  <c r="H516" i="13" s="1"/>
  <c r="F512" i="13"/>
  <c r="G512" i="13"/>
  <c r="H512" i="13" s="1"/>
  <c r="G354" i="13"/>
  <c r="H354" i="13" s="1"/>
  <c r="G350" i="13"/>
  <c r="H350" i="13" s="1"/>
  <c r="F350" i="13"/>
  <c r="G346" i="13"/>
  <c r="H346" i="13" s="1"/>
  <c r="F346" i="13"/>
  <c r="G342" i="13"/>
  <c r="H342" i="13" s="1"/>
  <c r="F342" i="13"/>
  <c r="G338" i="13"/>
  <c r="H338" i="13" s="1"/>
  <c r="F338" i="13"/>
  <c r="F334" i="13"/>
  <c r="G334" i="13"/>
  <c r="H334" i="13" s="1"/>
  <c r="G622" i="13"/>
  <c r="H622" i="13" s="1"/>
  <c r="G589" i="13"/>
  <c r="H589" i="13" s="1"/>
  <c r="G585" i="13"/>
  <c r="H585" i="13" s="1"/>
  <c r="G581" i="13"/>
  <c r="H581" i="13" s="1"/>
  <c r="F577" i="13"/>
  <c r="G577" i="13"/>
  <c r="H577" i="13" s="1"/>
  <c r="G573" i="13"/>
  <c r="H573" i="13" s="1"/>
  <c r="F573" i="13"/>
  <c r="G569" i="13"/>
  <c r="H569" i="13" s="1"/>
  <c r="F569" i="13"/>
  <c r="G565" i="13"/>
  <c r="H565" i="13" s="1"/>
  <c r="F565" i="13"/>
  <c r="G561" i="13"/>
  <c r="H561" i="13" s="1"/>
  <c r="F561" i="13"/>
  <c r="G557" i="13"/>
  <c r="H557" i="13" s="1"/>
  <c r="F557" i="13"/>
  <c r="G509" i="13"/>
  <c r="H509" i="13" s="1"/>
  <c r="G505" i="13"/>
  <c r="H505" i="13" s="1"/>
  <c r="G501" i="13"/>
  <c r="H501" i="13" s="1"/>
  <c r="F501" i="13"/>
  <c r="F497" i="13"/>
  <c r="G497" i="13"/>
  <c r="H497" i="13" s="1"/>
  <c r="G493" i="13"/>
  <c r="H493" i="13" s="1"/>
  <c r="F493" i="13"/>
  <c r="G489" i="13"/>
  <c r="H489" i="13" s="1"/>
  <c r="F489" i="13"/>
  <c r="G485" i="13"/>
  <c r="H485" i="13" s="1"/>
  <c r="G481" i="13"/>
  <c r="H481" i="13" s="1"/>
  <c r="F481" i="13"/>
  <c r="G477" i="13"/>
  <c r="H477" i="13" s="1"/>
  <c r="G473" i="13"/>
  <c r="H473" i="13" s="1"/>
  <c r="F473" i="13"/>
  <c r="G331" i="13"/>
  <c r="H331" i="13" s="1"/>
  <c r="G327" i="13"/>
  <c r="H327" i="13" s="1"/>
  <c r="F327" i="13"/>
  <c r="G618" i="13"/>
  <c r="H618" i="13" s="1"/>
  <c r="G471" i="13"/>
  <c r="H471" i="13" s="1"/>
  <c r="G467" i="13"/>
  <c r="H467" i="13" s="1"/>
  <c r="F467" i="13"/>
  <c r="F463" i="13"/>
  <c r="G463" i="13"/>
  <c r="H463" i="13" s="1"/>
  <c r="G459" i="13"/>
  <c r="H459" i="13" s="1"/>
  <c r="G455" i="13"/>
  <c r="H455" i="13" s="1"/>
  <c r="G451" i="13"/>
  <c r="H451" i="13" s="1"/>
  <c r="F321" i="13"/>
  <c r="G321" i="13"/>
  <c r="H321" i="13" s="1"/>
  <c r="G317" i="13"/>
  <c r="H317" i="13" s="1"/>
  <c r="G313" i="13"/>
  <c r="H313" i="13" s="1"/>
  <c r="G612" i="13"/>
  <c r="H612" i="13" s="1"/>
  <c r="G608" i="13"/>
  <c r="H608" i="13" s="1"/>
  <c r="G604" i="13"/>
  <c r="H604" i="13" s="1"/>
  <c r="G448" i="13"/>
  <c r="H448" i="13" s="1"/>
  <c r="F448" i="13"/>
  <c r="F444" i="13"/>
  <c r="G444" i="13"/>
  <c r="H444" i="13" s="1"/>
  <c r="G440" i="13"/>
  <c r="H440" i="13" s="1"/>
  <c r="G436" i="13"/>
  <c r="H436" i="13" s="1"/>
  <c r="G432" i="13"/>
  <c r="H432" i="13" s="1"/>
  <c r="F432" i="13"/>
  <c r="G428" i="13"/>
  <c r="H428" i="13" s="1"/>
  <c r="G424" i="13"/>
  <c r="H424" i="13" s="1"/>
  <c r="G420" i="13"/>
  <c r="H420" i="13" s="1"/>
  <c r="G416" i="13"/>
  <c r="H416" i="13" s="1"/>
  <c r="F416" i="13"/>
  <c r="F412" i="13"/>
  <c r="G412" i="13"/>
  <c r="H412" i="13" s="1"/>
  <c r="G311" i="13"/>
  <c r="H311" i="13" s="1"/>
  <c r="F307" i="13"/>
  <c r="G307" i="13"/>
  <c r="H307" i="13" s="1"/>
  <c r="G303" i="13"/>
  <c r="H303" i="13" s="1"/>
  <c r="G299" i="13"/>
  <c r="H299" i="13" s="1"/>
  <c r="F295" i="13"/>
  <c r="G295" i="13"/>
  <c r="H295" i="13" s="1"/>
  <c r="F291" i="13"/>
  <c r="G291" i="13"/>
  <c r="H291" i="13" s="1"/>
  <c r="G287" i="13"/>
  <c r="H287" i="13" s="1"/>
  <c r="G408" i="13"/>
  <c r="H408" i="13" s="1"/>
  <c r="F408" i="13"/>
  <c r="F284" i="13"/>
  <c r="G284" i="13"/>
  <c r="H284" i="13" s="1"/>
  <c r="G280" i="13"/>
  <c r="H280" i="13" s="1"/>
  <c r="F280" i="13"/>
  <c r="G276" i="13"/>
  <c r="H276" i="13" s="1"/>
  <c r="F276" i="13"/>
  <c r="F272" i="13"/>
  <c r="G272" i="13"/>
  <c r="H272" i="13" s="1"/>
  <c r="G268" i="13"/>
  <c r="H268" i="13" s="1"/>
  <c r="G264" i="13"/>
  <c r="H264" i="13" s="1"/>
  <c r="G260" i="13"/>
  <c r="H260" i="13" s="1"/>
  <c r="G256" i="13"/>
  <c r="H256" i="13" s="1"/>
  <c r="F256" i="13"/>
  <c r="F170" i="13"/>
  <c r="G170" i="13"/>
  <c r="H170" i="13" s="1"/>
  <c r="G166" i="13"/>
  <c r="H166" i="13" s="1"/>
  <c r="F166" i="13"/>
  <c r="F162" i="13"/>
  <c r="G162" i="13"/>
  <c r="H162" i="13" s="1"/>
  <c r="G158" i="13"/>
  <c r="H158" i="13" s="1"/>
  <c r="F158" i="13"/>
  <c r="G254" i="13"/>
  <c r="H254" i="13" s="1"/>
  <c r="G250" i="13"/>
  <c r="H250" i="13" s="1"/>
  <c r="F250" i="13"/>
  <c r="G154" i="13"/>
  <c r="H154" i="13" s="1"/>
  <c r="G150" i="13"/>
  <c r="H150" i="13" s="1"/>
  <c r="F150" i="13"/>
  <c r="G146" i="13"/>
  <c r="H146" i="13" s="1"/>
  <c r="F146" i="13"/>
  <c r="G142" i="13"/>
  <c r="H142" i="13" s="1"/>
  <c r="G138" i="13"/>
  <c r="H138" i="13" s="1"/>
  <c r="F403" i="13"/>
  <c r="G403" i="13"/>
  <c r="H403" i="13" s="1"/>
  <c r="G399" i="13"/>
  <c r="H399" i="13" s="1"/>
  <c r="G246" i="13"/>
  <c r="H246" i="13" s="1"/>
  <c r="F246" i="13"/>
  <c r="G242" i="13"/>
  <c r="H242" i="13" s="1"/>
  <c r="G238" i="13"/>
  <c r="H238" i="13" s="1"/>
  <c r="G133" i="13"/>
  <c r="H133" i="13" s="1"/>
  <c r="G129" i="13"/>
  <c r="H129" i="13" s="1"/>
  <c r="G125" i="13"/>
  <c r="H125" i="13" s="1"/>
  <c r="G121" i="13"/>
  <c r="H121" i="13" s="1"/>
  <c r="G393" i="13"/>
  <c r="H393" i="13" s="1"/>
  <c r="F234" i="13"/>
  <c r="G234" i="13"/>
  <c r="H234" i="13" s="1"/>
  <c r="G230" i="13"/>
  <c r="H230" i="13" s="1"/>
  <c r="F230" i="13"/>
  <c r="G226" i="13"/>
  <c r="H226" i="13" s="1"/>
  <c r="F226" i="13"/>
  <c r="F222" i="13"/>
  <c r="G222" i="13"/>
  <c r="H222" i="13" s="1"/>
  <c r="G218" i="13"/>
  <c r="H218" i="13" s="1"/>
  <c r="G214" i="13"/>
  <c r="H214" i="13" s="1"/>
  <c r="G210" i="13"/>
  <c r="H210" i="13" s="1"/>
  <c r="F210" i="13"/>
  <c r="G206" i="13"/>
  <c r="H206" i="13" s="1"/>
  <c r="G120" i="13"/>
  <c r="H120" i="13" s="1"/>
  <c r="G116" i="13"/>
  <c r="H116" i="13" s="1"/>
  <c r="F112" i="13"/>
  <c r="G112" i="13"/>
  <c r="H112" i="13" s="1"/>
  <c r="G108" i="13"/>
  <c r="H108" i="13" s="1"/>
  <c r="G104" i="13"/>
  <c r="H104" i="13" s="1"/>
  <c r="F104" i="13"/>
  <c r="G100" i="13"/>
  <c r="H100" i="13" s="1"/>
  <c r="G96" i="13"/>
  <c r="H96" i="13" s="1"/>
  <c r="G92" i="13"/>
  <c r="H92" i="13" s="1"/>
  <c r="G88" i="13"/>
  <c r="H88" i="13" s="1"/>
  <c r="G389" i="13"/>
  <c r="H389" i="13" s="1"/>
  <c r="G385" i="13"/>
  <c r="H385" i="13" s="1"/>
  <c r="F381" i="13"/>
  <c r="G381" i="13"/>
  <c r="H381" i="13" s="1"/>
  <c r="G377" i="13"/>
  <c r="H377" i="13" s="1"/>
  <c r="G373" i="13"/>
  <c r="H373" i="13" s="1"/>
  <c r="F373" i="13"/>
  <c r="G369" i="13"/>
  <c r="H369" i="13" s="1"/>
  <c r="G365" i="13"/>
  <c r="H365" i="13" s="1"/>
  <c r="F365" i="13"/>
  <c r="F201" i="13"/>
  <c r="G201" i="13"/>
  <c r="H201" i="13" s="1"/>
  <c r="G197" i="13"/>
  <c r="H197" i="13" s="1"/>
  <c r="G193" i="13"/>
  <c r="H193" i="13" s="1"/>
  <c r="F193" i="13"/>
  <c r="G189" i="13"/>
  <c r="H189" i="13" s="1"/>
  <c r="G185" i="13"/>
  <c r="H185" i="13" s="1"/>
  <c r="F185" i="13"/>
  <c r="G85" i="13"/>
  <c r="H85" i="13" s="1"/>
  <c r="F85" i="13"/>
  <c r="G81" i="13"/>
  <c r="H81" i="13" s="1"/>
  <c r="G77" i="13"/>
  <c r="H77" i="13" s="1"/>
  <c r="G67" i="13"/>
  <c r="H67" i="13" s="1"/>
  <c r="G63" i="13"/>
  <c r="H63" i="13" s="1"/>
  <c r="F63" i="13"/>
  <c r="G59" i="13"/>
  <c r="H59" i="13" s="1"/>
  <c r="F59" i="13"/>
  <c r="G55" i="13"/>
  <c r="H55" i="13" s="1"/>
  <c r="F55" i="13"/>
  <c r="G51" i="13"/>
  <c r="H51" i="13" s="1"/>
  <c r="F51" i="13"/>
  <c r="G47" i="13"/>
  <c r="H47" i="13" s="1"/>
  <c r="F47" i="13"/>
  <c r="G43" i="13"/>
  <c r="H43" i="13" s="1"/>
  <c r="F43" i="13"/>
  <c r="G39" i="13"/>
  <c r="H39" i="13" s="1"/>
  <c r="G35" i="13"/>
  <c r="H35" i="13" s="1"/>
  <c r="F35" i="13"/>
  <c r="G31" i="13"/>
  <c r="H31" i="13" s="1"/>
  <c r="F31" i="13"/>
  <c r="G27" i="13"/>
  <c r="H27" i="13" s="1"/>
  <c r="G23" i="13"/>
  <c r="H23" i="13" s="1"/>
  <c r="G626" i="13"/>
  <c r="H626" i="13" s="1"/>
  <c r="F626" i="13"/>
  <c r="G594" i="13"/>
  <c r="H594" i="13" s="1"/>
  <c r="F594" i="13"/>
  <c r="G590" i="13"/>
  <c r="H590" i="13" s="1"/>
  <c r="F590" i="13"/>
  <c r="G551" i="13"/>
  <c r="H551" i="13" s="1"/>
  <c r="F551" i="13"/>
  <c r="G547" i="13"/>
  <c r="H547" i="13" s="1"/>
  <c r="F547" i="13"/>
  <c r="G543" i="13"/>
  <c r="H543" i="13" s="1"/>
  <c r="G539" i="13"/>
  <c r="H539" i="13" s="1"/>
  <c r="F539" i="13"/>
  <c r="G535" i="13"/>
  <c r="H535" i="13" s="1"/>
  <c r="G531" i="13"/>
  <c r="H531" i="13" s="1"/>
  <c r="F531" i="13"/>
  <c r="G527" i="13"/>
  <c r="H527" i="13" s="1"/>
  <c r="F527" i="13"/>
  <c r="G523" i="13"/>
  <c r="H523" i="13" s="1"/>
  <c r="F523" i="13"/>
  <c r="G519" i="13"/>
  <c r="H519" i="13" s="1"/>
  <c r="F515" i="13"/>
  <c r="G515" i="13"/>
  <c r="H515" i="13" s="1"/>
  <c r="G511" i="13"/>
  <c r="H511" i="13" s="1"/>
  <c r="G353" i="13"/>
  <c r="H353" i="13" s="1"/>
  <c r="F353" i="13"/>
  <c r="G349" i="13"/>
  <c r="H349" i="13" s="1"/>
  <c r="F349" i="13"/>
  <c r="G345" i="13"/>
  <c r="H345" i="13" s="1"/>
  <c r="F345" i="13"/>
  <c r="G341" i="13"/>
  <c r="H341" i="13" s="1"/>
  <c r="F341" i="13"/>
  <c r="F337" i="13"/>
  <c r="G337" i="13"/>
  <c r="H337" i="13" s="1"/>
  <c r="G175" i="13"/>
  <c r="H175" i="13" s="1"/>
  <c r="G621" i="13"/>
  <c r="H621" i="13" s="1"/>
  <c r="G588" i="13"/>
  <c r="H588" i="13" s="1"/>
  <c r="F584" i="13"/>
  <c r="G584" i="13"/>
  <c r="H584" i="13" s="1"/>
  <c r="G580" i="13"/>
  <c r="H580" i="13" s="1"/>
  <c r="G576" i="13"/>
  <c r="H576" i="13" s="1"/>
  <c r="G572" i="13"/>
  <c r="H572" i="13" s="1"/>
  <c r="G568" i="13"/>
  <c r="H568" i="13" s="1"/>
  <c r="F564" i="13"/>
  <c r="G564" i="13"/>
  <c r="H564" i="13" s="1"/>
  <c r="G560" i="13"/>
  <c r="H560" i="13" s="1"/>
  <c r="F560" i="13"/>
  <c r="G556" i="13"/>
  <c r="H556" i="13" s="1"/>
  <c r="G508" i="13"/>
  <c r="H508" i="13" s="1"/>
  <c r="G504" i="13"/>
  <c r="H504" i="13" s="1"/>
  <c r="G500" i="13"/>
  <c r="H500" i="13" s="1"/>
  <c r="F496" i="13"/>
  <c r="G496" i="13"/>
  <c r="H496" i="13" s="1"/>
  <c r="G492" i="13"/>
  <c r="H492" i="13" s="1"/>
  <c r="F492" i="13"/>
  <c r="G488" i="13"/>
  <c r="H488" i="13" s="1"/>
  <c r="G484" i="13"/>
  <c r="H484" i="13" s="1"/>
  <c r="G480" i="13"/>
  <c r="H480" i="13" s="1"/>
  <c r="G476" i="13"/>
  <c r="H476" i="13" s="1"/>
  <c r="G472" i="13"/>
  <c r="H472" i="13" s="1"/>
  <c r="F330" i="13"/>
  <c r="G330" i="13"/>
  <c r="H330" i="13" s="1"/>
  <c r="F326" i="13"/>
  <c r="G326" i="13"/>
  <c r="H326" i="13" s="1"/>
  <c r="G617" i="13"/>
  <c r="H617" i="13" s="1"/>
  <c r="G470" i="13"/>
  <c r="H470" i="13" s="1"/>
  <c r="F470" i="13"/>
  <c r="G466" i="13"/>
  <c r="H466" i="13" s="1"/>
  <c r="F466" i="13"/>
  <c r="G462" i="13"/>
  <c r="H462" i="13" s="1"/>
  <c r="G458" i="13"/>
  <c r="H458" i="13" s="1"/>
  <c r="G454" i="13"/>
  <c r="H454" i="13" s="1"/>
  <c r="F454" i="13"/>
  <c r="F450" i="13"/>
  <c r="G450" i="13"/>
  <c r="H450" i="13" s="1"/>
  <c r="G320" i="13"/>
  <c r="H320" i="13" s="1"/>
  <c r="G316" i="13"/>
  <c r="H316" i="13" s="1"/>
  <c r="F173" i="13"/>
  <c r="G173" i="13"/>
  <c r="H173" i="13" s="1"/>
  <c r="G611" i="13"/>
  <c r="H611" i="13" s="1"/>
  <c r="G607" i="13"/>
  <c r="H607" i="13" s="1"/>
  <c r="G603" i="13"/>
  <c r="H603" i="13" s="1"/>
  <c r="F447" i="13"/>
  <c r="G447" i="13"/>
  <c r="H447" i="13" s="1"/>
  <c r="F443" i="13"/>
  <c r="G443" i="13"/>
  <c r="H443" i="13" s="1"/>
  <c r="G439" i="13"/>
  <c r="H439" i="13" s="1"/>
  <c r="F439" i="13"/>
  <c r="F435" i="13"/>
  <c r="G435" i="13"/>
  <c r="H435" i="13" s="1"/>
  <c r="G431" i="13"/>
  <c r="H431" i="13" s="1"/>
  <c r="G427" i="13"/>
  <c r="H427" i="13" s="1"/>
  <c r="G423" i="13"/>
  <c r="H423" i="13" s="1"/>
  <c r="G419" i="13"/>
  <c r="H419" i="13" s="1"/>
  <c r="G415" i="13"/>
  <c r="H415" i="13" s="1"/>
  <c r="G411" i="13"/>
  <c r="H411" i="13" s="1"/>
  <c r="F411" i="13"/>
  <c r="G310" i="13"/>
  <c r="H310" i="13" s="1"/>
  <c r="F310" i="13"/>
  <c r="G306" i="13"/>
  <c r="H306" i="13" s="1"/>
  <c r="F306" i="13"/>
  <c r="G302" i="13"/>
  <c r="H302" i="13" s="1"/>
  <c r="G298" i="13"/>
  <c r="H298" i="13" s="1"/>
  <c r="G294" i="13"/>
  <c r="H294" i="13" s="1"/>
  <c r="F294" i="13"/>
  <c r="G290" i="13"/>
  <c r="H290" i="13" s="1"/>
  <c r="G286" i="13"/>
  <c r="H286" i="13" s="1"/>
  <c r="G407" i="13"/>
  <c r="H407" i="13" s="1"/>
  <c r="F407" i="13"/>
  <c r="G283" i="13"/>
  <c r="H283" i="13" s="1"/>
  <c r="F283" i="13"/>
  <c r="G279" i="13"/>
  <c r="H279" i="13" s="1"/>
  <c r="F279" i="13"/>
  <c r="G275" i="13"/>
  <c r="H275" i="13" s="1"/>
  <c r="F275" i="13"/>
  <c r="G271" i="13"/>
  <c r="H271" i="13" s="1"/>
  <c r="F271" i="13"/>
  <c r="F267" i="13"/>
  <c r="G267" i="13"/>
  <c r="H267" i="13" s="1"/>
  <c r="F263" i="13"/>
  <c r="G263" i="13"/>
  <c r="H263" i="13" s="1"/>
  <c r="G259" i="13"/>
  <c r="H259" i="13" s="1"/>
  <c r="F259" i="13"/>
  <c r="F255" i="13"/>
  <c r="G255" i="13"/>
  <c r="H255" i="13" s="1"/>
  <c r="G169" i="13"/>
  <c r="H169" i="13" s="1"/>
  <c r="F169" i="13"/>
  <c r="G165" i="13"/>
  <c r="H165" i="13" s="1"/>
  <c r="F165" i="13"/>
  <c r="G161" i="13"/>
  <c r="H161" i="13" s="1"/>
  <c r="G157" i="13"/>
  <c r="H157" i="13" s="1"/>
  <c r="F157" i="13"/>
  <c r="G253" i="13"/>
  <c r="H253" i="13" s="1"/>
  <c r="G249" i="13"/>
  <c r="H249" i="13" s="1"/>
  <c r="F249" i="13"/>
  <c r="G153" i="13"/>
  <c r="H153" i="13" s="1"/>
  <c r="F153" i="13"/>
  <c r="G149" i="13"/>
  <c r="H149" i="13" s="1"/>
  <c r="F149" i="13"/>
  <c r="G145" i="13"/>
  <c r="H145" i="13" s="1"/>
  <c r="G141" i="13"/>
  <c r="H141" i="13" s="1"/>
  <c r="G137" i="13"/>
  <c r="H137" i="13" s="1"/>
  <c r="G402" i="13"/>
  <c r="H402" i="13" s="1"/>
  <c r="G398" i="13"/>
  <c r="H398" i="13" s="1"/>
  <c r="G245" i="13"/>
  <c r="H245" i="13" s="1"/>
  <c r="G241" i="13"/>
  <c r="H241" i="13" s="1"/>
  <c r="F237" i="13"/>
  <c r="G237" i="13"/>
  <c r="H237" i="13" s="1"/>
  <c r="G132" i="13"/>
  <c r="H132" i="13" s="1"/>
  <c r="G128" i="13"/>
  <c r="H128" i="13" s="1"/>
  <c r="G124" i="13"/>
  <c r="H124" i="13" s="1"/>
  <c r="G396" i="13"/>
  <c r="H396" i="13" s="1"/>
  <c r="G392" i="13"/>
  <c r="H392" i="13" s="1"/>
  <c r="G233" i="13"/>
  <c r="H233" i="13" s="1"/>
  <c r="F233" i="13"/>
  <c r="F229" i="13"/>
  <c r="G229" i="13"/>
  <c r="H229" i="13" s="1"/>
  <c r="F225" i="13"/>
  <c r="G225" i="13"/>
  <c r="H225" i="13" s="1"/>
  <c r="F221" i="13"/>
  <c r="G221" i="13"/>
  <c r="H221" i="13" s="1"/>
  <c r="G217" i="13"/>
  <c r="H217" i="13" s="1"/>
  <c r="F217" i="13"/>
  <c r="G213" i="13"/>
  <c r="H213" i="13" s="1"/>
  <c r="G209" i="13"/>
  <c r="H209" i="13" s="1"/>
  <c r="G205" i="13"/>
  <c r="H205" i="13" s="1"/>
  <c r="F205" i="13"/>
  <c r="G119" i="13"/>
  <c r="H119" i="13" s="1"/>
  <c r="G115" i="13"/>
  <c r="H115" i="13" s="1"/>
  <c r="G111" i="13"/>
  <c r="H111" i="13" s="1"/>
  <c r="G107" i="13"/>
  <c r="H107" i="13" s="1"/>
  <c r="F107" i="13"/>
  <c r="G103" i="13"/>
  <c r="H103" i="13" s="1"/>
  <c r="G99" i="13"/>
  <c r="H99" i="13" s="1"/>
  <c r="G95" i="13"/>
  <c r="H95" i="13" s="1"/>
  <c r="F91" i="13"/>
  <c r="G91" i="13"/>
  <c r="H91" i="13" s="1"/>
  <c r="F87" i="13"/>
  <c r="G87" i="13"/>
  <c r="H87" i="13" s="1"/>
  <c r="G388" i="13"/>
  <c r="H388" i="13" s="1"/>
  <c r="G384" i="13"/>
  <c r="H384" i="13" s="1"/>
  <c r="F384" i="13"/>
  <c r="G380" i="13"/>
  <c r="H380" i="13" s="1"/>
  <c r="G376" i="13"/>
  <c r="H376" i="13" s="1"/>
  <c r="F376" i="13"/>
  <c r="G372" i="13"/>
  <c r="H372" i="13" s="1"/>
  <c r="G368" i="13"/>
  <c r="H368" i="13" s="1"/>
  <c r="G364" i="13"/>
  <c r="H364" i="13" s="1"/>
  <c r="G200" i="13"/>
  <c r="H200" i="13" s="1"/>
  <c r="G196" i="13"/>
  <c r="H196" i="13" s="1"/>
  <c r="G192" i="13"/>
  <c r="H192" i="13" s="1"/>
  <c r="F192" i="13"/>
  <c r="G188" i="13"/>
  <c r="H188" i="13" s="1"/>
  <c r="G184" i="13"/>
  <c r="H184" i="13" s="1"/>
  <c r="G84" i="13"/>
  <c r="H84" i="13" s="1"/>
  <c r="G80" i="13"/>
  <c r="H80" i="13" s="1"/>
  <c r="G70" i="13"/>
  <c r="H70" i="13" s="1"/>
  <c r="F66" i="13"/>
  <c r="G66" i="13"/>
  <c r="H66" i="13" s="1"/>
  <c r="G62" i="13"/>
  <c r="H62" i="13" s="1"/>
  <c r="F62" i="13"/>
  <c r="G58" i="13"/>
  <c r="H58" i="13" s="1"/>
  <c r="F58" i="13"/>
  <c r="G54" i="13"/>
  <c r="H54" i="13" s="1"/>
  <c r="G50" i="13"/>
  <c r="H50" i="13" s="1"/>
  <c r="G46" i="13"/>
  <c r="H46" i="13" s="1"/>
  <c r="F46" i="13"/>
  <c r="G42" i="13"/>
  <c r="H42" i="13" s="1"/>
  <c r="F42" i="13"/>
  <c r="F38" i="13"/>
  <c r="G38" i="13"/>
  <c r="H38" i="13" s="1"/>
  <c r="G34" i="13"/>
  <c r="H34" i="13" s="1"/>
  <c r="G30" i="13"/>
  <c r="H30" i="13" s="1"/>
  <c r="G26" i="13"/>
  <c r="H26" i="13" s="1"/>
  <c r="G22" i="13"/>
  <c r="H22" i="13" s="1"/>
  <c r="F22" i="13"/>
  <c r="G438" i="13"/>
  <c r="H438" i="13" s="1"/>
  <c r="F438" i="13"/>
  <c r="G434" i="13"/>
  <c r="H434" i="13" s="1"/>
  <c r="F430" i="13"/>
  <c r="G430" i="13"/>
  <c r="H430" i="13" s="1"/>
  <c r="G426" i="13"/>
  <c r="H426" i="13" s="1"/>
  <c r="G422" i="13"/>
  <c r="H422" i="13" s="1"/>
  <c r="F422" i="13"/>
  <c r="G418" i="13"/>
  <c r="H418" i="13" s="1"/>
  <c r="F418" i="13"/>
  <c r="G414" i="13"/>
  <c r="H414" i="13" s="1"/>
  <c r="G410" i="13"/>
  <c r="H410" i="13" s="1"/>
  <c r="G309" i="13"/>
  <c r="H309" i="13" s="1"/>
  <c r="F309" i="13"/>
  <c r="G305" i="13"/>
  <c r="H305" i="13" s="1"/>
  <c r="G301" i="13"/>
  <c r="H301" i="13" s="1"/>
  <c r="F301" i="13"/>
  <c r="G297" i="13"/>
  <c r="H297" i="13" s="1"/>
  <c r="G293" i="13"/>
  <c r="H293" i="13" s="1"/>
  <c r="F289" i="13"/>
  <c r="G289" i="13"/>
  <c r="H289" i="13" s="1"/>
  <c r="G285" i="13"/>
  <c r="H285" i="13" s="1"/>
  <c r="F406" i="13"/>
  <c r="G406" i="13"/>
  <c r="H406" i="13" s="1"/>
  <c r="G282" i="13"/>
  <c r="H282" i="13" s="1"/>
  <c r="F282" i="13"/>
  <c r="G278" i="13"/>
  <c r="H278" i="13" s="1"/>
  <c r="F278" i="13"/>
  <c r="G274" i="13"/>
  <c r="H274" i="13" s="1"/>
  <c r="F274" i="13"/>
  <c r="G270" i="13"/>
  <c r="H270" i="13" s="1"/>
  <c r="F270" i="13"/>
  <c r="G266" i="13"/>
  <c r="H266" i="13" s="1"/>
  <c r="F266" i="13"/>
  <c r="G262" i="13"/>
  <c r="H262" i="13" s="1"/>
  <c r="F262" i="13"/>
  <c r="G258" i="13"/>
  <c r="H258" i="13" s="1"/>
  <c r="G172" i="13"/>
  <c r="H172" i="13" s="1"/>
  <c r="F168" i="13"/>
  <c r="G168" i="13"/>
  <c r="H168" i="13" s="1"/>
  <c r="G164" i="13"/>
  <c r="H164" i="13" s="1"/>
  <c r="F164" i="13"/>
  <c r="F160" i="13"/>
  <c r="G160" i="13"/>
  <c r="H160" i="13" s="1"/>
  <c r="F156" i="13"/>
  <c r="G156" i="13"/>
  <c r="H156" i="13" s="1"/>
  <c r="G252" i="13"/>
  <c r="H252" i="13" s="1"/>
  <c r="F252" i="13"/>
  <c r="G248" i="13"/>
  <c r="H248" i="13" s="1"/>
  <c r="G152" i="13"/>
  <c r="H152" i="13" s="1"/>
  <c r="F148" i="13"/>
  <c r="G148" i="13"/>
  <c r="H148" i="13" s="1"/>
  <c r="G144" i="13"/>
  <c r="H144" i="13" s="1"/>
  <c r="F144" i="13"/>
  <c r="G140" i="13"/>
  <c r="H140" i="13" s="1"/>
  <c r="G136" i="13"/>
  <c r="H136" i="13" s="1"/>
  <c r="G401" i="13"/>
  <c r="H401" i="13" s="1"/>
  <c r="G397" i="13"/>
  <c r="H397" i="13" s="1"/>
  <c r="G244" i="13"/>
  <c r="H244" i="13" s="1"/>
  <c r="G240" i="13"/>
  <c r="H240" i="13" s="1"/>
  <c r="F240" i="13"/>
  <c r="G236" i="13"/>
  <c r="H236" i="13" s="1"/>
  <c r="F236" i="13"/>
  <c r="G131" i="13"/>
  <c r="H131" i="13" s="1"/>
  <c r="G127" i="13"/>
  <c r="H127" i="13" s="1"/>
  <c r="G123" i="13"/>
  <c r="H123" i="13" s="1"/>
  <c r="G395" i="13"/>
  <c r="H395" i="13" s="1"/>
  <c r="G391" i="13"/>
  <c r="H391" i="13" s="1"/>
  <c r="G232" i="13"/>
  <c r="H232" i="13" s="1"/>
  <c r="F232" i="13"/>
  <c r="G228" i="13"/>
  <c r="H228" i="13" s="1"/>
  <c r="G224" i="13"/>
  <c r="H224" i="13" s="1"/>
  <c r="G220" i="13"/>
  <c r="H220" i="13" s="1"/>
  <c r="G216" i="13"/>
  <c r="H216" i="13" s="1"/>
  <c r="G212" i="13"/>
  <c r="H212" i="13" s="1"/>
  <c r="G208" i="13"/>
  <c r="H208" i="13" s="1"/>
  <c r="G204" i="13"/>
  <c r="H204" i="13" s="1"/>
  <c r="G118" i="13"/>
  <c r="H118" i="13" s="1"/>
  <c r="F114" i="13"/>
  <c r="G114" i="13"/>
  <c r="H114" i="13" s="1"/>
  <c r="G110" i="13"/>
  <c r="H110" i="13" s="1"/>
  <c r="G106" i="13"/>
  <c r="H106" i="13" s="1"/>
  <c r="G102" i="13"/>
  <c r="H102" i="13" s="1"/>
  <c r="G98" i="13"/>
  <c r="H98" i="13" s="1"/>
  <c r="G94" i="13"/>
  <c r="H94" i="13" s="1"/>
  <c r="G90" i="13"/>
  <c r="H90" i="13" s="1"/>
  <c r="F90" i="13"/>
  <c r="G86" i="13"/>
  <c r="H86" i="13" s="1"/>
  <c r="F86" i="13"/>
  <c r="G387" i="13"/>
  <c r="H387" i="13" s="1"/>
  <c r="G383" i="13"/>
  <c r="H383" i="13" s="1"/>
  <c r="G379" i="13"/>
  <c r="H379" i="13" s="1"/>
  <c r="F379" i="13"/>
  <c r="G375" i="13"/>
  <c r="H375" i="13" s="1"/>
  <c r="G371" i="13"/>
  <c r="H371" i="13" s="1"/>
  <c r="G367" i="13"/>
  <c r="H367" i="13" s="1"/>
  <c r="G363" i="13"/>
  <c r="H363" i="13" s="1"/>
  <c r="G199" i="13"/>
  <c r="H199" i="13" s="1"/>
  <c r="F199" i="13"/>
  <c r="G195" i="13"/>
  <c r="H195" i="13" s="1"/>
  <c r="G191" i="13"/>
  <c r="H191" i="13" s="1"/>
  <c r="G187" i="13"/>
  <c r="H187" i="13" s="1"/>
  <c r="F187" i="13"/>
  <c r="G183" i="13"/>
  <c r="H183" i="13" s="1"/>
  <c r="G83" i="13"/>
  <c r="H83" i="13" s="1"/>
  <c r="F83" i="13"/>
  <c r="G79" i="13"/>
  <c r="H79" i="13" s="1"/>
  <c r="G69" i="13"/>
  <c r="H69" i="13" s="1"/>
  <c r="F69" i="13"/>
  <c r="G65" i="13"/>
  <c r="H65" i="13" s="1"/>
  <c r="F65" i="13"/>
  <c r="G61" i="13"/>
  <c r="H61" i="13" s="1"/>
  <c r="G57" i="13"/>
  <c r="H57" i="13" s="1"/>
  <c r="F57" i="13"/>
  <c r="G53" i="13"/>
  <c r="H53" i="13" s="1"/>
  <c r="F53" i="13"/>
  <c r="G49" i="13"/>
  <c r="H49" i="13" s="1"/>
  <c r="F49" i="13"/>
  <c r="F45" i="13"/>
  <c r="G45" i="13"/>
  <c r="H45" i="13" s="1"/>
  <c r="F41" i="13"/>
  <c r="G41" i="13"/>
  <c r="H41" i="13" s="1"/>
  <c r="G37" i="13"/>
  <c r="H37" i="13" s="1"/>
  <c r="F37" i="13"/>
  <c r="F33" i="13"/>
  <c r="G33" i="13"/>
  <c r="H33" i="13" s="1"/>
  <c r="G29" i="13"/>
  <c r="H29" i="13" s="1"/>
  <c r="G25" i="13"/>
  <c r="H25" i="13" s="1"/>
  <c r="G21" i="13"/>
  <c r="H21" i="13" s="1"/>
  <c r="G539" i="3"/>
  <c r="H539" i="3" s="1"/>
  <c r="G531" i="3"/>
  <c r="H531" i="3" s="1"/>
  <c r="G523" i="3"/>
  <c r="H523" i="3" s="1"/>
  <c r="G515" i="3"/>
  <c r="H515" i="3" s="1"/>
  <c r="G345" i="3"/>
  <c r="H345" i="3" s="1"/>
  <c r="G337" i="3"/>
  <c r="H337" i="3" s="1"/>
  <c r="G621" i="3"/>
  <c r="H621" i="3" s="1"/>
  <c r="G584" i="3"/>
  <c r="H584" i="3" s="1"/>
  <c r="G576" i="3"/>
  <c r="H576" i="3" s="1"/>
  <c r="G568" i="3"/>
  <c r="H568" i="3" s="1"/>
  <c r="G560" i="3"/>
  <c r="H560" i="3" s="1"/>
  <c r="G508" i="3"/>
  <c r="H508" i="3" s="1"/>
  <c r="G500" i="3"/>
  <c r="H500" i="3" s="1"/>
  <c r="G484" i="3"/>
  <c r="H484" i="3" s="1"/>
  <c r="G476" i="3"/>
  <c r="H476" i="3" s="1"/>
  <c r="G339" i="12"/>
  <c r="H339" i="12" s="1"/>
  <c r="F339" i="12"/>
  <c r="F586" i="12"/>
  <c r="G586" i="12"/>
  <c r="H586" i="12" s="1"/>
  <c r="G570" i="12"/>
  <c r="H570" i="12" s="1"/>
  <c r="F570" i="12"/>
  <c r="G510" i="12"/>
  <c r="H510" i="12" s="1"/>
  <c r="F510" i="12"/>
  <c r="G494" i="12"/>
  <c r="H494" i="12" s="1"/>
  <c r="F494" i="12"/>
  <c r="G482" i="12"/>
  <c r="H482" i="12" s="1"/>
  <c r="F482" i="12"/>
  <c r="F328" i="12"/>
  <c r="G328" i="12"/>
  <c r="H328" i="12" s="1"/>
  <c r="G464" i="12"/>
  <c r="H464" i="12" s="1"/>
  <c r="G452" i="12"/>
  <c r="H452" i="12" s="1"/>
  <c r="F452" i="12"/>
  <c r="G613" i="12"/>
  <c r="H613" i="12" s="1"/>
  <c r="F613" i="12"/>
  <c r="F449" i="12"/>
  <c r="G449" i="12"/>
  <c r="H449" i="12" s="1"/>
  <c r="G433" i="12"/>
  <c r="H433" i="12" s="1"/>
  <c r="F433" i="12"/>
  <c r="G421" i="12"/>
  <c r="H421" i="12" s="1"/>
  <c r="F312" i="12"/>
  <c r="G312" i="12"/>
  <c r="H312" i="12" s="1"/>
  <c r="F300" i="12"/>
  <c r="G300" i="12"/>
  <c r="H300" i="12" s="1"/>
  <c r="G288" i="12"/>
  <c r="H288" i="12" s="1"/>
  <c r="G277" i="12"/>
  <c r="H277" i="12" s="1"/>
  <c r="F277" i="12"/>
  <c r="G269" i="12"/>
  <c r="H269" i="12" s="1"/>
  <c r="F269" i="12"/>
  <c r="F257" i="12"/>
  <c r="G257" i="12"/>
  <c r="H257" i="12" s="1"/>
  <c r="G159" i="12"/>
  <c r="H159" i="12" s="1"/>
  <c r="F159" i="12"/>
  <c r="F155" i="12"/>
  <c r="G155" i="12"/>
  <c r="H155" i="12" s="1"/>
  <c r="G143" i="12"/>
  <c r="H143" i="12" s="1"/>
  <c r="G400" i="12"/>
  <c r="H400" i="12" s="1"/>
  <c r="F400" i="12"/>
  <c r="G243" i="12"/>
  <c r="H243" i="12" s="1"/>
  <c r="F243" i="12"/>
  <c r="G130" i="12"/>
  <c r="H130" i="12" s="1"/>
  <c r="G394" i="12"/>
  <c r="H394" i="12" s="1"/>
  <c r="F394" i="12"/>
  <c r="G227" i="12"/>
  <c r="H227" i="12" s="1"/>
  <c r="F227" i="12"/>
  <c r="G219" i="12"/>
  <c r="H219" i="12" s="1"/>
  <c r="G203" i="12"/>
  <c r="H203" i="12" s="1"/>
  <c r="G113" i="12"/>
  <c r="H113" i="12" s="1"/>
  <c r="F113" i="12"/>
  <c r="G101" i="12"/>
  <c r="H101" i="12" s="1"/>
  <c r="G93" i="12"/>
  <c r="H93" i="12" s="1"/>
  <c r="F93" i="12"/>
  <c r="G390" i="12"/>
  <c r="H390" i="12" s="1"/>
  <c r="F390" i="12"/>
  <c r="G378" i="12"/>
  <c r="H378" i="12" s="1"/>
  <c r="G628" i="12"/>
  <c r="H628" i="12" s="1"/>
  <c r="G624" i="12"/>
  <c r="H624" i="12" s="1"/>
  <c r="F624" i="12"/>
  <c r="G592" i="12"/>
  <c r="H592" i="12" s="1"/>
  <c r="F592" i="12"/>
  <c r="F553" i="12"/>
  <c r="G553" i="12"/>
  <c r="H553" i="12" s="1"/>
  <c r="G549" i="12"/>
  <c r="H549" i="12" s="1"/>
  <c r="F549" i="12"/>
  <c r="F545" i="12"/>
  <c r="G545" i="12"/>
  <c r="H545" i="12" s="1"/>
  <c r="G541" i="12"/>
  <c r="H541" i="12" s="1"/>
  <c r="F541" i="12"/>
  <c r="G537" i="12"/>
  <c r="H537" i="12" s="1"/>
  <c r="F537" i="12"/>
  <c r="G533" i="12"/>
  <c r="H533" i="12" s="1"/>
  <c r="F533" i="12"/>
  <c r="G529" i="12"/>
  <c r="H529" i="12" s="1"/>
  <c r="F529" i="12"/>
  <c r="F525" i="12"/>
  <c r="G525" i="12"/>
  <c r="H525" i="12" s="1"/>
  <c r="G521" i="12"/>
  <c r="H521" i="12" s="1"/>
  <c r="F521" i="12"/>
  <c r="G517" i="12"/>
  <c r="H517" i="12" s="1"/>
  <c r="G513" i="12"/>
  <c r="H513" i="12" s="1"/>
  <c r="F513" i="12"/>
  <c r="F355" i="12"/>
  <c r="G355" i="12"/>
  <c r="H355" i="12" s="1"/>
  <c r="F351" i="12"/>
  <c r="G351" i="12"/>
  <c r="H351" i="12" s="1"/>
  <c r="F347" i="12"/>
  <c r="G347" i="12"/>
  <c r="H347" i="12" s="1"/>
  <c r="G343" i="12"/>
  <c r="H343" i="12" s="1"/>
  <c r="F343" i="12"/>
  <c r="F335" i="12"/>
  <c r="G335" i="12"/>
  <c r="H335" i="12" s="1"/>
  <c r="F623" i="12"/>
  <c r="G623" i="12"/>
  <c r="H623" i="12" s="1"/>
  <c r="G619" i="12"/>
  <c r="H619" i="12" s="1"/>
  <c r="G582" i="12"/>
  <c r="H582" i="12" s="1"/>
  <c r="F578" i="12"/>
  <c r="G578" i="12"/>
  <c r="H578" i="12" s="1"/>
  <c r="G574" i="12"/>
  <c r="H574" i="12" s="1"/>
  <c r="F566" i="12"/>
  <c r="G566" i="12"/>
  <c r="H566" i="12" s="1"/>
  <c r="G562" i="12"/>
  <c r="H562" i="12" s="1"/>
  <c r="F562" i="12"/>
  <c r="G558" i="12"/>
  <c r="H558" i="12" s="1"/>
  <c r="G506" i="12"/>
  <c r="H506" i="12" s="1"/>
  <c r="F506" i="12"/>
  <c r="G502" i="12"/>
  <c r="H502" i="12" s="1"/>
  <c r="G498" i="12"/>
  <c r="H498" i="12" s="1"/>
  <c r="G490" i="12"/>
  <c r="H490" i="12" s="1"/>
  <c r="G486" i="12"/>
  <c r="H486" i="12" s="1"/>
  <c r="G478" i="12"/>
  <c r="H478" i="12" s="1"/>
  <c r="F478" i="12"/>
  <c r="G474" i="12"/>
  <c r="H474" i="12" s="1"/>
  <c r="G332" i="12"/>
  <c r="H332" i="12" s="1"/>
  <c r="F332" i="12"/>
  <c r="F324" i="12"/>
  <c r="G324" i="12"/>
  <c r="H324" i="12" s="1"/>
  <c r="G615" i="12"/>
  <c r="H615" i="12" s="1"/>
  <c r="F615" i="12"/>
  <c r="F468" i="12"/>
  <c r="G468" i="12"/>
  <c r="H468" i="12" s="1"/>
  <c r="G460" i="12"/>
  <c r="H460" i="12" s="1"/>
  <c r="F460" i="12"/>
  <c r="F456" i="12"/>
  <c r="G456" i="12"/>
  <c r="H456" i="12" s="1"/>
  <c r="G322" i="12"/>
  <c r="H322" i="12" s="1"/>
  <c r="F322" i="12"/>
  <c r="G318" i="12"/>
  <c r="H318" i="12" s="1"/>
  <c r="G314" i="12"/>
  <c r="H314" i="12" s="1"/>
  <c r="F314" i="12"/>
  <c r="G609" i="12"/>
  <c r="H609" i="12" s="1"/>
  <c r="F609" i="12"/>
  <c r="G605" i="12"/>
  <c r="H605" i="12" s="1"/>
  <c r="G445" i="12"/>
  <c r="H445" i="12" s="1"/>
  <c r="G441" i="12"/>
  <c r="H441" i="12" s="1"/>
  <c r="F441" i="12"/>
  <c r="G437" i="12"/>
  <c r="H437" i="12" s="1"/>
  <c r="G429" i="12"/>
  <c r="H429" i="12" s="1"/>
  <c r="F429" i="12"/>
  <c r="G425" i="12"/>
  <c r="H425" i="12" s="1"/>
  <c r="G417" i="12"/>
  <c r="H417" i="12" s="1"/>
  <c r="G413" i="12"/>
  <c r="H413" i="12" s="1"/>
  <c r="G308" i="12"/>
  <c r="H308" i="12" s="1"/>
  <c r="F308" i="12"/>
  <c r="G304" i="12"/>
  <c r="H304" i="12" s="1"/>
  <c r="F304" i="12"/>
  <c r="G296" i="12"/>
  <c r="H296" i="12" s="1"/>
  <c r="F296" i="12"/>
  <c r="F292" i="12"/>
  <c r="G292" i="12"/>
  <c r="H292" i="12" s="1"/>
  <c r="F409" i="12"/>
  <c r="G409" i="12"/>
  <c r="H409" i="12" s="1"/>
  <c r="G405" i="12"/>
  <c r="H405" i="12" s="1"/>
  <c r="F405" i="12"/>
  <c r="G281" i="12"/>
  <c r="H281" i="12" s="1"/>
  <c r="F281" i="12"/>
  <c r="F273" i="12"/>
  <c r="G273" i="12"/>
  <c r="H273" i="12" s="1"/>
  <c r="G265" i="12"/>
  <c r="H265" i="12" s="1"/>
  <c r="F265" i="12"/>
  <c r="G261" i="12"/>
  <c r="H261" i="12" s="1"/>
  <c r="F261" i="12"/>
  <c r="G171" i="12"/>
  <c r="H171" i="12" s="1"/>
  <c r="F171" i="12"/>
  <c r="G167" i="12"/>
  <c r="H167" i="12" s="1"/>
  <c r="F167" i="12"/>
  <c r="G163" i="12"/>
  <c r="H163" i="12" s="1"/>
  <c r="F163" i="12"/>
  <c r="G404" i="12"/>
  <c r="H404" i="12" s="1"/>
  <c r="G251" i="12"/>
  <c r="H251" i="12" s="1"/>
  <c r="G151" i="12"/>
  <c r="H151" i="12" s="1"/>
  <c r="F151" i="12"/>
  <c r="G147" i="12"/>
  <c r="H147" i="12" s="1"/>
  <c r="G139" i="12"/>
  <c r="H139" i="12" s="1"/>
  <c r="G135" i="12"/>
  <c r="H135" i="12" s="1"/>
  <c r="F135" i="12"/>
  <c r="G247" i="12"/>
  <c r="H247" i="12" s="1"/>
  <c r="F247" i="12"/>
  <c r="F239" i="12"/>
  <c r="G239" i="12"/>
  <c r="H239" i="12" s="1"/>
  <c r="G134" i="12"/>
  <c r="H134" i="12" s="1"/>
  <c r="G126" i="12"/>
  <c r="H126" i="12" s="1"/>
  <c r="F126" i="12"/>
  <c r="G122" i="12"/>
  <c r="H122" i="12" s="1"/>
  <c r="G235" i="12"/>
  <c r="H235" i="12" s="1"/>
  <c r="G231" i="12"/>
  <c r="H231" i="12" s="1"/>
  <c r="F231" i="12"/>
  <c r="G223" i="12"/>
  <c r="H223" i="12" s="1"/>
  <c r="G215" i="12"/>
  <c r="H215" i="12" s="1"/>
  <c r="G211" i="12"/>
  <c r="H211" i="12" s="1"/>
  <c r="G207" i="12"/>
  <c r="H207" i="12" s="1"/>
  <c r="G117" i="12"/>
  <c r="H117" i="12" s="1"/>
  <c r="G109" i="12"/>
  <c r="H109" i="12" s="1"/>
  <c r="F109" i="12"/>
  <c r="G105" i="12"/>
  <c r="H105" i="12" s="1"/>
  <c r="F105" i="12"/>
  <c r="G97" i="12"/>
  <c r="H97" i="12" s="1"/>
  <c r="G89" i="12"/>
  <c r="H89" i="12" s="1"/>
  <c r="F89" i="12"/>
  <c r="G386" i="12"/>
  <c r="H386" i="12" s="1"/>
  <c r="G382" i="12"/>
  <c r="H382" i="12" s="1"/>
  <c r="G374" i="12"/>
  <c r="H374" i="12" s="1"/>
  <c r="G370" i="12"/>
  <c r="H370" i="12" s="1"/>
  <c r="G366" i="12"/>
  <c r="H366" i="12" s="1"/>
  <c r="G202" i="12"/>
  <c r="H202" i="12" s="1"/>
  <c r="G198" i="12"/>
  <c r="H198" i="12" s="1"/>
  <c r="F198" i="12"/>
  <c r="G194" i="12"/>
  <c r="H194" i="12" s="1"/>
  <c r="G190" i="12"/>
  <c r="H190" i="12" s="1"/>
  <c r="G186" i="12"/>
  <c r="H186" i="12" s="1"/>
  <c r="G182" i="12"/>
  <c r="H182" i="12" s="1"/>
  <c r="G82" i="12"/>
  <c r="H82" i="12" s="1"/>
  <c r="F82" i="12"/>
  <c r="G78" i="12"/>
  <c r="H78" i="12" s="1"/>
  <c r="G68" i="12"/>
  <c r="H68" i="12" s="1"/>
  <c r="G64" i="12"/>
  <c r="H64" i="12" s="1"/>
  <c r="G60" i="12"/>
  <c r="H60" i="12" s="1"/>
  <c r="F60" i="12"/>
  <c r="G56" i="12"/>
  <c r="H56" i="12" s="1"/>
  <c r="F56" i="12"/>
  <c r="F52" i="12"/>
  <c r="G52" i="12"/>
  <c r="H52" i="12" s="1"/>
  <c r="G48" i="12"/>
  <c r="H48" i="12" s="1"/>
  <c r="F48" i="12"/>
  <c r="G44" i="12"/>
  <c r="H44" i="12" s="1"/>
  <c r="F44" i="12"/>
  <c r="G40" i="12"/>
  <c r="H40" i="12" s="1"/>
  <c r="F40" i="12"/>
  <c r="G36" i="12"/>
  <c r="H36" i="12" s="1"/>
  <c r="G32" i="12"/>
  <c r="H32" i="12" s="1"/>
  <c r="F32" i="12"/>
  <c r="G28" i="12"/>
  <c r="H28" i="12" s="1"/>
  <c r="G24" i="12"/>
  <c r="H24" i="12" s="1"/>
  <c r="F24" i="12"/>
  <c r="G20" i="12"/>
  <c r="H20" i="12" s="1"/>
  <c r="F20" i="12"/>
  <c r="G342" i="12"/>
  <c r="H342" i="12" s="1"/>
  <c r="F342" i="12"/>
  <c r="G585" i="12"/>
  <c r="H585" i="12" s="1"/>
  <c r="F585" i="12"/>
  <c r="G565" i="12"/>
  <c r="H565" i="12" s="1"/>
  <c r="F565" i="12"/>
  <c r="G505" i="12"/>
  <c r="H505" i="12" s="1"/>
  <c r="G489" i="12"/>
  <c r="H489" i="12" s="1"/>
  <c r="F489" i="12"/>
  <c r="G477" i="12"/>
  <c r="H477" i="12" s="1"/>
  <c r="G618" i="12"/>
  <c r="H618" i="12" s="1"/>
  <c r="G463" i="12"/>
  <c r="H463" i="12" s="1"/>
  <c r="F463" i="12"/>
  <c r="G321" i="12"/>
  <c r="H321" i="12" s="1"/>
  <c r="F321" i="12"/>
  <c r="G608" i="12"/>
  <c r="H608" i="12" s="1"/>
  <c r="G444" i="12"/>
  <c r="H444" i="12" s="1"/>
  <c r="F444" i="12"/>
  <c r="G428" i="12"/>
  <c r="H428" i="12" s="1"/>
  <c r="G416" i="12"/>
  <c r="H416" i="12" s="1"/>
  <c r="F416" i="12"/>
  <c r="G303" i="12"/>
  <c r="H303" i="12" s="1"/>
  <c r="G287" i="12"/>
  <c r="H287" i="12" s="1"/>
  <c r="F280" i="12"/>
  <c r="G280" i="12"/>
  <c r="H280" i="12" s="1"/>
  <c r="G264" i="12"/>
  <c r="H264" i="12" s="1"/>
  <c r="F170" i="12"/>
  <c r="G170" i="12"/>
  <c r="H170" i="12" s="1"/>
  <c r="G254" i="12"/>
  <c r="H254" i="12" s="1"/>
  <c r="G154" i="12"/>
  <c r="H154" i="12" s="1"/>
  <c r="F154" i="12"/>
  <c r="G142" i="12"/>
  <c r="H142" i="12" s="1"/>
  <c r="G246" i="12"/>
  <c r="H246" i="12" s="1"/>
  <c r="F246" i="12"/>
  <c r="G133" i="12"/>
  <c r="H133" i="12" s="1"/>
  <c r="G125" i="12"/>
  <c r="H125" i="12" s="1"/>
  <c r="F125" i="12"/>
  <c r="G234" i="12"/>
  <c r="H234" i="12" s="1"/>
  <c r="F234" i="12"/>
  <c r="G226" i="12"/>
  <c r="H226" i="12" s="1"/>
  <c r="F226" i="12"/>
  <c r="G210" i="12"/>
  <c r="H210" i="12" s="1"/>
  <c r="F210" i="12"/>
  <c r="G120" i="12"/>
  <c r="H120" i="12" s="1"/>
  <c r="G112" i="12"/>
  <c r="H112" i="12" s="1"/>
  <c r="F112" i="12"/>
  <c r="G100" i="12"/>
  <c r="H100" i="12" s="1"/>
  <c r="F88" i="12"/>
  <c r="G88" i="12"/>
  <c r="H88" i="12" s="1"/>
  <c r="F381" i="12"/>
  <c r="G381" i="12"/>
  <c r="H381" i="12" s="1"/>
  <c r="G373" i="12"/>
  <c r="H373" i="12" s="1"/>
  <c r="G197" i="12"/>
  <c r="H197" i="12" s="1"/>
  <c r="G189" i="12"/>
  <c r="H189" i="12" s="1"/>
  <c r="F85" i="12"/>
  <c r="G85" i="12"/>
  <c r="H85" i="12" s="1"/>
  <c r="G77" i="12"/>
  <c r="H77" i="12" s="1"/>
  <c r="F63" i="12"/>
  <c r="G63" i="12"/>
  <c r="H63" i="12" s="1"/>
  <c r="F59" i="12"/>
  <c r="G59" i="12"/>
  <c r="H59" i="12" s="1"/>
  <c r="G47" i="12"/>
  <c r="H47" i="12" s="1"/>
  <c r="F47" i="12"/>
  <c r="G39" i="12"/>
  <c r="H39" i="12" s="1"/>
  <c r="F39" i="12"/>
  <c r="G35" i="12"/>
  <c r="H35" i="12" s="1"/>
  <c r="F35" i="12"/>
  <c r="G27" i="12"/>
  <c r="H27" i="12" s="1"/>
  <c r="G627" i="12"/>
  <c r="H627" i="12" s="1"/>
  <c r="G595" i="12"/>
  <c r="H595" i="12" s="1"/>
  <c r="F595" i="12"/>
  <c r="G591" i="12"/>
  <c r="H591" i="12" s="1"/>
  <c r="G552" i="12"/>
  <c r="H552" i="12" s="1"/>
  <c r="G548" i="12"/>
  <c r="H548" i="12" s="1"/>
  <c r="F548" i="12"/>
  <c r="G544" i="12"/>
  <c r="H544" i="12" s="1"/>
  <c r="F544" i="12"/>
  <c r="F540" i="12"/>
  <c r="G540" i="12"/>
  <c r="H540" i="12" s="1"/>
  <c r="G536" i="12"/>
  <c r="H536" i="12" s="1"/>
  <c r="G532" i="12"/>
  <c r="H532" i="12" s="1"/>
  <c r="G528" i="12"/>
  <c r="H528" i="12" s="1"/>
  <c r="F528" i="12"/>
  <c r="G524" i="12"/>
  <c r="H524" i="12" s="1"/>
  <c r="F524" i="12"/>
  <c r="G520" i="12"/>
  <c r="H520" i="12" s="1"/>
  <c r="F520" i="12"/>
  <c r="G516" i="12"/>
  <c r="H516" i="12" s="1"/>
  <c r="G512" i="12"/>
  <c r="H512" i="12" s="1"/>
  <c r="F512" i="12"/>
  <c r="G354" i="12"/>
  <c r="H354" i="12" s="1"/>
  <c r="F350" i="12"/>
  <c r="G350" i="12"/>
  <c r="H350" i="12" s="1"/>
  <c r="G346" i="12"/>
  <c r="H346" i="12" s="1"/>
  <c r="G338" i="12"/>
  <c r="H338" i="12" s="1"/>
  <c r="F338" i="12"/>
  <c r="G334" i="12"/>
  <c r="H334" i="12" s="1"/>
  <c r="F334" i="12"/>
  <c r="G622" i="12"/>
  <c r="H622" i="12" s="1"/>
  <c r="F622" i="12"/>
  <c r="G589" i="12"/>
  <c r="H589" i="12" s="1"/>
  <c r="F589" i="12"/>
  <c r="G581" i="12"/>
  <c r="H581" i="12" s="1"/>
  <c r="G577" i="12"/>
  <c r="H577" i="12" s="1"/>
  <c r="F577" i="12"/>
  <c r="F573" i="12"/>
  <c r="G573" i="12"/>
  <c r="H573" i="12" s="1"/>
  <c r="F569" i="12"/>
  <c r="G569" i="12"/>
  <c r="H569" i="12" s="1"/>
  <c r="G561" i="12"/>
  <c r="H561" i="12" s="1"/>
  <c r="F561" i="12"/>
  <c r="G557" i="12"/>
  <c r="H557" i="12" s="1"/>
  <c r="F557" i="12"/>
  <c r="G509" i="12"/>
  <c r="H509" i="12" s="1"/>
  <c r="G501" i="12"/>
  <c r="H501" i="12" s="1"/>
  <c r="F501" i="12"/>
  <c r="G497" i="12"/>
  <c r="H497" i="12" s="1"/>
  <c r="F497" i="12"/>
  <c r="G493" i="12"/>
  <c r="H493" i="12" s="1"/>
  <c r="F493" i="12"/>
  <c r="G485" i="12"/>
  <c r="H485" i="12" s="1"/>
  <c r="F485" i="12"/>
  <c r="F481" i="12"/>
  <c r="G481" i="12"/>
  <c r="H481" i="12" s="1"/>
  <c r="G473" i="12"/>
  <c r="H473" i="12" s="1"/>
  <c r="F473" i="12"/>
  <c r="G331" i="12"/>
  <c r="H331" i="12" s="1"/>
  <c r="G327" i="12"/>
  <c r="H327" i="12" s="1"/>
  <c r="F327" i="12"/>
  <c r="F471" i="12"/>
  <c r="G471" i="12"/>
  <c r="H471" i="12" s="1"/>
  <c r="F467" i="12"/>
  <c r="G467" i="12"/>
  <c r="H467" i="12" s="1"/>
  <c r="G459" i="12"/>
  <c r="H459" i="12" s="1"/>
  <c r="F459" i="12"/>
  <c r="G455" i="12"/>
  <c r="H455" i="12" s="1"/>
  <c r="F455" i="12"/>
  <c r="G451" i="12"/>
  <c r="H451" i="12" s="1"/>
  <c r="G317" i="12"/>
  <c r="H317" i="12" s="1"/>
  <c r="G313" i="12"/>
  <c r="H313" i="12" s="1"/>
  <c r="G612" i="12"/>
  <c r="H612" i="12" s="1"/>
  <c r="G604" i="12"/>
  <c r="H604" i="12" s="1"/>
  <c r="G448" i="12"/>
  <c r="H448" i="12" s="1"/>
  <c r="F440" i="12"/>
  <c r="G440" i="12"/>
  <c r="H440" i="12" s="1"/>
  <c r="F436" i="12"/>
  <c r="G436" i="12"/>
  <c r="H436" i="12" s="1"/>
  <c r="G432" i="12"/>
  <c r="H432" i="12" s="1"/>
  <c r="F432" i="12"/>
  <c r="G424" i="12"/>
  <c r="H424" i="12" s="1"/>
  <c r="G420" i="12"/>
  <c r="H420" i="12" s="1"/>
  <c r="F420" i="12"/>
  <c r="G412" i="12"/>
  <c r="H412" i="12" s="1"/>
  <c r="F412" i="12"/>
  <c r="F311" i="12"/>
  <c r="G311" i="12"/>
  <c r="H311" i="12" s="1"/>
  <c r="G307" i="12"/>
  <c r="H307" i="12" s="1"/>
  <c r="G299" i="12"/>
  <c r="H299" i="12" s="1"/>
  <c r="G295" i="12"/>
  <c r="H295" i="12" s="1"/>
  <c r="F295" i="12"/>
  <c r="F291" i="12"/>
  <c r="G291" i="12"/>
  <c r="H291" i="12" s="1"/>
  <c r="G408" i="12"/>
  <c r="H408" i="12" s="1"/>
  <c r="F408" i="12"/>
  <c r="G284" i="12"/>
  <c r="H284" i="12" s="1"/>
  <c r="F284" i="12"/>
  <c r="G276" i="12"/>
  <c r="H276" i="12" s="1"/>
  <c r="F276" i="12"/>
  <c r="G272" i="12"/>
  <c r="H272" i="12" s="1"/>
  <c r="F272" i="12"/>
  <c r="F268" i="12"/>
  <c r="G268" i="12"/>
  <c r="H268" i="12" s="1"/>
  <c r="G260" i="12"/>
  <c r="H260" i="12" s="1"/>
  <c r="F260" i="12"/>
  <c r="G256" i="12"/>
  <c r="H256" i="12" s="1"/>
  <c r="F256" i="12"/>
  <c r="F166" i="12"/>
  <c r="G166" i="12"/>
  <c r="H166" i="12" s="1"/>
  <c r="G162" i="12"/>
  <c r="H162" i="12" s="1"/>
  <c r="F162" i="12"/>
  <c r="F158" i="12"/>
  <c r="G158" i="12"/>
  <c r="H158" i="12" s="1"/>
  <c r="G250" i="12"/>
  <c r="H250" i="12" s="1"/>
  <c r="G150" i="12"/>
  <c r="H150" i="12" s="1"/>
  <c r="F146" i="12"/>
  <c r="G146" i="12"/>
  <c r="H146" i="12" s="1"/>
  <c r="F138" i="12"/>
  <c r="G138" i="12"/>
  <c r="H138" i="12" s="1"/>
  <c r="F403" i="12"/>
  <c r="G403" i="12"/>
  <c r="H403" i="12" s="1"/>
  <c r="G399" i="12"/>
  <c r="H399" i="12" s="1"/>
  <c r="G242" i="12"/>
  <c r="H242" i="12" s="1"/>
  <c r="F242" i="12"/>
  <c r="G238" i="12"/>
  <c r="H238" i="12" s="1"/>
  <c r="G129" i="12"/>
  <c r="H129" i="12" s="1"/>
  <c r="F129" i="12"/>
  <c r="G121" i="12"/>
  <c r="H121" i="12" s="1"/>
  <c r="F121" i="12"/>
  <c r="G393" i="12"/>
  <c r="H393" i="12" s="1"/>
  <c r="G230" i="12"/>
  <c r="H230" i="12" s="1"/>
  <c r="F230" i="12"/>
  <c r="G222" i="12"/>
  <c r="H222" i="12" s="1"/>
  <c r="F222" i="12"/>
  <c r="G218" i="12"/>
  <c r="H218" i="12" s="1"/>
  <c r="G214" i="12"/>
  <c r="H214" i="12" s="1"/>
  <c r="G206" i="12"/>
  <c r="H206" i="12" s="1"/>
  <c r="F206" i="12"/>
  <c r="F116" i="12"/>
  <c r="G116" i="12"/>
  <c r="H116" i="12" s="1"/>
  <c r="G108" i="12"/>
  <c r="H108" i="12" s="1"/>
  <c r="G104" i="12"/>
  <c r="H104" i="12" s="1"/>
  <c r="F104" i="12"/>
  <c r="G96" i="12"/>
  <c r="H96" i="12" s="1"/>
  <c r="G92" i="12"/>
  <c r="H92" i="12" s="1"/>
  <c r="G389" i="12"/>
  <c r="H389" i="12" s="1"/>
  <c r="G385" i="12"/>
  <c r="H385" i="12" s="1"/>
  <c r="G377" i="12"/>
  <c r="H377" i="12" s="1"/>
  <c r="G369" i="12"/>
  <c r="H369" i="12" s="1"/>
  <c r="G365" i="12"/>
  <c r="H365" i="12" s="1"/>
  <c r="F201" i="12"/>
  <c r="G201" i="12"/>
  <c r="H201" i="12" s="1"/>
  <c r="F193" i="12"/>
  <c r="G193" i="12"/>
  <c r="H193" i="12" s="1"/>
  <c r="G185" i="12"/>
  <c r="H185" i="12" s="1"/>
  <c r="F185" i="12"/>
  <c r="G81" i="12"/>
  <c r="H81" i="12" s="1"/>
  <c r="G67" i="12"/>
  <c r="H67" i="12" s="1"/>
  <c r="F67" i="12"/>
  <c r="F55" i="12"/>
  <c r="G55" i="12"/>
  <c r="H55" i="12" s="1"/>
  <c r="G51" i="12"/>
  <c r="H51" i="12" s="1"/>
  <c r="F51" i="12"/>
  <c r="G43" i="12"/>
  <c r="H43" i="12" s="1"/>
  <c r="F43" i="12"/>
  <c r="G31" i="12"/>
  <c r="H31" i="12" s="1"/>
  <c r="F31" i="12"/>
  <c r="F23" i="12"/>
  <c r="G23" i="12"/>
  <c r="H23" i="12" s="1"/>
  <c r="D601" i="33"/>
  <c r="D362" i="33"/>
  <c r="D76" i="33"/>
  <c r="G621" i="32"/>
  <c r="H621" i="32" s="1"/>
  <c r="D362" i="32"/>
  <c r="D19" i="32"/>
  <c r="G347" i="31"/>
  <c r="H347" i="31" s="1"/>
  <c r="G629" i="12"/>
  <c r="H629" i="12" s="1"/>
  <c r="G625" i="12"/>
  <c r="H625" i="12" s="1"/>
  <c r="F593" i="12"/>
  <c r="G593" i="12"/>
  <c r="H593" i="12" s="1"/>
  <c r="G554" i="12"/>
  <c r="H554" i="12" s="1"/>
  <c r="G550" i="12"/>
  <c r="H550" i="12" s="1"/>
  <c r="F550" i="12"/>
  <c r="F546" i="12"/>
  <c r="G546" i="12"/>
  <c r="H546" i="12" s="1"/>
  <c r="F542" i="12"/>
  <c r="G542" i="12"/>
  <c r="H542" i="12" s="1"/>
  <c r="G538" i="12"/>
  <c r="H538" i="12" s="1"/>
  <c r="F538" i="12"/>
  <c r="G534" i="12"/>
  <c r="H534" i="12" s="1"/>
  <c r="F534" i="12"/>
  <c r="G530" i="12"/>
  <c r="H530" i="12" s="1"/>
  <c r="G526" i="12"/>
  <c r="H526" i="12" s="1"/>
  <c r="F526" i="12"/>
  <c r="G522" i="12"/>
  <c r="H522" i="12" s="1"/>
  <c r="F522" i="12"/>
  <c r="G518" i="12"/>
  <c r="H518" i="12" s="1"/>
  <c r="F518" i="12"/>
  <c r="F514" i="12"/>
  <c r="G514" i="12"/>
  <c r="H514" i="12" s="1"/>
  <c r="F356" i="12"/>
  <c r="G356" i="12"/>
  <c r="H356" i="12" s="1"/>
  <c r="F352" i="12"/>
  <c r="G352" i="12"/>
  <c r="H352" i="12" s="1"/>
  <c r="G348" i="12"/>
  <c r="H348" i="12" s="1"/>
  <c r="F344" i="12"/>
  <c r="G344" i="12"/>
  <c r="H344" i="12" s="1"/>
  <c r="G340" i="12"/>
  <c r="H340" i="12" s="1"/>
  <c r="G336" i="12"/>
  <c r="H336" i="12" s="1"/>
  <c r="F336" i="12"/>
  <c r="G174" i="12"/>
  <c r="H174" i="12" s="1"/>
  <c r="F174" i="12"/>
  <c r="G620" i="12"/>
  <c r="H620" i="12" s="1"/>
  <c r="F587" i="12"/>
  <c r="G587" i="12"/>
  <c r="H587" i="12" s="1"/>
  <c r="G583" i="12"/>
  <c r="H583" i="12" s="1"/>
  <c r="F583" i="12"/>
  <c r="G579" i="12"/>
  <c r="H579" i="12" s="1"/>
  <c r="G575" i="12"/>
  <c r="H575" i="12" s="1"/>
  <c r="F575" i="12"/>
  <c r="G571" i="12"/>
  <c r="H571" i="12" s="1"/>
  <c r="G567" i="12"/>
  <c r="H567" i="12" s="1"/>
  <c r="F567" i="12"/>
  <c r="F563" i="12"/>
  <c r="G563" i="12"/>
  <c r="H563" i="12" s="1"/>
  <c r="G559" i="12"/>
  <c r="H559" i="12" s="1"/>
  <c r="G555" i="12"/>
  <c r="H555" i="12" s="1"/>
  <c r="G507" i="12"/>
  <c r="H507" i="12" s="1"/>
  <c r="F507" i="12"/>
  <c r="G503" i="12"/>
  <c r="H503" i="12" s="1"/>
  <c r="G499" i="12"/>
  <c r="H499" i="12" s="1"/>
  <c r="F499" i="12"/>
  <c r="G495" i="12"/>
  <c r="H495" i="12" s="1"/>
  <c r="F495" i="12"/>
  <c r="F491" i="12"/>
  <c r="G491" i="12"/>
  <c r="H491" i="12" s="1"/>
  <c r="G487" i="12"/>
  <c r="H487" i="12" s="1"/>
  <c r="F487" i="12"/>
  <c r="G483" i="12"/>
  <c r="H483" i="12" s="1"/>
  <c r="G479" i="12"/>
  <c r="H479" i="12" s="1"/>
  <c r="F479" i="12"/>
  <c r="G475" i="12"/>
  <c r="H475" i="12" s="1"/>
  <c r="G333" i="12"/>
  <c r="H333" i="12" s="1"/>
  <c r="G329" i="12"/>
  <c r="H329" i="12" s="1"/>
  <c r="G325" i="12"/>
  <c r="H325" i="12" s="1"/>
  <c r="F616" i="12"/>
  <c r="G616" i="12"/>
  <c r="H616" i="12" s="1"/>
  <c r="F469" i="12"/>
  <c r="G469" i="12"/>
  <c r="H469" i="12" s="1"/>
  <c r="F465" i="12"/>
  <c r="G465" i="12"/>
  <c r="H465" i="12" s="1"/>
  <c r="G461" i="12"/>
  <c r="H461" i="12" s="1"/>
  <c r="G457" i="12"/>
  <c r="H457" i="12" s="1"/>
  <c r="F457" i="12"/>
  <c r="G453" i="12"/>
  <c r="H453" i="12" s="1"/>
  <c r="F453" i="12"/>
  <c r="G323" i="12"/>
  <c r="H323" i="12" s="1"/>
  <c r="F323" i="12"/>
  <c r="G319" i="12"/>
  <c r="H319" i="12" s="1"/>
  <c r="F315" i="12"/>
  <c r="G315" i="12"/>
  <c r="H315" i="12" s="1"/>
  <c r="G614" i="12"/>
  <c r="H614" i="12" s="1"/>
  <c r="F614" i="12"/>
  <c r="F610" i="12"/>
  <c r="G610" i="12"/>
  <c r="H610" i="12" s="1"/>
  <c r="G606" i="12"/>
  <c r="H606" i="12" s="1"/>
  <c r="G602" i="12"/>
  <c r="H602" i="12" s="1"/>
  <c r="G446" i="12"/>
  <c r="H446" i="12" s="1"/>
  <c r="G442" i="12"/>
  <c r="H442" i="12" s="1"/>
  <c r="G438" i="12"/>
  <c r="H438" i="12" s="1"/>
  <c r="F438" i="12"/>
  <c r="F434" i="12"/>
  <c r="G434" i="12"/>
  <c r="H434" i="12" s="1"/>
  <c r="F430" i="12"/>
  <c r="G430" i="12"/>
  <c r="H430" i="12" s="1"/>
  <c r="G426" i="12"/>
  <c r="H426" i="12" s="1"/>
  <c r="G422" i="12"/>
  <c r="H422" i="12" s="1"/>
  <c r="G418" i="12"/>
  <c r="H418" i="12" s="1"/>
  <c r="G414" i="12"/>
  <c r="H414" i="12" s="1"/>
  <c r="G410" i="12"/>
  <c r="H410" i="12" s="1"/>
  <c r="G309" i="12"/>
  <c r="H309" i="12" s="1"/>
  <c r="G305" i="12"/>
  <c r="H305" i="12" s="1"/>
  <c r="G301" i="12"/>
  <c r="H301" i="12" s="1"/>
  <c r="F297" i="12"/>
  <c r="G297" i="12"/>
  <c r="H297" i="12" s="1"/>
  <c r="G293" i="12"/>
  <c r="H293" i="12" s="1"/>
  <c r="F289" i="12"/>
  <c r="G289" i="12"/>
  <c r="H289" i="12" s="1"/>
  <c r="G285" i="12"/>
  <c r="H285" i="12" s="1"/>
  <c r="G406" i="12"/>
  <c r="H406" i="12" s="1"/>
  <c r="F406" i="12"/>
  <c r="G282" i="12"/>
  <c r="H282" i="12" s="1"/>
  <c r="F282" i="12"/>
  <c r="G278" i="12"/>
  <c r="H278" i="12" s="1"/>
  <c r="F278" i="12"/>
  <c r="G274" i="12"/>
  <c r="H274" i="12" s="1"/>
  <c r="G270" i="12"/>
  <c r="H270" i="12" s="1"/>
  <c r="F270" i="12"/>
  <c r="G266" i="12"/>
  <c r="H266" i="12" s="1"/>
  <c r="F266" i="12"/>
  <c r="G262" i="12"/>
  <c r="H262" i="12" s="1"/>
  <c r="F262" i="12"/>
  <c r="G258" i="12"/>
  <c r="H258" i="12" s="1"/>
  <c r="G172" i="12"/>
  <c r="H172" i="12" s="1"/>
  <c r="F168" i="12"/>
  <c r="G168" i="12"/>
  <c r="H168" i="12" s="1"/>
  <c r="G164" i="12"/>
  <c r="H164" i="12" s="1"/>
  <c r="F160" i="12"/>
  <c r="G160" i="12"/>
  <c r="H160" i="12" s="1"/>
  <c r="G156" i="12"/>
  <c r="H156" i="12" s="1"/>
  <c r="F156" i="12"/>
  <c r="G252" i="12"/>
  <c r="H252" i="12" s="1"/>
  <c r="F252" i="12"/>
  <c r="G248" i="12"/>
  <c r="H248" i="12" s="1"/>
  <c r="F152" i="12"/>
  <c r="G152" i="12"/>
  <c r="H152" i="12" s="1"/>
  <c r="F148" i="12"/>
  <c r="G148" i="12"/>
  <c r="H148" i="12" s="1"/>
  <c r="G144" i="12"/>
  <c r="H144" i="12" s="1"/>
  <c r="F144" i="12"/>
  <c r="G140" i="12"/>
  <c r="H140" i="12" s="1"/>
  <c r="G136" i="12"/>
  <c r="H136" i="12" s="1"/>
  <c r="G401" i="12"/>
  <c r="H401" i="12" s="1"/>
  <c r="G397" i="12"/>
  <c r="H397" i="12" s="1"/>
  <c r="F244" i="12"/>
  <c r="G244" i="12"/>
  <c r="H244" i="12" s="1"/>
  <c r="G240" i="12"/>
  <c r="H240" i="12" s="1"/>
  <c r="F240" i="12"/>
  <c r="F236" i="12"/>
  <c r="G236" i="12"/>
  <c r="H236" i="12" s="1"/>
  <c r="F131" i="12"/>
  <c r="G131" i="12"/>
  <c r="H131" i="12" s="1"/>
  <c r="G127" i="12"/>
  <c r="H127" i="12" s="1"/>
  <c r="G123" i="12"/>
  <c r="H123" i="12" s="1"/>
  <c r="F123" i="12"/>
  <c r="G395" i="12"/>
  <c r="H395" i="12" s="1"/>
  <c r="F391" i="12"/>
  <c r="G391" i="12"/>
  <c r="H391" i="12" s="1"/>
  <c r="F232" i="12"/>
  <c r="G232" i="12"/>
  <c r="H232" i="12" s="1"/>
  <c r="G228" i="12"/>
  <c r="H228" i="12" s="1"/>
  <c r="G224" i="12"/>
  <c r="H224" i="12" s="1"/>
  <c r="G220" i="12"/>
  <c r="H220" i="12" s="1"/>
  <c r="G216" i="12"/>
  <c r="H216" i="12" s="1"/>
  <c r="G212" i="12"/>
  <c r="H212" i="12" s="1"/>
  <c r="G208" i="12"/>
  <c r="H208" i="12" s="1"/>
  <c r="G204" i="12"/>
  <c r="H204" i="12" s="1"/>
  <c r="G118" i="12"/>
  <c r="H118" i="12" s="1"/>
  <c r="F114" i="12"/>
  <c r="G114" i="12"/>
  <c r="H114" i="12" s="1"/>
  <c r="G110" i="12"/>
  <c r="H110" i="12" s="1"/>
  <c r="G106" i="12"/>
  <c r="H106" i="12" s="1"/>
  <c r="G102" i="12"/>
  <c r="H102" i="12" s="1"/>
  <c r="F102" i="12"/>
  <c r="G98" i="12"/>
  <c r="H98" i="12" s="1"/>
  <c r="G94" i="12"/>
  <c r="H94" i="12" s="1"/>
  <c r="F90" i="12"/>
  <c r="G90" i="12"/>
  <c r="H90" i="12" s="1"/>
  <c r="G86" i="12"/>
  <c r="H86" i="12" s="1"/>
  <c r="F86" i="12"/>
  <c r="G387" i="12"/>
  <c r="H387" i="12" s="1"/>
  <c r="G383" i="12"/>
  <c r="H383" i="12" s="1"/>
  <c r="G379" i="12"/>
  <c r="H379" i="12" s="1"/>
  <c r="G375" i="12"/>
  <c r="H375" i="12" s="1"/>
  <c r="G371" i="12"/>
  <c r="H371" i="12" s="1"/>
  <c r="G367" i="12"/>
  <c r="H367" i="12" s="1"/>
  <c r="G363" i="12"/>
  <c r="H363" i="12" s="1"/>
  <c r="G199" i="12"/>
  <c r="H199" i="12" s="1"/>
  <c r="F199" i="12"/>
  <c r="G195" i="12"/>
  <c r="H195" i="12" s="1"/>
  <c r="G191" i="12"/>
  <c r="H191" i="12" s="1"/>
  <c r="F187" i="12"/>
  <c r="G187" i="12"/>
  <c r="H187" i="12" s="1"/>
  <c r="G183" i="12"/>
  <c r="H183" i="12" s="1"/>
  <c r="G83" i="12"/>
  <c r="H83" i="12" s="1"/>
  <c r="F83" i="12"/>
  <c r="G79" i="12"/>
  <c r="H79" i="12" s="1"/>
  <c r="G69" i="12"/>
  <c r="H69" i="12" s="1"/>
  <c r="G65" i="12"/>
  <c r="H65" i="12" s="1"/>
  <c r="F65" i="12"/>
  <c r="G61" i="12"/>
  <c r="H61" i="12" s="1"/>
  <c r="F61" i="12"/>
  <c r="F57" i="12"/>
  <c r="G57" i="12"/>
  <c r="H57" i="12" s="1"/>
  <c r="F53" i="12"/>
  <c r="G53" i="12"/>
  <c r="H53" i="12" s="1"/>
  <c r="G49" i="12"/>
  <c r="H49" i="12" s="1"/>
  <c r="F49" i="12"/>
  <c r="G45" i="12"/>
  <c r="H45" i="12" s="1"/>
  <c r="F45" i="12"/>
  <c r="G41" i="12"/>
  <c r="H41" i="12" s="1"/>
  <c r="F41" i="12"/>
  <c r="F37" i="12"/>
  <c r="G37" i="12"/>
  <c r="H37" i="12" s="1"/>
  <c r="G33" i="12"/>
  <c r="H33" i="12" s="1"/>
  <c r="F33" i="12"/>
  <c r="G29" i="12"/>
  <c r="H29" i="12" s="1"/>
  <c r="F25" i="12"/>
  <c r="G25" i="12"/>
  <c r="H25" i="12" s="1"/>
  <c r="F21" i="12"/>
  <c r="G21" i="12"/>
  <c r="H21" i="12" s="1"/>
  <c r="G525" i="25"/>
  <c r="H525" i="25" s="1"/>
  <c r="G151" i="25"/>
  <c r="H151" i="25" s="1"/>
  <c r="G221" i="24"/>
  <c r="H221" i="24" s="1"/>
  <c r="G570" i="21"/>
  <c r="H570" i="21" s="1"/>
  <c r="G194" i="21"/>
  <c r="H194" i="21" s="1"/>
  <c r="G68" i="21"/>
  <c r="H68" i="21" s="1"/>
  <c r="G36" i="19"/>
  <c r="H36" i="19" s="1"/>
  <c r="G605" i="17"/>
  <c r="H605" i="17" s="1"/>
  <c r="G527" i="16"/>
  <c r="H527" i="16" s="1"/>
  <c r="G607" i="16"/>
  <c r="H607" i="16" s="1"/>
  <c r="G621" i="12"/>
  <c r="H621" i="12" s="1"/>
  <c r="G54" i="12"/>
  <c r="H54" i="12" s="1"/>
  <c r="G628" i="11"/>
  <c r="H628" i="11" s="1"/>
  <c r="G624" i="11"/>
  <c r="H624" i="11" s="1"/>
  <c r="G592" i="11"/>
  <c r="H592" i="11" s="1"/>
  <c r="G537" i="11"/>
  <c r="H537" i="11" s="1"/>
  <c r="F533" i="11"/>
  <c r="G529" i="11"/>
  <c r="H529" i="11" s="1"/>
  <c r="F525" i="11"/>
  <c r="G521" i="11"/>
  <c r="H521" i="11" s="1"/>
  <c r="F517" i="11"/>
  <c r="F355" i="11"/>
  <c r="G351" i="11"/>
  <c r="H351" i="11" s="1"/>
  <c r="G347" i="11"/>
  <c r="H347" i="11" s="1"/>
  <c r="G343" i="11"/>
  <c r="H343" i="11" s="1"/>
  <c r="F339" i="11"/>
  <c r="G335" i="11"/>
  <c r="H335" i="11" s="1"/>
  <c r="G623" i="11"/>
  <c r="H623" i="11" s="1"/>
  <c r="G582" i="11"/>
  <c r="H582" i="11" s="1"/>
  <c r="G574" i="11"/>
  <c r="H574" i="11" s="1"/>
  <c r="G506" i="11"/>
  <c r="H506" i="11" s="1"/>
  <c r="G502" i="11"/>
  <c r="H502" i="11" s="1"/>
  <c r="G498" i="11"/>
  <c r="H498" i="11" s="1"/>
  <c r="G494" i="11"/>
  <c r="H494" i="11" s="1"/>
  <c r="G490" i="11"/>
  <c r="H490" i="11" s="1"/>
  <c r="F486" i="11"/>
  <c r="G482" i="11"/>
  <c r="H482" i="11" s="1"/>
  <c r="G474" i="11"/>
  <c r="H474" i="11" s="1"/>
  <c r="F332" i="11"/>
  <c r="G328" i="11"/>
  <c r="H328" i="11" s="1"/>
  <c r="F615" i="11"/>
  <c r="G464" i="11"/>
  <c r="H464" i="11" s="1"/>
  <c r="G460" i="11"/>
  <c r="H460" i="11" s="1"/>
  <c r="G456" i="11"/>
  <c r="H456" i="11" s="1"/>
  <c r="G322" i="11"/>
  <c r="H322" i="11" s="1"/>
  <c r="G318" i="11"/>
  <c r="H318" i="11" s="1"/>
  <c r="G314" i="11"/>
  <c r="H314" i="11" s="1"/>
  <c r="F613" i="11"/>
  <c r="F609" i="11"/>
  <c r="G605" i="11"/>
  <c r="H605" i="11" s="1"/>
  <c r="G449" i="11"/>
  <c r="H449" i="11" s="1"/>
  <c r="G445" i="11"/>
  <c r="H445" i="11" s="1"/>
  <c r="G441" i="11"/>
  <c r="H441" i="11" s="1"/>
  <c r="G437" i="11"/>
  <c r="H437" i="11" s="1"/>
  <c r="G433" i="11"/>
  <c r="H433" i="11" s="1"/>
  <c r="G429" i="11"/>
  <c r="H429" i="11" s="1"/>
  <c r="G425" i="11"/>
  <c r="H425" i="11" s="1"/>
  <c r="G421" i="11"/>
  <c r="H421" i="11" s="1"/>
  <c r="G417" i="11"/>
  <c r="H417" i="11" s="1"/>
  <c r="F312" i="11"/>
  <c r="G304" i="11"/>
  <c r="H304" i="11" s="1"/>
  <c r="F300" i="11"/>
  <c r="F296" i="11"/>
  <c r="G292" i="11"/>
  <c r="H292" i="11" s="1"/>
  <c r="G288" i="11"/>
  <c r="H288" i="11" s="1"/>
  <c r="F405" i="11"/>
  <c r="G281" i="11"/>
  <c r="H281" i="11" s="1"/>
  <c r="F269" i="11"/>
  <c r="F261" i="11"/>
  <c r="G257" i="11"/>
  <c r="H257" i="11" s="1"/>
  <c r="F171" i="11"/>
  <c r="F167" i="11"/>
  <c r="F159" i="11"/>
  <c r="G251" i="11"/>
  <c r="H251" i="11" s="1"/>
  <c r="G155" i="11"/>
  <c r="H155" i="11" s="1"/>
  <c r="G151" i="11"/>
  <c r="H151" i="11" s="1"/>
  <c r="G147" i="11"/>
  <c r="H147" i="11" s="1"/>
  <c r="G139" i="11"/>
  <c r="H139" i="11" s="1"/>
  <c r="G400" i="11"/>
  <c r="H400" i="11" s="1"/>
  <c r="G247" i="11"/>
  <c r="H247" i="11" s="1"/>
  <c r="F243" i="11"/>
  <c r="F239" i="11"/>
  <c r="G134" i="11"/>
  <c r="H134" i="11" s="1"/>
  <c r="G130" i="11"/>
  <c r="H130" i="11" s="1"/>
  <c r="G126" i="11"/>
  <c r="H126" i="11" s="1"/>
  <c r="G122" i="11"/>
  <c r="H122" i="11" s="1"/>
  <c r="G235" i="11"/>
  <c r="H235" i="11" s="1"/>
  <c r="G227" i="11"/>
  <c r="H227" i="11" s="1"/>
  <c r="G223" i="11"/>
  <c r="H223" i="11" s="1"/>
  <c r="G219" i="11"/>
  <c r="H219" i="11" s="1"/>
  <c r="G215" i="11"/>
  <c r="H215" i="11" s="1"/>
  <c r="G211" i="11"/>
  <c r="H211" i="11" s="1"/>
  <c r="G207" i="11"/>
  <c r="H207" i="11" s="1"/>
  <c r="G203" i="11"/>
  <c r="H203" i="11" s="1"/>
  <c r="G117" i="11"/>
  <c r="H117" i="11" s="1"/>
  <c r="G113" i="11"/>
  <c r="H113" i="11" s="1"/>
  <c r="G101" i="11"/>
  <c r="H101" i="11" s="1"/>
  <c r="G97" i="11"/>
  <c r="H97" i="11" s="1"/>
  <c r="G93" i="11"/>
  <c r="H93" i="11" s="1"/>
  <c r="G89" i="11"/>
  <c r="H89" i="11" s="1"/>
  <c r="G386" i="11"/>
  <c r="H386" i="11" s="1"/>
  <c r="G382" i="11"/>
  <c r="H382" i="11" s="1"/>
  <c r="G374" i="11"/>
  <c r="H374" i="11" s="1"/>
  <c r="F366" i="11"/>
  <c r="G202" i="11"/>
  <c r="H202" i="11" s="1"/>
  <c r="G198" i="11"/>
  <c r="H198" i="11" s="1"/>
  <c r="G190" i="11"/>
  <c r="H190" i="11" s="1"/>
  <c r="G186" i="11"/>
  <c r="H186" i="11" s="1"/>
  <c r="G182" i="11"/>
  <c r="H182" i="11" s="1"/>
  <c r="G78" i="11"/>
  <c r="H78" i="11" s="1"/>
  <c r="G68" i="11"/>
  <c r="H68" i="11" s="1"/>
  <c r="G64" i="11"/>
  <c r="H64" i="11" s="1"/>
  <c r="F56" i="11"/>
  <c r="F52" i="11"/>
  <c r="G48" i="11"/>
  <c r="H48" i="11" s="1"/>
  <c r="F40" i="11"/>
  <c r="F32" i="11"/>
  <c r="G28" i="11"/>
  <c r="H28" i="11" s="1"/>
  <c r="G24" i="11"/>
  <c r="H24" i="11" s="1"/>
  <c r="F20" i="11"/>
  <c r="G626" i="10"/>
  <c r="H626" i="10" s="1"/>
  <c r="F594" i="10"/>
  <c r="F590" i="10"/>
  <c r="F543" i="10"/>
  <c r="G539" i="10"/>
  <c r="H539" i="10" s="1"/>
  <c r="G535" i="10"/>
  <c r="H535" i="10" s="1"/>
  <c r="G531" i="10"/>
  <c r="H531" i="10" s="1"/>
  <c r="G527" i="10"/>
  <c r="H527" i="10" s="1"/>
  <c r="G523" i="10"/>
  <c r="H523" i="10" s="1"/>
  <c r="G519" i="10"/>
  <c r="H519" i="10" s="1"/>
  <c r="F515" i="10"/>
  <c r="G511" i="10"/>
  <c r="H511" i="10" s="1"/>
  <c r="F353" i="10"/>
  <c r="G349" i="10"/>
  <c r="H349" i="10" s="1"/>
  <c r="G341" i="10"/>
  <c r="H341" i="10" s="1"/>
  <c r="G337" i="10"/>
  <c r="H337" i="10" s="1"/>
  <c r="G621" i="10"/>
  <c r="H621" i="10" s="1"/>
  <c r="G588" i="10"/>
  <c r="H588" i="10" s="1"/>
  <c r="G584" i="10"/>
  <c r="H584" i="10" s="1"/>
  <c r="G580" i="10"/>
  <c r="H580" i="10" s="1"/>
  <c r="G576" i="10"/>
  <c r="H576" i="10" s="1"/>
  <c r="G572" i="10"/>
  <c r="H572" i="10" s="1"/>
  <c r="G568" i="10"/>
  <c r="H568" i="10" s="1"/>
  <c r="G564" i="10"/>
  <c r="H564" i="10" s="1"/>
  <c r="G560" i="10"/>
  <c r="H560" i="10" s="1"/>
  <c r="G556" i="10"/>
  <c r="H556" i="10" s="1"/>
  <c r="G508" i="10"/>
  <c r="H508" i="10" s="1"/>
  <c r="G504" i="10"/>
  <c r="H504" i="10" s="1"/>
  <c r="G500" i="10"/>
  <c r="H500" i="10" s="1"/>
  <c r="G496" i="10"/>
  <c r="H496" i="10" s="1"/>
  <c r="G488" i="10"/>
  <c r="H488" i="10" s="1"/>
  <c r="G484" i="10"/>
  <c r="H484" i="10" s="1"/>
  <c r="G480" i="10"/>
  <c r="H480" i="10" s="1"/>
  <c r="G476" i="10"/>
  <c r="H476" i="10" s="1"/>
  <c r="G472" i="10"/>
  <c r="H472" i="10" s="1"/>
  <c r="G326" i="10"/>
  <c r="H326" i="10" s="1"/>
  <c r="G617" i="10"/>
  <c r="H617" i="10" s="1"/>
  <c r="G470" i="10"/>
  <c r="H470" i="10" s="1"/>
  <c r="F466" i="10"/>
  <c r="G462" i="10"/>
  <c r="H462" i="10" s="1"/>
  <c r="G458" i="10"/>
  <c r="H458" i="10" s="1"/>
  <c r="G320" i="10"/>
  <c r="H320" i="10" s="1"/>
  <c r="G316" i="10"/>
  <c r="H316" i="10" s="1"/>
  <c r="F607" i="10"/>
  <c r="G603" i="10"/>
  <c r="H603" i="10" s="1"/>
  <c r="G443" i="10"/>
  <c r="H443" i="10" s="1"/>
  <c r="G439" i="10"/>
  <c r="H439" i="10" s="1"/>
  <c r="G435" i="10"/>
  <c r="H435" i="10" s="1"/>
  <c r="G431" i="10"/>
  <c r="H431" i="10" s="1"/>
  <c r="F423" i="10"/>
  <c r="G419" i="10"/>
  <c r="H419" i="10" s="1"/>
  <c r="G415" i="10"/>
  <c r="H415" i="10" s="1"/>
  <c r="F411" i="10"/>
  <c r="F310" i="10"/>
  <c r="F306" i="10"/>
  <c r="F294" i="10"/>
  <c r="F290" i="10"/>
  <c r="G286" i="10"/>
  <c r="H286" i="10" s="1"/>
  <c r="F407" i="10"/>
  <c r="F279" i="10"/>
  <c r="F271" i="10"/>
  <c r="G267" i="10"/>
  <c r="H267" i="10" s="1"/>
  <c r="G263" i="10"/>
  <c r="H263" i="10" s="1"/>
  <c r="G255" i="10"/>
  <c r="H255" i="10" s="1"/>
  <c r="F165" i="10"/>
  <c r="G161" i="10"/>
  <c r="H161" i="10" s="1"/>
  <c r="G157" i="10"/>
  <c r="H157" i="10" s="1"/>
  <c r="F253" i="10"/>
  <c r="F249" i="10"/>
  <c r="G153" i="10"/>
  <c r="H153" i="10" s="1"/>
  <c r="G149" i="10"/>
  <c r="H149" i="10" s="1"/>
  <c r="G145" i="10"/>
  <c r="H145" i="10" s="1"/>
  <c r="G141" i="10"/>
  <c r="H141" i="10" s="1"/>
  <c r="G137" i="10"/>
  <c r="H137" i="10" s="1"/>
  <c r="G398" i="10"/>
  <c r="H398" i="10" s="1"/>
  <c r="G245" i="10"/>
  <c r="H245" i="10" s="1"/>
  <c r="G241" i="10"/>
  <c r="H241" i="10" s="1"/>
  <c r="G237" i="10"/>
  <c r="H237" i="10" s="1"/>
  <c r="G132" i="10"/>
  <c r="H132" i="10" s="1"/>
  <c r="G128" i="10"/>
  <c r="H128" i="10" s="1"/>
  <c r="G124" i="10"/>
  <c r="H124" i="10" s="1"/>
  <c r="G396" i="10"/>
  <c r="H396" i="10" s="1"/>
  <c r="G392" i="10"/>
  <c r="H392" i="10" s="1"/>
  <c r="F233" i="10"/>
  <c r="G229" i="10"/>
  <c r="H229" i="10" s="1"/>
  <c r="F217" i="10"/>
  <c r="G213" i="10"/>
  <c r="H213" i="10" s="1"/>
  <c r="G209" i="10"/>
  <c r="H209" i="10" s="1"/>
  <c r="G119" i="10"/>
  <c r="H119" i="10" s="1"/>
  <c r="G115" i="10"/>
  <c r="H115" i="10" s="1"/>
  <c r="G111" i="10"/>
  <c r="H111" i="10" s="1"/>
  <c r="G103" i="10"/>
  <c r="H103" i="10" s="1"/>
  <c r="G99" i="10"/>
  <c r="H99" i="10" s="1"/>
  <c r="G95" i="10"/>
  <c r="H95" i="10" s="1"/>
  <c r="F91" i="10"/>
  <c r="G87" i="10"/>
  <c r="H87" i="10" s="1"/>
  <c r="G388" i="10"/>
  <c r="H388" i="10" s="1"/>
  <c r="F376" i="10"/>
  <c r="F372" i="10"/>
  <c r="G364" i="10"/>
  <c r="H364" i="10" s="1"/>
  <c r="F200" i="10"/>
  <c r="G196" i="10"/>
  <c r="H196" i="10" s="1"/>
  <c r="G184" i="10"/>
  <c r="H184" i="10" s="1"/>
  <c r="F84" i="10"/>
  <c r="G80" i="10"/>
  <c r="H80" i="10" s="1"/>
  <c r="G66" i="10"/>
  <c r="H66" i="10" s="1"/>
  <c r="F54" i="10"/>
  <c r="G50" i="10"/>
  <c r="H50" i="10" s="1"/>
  <c r="F46" i="10"/>
  <c r="G34" i="10"/>
  <c r="H34" i="10" s="1"/>
  <c r="G30" i="10"/>
  <c r="H30" i="10" s="1"/>
  <c r="G22" i="10"/>
  <c r="H22" i="10" s="1"/>
  <c r="G628" i="9"/>
  <c r="H628" i="9" s="1"/>
  <c r="G624" i="9"/>
  <c r="H624" i="9" s="1"/>
  <c r="G545" i="9"/>
  <c r="H545" i="9" s="1"/>
  <c r="G541" i="9"/>
  <c r="H541" i="9" s="1"/>
  <c r="G533" i="9"/>
  <c r="H533" i="9" s="1"/>
  <c r="G529" i="9"/>
  <c r="H529" i="9" s="1"/>
  <c r="G525" i="9"/>
  <c r="H525" i="9" s="1"/>
  <c r="G521" i="9"/>
  <c r="H521" i="9" s="1"/>
  <c r="G517" i="9"/>
  <c r="H517" i="9" s="1"/>
  <c r="G513" i="9"/>
  <c r="H513" i="9" s="1"/>
  <c r="G351" i="9"/>
  <c r="H351" i="9" s="1"/>
  <c r="G347" i="9"/>
  <c r="H347" i="9" s="1"/>
  <c r="G343" i="9"/>
  <c r="H343" i="9" s="1"/>
  <c r="F335" i="9"/>
  <c r="G623" i="9"/>
  <c r="H623" i="9" s="1"/>
  <c r="G619" i="9"/>
  <c r="H619" i="9" s="1"/>
  <c r="F586" i="9"/>
  <c r="G582" i="9"/>
  <c r="H582" i="9" s="1"/>
  <c r="G578" i="9"/>
  <c r="H578" i="9" s="1"/>
  <c r="G574" i="9"/>
  <c r="H574" i="9" s="1"/>
  <c r="G562" i="9"/>
  <c r="H562" i="9" s="1"/>
  <c r="G558" i="9"/>
  <c r="H558" i="9" s="1"/>
  <c r="F506" i="9"/>
  <c r="G498" i="9"/>
  <c r="H498" i="9" s="1"/>
  <c r="G494" i="9"/>
  <c r="H494" i="9" s="1"/>
  <c r="G490" i="9"/>
  <c r="H490" i="9" s="1"/>
  <c r="G486" i="9"/>
  <c r="H486" i="9" s="1"/>
  <c r="G482" i="9"/>
  <c r="H482" i="9" s="1"/>
  <c r="G478" i="9"/>
  <c r="H478" i="9" s="1"/>
  <c r="G474" i="9"/>
  <c r="H474" i="9" s="1"/>
  <c r="G332" i="9"/>
  <c r="H332" i="9" s="1"/>
  <c r="F328" i="9"/>
  <c r="G615" i="9"/>
  <c r="H615" i="9" s="1"/>
  <c r="G468" i="9"/>
  <c r="H468" i="9" s="1"/>
  <c r="G464" i="9"/>
  <c r="H464" i="9" s="1"/>
  <c r="F460" i="9"/>
  <c r="G456" i="9"/>
  <c r="H456" i="9" s="1"/>
  <c r="G322" i="9"/>
  <c r="H322" i="9" s="1"/>
  <c r="G314" i="9"/>
  <c r="H314" i="9" s="1"/>
  <c r="F613" i="9"/>
  <c r="G609" i="9"/>
  <c r="H609" i="9" s="1"/>
  <c r="G605" i="9"/>
  <c r="H605" i="9" s="1"/>
  <c r="G449" i="9"/>
  <c r="H449" i="9" s="1"/>
  <c r="G445" i="9"/>
  <c r="H445" i="9" s="1"/>
  <c r="G437" i="9"/>
  <c r="H437" i="9" s="1"/>
  <c r="G433" i="9"/>
  <c r="H433" i="9" s="1"/>
  <c r="G429" i="9"/>
  <c r="H429" i="9" s="1"/>
  <c r="G425" i="9"/>
  <c r="H425" i="9" s="1"/>
  <c r="G421" i="9"/>
  <c r="H421" i="9" s="1"/>
  <c r="G417" i="9"/>
  <c r="H417" i="9" s="1"/>
  <c r="G308" i="9"/>
  <c r="H308" i="9" s="1"/>
  <c r="F304" i="9"/>
  <c r="G300" i="9"/>
  <c r="H300" i="9" s="1"/>
  <c r="G288" i="9"/>
  <c r="H288" i="9" s="1"/>
  <c r="G409" i="9"/>
  <c r="H409" i="9" s="1"/>
  <c r="F277" i="9"/>
  <c r="F273" i="9"/>
  <c r="F269" i="9"/>
  <c r="F261" i="9"/>
  <c r="G257" i="9"/>
  <c r="H257" i="9" s="1"/>
  <c r="G171" i="9"/>
  <c r="H171" i="9" s="1"/>
  <c r="G163" i="9"/>
  <c r="H163" i="9" s="1"/>
  <c r="G159" i="9"/>
  <c r="H159" i="9" s="1"/>
  <c r="G404" i="9"/>
  <c r="H404" i="9" s="1"/>
  <c r="G251" i="9"/>
  <c r="H251" i="9" s="1"/>
  <c r="G155" i="9"/>
  <c r="H155" i="9" s="1"/>
  <c r="G151" i="9"/>
  <c r="H151" i="9" s="1"/>
  <c r="G147" i="9"/>
  <c r="H147" i="9" s="1"/>
  <c r="G143" i="9"/>
  <c r="H143" i="9" s="1"/>
  <c r="G139" i="9"/>
  <c r="H139" i="9" s="1"/>
  <c r="G135" i="9"/>
  <c r="H135" i="9" s="1"/>
  <c r="G400" i="9"/>
  <c r="H400" i="9" s="1"/>
  <c r="F247" i="9"/>
  <c r="F243" i="9"/>
  <c r="F239" i="9"/>
  <c r="G134" i="9"/>
  <c r="H134" i="9" s="1"/>
  <c r="F130" i="9"/>
  <c r="G126" i="9"/>
  <c r="H126" i="9" s="1"/>
  <c r="F394" i="9"/>
  <c r="G235" i="9"/>
  <c r="H235" i="9" s="1"/>
  <c r="G231" i="9"/>
  <c r="H231" i="9" s="1"/>
  <c r="G227" i="9"/>
  <c r="H227" i="9" s="1"/>
  <c r="G223" i="9"/>
  <c r="H223" i="9" s="1"/>
  <c r="G219" i="9"/>
  <c r="H219" i="9" s="1"/>
  <c r="G215" i="9"/>
  <c r="H215" i="9" s="1"/>
  <c r="G211" i="9"/>
  <c r="H211" i="9" s="1"/>
  <c r="G207" i="9"/>
  <c r="H207" i="9" s="1"/>
  <c r="G203" i="9"/>
  <c r="H203" i="9" s="1"/>
  <c r="G117" i="9"/>
  <c r="H117" i="9" s="1"/>
  <c r="G113" i="9"/>
  <c r="H113" i="9" s="1"/>
  <c r="G109" i="9"/>
  <c r="H109" i="9" s="1"/>
  <c r="G101" i="9"/>
  <c r="H101" i="9" s="1"/>
  <c r="G97" i="9"/>
  <c r="H97" i="9" s="1"/>
  <c r="G93" i="9"/>
  <c r="H93" i="9" s="1"/>
  <c r="F390" i="9"/>
  <c r="G386" i="9"/>
  <c r="H386" i="9" s="1"/>
  <c r="G382" i="9"/>
  <c r="H382" i="9" s="1"/>
  <c r="G378" i="9"/>
  <c r="H378" i="9" s="1"/>
  <c r="G374" i="9"/>
  <c r="H374" i="9" s="1"/>
  <c r="G366" i="9"/>
  <c r="H366" i="9" s="1"/>
  <c r="G202" i="9"/>
  <c r="H202" i="9" s="1"/>
  <c r="G198" i="9"/>
  <c r="H198" i="9" s="1"/>
  <c r="G194" i="9"/>
  <c r="H194" i="9" s="1"/>
  <c r="G190" i="9"/>
  <c r="H190" i="9" s="1"/>
  <c r="G186" i="9"/>
  <c r="H186" i="9" s="1"/>
  <c r="G182" i="9"/>
  <c r="H182" i="9" s="1"/>
  <c r="G82" i="9"/>
  <c r="H82" i="9" s="1"/>
  <c r="G78" i="9"/>
  <c r="H78" i="9" s="1"/>
  <c r="G68" i="9"/>
  <c r="H68" i="9" s="1"/>
  <c r="G60" i="9"/>
  <c r="H60" i="9" s="1"/>
  <c r="G52" i="9"/>
  <c r="H52" i="9" s="1"/>
  <c r="F48" i="9"/>
  <c r="F44" i="9"/>
  <c r="G40" i="9"/>
  <c r="H40" i="9" s="1"/>
  <c r="G36" i="9"/>
  <c r="H36" i="9" s="1"/>
  <c r="F32" i="9"/>
  <c r="G28" i="9"/>
  <c r="H28" i="9" s="1"/>
  <c r="G626" i="8"/>
  <c r="H626" i="8" s="1"/>
  <c r="G594" i="8"/>
  <c r="H594" i="8" s="1"/>
  <c r="G590" i="8"/>
  <c r="H590" i="8" s="1"/>
  <c r="G551" i="8"/>
  <c r="H551" i="8" s="1"/>
  <c r="F547" i="8"/>
  <c r="G543" i="8"/>
  <c r="H543" i="8" s="1"/>
  <c r="F539" i="8"/>
  <c r="G535" i="8"/>
  <c r="H535" i="8" s="1"/>
  <c r="G531" i="8"/>
  <c r="H531" i="8" s="1"/>
  <c r="G523" i="8"/>
  <c r="H523" i="8" s="1"/>
  <c r="G519" i="8"/>
  <c r="H519" i="8" s="1"/>
  <c r="F515" i="8"/>
  <c r="G511" i="8"/>
  <c r="H511" i="8" s="1"/>
  <c r="G349" i="8"/>
  <c r="H349" i="8" s="1"/>
  <c r="G345" i="8"/>
  <c r="H345" i="8" s="1"/>
  <c r="F341" i="8"/>
  <c r="F337" i="8"/>
  <c r="G175" i="8"/>
  <c r="H175" i="8" s="1"/>
  <c r="G621" i="8"/>
  <c r="H621" i="8" s="1"/>
  <c r="G588" i="8"/>
  <c r="H588" i="8" s="1"/>
  <c r="F584" i="8"/>
  <c r="G580" i="8"/>
  <c r="H580" i="8" s="1"/>
  <c r="G576" i="8"/>
  <c r="H576" i="8" s="1"/>
  <c r="G572" i="8"/>
  <c r="H572" i="8" s="1"/>
  <c r="G568" i="8"/>
  <c r="H568" i="8" s="1"/>
  <c r="G560" i="8"/>
  <c r="H560" i="8" s="1"/>
  <c r="G556" i="8"/>
  <c r="H556" i="8" s="1"/>
  <c r="G504" i="8"/>
  <c r="H504" i="8" s="1"/>
  <c r="G500" i="8"/>
  <c r="H500" i="8" s="1"/>
  <c r="F496" i="8"/>
  <c r="G492" i="8"/>
  <c r="H492" i="8" s="1"/>
  <c r="G488" i="8"/>
  <c r="H488" i="8" s="1"/>
  <c r="G484" i="8"/>
  <c r="H484" i="8" s="1"/>
  <c r="G480" i="8"/>
  <c r="H480" i="8" s="1"/>
  <c r="G472" i="8"/>
  <c r="H472" i="8" s="1"/>
  <c r="G326" i="8"/>
  <c r="H326" i="8" s="1"/>
  <c r="G466" i="8"/>
  <c r="H466" i="8" s="1"/>
  <c r="G462" i="8"/>
  <c r="H462" i="8" s="1"/>
  <c r="G458" i="8"/>
  <c r="H458" i="8" s="1"/>
  <c r="G454" i="8"/>
  <c r="H454" i="8" s="1"/>
  <c r="G450" i="8"/>
  <c r="H450" i="8" s="1"/>
  <c r="G320" i="8"/>
  <c r="H320" i="8" s="1"/>
  <c r="G316" i="8"/>
  <c r="H316" i="8" s="1"/>
  <c r="G173" i="8"/>
  <c r="H173" i="8" s="1"/>
  <c r="G611" i="8"/>
  <c r="H611" i="8" s="1"/>
  <c r="F607" i="8"/>
  <c r="G603" i="8"/>
  <c r="H603" i="8" s="1"/>
  <c r="F443" i="8"/>
  <c r="G439" i="8"/>
  <c r="H439" i="8" s="1"/>
  <c r="G427" i="8"/>
  <c r="H427" i="8" s="1"/>
  <c r="G423" i="8"/>
  <c r="H423" i="8" s="1"/>
  <c r="G415" i="8"/>
  <c r="H415" i="8" s="1"/>
  <c r="F411" i="8"/>
  <c r="F310" i="8"/>
  <c r="G306" i="8"/>
  <c r="H306" i="8" s="1"/>
  <c r="G302" i="8"/>
  <c r="H302" i="8" s="1"/>
  <c r="G298" i="8"/>
  <c r="H298" i="8" s="1"/>
  <c r="F294" i="8"/>
  <c r="G286" i="8"/>
  <c r="H286" i="8" s="1"/>
  <c r="G407" i="8"/>
  <c r="H407" i="8" s="1"/>
  <c r="G283" i="8"/>
  <c r="H283" i="8" s="1"/>
  <c r="G279" i="8"/>
  <c r="H279" i="8" s="1"/>
  <c r="F271" i="8"/>
  <c r="G267" i="8"/>
  <c r="H267" i="8" s="1"/>
  <c r="G263" i="8"/>
  <c r="H263" i="8" s="1"/>
  <c r="G259" i="8"/>
  <c r="H259" i="8" s="1"/>
  <c r="G255" i="8"/>
  <c r="H255" i="8" s="1"/>
  <c r="G169" i="8"/>
  <c r="H169" i="8" s="1"/>
  <c r="G165" i="8"/>
  <c r="H165" i="8" s="1"/>
  <c r="G161" i="8"/>
  <c r="H161" i="8" s="1"/>
  <c r="F157" i="8"/>
  <c r="F253" i="8"/>
  <c r="F249" i="8"/>
  <c r="G149" i="8"/>
  <c r="H149" i="8" s="1"/>
  <c r="G145" i="8"/>
  <c r="H145" i="8" s="1"/>
  <c r="G141" i="8"/>
  <c r="H141" i="8" s="1"/>
  <c r="G137" i="8"/>
  <c r="H137" i="8" s="1"/>
  <c r="G402" i="8"/>
  <c r="H402" i="8" s="1"/>
  <c r="G245" i="8"/>
  <c r="H245" i="8" s="1"/>
  <c r="G241" i="8"/>
  <c r="H241" i="8" s="1"/>
  <c r="G237" i="8"/>
  <c r="H237" i="8" s="1"/>
  <c r="G132" i="8"/>
  <c r="H132" i="8" s="1"/>
  <c r="G128" i="8"/>
  <c r="H128" i="8" s="1"/>
  <c r="G124" i="8"/>
  <c r="H124" i="8" s="1"/>
  <c r="G396" i="8"/>
  <c r="H396" i="8" s="1"/>
  <c r="G392" i="8"/>
  <c r="H392" i="8" s="1"/>
  <c r="G233" i="8"/>
  <c r="H233" i="8" s="1"/>
  <c r="G229" i="8"/>
  <c r="H229" i="8" s="1"/>
  <c r="G225" i="8"/>
  <c r="H225" i="8" s="1"/>
  <c r="G213" i="8"/>
  <c r="H213" i="8" s="1"/>
  <c r="G209" i="8"/>
  <c r="H209" i="8" s="1"/>
  <c r="G205" i="8"/>
  <c r="H205" i="8" s="1"/>
  <c r="G115" i="8"/>
  <c r="H115" i="8" s="1"/>
  <c r="G111" i="8"/>
  <c r="H111" i="8" s="1"/>
  <c r="G107" i="8"/>
  <c r="H107" i="8" s="1"/>
  <c r="F103" i="8"/>
  <c r="G99" i="8"/>
  <c r="H99" i="8" s="1"/>
  <c r="G95" i="8"/>
  <c r="H95" i="8" s="1"/>
  <c r="G87" i="8"/>
  <c r="H87" i="8" s="1"/>
  <c r="G388" i="8"/>
  <c r="H388" i="8" s="1"/>
  <c r="F384" i="8"/>
  <c r="G380" i="8"/>
  <c r="H380" i="8" s="1"/>
  <c r="F376" i="8"/>
  <c r="G372" i="8"/>
  <c r="H372" i="8" s="1"/>
  <c r="G368" i="8"/>
  <c r="H368" i="8" s="1"/>
  <c r="G364" i="8"/>
  <c r="H364" i="8" s="1"/>
  <c r="F200" i="8"/>
  <c r="G196" i="8"/>
  <c r="H196" i="8" s="1"/>
  <c r="G192" i="8"/>
  <c r="H192" i="8" s="1"/>
  <c r="G184" i="8"/>
  <c r="H184" i="8" s="1"/>
  <c r="G84" i="8"/>
  <c r="H84" i="8" s="1"/>
  <c r="G80" i="8"/>
  <c r="H80" i="8" s="1"/>
  <c r="G70" i="8"/>
  <c r="H70" i="8" s="1"/>
  <c r="F66" i="8"/>
  <c r="G58" i="8"/>
  <c r="H58" i="8" s="1"/>
  <c r="G50" i="8"/>
  <c r="H50" i="8" s="1"/>
  <c r="F42" i="8"/>
  <c r="G38" i="8"/>
  <c r="H38" i="8" s="1"/>
  <c r="G30" i="8"/>
  <c r="H30" i="8" s="1"/>
  <c r="G26" i="8"/>
  <c r="H26" i="8" s="1"/>
  <c r="G22" i="8"/>
  <c r="H22" i="8" s="1"/>
  <c r="G628" i="7"/>
  <c r="H628" i="7" s="1"/>
  <c r="G624" i="7"/>
  <c r="H624" i="7" s="1"/>
  <c r="G592" i="7"/>
  <c r="H592" i="7" s="1"/>
  <c r="F553" i="7"/>
  <c r="G549" i="7"/>
  <c r="H549" i="7" s="1"/>
  <c r="G545" i="7"/>
  <c r="H545" i="7" s="1"/>
  <c r="G541" i="7"/>
  <c r="H541" i="7" s="1"/>
  <c r="G537" i="7"/>
  <c r="H537" i="7" s="1"/>
  <c r="F533" i="7"/>
  <c r="F525" i="7"/>
  <c r="G521" i="7"/>
  <c r="H521" i="7" s="1"/>
  <c r="G517" i="7"/>
  <c r="H517" i="7" s="1"/>
  <c r="G513" i="7"/>
  <c r="H513" i="7" s="1"/>
  <c r="F355" i="7"/>
  <c r="G351" i="7"/>
  <c r="H351" i="7" s="1"/>
  <c r="F347" i="7"/>
  <c r="G343" i="7"/>
  <c r="H343" i="7" s="1"/>
  <c r="G339" i="7"/>
  <c r="H339" i="7" s="1"/>
  <c r="G335" i="7"/>
  <c r="H335" i="7" s="1"/>
  <c r="G623" i="7"/>
  <c r="H623" i="7" s="1"/>
  <c r="G619" i="7"/>
  <c r="H619" i="7" s="1"/>
  <c r="G586" i="7"/>
  <c r="H586" i="7" s="1"/>
  <c r="G582" i="7"/>
  <c r="H582" i="7" s="1"/>
  <c r="G578" i="7"/>
  <c r="H578" i="7" s="1"/>
  <c r="G574" i="7"/>
  <c r="H574" i="7" s="1"/>
  <c r="G566" i="7"/>
  <c r="H566" i="7" s="1"/>
  <c r="G558" i="7"/>
  <c r="H558" i="7" s="1"/>
  <c r="G510" i="7"/>
  <c r="H510" i="7" s="1"/>
  <c r="G498" i="7"/>
  <c r="H498" i="7" s="1"/>
  <c r="G494" i="7"/>
  <c r="H494" i="7" s="1"/>
  <c r="G490" i="7"/>
  <c r="H490" i="7" s="1"/>
  <c r="G482" i="7"/>
  <c r="H482" i="7" s="1"/>
  <c r="G478" i="7"/>
  <c r="H478" i="7" s="1"/>
  <c r="G332" i="7"/>
  <c r="H332" i="7" s="1"/>
  <c r="F328" i="7"/>
  <c r="G324" i="7"/>
  <c r="H324" i="7" s="1"/>
  <c r="G615" i="7"/>
  <c r="H615" i="7" s="1"/>
  <c r="G468" i="7"/>
  <c r="H468" i="7" s="1"/>
  <c r="G464" i="7"/>
  <c r="H464" i="7" s="1"/>
  <c r="G460" i="7"/>
  <c r="H460" i="7" s="1"/>
  <c r="G452" i="7"/>
  <c r="H452" i="7" s="1"/>
  <c r="F322" i="7"/>
  <c r="F318" i="7"/>
  <c r="G314" i="7"/>
  <c r="H314" i="7" s="1"/>
  <c r="G613" i="7"/>
  <c r="H613" i="7" s="1"/>
  <c r="G609" i="7"/>
  <c r="H609" i="7" s="1"/>
  <c r="G605" i="7"/>
  <c r="H605" i="7" s="1"/>
  <c r="G449" i="7"/>
  <c r="H449" i="7" s="1"/>
  <c r="G441" i="7"/>
  <c r="H441" i="7" s="1"/>
  <c r="G437" i="7"/>
  <c r="H437" i="7" s="1"/>
  <c r="G433" i="7"/>
  <c r="H433" i="7" s="1"/>
  <c r="F429" i="7"/>
  <c r="G425" i="7"/>
  <c r="H425" i="7" s="1"/>
  <c r="G421" i="7"/>
  <c r="H421" i="7" s="1"/>
  <c r="G417" i="7"/>
  <c r="H417" i="7" s="1"/>
  <c r="G413" i="7"/>
  <c r="H413" i="7" s="1"/>
  <c r="G312" i="7"/>
  <c r="H312" i="7" s="1"/>
  <c r="G304" i="7"/>
  <c r="H304" i="7" s="1"/>
  <c r="F296" i="7"/>
  <c r="G292" i="7"/>
  <c r="H292" i="7" s="1"/>
  <c r="G288" i="7"/>
  <c r="H288" i="7" s="1"/>
  <c r="F409" i="7"/>
  <c r="G405" i="7"/>
  <c r="H405" i="7" s="1"/>
  <c r="G281" i="7"/>
  <c r="H281" i="7" s="1"/>
  <c r="G277" i="7"/>
  <c r="H277" i="7" s="1"/>
  <c r="G273" i="7"/>
  <c r="H273" i="7" s="1"/>
  <c r="F269" i="7"/>
  <c r="F265" i="7"/>
  <c r="F261" i="7"/>
  <c r="G257" i="7"/>
  <c r="H257" i="7" s="1"/>
  <c r="G171" i="7"/>
  <c r="H171" i="7" s="1"/>
  <c r="G167" i="7"/>
  <c r="H167" i="7" s="1"/>
  <c r="G163" i="7"/>
  <c r="H163" i="7" s="1"/>
  <c r="G404" i="7"/>
  <c r="H404" i="7" s="1"/>
  <c r="G251" i="7"/>
  <c r="H251" i="7" s="1"/>
  <c r="G155" i="7"/>
  <c r="H155" i="7" s="1"/>
  <c r="G147" i="7"/>
  <c r="H147" i="7" s="1"/>
  <c r="F143" i="7"/>
  <c r="G139" i="7"/>
  <c r="H139" i="7" s="1"/>
  <c r="G135" i="7"/>
  <c r="H135" i="7" s="1"/>
  <c r="G400" i="7"/>
  <c r="H400" i="7" s="1"/>
  <c r="G247" i="7"/>
  <c r="H247" i="7" s="1"/>
  <c r="G243" i="7"/>
  <c r="H243" i="7" s="1"/>
  <c r="G239" i="7"/>
  <c r="H239" i="7" s="1"/>
  <c r="G134" i="7"/>
  <c r="H134" i="7" s="1"/>
  <c r="G130" i="7"/>
  <c r="H130" i="7" s="1"/>
  <c r="G126" i="7"/>
  <c r="H126" i="7" s="1"/>
  <c r="G122" i="7"/>
  <c r="H122" i="7" s="1"/>
  <c r="G394" i="7"/>
  <c r="H394" i="7" s="1"/>
  <c r="G235" i="7"/>
  <c r="H235" i="7" s="1"/>
  <c r="G231" i="7"/>
  <c r="H231" i="7" s="1"/>
  <c r="G223" i="7"/>
  <c r="H223" i="7" s="1"/>
  <c r="G219" i="7"/>
  <c r="H219" i="7" s="1"/>
  <c r="G215" i="7"/>
  <c r="H215" i="7" s="1"/>
  <c r="G211" i="7"/>
  <c r="H211" i="7" s="1"/>
  <c r="F207" i="7"/>
  <c r="G203" i="7"/>
  <c r="H203" i="7" s="1"/>
  <c r="G117" i="7"/>
  <c r="H117" i="7" s="1"/>
  <c r="G113" i="7"/>
  <c r="H113" i="7" s="1"/>
  <c r="G109" i="7"/>
  <c r="H109" i="7" s="1"/>
  <c r="F105" i="7"/>
  <c r="F97" i="7"/>
  <c r="G93" i="7"/>
  <c r="H93" i="7" s="1"/>
  <c r="G390" i="7"/>
  <c r="H390" i="7" s="1"/>
  <c r="G386" i="7"/>
  <c r="H386" i="7" s="1"/>
  <c r="G382" i="7"/>
  <c r="H382" i="7" s="1"/>
  <c r="G378" i="7"/>
  <c r="H378" i="7" s="1"/>
  <c r="G374" i="7"/>
  <c r="H374" i="7" s="1"/>
  <c r="F370" i="7"/>
  <c r="G366" i="7"/>
  <c r="H366" i="7" s="1"/>
  <c r="G202" i="7"/>
  <c r="H202" i="7" s="1"/>
  <c r="F198" i="7"/>
  <c r="G190" i="7"/>
  <c r="H190" i="7" s="1"/>
  <c r="G186" i="7"/>
  <c r="H186" i="7" s="1"/>
  <c r="G182" i="7"/>
  <c r="H182" i="7" s="1"/>
  <c r="G78" i="7"/>
  <c r="H78" i="7" s="1"/>
  <c r="G68" i="7"/>
  <c r="H68" i="7" s="1"/>
  <c r="G64" i="7"/>
  <c r="H64" i="7" s="1"/>
  <c r="F60" i="7"/>
  <c r="G56" i="7"/>
  <c r="H56" i="7" s="1"/>
  <c r="G52" i="7"/>
  <c r="H52" i="7" s="1"/>
  <c r="G48" i="7"/>
  <c r="H48" i="7" s="1"/>
  <c r="G44" i="7"/>
  <c r="H44" i="7" s="1"/>
  <c r="G40" i="7"/>
  <c r="H40" i="7" s="1"/>
  <c r="G36" i="7"/>
  <c r="H36" i="7" s="1"/>
  <c r="G32" i="7"/>
  <c r="H32" i="7" s="1"/>
  <c r="G28" i="7"/>
  <c r="H28" i="7" s="1"/>
  <c r="G24" i="7"/>
  <c r="H24" i="7" s="1"/>
  <c r="G594" i="6"/>
  <c r="H594" i="6" s="1"/>
  <c r="G590" i="6"/>
  <c r="H590" i="6" s="1"/>
  <c r="G551" i="6"/>
  <c r="H551" i="6" s="1"/>
  <c r="G547" i="6"/>
  <c r="H547" i="6" s="1"/>
  <c r="G539" i="6"/>
  <c r="H539" i="6" s="1"/>
  <c r="G535" i="6"/>
  <c r="H535" i="6" s="1"/>
  <c r="G531" i="6"/>
  <c r="H531" i="6" s="1"/>
  <c r="G527" i="6"/>
  <c r="H527" i="6" s="1"/>
  <c r="G523" i="6"/>
  <c r="H523" i="6" s="1"/>
  <c r="G519" i="6"/>
  <c r="H519" i="6" s="1"/>
  <c r="G511" i="6"/>
  <c r="H511" i="6" s="1"/>
  <c r="G353" i="6"/>
  <c r="H353" i="6" s="1"/>
  <c r="G349" i="6"/>
  <c r="H349" i="6" s="1"/>
  <c r="G345" i="6"/>
  <c r="H345" i="6" s="1"/>
  <c r="G337" i="6"/>
  <c r="H337" i="6" s="1"/>
  <c r="G621" i="6"/>
  <c r="H621" i="6" s="1"/>
  <c r="G588" i="6"/>
  <c r="H588" i="6" s="1"/>
  <c r="F584" i="6"/>
  <c r="G580" i="6"/>
  <c r="H580" i="6" s="1"/>
  <c r="G568" i="6"/>
  <c r="H568" i="6" s="1"/>
  <c r="G564" i="6"/>
  <c r="H564" i="6" s="1"/>
  <c r="G560" i="6"/>
  <c r="H560" i="6" s="1"/>
  <c r="G556" i="6"/>
  <c r="H556" i="6" s="1"/>
  <c r="G508" i="6"/>
  <c r="H508" i="6" s="1"/>
  <c r="G504" i="6"/>
  <c r="H504" i="6" s="1"/>
  <c r="G500" i="6"/>
  <c r="H500" i="6" s="1"/>
  <c r="G496" i="6"/>
  <c r="H496" i="6" s="1"/>
  <c r="G492" i="6"/>
  <c r="H492" i="6" s="1"/>
  <c r="G488" i="6"/>
  <c r="H488" i="6" s="1"/>
  <c r="G480" i="6"/>
  <c r="H480" i="6" s="1"/>
  <c r="G476" i="6"/>
  <c r="H476" i="6" s="1"/>
  <c r="G472" i="6"/>
  <c r="H472" i="6" s="1"/>
  <c r="G330" i="6"/>
  <c r="H330" i="6" s="1"/>
  <c r="F326" i="6"/>
  <c r="G617" i="6"/>
  <c r="H617" i="6" s="1"/>
  <c r="G470" i="6"/>
  <c r="H470" i="6" s="1"/>
  <c r="F466" i="6"/>
  <c r="G462" i="6"/>
  <c r="H462" i="6" s="1"/>
  <c r="G458" i="6"/>
  <c r="H458" i="6" s="1"/>
  <c r="G454" i="6"/>
  <c r="H454" i="6" s="1"/>
  <c r="G450" i="6"/>
  <c r="H450" i="6" s="1"/>
  <c r="G320" i="6"/>
  <c r="H320" i="6" s="1"/>
  <c r="G316" i="6"/>
  <c r="H316" i="6" s="1"/>
  <c r="G173" i="6"/>
  <c r="H173" i="6" s="1"/>
  <c r="G607" i="6"/>
  <c r="H607" i="6" s="1"/>
  <c r="G447" i="6"/>
  <c r="H447" i="6" s="1"/>
  <c r="F443" i="6"/>
  <c r="G439" i="6"/>
  <c r="H439" i="6" s="1"/>
  <c r="G435" i="6"/>
  <c r="H435" i="6" s="1"/>
  <c r="F431" i="6"/>
  <c r="G427" i="6"/>
  <c r="H427" i="6" s="1"/>
  <c r="G419" i="6"/>
  <c r="H419" i="6" s="1"/>
  <c r="G415" i="6"/>
  <c r="H415" i="6" s="1"/>
  <c r="G411" i="6"/>
  <c r="H411" i="6" s="1"/>
  <c r="G310" i="6"/>
  <c r="H310" i="6" s="1"/>
  <c r="G306" i="6"/>
  <c r="H306" i="6" s="1"/>
  <c r="G302" i="6"/>
  <c r="H302" i="6" s="1"/>
  <c r="G298" i="6"/>
  <c r="H298" i="6" s="1"/>
  <c r="G294" i="6"/>
  <c r="H294" i="6" s="1"/>
  <c r="G290" i="6"/>
  <c r="H290" i="6" s="1"/>
  <c r="G286" i="6"/>
  <c r="H286" i="6" s="1"/>
  <c r="F283" i="6"/>
  <c r="G279" i="6"/>
  <c r="H279" i="6" s="1"/>
  <c r="G271" i="6"/>
  <c r="H271" i="6" s="1"/>
  <c r="G263" i="6"/>
  <c r="H263" i="6" s="1"/>
  <c r="G259" i="6"/>
  <c r="H259" i="6" s="1"/>
  <c r="G165" i="6"/>
  <c r="H165" i="6" s="1"/>
  <c r="G157" i="6"/>
  <c r="H157" i="6" s="1"/>
  <c r="G249" i="6"/>
  <c r="H249" i="6" s="1"/>
  <c r="G153" i="6"/>
  <c r="H153" i="6" s="1"/>
  <c r="G149" i="6"/>
  <c r="H149" i="6" s="1"/>
  <c r="G145" i="6"/>
  <c r="H145" i="6" s="1"/>
  <c r="G141" i="6"/>
  <c r="H141" i="6" s="1"/>
  <c r="G402" i="6"/>
  <c r="H402" i="6" s="1"/>
  <c r="G398" i="6"/>
  <c r="H398" i="6" s="1"/>
  <c r="G245" i="6"/>
  <c r="H245" i="6" s="1"/>
  <c r="G241" i="6"/>
  <c r="H241" i="6" s="1"/>
  <c r="G237" i="6"/>
  <c r="H237" i="6" s="1"/>
  <c r="G132" i="6"/>
  <c r="H132" i="6" s="1"/>
  <c r="G128" i="6"/>
  <c r="H128" i="6" s="1"/>
  <c r="G124" i="6"/>
  <c r="H124" i="6" s="1"/>
  <c r="G396" i="6"/>
  <c r="H396" i="6" s="1"/>
  <c r="G392" i="6"/>
  <c r="H392" i="6" s="1"/>
  <c r="G233" i="6"/>
  <c r="H233" i="6" s="1"/>
  <c r="F229" i="6"/>
  <c r="G225" i="6"/>
  <c r="H225" i="6" s="1"/>
  <c r="G221" i="6"/>
  <c r="H221" i="6" s="1"/>
  <c r="F217" i="6"/>
  <c r="G213" i="6"/>
  <c r="H213" i="6" s="1"/>
  <c r="G205" i="6"/>
  <c r="H205" i="6" s="1"/>
  <c r="G119" i="6"/>
  <c r="H119" i="6" s="1"/>
  <c r="G115" i="6"/>
  <c r="H115" i="6" s="1"/>
  <c r="G111" i="6"/>
  <c r="H111" i="6" s="1"/>
  <c r="G103" i="6"/>
  <c r="H103" i="6" s="1"/>
  <c r="G99" i="6"/>
  <c r="H99" i="6" s="1"/>
  <c r="G95" i="6"/>
  <c r="H95" i="6" s="1"/>
  <c r="G91" i="6"/>
  <c r="H91" i="6" s="1"/>
  <c r="G87" i="6"/>
  <c r="H87" i="6" s="1"/>
  <c r="G388" i="6"/>
  <c r="H388" i="6" s="1"/>
  <c r="G380" i="6"/>
  <c r="H380" i="6" s="1"/>
  <c r="G372" i="6"/>
  <c r="H372" i="6" s="1"/>
  <c r="G368" i="6"/>
  <c r="H368" i="6" s="1"/>
  <c r="G200" i="6"/>
  <c r="H200" i="6" s="1"/>
  <c r="G196" i="6"/>
  <c r="H196" i="6" s="1"/>
  <c r="G192" i="6"/>
  <c r="H192" i="6" s="1"/>
  <c r="G188" i="6"/>
  <c r="H188" i="6" s="1"/>
  <c r="G84" i="6"/>
  <c r="H84" i="6" s="1"/>
  <c r="G70" i="6"/>
  <c r="H70" i="6" s="1"/>
  <c r="F66" i="6"/>
  <c r="G62" i="6"/>
  <c r="H62" i="6" s="1"/>
  <c r="F58" i="6"/>
  <c r="G54" i="6"/>
  <c r="H54" i="6" s="1"/>
  <c r="G50" i="6"/>
  <c r="H50" i="6" s="1"/>
  <c r="F46" i="6"/>
  <c r="F42" i="6"/>
  <c r="G30" i="6"/>
  <c r="H30" i="6" s="1"/>
  <c r="G26" i="6"/>
  <c r="H26" i="6" s="1"/>
  <c r="G22" i="6"/>
  <c r="H22" i="6" s="1"/>
  <c r="G628" i="5"/>
  <c r="H628" i="5" s="1"/>
  <c r="G624" i="5"/>
  <c r="H624" i="5" s="1"/>
  <c r="G592" i="5"/>
  <c r="H592" i="5" s="1"/>
  <c r="G553" i="5"/>
  <c r="H553" i="5" s="1"/>
  <c r="G549" i="5"/>
  <c r="H549" i="5" s="1"/>
  <c r="F545" i="5"/>
  <c r="F541" i="5"/>
  <c r="G537" i="5"/>
  <c r="H537" i="5" s="1"/>
  <c r="F533" i="5"/>
  <c r="G529" i="5"/>
  <c r="H529" i="5" s="1"/>
  <c r="G525" i="5"/>
  <c r="H525" i="5" s="1"/>
  <c r="G521" i="5"/>
  <c r="H521" i="5" s="1"/>
  <c r="G517" i="5"/>
  <c r="H517" i="5" s="1"/>
  <c r="G513" i="5"/>
  <c r="H513" i="5" s="1"/>
  <c r="G355" i="5"/>
  <c r="H355" i="5" s="1"/>
  <c r="F351" i="5"/>
  <c r="G347" i="5"/>
  <c r="H347" i="5" s="1"/>
  <c r="G343" i="5"/>
  <c r="H343" i="5" s="1"/>
  <c r="G339" i="5"/>
  <c r="H339" i="5" s="1"/>
  <c r="G335" i="5"/>
  <c r="H335" i="5" s="1"/>
  <c r="G623" i="5"/>
  <c r="H623" i="5" s="1"/>
  <c r="G619" i="5"/>
  <c r="H619" i="5" s="1"/>
  <c r="G586" i="5"/>
  <c r="H586" i="5" s="1"/>
  <c r="G578" i="5"/>
  <c r="H578" i="5" s="1"/>
  <c r="G574" i="5"/>
  <c r="H574" i="5" s="1"/>
  <c r="G570" i="5"/>
  <c r="H570" i="5" s="1"/>
  <c r="G562" i="5"/>
  <c r="H562" i="5" s="1"/>
  <c r="G558" i="5"/>
  <c r="H558" i="5" s="1"/>
  <c r="G502" i="5"/>
  <c r="H502" i="5" s="1"/>
  <c r="G498" i="5"/>
  <c r="H498" i="5" s="1"/>
  <c r="G494" i="5"/>
  <c r="H494" i="5" s="1"/>
  <c r="G486" i="5"/>
  <c r="H486" i="5" s="1"/>
  <c r="G482" i="5"/>
  <c r="H482" i="5" s="1"/>
  <c r="G474" i="5"/>
  <c r="H474" i="5" s="1"/>
  <c r="G332" i="5"/>
  <c r="H332" i="5" s="1"/>
  <c r="G328" i="5"/>
  <c r="H328" i="5" s="1"/>
  <c r="G324" i="5"/>
  <c r="H324" i="5" s="1"/>
  <c r="G615" i="5"/>
  <c r="H615" i="5" s="1"/>
  <c r="G468" i="5"/>
  <c r="H468" i="5" s="1"/>
  <c r="G464" i="5"/>
  <c r="H464" i="5" s="1"/>
  <c r="G460" i="5"/>
  <c r="H460" i="5" s="1"/>
  <c r="G456" i="5"/>
  <c r="H456" i="5" s="1"/>
  <c r="G452" i="5"/>
  <c r="H452" i="5" s="1"/>
  <c r="F322" i="5"/>
  <c r="G318" i="5"/>
  <c r="H318" i="5" s="1"/>
  <c r="G314" i="5"/>
  <c r="H314" i="5" s="1"/>
  <c r="F613" i="5"/>
  <c r="G609" i="5"/>
  <c r="H609" i="5" s="1"/>
  <c r="G605" i="5"/>
  <c r="H605" i="5" s="1"/>
  <c r="G449" i="5"/>
  <c r="H449" i="5" s="1"/>
  <c r="G445" i="5"/>
  <c r="H445" i="5" s="1"/>
  <c r="G441" i="5"/>
  <c r="H441" i="5" s="1"/>
  <c r="G433" i="5"/>
  <c r="H433" i="5" s="1"/>
  <c r="G429" i="5"/>
  <c r="H429" i="5" s="1"/>
  <c r="G425" i="5"/>
  <c r="H425" i="5" s="1"/>
  <c r="G421" i="5"/>
  <c r="H421" i="5" s="1"/>
  <c r="G417" i="5"/>
  <c r="H417" i="5" s="1"/>
  <c r="G413" i="5"/>
  <c r="H413" i="5" s="1"/>
  <c r="F312" i="5"/>
  <c r="G308" i="5"/>
  <c r="H308" i="5" s="1"/>
  <c r="G300" i="5"/>
  <c r="H300" i="5" s="1"/>
  <c r="G296" i="5"/>
  <c r="H296" i="5" s="1"/>
  <c r="F292" i="5"/>
  <c r="G288" i="5"/>
  <c r="H288" i="5" s="1"/>
  <c r="F409" i="5"/>
  <c r="G405" i="5"/>
  <c r="H405" i="5" s="1"/>
  <c r="G281" i="5"/>
  <c r="H281" i="5" s="1"/>
  <c r="G277" i="5"/>
  <c r="H277" i="5" s="1"/>
  <c r="F273" i="5"/>
  <c r="G269" i="5"/>
  <c r="H269" i="5" s="1"/>
  <c r="G257" i="5"/>
  <c r="H257" i="5" s="1"/>
  <c r="F171" i="5"/>
  <c r="G167" i="5"/>
  <c r="H167" i="5" s="1"/>
  <c r="G159" i="5"/>
  <c r="H159" i="5" s="1"/>
  <c r="G404" i="5"/>
  <c r="H404" i="5" s="1"/>
  <c r="G251" i="5"/>
  <c r="H251" i="5" s="1"/>
  <c r="F155" i="5"/>
  <c r="F151" i="5"/>
  <c r="G147" i="5"/>
  <c r="H147" i="5" s="1"/>
  <c r="F135" i="5"/>
  <c r="G400" i="5"/>
  <c r="H400" i="5" s="1"/>
  <c r="G247" i="5"/>
  <c r="H247" i="5" s="1"/>
  <c r="F243" i="5"/>
  <c r="F239" i="5"/>
  <c r="G134" i="5"/>
  <c r="H134" i="5" s="1"/>
  <c r="G130" i="5"/>
  <c r="H130" i="5" s="1"/>
  <c r="G126" i="5"/>
  <c r="H126" i="5" s="1"/>
  <c r="G122" i="5"/>
  <c r="H122" i="5" s="1"/>
  <c r="G394" i="5"/>
  <c r="H394" i="5" s="1"/>
  <c r="G235" i="5"/>
  <c r="H235" i="5" s="1"/>
  <c r="G231" i="5"/>
  <c r="H231" i="5" s="1"/>
  <c r="F227" i="5"/>
  <c r="G223" i="5"/>
  <c r="H223" i="5" s="1"/>
  <c r="G211" i="5"/>
  <c r="H211" i="5" s="1"/>
  <c r="G207" i="5"/>
  <c r="H207" i="5" s="1"/>
  <c r="G203" i="5"/>
  <c r="H203" i="5" s="1"/>
  <c r="G117" i="5"/>
  <c r="H117" i="5" s="1"/>
  <c r="G113" i="5"/>
  <c r="H113" i="5" s="1"/>
  <c r="G109" i="5"/>
  <c r="H109" i="5" s="1"/>
  <c r="F105" i="5"/>
  <c r="G101" i="5"/>
  <c r="H101" i="5" s="1"/>
  <c r="G97" i="5"/>
  <c r="H97" i="5" s="1"/>
  <c r="G93" i="5"/>
  <c r="H93" i="5" s="1"/>
  <c r="F89" i="5"/>
  <c r="G390" i="5"/>
  <c r="H390" i="5" s="1"/>
  <c r="G386" i="5"/>
  <c r="H386" i="5" s="1"/>
  <c r="G382" i="5"/>
  <c r="H382" i="5" s="1"/>
  <c r="G374" i="5"/>
  <c r="H374" i="5" s="1"/>
  <c r="G370" i="5"/>
  <c r="H370" i="5" s="1"/>
  <c r="G366" i="5"/>
  <c r="H366" i="5" s="1"/>
  <c r="G202" i="5"/>
  <c r="H202" i="5" s="1"/>
  <c r="G198" i="5"/>
  <c r="H198" i="5" s="1"/>
  <c r="G194" i="5"/>
  <c r="H194" i="5" s="1"/>
  <c r="G190" i="5"/>
  <c r="H190" i="5" s="1"/>
  <c r="G186" i="5"/>
  <c r="H186" i="5" s="1"/>
  <c r="G182" i="5"/>
  <c r="H182" i="5" s="1"/>
  <c r="G82" i="5"/>
  <c r="H82" i="5" s="1"/>
  <c r="G78" i="5"/>
  <c r="H78" i="5" s="1"/>
  <c r="G68" i="5"/>
  <c r="H68" i="5" s="1"/>
  <c r="G64" i="5"/>
  <c r="H64" i="5" s="1"/>
  <c r="G60" i="5"/>
  <c r="H60" i="5" s="1"/>
  <c r="F56" i="5"/>
  <c r="F52" i="5"/>
  <c r="F48" i="5"/>
  <c r="G44" i="5"/>
  <c r="H44" i="5" s="1"/>
  <c r="F40" i="5"/>
  <c r="G36" i="5"/>
  <c r="H36" i="5" s="1"/>
  <c r="G28" i="5"/>
  <c r="H28" i="5" s="1"/>
  <c r="G24" i="5"/>
  <c r="H24" i="5" s="1"/>
  <c r="G626" i="4"/>
  <c r="H626" i="4" s="1"/>
  <c r="G594" i="4"/>
  <c r="H594" i="4" s="1"/>
  <c r="F590" i="4"/>
  <c r="G551" i="4"/>
  <c r="H551" i="4" s="1"/>
  <c r="F547" i="4"/>
  <c r="F543" i="4"/>
  <c r="F539" i="4"/>
  <c r="F535" i="4"/>
  <c r="F531" i="4"/>
  <c r="G527" i="4"/>
  <c r="H527" i="4" s="1"/>
  <c r="G523" i="4"/>
  <c r="H523" i="4" s="1"/>
  <c r="G519" i="4"/>
  <c r="H519" i="4" s="1"/>
  <c r="F515" i="4"/>
  <c r="G511" i="4"/>
  <c r="H511" i="4" s="1"/>
  <c r="G353" i="4"/>
  <c r="H353" i="4" s="1"/>
  <c r="F349" i="4"/>
  <c r="G345" i="4"/>
  <c r="H345" i="4" s="1"/>
  <c r="G341" i="4"/>
  <c r="H341" i="4" s="1"/>
  <c r="F337" i="4"/>
  <c r="G175" i="4"/>
  <c r="H175" i="4" s="1"/>
  <c r="G588" i="4"/>
  <c r="H588" i="4" s="1"/>
  <c r="F584" i="4"/>
  <c r="G580" i="4"/>
  <c r="H580" i="4" s="1"/>
  <c r="F576" i="4"/>
  <c r="F572" i="4"/>
  <c r="G568" i="4"/>
  <c r="H568" i="4" s="1"/>
  <c r="G564" i="4"/>
  <c r="H564" i="4" s="1"/>
  <c r="G560" i="4"/>
  <c r="H560" i="4" s="1"/>
  <c r="F556" i="4"/>
  <c r="G508" i="4"/>
  <c r="H508" i="4" s="1"/>
  <c r="G504" i="4"/>
  <c r="H504" i="4" s="1"/>
  <c r="F500" i="4"/>
  <c r="F496" i="4"/>
  <c r="F492" i="4"/>
  <c r="F488" i="4"/>
  <c r="G480" i="4"/>
  <c r="H480" i="4" s="1"/>
  <c r="G476" i="4"/>
  <c r="H476" i="4" s="1"/>
  <c r="G472" i="4"/>
  <c r="H472" i="4" s="1"/>
  <c r="G330" i="4"/>
  <c r="H330" i="4" s="1"/>
  <c r="G326" i="4"/>
  <c r="H326" i="4" s="1"/>
  <c r="G617" i="4"/>
  <c r="H617" i="4" s="1"/>
  <c r="F470" i="4"/>
  <c r="F466" i="4"/>
  <c r="G462" i="4"/>
  <c r="H462" i="4" s="1"/>
  <c r="G458" i="4"/>
  <c r="H458" i="4" s="1"/>
  <c r="F454" i="4"/>
  <c r="F450" i="4"/>
  <c r="G320" i="4"/>
  <c r="H320" i="4" s="1"/>
  <c r="G316" i="4"/>
  <c r="H316" i="4" s="1"/>
  <c r="G173" i="4"/>
  <c r="H173" i="4" s="1"/>
  <c r="F611" i="4"/>
  <c r="G607" i="4"/>
  <c r="H607" i="4" s="1"/>
  <c r="G603" i="4"/>
  <c r="H603" i="4" s="1"/>
  <c r="G447" i="4"/>
  <c r="H447" i="4" s="1"/>
  <c r="F443" i="4"/>
  <c r="G439" i="4"/>
  <c r="H439" i="4" s="1"/>
  <c r="G435" i="4"/>
  <c r="H435" i="4" s="1"/>
  <c r="G431" i="4"/>
  <c r="H431" i="4" s="1"/>
  <c r="G427" i="4"/>
  <c r="H427" i="4" s="1"/>
  <c r="G423" i="4"/>
  <c r="H423" i="4" s="1"/>
  <c r="G419" i="4"/>
  <c r="H419" i="4" s="1"/>
  <c r="G411" i="4"/>
  <c r="H411" i="4" s="1"/>
  <c r="G310" i="4"/>
  <c r="H310" i="4" s="1"/>
  <c r="F306" i="4"/>
  <c r="G302" i="4"/>
  <c r="H302" i="4" s="1"/>
  <c r="F298" i="4"/>
  <c r="G294" i="4"/>
  <c r="H294" i="4" s="1"/>
  <c r="G290" i="4"/>
  <c r="H290" i="4" s="1"/>
  <c r="G286" i="4"/>
  <c r="H286" i="4" s="1"/>
  <c r="G407" i="4"/>
  <c r="H407" i="4" s="1"/>
  <c r="F283" i="4"/>
  <c r="G279" i="4"/>
  <c r="H279" i="4" s="1"/>
  <c r="F275" i="4"/>
  <c r="G271" i="4"/>
  <c r="H271" i="4" s="1"/>
  <c r="F267" i="4"/>
  <c r="G263" i="4"/>
  <c r="H263" i="4" s="1"/>
  <c r="G259" i="4"/>
  <c r="H259" i="4" s="1"/>
  <c r="F255" i="4"/>
  <c r="G169" i="4"/>
  <c r="H169" i="4" s="1"/>
  <c r="G165" i="4"/>
  <c r="H165" i="4" s="1"/>
  <c r="G161" i="4"/>
  <c r="H161" i="4" s="1"/>
  <c r="F157" i="4"/>
  <c r="G253" i="4"/>
  <c r="H253" i="4" s="1"/>
  <c r="G249" i="4"/>
  <c r="H249" i="4" s="1"/>
  <c r="G153" i="4"/>
  <c r="H153" i="4" s="1"/>
  <c r="F149" i="4"/>
  <c r="G145" i="4"/>
  <c r="H145" i="4" s="1"/>
  <c r="F141" i="4"/>
  <c r="G402" i="4"/>
  <c r="H402" i="4" s="1"/>
  <c r="G398" i="4"/>
  <c r="H398" i="4" s="1"/>
  <c r="G245" i="4"/>
  <c r="H245" i="4" s="1"/>
  <c r="G241" i="4"/>
  <c r="H241" i="4" s="1"/>
  <c r="G237" i="4"/>
  <c r="H237" i="4" s="1"/>
  <c r="G132" i="4"/>
  <c r="H132" i="4" s="1"/>
  <c r="G128" i="4"/>
  <c r="H128" i="4" s="1"/>
  <c r="G124" i="4"/>
  <c r="H124" i="4" s="1"/>
  <c r="G396" i="4"/>
  <c r="H396" i="4" s="1"/>
  <c r="G392" i="4"/>
  <c r="H392" i="4" s="1"/>
  <c r="F233" i="4"/>
  <c r="F229" i="4"/>
  <c r="G225" i="4"/>
  <c r="H225" i="4" s="1"/>
  <c r="F221" i="4"/>
  <c r="G217" i="4"/>
  <c r="H217" i="4" s="1"/>
  <c r="G213" i="4"/>
  <c r="H213" i="4" s="1"/>
  <c r="G209" i="4"/>
  <c r="H209" i="4" s="1"/>
  <c r="G205" i="4"/>
  <c r="H205" i="4" s="1"/>
  <c r="G119" i="4"/>
  <c r="H119" i="4" s="1"/>
  <c r="G111" i="4"/>
  <c r="H111" i="4" s="1"/>
  <c r="G107" i="4"/>
  <c r="H107" i="4" s="1"/>
  <c r="G103" i="4"/>
  <c r="H103" i="4" s="1"/>
  <c r="G99" i="4"/>
  <c r="H99" i="4" s="1"/>
  <c r="G95" i="4"/>
  <c r="H95" i="4" s="1"/>
  <c r="G91" i="4"/>
  <c r="H91" i="4" s="1"/>
  <c r="G87" i="4"/>
  <c r="H87" i="4" s="1"/>
  <c r="G388" i="4"/>
  <c r="H388" i="4" s="1"/>
  <c r="G384" i="4"/>
  <c r="H384" i="4" s="1"/>
  <c r="G380" i="4"/>
  <c r="H380" i="4" s="1"/>
  <c r="F376" i="4"/>
  <c r="G372" i="4"/>
  <c r="H372" i="4" s="1"/>
  <c r="G368" i="4"/>
  <c r="H368" i="4" s="1"/>
  <c r="G364" i="4"/>
  <c r="H364" i="4" s="1"/>
  <c r="G200" i="4"/>
  <c r="H200" i="4" s="1"/>
  <c r="G196" i="4"/>
  <c r="H196" i="4" s="1"/>
  <c r="G192" i="4"/>
  <c r="H192" i="4" s="1"/>
  <c r="G188" i="4"/>
  <c r="H188" i="4" s="1"/>
  <c r="G184" i="4"/>
  <c r="H184" i="4" s="1"/>
  <c r="F84" i="4"/>
  <c r="G80" i="4"/>
  <c r="H80" i="4" s="1"/>
  <c r="G70" i="4"/>
  <c r="H70" i="4" s="1"/>
  <c r="G66" i="4"/>
  <c r="H66" i="4" s="1"/>
  <c r="G62" i="4"/>
  <c r="H62" i="4" s="1"/>
  <c r="G58" i="4"/>
  <c r="H58" i="4" s="1"/>
  <c r="G54" i="4"/>
  <c r="H54" i="4" s="1"/>
  <c r="G50" i="4"/>
  <c r="H50" i="4" s="1"/>
  <c r="G46" i="4"/>
  <c r="H46" i="4" s="1"/>
  <c r="F42" i="4"/>
  <c r="F38" i="4"/>
  <c r="G34" i="4"/>
  <c r="H34" i="4" s="1"/>
  <c r="G30" i="4"/>
  <c r="H30" i="4" s="1"/>
  <c r="G26" i="4"/>
  <c r="H26" i="4" s="1"/>
  <c r="G628" i="3"/>
  <c r="H628" i="3" s="1"/>
  <c r="G592" i="3"/>
  <c r="H592" i="3" s="1"/>
  <c r="G553" i="3"/>
  <c r="H553" i="3" s="1"/>
  <c r="G549" i="3"/>
  <c r="H549" i="3" s="1"/>
  <c r="G545" i="3"/>
  <c r="H545" i="3" s="1"/>
  <c r="G541" i="3"/>
  <c r="H541" i="3" s="1"/>
  <c r="G537" i="3"/>
  <c r="H537" i="3" s="1"/>
  <c r="G533" i="3"/>
  <c r="H533" i="3" s="1"/>
  <c r="G529" i="3"/>
  <c r="H529" i="3" s="1"/>
  <c r="G525" i="3"/>
  <c r="H525" i="3" s="1"/>
  <c r="G521" i="3"/>
  <c r="H521" i="3" s="1"/>
  <c r="G517" i="3"/>
  <c r="H517" i="3" s="1"/>
  <c r="G513" i="3"/>
  <c r="H513" i="3" s="1"/>
  <c r="G355" i="3"/>
  <c r="H355" i="3" s="1"/>
  <c r="G351" i="3"/>
  <c r="H351" i="3" s="1"/>
  <c r="G347" i="3"/>
  <c r="H347" i="3" s="1"/>
  <c r="F343" i="3"/>
  <c r="G339" i="3"/>
  <c r="H339" i="3" s="1"/>
  <c r="G335" i="3"/>
  <c r="H335" i="3" s="1"/>
  <c r="G619" i="3"/>
  <c r="H619" i="3" s="1"/>
  <c r="G586" i="3"/>
  <c r="H586" i="3" s="1"/>
  <c r="G582" i="3"/>
  <c r="H582" i="3" s="1"/>
  <c r="F578" i="3"/>
  <c r="G570" i="3"/>
  <c r="H570" i="3" s="1"/>
  <c r="G566" i="3"/>
  <c r="H566" i="3" s="1"/>
  <c r="G562" i="3"/>
  <c r="H562" i="3" s="1"/>
  <c r="G558" i="3"/>
  <c r="H558" i="3" s="1"/>
  <c r="G510" i="3"/>
  <c r="H510" i="3" s="1"/>
  <c r="G506" i="3"/>
  <c r="H506" i="3" s="1"/>
  <c r="G502" i="3"/>
  <c r="H502" i="3" s="1"/>
  <c r="G498" i="3"/>
  <c r="H498" i="3" s="1"/>
  <c r="F494" i="3"/>
  <c r="G490" i="3"/>
  <c r="H490" i="3" s="1"/>
  <c r="G486" i="3"/>
  <c r="H486" i="3" s="1"/>
  <c r="G482" i="3"/>
  <c r="H482" i="3" s="1"/>
  <c r="G474" i="3"/>
  <c r="H474" i="3" s="1"/>
  <c r="F332" i="3"/>
  <c r="G328" i="3"/>
  <c r="H328" i="3" s="1"/>
  <c r="G324" i="3"/>
  <c r="H324" i="3" s="1"/>
  <c r="G615" i="3"/>
  <c r="H615" i="3" s="1"/>
  <c r="G468" i="3"/>
  <c r="H468" i="3" s="1"/>
  <c r="G464" i="3"/>
  <c r="H464" i="3" s="1"/>
  <c r="G460" i="3"/>
  <c r="H460" i="3" s="1"/>
  <c r="G456" i="3"/>
  <c r="H456" i="3" s="1"/>
  <c r="G452" i="3"/>
  <c r="H452" i="3" s="1"/>
  <c r="G322" i="3"/>
  <c r="H322" i="3" s="1"/>
  <c r="G318" i="3"/>
  <c r="H318" i="3" s="1"/>
  <c r="G314" i="3"/>
  <c r="H314" i="3" s="1"/>
  <c r="F613" i="3"/>
  <c r="G605" i="3"/>
  <c r="H605" i="3" s="1"/>
  <c r="G449" i="3"/>
  <c r="H449" i="3" s="1"/>
  <c r="G445" i="3"/>
  <c r="H445" i="3" s="1"/>
  <c r="G441" i="3"/>
  <c r="H441" i="3" s="1"/>
  <c r="G437" i="3"/>
  <c r="H437" i="3" s="1"/>
  <c r="G433" i="3"/>
  <c r="H433" i="3" s="1"/>
  <c r="G429" i="3"/>
  <c r="H429" i="3" s="1"/>
  <c r="G425" i="3"/>
  <c r="H425" i="3" s="1"/>
  <c r="G421" i="3"/>
  <c r="H421" i="3" s="1"/>
  <c r="G417" i="3"/>
  <c r="H417" i="3" s="1"/>
  <c r="G413" i="3"/>
  <c r="H413" i="3" s="1"/>
  <c r="F312" i="3"/>
  <c r="G308" i="3"/>
  <c r="H308" i="3" s="1"/>
  <c r="G304" i="3"/>
  <c r="H304" i="3" s="1"/>
  <c r="G300" i="3"/>
  <c r="H300" i="3" s="1"/>
  <c r="F296" i="3"/>
  <c r="G292" i="3"/>
  <c r="H292" i="3" s="1"/>
  <c r="G288" i="3"/>
  <c r="H288" i="3" s="1"/>
  <c r="G409" i="3"/>
  <c r="H409" i="3" s="1"/>
  <c r="G405" i="3"/>
  <c r="H405" i="3" s="1"/>
  <c r="G277" i="3"/>
  <c r="H277" i="3" s="1"/>
  <c r="G273" i="3"/>
  <c r="H273" i="3" s="1"/>
  <c r="G269" i="3"/>
  <c r="H269" i="3" s="1"/>
  <c r="G265" i="3"/>
  <c r="H265" i="3" s="1"/>
  <c r="G261" i="3"/>
  <c r="H261" i="3" s="1"/>
  <c r="G257" i="3"/>
  <c r="H257" i="3" s="1"/>
  <c r="F171" i="3"/>
  <c r="G167" i="3"/>
  <c r="H167" i="3" s="1"/>
  <c r="G163" i="3"/>
  <c r="H163" i="3" s="1"/>
  <c r="F159" i="3"/>
  <c r="G155" i="3"/>
  <c r="H155" i="3" s="1"/>
  <c r="G151" i="3"/>
  <c r="H151" i="3" s="1"/>
  <c r="G147" i="3"/>
  <c r="H147" i="3" s="1"/>
  <c r="G143" i="3"/>
  <c r="H143" i="3" s="1"/>
  <c r="G139" i="3"/>
  <c r="H139" i="3" s="1"/>
  <c r="F135" i="3"/>
  <c r="G400" i="3"/>
  <c r="H400" i="3" s="1"/>
  <c r="G247" i="3"/>
  <c r="H247" i="3" s="1"/>
  <c r="G243" i="3"/>
  <c r="H243" i="3" s="1"/>
  <c r="G239" i="3"/>
  <c r="H239" i="3" s="1"/>
  <c r="G130" i="3"/>
  <c r="H130" i="3" s="1"/>
  <c r="G126" i="3"/>
  <c r="H126" i="3" s="1"/>
  <c r="G122" i="3"/>
  <c r="H122" i="3" s="1"/>
  <c r="G394" i="3"/>
  <c r="H394" i="3" s="1"/>
  <c r="G231" i="3"/>
  <c r="H231" i="3" s="1"/>
  <c r="G227" i="3"/>
  <c r="H227" i="3" s="1"/>
  <c r="G223" i="3"/>
  <c r="H223" i="3" s="1"/>
  <c r="G219" i="3"/>
  <c r="H219" i="3" s="1"/>
  <c r="G215" i="3"/>
  <c r="H215" i="3" s="1"/>
  <c r="G211" i="3"/>
  <c r="H211" i="3" s="1"/>
  <c r="F117" i="3"/>
  <c r="G113" i="3"/>
  <c r="H113" i="3" s="1"/>
  <c r="G109" i="3"/>
  <c r="H109" i="3" s="1"/>
  <c r="G105" i="3"/>
  <c r="H105" i="3" s="1"/>
  <c r="G101" i="3"/>
  <c r="H101" i="3" s="1"/>
  <c r="G97" i="3"/>
  <c r="H97" i="3" s="1"/>
  <c r="G93" i="3"/>
  <c r="H93" i="3" s="1"/>
  <c r="F89" i="3"/>
  <c r="G390" i="3"/>
  <c r="H390" i="3" s="1"/>
  <c r="G386" i="3"/>
  <c r="H386" i="3" s="1"/>
  <c r="G382" i="3"/>
  <c r="H382" i="3" s="1"/>
  <c r="G374" i="3"/>
  <c r="H374" i="3" s="1"/>
  <c r="G370" i="3"/>
  <c r="H370" i="3" s="1"/>
  <c r="G366" i="3"/>
  <c r="H366" i="3" s="1"/>
  <c r="G202" i="3"/>
  <c r="H202" i="3" s="1"/>
  <c r="G198" i="3"/>
  <c r="H198" i="3" s="1"/>
  <c r="G194" i="3"/>
  <c r="H194" i="3" s="1"/>
  <c r="G182" i="3"/>
  <c r="H182" i="3" s="1"/>
  <c r="G82" i="3"/>
  <c r="H82" i="3" s="1"/>
  <c r="G78" i="3"/>
  <c r="H78" i="3" s="1"/>
  <c r="G68" i="3"/>
  <c r="H68" i="3" s="1"/>
  <c r="G64" i="3"/>
  <c r="H64" i="3" s="1"/>
  <c r="G60" i="3"/>
  <c r="H60" i="3" s="1"/>
  <c r="F56" i="3"/>
  <c r="G52" i="3"/>
  <c r="H52" i="3" s="1"/>
  <c r="G48" i="3"/>
  <c r="H48" i="3" s="1"/>
  <c r="G44" i="3"/>
  <c r="H44" i="3" s="1"/>
  <c r="G40" i="3"/>
  <c r="H40" i="3" s="1"/>
  <c r="G36" i="3"/>
  <c r="H36" i="3" s="1"/>
  <c r="G32" i="3"/>
  <c r="H32" i="3" s="1"/>
  <c r="G28" i="3"/>
  <c r="H28" i="3" s="1"/>
  <c r="G24" i="3"/>
  <c r="H24" i="3" s="1"/>
  <c r="G626" i="2"/>
  <c r="H626" i="2" s="1"/>
  <c r="G594" i="2"/>
  <c r="H594" i="2" s="1"/>
  <c r="G590" i="2"/>
  <c r="H590" i="2" s="1"/>
  <c r="G551" i="2"/>
  <c r="H551" i="2" s="1"/>
  <c r="G547" i="2"/>
  <c r="H547" i="2" s="1"/>
  <c r="G543" i="2"/>
  <c r="H543" i="2" s="1"/>
  <c r="G539" i="2"/>
  <c r="H539" i="2" s="1"/>
  <c r="F535" i="2"/>
  <c r="G531" i="2"/>
  <c r="H531" i="2" s="1"/>
  <c r="G527" i="2"/>
  <c r="H527" i="2" s="1"/>
  <c r="G523" i="2"/>
  <c r="H523" i="2" s="1"/>
  <c r="G519" i="2"/>
  <c r="H519" i="2" s="1"/>
  <c r="G515" i="2"/>
  <c r="H515" i="2" s="1"/>
  <c r="G511" i="2"/>
  <c r="H511" i="2" s="1"/>
  <c r="F353" i="2"/>
  <c r="F349" i="2"/>
  <c r="F345" i="2"/>
  <c r="G341" i="2"/>
  <c r="H341" i="2" s="1"/>
  <c r="F337" i="2"/>
  <c r="G175" i="2"/>
  <c r="H175" i="2" s="1"/>
  <c r="G621" i="2"/>
  <c r="H621" i="2" s="1"/>
  <c r="G588" i="2"/>
  <c r="H588" i="2" s="1"/>
  <c r="G584" i="2"/>
  <c r="H584" i="2" s="1"/>
  <c r="G580" i="2"/>
  <c r="H580" i="2" s="1"/>
  <c r="F576" i="2"/>
  <c r="F572" i="2"/>
  <c r="G568" i="2"/>
  <c r="H568" i="2" s="1"/>
  <c r="G564" i="2"/>
  <c r="H564" i="2" s="1"/>
  <c r="F560" i="2"/>
  <c r="G556" i="2"/>
  <c r="H556" i="2" s="1"/>
  <c r="F508" i="2"/>
  <c r="G504" i="2"/>
  <c r="H504" i="2" s="1"/>
  <c r="G500" i="2"/>
  <c r="H500" i="2" s="1"/>
  <c r="G496" i="2"/>
  <c r="H496" i="2" s="1"/>
  <c r="G492" i="2"/>
  <c r="H492" i="2" s="1"/>
  <c r="G488" i="2"/>
  <c r="H488" i="2" s="1"/>
  <c r="G484" i="2"/>
  <c r="H484" i="2" s="1"/>
  <c r="G480" i="2"/>
  <c r="H480" i="2" s="1"/>
  <c r="F476" i="2"/>
  <c r="F472" i="2"/>
  <c r="F330" i="2"/>
  <c r="G326" i="2"/>
  <c r="H326" i="2" s="1"/>
  <c r="G617" i="2"/>
  <c r="H617" i="2" s="1"/>
  <c r="F470" i="2"/>
  <c r="G466" i="2"/>
  <c r="H466" i="2" s="1"/>
  <c r="G462" i="2"/>
  <c r="H462" i="2" s="1"/>
  <c r="F458" i="2"/>
  <c r="F454" i="2"/>
  <c r="G450" i="2"/>
  <c r="H450" i="2" s="1"/>
  <c r="G320" i="2"/>
  <c r="H320" i="2" s="1"/>
  <c r="F316" i="2"/>
  <c r="F173" i="2"/>
  <c r="G611" i="2"/>
  <c r="H611" i="2" s="1"/>
  <c r="G607" i="2"/>
  <c r="H607" i="2" s="1"/>
  <c r="G603" i="2"/>
  <c r="H603" i="2" s="1"/>
  <c r="F447" i="2"/>
  <c r="F443" i="2"/>
  <c r="F439" i="2"/>
  <c r="G435" i="2"/>
  <c r="H435" i="2" s="1"/>
  <c r="F431" i="2"/>
  <c r="G427" i="2"/>
  <c r="H427" i="2" s="1"/>
  <c r="G423" i="2"/>
  <c r="H423" i="2" s="1"/>
  <c r="G419" i="2"/>
  <c r="H419" i="2" s="1"/>
  <c r="G411" i="2"/>
  <c r="H411" i="2" s="1"/>
  <c r="F310" i="2"/>
  <c r="G306" i="2"/>
  <c r="H306" i="2" s="1"/>
  <c r="G302" i="2"/>
  <c r="H302" i="2" s="1"/>
  <c r="F298" i="2"/>
  <c r="G294" i="2"/>
  <c r="H294" i="2" s="1"/>
  <c r="G290" i="2"/>
  <c r="H290" i="2" s="1"/>
  <c r="G407" i="2"/>
  <c r="H407" i="2" s="1"/>
  <c r="F283" i="2"/>
  <c r="F279" i="2"/>
  <c r="F271" i="2"/>
  <c r="G267" i="2"/>
  <c r="H267" i="2" s="1"/>
  <c r="G263" i="2"/>
  <c r="H263" i="2" s="1"/>
  <c r="F255" i="2"/>
  <c r="F169" i="2"/>
  <c r="F165" i="2"/>
  <c r="G157" i="2"/>
  <c r="H157" i="2" s="1"/>
  <c r="G253" i="2"/>
  <c r="H253" i="2" s="1"/>
  <c r="G249" i="2"/>
  <c r="H249" i="2" s="1"/>
  <c r="G153" i="2"/>
  <c r="H153" i="2" s="1"/>
  <c r="G149" i="2"/>
  <c r="H149" i="2" s="1"/>
  <c r="G145" i="2"/>
  <c r="H145" i="2" s="1"/>
  <c r="G141" i="2"/>
  <c r="H141" i="2" s="1"/>
  <c r="G402" i="2"/>
  <c r="H402" i="2" s="1"/>
  <c r="G398" i="2"/>
  <c r="H398" i="2" s="1"/>
  <c r="G245" i="2"/>
  <c r="H245" i="2" s="1"/>
  <c r="G241" i="2"/>
  <c r="H241" i="2" s="1"/>
  <c r="G237" i="2"/>
  <c r="H237" i="2" s="1"/>
  <c r="G132" i="2"/>
  <c r="H132" i="2" s="1"/>
  <c r="G128" i="2"/>
  <c r="H128" i="2" s="1"/>
  <c r="G124" i="2"/>
  <c r="H124" i="2" s="1"/>
  <c r="G396" i="2"/>
  <c r="H396" i="2" s="1"/>
  <c r="G392" i="2"/>
  <c r="H392" i="2" s="1"/>
  <c r="G233" i="2"/>
  <c r="H233" i="2" s="1"/>
  <c r="F229" i="2"/>
  <c r="F225" i="2"/>
  <c r="G221" i="2"/>
  <c r="H221" i="2" s="1"/>
  <c r="G217" i="2"/>
  <c r="H217" i="2" s="1"/>
  <c r="G213" i="2"/>
  <c r="H213" i="2" s="1"/>
  <c r="G209" i="2"/>
  <c r="H209" i="2" s="1"/>
  <c r="F205" i="2"/>
  <c r="G119" i="2"/>
  <c r="H119" i="2" s="1"/>
  <c r="G115" i="2"/>
  <c r="H115" i="2" s="1"/>
  <c r="G111" i="2"/>
  <c r="H111" i="2" s="1"/>
  <c r="F107" i="2"/>
  <c r="F103" i="2"/>
  <c r="G99" i="2"/>
  <c r="H99" i="2" s="1"/>
  <c r="G95" i="2"/>
  <c r="H95" i="2" s="1"/>
  <c r="G91" i="2"/>
  <c r="H91" i="2" s="1"/>
  <c r="G87" i="2"/>
  <c r="H87" i="2" s="1"/>
  <c r="F388" i="2"/>
  <c r="G384" i="2"/>
  <c r="H384" i="2" s="1"/>
  <c r="G380" i="2"/>
  <c r="H380" i="2" s="1"/>
  <c r="G376" i="2"/>
  <c r="H376" i="2" s="1"/>
  <c r="G372" i="2"/>
  <c r="H372" i="2" s="1"/>
  <c r="G368" i="2"/>
  <c r="H368" i="2" s="1"/>
  <c r="G364" i="2"/>
  <c r="H364" i="2" s="1"/>
  <c r="G200" i="2"/>
  <c r="H200" i="2" s="1"/>
  <c r="F192" i="2"/>
  <c r="G188" i="2"/>
  <c r="H188" i="2" s="1"/>
  <c r="F184" i="2"/>
  <c r="F84" i="2"/>
  <c r="G80" i="2"/>
  <c r="H80" i="2" s="1"/>
  <c r="F70" i="2"/>
  <c r="F66" i="2"/>
  <c r="F62" i="2"/>
  <c r="G58" i="2"/>
  <c r="H58" i="2" s="1"/>
  <c r="F54" i="2"/>
  <c r="G50" i="2"/>
  <c r="H50" i="2" s="1"/>
  <c r="F46" i="2"/>
  <c r="F42" i="2"/>
  <c r="F38" i="2"/>
  <c r="F34" i="2"/>
  <c r="F26" i="2"/>
  <c r="G22" i="2"/>
  <c r="H22" i="2" s="1"/>
  <c r="G629" i="11"/>
  <c r="H629" i="11" s="1"/>
  <c r="G625" i="11"/>
  <c r="H625" i="11" s="1"/>
  <c r="G593" i="11"/>
  <c r="H593" i="11" s="1"/>
  <c r="F593" i="11"/>
  <c r="G554" i="11"/>
  <c r="H554" i="11" s="1"/>
  <c r="G550" i="11"/>
  <c r="H550" i="11" s="1"/>
  <c r="F550" i="11"/>
  <c r="G546" i="11"/>
  <c r="H546" i="11" s="1"/>
  <c r="F546" i="11"/>
  <c r="G542" i="11"/>
  <c r="H542" i="11" s="1"/>
  <c r="F542" i="11"/>
  <c r="G538" i="11"/>
  <c r="H538" i="11" s="1"/>
  <c r="F538" i="11"/>
  <c r="G534" i="11"/>
  <c r="H534" i="11" s="1"/>
  <c r="F534" i="11"/>
  <c r="G530" i="11"/>
  <c r="H530" i="11" s="1"/>
  <c r="G526" i="11"/>
  <c r="H526" i="11" s="1"/>
  <c r="F526" i="11"/>
  <c r="G522" i="11"/>
  <c r="H522" i="11" s="1"/>
  <c r="F522" i="11"/>
  <c r="G518" i="11"/>
  <c r="H518" i="11" s="1"/>
  <c r="F518" i="11"/>
  <c r="F514" i="11"/>
  <c r="G514" i="11"/>
  <c r="H514" i="11" s="1"/>
  <c r="G356" i="11"/>
  <c r="H356" i="11" s="1"/>
  <c r="F356" i="11"/>
  <c r="F352" i="11"/>
  <c r="G352" i="11"/>
  <c r="H352" i="11" s="1"/>
  <c r="G348" i="11"/>
  <c r="H348" i="11" s="1"/>
  <c r="F348" i="11"/>
  <c r="F344" i="11"/>
  <c r="G344" i="11"/>
  <c r="H344" i="11" s="1"/>
  <c r="G340" i="11"/>
  <c r="H340" i="11" s="1"/>
  <c r="G336" i="11"/>
  <c r="H336" i="11" s="1"/>
  <c r="G174" i="11"/>
  <c r="H174" i="11" s="1"/>
  <c r="F174" i="11"/>
  <c r="G620" i="11"/>
  <c r="H620" i="11" s="1"/>
  <c r="G587" i="11"/>
  <c r="H587" i="11" s="1"/>
  <c r="F587" i="11"/>
  <c r="G583" i="11"/>
  <c r="H583" i="11" s="1"/>
  <c r="F583" i="11"/>
  <c r="G579" i="11"/>
  <c r="H579" i="11" s="1"/>
  <c r="G575" i="11"/>
  <c r="H575" i="11" s="1"/>
  <c r="F575" i="11"/>
  <c r="G571" i="11"/>
  <c r="H571" i="11" s="1"/>
  <c r="G567" i="11"/>
  <c r="H567" i="11" s="1"/>
  <c r="F567" i="11"/>
  <c r="G563" i="11"/>
  <c r="H563" i="11" s="1"/>
  <c r="F563" i="11"/>
  <c r="G559" i="11"/>
  <c r="H559" i="11" s="1"/>
  <c r="G555" i="11"/>
  <c r="H555" i="11" s="1"/>
  <c r="G507" i="11"/>
  <c r="H507" i="11" s="1"/>
  <c r="G503" i="11"/>
  <c r="H503" i="11" s="1"/>
  <c r="G499" i="11"/>
  <c r="H499" i="11" s="1"/>
  <c r="F499" i="11"/>
  <c r="G495" i="11"/>
  <c r="H495" i="11" s="1"/>
  <c r="G491" i="11"/>
  <c r="H491" i="11" s="1"/>
  <c r="G487" i="11"/>
  <c r="H487" i="11" s="1"/>
  <c r="G483" i="11"/>
  <c r="H483" i="11" s="1"/>
  <c r="G479" i="11"/>
  <c r="H479" i="11" s="1"/>
  <c r="F479" i="11"/>
  <c r="G475" i="11"/>
  <c r="H475" i="11" s="1"/>
  <c r="G333" i="11"/>
  <c r="H333" i="11" s="1"/>
  <c r="G329" i="11"/>
  <c r="H329" i="11" s="1"/>
  <c r="G325" i="11"/>
  <c r="H325" i="11" s="1"/>
  <c r="G616" i="11"/>
  <c r="H616" i="11" s="1"/>
  <c r="G469" i="11"/>
  <c r="H469" i="11" s="1"/>
  <c r="G465" i="11"/>
  <c r="H465" i="11" s="1"/>
  <c r="F465" i="11"/>
  <c r="G461" i="11"/>
  <c r="H461" i="11" s="1"/>
  <c r="G457" i="11"/>
  <c r="H457" i="11" s="1"/>
  <c r="G453" i="11"/>
  <c r="H453" i="11" s="1"/>
  <c r="G323" i="11"/>
  <c r="H323" i="11" s="1"/>
  <c r="F323" i="11"/>
  <c r="G319" i="11"/>
  <c r="H319" i="11" s="1"/>
  <c r="G315" i="11"/>
  <c r="H315" i="11" s="1"/>
  <c r="G614" i="11"/>
  <c r="H614" i="11" s="1"/>
  <c r="G610" i="11"/>
  <c r="H610" i="11" s="1"/>
  <c r="G606" i="11"/>
  <c r="H606" i="11" s="1"/>
  <c r="G602" i="11"/>
  <c r="H602" i="11" s="1"/>
  <c r="G446" i="11"/>
  <c r="H446" i="11" s="1"/>
  <c r="F446" i="11"/>
  <c r="G442" i="11"/>
  <c r="H442" i="11" s="1"/>
  <c r="F438" i="11"/>
  <c r="G438" i="11"/>
  <c r="H438" i="11" s="1"/>
  <c r="G434" i="11"/>
  <c r="H434" i="11" s="1"/>
  <c r="G430" i="11"/>
  <c r="H430" i="11" s="1"/>
  <c r="F430" i="11"/>
  <c r="G426" i="11"/>
  <c r="H426" i="11" s="1"/>
  <c r="G422" i="11"/>
  <c r="H422" i="11" s="1"/>
  <c r="F422" i="11"/>
  <c r="G418" i="11"/>
  <c r="H418" i="11" s="1"/>
  <c r="F418" i="11"/>
  <c r="G414" i="11"/>
  <c r="H414" i="11" s="1"/>
  <c r="G410" i="11"/>
  <c r="H410" i="11" s="1"/>
  <c r="G309" i="11"/>
  <c r="H309" i="11" s="1"/>
  <c r="G305" i="11"/>
  <c r="H305" i="11" s="1"/>
  <c r="G301" i="11"/>
  <c r="H301" i="11" s="1"/>
  <c r="G297" i="11"/>
  <c r="H297" i="11" s="1"/>
  <c r="F297" i="11"/>
  <c r="G293" i="11"/>
  <c r="H293" i="11" s="1"/>
  <c r="G289" i="11"/>
  <c r="H289" i="11" s="1"/>
  <c r="F289" i="11"/>
  <c r="G285" i="11"/>
  <c r="H285" i="11" s="1"/>
  <c r="G406" i="11"/>
  <c r="H406" i="11" s="1"/>
  <c r="F406" i="11"/>
  <c r="G282" i="11"/>
  <c r="H282" i="11" s="1"/>
  <c r="F282" i="11"/>
  <c r="G278" i="11"/>
  <c r="H278" i="11" s="1"/>
  <c r="F278" i="11"/>
  <c r="G274" i="11"/>
  <c r="H274" i="11" s="1"/>
  <c r="G270" i="11"/>
  <c r="H270" i="11" s="1"/>
  <c r="F270" i="11"/>
  <c r="G266" i="11"/>
  <c r="H266" i="11" s="1"/>
  <c r="F266" i="11"/>
  <c r="G262" i="11"/>
  <c r="H262" i="11" s="1"/>
  <c r="F262" i="11"/>
  <c r="G258" i="11"/>
  <c r="H258" i="11" s="1"/>
  <c r="F258" i="11"/>
  <c r="G172" i="11"/>
  <c r="H172" i="11" s="1"/>
  <c r="F172" i="11"/>
  <c r="G168" i="11"/>
  <c r="H168" i="11" s="1"/>
  <c r="F168" i="11"/>
  <c r="G164" i="11"/>
  <c r="H164" i="11" s="1"/>
  <c r="F164" i="11"/>
  <c r="G160" i="11"/>
  <c r="H160" i="11" s="1"/>
  <c r="F160" i="11"/>
  <c r="G156" i="11"/>
  <c r="H156" i="11" s="1"/>
  <c r="F156" i="11"/>
  <c r="F252" i="11"/>
  <c r="G252" i="11"/>
  <c r="H252" i="11" s="1"/>
  <c r="G248" i="11"/>
  <c r="H248" i="11" s="1"/>
  <c r="F152" i="11"/>
  <c r="G152" i="11"/>
  <c r="H152" i="11" s="1"/>
  <c r="G148" i="11"/>
  <c r="H148" i="11" s="1"/>
  <c r="F148" i="11"/>
  <c r="G144" i="11"/>
  <c r="H144" i="11" s="1"/>
  <c r="G140" i="11"/>
  <c r="H140" i="11" s="1"/>
  <c r="G136" i="11"/>
  <c r="H136" i="11" s="1"/>
  <c r="G401" i="11"/>
  <c r="H401" i="11" s="1"/>
  <c r="G397" i="11"/>
  <c r="H397" i="11" s="1"/>
  <c r="F244" i="11"/>
  <c r="G244" i="11"/>
  <c r="H244" i="11" s="1"/>
  <c r="G240" i="11"/>
  <c r="H240" i="11" s="1"/>
  <c r="F240" i="11"/>
  <c r="G236" i="11"/>
  <c r="H236" i="11" s="1"/>
  <c r="F236" i="11"/>
  <c r="F131" i="11"/>
  <c r="G131" i="11"/>
  <c r="H131" i="11" s="1"/>
  <c r="G127" i="11"/>
  <c r="H127" i="11" s="1"/>
  <c r="F127" i="11"/>
  <c r="F123" i="11"/>
  <c r="G123" i="11"/>
  <c r="H123" i="11" s="1"/>
  <c r="G395" i="11"/>
  <c r="H395" i="11" s="1"/>
  <c r="G391" i="11"/>
  <c r="H391" i="11" s="1"/>
  <c r="F391" i="11"/>
  <c r="G232" i="11"/>
  <c r="H232" i="11" s="1"/>
  <c r="G228" i="11"/>
  <c r="H228" i="11" s="1"/>
  <c r="G224" i="11"/>
  <c r="H224" i="11" s="1"/>
  <c r="G220" i="11"/>
  <c r="H220" i="11" s="1"/>
  <c r="G216" i="11"/>
  <c r="H216" i="11" s="1"/>
  <c r="G212" i="11"/>
  <c r="H212" i="11" s="1"/>
  <c r="G208" i="11"/>
  <c r="H208" i="11" s="1"/>
  <c r="G204" i="11"/>
  <c r="H204" i="11" s="1"/>
  <c r="G118" i="11"/>
  <c r="H118" i="11" s="1"/>
  <c r="G114" i="11"/>
  <c r="H114" i="11" s="1"/>
  <c r="F114" i="11"/>
  <c r="G110" i="11"/>
  <c r="H110" i="11" s="1"/>
  <c r="G106" i="11"/>
  <c r="H106" i="11" s="1"/>
  <c r="G102" i="11"/>
  <c r="H102" i="11" s="1"/>
  <c r="G98" i="11"/>
  <c r="H98" i="11" s="1"/>
  <c r="G94" i="11"/>
  <c r="H94" i="11" s="1"/>
  <c r="G90" i="11"/>
  <c r="H90" i="11" s="1"/>
  <c r="F90" i="11"/>
  <c r="G86" i="11"/>
  <c r="H86" i="11" s="1"/>
  <c r="G387" i="11"/>
  <c r="H387" i="11" s="1"/>
  <c r="G383" i="11"/>
  <c r="H383" i="11" s="1"/>
  <c r="G379" i="11"/>
  <c r="H379" i="11" s="1"/>
  <c r="F379" i="11"/>
  <c r="G375" i="11"/>
  <c r="H375" i="11" s="1"/>
  <c r="G371" i="11"/>
  <c r="H371" i="11" s="1"/>
  <c r="G367" i="11"/>
  <c r="H367" i="11" s="1"/>
  <c r="F367" i="11"/>
  <c r="G363" i="11"/>
  <c r="H363" i="11" s="1"/>
  <c r="F199" i="11"/>
  <c r="G199" i="11"/>
  <c r="H199" i="11" s="1"/>
  <c r="G195" i="11"/>
  <c r="H195" i="11" s="1"/>
  <c r="G191" i="11"/>
  <c r="H191" i="11" s="1"/>
  <c r="G187" i="11"/>
  <c r="H187" i="11" s="1"/>
  <c r="G183" i="11"/>
  <c r="H183" i="11" s="1"/>
  <c r="G83" i="11"/>
  <c r="H83" i="11" s="1"/>
  <c r="G79" i="11"/>
  <c r="H79" i="11" s="1"/>
  <c r="F79" i="11"/>
  <c r="G69" i="11"/>
  <c r="H69" i="11" s="1"/>
  <c r="G65" i="11"/>
  <c r="H65" i="11" s="1"/>
  <c r="F65" i="11"/>
  <c r="G61" i="11"/>
  <c r="H61" i="11" s="1"/>
  <c r="F61" i="11"/>
  <c r="G57" i="11"/>
  <c r="H57" i="11" s="1"/>
  <c r="F57" i="11"/>
  <c r="G53" i="11"/>
  <c r="H53" i="11" s="1"/>
  <c r="F53" i="11"/>
  <c r="G49" i="11"/>
  <c r="H49" i="11" s="1"/>
  <c r="F49" i="11"/>
  <c r="G45" i="11"/>
  <c r="H45" i="11" s="1"/>
  <c r="F45" i="11"/>
  <c r="G41" i="11"/>
  <c r="H41" i="11" s="1"/>
  <c r="F41" i="11"/>
  <c r="G37" i="11"/>
  <c r="H37" i="11" s="1"/>
  <c r="F37" i="11"/>
  <c r="F33" i="11"/>
  <c r="G33" i="11"/>
  <c r="H33" i="11" s="1"/>
  <c r="G29" i="11"/>
  <c r="H29" i="11" s="1"/>
  <c r="G25" i="11"/>
  <c r="H25" i="11" s="1"/>
  <c r="F21" i="11"/>
  <c r="G21" i="11"/>
  <c r="H21" i="11" s="1"/>
  <c r="F592" i="11"/>
  <c r="G545" i="11"/>
  <c r="H545" i="11" s="1"/>
  <c r="G525" i="11"/>
  <c r="H525" i="11" s="1"/>
  <c r="G513" i="11"/>
  <c r="H513" i="11" s="1"/>
  <c r="G339" i="11"/>
  <c r="H339" i="11" s="1"/>
  <c r="G619" i="11"/>
  <c r="H619" i="11" s="1"/>
  <c r="G586" i="11"/>
  <c r="H586" i="11" s="1"/>
  <c r="G570" i="11"/>
  <c r="H570" i="11" s="1"/>
  <c r="G558" i="11"/>
  <c r="H558" i="11" s="1"/>
  <c r="G478" i="11"/>
  <c r="H478" i="11" s="1"/>
  <c r="F328" i="11"/>
  <c r="G609" i="11"/>
  <c r="H609" i="11" s="1"/>
  <c r="G312" i="11"/>
  <c r="H312" i="11" s="1"/>
  <c r="G405" i="11"/>
  <c r="H405" i="11" s="1"/>
  <c r="F281" i="11"/>
  <c r="G269" i="11"/>
  <c r="H269" i="11" s="1"/>
  <c r="G167" i="11"/>
  <c r="H167" i="11" s="1"/>
  <c r="G404" i="11"/>
  <c r="H404" i="11" s="1"/>
  <c r="G394" i="11"/>
  <c r="H394" i="11" s="1"/>
  <c r="G109" i="11"/>
  <c r="H109" i="11" s="1"/>
  <c r="G378" i="11"/>
  <c r="H378" i="11" s="1"/>
  <c r="G366" i="11"/>
  <c r="H366" i="11" s="1"/>
  <c r="G56" i="11"/>
  <c r="H56" i="11" s="1"/>
  <c r="G36" i="11"/>
  <c r="H36" i="11" s="1"/>
  <c r="G627" i="11"/>
  <c r="H627" i="11" s="1"/>
  <c r="G595" i="11"/>
  <c r="H595" i="11" s="1"/>
  <c r="F595" i="11"/>
  <c r="G591" i="11"/>
  <c r="H591" i="11" s="1"/>
  <c r="G552" i="11"/>
  <c r="H552" i="11" s="1"/>
  <c r="F548" i="11"/>
  <c r="G548" i="11"/>
  <c r="H548" i="11" s="1"/>
  <c r="F544" i="11"/>
  <c r="G544" i="11"/>
  <c r="H544" i="11" s="1"/>
  <c r="G540" i="11"/>
  <c r="H540" i="11" s="1"/>
  <c r="F540" i="11"/>
  <c r="G536" i="11"/>
  <c r="H536" i="11" s="1"/>
  <c r="G532" i="11"/>
  <c r="H532" i="11" s="1"/>
  <c r="F532" i="11"/>
  <c r="G528" i="11"/>
  <c r="H528" i="11" s="1"/>
  <c r="F528" i="11"/>
  <c r="G524" i="11"/>
  <c r="H524" i="11" s="1"/>
  <c r="F524" i="11"/>
  <c r="G520" i="11"/>
  <c r="H520" i="11" s="1"/>
  <c r="G516" i="11"/>
  <c r="H516" i="11" s="1"/>
  <c r="F512" i="11"/>
  <c r="G512" i="11"/>
  <c r="H512" i="11" s="1"/>
  <c r="F354" i="11"/>
  <c r="G354" i="11"/>
  <c r="H354" i="11" s="1"/>
  <c r="G350" i="11"/>
  <c r="H350" i="11" s="1"/>
  <c r="F350" i="11"/>
  <c r="G346" i="11"/>
  <c r="H346" i="11" s="1"/>
  <c r="F346" i="11"/>
  <c r="G342" i="11"/>
  <c r="H342" i="11" s="1"/>
  <c r="F342" i="11"/>
  <c r="G338" i="11"/>
  <c r="H338" i="11" s="1"/>
  <c r="F338" i="11"/>
  <c r="F334" i="11"/>
  <c r="G334" i="11"/>
  <c r="H334" i="11" s="1"/>
  <c r="G622" i="11"/>
  <c r="H622" i="11" s="1"/>
  <c r="G589" i="11"/>
  <c r="H589" i="11" s="1"/>
  <c r="G585" i="11"/>
  <c r="H585" i="11" s="1"/>
  <c r="G581" i="11"/>
  <c r="H581" i="11" s="1"/>
  <c r="G577" i="11"/>
  <c r="H577" i="11" s="1"/>
  <c r="F577" i="11"/>
  <c r="G573" i="11"/>
  <c r="H573" i="11" s="1"/>
  <c r="F573" i="11"/>
  <c r="G569" i="11"/>
  <c r="H569" i="11" s="1"/>
  <c r="G565" i="11"/>
  <c r="H565" i="11" s="1"/>
  <c r="F565" i="11"/>
  <c r="G561" i="11"/>
  <c r="H561" i="11" s="1"/>
  <c r="F561" i="11"/>
  <c r="F557" i="11"/>
  <c r="G557" i="11"/>
  <c r="H557" i="11" s="1"/>
  <c r="G509" i="11"/>
  <c r="H509" i="11" s="1"/>
  <c r="G505" i="11"/>
  <c r="H505" i="11" s="1"/>
  <c r="F501" i="11"/>
  <c r="G501" i="11"/>
  <c r="H501" i="11" s="1"/>
  <c r="G497" i="11"/>
  <c r="H497" i="11" s="1"/>
  <c r="F497" i="11"/>
  <c r="G493" i="11"/>
  <c r="H493" i="11" s="1"/>
  <c r="F489" i="11"/>
  <c r="G489" i="11"/>
  <c r="H489" i="11" s="1"/>
  <c r="G485" i="11"/>
  <c r="H485" i="11" s="1"/>
  <c r="G481" i="11"/>
  <c r="H481" i="11" s="1"/>
  <c r="F481" i="11"/>
  <c r="G477" i="11"/>
  <c r="H477" i="11" s="1"/>
  <c r="G473" i="11"/>
  <c r="H473" i="11" s="1"/>
  <c r="F473" i="11"/>
  <c r="G331" i="11"/>
  <c r="H331" i="11" s="1"/>
  <c r="G327" i="11"/>
  <c r="H327" i="11" s="1"/>
  <c r="G618" i="11"/>
  <c r="H618" i="11" s="1"/>
  <c r="G471" i="11"/>
  <c r="H471" i="11" s="1"/>
  <c r="F471" i="11"/>
  <c r="G467" i="11"/>
  <c r="H467" i="11" s="1"/>
  <c r="F467" i="11"/>
  <c r="G463" i="11"/>
  <c r="H463" i="11" s="1"/>
  <c r="G459" i="11"/>
  <c r="H459" i="11" s="1"/>
  <c r="G455" i="11"/>
  <c r="H455" i="11" s="1"/>
  <c r="G451" i="11"/>
  <c r="H451" i="11" s="1"/>
  <c r="G321" i="11"/>
  <c r="H321" i="11" s="1"/>
  <c r="F321" i="11"/>
  <c r="G317" i="11"/>
  <c r="H317" i="11" s="1"/>
  <c r="G313" i="11"/>
  <c r="H313" i="11" s="1"/>
  <c r="G612" i="11"/>
  <c r="H612" i="11" s="1"/>
  <c r="G608" i="11"/>
  <c r="H608" i="11" s="1"/>
  <c r="G604" i="11"/>
  <c r="H604" i="11" s="1"/>
  <c r="G448" i="11"/>
  <c r="H448" i="11" s="1"/>
  <c r="F448" i="11"/>
  <c r="F444" i="11"/>
  <c r="G444" i="11"/>
  <c r="H444" i="11" s="1"/>
  <c r="F440" i="11"/>
  <c r="G440" i="11"/>
  <c r="H440" i="11" s="1"/>
  <c r="F436" i="11"/>
  <c r="G436" i="11"/>
  <c r="H436" i="11" s="1"/>
  <c r="G432" i="11"/>
  <c r="H432" i="11" s="1"/>
  <c r="G428" i="11"/>
  <c r="H428" i="11" s="1"/>
  <c r="G424" i="11"/>
  <c r="H424" i="11" s="1"/>
  <c r="G420" i="11"/>
  <c r="H420" i="11" s="1"/>
  <c r="F420" i="11"/>
  <c r="G416" i="11"/>
  <c r="H416" i="11" s="1"/>
  <c r="F416" i="11"/>
  <c r="F412" i="11"/>
  <c r="G412" i="11"/>
  <c r="H412" i="11" s="1"/>
  <c r="G311" i="11"/>
  <c r="H311" i="11" s="1"/>
  <c r="F311" i="11"/>
  <c r="F307" i="11"/>
  <c r="G307" i="11"/>
  <c r="H307" i="11" s="1"/>
  <c r="F303" i="11"/>
  <c r="G303" i="11"/>
  <c r="H303" i="11" s="1"/>
  <c r="G299" i="11"/>
  <c r="H299" i="11" s="1"/>
  <c r="G295" i="11"/>
  <c r="H295" i="11" s="1"/>
  <c r="F295" i="11"/>
  <c r="G291" i="11"/>
  <c r="H291" i="11" s="1"/>
  <c r="F291" i="11"/>
  <c r="G287" i="11"/>
  <c r="H287" i="11" s="1"/>
  <c r="F408" i="11"/>
  <c r="G408" i="11"/>
  <c r="H408" i="11" s="1"/>
  <c r="G284" i="11"/>
  <c r="H284" i="11" s="1"/>
  <c r="F284" i="11"/>
  <c r="G280" i="11"/>
  <c r="H280" i="11" s="1"/>
  <c r="F280" i="11"/>
  <c r="G276" i="11"/>
  <c r="H276" i="11" s="1"/>
  <c r="F276" i="11"/>
  <c r="G272" i="11"/>
  <c r="H272" i="11" s="1"/>
  <c r="F272" i="11"/>
  <c r="G268" i="11"/>
  <c r="H268" i="11" s="1"/>
  <c r="F268" i="11"/>
  <c r="G264" i="11"/>
  <c r="H264" i="11" s="1"/>
  <c r="G260" i="11"/>
  <c r="H260" i="11" s="1"/>
  <c r="F260" i="11"/>
  <c r="G256" i="11"/>
  <c r="H256" i="11" s="1"/>
  <c r="F256" i="11"/>
  <c r="F170" i="11"/>
  <c r="G170" i="11"/>
  <c r="H170" i="11" s="1"/>
  <c r="F166" i="11"/>
  <c r="G166" i="11"/>
  <c r="H166" i="11" s="1"/>
  <c r="G162" i="11"/>
  <c r="H162" i="11" s="1"/>
  <c r="F158" i="11"/>
  <c r="G158" i="11"/>
  <c r="H158" i="11" s="1"/>
  <c r="G254" i="11"/>
  <c r="H254" i="11" s="1"/>
  <c r="G250" i="11"/>
  <c r="H250" i="11" s="1"/>
  <c r="F250" i="11"/>
  <c r="G154" i="11"/>
  <c r="H154" i="11" s="1"/>
  <c r="F150" i="11"/>
  <c r="G150" i="11"/>
  <c r="H150" i="11" s="1"/>
  <c r="G146" i="11"/>
  <c r="H146" i="11" s="1"/>
  <c r="F146" i="11"/>
  <c r="G142" i="11"/>
  <c r="H142" i="11" s="1"/>
  <c r="G138" i="11"/>
  <c r="H138" i="11" s="1"/>
  <c r="F138" i="11"/>
  <c r="G403" i="11"/>
  <c r="H403" i="11" s="1"/>
  <c r="F403" i="11"/>
  <c r="G399" i="11"/>
  <c r="H399" i="11" s="1"/>
  <c r="F399" i="11"/>
  <c r="G246" i="11"/>
  <c r="H246" i="11" s="1"/>
  <c r="F242" i="11"/>
  <c r="G242" i="11"/>
  <c r="H242" i="11" s="1"/>
  <c r="G238" i="11"/>
  <c r="H238" i="11" s="1"/>
  <c r="F133" i="11"/>
  <c r="G133" i="11"/>
  <c r="H133" i="11" s="1"/>
  <c r="G129" i="11"/>
  <c r="H129" i="11" s="1"/>
  <c r="G125" i="11"/>
  <c r="H125" i="11" s="1"/>
  <c r="G121" i="11"/>
  <c r="H121" i="11" s="1"/>
  <c r="G393" i="11"/>
  <c r="H393" i="11" s="1"/>
  <c r="G234" i="11"/>
  <c r="H234" i="11" s="1"/>
  <c r="F234" i="11"/>
  <c r="G230" i="11"/>
  <c r="H230" i="11" s="1"/>
  <c r="F230" i="11"/>
  <c r="F226" i="11"/>
  <c r="G226" i="11"/>
  <c r="H226" i="11" s="1"/>
  <c r="G222" i="11"/>
  <c r="H222" i="11" s="1"/>
  <c r="G218" i="11"/>
  <c r="H218" i="11" s="1"/>
  <c r="G214" i="11"/>
  <c r="H214" i="11" s="1"/>
  <c r="G210" i="11"/>
  <c r="H210" i="11" s="1"/>
  <c r="F210" i="11"/>
  <c r="G206" i="11"/>
  <c r="H206" i="11" s="1"/>
  <c r="G120" i="11"/>
  <c r="H120" i="11" s="1"/>
  <c r="G116" i="11"/>
  <c r="H116" i="11" s="1"/>
  <c r="F116" i="11"/>
  <c r="G112" i="11"/>
  <c r="H112" i="11" s="1"/>
  <c r="F112" i="11"/>
  <c r="G108" i="11"/>
  <c r="H108" i="11" s="1"/>
  <c r="F108" i="11"/>
  <c r="G104" i="11"/>
  <c r="H104" i="11" s="1"/>
  <c r="G100" i="11"/>
  <c r="H100" i="11" s="1"/>
  <c r="G96" i="11"/>
  <c r="H96" i="11" s="1"/>
  <c r="G92" i="11"/>
  <c r="H92" i="11" s="1"/>
  <c r="G88" i="11"/>
  <c r="H88" i="11" s="1"/>
  <c r="G389" i="11"/>
  <c r="H389" i="11" s="1"/>
  <c r="G385" i="11"/>
  <c r="H385" i="11" s="1"/>
  <c r="G381" i="11"/>
  <c r="H381" i="11" s="1"/>
  <c r="F381" i="11"/>
  <c r="G377" i="11"/>
  <c r="H377" i="11" s="1"/>
  <c r="F373" i="11"/>
  <c r="G373" i="11"/>
  <c r="H373" i="11" s="1"/>
  <c r="G369" i="11"/>
  <c r="H369" i="11" s="1"/>
  <c r="G365" i="11"/>
  <c r="H365" i="11" s="1"/>
  <c r="G201" i="11"/>
  <c r="H201" i="11" s="1"/>
  <c r="F201" i="11"/>
  <c r="G197" i="11"/>
  <c r="H197" i="11" s="1"/>
  <c r="F193" i="11"/>
  <c r="G193" i="11"/>
  <c r="H193" i="11" s="1"/>
  <c r="G189" i="11"/>
  <c r="H189" i="11" s="1"/>
  <c r="F185" i="11"/>
  <c r="G185" i="11"/>
  <c r="H185" i="11" s="1"/>
  <c r="F85" i="11"/>
  <c r="G85" i="11"/>
  <c r="H85" i="11" s="1"/>
  <c r="G81" i="11"/>
  <c r="H81" i="11" s="1"/>
  <c r="G77" i="11"/>
  <c r="H77" i="11" s="1"/>
  <c r="G67" i="11"/>
  <c r="H67" i="11" s="1"/>
  <c r="G63" i="11"/>
  <c r="H63" i="11" s="1"/>
  <c r="G59" i="11"/>
  <c r="H59" i="11" s="1"/>
  <c r="F59" i="11"/>
  <c r="G55" i="11"/>
  <c r="H55" i="11" s="1"/>
  <c r="F55" i="11"/>
  <c r="G51" i="11"/>
  <c r="H51" i="11" s="1"/>
  <c r="F51" i="11"/>
  <c r="G47" i="11"/>
  <c r="H47" i="11" s="1"/>
  <c r="F47" i="11"/>
  <c r="G43" i="11"/>
  <c r="H43" i="11" s="1"/>
  <c r="F43" i="11"/>
  <c r="G39" i="11"/>
  <c r="H39" i="11" s="1"/>
  <c r="F35" i="11"/>
  <c r="G35" i="11"/>
  <c r="H35" i="11" s="1"/>
  <c r="F31" i="11"/>
  <c r="G31" i="11"/>
  <c r="H31" i="11" s="1"/>
  <c r="G27" i="11"/>
  <c r="H27" i="11" s="1"/>
  <c r="G23" i="11"/>
  <c r="H23" i="11" s="1"/>
  <c r="F23" i="11"/>
  <c r="G626" i="11"/>
  <c r="H626" i="11" s="1"/>
  <c r="F594" i="11"/>
  <c r="G594" i="11"/>
  <c r="H594" i="11" s="1"/>
  <c r="G590" i="11"/>
  <c r="H590" i="11" s="1"/>
  <c r="F590" i="11"/>
  <c r="G551" i="11"/>
  <c r="H551" i="11" s="1"/>
  <c r="G547" i="11"/>
  <c r="H547" i="11" s="1"/>
  <c r="F547" i="11"/>
  <c r="G543" i="11"/>
  <c r="H543" i="11" s="1"/>
  <c r="F543" i="11"/>
  <c r="G539" i="11"/>
  <c r="H539" i="11" s="1"/>
  <c r="F539" i="11"/>
  <c r="G535" i="11"/>
  <c r="H535" i="11" s="1"/>
  <c r="G531" i="11"/>
  <c r="H531" i="11" s="1"/>
  <c r="F531" i="11"/>
  <c r="G527" i="11"/>
  <c r="H527" i="11" s="1"/>
  <c r="F527" i="11"/>
  <c r="G523" i="11"/>
  <c r="H523" i="11" s="1"/>
  <c r="F523" i="11"/>
  <c r="G519" i="11"/>
  <c r="H519" i="11" s="1"/>
  <c r="G515" i="11"/>
  <c r="H515" i="11" s="1"/>
  <c r="G511" i="11"/>
  <c r="H511" i="11" s="1"/>
  <c r="G353" i="11"/>
  <c r="H353" i="11" s="1"/>
  <c r="F353" i="11"/>
  <c r="G349" i="11"/>
  <c r="H349" i="11" s="1"/>
  <c r="F345" i="11"/>
  <c r="G345" i="11"/>
  <c r="H345" i="11" s="1"/>
  <c r="F341" i="11"/>
  <c r="G341" i="11"/>
  <c r="H341" i="11" s="1"/>
  <c r="F337" i="11"/>
  <c r="G337" i="11"/>
  <c r="H337" i="11" s="1"/>
  <c r="F175" i="11"/>
  <c r="G175" i="11"/>
  <c r="H175" i="11" s="1"/>
  <c r="G621" i="11"/>
  <c r="H621" i="11" s="1"/>
  <c r="G588" i="11"/>
  <c r="H588" i="11" s="1"/>
  <c r="G584" i="11"/>
  <c r="H584" i="11" s="1"/>
  <c r="F584" i="11"/>
  <c r="G580" i="11"/>
  <c r="H580" i="11" s="1"/>
  <c r="G576" i="11"/>
  <c r="H576" i="11" s="1"/>
  <c r="G572" i="11"/>
  <c r="H572" i="11" s="1"/>
  <c r="G568" i="11"/>
  <c r="H568" i="11" s="1"/>
  <c r="G564" i="11"/>
  <c r="H564" i="11" s="1"/>
  <c r="F564" i="11"/>
  <c r="F560" i="11"/>
  <c r="G560" i="11"/>
  <c r="H560" i="11" s="1"/>
  <c r="G556" i="11"/>
  <c r="H556" i="11" s="1"/>
  <c r="G508" i="11"/>
  <c r="H508" i="11" s="1"/>
  <c r="G504" i="11"/>
  <c r="H504" i="11" s="1"/>
  <c r="F504" i="11"/>
  <c r="G500" i="11"/>
  <c r="H500" i="11" s="1"/>
  <c r="G496" i="11"/>
  <c r="H496" i="11" s="1"/>
  <c r="F496" i="11"/>
  <c r="G492" i="11"/>
  <c r="H492" i="11" s="1"/>
  <c r="F492" i="11"/>
  <c r="G488" i="11"/>
  <c r="H488" i="11" s="1"/>
  <c r="G484" i="11"/>
  <c r="H484" i="11" s="1"/>
  <c r="G480" i="11"/>
  <c r="H480" i="11" s="1"/>
  <c r="G476" i="11"/>
  <c r="H476" i="11" s="1"/>
  <c r="G472" i="11"/>
  <c r="H472" i="11" s="1"/>
  <c r="G330" i="11"/>
  <c r="H330" i="11" s="1"/>
  <c r="F330" i="11"/>
  <c r="G326" i="11"/>
  <c r="H326" i="11" s="1"/>
  <c r="G617" i="11"/>
  <c r="H617" i="11" s="1"/>
  <c r="G470" i="11"/>
  <c r="H470" i="11" s="1"/>
  <c r="F466" i="11"/>
  <c r="G466" i="11"/>
  <c r="H466" i="11" s="1"/>
  <c r="G462" i="11"/>
  <c r="H462" i="11" s="1"/>
  <c r="G458" i="11"/>
  <c r="H458" i="11" s="1"/>
  <c r="G454" i="11"/>
  <c r="H454" i="11" s="1"/>
  <c r="G450" i="11"/>
  <c r="H450" i="11" s="1"/>
  <c r="G320" i="11"/>
  <c r="H320" i="11" s="1"/>
  <c r="G316" i="11"/>
  <c r="H316" i="11" s="1"/>
  <c r="G173" i="11"/>
  <c r="H173" i="11" s="1"/>
  <c r="F173" i="11"/>
  <c r="G611" i="11"/>
  <c r="H611" i="11" s="1"/>
  <c r="G607" i="11"/>
  <c r="H607" i="11" s="1"/>
  <c r="G603" i="11"/>
  <c r="H603" i="11" s="1"/>
  <c r="G447" i="11"/>
  <c r="H447" i="11" s="1"/>
  <c r="F447" i="11"/>
  <c r="G443" i="11"/>
  <c r="H443" i="11" s="1"/>
  <c r="F443" i="11"/>
  <c r="F439" i="11"/>
  <c r="G439" i="11"/>
  <c r="H439" i="11" s="1"/>
  <c r="G435" i="11"/>
  <c r="H435" i="11" s="1"/>
  <c r="F435" i="11"/>
  <c r="F431" i="11"/>
  <c r="G431" i="11"/>
  <c r="H431" i="11" s="1"/>
  <c r="G427" i="11"/>
  <c r="H427" i="11" s="1"/>
  <c r="G423" i="11"/>
  <c r="H423" i="11" s="1"/>
  <c r="F423" i="11"/>
  <c r="G419" i="11"/>
  <c r="H419" i="11" s="1"/>
  <c r="G415" i="11"/>
  <c r="H415" i="11" s="1"/>
  <c r="F411" i="11"/>
  <c r="G411" i="11"/>
  <c r="H411" i="11" s="1"/>
  <c r="F310" i="11"/>
  <c r="G310" i="11"/>
  <c r="H310" i="11" s="1"/>
  <c r="F306" i="11"/>
  <c r="G306" i="11"/>
  <c r="H306" i="11" s="1"/>
  <c r="G302" i="11"/>
  <c r="H302" i="11" s="1"/>
  <c r="F302" i="11"/>
  <c r="G298" i="11"/>
  <c r="H298" i="11" s="1"/>
  <c r="F298" i="11"/>
  <c r="G294" i="11"/>
  <c r="H294" i="11" s="1"/>
  <c r="F294" i="11"/>
  <c r="G290" i="11"/>
  <c r="H290" i="11" s="1"/>
  <c r="G286" i="11"/>
  <c r="H286" i="11" s="1"/>
  <c r="G407" i="11"/>
  <c r="H407" i="11" s="1"/>
  <c r="G283" i="11"/>
  <c r="H283" i="11" s="1"/>
  <c r="F283" i="11"/>
  <c r="F279" i="11"/>
  <c r="G279" i="11"/>
  <c r="H279" i="11" s="1"/>
  <c r="G275" i="11"/>
  <c r="H275" i="11" s="1"/>
  <c r="F275" i="11"/>
  <c r="F271" i="11"/>
  <c r="G271" i="11"/>
  <c r="H271" i="11" s="1"/>
  <c r="G267" i="11"/>
  <c r="H267" i="11" s="1"/>
  <c r="F267" i="11"/>
  <c r="G263" i="11"/>
  <c r="H263" i="11" s="1"/>
  <c r="F259" i="11"/>
  <c r="G259" i="11"/>
  <c r="H259" i="11" s="1"/>
  <c r="F255" i="11"/>
  <c r="G255" i="11"/>
  <c r="H255" i="11" s="1"/>
  <c r="G169" i="11"/>
  <c r="H169" i="11" s="1"/>
  <c r="F169" i="11"/>
  <c r="G165" i="11"/>
  <c r="H165" i="11" s="1"/>
  <c r="F165" i="11"/>
  <c r="G161" i="11"/>
  <c r="H161" i="11" s="1"/>
  <c r="F157" i="11"/>
  <c r="G157" i="11"/>
  <c r="H157" i="11" s="1"/>
  <c r="G253" i="11"/>
  <c r="H253" i="11" s="1"/>
  <c r="F253" i="11"/>
  <c r="G249" i="11"/>
  <c r="H249" i="11" s="1"/>
  <c r="F249" i="11"/>
  <c r="F153" i="11"/>
  <c r="G153" i="11"/>
  <c r="H153" i="11" s="1"/>
  <c r="G145" i="11"/>
  <c r="H145" i="11" s="1"/>
  <c r="G141" i="11"/>
  <c r="H141" i="11" s="1"/>
  <c r="G137" i="11"/>
  <c r="H137" i="11" s="1"/>
  <c r="F137" i="11"/>
  <c r="G402" i="11"/>
  <c r="H402" i="11" s="1"/>
  <c r="F402" i="11"/>
  <c r="F398" i="11"/>
  <c r="G398" i="11"/>
  <c r="H398" i="11" s="1"/>
  <c r="G245" i="11"/>
  <c r="H245" i="11" s="1"/>
  <c r="G241" i="11"/>
  <c r="H241" i="11" s="1"/>
  <c r="F237" i="11"/>
  <c r="G237" i="11"/>
  <c r="H237" i="11" s="1"/>
  <c r="G132" i="11"/>
  <c r="H132" i="11" s="1"/>
  <c r="G128" i="11"/>
  <c r="H128" i="11" s="1"/>
  <c r="G124" i="11"/>
  <c r="H124" i="11" s="1"/>
  <c r="G396" i="11"/>
  <c r="H396" i="11" s="1"/>
  <c r="G392" i="11"/>
  <c r="H392" i="11" s="1"/>
  <c r="G233" i="11"/>
  <c r="H233" i="11" s="1"/>
  <c r="G229" i="11"/>
  <c r="H229" i="11" s="1"/>
  <c r="G225" i="11"/>
  <c r="H225" i="11" s="1"/>
  <c r="F225" i="11"/>
  <c r="G221" i="11"/>
  <c r="H221" i="11" s="1"/>
  <c r="F221" i="11"/>
  <c r="F217" i="11"/>
  <c r="G217" i="11"/>
  <c r="H217" i="11" s="1"/>
  <c r="G213" i="11"/>
  <c r="H213" i="11" s="1"/>
  <c r="G209" i="11"/>
  <c r="H209" i="11" s="1"/>
  <c r="G205" i="11"/>
  <c r="H205" i="11" s="1"/>
  <c r="F205" i="11"/>
  <c r="G119" i="11"/>
  <c r="H119" i="11" s="1"/>
  <c r="G115" i="11"/>
  <c r="H115" i="11" s="1"/>
  <c r="G111" i="11"/>
  <c r="H111" i="11" s="1"/>
  <c r="G107" i="11"/>
  <c r="H107" i="11" s="1"/>
  <c r="G103" i="11"/>
  <c r="H103" i="11" s="1"/>
  <c r="G99" i="11"/>
  <c r="H99" i="11" s="1"/>
  <c r="G95" i="11"/>
  <c r="H95" i="11" s="1"/>
  <c r="G91" i="11"/>
  <c r="H91" i="11" s="1"/>
  <c r="G87" i="11"/>
  <c r="H87" i="11" s="1"/>
  <c r="F87" i="11"/>
  <c r="G388" i="11"/>
  <c r="H388" i="11" s="1"/>
  <c r="G384" i="11"/>
  <c r="H384" i="11" s="1"/>
  <c r="F384" i="11"/>
  <c r="G380" i="11"/>
  <c r="H380" i="11" s="1"/>
  <c r="F380" i="11"/>
  <c r="F376" i="11"/>
  <c r="G376" i="11"/>
  <c r="H376" i="11" s="1"/>
  <c r="G372" i="11"/>
  <c r="H372" i="11" s="1"/>
  <c r="G368" i="11"/>
  <c r="H368" i="11" s="1"/>
  <c r="G364" i="11"/>
  <c r="H364" i="11" s="1"/>
  <c r="G200" i="11"/>
  <c r="H200" i="11" s="1"/>
  <c r="G196" i="11"/>
  <c r="H196" i="11" s="1"/>
  <c r="F192" i="11"/>
  <c r="G192" i="11"/>
  <c r="H192" i="11" s="1"/>
  <c r="G188" i="11"/>
  <c r="H188" i="11" s="1"/>
  <c r="G184" i="11"/>
  <c r="H184" i="11" s="1"/>
  <c r="G84" i="11"/>
  <c r="H84" i="11" s="1"/>
  <c r="G80" i="11"/>
  <c r="H80" i="11" s="1"/>
  <c r="F66" i="11"/>
  <c r="G66" i="11"/>
  <c r="H66" i="11" s="1"/>
  <c r="G62" i="11"/>
  <c r="H62" i="11" s="1"/>
  <c r="F62" i="11"/>
  <c r="F58" i="11"/>
  <c r="G58" i="11"/>
  <c r="H58" i="11" s="1"/>
  <c r="G54" i="11"/>
  <c r="H54" i="11" s="1"/>
  <c r="G50" i="11"/>
  <c r="H50" i="11" s="1"/>
  <c r="F46" i="11"/>
  <c r="G46" i="11"/>
  <c r="H46" i="11" s="1"/>
  <c r="G42" i="11"/>
  <c r="H42" i="11" s="1"/>
  <c r="F42" i="11"/>
  <c r="F38" i="11"/>
  <c r="G38" i="11"/>
  <c r="H38" i="11" s="1"/>
  <c r="F34" i="11"/>
  <c r="G34" i="11"/>
  <c r="H34" i="11" s="1"/>
  <c r="G30" i="11"/>
  <c r="H30" i="11" s="1"/>
  <c r="G26" i="11"/>
  <c r="H26" i="11" s="1"/>
  <c r="F26" i="11"/>
  <c r="G22" i="11"/>
  <c r="H22" i="11" s="1"/>
  <c r="F22" i="11"/>
  <c r="F539" i="10"/>
  <c r="G353" i="10"/>
  <c r="H353" i="10" s="1"/>
  <c r="F584" i="10"/>
  <c r="F564" i="10"/>
  <c r="G492" i="10"/>
  <c r="H492" i="10" s="1"/>
  <c r="G466" i="10"/>
  <c r="H466" i="10" s="1"/>
  <c r="F316" i="10"/>
  <c r="F431" i="10"/>
  <c r="G411" i="10"/>
  <c r="H411" i="10" s="1"/>
  <c r="G306" i="10"/>
  <c r="H306" i="10" s="1"/>
  <c r="G294" i="10"/>
  <c r="H294" i="10" s="1"/>
  <c r="G407" i="10"/>
  <c r="H407" i="10" s="1"/>
  <c r="F263" i="10"/>
  <c r="G249" i="10"/>
  <c r="H249" i="10" s="1"/>
  <c r="F149" i="10"/>
  <c r="F245" i="10"/>
  <c r="G217" i="10"/>
  <c r="H217" i="10" s="1"/>
  <c r="F103" i="10"/>
  <c r="G200" i="10"/>
  <c r="H200" i="10" s="1"/>
  <c r="G84" i="10"/>
  <c r="H84" i="10" s="1"/>
  <c r="F66" i="10"/>
  <c r="F34" i="10"/>
  <c r="G629" i="10"/>
  <c r="H629" i="10" s="1"/>
  <c r="G625" i="10"/>
  <c r="H625" i="10" s="1"/>
  <c r="F625" i="10"/>
  <c r="F593" i="10"/>
  <c r="G593" i="10"/>
  <c r="H593" i="10" s="1"/>
  <c r="G554" i="10"/>
  <c r="H554" i="10" s="1"/>
  <c r="F554" i="10"/>
  <c r="F550" i="10"/>
  <c r="G550" i="10"/>
  <c r="H550" i="10" s="1"/>
  <c r="F546" i="10"/>
  <c r="G546" i="10"/>
  <c r="H546" i="10" s="1"/>
  <c r="G542" i="10"/>
  <c r="H542" i="10" s="1"/>
  <c r="G538" i="10"/>
  <c r="H538" i="10" s="1"/>
  <c r="F538" i="10"/>
  <c r="G534" i="10"/>
  <c r="H534" i="10" s="1"/>
  <c r="F534" i="10"/>
  <c r="G530" i="10"/>
  <c r="H530" i="10" s="1"/>
  <c r="F530" i="10"/>
  <c r="F526" i="10"/>
  <c r="G526" i="10"/>
  <c r="H526" i="10" s="1"/>
  <c r="F522" i="10"/>
  <c r="G522" i="10"/>
  <c r="H522" i="10" s="1"/>
  <c r="G518" i="10"/>
  <c r="H518" i="10" s="1"/>
  <c r="F518" i="10"/>
  <c r="G514" i="10"/>
  <c r="H514" i="10" s="1"/>
  <c r="G356" i="10"/>
  <c r="H356" i="10" s="1"/>
  <c r="F356" i="10"/>
  <c r="G352" i="10"/>
  <c r="H352" i="10" s="1"/>
  <c r="F352" i="10"/>
  <c r="G348" i="10"/>
  <c r="H348" i="10" s="1"/>
  <c r="F348" i="10"/>
  <c r="G344" i="10"/>
  <c r="H344" i="10" s="1"/>
  <c r="F344" i="10"/>
  <c r="G340" i="10"/>
  <c r="H340" i="10" s="1"/>
  <c r="G336" i="10"/>
  <c r="H336" i="10" s="1"/>
  <c r="G174" i="10"/>
  <c r="H174" i="10" s="1"/>
  <c r="F174" i="10"/>
  <c r="G620" i="10"/>
  <c r="H620" i="10" s="1"/>
  <c r="G587" i="10"/>
  <c r="H587" i="10" s="1"/>
  <c r="F587" i="10"/>
  <c r="G583" i="10"/>
  <c r="H583" i="10" s="1"/>
  <c r="F583" i="10"/>
  <c r="G579" i="10"/>
  <c r="H579" i="10" s="1"/>
  <c r="G575" i="10"/>
  <c r="H575" i="10" s="1"/>
  <c r="F575" i="10"/>
  <c r="G571" i="10"/>
  <c r="H571" i="10" s="1"/>
  <c r="F571" i="10"/>
  <c r="F567" i="10"/>
  <c r="G567" i="10"/>
  <c r="H567" i="10" s="1"/>
  <c r="F563" i="10"/>
  <c r="G563" i="10"/>
  <c r="H563" i="10" s="1"/>
  <c r="G559" i="10"/>
  <c r="H559" i="10" s="1"/>
  <c r="F559" i="10"/>
  <c r="G555" i="10"/>
  <c r="H555" i="10" s="1"/>
  <c r="F555" i="10"/>
  <c r="G507" i="10"/>
  <c r="H507" i="10" s="1"/>
  <c r="G503" i="10"/>
  <c r="H503" i="10" s="1"/>
  <c r="G499" i="10"/>
  <c r="H499" i="10" s="1"/>
  <c r="F499" i="10"/>
  <c r="G495" i="10"/>
  <c r="H495" i="10" s="1"/>
  <c r="F495" i="10"/>
  <c r="G491" i="10"/>
  <c r="H491" i="10" s="1"/>
  <c r="G487" i="10"/>
  <c r="H487" i="10" s="1"/>
  <c r="G483" i="10"/>
  <c r="H483" i="10" s="1"/>
  <c r="F483" i="10"/>
  <c r="F479" i="10"/>
  <c r="G479" i="10"/>
  <c r="H479" i="10" s="1"/>
  <c r="G475" i="10"/>
  <c r="H475" i="10" s="1"/>
  <c r="G333" i="10"/>
  <c r="H333" i="10" s="1"/>
  <c r="G325" i="10"/>
  <c r="H325" i="10" s="1"/>
  <c r="G616" i="10"/>
  <c r="H616" i="10" s="1"/>
  <c r="G469" i="10"/>
  <c r="H469" i="10" s="1"/>
  <c r="F469" i="10"/>
  <c r="F465" i="10"/>
  <c r="G465" i="10"/>
  <c r="H465" i="10" s="1"/>
  <c r="G461" i="10"/>
  <c r="H461" i="10" s="1"/>
  <c r="F461" i="10"/>
  <c r="G457" i="10"/>
  <c r="H457" i="10" s="1"/>
  <c r="F457" i="10"/>
  <c r="G453" i="10"/>
  <c r="H453" i="10" s="1"/>
  <c r="F453" i="10"/>
  <c r="G323" i="10"/>
  <c r="H323" i="10" s="1"/>
  <c r="F323" i="10"/>
  <c r="G319" i="10"/>
  <c r="H319" i="10" s="1"/>
  <c r="F319" i="10"/>
  <c r="F315" i="10"/>
  <c r="G315" i="10"/>
  <c r="H315" i="10" s="1"/>
  <c r="G614" i="10"/>
  <c r="H614" i="10" s="1"/>
  <c r="F614" i="10"/>
  <c r="G610" i="10"/>
  <c r="H610" i="10" s="1"/>
  <c r="F610" i="10"/>
  <c r="G606" i="10"/>
  <c r="H606" i="10" s="1"/>
  <c r="G602" i="10"/>
  <c r="H602" i="10" s="1"/>
  <c r="G446" i="10"/>
  <c r="H446" i="10" s="1"/>
  <c r="G442" i="10"/>
  <c r="H442" i="10" s="1"/>
  <c r="F438" i="10"/>
  <c r="G438" i="10"/>
  <c r="H438" i="10" s="1"/>
  <c r="G434" i="10"/>
  <c r="H434" i="10" s="1"/>
  <c r="F434" i="10"/>
  <c r="G430" i="10"/>
  <c r="H430" i="10" s="1"/>
  <c r="F430" i="10"/>
  <c r="G426" i="10"/>
  <c r="H426" i="10" s="1"/>
  <c r="G422" i="10"/>
  <c r="H422" i="10" s="1"/>
  <c r="F422" i="10"/>
  <c r="F418" i="10"/>
  <c r="G418" i="10"/>
  <c r="H418" i="10" s="1"/>
  <c r="G414" i="10"/>
  <c r="H414" i="10" s="1"/>
  <c r="G410" i="10"/>
  <c r="H410" i="10" s="1"/>
  <c r="G309" i="10"/>
  <c r="H309" i="10" s="1"/>
  <c r="F309" i="10"/>
  <c r="G305" i="10"/>
  <c r="H305" i="10" s="1"/>
  <c r="G301" i="10"/>
  <c r="H301" i="10" s="1"/>
  <c r="G297" i="10"/>
  <c r="H297" i="10" s="1"/>
  <c r="F297" i="10"/>
  <c r="G293" i="10"/>
  <c r="H293" i="10" s="1"/>
  <c r="F293" i="10"/>
  <c r="G289" i="10"/>
  <c r="H289" i="10" s="1"/>
  <c r="F289" i="10"/>
  <c r="G285" i="10"/>
  <c r="H285" i="10" s="1"/>
  <c r="G406" i="10"/>
  <c r="H406" i="10" s="1"/>
  <c r="F406" i="10"/>
  <c r="F282" i="10"/>
  <c r="G282" i="10"/>
  <c r="H282" i="10" s="1"/>
  <c r="G278" i="10"/>
  <c r="H278" i="10" s="1"/>
  <c r="F278" i="10"/>
  <c r="G274" i="10"/>
  <c r="H274" i="10" s="1"/>
  <c r="F270" i="10"/>
  <c r="G270" i="10"/>
  <c r="H270" i="10" s="1"/>
  <c r="F266" i="10"/>
  <c r="G266" i="10"/>
  <c r="H266" i="10" s="1"/>
  <c r="F262" i="10"/>
  <c r="G262" i="10"/>
  <c r="H262" i="10" s="1"/>
  <c r="F258" i="10"/>
  <c r="G258" i="10"/>
  <c r="H258" i="10" s="1"/>
  <c r="G172" i="10"/>
  <c r="H172" i="10" s="1"/>
  <c r="G168" i="10"/>
  <c r="H168" i="10" s="1"/>
  <c r="F168" i="10"/>
  <c r="G164" i="10"/>
  <c r="H164" i="10" s="1"/>
  <c r="F164" i="10"/>
  <c r="F160" i="10"/>
  <c r="G160" i="10"/>
  <c r="H160" i="10" s="1"/>
  <c r="G156" i="10"/>
  <c r="H156" i="10" s="1"/>
  <c r="F156" i="10"/>
  <c r="G252" i="10"/>
  <c r="H252" i="10" s="1"/>
  <c r="F252" i="10"/>
  <c r="G248" i="10"/>
  <c r="H248" i="10" s="1"/>
  <c r="G152" i="10"/>
  <c r="H152" i="10" s="1"/>
  <c r="F152" i="10"/>
  <c r="G148" i="10"/>
  <c r="H148" i="10" s="1"/>
  <c r="F148" i="10"/>
  <c r="G144" i="10"/>
  <c r="H144" i="10" s="1"/>
  <c r="G140" i="10"/>
  <c r="H140" i="10" s="1"/>
  <c r="G136" i="10"/>
  <c r="H136" i="10" s="1"/>
  <c r="G401" i="10"/>
  <c r="H401" i="10" s="1"/>
  <c r="G397" i="10"/>
  <c r="H397" i="10" s="1"/>
  <c r="G244" i="10"/>
  <c r="H244" i="10" s="1"/>
  <c r="F244" i="10"/>
  <c r="G240" i="10"/>
  <c r="H240" i="10" s="1"/>
  <c r="F240" i="10"/>
  <c r="G236" i="10"/>
  <c r="H236" i="10" s="1"/>
  <c r="F236" i="10"/>
  <c r="G131" i="10"/>
  <c r="H131" i="10" s="1"/>
  <c r="G127" i="10"/>
  <c r="H127" i="10" s="1"/>
  <c r="G123" i="10"/>
  <c r="H123" i="10" s="1"/>
  <c r="G395" i="10"/>
  <c r="H395" i="10" s="1"/>
  <c r="F395" i="10"/>
  <c r="G391" i="10"/>
  <c r="H391" i="10" s="1"/>
  <c r="F391" i="10"/>
  <c r="G232" i="10"/>
  <c r="H232" i="10" s="1"/>
  <c r="F232" i="10"/>
  <c r="G228" i="10"/>
  <c r="H228" i="10" s="1"/>
  <c r="G224" i="10"/>
  <c r="H224" i="10" s="1"/>
  <c r="G220" i="10"/>
  <c r="H220" i="10" s="1"/>
  <c r="G216" i="10"/>
  <c r="H216" i="10" s="1"/>
  <c r="G212" i="10"/>
  <c r="H212" i="10" s="1"/>
  <c r="G208" i="10"/>
  <c r="H208" i="10" s="1"/>
  <c r="F204" i="10"/>
  <c r="G204" i="10"/>
  <c r="H204" i="10" s="1"/>
  <c r="G118" i="10"/>
  <c r="H118" i="10" s="1"/>
  <c r="G114" i="10"/>
  <c r="H114" i="10" s="1"/>
  <c r="F114" i="10"/>
  <c r="G110" i="10"/>
  <c r="H110" i="10" s="1"/>
  <c r="G106" i="10"/>
  <c r="H106" i="10" s="1"/>
  <c r="G102" i="10"/>
  <c r="H102" i="10" s="1"/>
  <c r="F102" i="10"/>
  <c r="G98" i="10"/>
  <c r="H98" i="10" s="1"/>
  <c r="G94" i="10"/>
  <c r="H94" i="10" s="1"/>
  <c r="F90" i="10"/>
  <c r="G90" i="10"/>
  <c r="H90" i="10" s="1"/>
  <c r="G86" i="10"/>
  <c r="H86" i="10" s="1"/>
  <c r="F86" i="10"/>
  <c r="G387" i="10"/>
  <c r="H387" i="10" s="1"/>
  <c r="G383" i="10"/>
  <c r="H383" i="10" s="1"/>
  <c r="F379" i="10"/>
  <c r="G379" i="10"/>
  <c r="H379" i="10" s="1"/>
  <c r="G375" i="10"/>
  <c r="H375" i="10" s="1"/>
  <c r="G371" i="10"/>
  <c r="H371" i="10" s="1"/>
  <c r="G367" i="10"/>
  <c r="H367" i="10" s="1"/>
  <c r="G363" i="10"/>
  <c r="H363" i="10" s="1"/>
  <c r="G199" i="10"/>
  <c r="H199" i="10" s="1"/>
  <c r="F199" i="10"/>
  <c r="G195" i="10"/>
  <c r="H195" i="10" s="1"/>
  <c r="G191" i="10"/>
  <c r="H191" i="10" s="1"/>
  <c r="F191" i="10"/>
  <c r="F187" i="10"/>
  <c r="G187" i="10"/>
  <c r="H187" i="10" s="1"/>
  <c r="F183" i="10"/>
  <c r="G183" i="10"/>
  <c r="H183" i="10" s="1"/>
  <c r="G83" i="10"/>
  <c r="H83" i="10" s="1"/>
  <c r="G79" i="10"/>
  <c r="H79" i="10" s="1"/>
  <c r="F79" i="10"/>
  <c r="G69" i="10"/>
  <c r="H69" i="10" s="1"/>
  <c r="F69" i="10"/>
  <c r="G65" i="10"/>
  <c r="H65" i="10" s="1"/>
  <c r="F65" i="10"/>
  <c r="G61" i="10"/>
  <c r="H61" i="10" s="1"/>
  <c r="F61" i="10"/>
  <c r="G57" i="10"/>
  <c r="H57" i="10" s="1"/>
  <c r="F57" i="10"/>
  <c r="F53" i="10"/>
  <c r="G53" i="10"/>
  <c r="H53" i="10" s="1"/>
  <c r="F49" i="10"/>
  <c r="G49" i="10"/>
  <c r="H49" i="10" s="1"/>
  <c r="G45" i="10"/>
  <c r="H45" i="10" s="1"/>
  <c r="F45" i="10"/>
  <c r="G41" i="10"/>
  <c r="H41" i="10" s="1"/>
  <c r="F41" i="10"/>
  <c r="F37" i="10"/>
  <c r="G37" i="10"/>
  <c r="H37" i="10" s="1"/>
  <c r="G33" i="10"/>
  <c r="H33" i="10" s="1"/>
  <c r="F33" i="10"/>
  <c r="F29" i="10"/>
  <c r="G29" i="10"/>
  <c r="H29" i="10" s="1"/>
  <c r="F25" i="10"/>
  <c r="G25" i="10"/>
  <c r="H25" i="10" s="1"/>
  <c r="G21" i="10"/>
  <c r="H21" i="10" s="1"/>
  <c r="F21" i="10"/>
  <c r="G628" i="10"/>
  <c r="H628" i="10" s="1"/>
  <c r="F624" i="10"/>
  <c r="G624" i="10"/>
  <c r="H624" i="10" s="1"/>
  <c r="G592" i="10"/>
  <c r="H592" i="10" s="1"/>
  <c r="F592" i="10"/>
  <c r="G553" i="10"/>
  <c r="H553" i="10" s="1"/>
  <c r="F553" i="10"/>
  <c r="G549" i="10"/>
  <c r="H549" i="10" s="1"/>
  <c r="F549" i="10"/>
  <c r="G545" i="10"/>
  <c r="H545" i="10" s="1"/>
  <c r="F545" i="10"/>
  <c r="G541" i="10"/>
  <c r="H541" i="10" s="1"/>
  <c r="F541" i="10"/>
  <c r="F537" i="10"/>
  <c r="G537" i="10"/>
  <c r="H537" i="10" s="1"/>
  <c r="F533" i="10"/>
  <c r="G533" i="10"/>
  <c r="H533" i="10" s="1"/>
  <c r="G529" i="10"/>
  <c r="H529" i="10" s="1"/>
  <c r="F529" i="10"/>
  <c r="G525" i="10"/>
  <c r="H525" i="10" s="1"/>
  <c r="F525" i="10"/>
  <c r="G521" i="10"/>
  <c r="H521" i="10" s="1"/>
  <c r="F521" i="10"/>
  <c r="G517" i="10"/>
  <c r="H517" i="10" s="1"/>
  <c r="F517" i="10"/>
  <c r="G513" i="10"/>
  <c r="H513" i="10" s="1"/>
  <c r="F513" i="10"/>
  <c r="G355" i="10"/>
  <c r="H355" i="10" s="1"/>
  <c r="G351" i="10"/>
  <c r="H351" i="10" s="1"/>
  <c r="F351" i="10"/>
  <c r="G347" i="10"/>
  <c r="H347" i="10" s="1"/>
  <c r="F347" i="10"/>
  <c r="G343" i="10"/>
  <c r="H343" i="10" s="1"/>
  <c r="F343" i="10"/>
  <c r="F339" i="10"/>
  <c r="G339" i="10"/>
  <c r="H339" i="10" s="1"/>
  <c r="G335" i="10"/>
  <c r="H335" i="10" s="1"/>
  <c r="F335" i="10"/>
  <c r="G623" i="10"/>
  <c r="H623" i="10" s="1"/>
  <c r="G619" i="10"/>
  <c r="H619" i="10" s="1"/>
  <c r="F586" i="10"/>
  <c r="G586" i="10"/>
  <c r="H586" i="10" s="1"/>
  <c r="G582" i="10"/>
  <c r="H582" i="10" s="1"/>
  <c r="G578" i="10"/>
  <c r="H578" i="10" s="1"/>
  <c r="F578" i="10"/>
  <c r="G574" i="10"/>
  <c r="H574" i="10" s="1"/>
  <c r="G570" i="10"/>
  <c r="H570" i="10" s="1"/>
  <c r="F570" i="10"/>
  <c r="G566" i="10"/>
  <c r="H566" i="10" s="1"/>
  <c r="F566" i="10"/>
  <c r="G562" i="10"/>
  <c r="H562" i="10" s="1"/>
  <c r="F562" i="10"/>
  <c r="G558" i="10"/>
  <c r="H558" i="10" s="1"/>
  <c r="G510" i="10"/>
  <c r="H510" i="10" s="1"/>
  <c r="F506" i="10"/>
  <c r="G506" i="10"/>
  <c r="H506" i="10" s="1"/>
  <c r="G502" i="10"/>
  <c r="H502" i="10" s="1"/>
  <c r="G498" i="10"/>
  <c r="H498" i="10" s="1"/>
  <c r="G494" i="10"/>
  <c r="H494" i="10" s="1"/>
  <c r="F494" i="10"/>
  <c r="G490" i="10"/>
  <c r="H490" i="10" s="1"/>
  <c r="G486" i="10"/>
  <c r="H486" i="10" s="1"/>
  <c r="F482" i="10"/>
  <c r="G482" i="10"/>
  <c r="H482" i="10" s="1"/>
  <c r="G478" i="10"/>
  <c r="H478" i="10" s="1"/>
  <c r="G474" i="10"/>
  <c r="H474" i="10" s="1"/>
  <c r="F474" i="10"/>
  <c r="G332" i="10"/>
  <c r="H332" i="10" s="1"/>
  <c r="F332" i="10"/>
  <c r="G328" i="10"/>
  <c r="H328" i="10" s="1"/>
  <c r="F328" i="10"/>
  <c r="F324" i="10"/>
  <c r="G324" i="10"/>
  <c r="H324" i="10" s="1"/>
  <c r="G615" i="10"/>
  <c r="H615" i="10" s="1"/>
  <c r="F615" i="10"/>
  <c r="G468" i="10"/>
  <c r="H468" i="10" s="1"/>
  <c r="F468" i="10"/>
  <c r="G464" i="10"/>
  <c r="H464" i="10" s="1"/>
  <c r="G460" i="10"/>
  <c r="H460" i="10" s="1"/>
  <c r="G456" i="10"/>
  <c r="H456" i="10" s="1"/>
  <c r="G452" i="10"/>
  <c r="H452" i="10" s="1"/>
  <c r="F452" i="10"/>
  <c r="G322" i="10"/>
  <c r="H322" i="10" s="1"/>
  <c r="F322" i="10"/>
  <c r="G318" i="10"/>
  <c r="H318" i="10" s="1"/>
  <c r="F318" i="10"/>
  <c r="G314" i="10"/>
  <c r="H314" i="10" s="1"/>
  <c r="G613" i="10"/>
  <c r="H613" i="10" s="1"/>
  <c r="F613" i="10"/>
  <c r="G609" i="10"/>
  <c r="H609" i="10" s="1"/>
  <c r="F609" i="10"/>
  <c r="G605" i="10"/>
  <c r="H605" i="10" s="1"/>
  <c r="F449" i="10"/>
  <c r="G449" i="10"/>
  <c r="H449" i="10" s="1"/>
  <c r="G445" i="10"/>
  <c r="H445" i="10" s="1"/>
  <c r="G441" i="10"/>
  <c r="H441" i="10" s="1"/>
  <c r="F441" i="10"/>
  <c r="G437" i="10"/>
  <c r="H437" i="10" s="1"/>
  <c r="F433" i="10"/>
  <c r="G433" i="10"/>
  <c r="H433" i="10" s="1"/>
  <c r="G429" i="10"/>
  <c r="H429" i="10" s="1"/>
  <c r="G425" i="10"/>
  <c r="H425" i="10" s="1"/>
  <c r="G421" i="10"/>
  <c r="H421" i="10" s="1"/>
  <c r="F421" i="10"/>
  <c r="G417" i="10"/>
  <c r="H417" i="10" s="1"/>
  <c r="F417" i="10"/>
  <c r="G413" i="10"/>
  <c r="H413" i="10" s="1"/>
  <c r="G312" i="10"/>
  <c r="H312" i="10" s="1"/>
  <c r="F312" i="10"/>
  <c r="G308" i="10"/>
  <c r="H308" i="10" s="1"/>
  <c r="F308" i="10"/>
  <c r="G304" i="10"/>
  <c r="H304" i="10" s="1"/>
  <c r="G300" i="10"/>
  <c r="H300" i="10" s="1"/>
  <c r="F300" i="10"/>
  <c r="F296" i="10"/>
  <c r="G296" i="10"/>
  <c r="H296" i="10" s="1"/>
  <c r="G292" i="10"/>
  <c r="H292" i="10" s="1"/>
  <c r="G288" i="10"/>
  <c r="H288" i="10" s="1"/>
  <c r="G409" i="10"/>
  <c r="H409" i="10" s="1"/>
  <c r="F409" i="10"/>
  <c r="G405" i="10"/>
  <c r="H405" i="10" s="1"/>
  <c r="F405" i="10"/>
  <c r="G281" i="10"/>
  <c r="H281" i="10" s="1"/>
  <c r="F281" i="10"/>
  <c r="G277" i="10"/>
  <c r="H277" i="10" s="1"/>
  <c r="F277" i="10"/>
  <c r="F273" i="10"/>
  <c r="G273" i="10"/>
  <c r="H273" i="10" s="1"/>
  <c r="G269" i="10"/>
  <c r="H269" i="10" s="1"/>
  <c r="F269" i="10"/>
  <c r="G265" i="10"/>
  <c r="H265" i="10" s="1"/>
  <c r="F265" i="10"/>
  <c r="F261" i="10"/>
  <c r="G261" i="10"/>
  <c r="H261" i="10" s="1"/>
  <c r="F257" i="10"/>
  <c r="G257" i="10"/>
  <c r="H257" i="10" s="1"/>
  <c r="F171" i="10"/>
  <c r="G171" i="10"/>
  <c r="H171" i="10" s="1"/>
  <c r="G167" i="10"/>
  <c r="H167" i="10" s="1"/>
  <c r="F167" i="10"/>
  <c r="G163" i="10"/>
  <c r="H163" i="10" s="1"/>
  <c r="G159" i="10"/>
  <c r="H159" i="10" s="1"/>
  <c r="F159" i="10"/>
  <c r="G404" i="10"/>
  <c r="H404" i="10" s="1"/>
  <c r="G251" i="10"/>
  <c r="H251" i="10" s="1"/>
  <c r="F251" i="10"/>
  <c r="G155" i="10"/>
  <c r="H155" i="10" s="1"/>
  <c r="F155" i="10"/>
  <c r="G151" i="10"/>
  <c r="H151" i="10" s="1"/>
  <c r="F151" i="10"/>
  <c r="G147" i="10"/>
  <c r="H147" i="10" s="1"/>
  <c r="F147" i="10"/>
  <c r="G143" i="10"/>
  <c r="H143" i="10" s="1"/>
  <c r="G139" i="10"/>
  <c r="H139" i="10" s="1"/>
  <c r="F135" i="10"/>
  <c r="G135" i="10"/>
  <c r="H135" i="10" s="1"/>
  <c r="F400" i="10"/>
  <c r="G400" i="10"/>
  <c r="H400" i="10" s="1"/>
  <c r="G247" i="10"/>
  <c r="H247" i="10" s="1"/>
  <c r="F243" i="10"/>
  <c r="G243" i="10"/>
  <c r="H243" i="10" s="1"/>
  <c r="G239" i="10"/>
  <c r="H239" i="10" s="1"/>
  <c r="F239" i="10"/>
  <c r="G134" i="10"/>
  <c r="H134" i="10" s="1"/>
  <c r="G130" i="10"/>
  <c r="H130" i="10" s="1"/>
  <c r="F126" i="10"/>
  <c r="G126" i="10"/>
  <c r="H126" i="10" s="1"/>
  <c r="G122" i="10"/>
  <c r="H122" i="10" s="1"/>
  <c r="F394" i="10"/>
  <c r="G394" i="10"/>
  <c r="H394" i="10" s="1"/>
  <c r="G235" i="10"/>
  <c r="H235" i="10" s="1"/>
  <c r="G231" i="10"/>
  <c r="H231" i="10" s="1"/>
  <c r="F231" i="10"/>
  <c r="G227" i="10"/>
  <c r="H227" i="10" s="1"/>
  <c r="F227" i="10"/>
  <c r="G223" i="10"/>
  <c r="H223" i="10" s="1"/>
  <c r="G219" i="10"/>
  <c r="H219" i="10" s="1"/>
  <c r="F219" i="10"/>
  <c r="G215" i="10"/>
  <c r="H215" i="10" s="1"/>
  <c r="F215" i="10"/>
  <c r="G211" i="10"/>
  <c r="H211" i="10" s="1"/>
  <c r="G207" i="10"/>
  <c r="H207" i="10" s="1"/>
  <c r="F207" i="10"/>
  <c r="G203" i="10"/>
  <c r="H203" i="10" s="1"/>
  <c r="G117" i="10"/>
  <c r="H117" i="10" s="1"/>
  <c r="F117" i="10"/>
  <c r="G113" i="10"/>
  <c r="H113" i="10" s="1"/>
  <c r="G109" i="10"/>
  <c r="H109" i="10" s="1"/>
  <c r="F109" i="10"/>
  <c r="G105" i="10"/>
  <c r="H105" i="10" s="1"/>
  <c r="F105" i="10"/>
  <c r="G101" i="10"/>
  <c r="H101" i="10" s="1"/>
  <c r="G93" i="10"/>
  <c r="H93" i="10" s="1"/>
  <c r="F93" i="10"/>
  <c r="G89" i="10"/>
  <c r="H89" i="10" s="1"/>
  <c r="F89" i="10"/>
  <c r="G390" i="10"/>
  <c r="H390" i="10" s="1"/>
  <c r="F390" i="10"/>
  <c r="G386" i="10"/>
  <c r="H386" i="10" s="1"/>
  <c r="G382" i="10"/>
  <c r="H382" i="10" s="1"/>
  <c r="G378" i="10"/>
  <c r="H378" i="10" s="1"/>
  <c r="F378" i="10"/>
  <c r="G374" i="10"/>
  <c r="H374" i="10" s="1"/>
  <c r="G370" i="10"/>
  <c r="H370" i="10" s="1"/>
  <c r="G366" i="10"/>
  <c r="H366" i="10" s="1"/>
  <c r="F366" i="10"/>
  <c r="G202" i="10"/>
  <c r="H202" i="10" s="1"/>
  <c r="G198" i="10"/>
  <c r="H198" i="10" s="1"/>
  <c r="F198" i="10"/>
  <c r="G194" i="10"/>
  <c r="H194" i="10" s="1"/>
  <c r="F194" i="10"/>
  <c r="G190" i="10"/>
  <c r="H190" i="10" s="1"/>
  <c r="F190" i="10"/>
  <c r="G186" i="10"/>
  <c r="H186" i="10" s="1"/>
  <c r="G182" i="10"/>
  <c r="H182" i="10" s="1"/>
  <c r="G82" i="10"/>
  <c r="H82" i="10" s="1"/>
  <c r="F82" i="10"/>
  <c r="G78" i="10"/>
  <c r="H78" i="10" s="1"/>
  <c r="F78" i="10"/>
  <c r="G68" i="10"/>
  <c r="H68" i="10" s="1"/>
  <c r="G64" i="10"/>
  <c r="H64" i="10" s="1"/>
  <c r="F60" i="10"/>
  <c r="G60" i="10"/>
  <c r="H60" i="10" s="1"/>
  <c r="F56" i="10"/>
  <c r="G56" i="10"/>
  <c r="H56" i="10" s="1"/>
  <c r="G52" i="10"/>
  <c r="H52" i="10" s="1"/>
  <c r="F52" i="10"/>
  <c r="G48" i="10"/>
  <c r="H48" i="10" s="1"/>
  <c r="F48" i="10"/>
  <c r="G44" i="10"/>
  <c r="H44" i="10" s="1"/>
  <c r="F44" i="10"/>
  <c r="G40" i="10"/>
  <c r="H40" i="10" s="1"/>
  <c r="F40" i="10"/>
  <c r="G36" i="10"/>
  <c r="H36" i="10" s="1"/>
  <c r="F36" i="10"/>
  <c r="G32" i="10"/>
  <c r="H32" i="10" s="1"/>
  <c r="F32" i="10"/>
  <c r="G28" i="10"/>
  <c r="H28" i="10" s="1"/>
  <c r="F28" i="10"/>
  <c r="F24" i="10"/>
  <c r="G24" i="10"/>
  <c r="H24" i="10" s="1"/>
  <c r="G20" i="10"/>
  <c r="H20" i="10" s="1"/>
  <c r="F20" i="10"/>
  <c r="G627" i="10"/>
  <c r="H627" i="10" s="1"/>
  <c r="G595" i="10"/>
  <c r="H595" i="10" s="1"/>
  <c r="F595" i="10"/>
  <c r="G591" i="10"/>
  <c r="H591" i="10" s="1"/>
  <c r="G552" i="10"/>
  <c r="H552" i="10" s="1"/>
  <c r="F552" i="10"/>
  <c r="G548" i="10"/>
  <c r="H548" i="10" s="1"/>
  <c r="F548" i="10"/>
  <c r="G544" i="10"/>
  <c r="H544" i="10" s="1"/>
  <c r="F544" i="10"/>
  <c r="F540" i="10"/>
  <c r="G540" i="10"/>
  <c r="H540" i="10" s="1"/>
  <c r="G536" i="10"/>
  <c r="H536" i="10" s="1"/>
  <c r="G532" i="10"/>
  <c r="H532" i="10" s="1"/>
  <c r="F532" i="10"/>
  <c r="G528" i="10"/>
  <c r="H528" i="10" s="1"/>
  <c r="F528" i="10"/>
  <c r="G524" i="10"/>
  <c r="H524" i="10" s="1"/>
  <c r="F524" i="10"/>
  <c r="G520" i="10"/>
  <c r="H520" i="10" s="1"/>
  <c r="G516" i="10"/>
  <c r="H516" i="10" s="1"/>
  <c r="F516" i="10"/>
  <c r="G512" i="10"/>
  <c r="H512" i="10" s="1"/>
  <c r="F512" i="10"/>
  <c r="G354" i="10"/>
  <c r="H354" i="10" s="1"/>
  <c r="G350" i="10"/>
  <c r="H350" i="10" s="1"/>
  <c r="F350" i="10"/>
  <c r="F346" i="10"/>
  <c r="G346" i="10"/>
  <c r="H346" i="10" s="1"/>
  <c r="F342" i="10"/>
  <c r="G342" i="10"/>
  <c r="H342" i="10" s="1"/>
  <c r="G338" i="10"/>
  <c r="H338" i="10" s="1"/>
  <c r="F338" i="10"/>
  <c r="G334" i="10"/>
  <c r="H334" i="10" s="1"/>
  <c r="F334" i="10"/>
  <c r="G622" i="10"/>
  <c r="H622" i="10" s="1"/>
  <c r="G589" i="10"/>
  <c r="H589" i="10" s="1"/>
  <c r="F589" i="10"/>
  <c r="G585" i="10"/>
  <c r="H585" i="10" s="1"/>
  <c r="F585" i="10"/>
  <c r="G581" i="10"/>
  <c r="H581" i="10" s="1"/>
  <c r="G577" i="10"/>
  <c r="H577" i="10" s="1"/>
  <c r="F577" i="10"/>
  <c r="G573" i="10"/>
  <c r="H573" i="10" s="1"/>
  <c r="F573" i="10"/>
  <c r="G569" i="10"/>
  <c r="H569" i="10" s="1"/>
  <c r="F569" i="10"/>
  <c r="G565" i="10"/>
  <c r="H565" i="10" s="1"/>
  <c r="F565" i="10"/>
  <c r="G561" i="10"/>
  <c r="H561" i="10" s="1"/>
  <c r="F561" i="10"/>
  <c r="G557" i="10"/>
  <c r="H557" i="10" s="1"/>
  <c r="F557" i="10"/>
  <c r="G509" i="10"/>
  <c r="H509" i="10" s="1"/>
  <c r="G505" i="10"/>
  <c r="H505" i="10" s="1"/>
  <c r="G501" i="10"/>
  <c r="H501" i="10" s="1"/>
  <c r="F501" i="10"/>
  <c r="G497" i="10"/>
  <c r="H497" i="10" s="1"/>
  <c r="F497" i="10"/>
  <c r="G493" i="10"/>
  <c r="H493" i="10" s="1"/>
  <c r="F493" i="10"/>
  <c r="F489" i="10"/>
  <c r="G489" i="10"/>
  <c r="H489" i="10" s="1"/>
  <c r="G485" i="10"/>
  <c r="H485" i="10" s="1"/>
  <c r="F485" i="10"/>
  <c r="G481" i="10"/>
  <c r="H481" i="10" s="1"/>
  <c r="F481" i="10"/>
  <c r="G477" i="10"/>
  <c r="H477" i="10" s="1"/>
  <c r="G473" i="10"/>
  <c r="H473" i="10" s="1"/>
  <c r="F473" i="10"/>
  <c r="G331" i="10"/>
  <c r="H331" i="10" s="1"/>
  <c r="G327" i="10"/>
  <c r="H327" i="10" s="1"/>
  <c r="F327" i="10"/>
  <c r="G618" i="10"/>
  <c r="H618" i="10" s="1"/>
  <c r="G471" i="10"/>
  <c r="H471" i="10" s="1"/>
  <c r="F471" i="10"/>
  <c r="F467" i="10"/>
  <c r="G467" i="10"/>
  <c r="H467" i="10" s="1"/>
  <c r="F463" i="10"/>
  <c r="G463" i="10"/>
  <c r="H463" i="10" s="1"/>
  <c r="G459" i="10"/>
  <c r="H459" i="10" s="1"/>
  <c r="F459" i="10"/>
  <c r="F455" i="10"/>
  <c r="G455" i="10"/>
  <c r="H455" i="10" s="1"/>
  <c r="G451" i="10"/>
  <c r="H451" i="10" s="1"/>
  <c r="F321" i="10"/>
  <c r="G321" i="10"/>
  <c r="H321" i="10" s="1"/>
  <c r="F317" i="10"/>
  <c r="G317" i="10"/>
  <c r="H317" i="10" s="1"/>
  <c r="G313" i="10"/>
  <c r="H313" i="10" s="1"/>
  <c r="F313" i="10"/>
  <c r="G612" i="10"/>
  <c r="H612" i="10" s="1"/>
  <c r="G608" i="10"/>
  <c r="H608" i="10" s="1"/>
  <c r="G604" i="10"/>
  <c r="H604" i="10" s="1"/>
  <c r="G448" i="10"/>
  <c r="H448" i="10" s="1"/>
  <c r="F448" i="10"/>
  <c r="G444" i="10"/>
  <c r="H444" i="10" s="1"/>
  <c r="F444" i="10"/>
  <c r="G440" i="10"/>
  <c r="H440" i="10" s="1"/>
  <c r="G436" i="10"/>
  <c r="H436" i="10" s="1"/>
  <c r="F436" i="10"/>
  <c r="G432" i="10"/>
  <c r="H432" i="10" s="1"/>
  <c r="F432" i="10"/>
  <c r="G428" i="10"/>
  <c r="H428" i="10" s="1"/>
  <c r="G424" i="10"/>
  <c r="H424" i="10" s="1"/>
  <c r="F420" i="10"/>
  <c r="G420" i="10"/>
  <c r="H420" i="10" s="1"/>
  <c r="F416" i="10"/>
  <c r="G416" i="10"/>
  <c r="H416" i="10" s="1"/>
  <c r="G412" i="10"/>
  <c r="H412" i="10" s="1"/>
  <c r="F412" i="10"/>
  <c r="G311" i="10"/>
  <c r="H311" i="10" s="1"/>
  <c r="F311" i="10"/>
  <c r="G307" i="10"/>
  <c r="H307" i="10" s="1"/>
  <c r="F307" i="10"/>
  <c r="G303" i="10"/>
  <c r="H303" i="10" s="1"/>
  <c r="F303" i="10"/>
  <c r="G299" i="10"/>
  <c r="H299" i="10" s="1"/>
  <c r="F295" i="10"/>
  <c r="G295" i="10"/>
  <c r="H295" i="10" s="1"/>
  <c r="G291" i="10"/>
  <c r="H291" i="10" s="1"/>
  <c r="F291" i="10"/>
  <c r="G287" i="10"/>
  <c r="H287" i="10" s="1"/>
  <c r="F408" i="10"/>
  <c r="G408" i="10"/>
  <c r="H408" i="10" s="1"/>
  <c r="G284" i="10"/>
  <c r="H284" i="10" s="1"/>
  <c r="F284" i="10"/>
  <c r="G280" i="10"/>
  <c r="H280" i="10" s="1"/>
  <c r="F280" i="10"/>
  <c r="G276" i="10"/>
  <c r="H276" i="10" s="1"/>
  <c r="F276" i="10"/>
  <c r="G272" i="10"/>
  <c r="H272" i="10" s="1"/>
  <c r="G268" i="10"/>
  <c r="H268" i="10" s="1"/>
  <c r="F268" i="10"/>
  <c r="G264" i="10"/>
  <c r="H264" i="10" s="1"/>
  <c r="F264" i="10"/>
  <c r="G260" i="10"/>
  <c r="H260" i="10" s="1"/>
  <c r="F260" i="10"/>
  <c r="G256" i="10"/>
  <c r="H256" i="10" s="1"/>
  <c r="F256" i="10"/>
  <c r="G170" i="10"/>
  <c r="H170" i="10" s="1"/>
  <c r="F170" i="10"/>
  <c r="G166" i="10"/>
  <c r="H166" i="10" s="1"/>
  <c r="F166" i="10"/>
  <c r="G162" i="10"/>
  <c r="H162" i="10" s="1"/>
  <c r="F162" i="10"/>
  <c r="G158" i="10"/>
  <c r="H158" i="10" s="1"/>
  <c r="F158" i="10"/>
  <c r="F254" i="10"/>
  <c r="G254" i="10"/>
  <c r="H254" i="10" s="1"/>
  <c r="G250" i="10"/>
  <c r="H250" i="10" s="1"/>
  <c r="F250" i="10"/>
  <c r="G154" i="10"/>
  <c r="H154" i="10" s="1"/>
  <c r="F154" i="10"/>
  <c r="G150" i="10"/>
  <c r="H150" i="10" s="1"/>
  <c r="F150" i="10"/>
  <c r="G146" i="10"/>
  <c r="H146" i="10" s="1"/>
  <c r="F146" i="10"/>
  <c r="G142" i="10"/>
  <c r="H142" i="10" s="1"/>
  <c r="F138" i="10"/>
  <c r="G138" i="10"/>
  <c r="H138" i="10" s="1"/>
  <c r="G403" i="10"/>
  <c r="H403" i="10" s="1"/>
  <c r="F403" i="10"/>
  <c r="G399" i="10"/>
  <c r="H399" i="10" s="1"/>
  <c r="F246" i="10"/>
  <c r="G246" i="10"/>
  <c r="H246" i="10" s="1"/>
  <c r="G242" i="10"/>
  <c r="H242" i="10" s="1"/>
  <c r="F242" i="10"/>
  <c r="G238" i="10"/>
  <c r="H238" i="10" s="1"/>
  <c r="G133" i="10"/>
  <c r="H133" i="10" s="1"/>
  <c r="G129" i="10"/>
  <c r="H129" i="10" s="1"/>
  <c r="G125" i="10"/>
  <c r="H125" i="10" s="1"/>
  <c r="F125" i="10"/>
  <c r="G121" i="10"/>
  <c r="H121" i="10" s="1"/>
  <c r="G393" i="10"/>
  <c r="H393" i="10" s="1"/>
  <c r="G234" i="10"/>
  <c r="H234" i="10" s="1"/>
  <c r="F234" i="10"/>
  <c r="G230" i="10"/>
  <c r="H230" i="10" s="1"/>
  <c r="F230" i="10"/>
  <c r="G226" i="10"/>
  <c r="H226" i="10" s="1"/>
  <c r="G222" i="10"/>
  <c r="H222" i="10" s="1"/>
  <c r="F222" i="10"/>
  <c r="G218" i="10"/>
  <c r="H218" i="10" s="1"/>
  <c r="G214" i="10"/>
  <c r="H214" i="10" s="1"/>
  <c r="G210" i="10"/>
  <c r="H210" i="10" s="1"/>
  <c r="F210" i="10"/>
  <c r="G206" i="10"/>
  <c r="H206" i="10" s="1"/>
  <c r="F206" i="10"/>
  <c r="G120" i="10"/>
  <c r="H120" i="10" s="1"/>
  <c r="F120" i="10"/>
  <c r="G116" i="10"/>
  <c r="H116" i="10" s="1"/>
  <c r="F116" i="10"/>
  <c r="G112" i="10"/>
  <c r="H112" i="10" s="1"/>
  <c r="F112" i="10"/>
  <c r="F108" i="10"/>
  <c r="G108" i="10"/>
  <c r="H108" i="10" s="1"/>
  <c r="F104" i="10"/>
  <c r="G104" i="10"/>
  <c r="H104" i="10" s="1"/>
  <c r="G100" i="10"/>
  <c r="H100" i="10" s="1"/>
  <c r="G96" i="10"/>
  <c r="H96" i="10" s="1"/>
  <c r="G92" i="10"/>
  <c r="H92" i="10" s="1"/>
  <c r="F88" i="10"/>
  <c r="G88" i="10"/>
  <c r="H88" i="10" s="1"/>
  <c r="G389" i="10"/>
  <c r="H389" i="10" s="1"/>
  <c r="F389" i="10"/>
  <c r="G385" i="10"/>
  <c r="H385" i="10" s="1"/>
  <c r="G381" i="10"/>
  <c r="H381" i="10" s="1"/>
  <c r="F381" i="10"/>
  <c r="G377" i="10"/>
  <c r="H377" i="10" s="1"/>
  <c r="F373" i="10"/>
  <c r="G373" i="10"/>
  <c r="H373" i="10" s="1"/>
  <c r="G369" i="10"/>
  <c r="H369" i="10" s="1"/>
  <c r="G365" i="10"/>
  <c r="H365" i="10" s="1"/>
  <c r="G201" i="10"/>
  <c r="H201" i="10" s="1"/>
  <c r="F201" i="10"/>
  <c r="G197" i="10"/>
  <c r="H197" i="10" s="1"/>
  <c r="G193" i="10"/>
  <c r="H193" i="10" s="1"/>
  <c r="F193" i="10"/>
  <c r="G189" i="10"/>
  <c r="H189" i="10" s="1"/>
  <c r="F185" i="10"/>
  <c r="G185" i="10"/>
  <c r="H185" i="10" s="1"/>
  <c r="F85" i="10"/>
  <c r="G85" i="10"/>
  <c r="H85" i="10" s="1"/>
  <c r="G81" i="10"/>
  <c r="H81" i="10" s="1"/>
  <c r="G77" i="10"/>
  <c r="H77" i="10" s="1"/>
  <c r="G67" i="10"/>
  <c r="H67" i="10" s="1"/>
  <c r="F63" i="10"/>
  <c r="G63" i="10"/>
  <c r="H63" i="10" s="1"/>
  <c r="F59" i="10"/>
  <c r="G59" i="10"/>
  <c r="H59" i="10" s="1"/>
  <c r="F55" i="10"/>
  <c r="G55" i="10"/>
  <c r="H55" i="10" s="1"/>
  <c r="F51" i="10"/>
  <c r="G51" i="10"/>
  <c r="H51" i="10" s="1"/>
  <c r="F47" i="10"/>
  <c r="G47" i="10"/>
  <c r="H47" i="10" s="1"/>
  <c r="G43" i="10"/>
  <c r="H43" i="10" s="1"/>
  <c r="F43" i="10"/>
  <c r="G39" i="10"/>
  <c r="H39" i="10" s="1"/>
  <c r="F35" i="10"/>
  <c r="G35" i="10"/>
  <c r="H35" i="10" s="1"/>
  <c r="F31" i="10"/>
  <c r="G31" i="10"/>
  <c r="H31" i="10" s="1"/>
  <c r="G27" i="10"/>
  <c r="H27" i="10" s="1"/>
  <c r="F23" i="10"/>
  <c r="G23" i="10"/>
  <c r="H23" i="10" s="1"/>
  <c r="G629" i="9"/>
  <c r="H629" i="9" s="1"/>
  <c r="G625" i="9"/>
  <c r="H625" i="9" s="1"/>
  <c r="G593" i="9"/>
  <c r="H593" i="9" s="1"/>
  <c r="G554" i="9"/>
  <c r="H554" i="9" s="1"/>
  <c r="G550" i="9"/>
  <c r="H550" i="9" s="1"/>
  <c r="F550" i="9"/>
  <c r="G546" i="9"/>
  <c r="H546" i="9" s="1"/>
  <c r="F546" i="9"/>
  <c r="G542" i="9"/>
  <c r="H542" i="9" s="1"/>
  <c r="G538" i="9"/>
  <c r="H538" i="9" s="1"/>
  <c r="F538" i="9"/>
  <c r="G534" i="9"/>
  <c r="H534" i="9" s="1"/>
  <c r="G530" i="9"/>
  <c r="H530" i="9" s="1"/>
  <c r="F526" i="9"/>
  <c r="G526" i="9"/>
  <c r="H526" i="9" s="1"/>
  <c r="F522" i="9"/>
  <c r="G522" i="9"/>
  <c r="H522" i="9" s="1"/>
  <c r="G518" i="9"/>
  <c r="H518" i="9" s="1"/>
  <c r="F518" i="9"/>
  <c r="G514" i="9"/>
  <c r="H514" i="9" s="1"/>
  <c r="G356" i="9"/>
  <c r="H356" i="9" s="1"/>
  <c r="G352" i="9"/>
  <c r="H352" i="9" s="1"/>
  <c r="F352" i="9"/>
  <c r="G348" i="9"/>
  <c r="H348" i="9" s="1"/>
  <c r="F348" i="9"/>
  <c r="F344" i="9"/>
  <c r="G344" i="9"/>
  <c r="H344" i="9" s="1"/>
  <c r="G340" i="9"/>
  <c r="H340" i="9" s="1"/>
  <c r="G336" i="9"/>
  <c r="H336" i="9" s="1"/>
  <c r="F336" i="9"/>
  <c r="G174" i="9"/>
  <c r="H174" i="9" s="1"/>
  <c r="F174" i="9"/>
  <c r="G620" i="9"/>
  <c r="H620" i="9" s="1"/>
  <c r="G587" i="9"/>
  <c r="H587" i="9" s="1"/>
  <c r="F587" i="9"/>
  <c r="G583" i="9"/>
  <c r="H583" i="9" s="1"/>
  <c r="F583" i="9"/>
  <c r="G579" i="9"/>
  <c r="H579" i="9" s="1"/>
  <c r="F575" i="9"/>
  <c r="G575" i="9"/>
  <c r="H575" i="9" s="1"/>
  <c r="G571" i="9"/>
  <c r="H571" i="9" s="1"/>
  <c r="F567" i="9"/>
  <c r="G567" i="9"/>
  <c r="H567" i="9" s="1"/>
  <c r="F563" i="9"/>
  <c r="G563" i="9"/>
  <c r="H563" i="9" s="1"/>
  <c r="G559" i="9"/>
  <c r="H559" i="9" s="1"/>
  <c r="G555" i="9"/>
  <c r="H555" i="9" s="1"/>
  <c r="G507" i="9"/>
  <c r="H507" i="9" s="1"/>
  <c r="G503" i="9"/>
  <c r="H503" i="9" s="1"/>
  <c r="G499" i="9"/>
  <c r="H499" i="9" s="1"/>
  <c r="F499" i="9"/>
  <c r="G495" i="9"/>
  <c r="H495" i="9" s="1"/>
  <c r="G491" i="9"/>
  <c r="H491" i="9" s="1"/>
  <c r="F491" i="9"/>
  <c r="G487" i="9"/>
  <c r="H487" i="9" s="1"/>
  <c r="G483" i="9"/>
  <c r="H483" i="9" s="1"/>
  <c r="G479" i="9"/>
  <c r="H479" i="9" s="1"/>
  <c r="G475" i="9"/>
  <c r="H475" i="9" s="1"/>
  <c r="G333" i="9"/>
  <c r="H333" i="9" s="1"/>
  <c r="G329" i="9"/>
  <c r="H329" i="9" s="1"/>
  <c r="G325" i="9"/>
  <c r="H325" i="9" s="1"/>
  <c r="G616" i="9"/>
  <c r="H616" i="9" s="1"/>
  <c r="F469" i="9"/>
  <c r="G469" i="9"/>
  <c r="H469" i="9" s="1"/>
  <c r="G465" i="9"/>
  <c r="H465" i="9" s="1"/>
  <c r="F465" i="9"/>
  <c r="G461" i="9"/>
  <c r="H461" i="9" s="1"/>
  <c r="G457" i="9"/>
  <c r="H457" i="9" s="1"/>
  <c r="F457" i="9"/>
  <c r="F453" i="9"/>
  <c r="G453" i="9"/>
  <c r="H453" i="9" s="1"/>
  <c r="G323" i="9"/>
  <c r="H323" i="9" s="1"/>
  <c r="F323" i="9"/>
  <c r="G319" i="9"/>
  <c r="H319" i="9" s="1"/>
  <c r="F319" i="9"/>
  <c r="G315" i="9"/>
  <c r="H315" i="9" s="1"/>
  <c r="G614" i="9"/>
  <c r="H614" i="9" s="1"/>
  <c r="F614" i="9"/>
  <c r="G610" i="9"/>
  <c r="H610" i="9" s="1"/>
  <c r="F610" i="9"/>
  <c r="G606" i="9"/>
  <c r="H606" i="9" s="1"/>
  <c r="G602" i="9"/>
  <c r="H602" i="9" s="1"/>
  <c r="G446" i="9"/>
  <c r="H446" i="9" s="1"/>
  <c r="G442" i="9"/>
  <c r="H442" i="9" s="1"/>
  <c r="G438" i="9"/>
  <c r="H438" i="9" s="1"/>
  <c r="F438" i="9"/>
  <c r="G434" i="9"/>
  <c r="H434" i="9" s="1"/>
  <c r="F430" i="9"/>
  <c r="G430" i="9"/>
  <c r="H430" i="9" s="1"/>
  <c r="G426" i="9"/>
  <c r="H426" i="9" s="1"/>
  <c r="G422" i="9"/>
  <c r="H422" i="9" s="1"/>
  <c r="F422" i="9"/>
  <c r="G418" i="9"/>
  <c r="H418" i="9" s="1"/>
  <c r="F418" i="9"/>
  <c r="G414" i="9"/>
  <c r="H414" i="9" s="1"/>
  <c r="G410" i="9"/>
  <c r="H410" i="9" s="1"/>
  <c r="G309" i="9"/>
  <c r="H309" i="9" s="1"/>
  <c r="F309" i="9"/>
  <c r="G305" i="9"/>
  <c r="H305" i="9" s="1"/>
  <c r="G301" i="9"/>
  <c r="H301" i="9" s="1"/>
  <c r="G297" i="9"/>
  <c r="H297" i="9" s="1"/>
  <c r="F297" i="9"/>
  <c r="G293" i="9"/>
  <c r="H293" i="9" s="1"/>
  <c r="F289" i="9"/>
  <c r="G289" i="9"/>
  <c r="H289" i="9" s="1"/>
  <c r="G285" i="9"/>
  <c r="H285" i="9" s="1"/>
  <c r="G406" i="9"/>
  <c r="H406" i="9" s="1"/>
  <c r="F406" i="9"/>
  <c r="G282" i="9"/>
  <c r="H282" i="9" s="1"/>
  <c r="F282" i="9"/>
  <c r="G278" i="9"/>
  <c r="H278" i="9" s="1"/>
  <c r="G274" i="9"/>
  <c r="H274" i="9" s="1"/>
  <c r="G270" i="9"/>
  <c r="H270" i="9" s="1"/>
  <c r="F266" i="9"/>
  <c r="G266" i="9"/>
  <c r="H266" i="9" s="1"/>
  <c r="G262" i="9"/>
  <c r="H262" i="9" s="1"/>
  <c r="G258" i="9"/>
  <c r="H258" i="9" s="1"/>
  <c r="G172" i="9"/>
  <c r="H172" i="9" s="1"/>
  <c r="G168" i="9"/>
  <c r="H168" i="9" s="1"/>
  <c r="F168" i="9"/>
  <c r="G164" i="9"/>
  <c r="H164" i="9" s="1"/>
  <c r="F164" i="9"/>
  <c r="G160" i="9"/>
  <c r="H160" i="9" s="1"/>
  <c r="F160" i="9"/>
  <c r="G156" i="9"/>
  <c r="H156" i="9" s="1"/>
  <c r="G252" i="9"/>
  <c r="H252" i="9" s="1"/>
  <c r="F252" i="9"/>
  <c r="G248" i="9"/>
  <c r="H248" i="9" s="1"/>
  <c r="G152" i="9"/>
  <c r="H152" i="9" s="1"/>
  <c r="F152" i="9"/>
  <c r="G148" i="9"/>
  <c r="H148" i="9" s="1"/>
  <c r="F148" i="9"/>
  <c r="G144" i="9"/>
  <c r="H144" i="9" s="1"/>
  <c r="G140" i="9"/>
  <c r="H140" i="9" s="1"/>
  <c r="G136" i="9"/>
  <c r="H136" i="9" s="1"/>
  <c r="G401" i="9"/>
  <c r="H401" i="9" s="1"/>
  <c r="G397" i="9"/>
  <c r="H397" i="9" s="1"/>
  <c r="G244" i="9"/>
  <c r="H244" i="9" s="1"/>
  <c r="F244" i="9"/>
  <c r="F240" i="9"/>
  <c r="G240" i="9"/>
  <c r="H240" i="9" s="1"/>
  <c r="G236" i="9"/>
  <c r="H236" i="9" s="1"/>
  <c r="F131" i="9"/>
  <c r="G131" i="9"/>
  <c r="H131" i="9" s="1"/>
  <c r="G127" i="9"/>
  <c r="H127" i="9" s="1"/>
  <c r="G123" i="9"/>
  <c r="H123" i="9" s="1"/>
  <c r="G395" i="9"/>
  <c r="H395" i="9" s="1"/>
  <c r="G391" i="9"/>
  <c r="H391" i="9" s="1"/>
  <c r="F391" i="9"/>
  <c r="G232" i="9"/>
  <c r="H232" i="9" s="1"/>
  <c r="G228" i="9"/>
  <c r="H228" i="9" s="1"/>
  <c r="G224" i="9"/>
  <c r="H224" i="9" s="1"/>
  <c r="G220" i="9"/>
  <c r="H220" i="9" s="1"/>
  <c r="G216" i="9"/>
  <c r="H216" i="9" s="1"/>
  <c r="G212" i="9"/>
  <c r="H212" i="9" s="1"/>
  <c r="G208" i="9"/>
  <c r="H208" i="9" s="1"/>
  <c r="F204" i="9"/>
  <c r="G204" i="9"/>
  <c r="H204" i="9" s="1"/>
  <c r="G118" i="9"/>
  <c r="H118" i="9" s="1"/>
  <c r="G114" i="9"/>
  <c r="H114" i="9" s="1"/>
  <c r="F114" i="9"/>
  <c r="G110" i="9"/>
  <c r="H110" i="9" s="1"/>
  <c r="G106" i="9"/>
  <c r="H106" i="9" s="1"/>
  <c r="G102" i="9"/>
  <c r="H102" i="9" s="1"/>
  <c r="G98" i="9"/>
  <c r="H98" i="9" s="1"/>
  <c r="G94" i="9"/>
  <c r="H94" i="9" s="1"/>
  <c r="G90" i="9"/>
  <c r="H90" i="9" s="1"/>
  <c r="F90" i="9"/>
  <c r="G86" i="9"/>
  <c r="H86" i="9" s="1"/>
  <c r="F86" i="9"/>
  <c r="G387" i="9"/>
  <c r="H387" i="9" s="1"/>
  <c r="G383" i="9"/>
  <c r="H383" i="9" s="1"/>
  <c r="G379" i="9"/>
  <c r="H379" i="9" s="1"/>
  <c r="F379" i="9"/>
  <c r="G375" i="9"/>
  <c r="H375" i="9" s="1"/>
  <c r="G371" i="9"/>
  <c r="H371" i="9" s="1"/>
  <c r="G367" i="9"/>
  <c r="H367" i="9" s="1"/>
  <c r="F367" i="9"/>
  <c r="G363" i="9"/>
  <c r="H363" i="9" s="1"/>
  <c r="G199" i="9"/>
  <c r="H199" i="9" s="1"/>
  <c r="F199" i="9"/>
  <c r="G195" i="9"/>
  <c r="H195" i="9" s="1"/>
  <c r="G191" i="9"/>
  <c r="H191" i="9" s="1"/>
  <c r="G187" i="9"/>
  <c r="H187" i="9" s="1"/>
  <c r="F187" i="9"/>
  <c r="G183" i="9"/>
  <c r="H183" i="9" s="1"/>
  <c r="G83" i="9"/>
  <c r="H83" i="9" s="1"/>
  <c r="G79" i="9"/>
  <c r="H79" i="9" s="1"/>
  <c r="G69" i="9"/>
  <c r="H69" i="9" s="1"/>
  <c r="F65" i="9"/>
  <c r="G65" i="9"/>
  <c r="H65" i="9" s="1"/>
  <c r="G61" i="9"/>
  <c r="H61" i="9" s="1"/>
  <c r="F61" i="9"/>
  <c r="F57" i="9"/>
  <c r="G57" i="9"/>
  <c r="H57" i="9" s="1"/>
  <c r="G53" i="9"/>
  <c r="H53" i="9" s="1"/>
  <c r="F53" i="9"/>
  <c r="G49" i="9"/>
  <c r="H49" i="9" s="1"/>
  <c r="G45" i="9"/>
  <c r="H45" i="9" s="1"/>
  <c r="G41" i="9"/>
  <c r="H41" i="9" s="1"/>
  <c r="F41" i="9"/>
  <c r="G37" i="9"/>
  <c r="H37" i="9" s="1"/>
  <c r="G33" i="9"/>
  <c r="H33" i="9" s="1"/>
  <c r="F33" i="9"/>
  <c r="G29" i="9"/>
  <c r="H29" i="9" s="1"/>
  <c r="G25" i="9"/>
  <c r="H25" i="9" s="1"/>
  <c r="G21" i="9"/>
  <c r="H21" i="9" s="1"/>
  <c r="F21" i="9"/>
  <c r="F545" i="9"/>
  <c r="F517" i="9"/>
  <c r="F578" i="9"/>
  <c r="G452" i="9"/>
  <c r="H452" i="9" s="1"/>
  <c r="G441" i="9"/>
  <c r="H441" i="9" s="1"/>
  <c r="F312" i="9"/>
  <c r="G312" i="9"/>
  <c r="H312" i="9" s="1"/>
  <c r="G269" i="9"/>
  <c r="H269" i="9" s="1"/>
  <c r="F151" i="9"/>
  <c r="G394" i="9"/>
  <c r="H394" i="9" s="1"/>
  <c r="F227" i="9"/>
  <c r="F109" i="9"/>
  <c r="G549" i="9"/>
  <c r="H549" i="9" s="1"/>
  <c r="G502" i="9"/>
  <c r="H502" i="9" s="1"/>
  <c r="F322" i="9"/>
  <c r="G613" i="9"/>
  <c r="H613" i="9" s="1"/>
  <c r="G413" i="9"/>
  <c r="H413" i="9" s="1"/>
  <c r="G405" i="9"/>
  <c r="H405" i="9" s="1"/>
  <c r="F405" i="9"/>
  <c r="F257" i="9"/>
  <c r="G122" i="9"/>
  <c r="H122" i="9" s="1"/>
  <c r="G370" i="9"/>
  <c r="H370" i="9" s="1"/>
  <c r="G64" i="9"/>
  <c r="H64" i="9" s="1"/>
  <c r="F60" i="9"/>
  <c r="F56" i="9"/>
  <c r="G56" i="9"/>
  <c r="H56" i="9" s="1"/>
  <c r="G44" i="9"/>
  <c r="H44" i="9" s="1"/>
  <c r="F40" i="9"/>
  <c r="G627" i="9"/>
  <c r="H627" i="9" s="1"/>
  <c r="G595" i="9"/>
  <c r="H595" i="9" s="1"/>
  <c r="F595" i="9"/>
  <c r="G591" i="9"/>
  <c r="H591" i="9" s="1"/>
  <c r="G552" i="9"/>
  <c r="H552" i="9" s="1"/>
  <c r="F552" i="9"/>
  <c r="G548" i="9"/>
  <c r="H548" i="9" s="1"/>
  <c r="G544" i="9"/>
  <c r="H544" i="9" s="1"/>
  <c r="G540" i="9"/>
  <c r="H540" i="9" s="1"/>
  <c r="G536" i="9"/>
  <c r="H536" i="9" s="1"/>
  <c r="G532" i="9"/>
  <c r="H532" i="9" s="1"/>
  <c r="F532" i="9"/>
  <c r="G528" i="9"/>
  <c r="H528" i="9" s="1"/>
  <c r="G524" i="9"/>
  <c r="H524" i="9" s="1"/>
  <c r="F524" i="9"/>
  <c r="G520" i="9"/>
  <c r="H520" i="9" s="1"/>
  <c r="G516" i="9"/>
  <c r="H516" i="9" s="1"/>
  <c r="F516" i="9"/>
  <c r="G512" i="9"/>
  <c r="H512" i="9" s="1"/>
  <c r="G354" i="9"/>
  <c r="H354" i="9" s="1"/>
  <c r="F354" i="9"/>
  <c r="G350" i="9"/>
  <c r="H350" i="9" s="1"/>
  <c r="F350" i="9"/>
  <c r="G346" i="9"/>
  <c r="H346" i="9" s="1"/>
  <c r="F346" i="9"/>
  <c r="F342" i="9"/>
  <c r="G342" i="9"/>
  <c r="H342" i="9" s="1"/>
  <c r="G338" i="9"/>
  <c r="H338" i="9" s="1"/>
  <c r="F338" i="9"/>
  <c r="F334" i="9"/>
  <c r="G334" i="9"/>
  <c r="H334" i="9" s="1"/>
  <c r="G622" i="9"/>
  <c r="H622" i="9" s="1"/>
  <c r="G589" i="9"/>
  <c r="H589" i="9" s="1"/>
  <c r="F589" i="9"/>
  <c r="G585" i="9"/>
  <c r="H585" i="9" s="1"/>
  <c r="G581" i="9"/>
  <c r="H581" i="9" s="1"/>
  <c r="G577" i="9"/>
  <c r="H577" i="9" s="1"/>
  <c r="F577" i="9"/>
  <c r="G573" i="9"/>
  <c r="H573" i="9" s="1"/>
  <c r="F573" i="9"/>
  <c r="G569" i="9"/>
  <c r="H569" i="9" s="1"/>
  <c r="F569" i="9"/>
  <c r="G565" i="9"/>
  <c r="H565" i="9" s="1"/>
  <c r="F565" i="9"/>
  <c r="F561" i="9"/>
  <c r="G561" i="9"/>
  <c r="H561" i="9" s="1"/>
  <c r="G557" i="9"/>
  <c r="H557" i="9" s="1"/>
  <c r="F557" i="9"/>
  <c r="G509" i="9"/>
  <c r="H509" i="9" s="1"/>
  <c r="G505" i="9"/>
  <c r="H505" i="9" s="1"/>
  <c r="G501" i="9"/>
  <c r="H501" i="9" s="1"/>
  <c r="F501" i="9"/>
  <c r="G497" i="9"/>
  <c r="H497" i="9" s="1"/>
  <c r="F497" i="9"/>
  <c r="G493" i="9"/>
  <c r="H493" i="9" s="1"/>
  <c r="G489" i="9"/>
  <c r="H489" i="9" s="1"/>
  <c r="F489" i="9"/>
  <c r="G485" i="9"/>
  <c r="H485" i="9" s="1"/>
  <c r="G481" i="9"/>
  <c r="H481" i="9" s="1"/>
  <c r="F481" i="9"/>
  <c r="G477" i="9"/>
  <c r="H477" i="9" s="1"/>
  <c r="G473" i="9"/>
  <c r="H473" i="9" s="1"/>
  <c r="G331" i="9"/>
  <c r="H331" i="9" s="1"/>
  <c r="G327" i="9"/>
  <c r="H327" i="9" s="1"/>
  <c r="F327" i="9"/>
  <c r="G618" i="9"/>
  <c r="H618" i="9" s="1"/>
  <c r="G471" i="9"/>
  <c r="H471" i="9" s="1"/>
  <c r="G467" i="9"/>
  <c r="H467" i="9" s="1"/>
  <c r="F467" i="9"/>
  <c r="G463" i="9"/>
  <c r="H463" i="9" s="1"/>
  <c r="F463" i="9"/>
  <c r="G459" i="9"/>
  <c r="H459" i="9" s="1"/>
  <c r="G455" i="9"/>
  <c r="H455" i="9" s="1"/>
  <c r="F455" i="9"/>
  <c r="G451" i="9"/>
  <c r="H451" i="9" s="1"/>
  <c r="F451" i="9"/>
  <c r="F321" i="9"/>
  <c r="G321" i="9"/>
  <c r="H321" i="9" s="1"/>
  <c r="G317" i="9"/>
  <c r="H317" i="9" s="1"/>
  <c r="G313" i="9"/>
  <c r="H313" i="9" s="1"/>
  <c r="F313" i="9"/>
  <c r="G612" i="9"/>
  <c r="H612" i="9" s="1"/>
  <c r="G608" i="9"/>
  <c r="H608" i="9" s="1"/>
  <c r="F608" i="9"/>
  <c r="G604" i="9"/>
  <c r="H604" i="9" s="1"/>
  <c r="G448" i="9"/>
  <c r="H448" i="9" s="1"/>
  <c r="G444" i="9"/>
  <c r="H444" i="9" s="1"/>
  <c r="F444" i="9"/>
  <c r="G440" i="9"/>
  <c r="H440" i="9" s="1"/>
  <c r="F440" i="9"/>
  <c r="G436" i="9"/>
  <c r="H436" i="9" s="1"/>
  <c r="F436" i="9"/>
  <c r="G432" i="9"/>
  <c r="H432" i="9" s="1"/>
  <c r="G428" i="9"/>
  <c r="H428" i="9" s="1"/>
  <c r="G424" i="9"/>
  <c r="H424" i="9" s="1"/>
  <c r="G420" i="9"/>
  <c r="H420" i="9" s="1"/>
  <c r="G416" i="9"/>
  <c r="H416" i="9" s="1"/>
  <c r="F416" i="9"/>
  <c r="G412" i="9"/>
  <c r="H412" i="9" s="1"/>
  <c r="F412" i="9"/>
  <c r="G311" i="9"/>
  <c r="H311" i="9" s="1"/>
  <c r="F307" i="9"/>
  <c r="G307" i="9"/>
  <c r="H307" i="9" s="1"/>
  <c r="G303" i="9"/>
  <c r="H303" i="9" s="1"/>
  <c r="F303" i="9"/>
  <c r="G299" i="9"/>
  <c r="H299" i="9" s="1"/>
  <c r="G295" i="9"/>
  <c r="H295" i="9" s="1"/>
  <c r="F295" i="9"/>
  <c r="F291" i="9"/>
  <c r="G291" i="9"/>
  <c r="H291" i="9" s="1"/>
  <c r="G287" i="9"/>
  <c r="H287" i="9" s="1"/>
  <c r="G408" i="9"/>
  <c r="H408" i="9" s="1"/>
  <c r="F408" i="9"/>
  <c r="G284" i="9"/>
  <c r="H284" i="9" s="1"/>
  <c r="F284" i="9"/>
  <c r="F280" i="9"/>
  <c r="G280" i="9"/>
  <c r="H280" i="9" s="1"/>
  <c r="G276" i="9"/>
  <c r="H276" i="9" s="1"/>
  <c r="F276" i="9"/>
  <c r="G272" i="9"/>
  <c r="H272" i="9" s="1"/>
  <c r="G268" i="9"/>
  <c r="H268" i="9" s="1"/>
  <c r="F268" i="9"/>
  <c r="G264" i="9"/>
  <c r="H264" i="9" s="1"/>
  <c r="G260" i="9"/>
  <c r="H260" i="9" s="1"/>
  <c r="F260" i="9"/>
  <c r="G256" i="9"/>
  <c r="H256" i="9" s="1"/>
  <c r="F256" i="9"/>
  <c r="F170" i="9"/>
  <c r="G170" i="9"/>
  <c r="H170" i="9" s="1"/>
  <c r="G166" i="9"/>
  <c r="H166" i="9" s="1"/>
  <c r="F166" i="9"/>
  <c r="G162" i="9"/>
  <c r="H162" i="9" s="1"/>
  <c r="F162" i="9"/>
  <c r="G158" i="9"/>
  <c r="H158" i="9" s="1"/>
  <c r="F158" i="9"/>
  <c r="G254" i="9"/>
  <c r="H254" i="9" s="1"/>
  <c r="F254" i="9"/>
  <c r="G250" i="9"/>
  <c r="H250" i="9" s="1"/>
  <c r="F250" i="9"/>
  <c r="G154" i="9"/>
  <c r="H154" i="9" s="1"/>
  <c r="F154" i="9"/>
  <c r="G150" i="9"/>
  <c r="H150" i="9" s="1"/>
  <c r="G146" i="9"/>
  <c r="H146" i="9" s="1"/>
  <c r="F146" i="9"/>
  <c r="G142" i="9"/>
  <c r="H142" i="9" s="1"/>
  <c r="F142" i="9"/>
  <c r="G138" i="9"/>
  <c r="H138" i="9" s="1"/>
  <c r="F138" i="9"/>
  <c r="G403" i="9"/>
  <c r="H403" i="9" s="1"/>
  <c r="F403" i="9"/>
  <c r="G399" i="9"/>
  <c r="H399" i="9" s="1"/>
  <c r="G246" i="9"/>
  <c r="H246" i="9" s="1"/>
  <c r="F246" i="9"/>
  <c r="G242" i="9"/>
  <c r="H242" i="9" s="1"/>
  <c r="F242" i="9"/>
  <c r="G238" i="9"/>
  <c r="H238" i="9" s="1"/>
  <c r="G133" i="9"/>
  <c r="H133" i="9" s="1"/>
  <c r="G129" i="9"/>
  <c r="H129" i="9" s="1"/>
  <c r="F129" i="9"/>
  <c r="G125" i="9"/>
  <c r="H125" i="9" s="1"/>
  <c r="G121" i="9"/>
  <c r="H121" i="9" s="1"/>
  <c r="G393" i="9"/>
  <c r="H393" i="9" s="1"/>
  <c r="G234" i="9"/>
  <c r="H234" i="9" s="1"/>
  <c r="F234" i="9"/>
  <c r="G230" i="9"/>
  <c r="H230" i="9" s="1"/>
  <c r="F230" i="9"/>
  <c r="F226" i="9"/>
  <c r="G226" i="9"/>
  <c r="H226" i="9" s="1"/>
  <c r="G222" i="9"/>
  <c r="H222" i="9" s="1"/>
  <c r="F222" i="9"/>
  <c r="G218" i="9"/>
  <c r="H218" i="9" s="1"/>
  <c r="G214" i="9"/>
  <c r="H214" i="9" s="1"/>
  <c r="G210" i="9"/>
  <c r="H210" i="9" s="1"/>
  <c r="F210" i="9"/>
  <c r="G206" i="9"/>
  <c r="H206" i="9" s="1"/>
  <c r="G120" i="9"/>
  <c r="H120" i="9" s="1"/>
  <c r="G116" i="9"/>
  <c r="H116" i="9" s="1"/>
  <c r="G112" i="9"/>
  <c r="H112" i="9" s="1"/>
  <c r="F112" i="9"/>
  <c r="G108" i="9"/>
  <c r="H108" i="9" s="1"/>
  <c r="G104" i="9"/>
  <c r="H104" i="9" s="1"/>
  <c r="F104" i="9"/>
  <c r="G100" i="9"/>
  <c r="H100" i="9" s="1"/>
  <c r="F96" i="9"/>
  <c r="G96" i="9"/>
  <c r="H96" i="9" s="1"/>
  <c r="G92" i="9"/>
  <c r="H92" i="9" s="1"/>
  <c r="F88" i="9"/>
  <c r="G88" i="9"/>
  <c r="H88" i="9" s="1"/>
  <c r="G389" i="9"/>
  <c r="H389" i="9" s="1"/>
  <c r="G385" i="9"/>
  <c r="H385" i="9" s="1"/>
  <c r="G381" i="9"/>
  <c r="H381" i="9" s="1"/>
  <c r="G377" i="9"/>
  <c r="H377" i="9" s="1"/>
  <c r="G373" i="9"/>
  <c r="H373" i="9" s="1"/>
  <c r="F373" i="9"/>
  <c r="G369" i="9"/>
  <c r="H369" i="9" s="1"/>
  <c r="G365" i="9"/>
  <c r="H365" i="9" s="1"/>
  <c r="G201" i="9"/>
  <c r="H201" i="9" s="1"/>
  <c r="G197" i="9"/>
  <c r="H197" i="9" s="1"/>
  <c r="G193" i="9"/>
  <c r="H193" i="9" s="1"/>
  <c r="F193" i="9"/>
  <c r="G189" i="9"/>
  <c r="H189" i="9" s="1"/>
  <c r="F185" i="9"/>
  <c r="G185" i="9"/>
  <c r="H185" i="9" s="1"/>
  <c r="G85" i="9"/>
  <c r="H85" i="9" s="1"/>
  <c r="F85" i="9"/>
  <c r="G81" i="9"/>
  <c r="H81" i="9" s="1"/>
  <c r="G77" i="9"/>
  <c r="H77" i="9" s="1"/>
  <c r="G67" i="9"/>
  <c r="H67" i="9" s="1"/>
  <c r="F67" i="9"/>
  <c r="G63" i="9"/>
  <c r="H63" i="9" s="1"/>
  <c r="F63" i="9"/>
  <c r="G59" i="9"/>
  <c r="H59" i="9" s="1"/>
  <c r="F59" i="9"/>
  <c r="G55" i="9"/>
  <c r="H55" i="9" s="1"/>
  <c r="F55" i="9"/>
  <c r="G51" i="9"/>
  <c r="H51" i="9" s="1"/>
  <c r="G47" i="9"/>
  <c r="H47" i="9" s="1"/>
  <c r="F47" i="9"/>
  <c r="F43" i="9"/>
  <c r="G43" i="9"/>
  <c r="H43" i="9" s="1"/>
  <c r="G39" i="9"/>
  <c r="H39" i="9" s="1"/>
  <c r="F35" i="9"/>
  <c r="G35" i="9"/>
  <c r="H35" i="9" s="1"/>
  <c r="G31" i="9"/>
  <c r="H31" i="9" s="1"/>
  <c r="F31" i="9"/>
  <c r="G27" i="9"/>
  <c r="H27" i="9" s="1"/>
  <c r="F23" i="9"/>
  <c r="G23" i="9"/>
  <c r="H23" i="9" s="1"/>
  <c r="G626" i="9"/>
  <c r="H626" i="9" s="1"/>
  <c r="F626" i="9"/>
  <c r="G594" i="9"/>
  <c r="H594" i="9" s="1"/>
  <c r="F594" i="9"/>
  <c r="G590" i="9"/>
  <c r="H590" i="9" s="1"/>
  <c r="F551" i="9"/>
  <c r="G551" i="9"/>
  <c r="H551" i="9" s="1"/>
  <c r="G547" i="9"/>
  <c r="H547" i="9" s="1"/>
  <c r="F547" i="9"/>
  <c r="G543" i="9"/>
  <c r="H543" i="9" s="1"/>
  <c r="F543" i="9"/>
  <c r="G539" i="9"/>
  <c r="H539" i="9" s="1"/>
  <c r="F539" i="9"/>
  <c r="G535" i="9"/>
  <c r="H535" i="9" s="1"/>
  <c r="G531" i="9"/>
  <c r="H531" i="9" s="1"/>
  <c r="G527" i="9"/>
  <c r="H527" i="9" s="1"/>
  <c r="G523" i="9"/>
  <c r="H523" i="9" s="1"/>
  <c r="F523" i="9"/>
  <c r="G519" i="9"/>
  <c r="H519" i="9" s="1"/>
  <c r="G515" i="9"/>
  <c r="H515" i="9" s="1"/>
  <c r="F515" i="9"/>
  <c r="G511" i="9"/>
  <c r="H511" i="9" s="1"/>
  <c r="F511" i="9"/>
  <c r="F353" i="9"/>
  <c r="G353" i="9"/>
  <c r="H353" i="9" s="1"/>
  <c r="G349" i="9"/>
  <c r="H349" i="9" s="1"/>
  <c r="F349" i="9"/>
  <c r="G345" i="9"/>
  <c r="H345" i="9" s="1"/>
  <c r="F341" i="9"/>
  <c r="G341" i="9"/>
  <c r="H341" i="9" s="1"/>
  <c r="G337" i="9"/>
  <c r="H337" i="9" s="1"/>
  <c r="F337" i="9"/>
  <c r="G175" i="9"/>
  <c r="H175" i="9" s="1"/>
  <c r="F175" i="9"/>
  <c r="G621" i="9"/>
  <c r="H621" i="9" s="1"/>
  <c r="G588" i="9"/>
  <c r="H588" i="9" s="1"/>
  <c r="G584" i="9"/>
  <c r="H584" i="9" s="1"/>
  <c r="F584" i="9"/>
  <c r="G580" i="9"/>
  <c r="H580" i="9" s="1"/>
  <c r="G576" i="9"/>
  <c r="H576" i="9" s="1"/>
  <c r="G572" i="9"/>
  <c r="H572" i="9" s="1"/>
  <c r="F572" i="9"/>
  <c r="G568" i="9"/>
  <c r="H568" i="9" s="1"/>
  <c r="G564" i="9"/>
  <c r="H564" i="9" s="1"/>
  <c r="G560" i="9"/>
  <c r="H560" i="9" s="1"/>
  <c r="G556" i="9"/>
  <c r="H556" i="9" s="1"/>
  <c r="F556" i="9"/>
  <c r="G508" i="9"/>
  <c r="H508" i="9" s="1"/>
  <c r="G504" i="9"/>
  <c r="H504" i="9" s="1"/>
  <c r="G500" i="9"/>
  <c r="H500" i="9" s="1"/>
  <c r="G496" i="9"/>
  <c r="H496" i="9" s="1"/>
  <c r="F496" i="9"/>
  <c r="G492" i="9"/>
  <c r="H492" i="9" s="1"/>
  <c r="F492" i="9"/>
  <c r="G488" i="9"/>
  <c r="H488" i="9" s="1"/>
  <c r="G484" i="9"/>
  <c r="H484" i="9" s="1"/>
  <c r="G480" i="9"/>
  <c r="H480" i="9" s="1"/>
  <c r="F480" i="9"/>
  <c r="G476" i="9"/>
  <c r="H476" i="9" s="1"/>
  <c r="G472" i="9"/>
  <c r="H472" i="9" s="1"/>
  <c r="G330" i="9"/>
  <c r="H330" i="9" s="1"/>
  <c r="F330" i="9"/>
  <c r="G326" i="9"/>
  <c r="H326" i="9" s="1"/>
  <c r="G617" i="9"/>
  <c r="H617" i="9" s="1"/>
  <c r="F470" i="9"/>
  <c r="G470" i="9"/>
  <c r="H470" i="9" s="1"/>
  <c r="F466" i="9"/>
  <c r="G466" i="9"/>
  <c r="H466" i="9" s="1"/>
  <c r="G462" i="9"/>
  <c r="H462" i="9" s="1"/>
  <c r="F462" i="9"/>
  <c r="F458" i="9"/>
  <c r="G458" i="9"/>
  <c r="H458" i="9" s="1"/>
  <c r="G454" i="9"/>
  <c r="H454" i="9" s="1"/>
  <c r="F454" i="9"/>
  <c r="G450" i="9"/>
  <c r="H450" i="9" s="1"/>
  <c r="F450" i="9"/>
  <c r="G320" i="9"/>
  <c r="H320" i="9" s="1"/>
  <c r="F316" i="9"/>
  <c r="G316" i="9"/>
  <c r="H316" i="9" s="1"/>
  <c r="F173" i="9"/>
  <c r="G173" i="9"/>
  <c r="H173" i="9" s="1"/>
  <c r="G611" i="9"/>
  <c r="H611" i="9" s="1"/>
  <c r="F611" i="9"/>
  <c r="G603" i="9"/>
  <c r="H603" i="9" s="1"/>
  <c r="G447" i="9"/>
  <c r="H447" i="9" s="1"/>
  <c r="F447" i="9"/>
  <c r="G443" i="9"/>
  <c r="H443" i="9" s="1"/>
  <c r="F443" i="9"/>
  <c r="F439" i="9"/>
  <c r="G439" i="9"/>
  <c r="H439" i="9" s="1"/>
  <c r="G435" i="9"/>
  <c r="H435" i="9" s="1"/>
  <c r="F435" i="9"/>
  <c r="F431" i="9"/>
  <c r="G431" i="9"/>
  <c r="H431" i="9" s="1"/>
  <c r="G427" i="9"/>
  <c r="H427" i="9" s="1"/>
  <c r="F423" i="9"/>
  <c r="G423" i="9"/>
  <c r="H423" i="9" s="1"/>
  <c r="G419" i="9"/>
  <c r="H419" i="9" s="1"/>
  <c r="G415" i="9"/>
  <c r="H415" i="9" s="1"/>
  <c r="G411" i="9"/>
  <c r="H411" i="9" s="1"/>
  <c r="F411" i="9"/>
  <c r="G310" i="9"/>
  <c r="H310" i="9" s="1"/>
  <c r="F310" i="9"/>
  <c r="G306" i="9"/>
  <c r="H306" i="9" s="1"/>
  <c r="G302" i="9"/>
  <c r="H302" i="9" s="1"/>
  <c r="G298" i="9"/>
  <c r="H298" i="9" s="1"/>
  <c r="F294" i="9"/>
  <c r="G294" i="9"/>
  <c r="H294" i="9" s="1"/>
  <c r="G290" i="9"/>
  <c r="H290" i="9" s="1"/>
  <c r="F290" i="9"/>
  <c r="G286" i="9"/>
  <c r="H286" i="9" s="1"/>
  <c r="G407" i="9"/>
  <c r="H407" i="9" s="1"/>
  <c r="G283" i="9"/>
  <c r="H283" i="9" s="1"/>
  <c r="F283" i="9"/>
  <c r="G279" i="9"/>
  <c r="H279" i="9" s="1"/>
  <c r="F279" i="9"/>
  <c r="F275" i="9"/>
  <c r="G275" i="9"/>
  <c r="H275" i="9" s="1"/>
  <c r="G271" i="9"/>
  <c r="H271" i="9" s="1"/>
  <c r="F271" i="9"/>
  <c r="F267" i="9"/>
  <c r="G267" i="9"/>
  <c r="H267" i="9" s="1"/>
  <c r="G263" i="9"/>
  <c r="H263" i="9" s="1"/>
  <c r="G259" i="9"/>
  <c r="H259" i="9" s="1"/>
  <c r="F259" i="9"/>
  <c r="F255" i="9"/>
  <c r="G255" i="9"/>
  <c r="H255" i="9" s="1"/>
  <c r="G169" i="9"/>
  <c r="H169" i="9" s="1"/>
  <c r="F169" i="9"/>
  <c r="G165" i="9"/>
  <c r="H165" i="9" s="1"/>
  <c r="F165" i="9"/>
  <c r="G161" i="9"/>
  <c r="H161" i="9" s="1"/>
  <c r="G157" i="9"/>
  <c r="H157" i="9" s="1"/>
  <c r="F157" i="9"/>
  <c r="F253" i="9"/>
  <c r="G253" i="9"/>
  <c r="H253" i="9" s="1"/>
  <c r="G249" i="9"/>
  <c r="H249" i="9" s="1"/>
  <c r="F249" i="9"/>
  <c r="F153" i="9"/>
  <c r="G153" i="9"/>
  <c r="H153" i="9" s="1"/>
  <c r="G149" i="9"/>
  <c r="H149" i="9" s="1"/>
  <c r="G145" i="9"/>
  <c r="H145" i="9" s="1"/>
  <c r="G141" i="9"/>
  <c r="H141" i="9" s="1"/>
  <c r="G137" i="9"/>
  <c r="H137" i="9" s="1"/>
  <c r="F402" i="9"/>
  <c r="G402" i="9"/>
  <c r="H402" i="9" s="1"/>
  <c r="G398" i="9"/>
  <c r="H398" i="9" s="1"/>
  <c r="G245" i="9"/>
  <c r="H245" i="9" s="1"/>
  <c r="G241" i="9"/>
  <c r="H241" i="9" s="1"/>
  <c r="G237" i="9"/>
  <c r="H237" i="9" s="1"/>
  <c r="F237" i="9"/>
  <c r="G132" i="9"/>
  <c r="H132" i="9" s="1"/>
  <c r="G128" i="9"/>
  <c r="H128" i="9" s="1"/>
  <c r="G124" i="9"/>
  <c r="H124" i="9" s="1"/>
  <c r="G396" i="9"/>
  <c r="H396" i="9" s="1"/>
  <c r="G392" i="9"/>
  <c r="H392" i="9" s="1"/>
  <c r="F233" i="9"/>
  <c r="G233" i="9"/>
  <c r="H233" i="9" s="1"/>
  <c r="F229" i="9"/>
  <c r="G229" i="9"/>
  <c r="H229" i="9" s="1"/>
  <c r="G225" i="9"/>
  <c r="H225" i="9" s="1"/>
  <c r="G527" i="8"/>
  <c r="H527" i="8" s="1"/>
  <c r="F523" i="8"/>
  <c r="G341" i="8"/>
  <c r="H341" i="8" s="1"/>
  <c r="G337" i="8"/>
  <c r="H337" i="8" s="1"/>
  <c r="F572" i="8"/>
  <c r="G508" i="8"/>
  <c r="H508" i="8" s="1"/>
  <c r="G496" i="8"/>
  <c r="H496" i="8" s="1"/>
  <c r="G476" i="8"/>
  <c r="H476" i="8" s="1"/>
  <c r="F326" i="8"/>
  <c r="G617" i="8"/>
  <c r="H617" i="8" s="1"/>
  <c r="G607" i="8"/>
  <c r="H607" i="8" s="1"/>
  <c r="G419" i="8"/>
  <c r="H419" i="8" s="1"/>
  <c r="G294" i="8"/>
  <c r="H294" i="8" s="1"/>
  <c r="G290" i="8"/>
  <c r="H290" i="8" s="1"/>
  <c r="F279" i="8"/>
  <c r="G253" i="8"/>
  <c r="H253" i="8" s="1"/>
  <c r="G249" i="8"/>
  <c r="H249" i="8" s="1"/>
  <c r="G398" i="8"/>
  <c r="H398" i="8" s="1"/>
  <c r="F233" i="8"/>
  <c r="G221" i="8"/>
  <c r="H221" i="8" s="1"/>
  <c r="F217" i="8"/>
  <c r="G217" i="8"/>
  <c r="H217" i="8" s="1"/>
  <c r="F205" i="8"/>
  <c r="G119" i="8"/>
  <c r="H119" i="8" s="1"/>
  <c r="G103" i="8"/>
  <c r="H103" i="8" s="1"/>
  <c r="G91" i="8"/>
  <c r="H91" i="8" s="1"/>
  <c r="G376" i="8"/>
  <c r="H376" i="8" s="1"/>
  <c r="G188" i="8"/>
  <c r="H188" i="8" s="1"/>
  <c r="G66" i="8"/>
  <c r="H66" i="8" s="1"/>
  <c r="G54" i="8"/>
  <c r="H54" i="8" s="1"/>
  <c r="F22" i="8"/>
  <c r="G629" i="8"/>
  <c r="H629" i="8" s="1"/>
  <c r="G625" i="8"/>
  <c r="H625" i="8" s="1"/>
  <c r="G593" i="8"/>
  <c r="H593" i="8" s="1"/>
  <c r="G554" i="8"/>
  <c r="H554" i="8" s="1"/>
  <c r="F550" i="8"/>
  <c r="G550" i="8"/>
  <c r="H550" i="8" s="1"/>
  <c r="G546" i="8"/>
  <c r="H546" i="8" s="1"/>
  <c r="G542" i="8"/>
  <c r="H542" i="8" s="1"/>
  <c r="F542" i="8"/>
  <c r="F538" i="8"/>
  <c r="G538" i="8"/>
  <c r="H538" i="8" s="1"/>
  <c r="G534" i="8"/>
  <c r="H534" i="8" s="1"/>
  <c r="F534" i="8"/>
  <c r="G530" i="8"/>
  <c r="H530" i="8" s="1"/>
  <c r="G526" i="8"/>
  <c r="H526" i="8" s="1"/>
  <c r="F526" i="8"/>
  <c r="G522" i="8"/>
  <c r="H522" i="8" s="1"/>
  <c r="F522" i="8"/>
  <c r="G518" i="8"/>
  <c r="H518" i="8" s="1"/>
  <c r="G514" i="8"/>
  <c r="H514" i="8" s="1"/>
  <c r="F356" i="8"/>
  <c r="G356" i="8"/>
  <c r="H356" i="8" s="1"/>
  <c r="F352" i="8"/>
  <c r="G352" i="8"/>
  <c r="H352" i="8" s="1"/>
  <c r="G344" i="8"/>
  <c r="H344" i="8" s="1"/>
  <c r="F344" i="8"/>
  <c r="G340" i="8"/>
  <c r="H340" i="8" s="1"/>
  <c r="G336" i="8"/>
  <c r="H336" i="8" s="1"/>
  <c r="G174" i="8"/>
  <c r="H174" i="8" s="1"/>
  <c r="F174" i="8"/>
  <c r="G620" i="8"/>
  <c r="H620" i="8" s="1"/>
  <c r="G587" i="8"/>
  <c r="H587" i="8" s="1"/>
  <c r="F587" i="8"/>
  <c r="G583" i="8"/>
  <c r="H583" i="8" s="1"/>
  <c r="F583" i="8"/>
  <c r="G579" i="8"/>
  <c r="H579" i="8" s="1"/>
  <c r="F575" i="8"/>
  <c r="G575" i="8"/>
  <c r="H575" i="8" s="1"/>
  <c r="G571" i="8"/>
  <c r="H571" i="8" s="1"/>
  <c r="G567" i="8"/>
  <c r="H567" i="8" s="1"/>
  <c r="F567" i="8"/>
  <c r="G563" i="8"/>
  <c r="H563" i="8" s="1"/>
  <c r="F563" i="8"/>
  <c r="G559" i="8"/>
  <c r="H559" i="8" s="1"/>
  <c r="G555" i="8"/>
  <c r="H555" i="8" s="1"/>
  <c r="G507" i="8"/>
  <c r="H507" i="8" s="1"/>
  <c r="F507" i="8"/>
  <c r="G503" i="8"/>
  <c r="H503" i="8" s="1"/>
  <c r="G499" i="8"/>
  <c r="H499" i="8" s="1"/>
  <c r="G495" i="8"/>
  <c r="H495" i="8" s="1"/>
  <c r="G491" i="8"/>
  <c r="H491" i="8" s="1"/>
  <c r="F491" i="8"/>
  <c r="G487" i="8"/>
  <c r="H487" i="8" s="1"/>
  <c r="G483" i="8"/>
  <c r="H483" i="8" s="1"/>
  <c r="F479" i="8"/>
  <c r="G479" i="8"/>
  <c r="H479" i="8" s="1"/>
  <c r="G475" i="8"/>
  <c r="H475" i="8" s="1"/>
  <c r="G333" i="8"/>
  <c r="H333" i="8" s="1"/>
  <c r="G329" i="8"/>
  <c r="H329" i="8" s="1"/>
  <c r="G325" i="8"/>
  <c r="H325" i="8" s="1"/>
  <c r="F325" i="8"/>
  <c r="G616" i="8"/>
  <c r="H616" i="8" s="1"/>
  <c r="G469" i="8"/>
  <c r="H469" i="8" s="1"/>
  <c r="G465" i="8"/>
  <c r="H465" i="8" s="1"/>
  <c r="F465" i="8"/>
  <c r="G461" i="8"/>
  <c r="H461" i="8" s="1"/>
  <c r="G457" i="8"/>
  <c r="H457" i="8" s="1"/>
  <c r="G453" i="8"/>
  <c r="H453" i="8" s="1"/>
  <c r="G323" i="8"/>
  <c r="H323" i="8" s="1"/>
  <c r="F323" i="8"/>
  <c r="G319" i="8"/>
  <c r="H319" i="8" s="1"/>
  <c r="G315" i="8"/>
  <c r="H315" i="8" s="1"/>
  <c r="G610" i="8"/>
  <c r="H610" i="8" s="1"/>
  <c r="F610" i="8"/>
  <c r="G606" i="8"/>
  <c r="H606" i="8" s="1"/>
  <c r="G602" i="8"/>
  <c r="H602" i="8" s="1"/>
  <c r="G446" i="8"/>
  <c r="H446" i="8" s="1"/>
  <c r="G442" i="8"/>
  <c r="H442" i="8" s="1"/>
  <c r="F438" i="8"/>
  <c r="G438" i="8"/>
  <c r="H438" i="8" s="1"/>
  <c r="G434" i="8"/>
  <c r="H434" i="8" s="1"/>
  <c r="F430" i="8"/>
  <c r="G430" i="8"/>
  <c r="H430" i="8" s="1"/>
  <c r="G426" i="8"/>
  <c r="H426" i="8" s="1"/>
  <c r="G422" i="8"/>
  <c r="H422" i="8" s="1"/>
  <c r="F422" i="8"/>
  <c r="G418" i="8"/>
  <c r="H418" i="8" s="1"/>
  <c r="G414" i="8"/>
  <c r="H414" i="8" s="1"/>
  <c r="G410" i="8"/>
  <c r="H410" i="8" s="1"/>
  <c r="G309" i="8"/>
  <c r="H309" i="8" s="1"/>
  <c r="F309" i="8"/>
  <c r="G305" i="8"/>
  <c r="H305" i="8" s="1"/>
  <c r="G301" i="8"/>
  <c r="H301" i="8" s="1"/>
  <c r="G297" i="8"/>
  <c r="H297" i="8" s="1"/>
  <c r="F297" i="8"/>
  <c r="G293" i="8"/>
  <c r="H293" i="8" s="1"/>
  <c r="G289" i="8"/>
  <c r="H289" i="8" s="1"/>
  <c r="F289" i="8"/>
  <c r="G285" i="8"/>
  <c r="H285" i="8" s="1"/>
  <c r="F406" i="8"/>
  <c r="G406" i="8"/>
  <c r="H406" i="8" s="1"/>
  <c r="G282" i="8"/>
  <c r="H282" i="8" s="1"/>
  <c r="F282" i="8"/>
  <c r="G278" i="8"/>
  <c r="H278" i="8" s="1"/>
  <c r="F278" i="8"/>
  <c r="G274" i="8"/>
  <c r="H274" i="8" s="1"/>
  <c r="G270" i="8"/>
  <c r="H270" i="8" s="1"/>
  <c r="F270" i="8"/>
  <c r="F266" i="8"/>
  <c r="G266" i="8"/>
  <c r="H266" i="8" s="1"/>
  <c r="G262" i="8"/>
  <c r="H262" i="8" s="1"/>
  <c r="F262" i="8"/>
  <c r="G258" i="8"/>
  <c r="H258" i="8" s="1"/>
  <c r="G172" i="8"/>
  <c r="H172" i="8" s="1"/>
  <c r="G168" i="8"/>
  <c r="H168" i="8" s="1"/>
  <c r="F168" i="8"/>
  <c r="G164" i="8"/>
  <c r="H164" i="8" s="1"/>
  <c r="G160" i="8"/>
  <c r="H160" i="8" s="1"/>
  <c r="F160" i="8"/>
  <c r="G156" i="8"/>
  <c r="H156" i="8" s="1"/>
  <c r="F156" i="8"/>
  <c r="F252" i="8"/>
  <c r="G252" i="8"/>
  <c r="H252" i="8" s="1"/>
  <c r="G248" i="8"/>
  <c r="H248" i="8" s="1"/>
  <c r="G152" i="8"/>
  <c r="H152" i="8" s="1"/>
  <c r="G148" i="8"/>
  <c r="H148" i="8" s="1"/>
  <c r="F148" i="8"/>
  <c r="G144" i="8"/>
  <c r="H144" i="8" s="1"/>
  <c r="G140" i="8"/>
  <c r="H140" i="8" s="1"/>
  <c r="G136" i="8"/>
  <c r="H136" i="8" s="1"/>
  <c r="G401" i="8"/>
  <c r="H401" i="8" s="1"/>
  <c r="G397" i="8"/>
  <c r="H397" i="8" s="1"/>
  <c r="G244" i="8"/>
  <c r="H244" i="8" s="1"/>
  <c r="F240" i="8"/>
  <c r="G240" i="8"/>
  <c r="H240" i="8" s="1"/>
  <c r="G236" i="8"/>
  <c r="H236" i="8" s="1"/>
  <c r="F236" i="8"/>
  <c r="G131" i="8"/>
  <c r="H131" i="8" s="1"/>
  <c r="G127" i="8"/>
  <c r="H127" i="8" s="1"/>
  <c r="G123" i="8"/>
  <c r="H123" i="8" s="1"/>
  <c r="G395" i="8"/>
  <c r="H395" i="8" s="1"/>
  <c r="G391" i="8"/>
  <c r="H391" i="8" s="1"/>
  <c r="G232" i="8"/>
  <c r="H232" i="8" s="1"/>
  <c r="G228" i="8"/>
  <c r="H228" i="8" s="1"/>
  <c r="G224" i="8"/>
  <c r="H224" i="8" s="1"/>
  <c r="G220" i="8"/>
  <c r="H220" i="8" s="1"/>
  <c r="G216" i="8"/>
  <c r="H216" i="8" s="1"/>
  <c r="G212" i="8"/>
  <c r="H212" i="8" s="1"/>
  <c r="G208" i="8"/>
  <c r="H208" i="8" s="1"/>
  <c r="G204" i="8"/>
  <c r="H204" i="8" s="1"/>
  <c r="G118" i="8"/>
  <c r="H118" i="8" s="1"/>
  <c r="G114" i="8"/>
  <c r="H114" i="8" s="1"/>
  <c r="F114" i="8"/>
  <c r="G110" i="8"/>
  <c r="H110" i="8" s="1"/>
  <c r="G106" i="8"/>
  <c r="H106" i="8" s="1"/>
  <c r="G102" i="8"/>
  <c r="H102" i="8" s="1"/>
  <c r="G98" i="8"/>
  <c r="H98" i="8" s="1"/>
  <c r="G94" i="8"/>
  <c r="H94" i="8" s="1"/>
  <c r="G90" i="8"/>
  <c r="H90" i="8" s="1"/>
  <c r="F90" i="8"/>
  <c r="G86" i="8"/>
  <c r="H86" i="8" s="1"/>
  <c r="F86" i="8"/>
  <c r="G387" i="8"/>
  <c r="H387" i="8" s="1"/>
  <c r="G383" i="8"/>
  <c r="H383" i="8" s="1"/>
  <c r="G379" i="8"/>
  <c r="H379" i="8" s="1"/>
  <c r="G375" i="8"/>
  <c r="H375" i="8" s="1"/>
  <c r="G371" i="8"/>
  <c r="H371" i="8" s="1"/>
  <c r="F367" i="8"/>
  <c r="G367" i="8"/>
  <c r="H367" i="8" s="1"/>
  <c r="G363" i="8"/>
  <c r="H363" i="8" s="1"/>
  <c r="G199" i="8"/>
  <c r="H199" i="8" s="1"/>
  <c r="F199" i="8"/>
  <c r="G195" i="8"/>
  <c r="H195" i="8" s="1"/>
  <c r="G191" i="8"/>
  <c r="H191" i="8" s="1"/>
  <c r="F187" i="8"/>
  <c r="G187" i="8"/>
  <c r="H187" i="8" s="1"/>
  <c r="G183" i="8"/>
  <c r="H183" i="8" s="1"/>
  <c r="G83" i="8"/>
  <c r="H83" i="8" s="1"/>
  <c r="G79" i="8"/>
  <c r="H79" i="8" s="1"/>
  <c r="G69" i="8"/>
  <c r="H69" i="8" s="1"/>
  <c r="G65" i="8"/>
  <c r="H65" i="8" s="1"/>
  <c r="G61" i="8"/>
  <c r="H61" i="8" s="1"/>
  <c r="G57" i="8"/>
  <c r="H57" i="8" s="1"/>
  <c r="F57" i="8"/>
  <c r="G53" i="8"/>
  <c r="H53" i="8" s="1"/>
  <c r="G49" i="8"/>
  <c r="H49" i="8" s="1"/>
  <c r="F49" i="8"/>
  <c r="G45" i="8"/>
  <c r="H45" i="8" s="1"/>
  <c r="G41" i="8"/>
  <c r="H41" i="8" s="1"/>
  <c r="F41" i="8"/>
  <c r="G37" i="8"/>
  <c r="H37" i="8" s="1"/>
  <c r="F37" i="8"/>
  <c r="G33" i="8"/>
  <c r="H33" i="8" s="1"/>
  <c r="F33" i="8"/>
  <c r="G29" i="8"/>
  <c r="H29" i="8" s="1"/>
  <c r="G25" i="8"/>
  <c r="H25" i="8" s="1"/>
  <c r="G21" i="8"/>
  <c r="H21" i="8" s="1"/>
  <c r="G243" i="8"/>
  <c r="H243" i="8" s="1"/>
  <c r="F243" i="8"/>
  <c r="F239" i="8"/>
  <c r="G239" i="8"/>
  <c r="H239" i="8" s="1"/>
  <c r="G134" i="8"/>
  <c r="H134" i="8" s="1"/>
  <c r="G130" i="8"/>
  <c r="H130" i="8" s="1"/>
  <c r="G126" i="8"/>
  <c r="H126" i="8" s="1"/>
  <c r="F126" i="8"/>
  <c r="G122" i="8"/>
  <c r="H122" i="8" s="1"/>
  <c r="F394" i="8"/>
  <c r="G394" i="8"/>
  <c r="H394" i="8" s="1"/>
  <c r="G235" i="8"/>
  <c r="H235" i="8" s="1"/>
  <c r="F231" i="8"/>
  <c r="G231" i="8"/>
  <c r="H231" i="8" s="1"/>
  <c r="G227" i="8"/>
  <c r="H227" i="8" s="1"/>
  <c r="F227" i="8"/>
  <c r="G223" i="8"/>
  <c r="H223" i="8" s="1"/>
  <c r="G219" i="8"/>
  <c r="H219" i="8" s="1"/>
  <c r="G215" i="8"/>
  <c r="H215" i="8" s="1"/>
  <c r="G211" i="8"/>
  <c r="H211" i="8" s="1"/>
  <c r="G207" i="8"/>
  <c r="H207" i="8" s="1"/>
  <c r="F207" i="8"/>
  <c r="G203" i="8"/>
  <c r="H203" i="8" s="1"/>
  <c r="G117" i="8"/>
  <c r="H117" i="8" s="1"/>
  <c r="F117" i="8"/>
  <c r="G113" i="8"/>
  <c r="H113" i="8" s="1"/>
  <c r="G109" i="8"/>
  <c r="H109" i="8" s="1"/>
  <c r="G105" i="8"/>
  <c r="H105" i="8" s="1"/>
  <c r="F105" i="8"/>
  <c r="G101" i="8"/>
  <c r="H101" i="8" s="1"/>
  <c r="G97" i="8"/>
  <c r="H97" i="8" s="1"/>
  <c r="G93" i="8"/>
  <c r="H93" i="8" s="1"/>
  <c r="F89" i="8"/>
  <c r="G89" i="8"/>
  <c r="H89" i="8" s="1"/>
  <c r="G390" i="8"/>
  <c r="H390" i="8" s="1"/>
  <c r="G386" i="8"/>
  <c r="H386" i="8" s="1"/>
  <c r="G382" i="8"/>
  <c r="H382" i="8" s="1"/>
  <c r="G378" i="8"/>
  <c r="H378" i="8" s="1"/>
  <c r="G374" i="8"/>
  <c r="H374" i="8" s="1"/>
  <c r="G370" i="8"/>
  <c r="H370" i="8" s="1"/>
  <c r="G366" i="8"/>
  <c r="H366" i="8" s="1"/>
  <c r="F366" i="8"/>
  <c r="G202" i="8"/>
  <c r="H202" i="8" s="1"/>
  <c r="G198" i="8"/>
  <c r="H198" i="8" s="1"/>
  <c r="G194" i="8"/>
  <c r="H194" i="8" s="1"/>
  <c r="G190" i="8"/>
  <c r="H190" i="8" s="1"/>
  <c r="G186" i="8"/>
  <c r="H186" i="8" s="1"/>
  <c r="G182" i="8"/>
  <c r="H182" i="8" s="1"/>
  <c r="G82" i="8"/>
  <c r="H82" i="8" s="1"/>
  <c r="G78" i="8"/>
  <c r="H78" i="8" s="1"/>
  <c r="G68" i="8"/>
  <c r="H68" i="8" s="1"/>
  <c r="G64" i="8"/>
  <c r="H64" i="8" s="1"/>
  <c r="F60" i="8"/>
  <c r="G60" i="8"/>
  <c r="H60" i="8" s="1"/>
  <c r="F56" i="8"/>
  <c r="G56" i="8"/>
  <c r="H56" i="8" s="1"/>
  <c r="F52" i="8"/>
  <c r="G52" i="8"/>
  <c r="H52" i="8" s="1"/>
  <c r="G48" i="8"/>
  <c r="H48" i="8" s="1"/>
  <c r="F48" i="8"/>
  <c r="G44" i="8"/>
  <c r="H44" i="8" s="1"/>
  <c r="G40" i="8"/>
  <c r="H40" i="8" s="1"/>
  <c r="F40" i="8"/>
  <c r="G36" i="8"/>
  <c r="H36" i="8" s="1"/>
  <c r="G32" i="8"/>
  <c r="H32" i="8" s="1"/>
  <c r="G28" i="8"/>
  <c r="H28" i="8" s="1"/>
  <c r="G24" i="8"/>
  <c r="H24" i="8" s="1"/>
  <c r="F20" i="8"/>
  <c r="G20" i="8"/>
  <c r="H20" i="8" s="1"/>
  <c r="G627" i="8"/>
  <c r="H627" i="8" s="1"/>
  <c r="F595" i="8"/>
  <c r="G595" i="8"/>
  <c r="H595" i="8" s="1"/>
  <c r="G591" i="8"/>
  <c r="H591" i="8" s="1"/>
  <c r="G552" i="8"/>
  <c r="H552" i="8" s="1"/>
  <c r="G548" i="8"/>
  <c r="H548" i="8" s="1"/>
  <c r="F548" i="8"/>
  <c r="G544" i="8"/>
  <c r="H544" i="8" s="1"/>
  <c r="G540" i="8"/>
  <c r="H540" i="8" s="1"/>
  <c r="G536" i="8"/>
  <c r="H536" i="8" s="1"/>
  <c r="F536" i="8"/>
  <c r="G532" i="8"/>
  <c r="H532" i="8" s="1"/>
  <c r="F532" i="8"/>
  <c r="F528" i="8"/>
  <c r="G528" i="8"/>
  <c r="H528" i="8" s="1"/>
  <c r="F524" i="8"/>
  <c r="G524" i="8"/>
  <c r="H524" i="8" s="1"/>
  <c r="G520" i="8"/>
  <c r="H520" i="8" s="1"/>
  <c r="F520" i="8"/>
  <c r="G516" i="8"/>
  <c r="H516" i="8" s="1"/>
  <c r="G512" i="8"/>
  <c r="H512" i="8" s="1"/>
  <c r="F512" i="8"/>
  <c r="G354" i="8"/>
  <c r="H354" i="8" s="1"/>
  <c r="G350" i="8"/>
  <c r="H350" i="8" s="1"/>
  <c r="G346" i="8"/>
  <c r="H346" i="8" s="1"/>
  <c r="F346" i="8"/>
  <c r="F342" i="8"/>
  <c r="G342" i="8"/>
  <c r="H342" i="8" s="1"/>
  <c r="G338" i="8"/>
  <c r="H338" i="8" s="1"/>
  <c r="F338" i="8"/>
  <c r="G334" i="8"/>
  <c r="H334" i="8" s="1"/>
  <c r="F334" i="8"/>
  <c r="G622" i="8"/>
  <c r="H622" i="8" s="1"/>
  <c r="G589" i="8"/>
  <c r="H589" i="8" s="1"/>
  <c r="G585" i="8"/>
  <c r="H585" i="8" s="1"/>
  <c r="F585" i="8"/>
  <c r="G581" i="8"/>
  <c r="H581" i="8" s="1"/>
  <c r="G577" i="8"/>
  <c r="H577" i="8" s="1"/>
  <c r="F577" i="8"/>
  <c r="G573" i="8"/>
  <c r="H573" i="8" s="1"/>
  <c r="G569" i="8"/>
  <c r="H569" i="8" s="1"/>
  <c r="G565" i="8"/>
  <c r="H565" i="8" s="1"/>
  <c r="G561" i="8"/>
  <c r="H561" i="8" s="1"/>
  <c r="G557" i="8"/>
  <c r="H557" i="8" s="1"/>
  <c r="G509" i="8"/>
  <c r="H509" i="8" s="1"/>
  <c r="G505" i="8"/>
  <c r="H505" i="8" s="1"/>
  <c r="G501" i="8"/>
  <c r="H501" i="8" s="1"/>
  <c r="F501" i="8"/>
  <c r="G497" i="8"/>
  <c r="H497" i="8" s="1"/>
  <c r="G493" i="8"/>
  <c r="H493" i="8" s="1"/>
  <c r="F493" i="8"/>
  <c r="G489" i="8"/>
  <c r="H489" i="8" s="1"/>
  <c r="F489" i="8"/>
  <c r="G485" i="8"/>
  <c r="H485" i="8" s="1"/>
  <c r="G481" i="8"/>
  <c r="H481" i="8" s="1"/>
  <c r="G477" i="8"/>
  <c r="H477" i="8" s="1"/>
  <c r="G473" i="8"/>
  <c r="H473" i="8" s="1"/>
  <c r="F473" i="8"/>
  <c r="G331" i="8"/>
  <c r="H331" i="8" s="1"/>
  <c r="G327" i="8"/>
  <c r="H327" i="8" s="1"/>
  <c r="G618" i="8"/>
  <c r="H618" i="8" s="1"/>
  <c r="G471" i="8"/>
  <c r="H471" i="8" s="1"/>
  <c r="F471" i="8"/>
  <c r="G467" i="8"/>
  <c r="H467" i="8" s="1"/>
  <c r="G463" i="8"/>
  <c r="H463" i="8" s="1"/>
  <c r="G459" i="8"/>
  <c r="H459" i="8" s="1"/>
  <c r="G455" i="8"/>
  <c r="H455" i="8" s="1"/>
  <c r="G451" i="8"/>
  <c r="H451" i="8" s="1"/>
  <c r="G321" i="8"/>
  <c r="H321" i="8" s="1"/>
  <c r="F321" i="8"/>
  <c r="G317" i="8"/>
  <c r="H317" i="8" s="1"/>
  <c r="G313" i="8"/>
  <c r="H313" i="8" s="1"/>
  <c r="G612" i="8"/>
  <c r="H612" i="8" s="1"/>
  <c r="G608" i="8"/>
  <c r="H608" i="8" s="1"/>
  <c r="G604" i="8"/>
  <c r="H604" i="8" s="1"/>
  <c r="G448" i="8"/>
  <c r="H448" i="8" s="1"/>
  <c r="G444" i="8"/>
  <c r="H444" i="8" s="1"/>
  <c r="F444" i="8"/>
  <c r="G440" i="8"/>
  <c r="H440" i="8" s="1"/>
  <c r="G436" i="8"/>
  <c r="H436" i="8" s="1"/>
  <c r="F436" i="8"/>
  <c r="G432" i="8"/>
  <c r="H432" i="8" s="1"/>
  <c r="F432" i="8"/>
  <c r="G428" i="8"/>
  <c r="H428" i="8" s="1"/>
  <c r="G424" i="8"/>
  <c r="H424" i="8" s="1"/>
  <c r="G420" i="8"/>
  <c r="H420" i="8" s="1"/>
  <c r="F416" i="8"/>
  <c r="G416" i="8"/>
  <c r="H416" i="8" s="1"/>
  <c r="G412" i="8"/>
  <c r="H412" i="8" s="1"/>
  <c r="F412" i="8"/>
  <c r="G311" i="8"/>
  <c r="H311" i="8" s="1"/>
  <c r="G307" i="8"/>
  <c r="H307" i="8" s="1"/>
  <c r="F307" i="8"/>
  <c r="G303" i="8"/>
  <c r="H303" i="8" s="1"/>
  <c r="G299" i="8"/>
  <c r="H299" i="8" s="1"/>
  <c r="G295" i="8"/>
  <c r="H295" i="8" s="1"/>
  <c r="F295" i="8"/>
  <c r="G291" i="8"/>
  <c r="H291" i="8" s="1"/>
  <c r="F291" i="8"/>
  <c r="G287" i="8"/>
  <c r="H287" i="8" s="1"/>
  <c r="F408" i="8"/>
  <c r="G408" i="8"/>
  <c r="H408" i="8" s="1"/>
  <c r="G284" i="8"/>
  <c r="H284" i="8" s="1"/>
  <c r="F284" i="8"/>
  <c r="G280" i="8"/>
  <c r="H280" i="8" s="1"/>
  <c r="F280" i="8"/>
  <c r="G276" i="8"/>
  <c r="H276" i="8" s="1"/>
  <c r="F276" i="8"/>
  <c r="G272" i="8"/>
  <c r="H272" i="8" s="1"/>
  <c r="F268" i="8"/>
  <c r="G268" i="8"/>
  <c r="H268" i="8" s="1"/>
  <c r="G264" i="8"/>
  <c r="H264" i="8" s="1"/>
  <c r="G260" i="8"/>
  <c r="H260" i="8" s="1"/>
  <c r="G256" i="8"/>
  <c r="H256" i="8" s="1"/>
  <c r="F256" i="8"/>
  <c r="G170" i="8"/>
  <c r="H170" i="8" s="1"/>
  <c r="G166" i="8"/>
  <c r="H166" i="8" s="1"/>
  <c r="G162" i="8"/>
  <c r="H162" i="8" s="1"/>
  <c r="F162" i="8"/>
  <c r="G158" i="8"/>
  <c r="H158" i="8" s="1"/>
  <c r="F158" i="8"/>
  <c r="G254" i="8"/>
  <c r="H254" i="8" s="1"/>
  <c r="G250" i="8"/>
  <c r="H250" i="8" s="1"/>
  <c r="F250" i="8"/>
  <c r="G154" i="8"/>
  <c r="H154" i="8" s="1"/>
  <c r="F154" i="8"/>
  <c r="G150" i="8"/>
  <c r="H150" i="8" s="1"/>
  <c r="G146" i="8"/>
  <c r="H146" i="8" s="1"/>
  <c r="F146" i="8"/>
  <c r="G142" i="8"/>
  <c r="H142" i="8" s="1"/>
  <c r="G138" i="8"/>
  <c r="H138" i="8" s="1"/>
  <c r="G403" i="8"/>
  <c r="H403" i="8" s="1"/>
  <c r="F403" i="8"/>
  <c r="G399" i="8"/>
  <c r="H399" i="8" s="1"/>
  <c r="G246" i="8"/>
  <c r="H246" i="8" s="1"/>
  <c r="F246" i="8"/>
  <c r="G242" i="8"/>
  <c r="H242" i="8" s="1"/>
  <c r="G238" i="8"/>
  <c r="H238" i="8" s="1"/>
  <c r="G133" i="8"/>
  <c r="H133" i="8" s="1"/>
  <c r="G129" i="8"/>
  <c r="H129" i="8" s="1"/>
  <c r="G125" i="8"/>
  <c r="H125" i="8" s="1"/>
  <c r="G121" i="8"/>
  <c r="H121" i="8" s="1"/>
  <c r="G393" i="8"/>
  <c r="H393" i="8" s="1"/>
  <c r="G234" i="8"/>
  <c r="H234" i="8" s="1"/>
  <c r="G230" i="8"/>
  <c r="H230" i="8" s="1"/>
  <c r="G226" i="8"/>
  <c r="H226" i="8" s="1"/>
  <c r="G222" i="8"/>
  <c r="H222" i="8" s="1"/>
  <c r="G218" i="8"/>
  <c r="H218" i="8" s="1"/>
  <c r="G214" i="8"/>
  <c r="H214" i="8" s="1"/>
  <c r="F210" i="8"/>
  <c r="G210" i="8"/>
  <c r="H210" i="8" s="1"/>
  <c r="F206" i="8"/>
  <c r="G206" i="8"/>
  <c r="H206" i="8" s="1"/>
  <c r="G120" i="8"/>
  <c r="H120" i="8" s="1"/>
  <c r="G116" i="8"/>
  <c r="H116" i="8" s="1"/>
  <c r="G112" i="8"/>
  <c r="H112" i="8" s="1"/>
  <c r="F112" i="8"/>
  <c r="G108" i="8"/>
  <c r="H108" i="8" s="1"/>
  <c r="G104" i="8"/>
  <c r="H104" i="8" s="1"/>
  <c r="G100" i="8"/>
  <c r="H100" i="8" s="1"/>
  <c r="G96" i="8"/>
  <c r="H96" i="8" s="1"/>
  <c r="G92" i="8"/>
  <c r="H92" i="8" s="1"/>
  <c r="G88" i="8"/>
  <c r="H88" i="8" s="1"/>
  <c r="G389" i="8"/>
  <c r="H389" i="8" s="1"/>
  <c r="G385" i="8"/>
  <c r="H385" i="8" s="1"/>
  <c r="F381" i="8"/>
  <c r="G381" i="8"/>
  <c r="H381" i="8" s="1"/>
  <c r="G377" i="8"/>
  <c r="H377" i="8" s="1"/>
  <c r="F373" i="8"/>
  <c r="G373" i="8"/>
  <c r="H373" i="8" s="1"/>
  <c r="G369" i="8"/>
  <c r="H369" i="8" s="1"/>
  <c r="G365" i="8"/>
  <c r="H365" i="8" s="1"/>
  <c r="G201" i="8"/>
  <c r="H201" i="8" s="1"/>
  <c r="G197" i="8"/>
  <c r="H197" i="8" s="1"/>
  <c r="G193" i="8"/>
  <c r="H193" i="8" s="1"/>
  <c r="F193" i="8"/>
  <c r="G189" i="8"/>
  <c r="H189" i="8" s="1"/>
  <c r="F185" i="8"/>
  <c r="G185" i="8"/>
  <c r="H185" i="8" s="1"/>
  <c r="F85" i="8"/>
  <c r="G85" i="8"/>
  <c r="H85" i="8" s="1"/>
  <c r="G81" i="8"/>
  <c r="H81" i="8" s="1"/>
  <c r="G77" i="8"/>
  <c r="H77" i="8" s="1"/>
  <c r="G67" i="8"/>
  <c r="H67" i="8" s="1"/>
  <c r="F67" i="8"/>
  <c r="G63" i="8"/>
  <c r="H63" i="8" s="1"/>
  <c r="F63" i="8"/>
  <c r="G59" i="8"/>
  <c r="H59" i="8" s="1"/>
  <c r="F59" i="8"/>
  <c r="G55" i="8"/>
  <c r="H55" i="8" s="1"/>
  <c r="F55" i="8"/>
  <c r="G51" i="8"/>
  <c r="H51" i="8" s="1"/>
  <c r="F51" i="8"/>
  <c r="G47" i="8"/>
  <c r="H47" i="8" s="1"/>
  <c r="F47" i="8"/>
  <c r="F43" i="8"/>
  <c r="G43" i="8"/>
  <c r="H43" i="8" s="1"/>
  <c r="G39" i="8"/>
  <c r="H39" i="8" s="1"/>
  <c r="F39" i="8"/>
  <c r="G35" i="8"/>
  <c r="H35" i="8" s="1"/>
  <c r="F35" i="8"/>
  <c r="F31" i="8"/>
  <c r="G31" i="8"/>
  <c r="H31" i="8" s="1"/>
  <c r="G27" i="8"/>
  <c r="H27" i="8" s="1"/>
  <c r="G23" i="8"/>
  <c r="H23" i="8" s="1"/>
  <c r="F23" i="8"/>
  <c r="G262" i="2"/>
  <c r="H262" i="2" s="1"/>
  <c r="G258" i="2"/>
  <c r="H258" i="2" s="1"/>
  <c r="G172" i="2"/>
  <c r="H172" i="2" s="1"/>
  <c r="G168" i="2"/>
  <c r="H168" i="2" s="1"/>
  <c r="G164" i="2"/>
  <c r="H164" i="2" s="1"/>
  <c r="G160" i="2"/>
  <c r="H160" i="2" s="1"/>
  <c r="F156" i="2"/>
  <c r="F252" i="2"/>
  <c r="G248" i="2"/>
  <c r="H248" i="2" s="1"/>
  <c r="G152" i="2"/>
  <c r="H152" i="2" s="1"/>
  <c r="G148" i="2"/>
  <c r="H148" i="2" s="1"/>
  <c r="F144" i="2"/>
  <c r="G140" i="2"/>
  <c r="H140" i="2" s="1"/>
  <c r="G136" i="2"/>
  <c r="H136" i="2" s="1"/>
  <c r="G401" i="2"/>
  <c r="H401" i="2" s="1"/>
  <c r="G397" i="2"/>
  <c r="H397" i="2" s="1"/>
  <c r="G244" i="2"/>
  <c r="H244" i="2" s="1"/>
  <c r="F240" i="2"/>
  <c r="F236" i="2"/>
  <c r="G131" i="2"/>
  <c r="H131" i="2" s="1"/>
  <c r="G127" i="2"/>
  <c r="H127" i="2" s="1"/>
  <c r="F123" i="2"/>
  <c r="G395" i="2"/>
  <c r="H395" i="2" s="1"/>
  <c r="G391" i="2"/>
  <c r="H391" i="2" s="1"/>
  <c r="G232" i="2"/>
  <c r="H232" i="2" s="1"/>
  <c r="G228" i="2"/>
  <c r="H228" i="2" s="1"/>
  <c r="G224" i="2"/>
  <c r="H224" i="2" s="1"/>
  <c r="G220" i="2"/>
  <c r="H220" i="2" s="1"/>
  <c r="G216" i="2"/>
  <c r="H216" i="2" s="1"/>
  <c r="G212" i="2"/>
  <c r="H212" i="2" s="1"/>
  <c r="G208" i="2"/>
  <c r="H208" i="2" s="1"/>
  <c r="F204" i="2"/>
  <c r="G118" i="2"/>
  <c r="H118" i="2" s="1"/>
  <c r="G114" i="2"/>
  <c r="H114" i="2" s="1"/>
  <c r="G110" i="2"/>
  <c r="H110" i="2" s="1"/>
  <c r="G106" i="2"/>
  <c r="H106" i="2" s="1"/>
  <c r="F102" i="2"/>
  <c r="G98" i="2"/>
  <c r="H98" i="2" s="1"/>
  <c r="F94" i="2"/>
  <c r="F90" i="2"/>
  <c r="F86" i="2"/>
  <c r="G387" i="2"/>
  <c r="H387" i="2" s="1"/>
  <c r="G383" i="2"/>
  <c r="H383" i="2" s="1"/>
  <c r="F379" i="2"/>
  <c r="G375" i="2"/>
  <c r="H375" i="2" s="1"/>
  <c r="F371" i="2"/>
  <c r="G367" i="2"/>
  <c r="H367" i="2" s="1"/>
  <c r="G363" i="2"/>
  <c r="H363" i="2" s="1"/>
  <c r="F199" i="2"/>
  <c r="G195" i="2"/>
  <c r="H195" i="2" s="1"/>
  <c r="G191" i="2"/>
  <c r="H191" i="2" s="1"/>
  <c r="F187" i="2"/>
  <c r="F183" i="2"/>
  <c r="G83" i="2"/>
  <c r="H83" i="2" s="1"/>
  <c r="G79" i="2"/>
  <c r="H79" i="2" s="1"/>
  <c r="F69" i="2"/>
  <c r="F65" i="2"/>
  <c r="F61" i="2"/>
  <c r="F57" i="2"/>
  <c r="G53" i="2"/>
  <c r="H53" i="2" s="1"/>
  <c r="F49" i="2"/>
  <c r="G45" i="2"/>
  <c r="H45" i="2" s="1"/>
  <c r="F41" i="2"/>
  <c r="G37" i="2"/>
  <c r="H37" i="2" s="1"/>
  <c r="G33" i="2"/>
  <c r="H33" i="2" s="1"/>
  <c r="F29" i="2"/>
  <c r="G25" i="2"/>
  <c r="H25" i="2" s="1"/>
  <c r="G21" i="2"/>
  <c r="H21" i="2" s="1"/>
  <c r="G629" i="7"/>
  <c r="H629" i="7" s="1"/>
  <c r="G625" i="7"/>
  <c r="H625" i="7" s="1"/>
  <c r="F593" i="7"/>
  <c r="G593" i="7"/>
  <c r="H593" i="7" s="1"/>
  <c r="G554" i="7"/>
  <c r="H554" i="7" s="1"/>
  <c r="G550" i="7"/>
  <c r="H550" i="7" s="1"/>
  <c r="G546" i="7"/>
  <c r="H546" i="7" s="1"/>
  <c r="G542" i="7"/>
  <c r="H542" i="7" s="1"/>
  <c r="F542" i="7"/>
  <c r="F538" i="7"/>
  <c r="G538" i="7"/>
  <c r="H538" i="7" s="1"/>
  <c r="F534" i="7"/>
  <c r="G534" i="7"/>
  <c r="H534" i="7" s="1"/>
  <c r="G530" i="7"/>
  <c r="H530" i="7" s="1"/>
  <c r="F526" i="7"/>
  <c r="G526" i="7"/>
  <c r="H526" i="7" s="1"/>
  <c r="F522" i="7"/>
  <c r="G522" i="7"/>
  <c r="H522" i="7" s="1"/>
  <c r="F518" i="7"/>
  <c r="G518" i="7"/>
  <c r="H518" i="7" s="1"/>
  <c r="G514" i="7"/>
  <c r="H514" i="7" s="1"/>
  <c r="F514" i="7"/>
  <c r="F356" i="7"/>
  <c r="G356" i="7"/>
  <c r="H356" i="7" s="1"/>
  <c r="G352" i="7"/>
  <c r="H352" i="7" s="1"/>
  <c r="F352" i="7"/>
  <c r="F348" i="7"/>
  <c r="G348" i="7"/>
  <c r="H348" i="7" s="1"/>
  <c r="G344" i="7"/>
  <c r="H344" i="7" s="1"/>
  <c r="F344" i="7"/>
  <c r="G340" i="7"/>
  <c r="H340" i="7" s="1"/>
  <c r="G336" i="7"/>
  <c r="H336" i="7" s="1"/>
  <c r="G174" i="7"/>
  <c r="H174" i="7" s="1"/>
  <c r="G620" i="7"/>
  <c r="H620" i="7" s="1"/>
  <c r="G587" i="7"/>
  <c r="H587" i="7" s="1"/>
  <c r="G583" i="7"/>
  <c r="H583" i="7" s="1"/>
  <c r="G579" i="7"/>
  <c r="H579" i="7" s="1"/>
  <c r="G575" i="7"/>
  <c r="H575" i="7" s="1"/>
  <c r="G571" i="7"/>
  <c r="H571" i="7" s="1"/>
  <c r="G567" i="7"/>
  <c r="H567" i="7" s="1"/>
  <c r="F567" i="7"/>
  <c r="F563" i="7"/>
  <c r="G563" i="7"/>
  <c r="H563" i="7" s="1"/>
  <c r="G559" i="7"/>
  <c r="H559" i="7" s="1"/>
  <c r="G555" i="7"/>
  <c r="H555" i="7" s="1"/>
  <c r="G507" i="7"/>
  <c r="H507" i="7" s="1"/>
  <c r="G503" i="7"/>
  <c r="H503" i="7" s="1"/>
  <c r="F499" i="7"/>
  <c r="G499" i="7"/>
  <c r="H499" i="7" s="1"/>
  <c r="G495" i="7"/>
  <c r="H495" i="7" s="1"/>
  <c r="F491" i="7"/>
  <c r="G491" i="7"/>
  <c r="H491" i="7" s="1"/>
  <c r="G487" i="7"/>
  <c r="H487" i="7" s="1"/>
  <c r="G483" i="7"/>
  <c r="H483" i="7" s="1"/>
  <c r="G479" i="7"/>
  <c r="H479" i="7" s="1"/>
  <c r="F479" i="7"/>
  <c r="G475" i="7"/>
  <c r="H475" i="7" s="1"/>
  <c r="G333" i="7"/>
  <c r="H333" i="7" s="1"/>
  <c r="G329" i="7"/>
  <c r="H329" i="7" s="1"/>
  <c r="G325" i="7"/>
  <c r="H325" i="7" s="1"/>
  <c r="G616" i="7"/>
  <c r="H616" i="7" s="1"/>
  <c r="G469" i="7"/>
  <c r="H469" i="7" s="1"/>
  <c r="G465" i="7"/>
  <c r="H465" i="7" s="1"/>
  <c r="F465" i="7"/>
  <c r="G461" i="7"/>
  <c r="H461" i="7" s="1"/>
  <c r="G457" i="7"/>
  <c r="H457" i="7" s="1"/>
  <c r="G453" i="7"/>
  <c r="H453" i="7" s="1"/>
  <c r="F453" i="7"/>
  <c r="F323" i="7"/>
  <c r="G323" i="7"/>
  <c r="H323" i="7" s="1"/>
  <c r="F319" i="7"/>
  <c r="G319" i="7"/>
  <c r="H319" i="7" s="1"/>
  <c r="G315" i="7"/>
  <c r="H315" i="7" s="1"/>
  <c r="G614" i="7"/>
  <c r="H614" i="7" s="1"/>
  <c r="G610" i="7"/>
  <c r="H610" i="7" s="1"/>
  <c r="G606" i="7"/>
  <c r="H606" i="7" s="1"/>
  <c r="G602" i="7"/>
  <c r="H602" i="7" s="1"/>
  <c r="G446" i="7"/>
  <c r="H446" i="7" s="1"/>
  <c r="G442" i="7"/>
  <c r="H442" i="7" s="1"/>
  <c r="G438" i="7"/>
  <c r="H438" i="7" s="1"/>
  <c r="F438" i="7"/>
  <c r="G434" i="7"/>
  <c r="H434" i="7" s="1"/>
  <c r="F434" i="7"/>
  <c r="G430" i="7"/>
  <c r="H430" i="7" s="1"/>
  <c r="F430" i="7"/>
  <c r="G426" i="7"/>
  <c r="H426" i="7" s="1"/>
  <c r="G422" i="7"/>
  <c r="H422" i="7" s="1"/>
  <c r="F422" i="7"/>
  <c r="G418" i="7"/>
  <c r="H418" i="7" s="1"/>
  <c r="G414" i="7"/>
  <c r="H414" i="7" s="1"/>
  <c r="G410" i="7"/>
  <c r="H410" i="7" s="1"/>
  <c r="G309" i="7"/>
  <c r="H309" i="7" s="1"/>
  <c r="F309" i="7"/>
  <c r="G305" i="7"/>
  <c r="H305" i="7" s="1"/>
  <c r="G301" i="7"/>
  <c r="H301" i="7" s="1"/>
  <c r="G297" i="7"/>
  <c r="H297" i="7" s="1"/>
  <c r="G293" i="7"/>
  <c r="H293" i="7" s="1"/>
  <c r="G289" i="7"/>
  <c r="H289" i="7" s="1"/>
  <c r="F289" i="7"/>
  <c r="G285" i="7"/>
  <c r="H285" i="7" s="1"/>
  <c r="G406" i="7"/>
  <c r="H406" i="7" s="1"/>
  <c r="F406" i="7"/>
  <c r="F282" i="7"/>
  <c r="G282" i="7"/>
  <c r="H282" i="7" s="1"/>
  <c r="G278" i="7"/>
  <c r="H278" i="7" s="1"/>
  <c r="F278" i="7"/>
  <c r="G274" i="7"/>
  <c r="H274" i="7" s="1"/>
  <c r="G270" i="7"/>
  <c r="H270" i="7" s="1"/>
  <c r="F270" i="7"/>
  <c r="G266" i="7"/>
  <c r="H266" i="7" s="1"/>
  <c r="F266" i="7"/>
  <c r="G262" i="7"/>
  <c r="H262" i="7" s="1"/>
  <c r="F262" i="7"/>
  <c r="G258" i="7"/>
  <c r="H258" i="7" s="1"/>
  <c r="G172" i="7"/>
  <c r="H172" i="7" s="1"/>
  <c r="F168" i="7"/>
  <c r="G168" i="7"/>
  <c r="H168" i="7" s="1"/>
  <c r="G164" i="7"/>
  <c r="H164" i="7" s="1"/>
  <c r="G160" i="7"/>
  <c r="H160" i="7" s="1"/>
  <c r="F160" i="7"/>
  <c r="G156" i="7"/>
  <c r="H156" i="7" s="1"/>
  <c r="G252" i="7"/>
  <c r="H252" i="7" s="1"/>
  <c r="F252" i="7"/>
  <c r="G248" i="7"/>
  <c r="H248" i="7" s="1"/>
  <c r="G152" i="7"/>
  <c r="H152" i="7" s="1"/>
  <c r="F152" i="7"/>
  <c r="G148" i="7"/>
  <c r="H148" i="7" s="1"/>
  <c r="G144" i="7"/>
  <c r="H144" i="7" s="1"/>
  <c r="G140" i="7"/>
  <c r="H140" i="7" s="1"/>
  <c r="G136" i="7"/>
  <c r="H136" i="7" s="1"/>
  <c r="G401" i="7"/>
  <c r="H401" i="7" s="1"/>
  <c r="G397" i="7"/>
  <c r="H397" i="7" s="1"/>
  <c r="G244" i="7"/>
  <c r="H244" i="7" s="1"/>
  <c r="F244" i="7"/>
  <c r="G240" i="7"/>
  <c r="H240" i="7" s="1"/>
  <c r="F240" i="7"/>
  <c r="G236" i="7"/>
  <c r="H236" i="7" s="1"/>
  <c r="G131" i="7"/>
  <c r="H131" i="7" s="1"/>
  <c r="G127" i="7"/>
  <c r="H127" i="7" s="1"/>
  <c r="G123" i="7"/>
  <c r="H123" i="7" s="1"/>
  <c r="G395" i="7"/>
  <c r="H395" i="7" s="1"/>
  <c r="G391" i="7"/>
  <c r="H391" i="7" s="1"/>
  <c r="F391" i="7"/>
  <c r="G232" i="7"/>
  <c r="H232" i="7" s="1"/>
  <c r="G228" i="7"/>
  <c r="H228" i="7" s="1"/>
  <c r="G224" i="7"/>
  <c r="H224" i="7" s="1"/>
  <c r="G220" i="7"/>
  <c r="H220" i="7" s="1"/>
  <c r="G216" i="7"/>
  <c r="H216" i="7" s="1"/>
  <c r="G212" i="7"/>
  <c r="H212" i="7" s="1"/>
  <c r="G208" i="7"/>
  <c r="H208" i="7" s="1"/>
  <c r="G204" i="7"/>
  <c r="H204" i="7" s="1"/>
  <c r="G118" i="7"/>
  <c r="H118" i="7" s="1"/>
  <c r="G114" i="7"/>
  <c r="H114" i="7" s="1"/>
  <c r="G110" i="7"/>
  <c r="H110" i="7" s="1"/>
  <c r="G106" i="7"/>
  <c r="H106" i="7" s="1"/>
  <c r="G102" i="7"/>
  <c r="H102" i="7" s="1"/>
  <c r="G98" i="7"/>
  <c r="H98" i="7" s="1"/>
  <c r="G94" i="7"/>
  <c r="H94" i="7" s="1"/>
  <c r="G90" i="7"/>
  <c r="H90" i="7" s="1"/>
  <c r="F90" i="7"/>
  <c r="G86" i="7"/>
  <c r="H86" i="7" s="1"/>
  <c r="F86" i="7"/>
  <c r="G387" i="7"/>
  <c r="H387" i="7" s="1"/>
  <c r="G383" i="7"/>
  <c r="H383" i="7" s="1"/>
  <c r="G379" i="7"/>
  <c r="H379" i="7" s="1"/>
  <c r="G375" i="7"/>
  <c r="H375" i="7" s="1"/>
  <c r="G371" i="7"/>
  <c r="H371" i="7" s="1"/>
  <c r="G367" i="7"/>
  <c r="H367" i="7" s="1"/>
  <c r="G363" i="7"/>
  <c r="H363" i="7" s="1"/>
  <c r="G199" i="7"/>
  <c r="H199" i="7" s="1"/>
  <c r="G195" i="7"/>
  <c r="H195" i="7" s="1"/>
  <c r="G191" i="7"/>
  <c r="H191" i="7" s="1"/>
  <c r="G187" i="7"/>
  <c r="H187" i="7" s="1"/>
  <c r="F187" i="7"/>
  <c r="G183" i="7"/>
  <c r="H183" i="7" s="1"/>
  <c r="G83" i="7"/>
  <c r="H83" i="7" s="1"/>
  <c r="G79" i="7"/>
  <c r="H79" i="7" s="1"/>
  <c r="G69" i="7"/>
  <c r="H69" i="7" s="1"/>
  <c r="G65" i="7"/>
  <c r="H65" i="7" s="1"/>
  <c r="G61" i="7"/>
  <c r="H61" i="7" s="1"/>
  <c r="F61" i="7"/>
  <c r="G57" i="7"/>
  <c r="H57" i="7" s="1"/>
  <c r="F57" i="7"/>
  <c r="G53" i="7"/>
  <c r="H53" i="7" s="1"/>
  <c r="G49" i="7"/>
  <c r="H49" i="7" s="1"/>
  <c r="G45" i="7"/>
  <c r="H45" i="7" s="1"/>
  <c r="F45" i="7"/>
  <c r="G41" i="7"/>
  <c r="H41" i="7" s="1"/>
  <c r="F41" i="7"/>
  <c r="G37" i="7"/>
  <c r="H37" i="7" s="1"/>
  <c r="F37" i="7"/>
  <c r="G33" i="7"/>
  <c r="H33" i="7" s="1"/>
  <c r="G29" i="7"/>
  <c r="H29" i="7" s="1"/>
  <c r="G25" i="7"/>
  <c r="H25" i="7" s="1"/>
  <c r="G21" i="7"/>
  <c r="H21" i="7" s="1"/>
  <c r="F21" i="7"/>
  <c r="G533" i="7"/>
  <c r="H533" i="7" s="1"/>
  <c r="F351" i="7"/>
  <c r="F578" i="7"/>
  <c r="G562" i="7"/>
  <c r="H562" i="7" s="1"/>
  <c r="G506" i="7"/>
  <c r="H506" i="7" s="1"/>
  <c r="G502" i="7"/>
  <c r="H502" i="7" s="1"/>
  <c r="G486" i="7"/>
  <c r="H486" i="7" s="1"/>
  <c r="G474" i="7"/>
  <c r="H474" i="7" s="1"/>
  <c r="F332" i="7"/>
  <c r="G456" i="7"/>
  <c r="H456" i="7" s="1"/>
  <c r="G445" i="7"/>
  <c r="H445" i="7" s="1"/>
  <c r="G308" i="7"/>
  <c r="H308" i="7" s="1"/>
  <c r="G300" i="7"/>
  <c r="H300" i="7" s="1"/>
  <c r="G409" i="7"/>
  <c r="H409" i="7" s="1"/>
  <c r="F273" i="7"/>
  <c r="G261" i="7"/>
  <c r="H261" i="7" s="1"/>
  <c r="F257" i="7"/>
  <c r="F159" i="7"/>
  <c r="G159" i="7"/>
  <c r="H159" i="7" s="1"/>
  <c r="G151" i="7"/>
  <c r="H151" i="7" s="1"/>
  <c r="F239" i="7"/>
  <c r="G227" i="7"/>
  <c r="H227" i="7" s="1"/>
  <c r="G101" i="7"/>
  <c r="H101" i="7" s="1"/>
  <c r="G97" i="7"/>
  <c r="H97" i="7" s="1"/>
  <c r="G198" i="7"/>
  <c r="H198" i="7" s="1"/>
  <c r="G194" i="7"/>
  <c r="H194" i="7" s="1"/>
  <c r="G82" i="7"/>
  <c r="H82" i="7" s="1"/>
  <c r="G60" i="7"/>
  <c r="H60" i="7" s="1"/>
  <c r="F48" i="7"/>
  <c r="G627" i="7"/>
  <c r="H627" i="7" s="1"/>
  <c r="G595" i="7"/>
  <c r="H595" i="7" s="1"/>
  <c r="G591" i="7"/>
  <c r="H591" i="7" s="1"/>
  <c r="F591" i="7"/>
  <c r="G552" i="7"/>
  <c r="H552" i="7" s="1"/>
  <c r="G548" i="7"/>
  <c r="H548" i="7" s="1"/>
  <c r="F548" i="7"/>
  <c r="F544" i="7"/>
  <c r="G544" i="7"/>
  <c r="H544" i="7" s="1"/>
  <c r="G540" i="7"/>
  <c r="H540" i="7" s="1"/>
  <c r="F540" i="7"/>
  <c r="F536" i="7"/>
  <c r="G536" i="7"/>
  <c r="H536" i="7" s="1"/>
  <c r="G532" i="7"/>
  <c r="H532" i="7" s="1"/>
  <c r="F532" i="7"/>
  <c r="G528" i="7"/>
  <c r="H528" i="7" s="1"/>
  <c r="G524" i="7"/>
  <c r="H524" i="7" s="1"/>
  <c r="G520" i="7"/>
  <c r="H520" i="7" s="1"/>
  <c r="G516" i="7"/>
  <c r="H516" i="7" s="1"/>
  <c r="F512" i="7"/>
  <c r="G512" i="7"/>
  <c r="H512" i="7" s="1"/>
  <c r="G354" i="7"/>
  <c r="H354" i="7" s="1"/>
  <c r="F354" i="7"/>
  <c r="G350" i="7"/>
  <c r="H350" i="7" s="1"/>
  <c r="F350" i="7"/>
  <c r="F346" i="7"/>
  <c r="G346" i="7"/>
  <c r="H346" i="7" s="1"/>
  <c r="F342" i="7"/>
  <c r="G342" i="7"/>
  <c r="H342" i="7" s="1"/>
  <c r="G338" i="7"/>
  <c r="H338" i="7" s="1"/>
  <c r="F338" i="7"/>
  <c r="G334" i="7"/>
  <c r="H334" i="7" s="1"/>
  <c r="F334" i="7"/>
  <c r="G622" i="7"/>
  <c r="H622" i="7" s="1"/>
  <c r="G585" i="7"/>
  <c r="H585" i="7" s="1"/>
  <c r="G581" i="7"/>
  <c r="H581" i="7" s="1"/>
  <c r="G577" i="7"/>
  <c r="H577" i="7" s="1"/>
  <c r="F577" i="7"/>
  <c r="G573" i="7"/>
  <c r="H573" i="7" s="1"/>
  <c r="F573" i="7"/>
  <c r="G569" i="7"/>
  <c r="H569" i="7" s="1"/>
  <c r="F565" i="7"/>
  <c r="G565" i="7"/>
  <c r="H565" i="7" s="1"/>
  <c r="G561" i="7"/>
  <c r="H561" i="7" s="1"/>
  <c r="G557" i="7"/>
  <c r="H557" i="7" s="1"/>
  <c r="F557" i="7"/>
  <c r="G509" i="7"/>
  <c r="H509" i="7" s="1"/>
  <c r="G505" i="7"/>
  <c r="H505" i="7" s="1"/>
  <c r="F501" i="7"/>
  <c r="G501" i="7"/>
  <c r="H501" i="7" s="1"/>
  <c r="G497" i="7"/>
  <c r="H497" i="7" s="1"/>
  <c r="F497" i="7"/>
  <c r="G493" i="7"/>
  <c r="H493" i="7" s="1"/>
  <c r="F493" i="7"/>
  <c r="G489" i="7"/>
  <c r="H489" i="7" s="1"/>
  <c r="F489" i="7"/>
  <c r="G485" i="7"/>
  <c r="H485" i="7" s="1"/>
  <c r="G481" i="7"/>
  <c r="H481" i="7" s="1"/>
  <c r="G477" i="7"/>
  <c r="H477" i="7" s="1"/>
  <c r="F473" i="7"/>
  <c r="G473" i="7"/>
  <c r="H473" i="7" s="1"/>
  <c r="G331" i="7"/>
  <c r="H331" i="7" s="1"/>
  <c r="G327" i="7"/>
  <c r="H327" i="7" s="1"/>
  <c r="G618" i="7"/>
  <c r="H618" i="7" s="1"/>
  <c r="G471" i="7"/>
  <c r="H471" i="7" s="1"/>
  <c r="F471" i="7"/>
  <c r="F467" i="7"/>
  <c r="G467" i="7"/>
  <c r="H467" i="7" s="1"/>
  <c r="G463" i="7"/>
  <c r="H463" i="7" s="1"/>
  <c r="F463" i="7"/>
  <c r="G459" i="7"/>
  <c r="H459" i="7" s="1"/>
  <c r="F459" i="7"/>
  <c r="G455" i="7"/>
  <c r="H455" i="7" s="1"/>
  <c r="F455" i="7"/>
  <c r="G451" i="7"/>
  <c r="H451" i="7" s="1"/>
  <c r="F321" i="7"/>
  <c r="G321" i="7"/>
  <c r="H321" i="7" s="1"/>
  <c r="G317" i="7"/>
  <c r="H317" i="7" s="1"/>
  <c r="G313" i="7"/>
  <c r="H313" i="7" s="1"/>
  <c r="G612" i="7"/>
  <c r="H612" i="7" s="1"/>
  <c r="G608" i="7"/>
  <c r="H608" i="7" s="1"/>
  <c r="G604" i="7"/>
  <c r="H604" i="7" s="1"/>
  <c r="G448" i="7"/>
  <c r="H448" i="7" s="1"/>
  <c r="F448" i="7"/>
  <c r="G444" i="7"/>
  <c r="H444" i="7" s="1"/>
  <c r="F444" i="7"/>
  <c r="G440" i="7"/>
  <c r="H440" i="7" s="1"/>
  <c r="F436" i="7"/>
  <c r="G436" i="7"/>
  <c r="H436" i="7" s="1"/>
  <c r="G432" i="7"/>
  <c r="H432" i="7" s="1"/>
  <c r="G428" i="7"/>
  <c r="H428" i="7" s="1"/>
  <c r="G424" i="7"/>
  <c r="H424" i="7" s="1"/>
  <c r="G420" i="7"/>
  <c r="H420" i="7" s="1"/>
  <c r="F420" i="7"/>
  <c r="G416" i="7"/>
  <c r="H416" i="7" s="1"/>
  <c r="G412" i="7"/>
  <c r="H412" i="7" s="1"/>
  <c r="G311" i="7"/>
  <c r="H311" i="7" s="1"/>
  <c r="G307" i="7"/>
  <c r="H307" i="7" s="1"/>
  <c r="F307" i="7"/>
  <c r="G303" i="7"/>
  <c r="H303" i="7" s="1"/>
  <c r="G299" i="7"/>
  <c r="H299" i="7" s="1"/>
  <c r="F295" i="7"/>
  <c r="G295" i="7"/>
  <c r="H295" i="7" s="1"/>
  <c r="G291" i="7"/>
  <c r="H291" i="7" s="1"/>
  <c r="F291" i="7"/>
  <c r="G287" i="7"/>
  <c r="H287" i="7" s="1"/>
  <c r="G408" i="7"/>
  <c r="H408" i="7" s="1"/>
  <c r="F284" i="7"/>
  <c r="G284" i="7"/>
  <c r="H284" i="7" s="1"/>
  <c r="G280" i="7"/>
  <c r="H280" i="7" s="1"/>
  <c r="F280" i="7"/>
  <c r="G276" i="7"/>
  <c r="H276" i="7" s="1"/>
  <c r="F276" i="7"/>
  <c r="G272" i="7"/>
  <c r="H272" i="7" s="1"/>
  <c r="G268" i="7"/>
  <c r="H268" i="7" s="1"/>
  <c r="F268" i="7"/>
  <c r="G264" i="7"/>
  <c r="H264" i="7" s="1"/>
  <c r="F264" i="7"/>
  <c r="G260" i="7"/>
  <c r="H260" i="7" s="1"/>
  <c r="F260" i="7"/>
  <c r="G256" i="7"/>
  <c r="H256" i="7" s="1"/>
  <c r="F256" i="7"/>
  <c r="G170" i="7"/>
  <c r="H170" i="7" s="1"/>
  <c r="F170" i="7"/>
  <c r="G166" i="7"/>
  <c r="H166" i="7" s="1"/>
  <c r="G158" i="7"/>
  <c r="H158" i="7" s="1"/>
  <c r="F158" i="7"/>
  <c r="G254" i="7"/>
  <c r="H254" i="7" s="1"/>
  <c r="G250" i="7"/>
  <c r="H250" i="7" s="1"/>
  <c r="F250" i="7"/>
  <c r="F154" i="7"/>
  <c r="G154" i="7"/>
  <c r="H154" i="7" s="1"/>
  <c r="G150" i="7"/>
  <c r="H150" i="7" s="1"/>
  <c r="G146" i="7"/>
  <c r="H146" i="7" s="1"/>
  <c r="F146" i="7"/>
  <c r="G142" i="7"/>
  <c r="H142" i="7" s="1"/>
  <c r="F138" i="7"/>
  <c r="G138" i="7"/>
  <c r="H138" i="7" s="1"/>
  <c r="F403" i="7"/>
  <c r="G403" i="7"/>
  <c r="H403" i="7" s="1"/>
  <c r="G399" i="7"/>
  <c r="H399" i="7" s="1"/>
  <c r="G246" i="7"/>
  <c r="H246" i="7" s="1"/>
  <c r="F246" i="7"/>
  <c r="G242" i="7"/>
  <c r="H242" i="7" s="1"/>
  <c r="F242" i="7"/>
  <c r="G238" i="7"/>
  <c r="H238" i="7" s="1"/>
  <c r="G133" i="7"/>
  <c r="H133" i="7" s="1"/>
  <c r="G129" i="7"/>
  <c r="H129" i="7" s="1"/>
  <c r="F125" i="7"/>
  <c r="G125" i="7"/>
  <c r="H125" i="7" s="1"/>
  <c r="G121" i="7"/>
  <c r="H121" i="7" s="1"/>
  <c r="G393" i="7"/>
  <c r="H393" i="7" s="1"/>
  <c r="G234" i="7"/>
  <c r="H234" i="7" s="1"/>
  <c r="F234" i="7"/>
  <c r="F230" i="7"/>
  <c r="G230" i="7"/>
  <c r="H230" i="7" s="1"/>
  <c r="F226" i="7"/>
  <c r="G226" i="7"/>
  <c r="H226" i="7" s="1"/>
  <c r="G222" i="7"/>
  <c r="H222" i="7" s="1"/>
  <c r="G218" i="7"/>
  <c r="H218" i="7" s="1"/>
  <c r="G214" i="7"/>
  <c r="H214" i="7" s="1"/>
  <c r="G210" i="7"/>
  <c r="H210" i="7" s="1"/>
  <c r="F210" i="7"/>
  <c r="G206" i="7"/>
  <c r="H206" i="7" s="1"/>
  <c r="G120" i="7"/>
  <c r="H120" i="7" s="1"/>
  <c r="G116" i="7"/>
  <c r="H116" i="7" s="1"/>
  <c r="F116" i="7"/>
  <c r="F112" i="7"/>
  <c r="G112" i="7"/>
  <c r="H112" i="7" s="1"/>
  <c r="F108" i="7"/>
  <c r="G108" i="7"/>
  <c r="H108" i="7" s="1"/>
  <c r="G104" i="7"/>
  <c r="H104" i="7" s="1"/>
  <c r="G100" i="7"/>
  <c r="H100" i="7" s="1"/>
  <c r="G96" i="7"/>
  <c r="H96" i="7" s="1"/>
  <c r="G92" i="7"/>
  <c r="H92" i="7" s="1"/>
  <c r="G88" i="7"/>
  <c r="H88" i="7" s="1"/>
  <c r="G389" i="7"/>
  <c r="H389" i="7" s="1"/>
  <c r="G385" i="7"/>
  <c r="H385" i="7" s="1"/>
  <c r="G381" i="7"/>
  <c r="H381" i="7" s="1"/>
  <c r="F381" i="7"/>
  <c r="G377" i="7"/>
  <c r="H377" i="7" s="1"/>
  <c r="G373" i="7"/>
  <c r="H373" i="7" s="1"/>
  <c r="F373" i="7"/>
  <c r="G369" i="7"/>
  <c r="H369" i="7" s="1"/>
  <c r="G365" i="7"/>
  <c r="H365" i="7" s="1"/>
  <c r="G201" i="7"/>
  <c r="H201" i="7" s="1"/>
  <c r="F201" i="7"/>
  <c r="G197" i="7"/>
  <c r="H197" i="7" s="1"/>
  <c r="F193" i="7"/>
  <c r="G193" i="7"/>
  <c r="H193" i="7" s="1"/>
  <c r="G189" i="7"/>
  <c r="H189" i="7" s="1"/>
  <c r="F189" i="7"/>
  <c r="G185" i="7"/>
  <c r="H185" i="7" s="1"/>
  <c r="F185" i="7"/>
  <c r="G85" i="7"/>
  <c r="H85" i="7" s="1"/>
  <c r="G81" i="7"/>
  <c r="H81" i="7" s="1"/>
  <c r="G77" i="7"/>
  <c r="H77" i="7" s="1"/>
  <c r="G67" i="7"/>
  <c r="H67" i="7" s="1"/>
  <c r="G63" i="7"/>
  <c r="H63" i="7" s="1"/>
  <c r="G59" i="7"/>
  <c r="H59" i="7" s="1"/>
  <c r="F55" i="7"/>
  <c r="G55" i="7"/>
  <c r="H55" i="7" s="1"/>
  <c r="G51" i="7"/>
  <c r="H51" i="7" s="1"/>
  <c r="G47" i="7"/>
  <c r="H47" i="7" s="1"/>
  <c r="F47" i="7"/>
  <c r="F43" i="7"/>
  <c r="G43" i="7"/>
  <c r="H43" i="7" s="1"/>
  <c r="G39" i="7"/>
  <c r="H39" i="7" s="1"/>
  <c r="G35" i="7"/>
  <c r="H35" i="7" s="1"/>
  <c r="F35" i="7"/>
  <c r="F31" i="7"/>
  <c r="G31" i="7"/>
  <c r="H31" i="7" s="1"/>
  <c r="G27" i="7"/>
  <c r="H27" i="7" s="1"/>
  <c r="G23" i="7"/>
  <c r="H23" i="7" s="1"/>
  <c r="G626" i="7"/>
  <c r="H626" i="7" s="1"/>
  <c r="G594" i="7"/>
  <c r="H594" i="7" s="1"/>
  <c r="F594" i="7"/>
  <c r="G590" i="7"/>
  <c r="H590" i="7" s="1"/>
  <c r="G551" i="7"/>
  <c r="H551" i="7" s="1"/>
  <c r="G547" i="7"/>
  <c r="H547" i="7" s="1"/>
  <c r="F547" i="7"/>
  <c r="G543" i="7"/>
  <c r="H543" i="7" s="1"/>
  <c r="F543" i="7"/>
  <c r="G539" i="7"/>
  <c r="H539" i="7" s="1"/>
  <c r="F539" i="7"/>
  <c r="G535" i="7"/>
  <c r="H535" i="7" s="1"/>
  <c r="G531" i="7"/>
  <c r="H531" i="7" s="1"/>
  <c r="F527" i="7"/>
  <c r="G527" i="7"/>
  <c r="H527" i="7" s="1"/>
  <c r="F523" i="7"/>
  <c r="G523" i="7"/>
  <c r="H523" i="7" s="1"/>
  <c r="G519" i="7"/>
  <c r="H519" i="7" s="1"/>
  <c r="F515" i="7"/>
  <c r="G515" i="7"/>
  <c r="H515" i="7" s="1"/>
  <c r="G511" i="7"/>
  <c r="H511" i="7" s="1"/>
  <c r="F511" i="7"/>
  <c r="G353" i="7"/>
  <c r="H353" i="7" s="1"/>
  <c r="G349" i="7"/>
  <c r="H349" i="7" s="1"/>
  <c r="F345" i="7"/>
  <c r="G345" i="7"/>
  <c r="H345" i="7" s="1"/>
  <c r="G341" i="7"/>
  <c r="H341" i="7" s="1"/>
  <c r="F341" i="7"/>
  <c r="G337" i="7"/>
  <c r="H337" i="7" s="1"/>
  <c r="G175" i="7"/>
  <c r="H175" i="7" s="1"/>
  <c r="F175" i="7"/>
  <c r="G588" i="7"/>
  <c r="H588" i="7" s="1"/>
  <c r="G584" i="7"/>
  <c r="H584" i="7" s="1"/>
  <c r="G580" i="7"/>
  <c r="H580" i="7" s="1"/>
  <c r="G576" i="7"/>
  <c r="H576" i="7" s="1"/>
  <c r="G572" i="7"/>
  <c r="H572" i="7" s="1"/>
  <c r="G568" i="7"/>
  <c r="H568" i="7" s="1"/>
  <c r="G564" i="7"/>
  <c r="H564" i="7" s="1"/>
  <c r="G560" i="7"/>
  <c r="H560" i="7" s="1"/>
  <c r="G556" i="7"/>
  <c r="H556" i="7" s="1"/>
  <c r="G508" i="7"/>
  <c r="H508" i="7" s="1"/>
  <c r="G504" i="7"/>
  <c r="H504" i="7" s="1"/>
  <c r="G500" i="7"/>
  <c r="H500" i="7" s="1"/>
  <c r="G496" i="7"/>
  <c r="H496" i="7" s="1"/>
  <c r="F496" i="7"/>
  <c r="G492" i="7"/>
  <c r="H492" i="7" s="1"/>
  <c r="G488" i="7"/>
  <c r="H488" i="7" s="1"/>
  <c r="G484" i="7"/>
  <c r="H484" i="7" s="1"/>
  <c r="G480" i="7"/>
  <c r="H480" i="7" s="1"/>
  <c r="G476" i="7"/>
  <c r="H476" i="7" s="1"/>
  <c r="G472" i="7"/>
  <c r="H472" i="7" s="1"/>
  <c r="G330" i="7"/>
  <c r="H330" i="7" s="1"/>
  <c r="G326" i="7"/>
  <c r="H326" i="7" s="1"/>
  <c r="G617" i="7"/>
  <c r="H617" i="7" s="1"/>
  <c r="G470" i="7"/>
  <c r="H470" i="7" s="1"/>
  <c r="F470" i="7"/>
  <c r="G466" i="7"/>
  <c r="H466" i="7" s="1"/>
  <c r="F466" i="7"/>
  <c r="G462" i="7"/>
  <c r="H462" i="7" s="1"/>
  <c r="G458" i="7"/>
  <c r="H458" i="7" s="1"/>
  <c r="G454" i="7"/>
  <c r="H454" i="7" s="1"/>
  <c r="G450" i="7"/>
  <c r="H450" i="7" s="1"/>
  <c r="F450" i="7"/>
  <c r="G320" i="7"/>
  <c r="H320" i="7" s="1"/>
  <c r="G316" i="7"/>
  <c r="H316" i="7" s="1"/>
  <c r="G173" i="7"/>
  <c r="H173" i="7" s="1"/>
  <c r="F173" i="7"/>
  <c r="G611" i="7"/>
  <c r="H611" i="7" s="1"/>
  <c r="G607" i="7"/>
  <c r="H607" i="7" s="1"/>
  <c r="G603" i="7"/>
  <c r="H603" i="7" s="1"/>
  <c r="F447" i="7"/>
  <c r="G447" i="7"/>
  <c r="H447" i="7" s="1"/>
  <c r="F443" i="7"/>
  <c r="G443" i="7"/>
  <c r="H443" i="7" s="1"/>
  <c r="G439" i="7"/>
  <c r="H439" i="7" s="1"/>
  <c r="F439" i="7"/>
  <c r="F435" i="7"/>
  <c r="G435" i="7"/>
  <c r="H435" i="7" s="1"/>
  <c r="G431" i="7"/>
  <c r="H431" i="7" s="1"/>
  <c r="F431" i="7"/>
  <c r="G427" i="7"/>
  <c r="H427" i="7" s="1"/>
  <c r="G423" i="7"/>
  <c r="H423" i="7" s="1"/>
  <c r="F423" i="7"/>
  <c r="G419" i="7"/>
  <c r="H419" i="7" s="1"/>
  <c r="G415" i="7"/>
  <c r="H415" i="7" s="1"/>
  <c r="F411" i="7"/>
  <c r="G411" i="7"/>
  <c r="H411" i="7" s="1"/>
  <c r="G310" i="7"/>
  <c r="H310" i="7" s="1"/>
  <c r="F310" i="7"/>
  <c r="G306" i="7"/>
  <c r="H306" i="7" s="1"/>
  <c r="F306" i="7"/>
  <c r="G302" i="7"/>
  <c r="H302" i="7" s="1"/>
  <c r="G298" i="7"/>
  <c r="H298" i="7" s="1"/>
  <c r="G294" i="7"/>
  <c r="H294" i="7" s="1"/>
  <c r="F294" i="7"/>
  <c r="G290" i="7"/>
  <c r="H290" i="7" s="1"/>
  <c r="G286" i="7"/>
  <c r="H286" i="7" s="1"/>
  <c r="G407" i="7"/>
  <c r="H407" i="7" s="1"/>
  <c r="G283" i="7"/>
  <c r="H283" i="7" s="1"/>
  <c r="F283" i="7"/>
  <c r="G279" i="7"/>
  <c r="H279" i="7" s="1"/>
  <c r="F279" i="7"/>
  <c r="G275" i="7"/>
  <c r="H275" i="7" s="1"/>
  <c r="F275" i="7"/>
  <c r="F271" i="7"/>
  <c r="G271" i="7"/>
  <c r="H271" i="7" s="1"/>
  <c r="G267" i="7"/>
  <c r="H267" i="7" s="1"/>
  <c r="F267" i="7"/>
  <c r="G263" i="7"/>
  <c r="H263" i="7" s="1"/>
  <c r="F263" i="7"/>
  <c r="G259" i="7"/>
  <c r="H259" i="7" s="1"/>
  <c r="F259" i="7"/>
  <c r="G255" i="7"/>
  <c r="H255" i="7" s="1"/>
  <c r="F255" i="7"/>
  <c r="G169" i="7"/>
  <c r="H169" i="7" s="1"/>
  <c r="F169" i="7"/>
  <c r="G165" i="7"/>
  <c r="H165" i="7" s="1"/>
  <c r="G161" i="7"/>
  <c r="H161" i="7" s="1"/>
  <c r="F157" i="7"/>
  <c r="G157" i="7"/>
  <c r="H157" i="7" s="1"/>
  <c r="G253" i="7"/>
  <c r="H253" i="7" s="1"/>
  <c r="F253" i="7"/>
  <c r="G249" i="7"/>
  <c r="H249" i="7" s="1"/>
  <c r="F249" i="7"/>
  <c r="G153" i="7"/>
  <c r="H153" i="7" s="1"/>
  <c r="F153" i="7"/>
  <c r="G149" i="7"/>
  <c r="H149" i="7" s="1"/>
  <c r="G145" i="7"/>
  <c r="H145" i="7" s="1"/>
  <c r="G141" i="7"/>
  <c r="H141" i="7" s="1"/>
  <c r="G137" i="7"/>
  <c r="H137" i="7" s="1"/>
  <c r="F137" i="7"/>
  <c r="G402" i="7"/>
  <c r="H402" i="7" s="1"/>
  <c r="F402" i="7"/>
  <c r="G398" i="7"/>
  <c r="H398" i="7" s="1"/>
  <c r="G245" i="7"/>
  <c r="H245" i="7" s="1"/>
  <c r="G241" i="7"/>
  <c r="H241" i="7" s="1"/>
  <c r="G237" i="7"/>
  <c r="H237" i="7" s="1"/>
  <c r="F237" i="7"/>
  <c r="G132" i="7"/>
  <c r="H132" i="7" s="1"/>
  <c r="G128" i="7"/>
  <c r="H128" i="7" s="1"/>
  <c r="G124" i="7"/>
  <c r="H124" i="7" s="1"/>
  <c r="G396" i="7"/>
  <c r="H396" i="7" s="1"/>
  <c r="G392" i="7"/>
  <c r="H392" i="7" s="1"/>
  <c r="G233" i="7"/>
  <c r="H233" i="7" s="1"/>
  <c r="F233" i="7"/>
  <c r="F229" i="7"/>
  <c r="G229" i="7"/>
  <c r="H229" i="7" s="1"/>
  <c r="G225" i="7"/>
  <c r="H225" i="7" s="1"/>
  <c r="F225" i="7"/>
  <c r="G221" i="7"/>
  <c r="H221" i="7" s="1"/>
  <c r="F221" i="7"/>
  <c r="F217" i="7"/>
  <c r="G217" i="7"/>
  <c r="H217" i="7" s="1"/>
  <c r="G213" i="7"/>
  <c r="H213" i="7" s="1"/>
  <c r="G209" i="7"/>
  <c r="H209" i="7" s="1"/>
  <c r="F209" i="7"/>
  <c r="G205" i="7"/>
  <c r="H205" i="7" s="1"/>
  <c r="F205" i="7"/>
  <c r="G119" i="7"/>
  <c r="H119" i="7" s="1"/>
  <c r="G115" i="7"/>
  <c r="H115" i="7" s="1"/>
  <c r="G111" i="7"/>
  <c r="H111" i="7" s="1"/>
  <c r="G107" i="7"/>
  <c r="H107" i="7" s="1"/>
  <c r="G103" i="7"/>
  <c r="H103" i="7" s="1"/>
  <c r="G99" i="7"/>
  <c r="H99" i="7" s="1"/>
  <c r="G95" i="7"/>
  <c r="H95" i="7" s="1"/>
  <c r="G91" i="7"/>
  <c r="H91" i="7" s="1"/>
  <c r="G87" i="7"/>
  <c r="H87" i="7" s="1"/>
  <c r="G388" i="7"/>
  <c r="H388" i="7" s="1"/>
  <c r="G384" i="7"/>
  <c r="H384" i="7" s="1"/>
  <c r="F380" i="7"/>
  <c r="G380" i="7"/>
  <c r="H380" i="7" s="1"/>
  <c r="G376" i="7"/>
  <c r="H376" i="7" s="1"/>
  <c r="F376" i="7"/>
  <c r="G372" i="7"/>
  <c r="H372" i="7" s="1"/>
  <c r="G368" i="7"/>
  <c r="H368" i="7" s="1"/>
  <c r="G364" i="7"/>
  <c r="H364" i="7" s="1"/>
  <c r="G200" i="7"/>
  <c r="H200" i="7" s="1"/>
  <c r="G196" i="7"/>
  <c r="H196" i="7" s="1"/>
  <c r="G192" i="7"/>
  <c r="H192" i="7" s="1"/>
  <c r="F192" i="7"/>
  <c r="G188" i="7"/>
  <c r="H188" i="7" s="1"/>
  <c r="G184" i="7"/>
  <c r="H184" i="7" s="1"/>
  <c r="G84" i="7"/>
  <c r="H84" i="7" s="1"/>
  <c r="F84" i="7"/>
  <c r="G80" i="7"/>
  <c r="H80" i="7" s="1"/>
  <c r="G70" i="7"/>
  <c r="H70" i="7" s="1"/>
  <c r="F70" i="7"/>
  <c r="G66" i="7"/>
  <c r="H66" i="7" s="1"/>
  <c r="G62" i="7"/>
  <c r="H62" i="7" s="1"/>
  <c r="F58" i="7"/>
  <c r="G58" i="7"/>
  <c r="H58" i="7" s="1"/>
  <c r="G54" i="7"/>
  <c r="H54" i="7" s="1"/>
  <c r="G50" i="7"/>
  <c r="H50" i="7" s="1"/>
  <c r="G46" i="7"/>
  <c r="H46" i="7" s="1"/>
  <c r="F46" i="7"/>
  <c r="G42" i="7"/>
  <c r="H42" i="7" s="1"/>
  <c r="F42" i="7"/>
  <c r="G38" i="7"/>
  <c r="H38" i="7" s="1"/>
  <c r="G34" i="7"/>
  <c r="H34" i="7" s="1"/>
  <c r="G30" i="7"/>
  <c r="H30" i="7" s="1"/>
  <c r="G26" i="7"/>
  <c r="H26" i="7" s="1"/>
  <c r="F26" i="7"/>
  <c r="G22" i="7"/>
  <c r="H22" i="7" s="1"/>
  <c r="G626" i="6"/>
  <c r="H626" i="6" s="1"/>
  <c r="G543" i="6"/>
  <c r="H543" i="6" s="1"/>
  <c r="G515" i="6"/>
  <c r="H515" i="6" s="1"/>
  <c r="G341" i="6"/>
  <c r="H341" i="6" s="1"/>
  <c r="G576" i="6"/>
  <c r="H576" i="6" s="1"/>
  <c r="G572" i="6"/>
  <c r="H572" i="6" s="1"/>
  <c r="G484" i="6"/>
  <c r="H484" i="6" s="1"/>
  <c r="G326" i="6"/>
  <c r="H326" i="6" s="1"/>
  <c r="G466" i="6"/>
  <c r="H466" i="6" s="1"/>
  <c r="G611" i="6"/>
  <c r="H611" i="6" s="1"/>
  <c r="G423" i="6"/>
  <c r="H423" i="6" s="1"/>
  <c r="F294" i="6"/>
  <c r="G407" i="6"/>
  <c r="H407" i="6" s="1"/>
  <c r="G267" i="6"/>
  <c r="H267" i="6" s="1"/>
  <c r="G255" i="6"/>
  <c r="H255" i="6" s="1"/>
  <c r="G169" i="6"/>
  <c r="H169" i="6" s="1"/>
  <c r="G161" i="6"/>
  <c r="H161" i="6" s="1"/>
  <c r="G253" i="6"/>
  <c r="H253" i="6" s="1"/>
  <c r="G137" i="6"/>
  <c r="H137" i="6" s="1"/>
  <c r="F402" i="6"/>
  <c r="G209" i="6"/>
  <c r="H209" i="6" s="1"/>
  <c r="G107" i="6"/>
  <c r="H107" i="6" s="1"/>
  <c r="G384" i="6"/>
  <c r="H384" i="6" s="1"/>
  <c r="G364" i="6"/>
  <c r="H364" i="6" s="1"/>
  <c r="G80" i="6"/>
  <c r="H80" i="6" s="1"/>
  <c r="F70" i="6"/>
  <c r="G42" i="6"/>
  <c r="H42" i="6" s="1"/>
  <c r="G38" i="6"/>
  <c r="H38" i="6" s="1"/>
  <c r="G629" i="6"/>
  <c r="H629" i="6" s="1"/>
  <c r="G625" i="6"/>
  <c r="H625" i="6" s="1"/>
  <c r="G593" i="6"/>
  <c r="H593" i="6" s="1"/>
  <c r="G554" i="6"/>
  <c r="H554" i="6" s="1"/>
  <c r="G550" i="6"/>
  <c r="H550" i="6" s="1"/>
  <c r="G546" i="6"/>
  <c r="H546" i="6" s="1"/>
  <c r="G542" i="6"/>
  <c r="H542" i="6" s="1"/>
  <c r="G538" i="6"/>
  <c r="H538" i="6" s="1"/>
  <c r="F538" i="6"/>
  <c r="G534" i="6"/>
  <c r="H534" i="6" s="1"/>
  <c r="G530" i="6"/>
  <c r="H530" i="6" s="1"/>
  <c r="G526" i="6"/>
  <c r="H526" i="6" s="1"/>
  <c r="G522" i="6"/>
  <c r="H522" i="6" s="1"/>
  <c r="F522" i="6"/>
  <c r="G518" i="6"/>
  <c r="H518" i="6" s="1"/>
  <c r="G514" i="6"/>
  <c r="H514" i="6" s="1"/>
  <c r="G356" i="6"/>
  <c r="H356" i="6" s="1"/>
  <c r="G352" i="6"/>
  <c r="H352" i="6" s="1"/>
  <c r="F352" i="6"/>
  <c r="G348" i="6"/>
  <c r="H348" i="6" s="1"/>
  <c r="G344" i="6"/>
  <c r="H344" i="6" s="1"/>
  <c r="G340" i="6"/>
  <c r="H340" i="6" s="1"/>
  <c r="G336" i="6"/>
  <c r="H336" i="6" s="1"/>
  <c r="G174" i="6"/>
  <c r="H174" i="6" s="1"/>
  <c r="G620" i="6"/>
  <c r="H620" i="6" s="1"/>
  <c r="G587" i="6"/>
  <c r="H587" i="6" s="1"/>
  <c r="G583" i="6"/>
  <c r="H583" i="6" s="1"/>
  <c r="F583" i="6"/>
  <c r="G579" i="6"/>
  <c r="H579" i="6" s="1"/>
  <c r="G575" i="6"/>
  <c r="H575" i="6" s="1"/>
  <c r="G571" i="6"/>
  <c r="H571" i="6" s="1"/>
  <c r="G567" i="6"/>
  <c r="H567" i="6" s="1"/>
  <c r="F567" i="6"/>
  <c r="G563" i="6"/>
  <c r="H563" i="6" s="1"/>
  <c r="G559" i="6"/>
  <c r="H559" i="6" s="1"/>
  <c r="G555" i="6"/>
  <c r="H555" i="6" s="1"/>
  <c r="G507" i="6"/>
  <c r="H507" i="6" s="1"/>
  <c r="G503" i="6"/>
  <c r="H503" i="6" s="1"/>
  <c r="G499" i="6"/>
  <c r="H499" i="6" s="1"/>
  <c r="G495" i="6"/>
  <c r="H495" i="6" s="1"/>
  <c r="G491" i="6"/>
  <c r="H491" i="6" s="1"/>
  <c r="F491" i="6"/>
  <c r="G487" i="6"/>
  <c r="H487" i="6" s="1"/>
  <c r="G483" i="6"/>
  <c r="H483" i="6" s="1"/>
  <c r="G479" i="6"/>
  <c r="H479" i="6" s="1"/>
  <c r="G475" i="6"/>
  <c r="H475" i="6" s="1"/>
  <c r="G333" i="6"/>
  <c r="H333" i="6" s="1"/>
  <c r="G329" i="6"/>
  <c r="H329" i="6" s="1"/>
  <c r="G325" i="6"/>
  <c r="H325" i="6" s="1"/>
  <c r="G616" i="6"/>
  <c r="H616" i="6" s="1"/>
  <c r="G469" i="6"/>
  <c r="H469" i="6" s="1"/>
  <c r="F465" i="6"/>
  <c r="G465" i="6"/>
  <c r="H465" i="6" s="1"/>
  <c r="G461" i="6"/>
  <c r="H461" i="6" s="1"/>
  <c r="G457" i="6"/>
  <c r="H457" i="6" s="1"/>
  <c r="G453" i="6"/>
  <c r="H453" i="6" s="1"/>
  <c r="G323" i="6"/>
  <c r="H323" i="6" s="1"/>
  <c r="F323" i="6"/>
  <c r="G319" i="6"/>
  <c r="H319" i="6" s="1"/>
  <c r="F319" i="6"/>
  <c r="G315" i="6"/>
  <c r="H315" i="6" s="1"/>
  <c r="G614" i="6"/>
  <c r="H614" i="6" s="1"/>
  <c r="G610" i="6"/>
  <c r="H610" i="6" s="1"/>
  <c r="G602" i="6"/>
  <c r="H602" i="6" s="1"/>
  <c r="G446" i="6"/>
  <c r="H446" i="6" s="1"/>
  <c r="G442" i="6"/>
  <c r="H442" i="6" s="1"/>
  <c r="G438" i="6"/>
  <c r="H438" i="6" s="1"/>
  <c r="G434" i="6"/>
  <c r="H434" i="6" s="1"/>
  <c r="F430" i="6"/>
  <c r="G430" i="6"/>
  <c r="H430" i="6" s="1"/>
  <c r="G426" i="6"/>
  <c r="H426" i="6" s="1"/>
  <c r="G422" i="6"/>
  <c r="H422" i="6" s="1"/>
  <c r="G418" i="6"/>
  <c r="H418" i="6" s="1"/>
  <c r="G414" i="6"/>
  <c r="H414" i="6" s="1"/>
  <c r="G410" i="6"/>
  <c r="H410" i="6" s="1"/>
  <c r="G309" i="6"/>
  <c r="H309" i="6" s="1"/>
  <c r="G305" i="6"/>
  <c r="H305" i="6" s="1"/>
  <c r="G301" i="6"/>
  <c r="H301" i="6" s="1"/>
  <c r="G297" i="6"/>
  <c r="H297" i="6" s="1"/>
  <c r="G293" i="6"/>
  <c r="H293" i="6" s="1"/>
  <c r="G289" i="6"/>
  <c r="H289" i="6" s="1"/>
  <c r="G285" i="6"/>
  <c r="H285" i="6" s="1"/>
  <c r="G406" i="6"/>
  <c r="H406" i="6" s="1"/>
  <c r="G282" i="6"/>
  <c r="H282" i="6" s="1"/>
  <c r="F282" i="6"/>
  <c r="G278" i="6"/>
  <c r="H278" i="6" s="1"/>
  <c r="G274" i="6"/>
  <c r="H274" i="6" s="1"/>
  <c r="G270" i="6"/>
  <c r="H270" i="6" s="1"/>
  <c r="G266" i="6"/>
  <c r="H266" i="6" s="1"/>
  <c r="F266" i="6"/>
  <c r="G262" i="6"/>
  <c r="H262" i="6" s="1"/>
  <c r="G258" i="6"/>
  <c r="H258" i="6" s="1"/>
  <c r="G172" i="6"/>
  <c r="H172" i="6" s="1"/>
  <c r="G168" i="6"/>
  <c r="H168" i="6" s="1"/>
  <c r="F168" i="6"/>
  <c r="G164" i="6"/>
  <c r="H164" i="6" s="1"/>
  <c r="G160" i="6"/>
  <c r="H160" i="6" s="1"/>
  <c r="G156" i="6"/>
  <c r="H156" i="6" s="1"/>
  <c r="G252" i="6"/>
  <c r="H252" i="6" s="1"/>
  <c r="F252" i="6"/>
  <c r="G248" i="6"/>
  <c r="H248" i="6" s="1"/>
  <c r="G152" i="6"/>
  <c r="H152" i="6" s="1"/>
  <c r="F152" i="6"/>
  <c r="G148" i="6"/>
  <c r="H148" i="6" s="1"/>
  <c r="G144" i="6"/>
  <c r="H144" i="6" s="1"/>
  <c r="G140" i="6"/>
  <c r="H140" i="6" s="1"/>
  <c r="G136" i="6"/>
  <c r="H136" i="6" s="1"/>
  <c r="G401" i="6"/>
  <c r="H401" i="6" s="1"/>
  <c r="G397" i="6"/>
  <c r="H397" i="6" s="1"/>
  <c r="G244" i="6"/>
  <c r="H244" i="6" s="1"/>
  <c r="G240" i="6"/>
  <c r="H240" i="6" s="1"/>
  <c r="G236" i="6"/>
  <c r="H236" i="6" s="1"/>
  <c r="G131" i="6"/>
  <c r="H131" i="6" s="1"/>
  <c r="G127" i="6"/>
  <c r="H127" i="6" s="1"/>
  <c r="G123" i="6"/>
  <c r="H123" i="6" s="1"/>
  <c r="G395" i="6"/>
  <c r="H395" i="6" s="1"/>
  <c r="G391" i="6"/>
  <c r="H391" i="6" s="1"/>
  <c r="G232" i="6"/>
  <c r="H232" i="6" s="1"/>
  <c r="G228" i="6"/>
  <c r="H228" i="6" s="1"/>
  <c r="G224" i="6"/>
  <c r="H224" i="6" s="1"/>
  <c r="G220" i="6"/>
  <c r="H220" i="6" s="1"/>
  <c r="G216" i="6"/>
  <c r="H216" i="6" s="1"/>
  <c r="G212" i="6"/>
  <c r="H212" i="6" s="1"/>
  <c r="G208" i="6"/>
  <c r="H208" i="6" s="1"/>
  <c r="G204" i="6"/>
  <c r="H204" i="6" s="1"/>
  <c r="G118" i="6"/>
  <c r="H118" i="6" s="1"/>
  <c r="G114" i="6"/>
  <c r="H114" i="6" s="1"/>
  <c r="G110" i="6"/>
  <c r="H110" i="6" s="1"/>
  <c r="G106" i="6"/>
  <c r="H106" i="6" s="1"/>
  <c r="G102" i="6"/>
  <c r="H102" i="6" s="1"/>
  <c r="G98" i="6"/>
  <c r="H98" i="6" s="1"/>
  <c r="G94" i="6"/>
  <c r="H94" i="6" s="1"/>
  <c r="G90" i="6"/>
  <c r="H90" i="6" s="1"/>
  <c r="G86" i="6"/>
  <c r="H86" i="6" s="1"/>
  <c r="G387" i="6"/>
  <c r="H387" i="6" s="1"/>
  <c r="G383" i="6"/>
  <c r="H383" i="6" s="1"/>
  <c r="G379" i="6"/>
  <c r="H379" i="6" s="1"/>
  <c r="G375" i="6"/>
  <c r="H375" i="6" s="1"/>
  <c r="G371" i="6"/>
  <c r="H371" i="6" s="1"/>
  <c r="G367" i="6"/>
  <c r="H367" i="6" s="1"/>
  <c r="G363" i="6"/>
  <c r="H363" i="6" s="1"/>
  <c r="G199" i="6"/>
  <c r="H199" i="6" s="1"/>
  <c r="G195" i="6"/>
  <c r="H195" i="6" s="1"/>
  <c r="G191" i="6"/>
  <c r="H191" i="6" s="1"/>
  <c r="G187" i="6"/>
  <c r="H187" i="6" s="1"/>
  <c r="G183" i="6"/>
  <c r="H183" i="6" s="1"/>
  <c r="G83" i="6"/>
  <c r="H83" i="6" s="1"/>
  <c r="G79" i="6"/>
  <c r="H79" i="6" s="1"/>
  <c r="G69" i="6"/>
  <c r="H69" i="6" s="1"/>
  <c r="G65" i="6"/>
  <c r="H65" i="6" s="1"/>
  <c r="F61" i="6"/>
  <c r="G61" i="6"/>
  <c r="H61" i="6" s="1"/>
  <c r="G57" i="6"/>
  <c r="H57" i="6" s="1"/>
  <c r="F57" i="6"/>
  <c r="G53" i="6"/>
  <c r="H53" i="6" s="1"/>
  <c r="G49" i="6"/>
  <c r="H49" i="6" s="1"/>
  <c r="G45" i="6"/>
  <c r="H45" i="6" s="1"/>
  <c r="G41" i="6"/>
  <c r="H41" i="6" s="1"/>
  <c r="F41" i="6"/>
  <c r="G37" i="6"/>
  <c r="H37" i="6" s="1"/>
  <c r="F37" i="6"/>
  <c r="G33" i="6"/>
  <c r="H33" i="6" s="1"/>
  <c r="G29" i="6"/>
  <c r="H29" i="6" s="1"/>
  <c r="G25" i="6"/>
  <c r="H25" i="6" s="1"/>
  <c r="G21" i="6"/>
  <c r="H21" i="6" s="1"/>
  <c r="G628" i="6"/>
  <c r="H628" i="6" s="1"/>
  <c r="G624" i="6"/>
  <c r="H624" i="6" s="1"/>
  <c r="G592" i="6"/>
  <c r="H592" i="6" s="1"/>
  <c r="G553" i="6"/>
  <c r="H553" i="6" s="1"/>
  <c r="G549" i="6"/>
  <c r="H549" i="6" s="1"/>
  <c r="G545" i="6"/>
  <c r="H545" i="6" s="1"/>
  <c r="G541" i="6"/>
  <c r="H541" i="6" s="1"/>
  <c r="G537" i="6"/>
  <c r="H537" i="6" s="1"/>
  <c r="G533" i="6"/>
  <c r="H533" i="6" s="1"/>
  <c r="G529" i="6"/>
  <c r="H529" i="6" s="1"/>
  <c r="G525" i="6"/>
  <c r="H525" i="6" s="1"/>
  <c r="F525" i="6"/>
  <c r="G521" i="6"/>
  <c r="H521" i="6" s="1"/>
  <c r="G517" i="6"/>
  <c r="H517" i="6" s="1"/>
  <c r="G513" i="6"/>
  <c r="H513" i="6" s="1"/>
  <c r="G355" i="6"/>
  <c r="H355" i="6" s="1"/>
  <c r="G351" i="6"/>
  <c r="H351" i="6" s="1"/>
  <c r="G347" i="6"/>
  <c r="H347" i="6" s="1"/>
  <c r="G343" i="6"/>
  <c r="H343" i="6" s="1"/>
  <c r="G339" i="6"/>
  <c r="H339" i="6" s="1"/>
  <c r="G335" i="6"/>
  <c r="H335" i="6" s="1"/>
  <c r="G623" i="6"/>
  <c r="H623" i="6" s="1"/>
  <c r="G619" i="6"/>
  <c r="H619" i="6" s="1"/>
  <c r="G586" i="6"/>
  <c r="H586" i="6" s="1"/>
  <c r="G582" i="6"/>
  <c r="H582" i="6" s="1"/>
  <c r="F578" i="6"/>
  <c r="G578" i="6"/>
  <c r="H578" i="6" s="1"/>
  <c r="G574" i="6"/>
  <c r="H574" i="6" s="1"/>
  <c r="G570" i="6"/>
  <c r="H570" i="6" s="1"/>
  <c r="F570" i="6"/>
  <c r="G566" i="6"/>
  <c r="H566" i="6" s="1"/>
  <c r="G562" i="6"/>
  <c r="H562" i="6" s="1"/>
  <c r="G558" i="6"/>
  <c r="H558" i="6" s="1"/>
  <c r="G510" i="6"/>
  <c r="H510" i="6" s="1"/>
  <c r="G506" i="6"/>
  <c r="H506" i="6" s="1"/>
  <c r="G502" i="6"/>
  <c r="H502" i="6" s="1"/>
  <c r="G498" i="6"/>
  <c r="H498" i="6" s="1"/>
  <c r="G494" i="6"/>
  <c r="H494" i="6" s="1"/>
  <c r="G490" i="6"/>
  <c r="H490" i="6" s="1"/>
  <c r="G486" i="6"/>
  <c r="H486" i="6" s="1"/>
  <c r="G482" i="6"/>
  <c r="H482" i="6" s="1"/>
  <c r="G478" i="6"/>
  <c r="H478" i="6" s="1"/>
  <c r="G474" i="6"/>
  <c r="H474" i="6" s="1"/>
  <c r="G332" i="6"/>
  <c r="H332" i="6" s="1"/>
  <c r="F332" i="6"/>
  <c r="G328" i="6"/>
  <c r="H328" i="6" s="1"/>
  <c r="G324" i="6"/>
  <c r="H324" i="6" s="1"/>
  <c r="G615" i="6"/>
  <c r="H615" i="6" s="1"/>
  <c r="F615" i="6"/>
  <c r="G468" i="6"/>
  <c r="H468" i="6" s="1"/>
  <c r="F468" i="6"/>
  <c r="G464" i="6"/>
  <c r="H464" i="6" s="1"/>
  <c r="G460" i="6"/>
  <c r="H460" i="6" s="1"/>
  <c r="G456" i="6"/>
  <c r="H456" i="6" s="1"/>
  <c r="G452" i="6"/>
  <c r="H452" i="6" s="1"/>
  <c r="F452" i="6"/>
  <c r="G322" i="6"/>
  <c r="H322" i="6" s="1"/>
  <c r="G318" i="6"/>
  <c r="H318" i="6" s="1"/>
  <c r="G314" i="6"/>
  <c r="H314" i="6" s="1"/>
  <c r="G613" i="6"/>
  <c r="H613" i="6" s="1"/>
  <c r="G609" i="6"/>
  <c r="H609" i="6" s="1"/>
  <c r="G605" i="6"/>
  <c r="H605" i="6" s="1"/>
  <c r="G449" i="6"/>
  <c r="H449" i="6" s="1"/>
  <c r="G445" i="6"/>
  <c r="H445" i="6" s="1"/>
  <c r="G441" i="6"/>
  <c r="H441" i="6" s="1"/>
  <c r="G437" i="6"/>
  <c r="H437" i="6" s="1"/>
  <c r="G433" i="6"/>
  <c r="H433" i="6" s="1"/>
  <c r="G429" i="6"/>
  <c r="H429" i="6" s="1"/>
  <c r="G425" i="6"/>
  <c r="H425" i="6" s="1"/>
  <c r="G421" i="6"/>
  <c r="H421" i="6" s="1"/>
  <c r="G417" i="6"/>
  <c r="H417" i="6" s="1"/>
  <c r="G413" i="6"/>
  <c r="H413" i="6" s="1"/>
  <c r="G312" i="6"/>
  <c r="H312" i="6" s="1"/>
  <c r="F312" i="6"/>
  <c r="G308" i="6"/>
  <c r="H308" i="6" s="1"/>
  <c r="G304" i="6"/>
  <c r="H304" i="6" s="1"/>
  <c r="G300" i="6"/>
  <c r="H300" i="6" s="1"/>
  <c r="G296" i="6"/>
  <c r="H296" i="6" s="1"/>
  <c r="G292" i="6"/>
  <c r="H292" i="6" s="1"/>
  <c r="G288" i="6"/>
  <c r="H288" i="6" s="1"/>
  <c r="F409" i="6"/>
  <c r="G409" i="6"/>
  <c r="H409" i="6" s="1"/>
  <c r="G405" i="6"/>
  <c r="H405" i="6" s="1"/>
  <c r="G281" i="6"/>
  <c r="H281" i="6" s="1"/>
  <c r="G277" i="6"/>
  <c r="H277" i="6" s="1"/>
  <c r="G273" i="6"/>
  <c r="H273" i="6" s="1"/>
  <c r="G269" i="6"/>
  <c r="H269" i="6" s="1"/>
  <c r="G265" i="6"/>
  <c r="H265" i="6" s="1"/>
  <c r="G261" i="6"/>
  <c r="H261" i="6" s="1"/>
  <c r="G257" i="6"/>
  <c r="H257" i="6" s="1"/>
  <c r="G171" i="6"/>
  <c r="H171" i="6" s="1"/>
  <c r="G167" i="6"/>
  <c r="H167" i="6" s="1"/>
  <c r="G163" i="6"/>
  <c r="H163" i="6" s="1"/>
  <c r="G159" i="6"/>
  <c r="H159" i="6" s="1"/>
  <c r="F159" i="6"/>
  <c r="G404" i="6"/>
  <c r="H404" i="6" s="1"/>
  <c r="G251" i="6"/>
  <c r="H251" i="6" s="1"/>
  <c r="G155" i="6"/>
  <c r="H155" i="6" s="1"/>
  <c r="F155" i="6"/>
  <c r="G151" i="6"/>
  <c r="H151" i="6" s="1"/>
  <c r="G147" i="6"/>
  <c r="H147" i="6" s="1"/>
  <c r="G143" i="6"/>
  <c r="H143" i="6" s="1"/>
  <c r="G139" i="6"/>
  <c r="H139" i="6" s="1"/>
  <c r="G135" i="6"/>
  <c r="H135" i="6" s="1"/>
  <c r="F135" i="6"/>
  <c r="G400" i="6"/>
  <c r="H400" i="6" s="1"/>
  <c r="G247" i="6"/>
  <c r="H247" i="6" s="1"/>
  <c r="G243" i="6"/>
  <c r="H243" i="6" s="1"/>
  <c r="G239" i="6"/>
  <c r="H239" i="6" s="1"/>
  <c r="G134" i="6"/>
  <c r="H134" i="6" s="1"/>
  <c r="G130" i="6"/>
  <c r="H130" i="6" s="1"/>
  <c r="G126" i="6"/>
  <c r="H126" i="6" s="1"/>
  <c r="F126" i="6"/>
  <c r="G122" i="6"/>
  <c r="H122" i="6" s="1"/>
  <c r="G394" i="6"/>
  <c r="H394" i="6" s="1"/>
  <c r="F394" i="6"/>
  <c r="G235" i="6"/>
  <c r="H235" i="6" s="1"/>
  <c r="G231" i="6"/>
  <c r="H231" i="6" s="1"/>
  <c r="F231" i="6"/>
  <c r="G227" i="6"/>
  <c r="H227" i="6" s="1"/>
  <c r="F227" i="6"/>
  <c r="G223" i="6"/>
  <c r="H223" i="6" s="1"/>
  <c r="G219" i="6"/>
  <c r="H219" i="6" s="1"/>
  <c r="G215" i="6"/>
  <c r="H215" i="6" s="1"/>
  <c r="G211" i="6"/>
  <c r="H211" i="6" s="1"/>
  <c r="G207" i="6"/>
  <c r="H207" i="6" s="1"/>
  <c r="G203" i="6"/>
  <c r="H203" i="6" s="1"/>
  <c r="G117" i="6"/>
  <c r="H117" i="6" s="1"/>
  <c r="G113" i="6"/>
  <c r="H113" i="6" s="1"/>
  <c r="G109" i="6"/>
  <c r="H109" i="6" s="1"/>
  <c r="F105" i="6"/>
  <c r="G105" i="6"/>
  <c r="H105" i="6" s="1"/>
  <c r="G101" i="6"/>
  <c r="H101" i="6" s="1"/>
  <c r="G97" i="6"/>
  <c r="H97" i="6" s="1"/>
  <c r="G93" i="6"/>
  <c r="H93" i="6" s="1"/>
  <c r="G89" i="6"/>
  <c r="H89" i="6" s="1"/>
  <c r="F89" i="6"/>
  <c r="G390" i="6"/>
  <c r="H390" i="6" s="1"/>
  <c r="G386" i="6"/>
  <c r="H386" i="6" s="1"/>
  <c r="G382" i="6"/>
  <c r="H382" i="6" s="1"/>
  <c r="G378" i="6"/>
  <c r="H378" i="6" s="1"/>
  <c r="G374" i="6"/>
  <c r="H374" i="6" s="1"/>
  <c r="G370" i="6"/>
  <c r="H370" i="6" s="1"/>
  <c r="G366" i="6"/>
  <c r="H366" i="6" s="1"/>
  <c r="F366" i="6"/>
  <c r="G202" i="6"/>
  <c r="H202" i="6" s="1"/>
  <c r="G198" i="6"/>
  <c r="H198" i="6" s="1"/>
  <c r="G194" i="6"/>
  <c r="H194" i="6" s="1"/>
  <c r="G190" i="6"/>
  <c r="H190" i="6" s="1"/>
  <c r="G186" i="6"/>
  <c r="H186" i="6" s="1"/>
  <c r="G182" i="6"/>
  <c r="H182" i="6" s="1"/>
  <c r="G82" i="6"/>
  <c r="H82" i="6" s="1"/>
  <c r="F82" i="6"/>
  <c r="G78" i="6"/>
  <c r="H78" i="6" s="1"/>
  <c r="G68" i="6"/>
  <c r="H68" i="6" s="1"/>
  <c r="G64" i="6"/>
  <c r="H64" i="6" s="1"/>
  <c r="G60" i="6"/>
  <c r="H60" i="6" s="1"/>
  <c r="G56" i="6"/>
  <c r="H56" i="6" s="1"/>
  <c r="F56" i="6"/>
  <c r="G52" i="6"/>
  <c r="H52" i="6" s="1"/>
  <c r="G48" i="6"/>
  <c r="H48" i="6" s="1"/>
  <c r="G44" i="6"/>
  <c r="H44" i="6" s="1"/>
  <c r="G40" i="6"/>
  <c r="H40" i="6" s="1"/>
  <c r="F40" i="6"/>
  <c r="G36" i="6"/>
  <c r="H36" i="6" s="1"/>
  <c r="G32" i="6"/>
  <c r="H32" i="6" s="1"/>
  <c r="G28" i="6"/>
  <c r="H28" i="6" s="1"/>
  <c r="G24" i="6"/>
  <c r="H24" i="6" s="1"/>
  <c r="G20" i="6"/>
  <c r="H20" i="6" s="1"/>
  <c r="F20" i="6"/>
  <c r="G627" i="6"/>
  <c r="H627" i="6" s="1"/>
  <c r="G595" i="6"/>
  <c r="H595" i="6" s="1"/>
  <c r="G591" i="6"/>
  <c r="H591" i="6" s="1"/>
  <c r="G552" i="6"/>
  <c r="H552" i="6" s="1"/>
  <c r="G548" i="6"/>
  <c r="H548" i="6" s="1"/>
  <c r="G544" i="6"/>
  <c r="H544" i="6" s="1"/>
  <c r="G540" i="6"/>
  <c r="H540" i="6" s="1"/>
  <c r="G536" i="6"/>
  <c r="H536" i="6" s="1"/>
  <c r="G532" i="6"/>
  <c r="H532" i="6" s="1"/>
  <c r="G528" i="6"/>
  <c r="H528" i="6" s="1"/>
  <c r="G524" i="6"/>
  <c r="H524" i="6" s="1"/>
  <c r="G520" i="6"/>
  <c r="H520" i="6" s="1"/>
  <c r="G516" i="6"/>
  <c r="H516" i="6" s="1"/>
  <c r="G512" i="6"/>
  <c r="H512" i="6" s="1"/>
  <c r="G354" i="6"/>
  <c r="H354" i="6" s="1"/>
  <c r="G350" i="6"/>
  <c r="H350" i="6" s="1"/>
  <c r="F350" i="6"/>
  <c r="G346" i="6"/>
  <c r="H346" i="6" s="1"/>
  <c r="G342" i="6"/>
  <c r="H342" i="6" s="1"/>
  <c r="G338" i="6"/>
  <c r="H338" i="6" s="1"/>
  <c r="F338" i="6"/>
  <c r="F334" i="6"/>
  <c r="G334" i="6"/>
  <c r="H334" i="6" s="1"/>
  <c r="G622" i="6"/>
  <c r="H622" i="6" s="1"/>
  <c r="G589" i="6"/>
  <c r="H589" i="6" s="1"/>
  <c r="G585" i="6"/>
  <c r="H585" i="6" s="1"/>
  <c r="F585" i="6"/>
  <c r="G581" i="6"/>
  <c r="H581" i="6" s="1"/>
  <c r="G577" i="6"/>
  <c r="H577" i="6" s="1"/>
  <c r="F577" i="6"/>
  <c r="G573" i="6"/>
  <c r="H573" i="6" s="1"/>
  <c r="F573" i="6"/>
  <c r="G569" i="6"/>
  <c r="H569" i="6" s="1"/>
  <c r="G565" i="6"/>
  <c r="H565" i="6" s="1"/>
  <c r="G561" i="6"/>
  <c r="H561" i="6" s="1"/>
  <c r="G557" i="6"/>
  <c r="H557" i="6" s="1"/>
  <c r="G509" i="6"/>
  <c r="H509" i="6" s="1"/>
  <c r="G505" i="6"/>
  <c r="H505" i="6" s="1"/>
  <c r="G501" i="6"/>
  <c r="H501" i="6" s="1"/>
  <c r="G497" i="6"/>
  <c r="H497" i="6" s="1"/>
  <c r="F497" i="6"/>
  <c r="G493" i="6"/>
  <c r="H493" i="6" s="1"/>
  <c r="G489" i="6"/>
  <c r="H489" i="6" s="1"/>
  <c r="G485" i="6"/>
  <c r="H485" i="6" s="1"/>
  <c r="G481" i="6"/>
  <c r="H481" i="6" s="1"/>
  <c r="G477" i="6"/>
  <c r="H477" i="6" s="1"/>
  <c r="G473" i="6"/>
  <c r="H473" i="6" s="1"/>
  <c r="G331" i="6"/>
  <c r="H331" i="6" s="1"/>
  <c r="G327" i="6"/>
  <c r="H327" i="6" s="1"/>
  <c r="F327" i="6"/>
  <c r="G618" i="6"/>
  <c r="H618" i="6" s="1"/>
  <c r="F471" i="6"/>
  <c r="G471" i="6"/>
  <c r="H471" i="6" s="1"/>
  <c r="G467" i="6"/>
  <c r="H467" i="6" s="1"/>
  <c r="G463" i="6"/>
  <c r="H463" i="6" s="1"/>
  <c r="G459" i="6"/>
  <c r="H459" i="6" s="1"/>
  <c r="G455" i="6"/>
  <c r="H455" i="6" s="1"/>
  <c r="G451" i="6"/>
  <c r="H451" i="6" s="1"/>
  <c r="G321" i="6"/>
  <c r="H321" i="6" s="1"/>
  <c r="G317" i="6"/>
  <c r="H317" i="6" s="1"/>
  <c r="G313" i="6"/>
  <c r="H313" i="6" s="1"/>
  <c r="G612" i="6"/>
  <c r="H612" i="6" s="1"/>
  <c r="G608" i="6"/>
  <c r="H608" i="6" s="1"/>
  <c r="G604" i="6"/>
  <c r="H604" i="6" s="1"/>
  <c r="G448" i="6"/>
  <c r="H448" i="6" s="1"/>
  <c r="G444" i="6"/>
  <c r="H444" i="6" s="1"/>
  <c r="F444" i="6"/>
  <c r="G440" i="6"/>
  <c r="H440" i="6" s="1"/>
  <c r="G436" i="6"/>
  <c r="H436" i="6" s="1"/>
  <c r="F436" i="6"/>
  <c r="G432" i="6"/>
  <c r="H432" i="6" s="1"/>
  <c r="F432" i="6"/>
  <c r="G428" i="6"/>
  <c r="H428" i="6" s="1"/>
  <c r="G424" i="6"/>
  <c r="H424" i="6" s="1"/>
  <c r="G420" i="6"/>
  <c r="H420" i="6" s="1"/>
  <c r="G416" i="6"/>
  <c r="H416" i="6" s="1"/>
  <c r="F416" i="6"/>
  <c r="G412" i="6"/>
  <c r="H412" i="6" s="1"/>
  <c r="G311" i="6"/>
  <c r="H311" i="6" s="1"/>
  <c r="G307" i="6"/>
  <c r="H307" i="6" s="1"/>
  <c r="F307" i="6"/>
  <c r="G303" i="6"/>
  <c r="H303" i="6" s="1"/>
  <c r="G299" i="6"/>
  <c r="H299" i="6" s="1"/>
  <c r="G295" i="6"/>
  <c r="H295" i="6" s="1"/>
  <c r="F295" i="6"/>
  <c r="G291" i="6"/>
  <c r="H291" i="6" s="1"/>
  <c r="F291" i="6"/>
  <c r="G287" i="6"/>
  <c r="H287" i="6" s="1"/>
  <c r="G408" i="6"/>
  <c r="H408" i="6" s="1"/>
  <c r="G284" i="6"/>
  <c r="H284" i="6" s="1"/>
  <c r="G280" i="6"/>
  <c r="H280" i="6" s="1"/>
  <c r="G276" i="6"/>
  <c r="H276" i="6" s="1"/>
  <c r="G272" i="6"/>
  <c r="H272" i="6" s="1"/>
  <c r="G268" i="6"/>
  <c r="H268" i="6" s="1"/>
  <c r="G264" i="6"/>
  <c r="H264" i="6" s="1"/>
  <c r="G260" i="6"/>
  <c r="H260" i="6" s="1"/>
  <c r="G256" i="6"/>
  <c r="H256" i="6" s="1"/>
  <c r="G170" i="6"/>
  <c r="H170" i="6" s="1"/>
  <c r="G166" i="6"/>
  <c r="H166" i="6" s="1"/>
  <c r="G162" i="6"/>
  <c r="H162" i="6" s="1"/>
  <c r="G158" i="6"/>
  <c r="H158" i="6" s="1"/>
  <c r="F158" i="6"/>
  <c r="G254" i="6"/>
  <c r="H254" i="6" s="1"/>
  <c r="G250" i="6"/>
  <c r="H250" i="6" s="1"/>
  <c r="G154" i="6"/>
  <c r="H154" i="6" s="1"/>
  <c r="G150" i="6"/>
  <c r="H150" i="6" s="1"/>
  <c r="G146" i="6"/>
  <c r="H146" i="6" s="1"/>
  <c r="F146" i="6"/>
  <c r="G142" i="6"/>
  <c r="H142" i="6" s="1"/>
  <c r="G138" i="6"/>
  <c r="H138" i="6" s="1"/>
  <c r="G403" i="6"/>
  <c r="H403" i="6" s="1"/>
  <c r="G399" i="6"/>
  <c r="H399" i="6" s="1"/>
  <c r="G246" i="6"/>
  <c r="H246" i="6" s="1"/>
  <c r="G242" i="6"/>
  <c r="H242" i="6" s="1"/>
  <c r="G238" i="6"/>
  <c r="H238" i="6" s="1"/>
  <c r="G133" i="6"/>
  <c r="H133" i="6" s="1"/>
  <c r="G129" i="6"/>
  <c r="H129" i="6" s="1"/>
  <c r="G125" i="6"/>
  <c r="H125" i="6" s="1"/>
  <c r="G121" i="6"/>
  <c r="H121" i="6" s="1"/>
  <c r="G393" i="6"/>
  <c r="H393" i="6" s="1"/>
  <c r="G234" i="6"/>
  <c r="H234" i="6" s="1"/>
  <c r="G230" i="6"/>
  <c r="H230" i="6" s="1"/>
  <c r="F230" i="6"/>
  <c r="G226" i="6"/>
  <c r="H226" i="6" s="1"/>
  <c r="G222" i="6"/>
  <c r="H222" i="6" s="1"/>
  <c r="G218" i="6"/>
  <c r="H218" i="6" s="1"/>
  <c r="G214" i="6"/>
  <c r="H214" i="6" s="1"/>
  <c r="G210" i="6"/>
  <c r="H210" i="6" s="1"/>
  <c r="F210" i="6"/>
  <c r="G206" i="6"/>
  <c r="H206" i="6" s="1"/>
  <c r="G120" i="6"/>
  <c r="H120" i="6" s="1"/>
  <c r="G116" i="6"/>
  <c r="H116" i="6" s="1"/>
  <c r="G112" i="6"/>
  <c r="H112" i="6" s="1"/>
  <c r="G108" i="6"/>
  <c r="H108" i="6" s="1"/>
  <c r="G104" i="6"/>
  <c r="H104" i="6" s="1"/>
  <c r="G100" i="6"/>
  <c r="H100" i="6" s="1"/>
  <c r="G96" i="6"/>
  <c r="H96" i="6" s="1"/>
  <c r="G92" i="6"/>
  <c r="H92" i="6" s="1"/>
  <c r="G88" i="6"/>
  <c r="H88" i="6" s="1"/>
  <c r="G389" i="6"/>
  <c r="H389" i="6" s="1"/>
  <c r="G385" i="6"/>
  <c r="H385" i="6" s="1"/>
  <c r="G381" i="6"/>
  <c r="H381" i="6" s="1"/>
  <c r="G377" i="6"/>
  <c r="H377" i="6" s="1"/>
  <c r="G373" i="6"/>
  <c r="H373" i="6" s="1"/>
  <c r="G369" i="6"/>
  <c r="H369" i="6" s="1"/>
  <c r="G365" i="6"/>
  <c r="H365" i="6" s="1"/>
  <c r="G201" i="6"/>
  <c r="H201" i="6" s="1"/>
  <c r="G197" i="6"/>
  <c r="H197" i="6" s="1"/>
  <c r="G193" i="6"/>
  <c r="H193" i="6" s="1"/>
  <c r="G189" i="6"/>
  <c r="H189" i="6" s="1"/>
  <c r="F185" i="6"/>
  <c r="G185" i="6"/>
  <c r="H185" i="6" s="1"/>
  <c r="G85" i="6"/>
  <c r="H85" i="6" s="1"/>
  <c r="G81" i="6"/>
  <c r="H81" i="6" s="1"/>
  <c r="G77" i="6"/>
  <c r="H77" i="6" s="1"/>
  <c r="G67" i="6"/>
  <c r="H67" i="6" s="1"/>
  <c r="G63" i="6"/>
  <c r="H63" i="6" s="1"/>
  <c r="G59" i="6"/>
  <c r="H59" i="6" s="1"/>
  <c r="G55" i="6"/>
  <c r="H55" i="6" s="1"/>
  <c r="G51" i="6"/>
  <c r="H51" i="6" s="1"/>
  <c r="G47" i="6"/>
  <c r="H47" i="6" s="1"/>
  <c r="F43" i="6"/>
  <c r="G43" i="6"/>
  <c r="H43" i="6" s="1"/>
  <c r="G39" i="6"/>
  <c r="H39" i="6" s="1"/>
  <c r="G35" i="6"/>
  <c r="H35" i="6" s="1"/>
  <c r="G31" i="6"/>
  <c r="H31" i="6" s="1"/>
  <c r="G27" i="6"/>
  <c r="H27" i="6" s="1"/>
  <c r="G23" i="6"/>
  <c r="H23" i="6" s="1"/>
  <c r="G627" i="5"/>
  <c r="H627" i="5" s="1"/>
  <c r="G595" i="5"/>
  <c r="H595" i="5" s="1"/>
  <c r="F595" i="5"/>
  <c r="G591" i="5"/>
  <c r="H591" i="5" s="1"/>
  <c r="G552" i="5"/>
  <c r="H552" i="5" s="1"/>
  <c r="G548" i="5"/>
  <c r="H548" i="5" s="1"/>
  <c r="G544" i="5"/>
  <c r="H544" i="5" s="1"/>
  <c r="F544" i="5"/>
  <c r="G540" i="5"/>
  <c r="H540" i="5" s="1"/>
  <c r="G536" i="5"/>
  <c r="H536" i="5" s="1"/>
  <c r="G532" i="5"/>
  <c r="H532" i="5" s="1"/>
  <c r="F532" i="5"/>
  <c r="G528" i="5"/>
  <c r="H528" i="5" s="1"/>
  <c r="G524" i="5"/>
  <c r="H524" i="5" s="1"/>
  <c r="G520" i="5"/>
  <c r="H520" i="5" s="1"/>
  <c r="G516" i="5"/>
  <c r="H516" i="5" s="1"/>
  <c r="F512" i="5"/>
  <c r="G512" i="5"/>
  <c r="H512" i="5" s="1"/>
  <c r="G354" i="5"/>
  <c r="H354" i="5" s="1"/>
  <c r="G350" i="5"/>
  <c r="H350" i="5" s="1"/>
  <c r="F350" i="5"/>
  <c r="G346" i="5"/>
  <c r="H346" i="5" s="1"/>
  <c r="F346" i="5"/>
  <c r="G342" i="5"/>
  <c r="H342" i="5" s="1"/>
  <c r="F342" i="5"/>
  <c r="G338" i="5"/>
  <c r="H338" i="5" s="1"/>
  <c r="F338" i="5"/>
  <c r="G334" i="5"/>
  <c r="H334" i="5" s="1"/>
  <c r="F334" i="5"/>
  <c r="G622" i="5"/>
  <c r="H622" i="5" s="1"/>
  <c r="G589" i="5"/>
  <c r="H589" i="5" s="1"/>
  <c r="G585" i="5"/>
  <c r="H585" i="5" s="1"/>
  <c r="G581" i="5"/>
  <c r="H581" i="5" s="1"/>
  <c r="G577" i="5"/>
  <c r="H577" i="5" s="1"/>
  <c r="G573" i="5"/>
  <c r="H573" i="5" s="1"/>
  <c r="F573" i="5"/>
  <c r="G569" i="5"/>
  <c r="H569" i="5" s="1"/>
  <c r="F569" i="5"/>
  <c r="G565" i="5"/>
  <c r="H565" i="5" s="1"/>
  <c r="F565" i="5"/>
  <c r="G561" i="5"/>
  <c r="H561" i="5" s="1"/>
  <c r="G557" i="5"/>
  <c r="H557" i="5" s="1"/>
  <c r="G509" i="5"/>
  <c r="H509" i="5" s="1"/>
  <c r="G505" i="5"/>
  <c r="H505" i="5" s="1"/>
  <c r="G501" i="5"/>
  <c r="H501" i="5" s="1"/>
  <c r="G497" i="5"/>
  <c r="H497" i="5" s="1"/>
  <c r="F497" i="5"/>
  <c r="G493" i="5"/>
  <c r="H493" i="5" s="1"/>
  <c r="G489" i="5"/>
  <c r="H489" i="5" s="1"/>
  <c r="G485" i="5"/>
  <c r="H485" i="5" s="1"/>
  <c r="G481" i="5"/>
  <c r="H481" i="5" s="1"/>
  <c r="G477" i="5"/>
  <c r="H477" i="5" s="1"/>
  <c r="G473" i="5"/>
  <c r="H473" i="5" s="1"/>
  <c r="G331" i="5"/>
  <c r="H331" i="5" s="1"/>
  <c r="G327" i="5"/>
  <c r="H327" i="5" s="1"/>
  <c r="G618" i="5"/>
  <c r="H618" i="5" s="1"/>
  <c r="G471" i="5"/>
  <c r="H471" i="5" s="1"/>
  <c r="F471" i="5"/>
  <c r="G467" i="5"/>
  <c r="H467" i="5" s="1"/>
  <c r="G463" i="5"/>
  <c r="H463" i="5" s="1"/>
  <c r="G459" i="5"/>
  <c r="H459" i="5" s="1"/>
  <c r="G455" i="5"/>
  <c r="H455" i="5" s="1"/>
  <c r="F455" i="5"/>
  <c r="G451" i="5"/>
  <c r="H451" i="5" s="1"/>
  <c r="G321" i="5"/>
  <c r="H321" i="5" s="1"/>
  <c r="F321" i="5"/>
  <c r="G317" i="5"/>
  <c r="H317" i="5" s="1"/>
  <c r="G313" i="5"/>
  <c r="H313" i="5" s="1"/>
  <c r="F313" i="5"/>
  <c r="G612" i="5"/>
  <c r="H612" i="5" s="1"/>
  <c r="G608" i="5"/>
  <c r="H608" i="5" s="1"/>
  <c r="G604" i="5"/>
  <c r="H604" i="5" s="1"/>
  <c r="G448" i="5"/>
  <c r="H448" i="5" s="1"/>
  <c r="G444" i="5"/>
  <c r="H444" i="5" s="1"/>
  <c r="F444" i="5"/>
  <c r="G440" i="5"/>
  <c r="H440" i="5" s="1"/>
  <c r="G436" i="5"/>
  <c r="H436" i="5" s="1"/>
  <c r="F436" i="5"/>
  <c r="G432" i="5"/>
  <c r="H432" i="5" s="1"/>
  <c r="G428" i="5"/>
  <c r="H428" i="5" s="1"/>
  <c r="G424" i="5"/>
  <c r="H424" i="5" s="1"/>
  <c r="G420" i="5"/>
  <c r="H420" i="5" s="1"/>
  <c r="F420" i="5"/>
  <c r="G416" i="5"/>
  <c r="H416" i="5" s="1"/>
  <c r="F412" i="5"/>
  <c r="G412" i="5"/>
  <c r="H412" i="5" s="1"/>
  <c r="G311" i="5"/>
  <c r="H311" i="5" s="1"/>
  <c r="G307" i="5"/>
  <c r="H307" i="5" s="1"/>
  <c r="F307" i="5"/>
  <c r="G303" i="5"/>
  <c r="H303" i="5" s="1"/>
  <c r="G299" i="5"/>
  <c r="H299" i="5" s="1"/>
  <c r="G295" i="5"/>
  <c r="H295" i="5" s="1"/>
  <c r="F295" i="5"/>
  <c r="G291" i="5"/>
  <c r="H291" i="5" s="1"/>
  <c r="F291" i="5"/>
  <c r="G287" i="5"/>
  <c r="H287" i="5" s="1"/>
  <c r="G408" i="5"/>
  <c r="H408" i="5" s="1"/>
  <c r="F408" i="5"/>
  <c r="G284" i="5"/>
  <c r="H284" i="5" s="1"/>
  <c r="F284" i="5"/>
  <c r="G280" i="5"/>
  <c r="H280" i="5" s="1"/>
  <c r="G276" i="5"/>
  <c r="H276" i="5" s="1"/>
  <c r="F276" i="5"/>
  <c r="G272" i="5"/>
  <c r="H272" i="5" s="1"/>
  <c r="G268" i="5"/>
  <c r="H268" i="5" s="1"/>
  <c r="G264" i="5"/>
  <c r="H264" i="5" s="1"/>
  <c r="G260" i="5"/>
  <c r="H260" i="5" s="1"/>
  <c r="G256" i="5"/>
  <c r="H256" i="5" s="1"/>
  <c r="G170" i="5"/>
  <c r="H170" i="5" s="1"/>
  <c r="G166" i="5"/>
  <c r="H166" i="5" s="1"/>
  <c r="G162" i="5"/>
  <c r="H162" i="5" s="1"/>
  <c r="F162" i="5"/>
  <c r="G158" i="5"/>
  <c r="H158" i="5" s="1"/>
  <c r="F158" i="5"/>
  <c r="G254" i="5"/>
  <c r="H254" i="5" s="1"/>
  <c r="G250" i="5"/>
  <c r="H250" i="5" s="1"/>
  <c r="F250" i="5"/>
  <c r="F154" i="5"/>
  <c r="G154" i="5"/>
  <c r="H154" i="5" s="1"/>
  <c r="G150" i="5"/>
  <c r="H150" i="5" s="1"/>
  <c r="F146" i="5"/>
  <c r="G146" i="5"/>
  <c r="H146" i="5" s="1"/>
  <c r="G142" i="5"/>
  <c r="H142" i="5" s="1"/>
  <c r="G138" i="5"/>
  <c r="H138" i="5" s="1"/>
  <c r="F138" i="5"/>
  <c r="G403" i="5"/>
  <c r="H403" i="5" s="1"/>
  <c r="F403" i="5"/>
  <c r="G399" i="5"/>
  <c r="H399" i="5" s="1"/>
  <c r="G246" i="5"/>
  <c r="H246" i="5" s="1"/>
  <c r="G242" i="5"/>
  <c r="H242" i="5" s="1"/>
  <c r="G238" i="5"/>
  <c r="H238" i="5" s="1"/>
  <c r="G133" i="5"/>
  <c r="H133" i="5" s="1"/>
  <c r="G129" i="5"/>
  <c r="H129" i="5" s="1"/>
  <c r="G125" i="5"/>
  <c r="H125" i="5" s="1"/>
  <c r="G121" i="5"/>
  <c r="H121" i="5" s="1"/>
  <c r="G393" i="5"/>
  <c r="H393" i="5" s="1"/>
  <c r="G234" i="5"/>
  <c r="H234" i="5" s="1"/>
  <c r="F234" i="5"/>
  <c r="G230" i="5"/>
  <c r="H230" i="5" s="1"/>
  <c r="F230" i="5"/>
  <c r="G226" i="5"/>
  <c r="H226" i="5" s="1"/>
  <c r="F226" i="5"/>
  <c r="G222" i="5"/>
  <c r="H222" i="5" s="1"/>
  <c r="G218" i="5"/>
  <c r="H218" i="5" s="1"/>
  <c r="G214" i="5"/>
  <c r="H214" i="5" s="1"/>
  <c r="G210" i="5"/>
  <c r="H210" i="5" s="1"/>
  <c r="F210" i="5"/>
  <c r="G206" i="5"/>
  <c r="H206" i="5" s="1"/>
  <c r="G120" i="5"/>
  <c r="H120" i="5" s="1"/>
  <c r="G116" i="5"/>
  <c r="H116" i="5" s="1"/>
  <c r="G112" i="5"/>
  <c r="H112" i="5" s="1"/>
  <c r="F112" i="5"/>
  <c r="F108" i="5"/>
  <c r="G108" i="5"/>
  <c r="H108" i="5" s="1"/>
  <c r="G104" i="5"/>
  <c r="H104" i="5" s="1"/>
  <c r="G100" i="5"/>
  <c r="H100" i="5" s="1"/>
  <c r="G96" i="5"/>
  <c r="H96" i="5" s="1"/>
  <c r="F96" i="5"/>
  <c r="G92" i="5"/>
  <c r="H92" i="5" s="1"/>
  <c r="G88" i="5"/>
  <c r="H88" i="5" s="1"/>
  <c r="G389" i="5"/>
  <c r="H389" i="5" s="1"/>
  <c r="G385" i="5"/>
  <c r="H385" i="5" s="1"/>
  <c r="G381" i="5"/>
  <c r="H381" i="5" s="1"/>
  <c r="G377" i="5"/>
  <c r="H377" i="5" s="1"/>
  <c r="G373" i="5"/>
  <c r="H373" i="5" s="1"/>
  <c r="F373" i="5"/>
  <c r="G369" i="5"/>
  <c r="H369" i="5" s="1"/>
  <c r="G365" i="5"/>
  <c r="H365" i="5" s="1"/>
  <c r="G201" i="5"/>
  <c r="H201" i="5" s="1"/>
  <c r="G197" i="5"/>
  <c r="H197" i="5" s="1"/>
  <c r="G193" i="5"/>
  <c r="H193" i="5" s="1"/>
  <c r="G189" i="5"/>
  <c r="H189" i="5" s="1"/>
  <c r="G185" i="5"/>
  <c r="H185" i="5" s="1"/>
  <c r="F185" i="5"/>
  <c r="G85" i="5"/>
  <c r="H85" i="5" s="1"/>
  <c r="G81" i="5"/>
  <c r="H81" i="5" s="1"/>
  <c r="G77" i="5"/>
  <c r="H77" i="5" s="1"/>
  <c r="G67" i="5"/>
  <c r="H67" i="5" s="1"/>
  <c r="G63" i="5"/>
  <c r="H63" i="5" s="1"/>
  <c r="F63" i="5"/>
  <c r="G59" i="5"/>
  <c r="H59" i="5" s="1"/>
  <c r="G55" i="5"/>
  <c r="H55" i="5" s="1"/>
  <c r="F55" i="5"/>
  <c r="G51" i="5"/>
  <c r="H51" i="5" s="1"/>
  <c r="F51" i="5"/>
  <c r="G47" i="5"/>
  <c r="H47" i="5" s="1"/>
  <c r="F43" i="5"/>
  <c r="G43" i="5"/>
  <c r="H43" i="5" s="1"/>
  <c r="G39" i="5"/>
  <c r="H39" i="5" s="1"/>
  <c r="F35" i="5"/>
  <c r="G35" i="5"/>
  <c r="H35" i="5" s="1"/>
  <c r="F31" i="5"/>
  <c r="G31" i="5"/>
  <c r="H31" i="5" s="1"/>
  <c r="G27" i="5"/>
  <c r="H27" i="5" s="1"/>
  <c r="F23" i="5"/>
  <c r="G23" i="5"/>
  <c r="H23" i="5" s="1"/>
  <c r="G626" i="5"/>
  <c r="H626" i="5" s="1"/>
  <c r="G594" i="5"/>
  <c r="H594" i="5" s="1"/>
  <c r="F594" i="5"/>
  <c r="G590" i="5"/>
  <c r="H590" i="5" s="1"/>
  <c r="F590" i="5"/>
  <c r="G551" i="5"/>
  <c r="H551" i="5" s="1"/>
  <c r="F547" i="5"/>
  <c r="G547" i="5"/>
  <c r="H547" i="5" s="1"/>
  <c r="G543" i="5"/>
  <c r="H543" i="5" s="1"/>
  <c r="F543" i="5"/>
  <c r="G539" i="5"/>
  <c r="H539" i="5" s="1"/>
  <c r="G535" i="5"/>
  <c r="H535" i="5" s="1"/>
  <c r="G531" i="5"/>
  <c r="H531" i="5" s="1"/>
  <c r="G527" i="5"/>
  <c r="H527" i="5" s="1"/>
  <c r="F527" i="5"/>
  <c r="G523" i="5"/>
  <c r="H523" i="5" s="1"/>
  <c r="F523" i="5"/>
  <c r="G519" i="5"/>
  <c r="H519" i="5" s="1"/>
  <c r="G515" i="5"/>
  <c r="H515" i="5" s="1"/>
  <c r="G511" i="5"/>
  <c r="H511" i="5" s="1"/>
  <c r="G353" i="5"/>
  <c r="H353" i="5" s="1"/>
  <c r="F353" i="5"/>
  <c r="G349" i="5"/>
  <c r="H349" i="5" s="1"/>
  <c r="F349" i="5"/>
  <c r="G345" i="5"/>
  <c r="H345" i="5" s="1"/>
  <c r="F341" i="5"/>
  <c r="G341" i="5"/>
  <c r="H341" i="5" s="1"/>
  <c r="G337" i="5"/>
  <c r="H337" i="5" s="1"/>
  <c r="F337" i="5"/>
  <c r="G175" i="5"/>
  <c r="H175" i="5" s="1"/>
  <c r="G621" i="5"/>
  <c r="H621" i="5" s="1"/>
  <c r="F621" i="5"/>
  <c r="G588" i="5"/>
  <c r="H588" i="5" s="1"/>
  <c r="F584" i="5"/>
  <c r="G584" i="5"/>
  <c r="H584" i="5" s="1"/>
  <c r="G580" i="5"/>
  <c r="H580" i="5" s="1"/>
  <c r="G576" i="5"/>
  <c r="H576" i="5" s="1"/>
  <c r="G572" i="5"/>
  <c r="H572" i="5" s="1"/>
  <c r="G568" i="5"/>
  <c r="H568" i="5" s="1"/>
  <c r="G560" i="5"/>
  <c r="H560" i="5" s="1"/>
  <c r="F556" i="5"/>
  <c r="G508" i="5"/>
  <c r="H508" i="5" s="1"/>
  <c r="G500" i="5"/>
  <c r="H500" i="5" s="1"/>
  <c r="G496" i="5"/>
  <c r="H496" i="5" s="1"/>
  <c r="G492" i="5"/>
  <c r="H492" i="5" s="1"/>
  <c r="G484" i="5"/>
  <c r="H484" i="5" s="1"/>
  <c r="G480" i="5"/>
  <c r="H480" i="5" s="1"/>
  <c r="G476" i="5"/>
  <c r="H476" i="5" s="1"/>
  <c r="G330" i="5"/>
  <c r="H330" i="5" s="1"/>
  <c r="F330" i="5"/>
  <c r="G617" i="5"/>
  <c r="H617" i="5" s="1"/>
  <c r="F466" i="5"/>
  <c r="G466" i="5"/>
  <c r="H466" i="5" s="1"/>
  <c r="G458" i="5"/>
  <c r="H458" i="5" s="1"/>
  <c r="G450" i="5"/>
  <c r="H450" i="5" s="1"/>
  <c r="G316" i="5"/>
  <c r="H316" i="5" s="1"/>
  <c r="F316" i="5"/>
  <c r="F173" i="5"/>
  <c r="G611" i="5"/>
  <c r="H611" i="5" s="1"/>
  <c r="G603" i="5"/>
  <c r="H603" i="5" s="1"/>
  <c r="F447" i="5"/>
  <c r="G443" i="5"/>
  <c r="H443" i="5" s="1"/>
  <c r="F443" i="5"/>
  <c r="F439" i="5"/>
  <c r="G435" i="5"/>
  <c r="H435" i="5" s="1"/>
  <c r="F435" i="5"/>
  <c r="G427" i="5"/>
  <c r="H427" i="5" s="1"/>
  <c r="G419" i="5"/>
  <c r="H419" i="5" s="1"/>
  <c r="G411" i="5"/>
  <c r="H411" i="5" s="1"/>
  <c r="F411" i="5"/>
  <c r="F306" i="5"/>
  <c r="G306" i="5"/>
  <c r="H306" i="5" s="1"/>
  <c r="G298" i="5"/>
  <c r="H298" i="5" s="1"/>
  <c r="G294" i="5"/>
  <c r="H294" i="5" s="1"/>
  <c r="G290" i="5"/>
  <c r="H290" i="5" s="1"/>
  <c r="G407" i="5"/>
  <c r="H407" i="5" s="1"/>
  <c r="G279" i="5"/>
  <c r="H279" i="5" s="1"/>
  <c r="F279" i="5"/>
  <c r="G271" i="5"/>
  <c r="H271" i="5" s="1"/>
  <c r="F267" i="5"/>
  <c r="G263" i="5"/>
  <c r="H263" i="5" s="1"/>
  <c r="G255" i="5"/>
  <c r="H255" i="5" s="1"/>
  <c r="F255" i="5"/>
  <c r="G165" i="5"/>
  <c r="H165" i="5" s="1"/>
  <c r="G157" i="5"/>
  <c r="H157" i="5" s="1"/>
  <c r="G249" i="5"/>
  <c r="H249" i="5" s="1"/>
  <c r="G149" i="5"/>
  <c r="H149" i="5" s="1"/>
  <c r="G145" i="5"/>
  <c r="H145" i="5" s="1"/>
  <c r="G141" i="5"/>
  <c r="H141" i="5" s="1"/>
  <c r="G402" i="5"/>
  <c r="H402" i="5" s="1"/>
  <c r="F402" i="5"/>
  <c r="G245" i="5"/>
  <c r="H245" i="5" s="1"/>
  <c r="F237" i="5"/>
  <c r="G237" i="5"/>
  <c r="H237" i="5" s="1"/>
  <c r="G128" i="5"/>
  <c r="H128" i="5" s="1"/>
  <c r="G396" i="5"/>
  <c r="H396" i="5" s="1"/>
  <c r="G233" i="5"/>
  <c r="H233" i="5" s="1"/>
  <c r="F233" i="5"/>
  <c r="F229" i="5"/>
  <c r="F225" i="5"/>
  <c r="G225" i="5"/>
  <c r="H225" i="5" s="1"/>
  <c r="G217" i="5"/>
  <c r="H217" i="5" s="1"/>
  <c r="F217" i="5"/>
  <c r="G209" i="5"/>
  <c r="H209" i="5" s="1"/>
  <c r="F205" i="5"/>
  <c r="G119" i="5"/>
  <c r="H119" i="5" s="1"/>
  <c r="G111" i="5"/>
  <c r="H111" i="5" s="1"/>
  <c r="G103" i="5"/>
  <c r="H103" i="5" s="1"/>
  <c r="G95" i="5"/>
  <c r="H95" i="5" s="1"/>
  <c r="G87" i="5"/>
  <c r="H87" i="5" s="1"/>
  <c r="G388" i="5"/>
  <c r="H388" i="5" s="1"/>
  <c r="F384" i="5"/>
  <c r="G384" i="5"/>
  <c r="H384" i="5" s="1"/>
  <c r="G376" i="5"/>
  <c r="H376" i="5" s="1"/>
  <c r="F376" i="5"/>
  <c r="G368" i="5"/>
  <c r="H368" i="5" s="1"/>
  <c r="G200" i="5"/>
  <c r="H200" i="5" s="1"/>
  <c r="G196" i="5"/>
  <c r="H196" i="5" s="1"/>
  <c r="G192" i="5"/>
  <c r="H192" i="5" s="1"/>
  <c r="F192" i="5"/>
  <c r="G188" i="5"/>
  <c r="H188" i="5" s="1"/>
  <c r="G184" i="5"/>
  <c r="H184" i="5" s="1"/>
  <c r="G80" i="5"/>
  <c r="H80" i="5" s="1"/>
  <c r="G70" i="5"/>
  <c r="H70" i="5" s="1"/>
  <c r="G66" i="5"/>
  <c r="H66" i="5" s="1"/>
  <c r="G629" i="5"/>
  <c r="H629" i="5" s="1"/>
  <c r="G625" i="5"/>
  <c r="H625" i="5" s="1"/>
  <c r="G593" i="5"/>
  <c r="H593" i="5" s="1"/>
  <c r="G554" i="5"/>
  <c r="H554" i="5" s="1"/>
  <c r="G550" i="5"/>
  <c r="H550" i="5" s="1"/>
  <c r="G546" i="5"/>
  <c r="H546" i="5" s="1"/>
  <c r="F546" i="5"/>
  <c r="G542" i="5"/>
  <c r="H542" i="5" s="1"/>
  <c r="F542" i="5"/>
  <c r="G538" i="5"/>
  <c r="H538" i="5" s="1"/>
  <c r="F538" i="5"/>
  <c r="G534" i="5"/>
  <c r="H534" i="5" s="1"/>
  <c r="G530" i="5"/>
  <c r="H530" i="5" s="1"/>
  <c r="G526" i="5"/>
  <c r="H526" i="5" s="1"/>
  <c r="G522" i="5"/>
  <c r="H522" i="5" s="1"/>
  <c r="F522" i="5"/>
  <c r="G518" i="5"/>
  <c r="H518" i="5" s="1"/>
  <c r="G514" i="5"/>
  <c r="H514" i="5" s="1"/>
  <c r="G356" i="5"/>
  <c r="H356" i="5" s="1"/>
  <c r="G352" i="5"/>
  <c r="H352" i="5" s="1"/>
  <c r="F352" i="5"/>
  <c r="G348" i="5"/>
  <c r="H348" i="5" s="1"/>
  <c r="G344" i="5"/>
  <c r="H344" i="5" s="1"/>
  <c r="G340" i="5"/>
  <c r="H340" i="5" s="1"/>
  <c r="G336" i="5"/>
  <c r="H336" i="5" s="1"/>
  <c r="G174" i="5"/>
  <c r="H174" i="5" s="1"/>
  <c r="F174" i="5"/>
  <c r="G620" i="5"/>
  <c r="H620" i="5" s="1"/>
  <c r="G587" i="5"/>
  <c r="H587" i="5" s="1"/>
  <c r="G583" i="5"/>
  <c r="H583" i="5" s="1"/>
  <c r="F583" i="5"/>
  <c r="G579" i="5"/>
  <c r="H579" i="5" s="1"/>
  <c r="G575" i="5"/>
  <c r="H575" i="5" s="1"/>
  <c r="F575" i="5"/>
  <c r="G571" i="5"/>
  <c r="H571" i="5" s="1"/>
  <c r="G567" i="5"/>
  <c r="H567" i="5" s="1"/>
  <c r="F567" i="5"/>
  <c r="G563" i="5"/>
  <c r="H563" i="5" s="1"/>
  <c r="F563" i="5"/>
  <c r="G559" i="5"/>
  <c r="H559" i="5" s="1"/>
  <c r="G555" i="5"/>
  <c r="H555" i="5" s="1"/>
  <c r="G507" i="5"/>
  <c r="H507" i="5" s="1"/>
  <c r="G503" i="5"/>
  <c r="H503" i="5" s="1"/>
  <c r="G499" i="5"/>
  <c r="H499" i="5" s="1"/>
  <c r="G495" i="5"/>
  <c r="H495" i="5" s="1"/>
  <c r="G491" i="5"/>
  <c r="H491" i="5" s="1"/>
  <c r="F491" i="5"/>
  <c r="G487" i="5"/>
  <c r="H487" i="5" s="1"/>
  <c r="G483" i="5"/>
  <c r="H483" i="5" s="1"/>
  <c r="G479" i="5"/>
  <c r="H479" i="5" s="1"/>
  <c r="F479" i="5"/>
  <c r="G475" i="5"/>
  <c r="H475" i="5" s="1"/>
  <c r="G333" i="5"/>
  <c r="H333" i="5" s="1"/>
  <c r="G329" i="5"/>
  <c r="H329" i="5" s="1"/>
  <c r="G325" i="5"/>
  <c r="H325" i="5" s="1"/>
  <c r="G616" i="5"/>
  <c r="H616" i="5" s="1"/>
  <c r="F469" i="5"/>
  <c r="G469" i="5"/>
  <c r="H469" i="5" s="1"/>
  <c r="G465" i="5"/>
  <c r="H465" i="5" s="1"/>
  <c r="F465" i="5"/>
  <c r="G461" i="5"/>
  <c r="H461" i="5" s="1"/>
  <c r="G457" i="5"/>
  <c r="H457" i="5" s="1"/>
  <c r="G453" i="5"/>
  <c r="H453" i="5" s="1"/>
  <c r="G323" i="5"/>
  <c r="H323" i="5" s="1"/>
  <c r="F323" i="5"/>
  <c r="G319" i="5"/>
  <c r="H319" i="5" s="1"/>
  <c r="F319" i="5"/>
  <c r="G315" i="5"/>
  <c r="H315" i="5" s="1"/>
  <c r="G614" i="5"/>
  <c r="H614" i="5" s="1"/>
  <c r="G610" i="5"/>
  <c r="H610" i="5" s="1"/>
  <c r="G606" i="5"/>
  <c r="H606" i="5" s="1"/>
  <c r="G602" i="5"/>
  <c r="H602" i="5" s="1"/>
  <c r="G446" i="5"/>
  <c r="H446" i="5" s="1"/>
  <c r="G442" i="5"/>
  <c r="H442" i="5" s="1"/>
  <c r="F438" i="5"/>
  <c r="G438" i="5"/>
  <c r="H438" i="5" s="1"/>
  <c r="G434" i="5"/>
  <c r="H434" i="5" s="1"/>
  <c r="F434" i="5"/>
  <c r="G430" i="5"/>
  <c r="H430" i="5" s="1"/>
  <c r="F430" i="5"/>
  <c r="G426" i="5"/>
  <c r="H426" i="5" s="1"/>
  <c r="F422" i="5"/>
  <c r="G422" i="5"/>
  <c r="H422" i="5" s="1"/>
  <c r="G418" i="5"/>
  <c r="H418" i="5" s="1"/>
  <c r="G414" i="5"/>
  <c r="H414" i="5" s="1"/>
  <c r="G410" i="5"/>
  <c r="H410" i="5" s="1"/>
  <c r="G309" i="5"/>
  <c r="H309" i="5" s="1"/>
  <c r="G305" i="5"/>
  <c r="H305" i="5" s="1"/>
  <c r="G301" i="5"/>
  <c r="H301" i="5" s="1"/>
  <c r="G297" i="5"/>
  <c r="H297" i="5" s="1"/>
  <c r="G293" i="5"/>
  <c r="H293" i="5" s="1"/>
  <c r="G289" i="5"/>
  <c r="H289" i="5" s="1"/>
  <c r="G285" i="5"/>
  <c r="H285" i="5" s="1"/>
  <c r="G406" i="5"/>
  <c r="H406" i="5" s="1"/>
  <c r="F406" i="5"/>
  <c r="G282" i="5"/>
  <c r="H282" i="5" s="1"/>
  <c r="F282" i="5"/>
  <c r="G278" i="5"/>
  <c r="H278" i="5" s="1"/>
  <c r="G274" i="5"/>
  <c r="H274" i="5" s="1"/>
  <c r="G270" i="5"/>
  <c r="H270" i="5" s="1"/>
  <c r="G266" i="5"/>
  <c r="H266" i="5" s="1"/>
  <c r="F266" i="5"/>
  <c r="G262" i="5"/>
  <c r="H262" i="5" s="1"/>
  <c r="G258" i="5"/>
  <c r="H258" i="5" s="1"/>
  <c r="G172" i="5"/>
  <c r="H172" i="5" s="1"/>
  <c r="F168" i="5"/>
  <c r="G168" i="5"/>
  <c r="H168" i="5" s="1"/>
  <c r="G164" i="5"/>
  <c r="H164" i="5" s="1"/>
  <c r="G160" i="5"/>
  <c r="H160" i="5" s="1"/>
  <c r="G156" i="5"/>
  <c r="H156" i="5" s="1"/>
  <c r="G252" i="5"/>
  <c r="H252" i="5" s="1"/>
  <c r="F252" i="5"/>
  <c r="G248" i="5"/>
  <c r="H248" i="5" s="1"/>
  <c r="G152" i="5"/>
  <c r="H152" i="5" s="1"/>
  <c r="F152" i="5"/>
  <c r="G148" i="5"/>
  <c r="H148" i="5" s="1"/>
  <c r="F148" i="5"/>
  <c r="F144" i="5"/>
  <c r="G144" i="5"/>
  <c r="H144" i="5" s="1"/>
  <c r="G140" i="5"/>
  <c r="H140" i="5" s="1"/>
  <c r="G136" i="5"/>
  <c r="H136" i="5" s="1"/>
  <c r="G401" i="5"/>
  <c r="H401" i="5" s="1"/>
  <c r="G397" i="5"/>
  <c r="H397" i="5" s="1"/>
  <c r="G244" i="5"/>
  <c r="H244" i="5" s="1"/>
  <c r="F244" i="5"/>
  <c r="G240" i="5"/>
  <c r="H240" i="5" s="1"/>
  <c r="F240" i="5"/>
  <c r="G236" i="5"/>
  <c r="H236" i="5" s="1"/>
  <c r="G131" i="5"/>
  <c r="H131" i="5" s="1"/>
  <c r="G127" i="5"/>
  <c r="H127" i="5" s="1"/>
  <c r="G123" i="5"/>
  <c r="H123" i="5" s="1"/>
  <c r="G395" i="5"/>
  <c r="H395" i="5" s="1"/>
  <c r="G391" i="5"/>
  <c r="H391" i="5" s="1"/>
  <c r="G232" i="5"/>
  <c r="H232" i="5" s="1"/>
  <c r="G228" i="5"/>
  <c r="H228" i="5" s="1"/>
  <c r="G224" i="5"/>
  <c r="H224" i="5" s="1"/>
  <c r="G220" i="5"/>
  <c r="H220" i="5" s="1"/>
  <c r="G216" i="5"/>
  <c r="H216" i="5" s="1"/>
  <c r="G212" i="5"/>
  <c r="H212" i="5" s="1"/>
  <c r="G208" i="5"/>
  <c r="H208" i="5" s="1"/>
  <c r="G204" i="5"/>
  <c r="H204" i="5" s="1"/>
  <c r="F204" i="5"/>
  <c r="G118" i="5"/>
  <c r="H118" i="5" s="1"/>
  <c r="G114" i="5"/>
  <c r="H114" i="5" s="1"/>
  <c r="G110" i="5"/>
  <c r="H110" i="5" s="1"/>
  <c r="G106" i="5"/>
  <c r="H106" i="5" s="1"/>
  <c r="G102" i="5"/>
  <c r="H102" i="5" s="1"/>
  <c r="G98" i="5"/>
  <c r="H98" i="5" s="1"/>
  <c r="G94" i="5"/>
  <c r="H94" i="5" s="1"/>
  <c r="F90" i="5"/>
  <c r="G90" i="5"/>
  <c r="H90" i="5" s="1"/>
  <c r="F86" i="5"/>
  <c r="G86" i="5"/>
  <c r="H86" i="5" s="1"/>
  <c r="G387" i="5"/>
  <c r="H387" i="5" s="1"/>
  <c r="G383" i="5"/>
  <c r="H383" i="5" s="1"/>
  <c r="F383" i="5"/>
  <c r="G379" i="5"/>
  <c r="H379" i="5" s="1"/>
  <c r="G375" i="5"/>
  <c r="H375" i="5" s="1"/>
  <c r="G371" i="5"/>
  <c r="H371" i="5" s="1"/>
  <c r="F367" i="5"/>
  <c r="G367" i="5"/>
  <c r="H367" i="5" s="1"/>
  <c r="G363" i="5"/>
  <c r="H363" i="5" s="1"/>
  <c r="G199" i="5"/>
  <c r="H199" i="5" s="1"/>
  <c r="G195" i="5"/>
  <c r="H195" i="5" s="1"/>
  <c r="G191" i="5"/>
  <c r="H191" i="5" s="1"/>
  <c r="G187" i="5"/>
  <c r="H187" i="5" s="1"/>
  <c r="G183" i="5"/>
  <c r="H183" i="5" s="1"/>
  <c r="G83" i="5"/>
  <c r="H83" i="5" s="1"/>
  <c r="G79" i="5"/>
  <c r="H79" i="5" s="1"/>
  <c r="G69" i="5"/>
  <c r="H69" i="5" s="1"/>
  <c r="G65" i="5"/>
  <c r="H65" i="5" s="1"/>
  <c r="F65" i="5"/>
  <c r="G61" i="5"/>
  <c r="H61" i="5" s="1"/>
  <c r="G57" i="5"/>
  <c r="H57" i="5" s="1"/>
  <c r="F57" i="5"/>
  <c r="G53" i="5"/>
  <c r="H53" i="5" s="1"/>
  <c r="F53" i="5"/>
  <c r="G49" i="5"/>
  <c r="H49" i="5" s="1"/>
  <c r="F49" i="5"/>
  <c r="G45" i="5"/>
  <c r="H45" i="5" s="1"/>
  <c r="G41" i="5"/>
  <c r="H41" i="5" s="1"/>
  <c r="G37" i="5"/>
  <c r="H37" i="5" s="1"/>
  <c r="F37" i="5"/>
  <c r="G33" i="5"/>
  <c r="H33" i="5" s="1"/>
  <c r="G29" i="5"/>
  <c r="H29" i="5" s="1"/>
  <c r="G25" i="5"/>
  <c r="H25" i="5" s="1"/>
  <c r="G21" i="5"/>
  <c r="H21" i="5" s="1"/>
  <c r="F21" i="5"/>
  <c r="G541" i="5"/>
  <c r="H541" i="5" s="1"/>
  <c r="F355" i="5"/>
  <c r="G582" i="5"/>
  <c r="H582" i="5" s="1"/>
  <c r="G566" i="5"/>
  <c r="H566" i="5" s="1"/>
  <c r="G510" i="5"/>
  <c r="H510" i="5" s="1"/>
  <c r="G506" i="5"/>
  <c r="H506" i="5" s="1"/>
  <c r="G490" i="5"/>
  <c r="H490" i="5" s="1"/>
  <c r="G478" i="5"/>
  <c r="H478" i="5" s="1"/>
  <c r="F460" i="5"/>
  <c r="G437" i="5"/>
  <c r="H437" i="5" s="1"/>
  <c r="G304" i="5"/>
  <c r="H304" i="5" s="1"/>
  <c r="G292" i="5"/>
  <c r="H292" i="5" s="1"/>
  <c r="G265" i="5"/>
  <c r="H265" i="5" s="1"/>
  <c r="F261" i="5"/>
  <c r="G261" i="5"/>
  <c r="H261" i="5" s="1"/>
  <c r="F167" i="5"/>
  <c r="G163" i="5"/>
  <c r="H163" i="5" s="1"/>
  <c r="G155" i="5"/>
  <c r="H155" i="5" s="1"/>
  <c r="G143" i="5"/>
  <c r="H143" i="5" s="1"/>
  <c r="G139" i="5"/>
  <c r="H139" i="5" s="1"/>
  <c r="G135" i="5"/>
  <c r="H135" i="5" s="1"/>
  <c r="G243" i="5"/>
  <c r="H243" i="5" s="1"/>
  <c r="G227" i="5"/>
  <c r="H227" i="5" s="1"/>
  <c r="G219" i="5"/>
  <c r="H219" i="5" s="1"/>
  <c r="G215" i="5"/>
  <c r="H215" i="5" s="1"/>
  <c r="F117" i="5"/>
  <c r="G105" i="5"/>
  <c r="H105" i="5" s="1"/>
  <c r="G378" i="5"/>
  <c r="H378" i="5" s="1"/>
  <c r="G52" i="5"/>
  <c r="H52" i="5" s="1"/>
  <c r="G32" i="5"/>
  <c r="H32" i="5" s="1"/>
  <c r="G20" i="5"/>
  <c r="H20" i="5" s="1"/>
  <c r="G629" i="4"/>
  <c r="H629" i="4" s="1"/>
  <c r="G625" i="4"/>
  <c r="H625" i="4" s="1"/>
  <c r="G593" i="4"/>
  <c r="H593" i="4" s="1"/>
  <c r="F593" i="4"/>
  <c r="G554" i="4"/>
  <c r="H554" i="4" s="1"/>
  <c r="F550" i="4"/>
  <c r="G550" i="4"/>
  <c r="H550" i="4" s="1"/>
  <c r="G546" i="4"/>
  <c r="H546" i="4" s="1"/>
  <c r="F546" i="4"/>
  <c r="G542" i="4"/>
  <c r="H542" i="4" s="1"/>
  <c r="F542" i="4"/>
  <c r="G538" i="4"/>
  <c r="H538" i="4" s="1"/>
  <c r="F538" i="4"/>
  <c r="G534" i="4"/>
  <c r="H534" i="4" s="1"/>
  <c r="F534" i="4"/>
  <c r="G530" i="4"/>
  <c r="H530" i="4" s="1"/>
  <c r="F530" i="4"/>
  <c r="F526" i="4"/>
  <c r="G526" i="4"/>
  <c r="H526" i="4" s="1"/>
  <c r="G522" i="4"/>
  <c r="H522" i="4" s="1"/>
  <c r="F522" i="4"/>
  <c r="G518" i="4"/>
  <c r="H518" i="4" s="1"/>
  <c r="F518" i="4"/>
  <c r="G514" i="4"/>
  <c r="H514" i="4" s="1"/>
  <c r="G356" i="4"/>
  <c r="H356" i="4" s="1"/>
  <c r="F356" i="4"/>
  <c r="G352" i="4"/>
  <c r="H352" i="4" s="1"/>
  <c r="F352" i="4"/>
  <c r="G348" i="4"/>
  <c r="H348" i="4" s="1"/>
  <c r="F348" i="4"/>
  <c r="F344" i="4"/>
  <c r="G344" i="4"/>
  <c r="H344" i="4" s="1"/>
  <c r="G340" i="4"/>
  <c r="H340" i="4" s="1"/>
  <c r="F340" i="4"/>
  <c r="G336" i="4"/>
  <c r="H336" i="4" s="1"/>
  <c r="F336" i="4"/>
  <c r="F174" i="4"/>
  <c r="G174" i="4"/>
  <c r="H174" i="4" s="1"/>
  <c r="G620" i="4"/>
  <c r="H620" i="4" s="1"/>
  <c r="G587" i="4"/>
  <c r="H587" i="4" s="1"/>
  <c r="F587" i="4"/>
  <c r="F583" i="4"/>
  <c r="G583" i="4"/>
  <c r="H583" i="4" s="1"/>
  <c r="G579" i="4"/>
  <c r="H579" i="4" s="1"/>
  <c r="G575" i="4"/>
  <c r="H575" i="4" s="1"/>
  <c r="F575" i="4"/>
  <c r="G571" i="4"/>
  <c r="H571" i="4" s="1"/>
  <c r="G567" i="4"/>
  <c r="H567" i="4" s="1"/>
  <c r="F567" i="4"/>
  <c r="G563" i="4"/>
  <c r="H563" i="4" s="1"/>
  <c r="F563" i="4"/>
  <c r="G559" i="4"/>
  <c r="H559" i="4" s="1"/>
  <c r="G555" i="4"/>
  <c r="H555" i="4" s="1"/>
  <c r="G507" i="4"/>
  <c r="H507" i="4" s="1"/>
  <c r="F507" i="4"/>
  <c r="G503" i="4"/>
  <c r="H503" i="4" s="1"/>
  <c r="G499" i="4"/>
  <c r="H499" i="4" s="1"/>
  <c r="F499" i="4"/>
  <c r="G495" i="4"/>
  <c r="H495" i="4" s="1"/>
  <c r="F491" i="4"/>
  <c r="G491" i="4"/>
  <c r="H491" i="4" s="1"/>
  <c r="G487" i="4"/>
  <c r="H487" i="4" s="1"/>
  <c r="G483" i="4"/>
  <c r="H483" i="4" s="1"/>
  <c r="F479" i="4"/>
  <c r="G479" i="4"/>
  <c r="H479" i="4" s="1"/>
  <c r="G475" i="4"/>
  <c r="H475" i="4" s="1"/>
  <c r="G333" i="4"/>
  <c r="H333" i="4" s="1"/>
  <c r="G329" i="4"/>
  <c r="H329" i="4" s="1"/>
  <c r="G325" i="4"/>
  <c r="H325" i="4" s="1"/>
  <c r="G616" i="4"/>
  <c r="H616" i="4" s="1"/>
  <c r="F469" i="4"/>
  <c r="G469" i="4"/>
  <c r="H469" i="4" s="1"/>
  <c r="F465" i="4"/>
  <c r="G465" i="4"/>
  <c r="H465" i="4" s="1"/>
  <c r="F461" i="4"/>
  <c r="G461" i="4"/>
  <c r="H461" i="4" s="1"/>
  <c r="G457" i="4"/>
  <c r="H457" i="4" s="1"/>
  <c r="G453" i="4"/>
  <c r="H453" i="4" s="1"/>
  <c r="G323" i="4"/>
  <c r="H323" i="4" s="1"/>
  <c r="F323" i="4"/>
  <c r="G319" i="4"/>
  <c r="H319" i="4" s="1"/>
  <c r="F319" i="4"/>
  <c r="G315" i="4"/>
  <c r="H315" i="4" s="1"/>
  <c r="F315" i="4"/>
  <c r="G614" i="4"/>
  <c r="H614" i="4" s="1"/>
  <c r="G610" i="4"/>
  <c r="H610" i="4" s="1"/>
  <c r="F610" i="4"/>
  <c r="G606" i="4"/>
  <c r="H606" i="4" s="1"/>
  <c r="G602" i="4"/>
  <c r="H602" i="4" s="1"/>
  <c r="F446" i="4"/>
  <c r="G446" i="4"/>
  <c r="H446" i="4" s="1"/>
  <c r="G442" i="4"/>
  <c r="H442" i="4" s="1"/>
  <c r="G438" i="4"/>
  <c r="H438" i="4" s="1"/>
  <c r="F438" i="4"/>
  <c r="G434" i="4"/>
  <c r="H434" i="4" s="1"/>
  <c r="F434" i="4"/>
  <c r="G430" i="4"/>
  <c r="H430" i="4" s="1"/>
  <c r="F430" i="4"/>
  <c r="G426" i="4"/>
  <c r="H426" i="4" s="1"/>
  <c r="G422" i="4"/>
  <c r="H422" i="4" s="1"/>
  <c r="F422" i="4"/>
  <c r="G418" i="4"/>
  <c r="H418" i="4" s="1"/>
  <c r="F418" i="4"/>
  <c r="G414" i="4"/>
  <c r="H414" i="4" s="1"/>
  <c r="G410" i="4"/>
  <c r="H410" i="4" s="1"/>
  <c r="G309" i="4"/>
  <c r="H309" i="4" s="1"/>
  <c r="G305" i="4"/>
  <c r="H305" i="4" s="1"/>
  <c r="G301" i="4"/>
  <c r="H301" i="4" s="1"/>
  <c r="G297" i="4"/>
  <c r="H297" i="4" s="1"/>
  <c r="F297" i="4"/>
  <c r="G293" i="4"/>
  <c r="H293" i="4" s="1"/>
  <c r="G289" i="4"/>
  <c r="H289" i="4" s="1"/>
  <c r="F289" i="4"/>
  <c r="G285" i="4"/>
  <c r="H285" i="4" s="1"/>
  <c r="F285" i="4"/>
  <c r="G406" i="4"/>
  <c r="H406" i="4" s="1"/>
  <c r="F406" i="4"/>
  <c r="G282" i="4"/>
  <c r="H282" i="4" s="1"/>
  <c r="F282" i="4"/>
  <c r="G278" i="4"/>
  <c r="H278" i="4" s="1"/>
  <c r="G274" i="4"/>
  <c r="H274" i="4" s="1"/>
  <c r="G270" i="4"/>
  <c r="H270" i="4" s="1"/>
  <c r="F270" i="4"/>
  <c r="F266" i="4"/>
  <c r="G266" i="4"/>
  <c r="H266" i="4" s="1"/>
  <c r="G262" i="4"/>
  <c r="H262" i="4" s="1"/>
  <c r="F262" i="4"/>
  <c r="G258" i="4"/>
  <c r="H258" i="4" s="1"/>
  <c r="F258" i="4"/>
  <c r="G172" i="4"/>
  <c r="H172" i="4" s="1"/>
  <c r="F168" i="4"/>
  <c r="G168" i="4"/>
  <c r="H168" i="4" s="1"/>
  <c r="G164" i="4"/>
  <c r="H164" i="4" s="1"/>
  <c r="F164" i="4"/>
  <c r="G160" i="4"/>
  <c r="H160" i="4" s="1"/>
  <c r="F160" i="4"/>
  <c r="G156" i="4"/>
  <c r="H156" i="4" s="1"/>
  <c r="F156" i="4"/>
  <c r="F252" i="4"/>
  <c r="G252" i="4"/>
  <c r="H252" i="4" s="1"/>
  <c r="G248" i="4"/>
  <c r="H248" i="4" s="1"/>
  <c r="G152" i="4"/>
  <c r="H152" i="4" s="1"/>
  <c r="F152" i="4"/>
  <c r="G148" i="4"/>
  <c r="H148" i="4" s="1"/>
  <c r="F148" i="4"/>
  <c r="G144" i="4"/>
  <c r="H144" i="4" s="1"/>
  <c r="G140" i="4"/>
  <c r="H140" i="4" s="1"/>
  <c r="F140" i="4"/>
  <c r="G136" i="4"/>
  <c r="H136" i="4" s="1"/>
  <c r="G401" i="4"/>
  <c r="H401" i="4" s="1"/>
  <c r="G397" i="4"/>
  <c r="H397" i="4" s="1"/>
  <c r="G244" i="4"/>
  <c r="H244" i="4" s="1"/>
  <c r="F244" i="4"/>
  <c r="F240" i="4"/>
  <c r="G240" i="4"/>
  <c r="H240" i="4" s="1"/>
  <c r="G236" i="4"/>
  <c r="H236" i="4" s="1"/>
  <c r="F236" i="4"/>
  <c r="G131" i="4"/>
  <c r="H131" i="4" s="1"/>
  <c r="G127" i="4"/>
  <c r="H127" i="4" s="1"/>
  <c r="G123" i="4"/>
  <c r="H123" i="4" s="1"/>
  <c r="G395" i="4"/>
  <c r="H395" i="4" s="1"/>
  <c r="F395" i="4"/>
  <c r="F391" i="4"/>
  <c r="G391" i="4"/>
  <c r="H391" i="4" s="1"/>
  <c r="G232" i="4"/>
  <c r="H232" i="4" s="1"/>
  <c r="F232" i="4"/>
  <c r="G228" i="4"/>
  <c r="H228" i="4" s="1"/>
  <c r="G224" i="4"/>
  <c r="H224" i="4" s="1"/>
  <c r="G220" i="4"/>
  <c r="H220" i="4" s="1"/>
  <c r="G216" i="4"/>
  <c r="H216" i="4" s="1"/>
  <c r="G212" i="4"/>
  <c r="H212" i="4" s="1"/>
  <c r="G208" i="4"/>
  <c r="H208" i="4" s="1"/>
  <c r="G204" i="4"/>
  <c r="H204" i="4" s="1"/>
  <c r="F204" i="4"/>
  <c r="G118" i="4"/>
  <c r="H118" i="4" s="1"/>
  <c r="G114" i="4"/>
  <c r="H114" i="4" s="1"/>
  <c r="F114" i="4"/>
  <c r="G110" i="4"/>
  <c r="H110" i="4" s="1"/>
  <c r="G106" i="4"/>
  <c r="H106" i="4" s="1"/>
  <c r="G102" i="4"/>
  <c r="H102" i="4" s="1"/>
  <c r="F102" i="4"/>
  <c r="G98" i="4"/>
  <c r="H98" i="4" s="1"/>
  <c r="G94" i="4"/>
  <c r="H94" i="4" s="1"/>
  <c r="F94" i="4"/>
  <c r="F90" i="4"/>
  <c r="G90" i="4"/>
  <c r="H90" i="4" s="1"/>
  <c r="F86" i="4"/>
  <c r="G86" i="4"/>
  <c r="H86" i="4" s="1"/>
  <c r="G387" i="4"/>
  <c r="H387" i="4" s="1"/>
  <c r="G383" i="4"/>
  <c r="H383" i="4" s="1"/>
  <c r="G379" i="4"/>
  <c r="H379" i="4" s="1"/>
  <c r="F379" i="4"/>
  <c r="G375" i="4"/>
  <c r="H375" i="4" s="1"/>
  <c r="G371" i="4"/>
  <c r="H371" i="4" s="1"/>
  <c r="G367" i="4"/>
  <c r="H367" i="4" s="1"/>
  <c r="F367" i="4"/>
  <c r="G363" i="4"/>
  <c r="H363" i="4" s="1"/>
  <c r="G199" i="4"/>
  <c r="H199" i="4" s="1"/>
  <c r="F199" i="4"/>
  <c r="G195" i="4"/>
  <c r="H195" i="4" s="1"/>
  <c r="G191" i="4"/>
  <c r="H191" i="4" s="1"/>
  <c r="G187" i="4"/>
  <c r="H187" i="4" s="1"/>
  <c r="F187" i="4"/>
  <c r="G183" i="4"/>
  <c r="H183" i="4" s="1"/>
  <c r="G83" i="4"/>
  <c r="H83" i="4" s="1"/>
  <c r="F79" i="4"/>
  <c r="G79" i="4"/>
  <c r="H79" i="4" s="1"/>
  <c r="F69" i="4"/>
  <c r="G69" i="4"/>
  <c r="H69" i="4" s="1"/>
  <c r="G65" i="4"/>
  <c r="H65" i="4" s="1"/>
  <c r="F65" i="4"/>
  <c r="G61" i="4"/>
  <c r="H61" i="4" s="1"/>
  <c r="F61" i="4"/>
  <c r="F57" i="4"/>
  <c r="G57" i="4"/>
  <c r="H57" i="4" s="1"/>
  <c r="G53" i="4"/>
  <c r="H53" i="4" s="1"/>
  <c r="G49" i="4"/>
  <c r="H49" i="4" s="1"/>
  <c r="G45" i="4"/>
  <c r="H45" i="4" s="1"/>
  <c r="F41" i="4"/>
  <c r="G41" i="4"/>
  <c r="H41" i="4" s="1"/>
  <c r="G37" i="4"/>
  <c r="H37" i="4" s="1"/>
  <c r="F37" i="4"/>
  <c r="F33" i="4"/>
  <c r="G33" i="4"/>
  <c r="H33" i="4" s="1"/>
  <c r="G29" i="4"/>
  <c r="H29" i="4" s="1"/>
  <c r="G25" i="4"/>
  <c r="H25" i="4" s="1"/>
  <c r="F21" i="4"/>
  <c r="G21" i="4"/>
  <c r="H21" i="4" s="1"/>
  <c r="G202" i="4"/>
  <c r="H202" i="4" s="1"/>
  <c r="F194" i="4"/>
  <c r="G194" i="4"/>
  <c r="H194" i="4" s="1"/>
  <c r="G186" i="4"/>
  <c r="H186" i="4" s="1"/>
  <c r="G82" i="4"/>
  <c r="H82" i="4" s="1"/>
  <c r="G68" i="4"/>
  <c r="H68" i="4" s="1"/>
  <c r="G64" i="4"/>
  <c r="H64" i="4" s="1"/>
  <c r="G60" i="4"/>
  <c r="H60" i="4" s="1"/>
  <c r="F60" i="4"/>
  <c r="F56" i="4"/>
  <c r="G52" i="4"/>
  <c r="H52" i="4" s="1"/>
  <c r="F52" i="4"/>
  <c r="G48" i="4"/>
  <c r="H48" i="4" s="1"/>
  <c r="G44" i="4"/>
  <c r="H44" i="4" s="1"/>
  <c r="F44" i="4"/>
  <c r="G36" i="4"/>
  <c r="H36" i="4" s="1"/>
  <c r="G28" i="4"/>
  <c r="H28" i="4" s="1"/>
  <c r="G20" i="4"/>
  <c r="H20" i="4" s="1"/>
  <c r="F20" i="4"/>
  <c r="G627" i="4"/>
  <c r="H627" i="4" s="1"/>
  <c r="F627" i="4"/>
  <c r="G595" i="4"/>
  <c r="H595" i="4" s="1"/>
  <c r="F595" i="4"/>
  <c r="G591" i="4"/>
  <c r="H591" i="4" s="1"/>
  <c r="G552" i="4"/>
  <c r="H552" i="4" s="1"/>
  <c r="G548" i="4"/>
  <c r="H548" i="4" s="1"/>
  <c r="F548" i="4"/>
  <c r="G544" i="4"/>
  <c r="H544" i="4" s="1"/>
  <c r="F544" i="4"/>
  <c r="F540" i="4"/>
  <c r="G540" i="4"/>
  <c r="H540" i="4" s="1"/>
  <c r="G536" i="4"/>
  <c r="H536" i="4" s="1"/>
  <c r="F536" i="4"/>
  <c r="G532" i="4"/>
  <c r="H532" i="4" s="1"/>
  <c r="F532" i="4"/>
  <c r="F528" i="4"/>
  <c r="G528" i="4"/>
  <c r="H528" i="4" s="1"/>
  <c r="G524" i="4"/>
  <c r="H524" i="4" s="1"/>
  <c r="F524" i="4"/>
  <c r="G520" i="4"/>
  <c r="H520" i="4" s="1"/>
  <c r="F520" i="4"/>
  <c r="G516" i="4"/>
  <c r="H516" i="4" s="1"/>
  <c r="G512" i="4"/>
  <c r="H512" i="4" s="1"/>
  <c r="F512" i="4"/>
  <c r="G354" i="4"/>
  <c r="H354" i="4" s="1"/>
  <c r="F354" i="4"/>
  <c r="G350" i="4"/>
  <c r="H350" i="4" s="1"/>
  <c r="F350" i="4"/>
  <c r="G346" i="4"/>
  <c r="H346" i="4" s="1"/>
  <c r="F346" i="4"/>
  <c r="G342" i="4"/>
  <c r="H342" i="4" s="1"/>
  <c r="F342" i="4"/>
  <c r="F338" i="4"/>
  <c r="G338" i="4"/>
  <c r="H338" i="4" s="1"/>
  <c r="G334" i="4"/>
  <c r="H334" i="4" s="1"/>
  <c r="F334" i="4"/>
  <c r="G622" i="4"/>
  <c r="H622" i="4" s="1"/>
  <c r="G589" i="4"/>
  <c r="H589" i="4" s="1"/>
  <c r="F585" i="4"/>
  <c r="G585" i="4"/>
  <c r="H585" i="4" s="1"/>
  <c r="G581" i="4"/>
  <c r="H581" i="4" s="1"/>
  <c r="G577" i="4"/>
  <c r="H577" i="4" s="1"/>
  <c r="G573" i="4"/>
  <c r="H573" i="4" s="1"/>
  <c r="F573" i="4"/>
  <c r="G569" i="4"/>
  <c r="H569" i="4" s="1"/>
  <c r="G565" i="4"/>
  <c r="H565" i="4" s="1"/>
  <c r="F565" i="4"/>
  <c r="G561" i="4"/>
  <c r="H561" i="4" s="1"/>
  <c r="F561" i="4"/>
  <c r="G557" i="4"/>
  <c r="H557" i="4" s="1"/>
  <c r="F557" i="4"/>
  <c r="G509" i="4"/>
  <c r="H509" i="4" s="1"/>
  <c r="G505" i="4"/>
  <c r="H505" i="4" s="1"/>
  <c r="F501" i="4"/>
  <c r="G501" i="4"/>
  <c r="H501" i="4" s="1"/>
  <c r="F497" i="4"/>
  <c r="G497" i="4"/>
  <c r="H497" i="4" s="1"/>
  <c r="F493" i="4"/>
  <c r="G493" i="4"/>
  <c r="H493" i="4" s="1"/>
  <c r="F489" i="4"/>
  <c r="G489" i="4"/>
  <c r="H489" i="4" s="1"/>
  <c r="G485" i="4"/>
  <c r="H485" i="4" s="1"/>
  <c r="F485" i="4"/>
  <c r="F481" i="4"/>
  <c r="G481" i="4"/>
  <c r="H481" i="4" s="1"/>
  <c r="G477" i="4"/>
  <c r="H477" i="4" s="1"/>
  <c r="G473" i="4"/>
  <c r="H473" i="4" s="1"/>
  <c r="F473" i="4"/>
  <c r="G331" i="4"/>
  <c r="H331" i="4" s="1"/>
  <c r="G327" i="4"/>
  <c r="H327" i="4" s="1"/>
  <c r="F327" i="4"/>
  <c r="G618" i="4"/>
  <c r="H618" i="4" s="1"/>
  <c r="F618" i="4"/>
  <c r="G471" i="4"/>
  <c r="H471" i="4" s="1"/>
  <c r="F471" i="4"/>
  <c r="F467" i="4"/>
  <c r="G467" i="4"/>
  <c r="H467" i="4" s="1"/>
  <c r="G463" i="4"/>
  <c r="H463" i="4" s="1"/>
  <c r="F463" i="4"/>
  <c r="G459" i="4"/>
  <c r="H459" i="4" s="1"/>
  <c r="F459" i="4"/>
  <c r="G455" i="4"/>
  <c r="H455" i="4" s="1"/>
  <c r="G451" i="4"/>
  <c r="H451" i="4" s="1"/>
  <c r="G321" i="4"/>
  <c r="H321" i="4" s="1"/>
  <c r="F321" i="4"/>
  <c r="G317" i="4"/>
  <c r="H317" i="4" s="1"/>
  <c r="G313" i="4"/>
  <c r="H313" i="4" s="1"/>
  <c r="G612" i="4"/>
  <c r="H612" i="4" s="1"/>
  <c r="G608" i="4"/>
  <c r="H608" i="4" s="1"/>
  <c r="G604" i="4"/>
  <c r="H604" i="4" s="1"/>
  <c r="F448" i="4"/>
  <c r="G448" i="4"/>
  <c r="H448" i="4" s="1"/>
  <c r="F444" i="4"/>
  <c r="G444" i="4"/>
  <c r="H444" i="4" s="1"/>
  <c r="G440" i="4"/>
  <c r="H440" i="4" s="1"/>
  <c r="G436" i="4"/>
  <c r="H436" i="4" s="1"/>
  <c r="F436" i="4"/>
  <c r="G432" i="4"/>
  <c r="H432" i="4" s="1"/>
  <c r="F432" i="4"/>
  <c r="G428" i="4"/>
  <c r="H428" i="4" s="1"/>
  <c r="G424" i="4"/>
  <c r="H424" i="4" s="1"/>
  <c r="F424" i="4"/>
  <c r="G420" i="4"/>
  <c r="H420" i="4" s="1"/>
  <c r="F420" i="4"/>
  <c r="F416" i="4"/>
  <c r="G416" i="4"/>
  <c r="H416" i="4" s="1"/>
  <c r="F412" i="4"/>
  <c r="G412" i="4"/>
  <c r="H412" i="4" s="1"/>
  <c r="F311" i="4"/>
  <c r="G311" i="4"/>
  <c r="H311" i="4" s="1"/>
  <c r="G307" i="4"/>
  <c r="H307" i="4" s="1"/>
  <c r="F307" i="4"/>
  <c r="G303" i="4"/>
  <c r="H303" i="4" s="1"/>
  <c r="F299" i="4"/>
  <c r="G299" i="4"/>
  <c r="H299" i="4" s="1"/>
  <c r="F295" i="4"/>
  <c r="G295" i="4"/>
  <c r="H295" i="4" s="1"/>
  <c r="F291" i="4"/>
  <c r="G291" i="4"/>
  <c r="H291" i="4" s="1"/>
  <c r="G287" i="4"/>
  <c r="H287" i="4" s="1"/>
  <c r="F287" i="4"/>
  <c r="G408" i="4"/>
  <c r="H408" i="4" s="1"/>
  <c r="F408" i="4"/>
  <c r="F284" i="4"/>
  <c r="G284" i="4"/>
  <c r="H284" i="4" s="1"/>
  <c r="F280" i="4"/>
  <c r="G280" i="4"/>
  <c r="H280" i="4" s="1"/>
  <c r="F276" i="4"/>
  <c r="G276" i="4"/>
  <c r="H276" i="4" s="1"/>
  <c r="F272" i="4"/>
  <c r="G272" i="4"/>
  <c r="H272" i="4" s="1"/>
  <c r="G268" i="4"/>
  <c r="H268" i="4" s="1"/>
  <c r="F268" i="4"/>
  <c r="G264" i="4"/>
  <c r="H264" i="4" s="1"/>
  <c r="F264" i="4"/>
  <c r="F260" i="4"/>
  <c r="G260" i="4"/>
  <c r="H260" i="4" s="1"/>
  <c r="G256" i="4"/>
  <c r="H256" i="4" s="1"/>
  <c r="F170" i="4"/>
  <c r="G170" i="4"/>
  <c r="H170" i="4" s="1"/>
  <c r="G166" i="4"/>
  <c r="H166" i="4" s="1"/>
  <c r="F166" i="4"/>
  <c r="G162" i="4"/>
  <c r="H162" i="4" s="1"/>
  <c r="F162" i="4"/>
  <c r="G158" i="4"/>
  <c r="H158" i="4" s="1"/>
  <c r="F158" i="4"/>
  <c r="G254" i="4"/>
  <c r="H254" i="4" s="1"/>
  <c r="F254" i="4"/>
  <c r="F250" i="4"/>
  <c r="G250" i="4"/>
  <c r="H250" i="4" s="1"/>
  <c r="F154" i="4"/>
  <c r="G154" i="4"/>
  <c r="H154" i="4" s="1"/>
  <c r="G150" i="4"/>
  <c r="H150" i="4" s="1"/>
  <c r="F150" i="4"/>
  <c r="G146" i="4"/>
  <c r="H146" i="4" s="1"/>
  <c r="F146" i="4"/>
  <c r="G142" i="4"/>
  <c r="H142" i="4" s="1"/>
  <c r="G138" i="4"/>
  <c r="H138" i="4" s="1"/>
  <c r="F138" i="4"/>
  <c r="G403" i="4"/>
  <c r="H403" i="4" s="1"/>
  <c r="G399" i="4"/>
  <c r="H399" i="4" s="1"/>
  <c r="G246" i="4"/>
  <c r="H246" i="4" s="1"/>
  <c r="F246" i="4"/>
  <c r="G242" i="4"/>
  <c r="H242" i="4" s="1"/>
  <c r="F242" i="4"/>
  <c r="G238" i="4"/>
  <c r="H238" i="4" s="1"/>
  <c r="G133" i="4"/>
  <c r="H133" i="4" s="1"/>
  <c r="F133" i="4"/>
  <c r="G129" i="4"/>
  <c r="H129" i="4" s="1"/>
  <c r="G125" i="4"/>
  <c r="H125" i="4" s="1"/>
  <c r="F125" i="4"/>
  <c r="G121" i="4"/>
  <c r="H121" i="4" s="1"/>
  <c r="G393" i="4"/>
  <c r="H393" i="4" s="1"/>
  <c r="G234" i="4"/>
  <c r="H234" i="4" s="1"/>
  <c r="F234" i="4"/>
  <c r="F230" i="4"/>
  <c r="G230" i="4"/>
  <c r="H230" i="4" s="1"/>
  <c r="G226" i="4"/>
  <c r="H226" i="4" s="1"/>
  <c r="F226" i="4"/>
  <c r="F222" i="4"/>
  <c r="G222" i="4"/>
  <c r="H222" i="4" s="1"/>
  <c r="G218" i="4"/>
  <c r="H218" i="4" s="1"/>
  <c r="G214" i="4"/>
  <c r="H214" i="4" s="1"/>
  <c r="G210" i="4"/>
  <c r="H210" i="4" s="1"/>
  <c r="F210" i="4"/>
  <c r="G206" i="4"/>
  <c r="H206" i="4" s="1"/>
  <c r="F206" i="4"/>
  <c r="G120" i="4"/>
  <c r="H120" i="4" s="1"/>
  <c r="F120" i="4"/>
  <c r="G116" i="4"/>
  <c r="H116" i="4" s="1"/>
  <c r="F116" i="4"/>
  <c r="F112" i="4"/>
  <c r="G112" i="4"/>
  <c r="H112" i="4" s="1"/>
  <c r="G108" i="4"/>
  <c r="H108" i="4" s="1"/>
  <c r="F108" i="4"/>
  <c r="G104" i="4"/>
  <c r="H104" i="4" s="1"/>
  <c r="G100" i="4"/>
  <c r="H100" i="4" s="1"/>
  <c r="G96" i="4"/>
  <c r="H96" i="4" s="1"/>
  <c r="G92" i="4"/>
  <c r="H92" i="4" s="1"/>
  <c r="G88" i="4"/>
  <c r="H88" i="4" s="1"/>
  <c r="G389" i="4"/>
  <c r="H389" i="4" s="1"/>
  <c r="F389" i="4"/>
  <c r="G385" i="4"/>
  <c r="H385" i="4" s="1"/>
  <c r="G381" i="4"/>
  <c r="H381" i="4" s="1"/>
  <c r="F381" i="4"/>
  <c r="G377" i="4"/>
  <c r="H377" i="4" s="1"/>
  <c r="F373" i="4"/>
  <c r="G373" i="4"/>
  <c r="H373" i="4" s="1"/>
  <c r="G369" i="4"/>
  <c r="H369" i="4" s="1"/>
  <c r="G365" i="4"/>
  <c r="H365" i="4" s="1"/>
  <c r="F365" i="4"/>
  <c r="G201" i="4"/>
  <c r="H201" i="4" s="1"/>
  <c r="F201" i="4"/>
  <c r="G197" i="4"/>
  <c r="H197" i="4" s="1"/>
  <c r="G193" i="4"/>
  <c r="H193" i="4" s="1"/>
  <c r="F193" i="4"/>
  <c r="F189" i="4"/>
  <c r="G189" i="4"/>
  <c r="H189" i="4" s="1"/>
  <c r="F185" i="4"/>
  <c r="G185" i="4"/>
  <c r="H185" i="4" s="1"/>
  <c r="G85" i="4"/>
  <c r="H85" i="4" s="1"/>
  <c r="F85" i="4"/>
  <c r="G81" i="4"/>
  <c r="H81" i="4" s="1"/>
  <c r="G77" i="4"/>
  <c r="H77" i="4" s="1"/>
  <c r="F67" i="4"/>
  <c r="G67" i="4"/>
  <c r="H67" i="4" s="1"/>
  <c r="G63" i="4"/>
  <c r="H63" i="4" s="1"/>
  <c r="F63" i="4"/>
  <c r="G59" i="4"/>
  <c r="H59" i="4" s="1"/>
  <c r="F59" i="4"/>
  <c r="F55" i="4"/>
  <c r="G55" i="4"/>
  <c r="H55" i="4" s="1"/>
  <c r="G51" i="4"/>
  <c r="H51" i="4" s="1"/>
  <c r="F51" i="4"/>
  <c r="G47" i="4"/>
  <c r="H47" i="4" s="1"/>
  <c r="F47" i="4"/>
  <c r="G43" i="4"/>
  <c r="H43" i="4" s="1"/>
  <c r="F43" i="4"/>
  <c r="F39" i="4"/>
  <c r="G39" i="4"/>
  <c r="H39" i="4" s="1"/>
  <c r="G35" i="4"/>
  <c r="H35" i="4" s="1"/>
  <c r="F35" i="4"/>
  <c r="F31" i="4"/>
  <c r="G31" i="4"/>
  <c r="H31" i="4" s="1"/>
  <c r="G27" i="4"/>
  <c r="H27" i="4" s="1"/>
  <c r="F27" i="4"/>
  <c r="G23" i="4"/>
  <c r="H23" i="4" s="1"/>
  <c r="F626" i="4"/>
  <c r="G535" i="4"/>
  <c r="H535" i="4" s="1"/>
  <c r="G531" i="4"/>
  <c r="H531" i="4" s="1"/>
  <c r="G515" i="4"/>
  <c r="H515" i="4" s="1"/>
  <c r="F345" i="4"/>
  <c r="F175" i="4"/>
  <c r="G621" i="4"/>
  <c r="H621" i="4" s="1"/>
  <c r="G576" i="4"/>
  <c r="H576" i="4" s="1"/>
  <c r="G488" i="4"/>
  <c r="H488" i="4" s="1"/>
  <c r="G484" i="4"/>
  <c r="H484" i="4" s="1"/>
  <c r="F330" i="4"/>
  <c r="F326" i="4"/>
  <c r="G466" i="4"/>
  <c r="H466" i="4" s="1"/>
  <c r="F173" i="4"/>
  <c r="G611" i="4"/>
  <c r="H611" i="4" s="1"/>
  <c r="G443" i="4"/>
  <c r="H443" i="4" s="1"/>
  <c r="F427" i="4"/>
  <c r="G415" i="4"/>
  <c r="H415" i="4" s="1"/>
  <c r="G275" i="4"/>
  <c r="H275" i="4" s="1"/>
  <c r="F271" i="4"/>
  <c r="G255" i="4"/>
  <c r="H255" i="4" s="1"/>
  <c r="G149" i="4"/>
  <c r="H149" i="4" s="1"/>
  <c r="G137" i="4"/>
  <c r="H137" i="4" s="1"/>
  <c r="F396" i="4"/>
  <c r="G115" i="4"/>
  <c r="H115" i="4" s="1"/>
  <c r="F384" i="4"/>
  <c r="F192" i="4"/>
  <c r="F46" i="4"/>
  <c r="G42" i="4"/>
  <c r="H42" i="4" s="1"/>
  <c r="G624" i="3"/>
  <c r="H624" i="3" s="1"/>
  <c r="G343" i="3"/>
  <c r="H343" i="3" s="1"/>
  <c r="G623" i="3"/>
  <c r="H623" i="3" s="1"/>
  <c r="G574" i="3"/>
  <c r="H574" i="3" s="1"/>
  <c r="G478" i="3"/>
  <c r="H478" i="3" s="1"/>
  <c r="G609" i="3"/>
  <c r="H609" i="3" s="1"/>
  <c r="G312" i="3"/>
  <c r="H312" i="3" s="1"/>
  <c r="G281" i="3"/>
  <c r="H281" i="3" s="1"/>
  <c r="G404" i="3"/>
  <c r="H404" i="3" s="1"/>
  <c r="G251" i="3"/>
  <c r="H251" i="3" s="1"/>
  <c r="G134" i="3"/>
  <c r="H134" i="3" s="1"/>
  <c r="G235" i="3"/>
  <c r="H235" i="3" s="1"/>
  <c r="G207" i="3"/>
  <c r="H207" i="3" s="1"/>
  <c r="G203" i="3"/>
  <c r="H203" i="3" s="1"/>
  <c r="G89" i="3"/>
  <c r="H89" i="3" s="1"/>
  <c r="G378" i="3"/>
  <c r="H378" i="3" s="1"/>
  <c r="G190" i="3"/>
  <c r="H190" i="3" s="1"/>
  <c r="G186" i="3"/>
  <c r="H186" i="3" s="1"/>
  <c r="G56" i="3"/>
  <c r="H56" i="3" s="1"/>
  <c r="G20" i="3"/>
  <c r="H20" i="3" s="1"/>
  <c r="F20" i="3"/>
  <c r="G627" i="3"/>
  <c r="H627" i="3" s="1"/>
  <c r="G595" i="3"/>
  <c r="H595" i="3" s="1"/>
  <c r="F595" i="3"/>
  <c r="G591" i="3"/>
  <c r="H591" i="3" s="1"/>
  <c r="G552" i="3"/>
  <c r="H552" i="3" s="1"/>
  <c r="G548" i="3"/>
  <c r="H548" i="3" s="1"/>
  <c r="G544" i="3"/>
  <c r="H544" i="3" s="1"/>
  <c r="G540" i="3"/>
  <c r="H540" i="3" s="1"/>
  <c r="G536" i="3"/>
  <c r="H536" i="3" s="1"/>
  <c r="G532" i="3"/>
  <c r="H532" i="3" s="1"/>
  <c r="G528" i="3"/>
  <c r="H528" i="3" s="1"/>
  <c r="G524" i="3"/>
  <c r="H524" i="3" s="1"/>
  <c r="G520" i="3"/>
  <c r="H520" i="3" s="1"/>
  <c r="G516" i="3"/>
  <c r="H516" i="3" s="1"/>
  <c r="G512" i="3"/>
  <c r="H512" i="3" s="1"/>
  <c r="G354" i="3"/>
  <c r="H354" i="3" s="1"/>
  <c r="G350" i="3"/>
  <c r="H350" i="3" s="1"/>
  <c r="G346" i="3"/>
  <c r="H346" i="3" s="1"/>
  <c r="G342" i="3"/>
  <c r="H342" i="3" s="1"/>
  <c r="F342" i="3"/>
  <c r="G338" i="3"/>
  <c r="H338" i="3" s="1"/>
  <c r="G334" i="3"/>
  <c r="H334" i="3" s="1"/>
  <c r="G622" i="3"/>
  <c r="H622" i="3" s="1"/>
  <c r="G589" i="3"/>
  <c r="H589" i="3" s="1"/>
  <c r="G585" i="3"/>
  <c r="H585" i="3" s="1"/>
  <c r="G581" i="3"/>
  <c r="H581" i="3" s="1"/>
  <c r="F577" i="3"/>
  <c r="G577" i="3"/>
  <c r="H577" i="3" s="1"/>
  <c r="G573" i="3"/>
  <c r="H573" i="3" s="1"/>
  <c r="G569" i="3"/>
  <c r="H569" i="3" s="1"/>
  <c r="F565" i="3"/>
  <c r="G565" i="3"/>
  <c r="H565" i="3" s="1"/>
  <c r="G561" i="3"/>
  <c r="H561" i="3" s="1"/>
  <c r="G557" i="3"/>
  <c r="H557" i="3" s="1"/>
  <c r="G509" i="3"/>
  <c r="H509" i="3" s="1"/>
  <c r="G505" i="3"/>
  <c r="H505" i="3" s="1"/>
  <c r="G501" i="3"/>
  <c r="H501" i="3" s="1"/>
  <c r="G497" i="3"/>
  <c r="H497" i="3" s="1"/>
  <c r="G493" i="3"/>
  <c r="H493" i="3" s="1"/>
  <c r="G489" i="3"/>
  <c r="H489" i="3" s="1"/>
  <c r="G485" i="3"/>
  <c r="H485" i="3" s="1"/>
  <c r="G481" i="3"/>
  <c r="H481" i="3" s="1"/>
  <c r="G477" i="3"/>
  <c r="H477" i="3" s="1"/>
  <c r="G473" i="3"/>
  <c r="H473" i="3" s="1"/>
  <c r="G331" i="3"/>
  <c r="H331" i="3" s="1"/>
  <c r="G327" i="3"/>
  <c r="H327" i="3" s="1"/>
  <c r="G618" i="3"/>
  <c r="H618" i="3" s="1"/>
  <c r="G471" i="3"/>
  <c r="H471" i="3" s="1"/>
  <c r="G467" i="3"/>
  <c r="H467" i="3" s="1"/>
  <c r="G463" i="3"/>
  <c r="H463" i="3" s="1"/>
  <c r="G459" i="3"/>
  <c r="H459" i="3" s="1"/>
  <c r="G455" i="3"/>
  <c r="H455" i="3" s="1"/>
  <c r="G451" i="3"/>
  <c r="H451" i="3" s="1"/>
  <c r="G321" i="3"/>
  <c r="H321" i="3" s="1"/>
  <c r="F321" i="3"/>
  <c r="G317" i="3"/>
  <c r="H317" i="3" s="1"/>
  <c r="G313" i="3"/>
  <c r="H313" i="3" s="1"/>
  <c r="G612" i="3"/>
  <c r="H612" i="3" s="1"/>
  <c r="G608" i="3"/>
  <c r="H608" i="3" s="1"/>
  <c r="G604" i="3"/>
  <c r="H604" i="3" s="1"/>
  <c r="G448" i="3"/>
  <c r="H448" i="3" s="1"/>
  <c r="G444" i="3"/>
  <c r="H444" i="3" s="1"/>
  <c r="F444" i="3"/>
  <c r="G440" i="3"/>
  <c r="H440" i="3" s="1"/>
  <c r="G436" i="3"/>
  <c r="H436" i="3" s="1"/>
  <c r="G432" i="3"/>
  <c r="H432" i="3" s="1"/>
  <c r="G428" i="3"/>
  <c r="H428" i="3" s="1"/>
  <c r="G424" i="3"/>
  <c r="H424" i="3" s="1"/>
  <c r="G420" i="3"/>
  <c r="H420" i="3" s="1"/>
  <c r="G416" i="3"/>
  <c r="H416" i="3" s="1"/>
  <c r="F416" i="3"/>
  <c r="G412" i="3"/>
  <c r="H412" i="3" s="1"/>
  <c r="G311" i="3"/>
  <c r="H311" i="3" s="1"/>
  <c r="G307" i="3"/>
  <c r="H307" i="3" s="1"/>
  <c r="F307" i="3"/>
  <c r="G303" i="3"/>
  <c r="H303" i="3" s="1"/>
  <c r="G299" i="3"/>
  <c r="H299" i="3" s="1"/>
  <c r="G295" i="3"/>
  <c r="H295" i="3" s="1"/>
  <c r="F295" i="3"/>
  <c r="G291" i="3"/>
  <c r="H291" i="3" s="1"/>
  <c r="G287" i="3"/>
  <c r="H287" i="3" s="1"/>
  <c r="F408" i="3"/>
  <c r="G408" i="3"/>
  <c r="H408" i="3" s="1"/>
  <c r="G284" i="3"/>
  <c r="H284" i="3" s="1"/>
  <c r="G280" i="3"/>
  <c r="H280" i="3" s="1"/>
  <c r="G276" i="3"/>
  <c r="H276" i="3" s="1"/>
  <c r="F276" i="3"/>
  <c r="G272" i="3"/>
  <c r="H272" i="3" s="1"/>
  <c r="G268" i="3"/>
  <c r="H268" i="3" s="1"/>
  <c r="G264" i="3"/>
  <c r="H264" i="3" s="1"/>
  <c r="G260" i="3"/>
  <c r="H260" i="3" s="1"/>
  <c r="G256" i="3"/>
  <c r="H256" i="3" s="1"/>
  <c r="G170" i="3"/>
  <c r="H170" i="3" s="1"/>
  <c r="G166" i="3"/>
  <c r="H166" i="3" s="1"/>
  <c r="F166" i="3"/>
  <c r="G162" i="3"/>
  <c r="H162" i="3" s="1"/>
  <c r="G158" i="3"/>
  <c r="H158" i="3" s="1"/>
  <c r="F158" i="3"/>
  <c r="G254" i="3"/>
  <c r="H254" i="3" s="1"/>
  <c r="G250" i="3"/>
  <c r="H250" i="3" s="1"/>
  <c r="F250" i="3"/>
  <c r="G154" i="3"/>
  <c r="H154" i="3" s="1"/>
  <c r="G150" i="3"/>
  <c r="H150" i="3" s="1"/>
  <c r="G146" i="3"/>
  <c r="H146" i="3" s="1"/>
  <c r="G142" i="3"/>
  <c r="H142" i="3" s="1"/>
  <c r="G138" i="3"/>
  <c r="H138" i="3" s="1"/>
  <c r="G403" i="3"/>
  <c r="H403" i="3" s="1"/>
  <c r="G399" i="3"/>
  <c r="H399" i="3" s="1"/>
  <c r="G246" i="3"/>
  <c r="H246" i="3" s="1"/>
  <c r="F246" i="3"/>
  <c r="G242" i="3"/>
  <c r="H242" i="3" s="1"/>
  <c r="G238" i="3"/>
  <c r="H238" i="3" s="1"/>
  <c r="G133" i="3"/>
  <c r="H133" i="3" s="1"/>
  <c r="G129" i="3"/>
  <c r="H129" i="3" s="1"/>
  <c r="G125" i="3"/>
  <c r="H125" i="3" s="1"/>
  <c r="G121" i="3"/>
  <c r="H121" i="3" s="1"/>
  <c r="G393" i="3"/>
  <c r="H393" i="3" s="1"/>
  <c r="G234" i="3"/>
  <c r="H234" i="3" s="1"/>
  <c r="F234" i="3"/>
  <c r="G230" i="3"/>
  <c r="H230" i="3" s="1"/>
  <c r="G226" i="3"/>
  <c r="H226" i="3" s="1"/>
  <c r="G222" i="3"/>
  <c r="H222" i="3" s="1"/>
  <c r="G218" i="3"/>
  <c r="H218" i="3" s="1"/>
  <c r="G214" i="3"/>
  <c r="H214" i="3" s="1"/>
  <c r="G210" i="3"/>
  <c r="H210" i="3" s="1"/>
  <c r="F210" i="3"/>
  <c r="G206" i="3"/>
  <c r="H206" i="3" s="1"/>
  <c r="G120" i="3"/>
  <c r="H120" i="3" s="1"/>
  <c r="G116" i="3"/>
  <c r="H116" i="3" s="1"/>
  <c r="G112" i="3"/>
  <c r="H112" i="3" s="1"/>
  <c r="G108" i="3"/>
  <c r="H108" i="3" s="1"/>
  <c r="G104" i="3"/>
  <c r="H104" i="3" s="1"/>
  <c r="G100" i="3"/>
  <c r="H100" i="3" s="1"/>
  <c r="G96" i="3"/>
  <c r="H96" i="3" s="1"/>
  <c r="G92" i="3"/>
  <c r="H92" i="3" s="1"/>
  <c r="G88" i="3"/>
  <c r="H88" i="3" s="1"/>
  <c r="G389" i="3"/>
  <c r="H389" i="3" s="1"/>
  <c r="G385" i="3"/>
  <c r="H385" i="3" s="1"/>
  <c r="G381" i="3"/>
  <c r="H381" i="3" s="1"/>
  <c r="G377" i="3"/>
  <c r="H377" i="3" s="1"/>
  <c r="G373" i="3"/>
  <c r="H373" i="3" s="1"/>
  <c r="F373" i="3"/>
  <c r="G369" i="3"/>
  <c r="H369" i="3" s="1"/>
  <c r="G365" i="3"/>
  <c r="H365" i="3" s="1"/>
  <c r="G201" i="3"/>
  <c r="H201" i="3" s="1"/>
  <c r="G197" i="3"/>
  <c r="H197" i="3" s="1"/>
  <c r="G193" i="3"/>
  <c r="H193" i="3" s="1"/>
  <c r="G189" i="3"/>
  <c r="H189" i="3" s="1"/>
  <c r="G185" i="3"/>
  <c r="H185" i="3" s="1"/>
  <c r="F185" i="3"/>
  <c r="G85" i="3"/>
  <c r="H85" i="3" s="1"/>
  <c r="G81" i="3"/>
  <c r="H81" i="3" s="1"/>
  <c r="G77" i="3"/>
  <c r="H77" i="3" s="1"/>
  <c r="G67" i="3"/>
  <c r="H67" i="3" s="1"/>
  <c r="G63" i="3"/>
  <c r="H63" i="3" s="1"/>
  <c r="G59" i="3"/>
  <c r="H59" i="3" s="1"/>
  <c r="G55" i="3"/>
  <c r="H55" i="3" s="1"/>
  <c r="F55" i="3"/>
  <c r="G51" i="3"/>
  <c r="H51" i="3" s="1"/>
  <c r="G47" i="3"/>
  <c r="H47" i="3" s="1"/>
  <c r="F47" i="3"/>
  <c r="F43" i="3"/>
  <c r="G43" i="3"/>
  <c r="H43" i="3" s="1"/>
  <c r="G39" i="3"/>
  <c r="H39" i="3" s="1"/>
  <c r="G35" i="3"/>
  <c r="H35" i="3" s="1"/>
  <c r="F35" i="3"/>
  <c r="G31" i="3"/>
  <c r="H31" i="3" s="1"/>
  <c r="F31" i="3"/>
  <c r="G27" i="3"/>
  <c r="H27" i="3" s="1"/>
  <c r="G23" i="3"/>
  <c r="H23" i="3" s="1"/>
  <c r="G594" i="3"/>
  <c r="H594" i="3" s="1"/>
  <c r="G551" i="3"/>
  <c r="H551" i="3" s="1"/>
  <c r="F547" i="3"/>
  <c r="G543" i="3"/>
  <c r="H543" i="3" s="1"/>
  <c r="G535" i="3"/>
  <c r="H535" i="3" s="1"/>
  <c r="G527" i="3"/>
  <c r="H527" i="3" s="1"/>
  <c r="G519" i="3"/>
  <c r="H519" i="3" s="1"/>
  <c r="G511" i="3"/>
  <c r="H511" i="3" s="1"/>
  <c r="G353" i="3"/>
  <c r="H353" i="3" s="1"/>
  <c r="G349" i="3"/>
  <c r="H349" i="3" s="1"/>
  <c r="G341" i="3"/>
  <c r="H341" i="3" s="1"/>
  <c r="G175" i="3"/>
  <c r="H175" i="3" s="1"/>
  <c r="F175" i="3"/>
  <c r="G588" i="3"/>
  <c r="H588" i="3" s="1"/>
  <c r="G580" i="3"/>
  <c r="H580" i="3" s="1"/>
  <c r="G572" i="3"/>
  <c r="H572" i="3" s="1"/>
  <c r="G564" i="3"/>
  <c r="H564" i="3" s="1"/>
  <c r="G556" i="3"/>
  <c r="H556" i="3" s="1"/>
  <c r="G504" i="3"/>
  <c r="H504" i="3" s="1"/>
  <c r="G496" i="3"/>
  <c r="H496" i="3" s="1"/>
  <c r="G492" i="3"/>
  <c r="H492" i="3" s="1"/>
  <c r="G488" i="3"/>
  <c r="H488" i="3" s="1"/>
  <c r="G480" i="3"/>
  <c r="H480" i="3" s="1"/>
  <c r="G629" i="3"/>
  <c r="H629" i="3" s="1"/>
  <c r="G625" i="3"/>
  <c r="H625" i="3" s="1"/>
  <c r="G593" i="3"/>
  <c r="H593" i="3" s="1"/>
  <c r="G554" i="3"/>
  <c r="H554" i="3" s="1"/>
  <c r="G550" i="3"/>
  <c r="H550" i="3" s="1"/>
  <c r="G546" i="3"/>
  <c r="H546" i="3" s="1"/>
  <c r="G542" i="3"/>
  <c r="H542" i="3" s="1"/>
  <c r="G538" i="3"/>
  <c r="H538" i="3" s="1"/>
  <c r="F538" i="3"/>
  <c r="G534" i="3"/>
  <c r="H534" i="3" s="1"/>
  <c r="G530" i="3"/>
  <c r="H530" i="3" s="1"/>
  <c r="G526" i="3"/>
  <c r="H526" i="3" s="1"/>
  <c r="G522" i="3"/>
  <c r="H522" i="3" s="1"/>
  <c r="G518" i="3"/>
  <c r="H518" i="3" s="1"/>
  <c r="G514" i="3"/>
  <c r="H514" i="3" s="1"/>
  <c r="G356" i="3"/>
  <c r="H356" i="3" s="1"/>
  <c r="G352" i="3"/>
  <c r="H352" i="3" s="1"/>
  <c r="F352" i="3"/>
  <c r="G348" i="3"/>
  <c r="H348" i="3" s="1"/>
  <c r="G344" i="3"/>
  <c r="H344" i="3" s="1"/>
  <c r="G340" i="3"/>
  <c r="H340" i="3" s="1"/>
  <c r="G336" i="3"/>
  <c r="H336" i="3" s="1"/>
  <c r="G174" i="3"/>
  <c r="H174" i="3" s="1"/>
  <c r="G620" i="3"/>
  <c r="H620" i="3" s="1"/>
  <c r="G587" i="3"/>
  <c r="H587" i="3" s="1"/>
  <c r="G583" i="3"/>
  <c r="H583" i="3" s="1"/>
  <c r="G579" i="3"/>
  <c r="H579" i="3" s="1"/>
  <c r="G575" i="3"/>
  <c r="H575" i="3" s="1"/>
  <c r="G571" i="3"/>
  <c r="H571" i="3" s="1"/>
  <c r="G567" i="3"/>
  <c r="H567" i="3" s="1"/>
  <c r="F567" i="3"/>
  <c r="G563" i="3"/>
  <c r="H563" i="3" s="1"/>
  <c r="G559" i="3"/>
  <c r="H559" i="3" s="1"/>
  <c r="G555" i="3"/>
  <c r="H555" i="3" s="1"/>
  <c r="G507" i="3"/>
  <c r="H507" i="3" s="1"/>
  <c r="G503" i="3"/>
  <c r="H503" i="3" s="1"/>
  <c r="G499" i="3"/>
  <c r="H499" i="3" s="1"/>
  <c r="G495" i="3"/>
  <c r="H495" i="3" s="1"/>
  <c r="G491" i="3"/>
  <c r="H491" i="3" s="1"/>
  <c r="G487" i="3"/>
  <c r="H487" i="3" s="1"/>
  <c r="G483" i="3"/>
  <c r="H483" i="3" s="1"/>
  <c r="G479" i="3"/>
  <c r="H479" i="3" s="1"/>
  <c r="F479" i="3"/>
  <c r="G475" i="3"/>
  <c r="H475" i="3" s="1"/>
  <c r="G333" i="3"/>
  <c r="H333" i="3" s="1"/>
  <c r="G329" i="3"/>
  <c r="H329" i="3" s="1"/>
  <c r="G325" i="3"/>
  <c r="H325" i="3" s="1"/>
  <c r="G616" i="3"/>
  <c r="H616" i="3" s="1"/>
  <c r="G469" i="3"/>
  <c r="H469" i="3" s="1"/>
  <c r="G465" i="3"/>
  <c r="H465" i="3" s="1"/>
  <c r="G461" i="3"/>
  <c r="H461" i="3" s="1"/>
  <c r="G457" i="3"/>
  <c r="H457" i="3" s="1"/>
  <c r="G453" i="3"/>
  <c r="H453" i="3" s="1"/>
  <c r="G323" i="3"/>
  <c r="H323" i="3" s="1"/>
  <c r="F323" i="3"/>
  <c r="G319" i="3"/>
  <c r="H319" i="3" s="1"/>
  <c r="G315" i="3"/>
  <c r="H315" i="3" s="1"/>
  <c r="G614" i="3"/>
  <c r="H614" i="3" s="1"/>
  <c r="G610" i="3"/>
  <c r="H610" i="3" s="1"/>
  <c r="G606" i="3"/>
  <c r="H606" i="3" s="1"/>
  <c r="G602" i="3"/>
  <c r="H602" i="3" s="1"/>
  <c r="G446" i="3"/>
  <c r="H446" i="3" s="1"/>
  <c r="G442" i="3"/>
  <c r="H442" i="3" s="1"/>
  <c r="G438" i="3"/>
  <c r="H438" i="3" s="1"/>
  <c r="G434" i="3"/>
  <c r="H434" i="3" s="1"/>
  <c r="F430" i="3"/>
  <c r="G430" i="3"/>
  <c r="H430" i="3" s="1"/>
  <c r="G426" i="3"/>
  <c r="H426" i="3" s="1"/>
  <c r="G422" i="3"/>
  <c r="H422" i="3" s="1"/>
  <c r="F422" i="3"/>
  <c r="G418" i="3"/>
  <c r="H418" i="3" s="1"/>
  <c r="G414" i="3"/>
  <c r="H414" i="3" s="1"/>
  <c r="G410" i="3"/>
  <c r="H410" i="3" s="1"/>
  <c r="G309" i="3"/>
  <c r="H309" i="3" s="1"/>
  <c r="G305" i="3"/>
  <c r="H305" i="3" s="1"/>
  <c r="G301" i="3"/>
  <c r="H301" i="3" s="1"/>
  <c r="G297" i="3"/>
  <c r="H297" i="3" s="1"/>
  <c r="G293" i="3"/>
  <c r="H293" i="3" s="1"/>
  <c r="F289" i="3"/>
  <c r="G289" i="3"/>
  <c r="H289" i="3" s="1"/>
  <c r="G285" i="3"/>
  <c r="H285" i="3" s="1"/>
  <c r="F406" i="3"/>
  <c r="G406" i="3"/>
  <c r="H406" i="3" s="1"/>
  <c r="G282" i="3"/>
  <c r="H282" i="3" s="1"/>
  <c r="F282" i="3"/>
  <c r="G278" i="3"/>
  <c r="H278" i="3" s="1"/>
  <c r="F278" i="3"/>
  <c r="G274" i="3"/>
  <c r="H274" i="3" s="1"/>
  <c r="G270" i="3"/>
  <c r="H270" i="3" s="1"/>
  <c r="G266" i="3"/>
  <c r="H266" i="3" s="1"/>
  <c r="F266" i="3"/>
  <c r="G262" i="3"/>
  <c r="H262" i="3" s="1"/>
  <c r="F262" i="3"/>
  <c r="G258" i="3"/>
  <c r="H258" i="3" s="1"/>
  <c r="G172" i="3"/>
  <c r="H172" i="3" s="1"/>
  <c r="G168" i="3"/>
  <c r="H168" i="3" s="1"/>
  <c r="F168" i="3"/>
  <c r="G164" i="3"/>
  <c r="H164" i="3" s="1"/>
  <c r="G160" i="3"/>
  <c r="H160" i="3" s="1"/>
  <c r="G156" i="3"/>
  <c r="H156" i="3" s="1"/>
  <c r="G252" i="3"/>
  <c r="H252" i="3" s="1"/>
  <c r="F252" i="3"/>
  <c r="G248" i="3"/>
  <c r="H248" i="3" s="1"/>
  <c r="F152" i="3"/>
  <c r="G152" i="3"/>
  <c r="H152" i="3" s="1"/>
  <c r="G148" i="3"/>
  <c r="H148" i="3" s="1"/>
  <c r="F148" i="3"/>
  <c r="G144" i="3"/>
  <c r="H144" i="3" s="1"/>
  <c r="G140" i="3"/>
  <c r="H140" i="3" s="1"/>
  <c r="G136" i="3"/>
  <c r="H136" i="3" s="1"/>
  <c r="G401" i="3"/>
  <c r="H401" i="3" s="1"/>
  <c r="G397" i="3"/>
  <c r="H397" i="3" s="1"/>
  <c r="G244" i="3"/>
  <c r="H244" i="3" s="1"/>
  <c r="G240" i="3"/>
  <c r="H240" i="3" s="1"/>
  <c r="F240" i="3"/>
  <c r="G236" i="3"/>
  <c r="H236" i="3" s="1"/>
  <c r="G131" i="3"/>
  <c r="H131" i="3" s="1"/>
  <c r="G127" i="3"/>
  <c r="H127" i="3" s="1"/>
  <c r="G123" i="3"/>
  <c r="H123" i="3" s="1"/>
  <c r="G395" i="3"/>
  <c r="H395" i="3" s="1"/>
  <c r="G391" i="3"/>
  <c r="H391" i="3" s="1"/>
  <c r="G232" i="3"/>
  <c r="H232" i="3" s="1"/>
  <c r="F232" i="3"/>
  <c r="G228" i="3"/>
  <c r="H228" i="3" s="1"/>
  <c r="G224" i="3"/>
  <c r="H224" i="3" s="1"/>
  <c r="G220" i="3"/>
  <c r="H220" i="3" s="1"/>
  <c r="G216" i="3"/>
  <c r="H216" i="3" s="1"/>
  <c r="G212" i="3"/>
  <c r="H212" i="3" s="1"/>
  <c r="G208" i="3"/>
  <c r="H208" i="3" s="1"/>
  <c r="G204" i="3"/>
  <c r="H204" i="3" s="1"/>
  <c r="G118" i="3"/>
  <c r="H118" i="3" s="1"/>
  <c r="G114" i="3"/>
  <c r="H114" i="3" s="1"/>
  <c r="G110" i="3"/>
  <c r="H110" i="3" s="1"/>
  <c r="G106" i="3"/>
  <c r="H106" i="3" s="1"/>
  <c r="G102" i="3"/>
  <c r="H102" i="3" s="1"/>
  <c r="G98" i="3"/>
  <c r="H98" i="3" s="1"/>
  <c r="G94" i="3"/>
  <c r="H94" i="3" s="1"/>
  <c r="F90" i="3"/>
  <c r="G90" i="3"/>
  <c r="H90" i="3" s="1"/>
  <c r="G86" i="3"/>
  <c r="H86" i="3" s="1"/>
  <c r="F86" i="3"/>
  <c r="G387" i="3"/>
  <c r="H387" i="3" s="1"/>
  <c r="G383" i="3"/>
  <c r="H383" i="3" s="1"/>
  <c r="G379" i="3"/>
  <c r="H379" i="3" s="1"/>
  <c r="G375" i="3"/>
  <c r="H375" i="3" s="1"/>
  <c r="G371" i="3"/>
  <c r="H371" i="3" s="1"/>
  <c r="G367" i="3"/>
  <c r="H367" i="3" s="1"/>
  <c r="G363" i="3"/>
  <c r="H363" i="3" s="1"/>
  <c r="G199" i="3"/>
  <c r="H199" i="3" s="1"/>
  <c r="G195" i="3"/>
  <c r="H195" i="3" s="1"/>
  <c r="G191" i="3"/>
  <c r="H191" i="3" s="1"/>
  <c r="G187" i="3"/>
  <c r="H187" i="3" s="1"/>
  <c r="G183" i="3"/>
  <c r="H183" i="3" s="1"/>
  <c r="G83" i="3"/>
  <c r="H83" i="3" s="1"/>
  <c r="G79" i="3"/>
  <c r="H79" i="3" s="1"/>
  <c r="G65" i="3"/>
  <c r="H65" i="3" s="1"/>
  <c r="G61" i="3"/>
  <c r="H61" i="3" s="1"/>
  <c r="G57" i="3"/>
  <c r="H57" i="3" s="1"/>
  <c r="G53" i="3"/>
  <c r="H53" i="3" s="1"/>
  <c r="G49" i="3"/>
  <c r="H49" i="3" s="1"/>
  <c r="G45" i="3"/>
  <c r="H45" i="3" s="1"/>
  <c r="F45" i="3"/>
  <c r="G41" i="3"/>
  <c r="H41" i="3" s="1"/>
  <c r="F41" i="3"/>
  <c r="G37" i="3"/>
  <c r="H37" i="3" s="1"/>
  <c r="G33" i="3"/>
  <c r="H33" i="3" s="1"/>
  <c r="G29" i="3"/>
  <c r="H29" i="3" s="1"/>
  <c r="G25" i="3"/>
  <c r="H25" i="3" s="1"/>
  <c r="G21" i="3"/>
  <c r="H21" i="3" s="1"/>
  <c r="F627" i="2"/>
  <c r="G627" i="2"/>
  <c r="H627" i="2" s="1"/>
  <c r="G595" i="2"/>
  <c r="H595" i="2" s="1"/>
  <c r="F595" i="2"/>
  <c r="G591" i="2"/>
  <c r="H591" i="2" s="1"/>
  <c r="F591" i="2"/>
  <c r="G552" i="2"/>
  <c r="H552" i="2" s="1"/>
  <c r="F552" i="2"/>
  <c r="G548" i="2"/>
  <c r="H548" i="2" s="1"/>
  <c r="F548" i="2"/>
  <c r="G544" i="2"/>
  <c r="H544" i="2" s="1"/>
  <c r="F544" i="2"/>
  <c r="G540" i="2"/>
  <c r="H540" i="2" s="1"/>
  <c r="F540" i="2"/>
  <c r="F536" i="2"/>
  <c r="G536" i="2"/>
  <c r="H536" i="2" s="1"/>
  <c r="G532" i="2"/>
  <c r="H532" i="2" s="1"/>
  <c r="F532" i="2"/>
  <c r="F528" i="2"/>
  <c r="G528" i="2"/>
  <c r="H528" i="2" s="1"/>
  <c r="G524" i="2"/>
  <c r="H524" i="2" s="1"/>
  <c r="F524" i="2"/>
  <c r="F520" i="2"/>
  <c r="G520" i="2"/>
  <c r="H520" i="2" s="1"/>
  <c r="F516" i="2"/>
  <c r="G516" i="2"/>
  <c r="H516" i="2" s="1"/>
  <c r="F512" i="2"/>
  <c r="G512" i="2"/>
  <c r="H512" i="2" s="1"/>
  <c r="G354" i="2"/>
  <c r="H354" i="2" s="1"/>
  <c r="F354" i="2"/>
  <c r="G350" i="2"/>
  <c r="H350" i="2" s="1"/>
  <c r="F350" i="2"/>
  <c r="G346" i="2"/>
  <c r="H346" i="2" s="1"/>
  <c r="F346" i="2"/>
  <c r="G342" i="2"/>
  <c r="H342" i="2" s="1"/>
  <c r="F342" i="2"/>
  <c r="G338" i="2"/>
  <c r="H338" i="2" s="1"/>
  <c r="F338" i="2"/>
  <c r="G334" i="2"/>
  <c r="H334" i="2" s="1"/>
  <c r="F334" i="2"/>
  <c r="G622" i="2"/>
  <c r="H622" i="2" s="1"/>
  <c r="F622" i="2"/>
  <c r="F589" i="2"/>
  <c r="G589" i="2"/>
  <c r="H589" i="2" s="1"/>
  <c r="G585" i="2"/>
  <c r="H585" i="2" s="1"/>
  <c r="G581" i="2"/>
  <c r="H581" i="2" s="1"/>
  <c r="F577" i="2"/>
  <c r="G577" i="2"/>
  <c r="H577" i="2" s="1"/>
  <c r="F573" i="2"/>
  <c r="G573" i="2"/>
  <c r="H573" i="2" s="1"/>
  <c r="G569" i="2"/>
  <c r="H569" i="2" s="1"/>
  <c r="F569" i="2"/>
  <c r="F565" i="2"/>
  <c r="G565" i="2"/>
  <c r="H565" i="2" s="1"/>
  <c r="G561" i="2"/>
  <c r="H561" i="2" s="1"/>
  <c r="F561" i="2"/>
  <c r="G557" i="2"/>
  <c r="H557" i="2" s="1"/>
  <c r="F557" i="2"/>
  <c r="F509" i="2"/>
  <c r="G509" i="2"/>
  <c r="H509" i="2" s="1"/>
  <c r="G505" i="2"/>
  <c r="H505" i="2" s="1"/>
  <c r="G501" i="2"/>
  <c r="H501" i="2" s="1"/>
  <c r="F501" i="2"/>
  <c r="G497" i="2"/>
  <c r="H497" i="2" s="1"/>
  <c r="F497" i="2"/>
  <c r="G493" i="2"/>
  <c r="H493" i="2" s="1"/>
  <c r="F493" i="2"/>
  <c r="F489" i="2"/>
  <c r="G489" i="2"/>
  <c r="H489" i="2" s="1"/>
  <c r="G485" i="2"/>
  <c r="H485" i="2" s="1"/>
  <c r="F485" i="2"/>
  <c r="G481" i="2"/>
  <c r="H481" i="2" s="1"/>
  <c r="F481" i="2"/>
  <c r="F477" i="2"/>
  <c r="G477" i="2"/>
  <c r="H477" i="2" s="1"/>
  <c r="G473" i="2"/>
  <c r="H473" i="2" s="1"/>
  <c r="F473" i="2"/>
  <c r="G331" i="2"/>
  <c r="H331" i="2" s="1"/>
  <c r="F331" i="2"/>
  <c r="G327" i="2"/>
  <c r="H327" i="2" s="1"/>
  <c r="F327" i="2"/>
  <c r="G618" i="2"/>
  <c r="H618" i="2" s="1"/>
  <c r="F618" i="2"/>
  <c r="G471" i="2"/>
  <c r="H471" i="2" s="1"/>
  <c r="F471" i="2"/>
  <c r="G467" i="2"/>
  <c r="H467" i="2" s="1"/>
  <c r="F467" i="2"/>
  <c r="G459" i="2"/>
  <c r="H459" i="2" s="1"/>
  <c r="F459" i="2"/>
  <c r="G455" i="2"/>
  <c r="H455" i="2" s="1"/>
  <c r="F455" i="2"/>
  <c r="G451" i="2"/>
  <c r="H451" i="2" s="1"/>
  <c r="F451" i="2"/>
  <c r="G321" i="2"/>
  <c r="H321" i="2" s="1"/>
  <c r="F321" i="2"/>
  <c r="G317" i="2"/>
  <c r="H317" i="2" s="1"/>
  <c r="F317" i="2"/>
  <c r="G313" i="2"/>
  <c r="H313" i="2" s="1"/>
  <c r="F313" i="2"/>
  <c r="G612" i="2"/>
  <c r="H612" i="2" s="1"/>
  <c r="G608" i="2"/>
  <c r="H608" i="2" s="1"/>
  <c r="F608" i="2"/>
  <c r="G604" i="2"/>
  <c r="H604" i="2" s="1"/>
  <c r="F448" i="2"/>
  <c r="G448" i="2"/>
  <c r="H448" i="2" s="1"/>
  <c r="G444" i="2"/>
  <c r="H444" i="2" s="1"/>
  <c r="F444" i="2"/>
  <c r="G440" i="2"/>
  <c r="H440" i="2" s="1"/>
  <c r="F440" i="2"/>
  <c r="G436" i="2"/>
  <c r="H436" i="2" s="1"/>
  <c r="F436" i="2"/>
  <c r="F432" i="2"/>
  <c r="G432" i="2"/>
  <c r="H432" i="2" s="1"/>
  <c r="G428" i="2"/>
  <c r="H428" i="2" s="1"/>
  <c r="G424" i="2"/>
  <c r="H424" i="2" s="1"/>
  <c r="F424" i="2"/>
  <c r="G420" i="2"/>
  <c r="H420" i="2" s="1"/>
  <c r="G416" i="2"/>
  <c r="H416" i="2" s="1"/>
  <c r="F416" i="2"/>
  <c r="F412" i="2"/>
  <c r="G412" i="2"/>
  <c r="H412" i="2" s="1"/>
  <c r="G311" i="2"/>
  <c r="H311" i="2" s="1"/>
  <c r="F311" i="2"/>
  <c r="F307" i="2"/>
  <c r="G307" i="2"/>
  <c r="H307" i="2" s="1"/>
  <c r="G303" i="2"/>
  <c r="H303" i="2" s="1"/>
  <c r="G299" i="2"/>
  <c r="H299" i="2" s="1"/>
  <c r="F295" i="2"/>
  <c r="G295" i="2"/>
  <c r="H295" i="2" s="1"/>
  <c r="G291" i="2"/>
  <c r="H291" i="2" s="1"/>
  <c r="F291" i="2"/>
  <c r="G287" i="2"/>
  <c r="H287" i="2" s="1"/>
  <c r="F287" i="2"/>
  <c r="G408" i="2"/>
  <c r="H408" i="2" s="1"/>
  <c r="G284" i="2"/>
  <c r="H284" i="2" s="1"/>
  <c r="F284" i="2"/>
  <c r="G280" i="2"/>
  <c r="H280" i="2" s="1"/>
  <c r="F280" i="2"/>
  <c r="F276" i="2"/>
  <c r="G276" i="2"/>
  <c r="H276" i="2" s="1"/>
  <c r="G272" i="2"/>
  <c r="H272" i="2" s="1"/>
  <c r="F272" i="2"/>
  <c r="G268" i="2"/>
  <c r="H268" i="2" s="1"/>
  <c r="F268" i="2"/>
  <c r="F264" i="2"/>
  <c r="G264" i="2"/>
  <c r="H264" i="2" s="1"/>
  <c r="F260" i="2"/>
  <c r="G260" i="2"/>
  <c r="H260" i="2" s="1"/>
  <c r="G256" i="2"/>
  <c r="H256" i="2" s="1"/>
  <c r="G170" i="2"/>
  <c r="H170" i="2" s="1"/>
  <c r="F170" i="2"/>
  <c r="F166" i="2"/>
  <c r="G166" i="2"/>
  <c r="H166" i="2" s="1"/>
  <c r="F162" i="2"/>
  <c r="G162" i="2"/>
  <c r="H162" i="2" s="1"/>
  <c r="G158" i="2"/>
  <c r="H158" i="2" s="1"/>
  <c r="F158" i="2"/>
  <c r="G250" i="2"/>
  <c r="H250" i="2" s="1"/>
  <c r="F250" i="2"/>
  <c r="F154" i="2"/>
  <c r="G154" i="2"/>
  <c r="H154" i="2" s="1"/>
  <c r="G150" i="2"/>
  <c r="H150" i="2" s="1"/>
  <c r="G146" i="2"/>
  <c r="H146" i="2" s="1"/>
  <c r="G142" i="2"/>
  <c r="H142" i="2" s="1"/>
  <c r="G138" i="2"/>
  <c r="H138" i="2" s="1"/>
  <c r="F138" i="2"/>
  <c r="F403" i="2"/>
  <c r="G403" i="2"/>
  <c r="H403" i="2" s="1"/>
  <c r="G399" i="2"/>
  <c r="H399" i="2" s="1"/>
  <c r="G246" i="2"/>
  <c r="H246" i="2" s="1"/>
  <c r="F246" i="2"/>
  <c r="G242" i="2"/>
  <c r="H242" i="2" s="1"/>
  <c r="F242" i="2"/>
  <c r="G238" i="2"/>
  <c r="H238" i="2" s="1"/>
  <c r="F238" i="2"/>
  <c r="G133" i="2"/>
  <c r="H133" i="2" s="1"/>
  <c r="F133" i="2"/>
  <c r="G129" i="2"/>
  <c r="H129" i="2" s="1"/>
  <c r="F129" i="2"/>
  <c r="G125" i="2"/>
  <c r="H125" i="2" s="1"/>
  <c r="F125" i="2"/>
  <c r="G121" i="2"/>
  <c r="H121" i="2" s="1"/>
  <c r="F121" i="2"/>
  <c r="G393" i="2"/>
  <c r="H393" i="2" s="1"/>
  <c r="F393" i="2"/>
  <c r="F234" i="2"/>
  <c r="G234" i="2"/>
  <c r="H234" i="2" s="1"/>
  <c r="G230" i="2"/>
  <c r="H230" i="2" s="1"/>
  <c r="F230" i="2"/>
  <c r="F226" i="2"/>
  <c r="G226" i="2"/>
  <c r="H226" i="2" s="1"/>
  <c r="G222" i="2"/>
  <c r="H222" i="2" s="1"/>
  <c r="F222" i="2"/>
  <c r="G218" i="2"/>
  <c r="H218" i="2" s="1"/>
  <c r="F218" i="2"/>
  <c r="G214" i="2"/>
  <c r="H214" i="2" s="1"/>
  <c r="G210" i="2"/>
  <c r="H210" i="2" s="1"/>
  <c r="F210" i="2"/>
  <c r="G206" i="2"/>
  <c r="H206" i="2" s="1"/>
  <c r="F206" i="2"/>
  <c r="G120" i="2"/>
  <c r="H120" i="2" s="1"/>
  <c r="F116" i="2"/>
  <c r="G116" i="2"/>
  <c r="H116" i="2" s="1"/>
  <c r="G112" i="2"/>
  <c r="H112" i="2" s="1"/>
  <c r="F112" i="2"/>
  <c r="G108" i="2"/>
  <c r="H108" i="2" s="1"/>
  <c r="F108" i="2"/>
  <c r="G104" i="2"/>
  <c r="H104" i="2" s="1"/>
  <c r="F104" i="2"/>
  <c r="G100" i="2"/>
  <c r="H100" i="2" s="1"/>
  <c r="G96" i="2"/>
  <c r="H96" i="2" s="1"/>
  <c r="G92" i="2"/>
  <c r="H92" i="2" s="1"/>
  <c r="G88" i="2"/>
  <c r="H88" i="2" s="1"/>
  <c r="F88" i="2"/>
  <c r="F389" i="2"/>
  <c r="G389" i="2"/>
  <c r="H389" i="2" s="1"/>
  <c r="G385" i="2"/>
  <c r="H385" i="2" s="1"/>
  <c r="G381" i="2"/>
  <c r="H381" i="2" s="1"/>
  <c r="F381" i="2"/>
  <c r="G377" i="2"/>
  <c r="H377" i="2" s="1"/>
  <c r="F373" i="2"/>
  <c r="G373" i="2"/>
  <c r="H373" i="2" s="1"/>
  <c r="F369" i="2"/>
  <c r="G369" i="2"/>
  <c r="H369" i="2" s="1"/>
  <c r="G365" i="2"/>
  <c r="H365" i="2" s="1"/>
  <c r="F201" i="2"/>
  <c r="G201" i="2"/>
  <c r="H201" i="2" s="1"/>
  <c r="G197" i="2"/>
  <c r="H197" i="2" s="1"/>
  <c r="G193" i="2"/>
  <c r="H193" i="2" s="1"/>
  <c r="F193" i="2"/>
  <c r="G189" i="2"/>
  <c r="H189" i="2" s="1"/>
  <c r="F189" i="2"/>
  <c r="G185" i="2"/>
  <c r="H185" i="2" s="1"/>
  <c r="F185" i="2"/>
  <c r="F85" i="2"/>
  <c r="G85" i="2"/>
  <c r="H85" i="2" s="1"/>
  <c r="G81" i="2"/>
  <c r="H81" i="2" s="1"/>
  <c r="G77" i="2"/>
  <c r="H77" i="2" s="1"/>
  <c r="G67" i="2"/>
  <c r="H67" i="2" s="1"/>
  <c r="F67" i="2"/>
  <c r="G63" i="2"/>
  <c r="H63" i="2" s="1"/>
  <c r="F63" i="2"/>
  <c r="F59" i="2"/>
  <c r="G59" i="2"/>
  <c r="H59" i="2" s="1"/>
  <c r="G55" i="2"/>
  <c r="H55" i="2" s="1"/>
  <c r="F55" i="2"/>
  <c r="G51" i="2"/>
  <c r="H51" i="2" s="1"/>
  <c r="F51" i="2"/>
  <c r="G47" i="2"/>
  <c r="H47" i="2" s="1"/>
  <c r="F47" i="2"/>
  <c r="G43" i="2"/>
  <c r="H43" i="2" s="1"/>
  <c r="F43" i="2"/>
  <c r="F39" i="2"/>
  <c r="G39" i="2"/>
  <c r="H39" i="2" s="1"/>
  <c r="F35" i="2"/>
  <c r="G35" i="2"/>
  <c r="H35" i="2" s="1"/>
  <c r="G31" i="2"/>
  <c r="H31" i="2" s="1"/>
  <c r="F31" i="2"/>
  <c r="G27" i="2"/>
  <c r="H27" i="2" s="1"/>
  <c r="F27" i="2"/>
  <c r="G23" i="2"/>
  <c r="H23" i="2" s="1"/>
  <c r="F23" i="2"/>
  <c r="G50" i="30"/>
  <c r="H50" i="30" s="1"/>
  <c r="F551" i="2"/>
  <c r="G535" i="2"/>
  <c r="H535" i="2" s="1"/>
  <c r="F531" i="2"/>
  <c r="F519" i="2"/>
  <c r="F515" i="2"/>
  <c r="G349" i="2"/>
  <c r="H349" i="2" s="1"/>
  <c r="G337" i="2"/>
  <c r="H337" i="2" s="1"/>
  <c r="F175" i="2"/>
  <c r="F584" i="2"/>
  <c r="F564" i="2"/>
  <c r="G508" i="2"/>
  <c r="H508" i="2" s="1"/>
  <c r="F504" i="2"/>
  <c r="F492" i="2"/>
  <c r="F617" i="2"/>
  <c r="G470" i="2"/>
  <c r="H470" i="2" s="1"/>
  <c r="G454" i="2"/>
  <c r="H454" i="2" s="1"/>
  <c r="F435" i="2"/>
  <c r="G415" i="2"/>
  <c r="H415" i="2" s="1"/>
  <c r="F306" i="2"/>
  <c r="G286" i="2"/>
  <c r="H286" i="2" s="1"/>
  <c r="G279" i="2"/>
  <c r="H279" i="2" s="1"/>
  <c r="G275" i="2"/>
  <c r="H275" i="2" s="1"/>
  <c r="F275" i="2"/>
  <c r="F259" i="2"/>
  <c r="G259" i="2"/>
  <c r="H259" i="2" s="1"/>
  <c r="G165" i="2"/>
  <c r="H165" i="2" s="1"/>
  <c r="F161" i="2"/>
  <c r="G161" i="2"/>
  <c r="H161" i="2" s="1"/>
  <c r="G137" i="2"/>
  <c r="H137" i="2" s="1"/>
  <c r="F137" i="2"/>
  <c r="F237" i="2"/>
  <c r="F124" i="2"/>
  <c r="F233" i="2"/>
  <c r="G229" i="2"/>
  <c r="H229" i="2" s="1"/>
  <c r="F213" i="2"/>
  <c r="F115" i="2"/>
  <c r="G103" i="2"/>
  <c r="H103" i="2" s="1"/>
  <c r="G388" i="2"/>
  <c r="H388" i="2" s="1"/>
  <c r="F376" i="2"/>
  <c r="G196" i="2"/>
  <c r="H196" i="2" s="1"/>
  <c r="G84" i="2"/>
  <c r="H84" i="2" s="1"/>
  <c r="G62" i="2"/>
  <c r="H62" i="2" s="1"/>
  <c r="G46" i="2"/>
  <c r="H46" i="2" s="1"/>
  <c r="G30" i="2"/>
  <c r="H30" i="2" s="1"/>
  <c r="G629" i="2"/>
  <c r="H629" i="2" s="1"/>
  <c r="F625" i="2"/>
  <c r="G625" i="2"/>
  <c r="H625" i="2" s="1"/>
  <c r="G593" i="2"/>
  <c r="H593" i="2" s="1"/>
  <c r="F593" i="2"/>
  <c r="G554" i="2"/>
  <c r="H554" i="2" s="1"/>
  <c r="F554" i="2"/>
  <c r="G550" i="2"/>
  <c r="H550" i="2" s="1"/>
  <c r="F550" i="2"/>
  <c r="G546" i="2"/>
  <c r="H546" i="2" s="1"/>
  <c r="F546" i="2"/>
  <c r="G542" i="2"/>
  <c r="H542" i="2" s="1"/>
  <c r="F542" i="2"/>
  <c r="G538" i="2"/>
  <c r="H538" i="2" s="1"/>
  <c r="F538" i="2"/>
  <c r="G534" i="2"/>
  <c r="H534" i="2" s="1"/>
  <c r="F534" i="2"/>
  <c r="G530" i="2"/>
  <c r="H530" i="2" s="1"/>
  <c r="F526" i="2"/>
  <c r="G526" i="2"/>
  <c r="H526" i="2" s="1"/>
  <c r="G522" i="2"/>
  <c r="H522" i="2" s="1"/>
  <c r="F522" i="2"/>
  <c r="F518" i="2"/>
  <c r="G518" i="2"/>
  <c r="H518" i="2" s="1"/>
  <c r="F514" i="2"/>
  <c r="G514" i="2"/>
  <c r="H514" i="2" s="1"/>
  <c r="G356" i="2"/>
  <c r="H356" i="2" s="1"/>
  <c r="F356" i="2"/>
  <c r="G352" i="2"/>
  <c r="H352" i="2" s="1"/>
  <c r="F352" i="2"/>
  <c r="G348" i="2"/>
  <c r="H348" i="2" s="1"/>
  <c r="F348" i="2"/>
  <c r="G344" i="2"/>
  <c r="H344" i="2" s="1"/>
  <c r="F344" i="2"/>
  <c r="G340" i="2"/>
  <c r="H340" i="2" s="1"/>
  <c r="F340" i="2"/>
  <c r="F336" i="2"/>
  <c r="G336" i="2"/>
  <c r="H336" i="2" s="1"/>
  <c r="F174" i="2"/>
  <c r="G174" i="2"/>
  <c r="H174" i="2" s="1"/>
  <c r="F620" i="2"/>
  <c r="G620" i="2"/>
  <c r="H620" i="2" s="1"/>
  <c r="F587" i="2"/>
  <c r="G587" i="2"/>
  <c r="H587" i="2" s="1"/>
  <c r="G583" i="2"/>
  <c r="H583" i="2" s="1"/>
  <c r="F583" i="2"/>
  <c r="G579" i="2"/>
  <c r="H579" i="2" s="1"/>
  <c r="G575" i="2"/>
  <c r="H575" i="2" s="1"/>
  <c r="F575" i="2"/>
  <c r="G571" i="2"/>
  <c r="H571" i="2" s="1"/>
  <c r="F571" i="2"/>
  <c r="G567" i="2"/>
  <c r="H567" i="2" s="1"/>
  <c r="F567" i="2"/>
  <c r="G563" i="2"/>
  <c r="H563" i="2" s="1"/>
  <c r="F563" i="2"/>
  <c r="G559" i="2"/>
  <c r="H559" i="2" s="1"/>
  <c r="F559" i="2"/>
  <c r="G555" i="2"/>
  <c r="H555" i="2" s="1"/>
  <c r="G507" i="2"/>
  <c r="H507" i="2" s="1"/>
  <c r="F507" i="2"/>
  <c r="G503" i="2"/>
  <c r="H503" i="2" s="1"/>
  <c r="F503" i="2"/>
  <c r="G499" i="2"/>
  <c r="H499" i="2" s="1"/>
  <c r="F499" i="2"/>
  <c r="G495" i="2"/>
  <c r="H495" i="2" s="1"/>
  <c r="F495" i="2"/>
  <c r="G491" i="2"/>
  <c r="H491" i="2" s="1"/>
  <c r="F491" i="2"/>
  <c r="G487" i="2"/>
  <c r="H487" i="2" s="1"/>
  <c r="F487" i="2"/>
  <c r="F483" i="2"/>
  <c r="G483" i="2"/>
  <c r="H483" i="2" s="1"/>
  <c r="F479" i="2"/>
  <c r="G479" i="2"/>
  <c r="H479" i="2" s="1"/>
  <c r="G475" i="2"/>
  <c r="H475" i="2" s="1"/>
  <c r="G333" i="2"/>
  <c r="H333" i="2" s="1"/>
  <c r="F333" i="2"/>
  <c r="F329" i="2"/>
  <c r="G329" i="2"/>
  <c r="H329" i="2" s="1"/>
  <c r="G325" i="2"/>
  <c r="H325" i="2" s="1"/>
  <c r="F325" i="2"/>
  <c r="G616" i="2"/>
  <c r="H616" i="2" s="1"/>
  <c r="F616" i="2"/>
  <c r="G469" i="2"/>
  <c r="H469" i="2" s="1"/>
  <c r="F469" i="2"/>
  <c r="G465" i="2"/>
  <c r="H465" i="2" s="1"/>
  <c r="F465" i="2"/>
  <c r="G461" i="2"/>
  <c r="H461" i="2" s="1"/>
  <c r="F457" i="2"/>
  <c r="G457" i="2"/>
  <c r="H457" i="2" s="1"/>
  <c r="G453" i="2"/>
  <c r="H453" i="2" s="1"/>
  <c r="F453" i="2"/>
  <c r="G323" i="2"/>
  <c r="H323" i="2" s="1"/>
  <c r="F323" i="2"/>
  <c r="G319" i="2"/>
  <c r="H319" i="2" s="1"/>
  <c r="F319" i="2"/>
  <c r="G315" i="2"/>
  <c r="H315" i="2" s="1"/>
  <c r="F315" i="2"/>
  <c r="G614" i="2"/>
  <c r="H614" i="2" s="1"/>
  <c r="F614" i="2"/>
  <c r="G610" i="2"/>
  <c r="H610" i="2" s="1"/>
  <c r="G606" i="2"/>
  <c r="H606" i="2" s="1"/>
  <c r="G602" i="2"/>
  <c r="H602" i="2" s="1"/>
  <c r="F446" i="2"/>
  <c r="G446" i="2"/>
  <c r="H446" i="2" s="1"/>
  <c r="G442" i="2"/>
  <c r="H442" i="2" s="1"/>
  <c r="F442" i="2"/>
  <c r="G438" i="2"/>
  <c r="H438" i="2" s="1"/>
  <c r="F438" i="2"/>
  <c r="G434" i="2"/>
  <c r="H434" i="2" s="1"/>
  <c r="F434" i="2"/>
  <c r="F430" i="2"/>
  <c r="G430" i="2"/>
  <c r="H430" i="2" s="1"/>
  <c r="G426" i="2"/>
  <c r="H426" i="2" s="1"/>
  <c r="G422" i="2"/>
  <c r="H422" i="2" s="1"/>
  <c r="F422" i="2"/>
  <c r="G418" i="2"/>
  <c r="H418" i="2" s="1"/>
  <c r="F418" i="2"/>
  <c r="G414" i="2"/>
  <c r="H414" i="2" s="1"/>
  <c r="G410" i="2"/>
  <c r="H410" i="2" s="1"/>
  <c r="G309" i="2"/>
  <c r="H309" i="2" s="1"/>
  <c r="F309" i="2"/>
  <c r="G305" i="2"/>
  <c r="H305" i="2" s="1"/>
  <c r="F305" i="2"/>
  <c r="G301" i="2"/>
  <c r="H301" i="2" s="1"/>
  <c r="F301" i="2"/>
  <c r="G297" i="2"/>
  <c r="H297" i="2" s="1"/>
  <c r="F297" i="2"/>
  <c r="F293" i="2"/>
  <c r="G293" i="2"/>
  <c r="H293" i="2" s="1"/>
  <c r="G289" i="2"/>
  <c r="H289" i="2" s="1"/>
  <c r="F289" i="2"/>
  <c r="G285" i="2"/>
  <c r="H285" i="2" s="1"/>
  <c r="G406" i="2"/>
  <c r="H406" i="2" s="1"/>
  <c r="F406" i="2"/>
  <c r="G282" i="2"/>
  <c r="H282" i="2" s="1"/>
  <c r="F282" i="2"/>
  <c r="G278" i="2"/>
  <c r="H278" i="2" s="1"/>
  <c r="F278" i="2"/>
  <c r="G274" i="2"/>
  <c r="H274" i="2" s="1"/>
  <c r="G270" i="2"/>
  <c r="H270" i="2" s="1"/>
  <c r="F270" i="2"/>
  <c r="G266" i="2"/>
  <c r="H266" i="2" s="1"/>
  <c r="F266" i="2"/>
  <c r="D13" i="33" l="1"/>
  <c r="G601" i="33"/>
  <c r="H601" i="33" s="1"/>
  <c r="F601" i="33"/>
  <c r="F617" i="33"/>
  <c r="F603" i="33"/>
  <c r="F606" i="33"/>
  <c r="F142" i="33"/>
  <c r="D10" i="33"/>
  <c r="F76" i="33"/>
  <c r="G76" i="33"/>
  <c r="H76" i="33" s="1"/>
  <c r="F81" i="33"/>
  <c r="F161" i="33"/>
  <c r="F136" i="33"/>
  <c r="F128" i="33"/>
  <c r="F123" i="33"/>
  <c r="F106" i="33"/>
  <c r="F121" i="33"/>
  <c r="F169" i="33"/>
  <c r="F141" i="33"/>
  <c r="F83" i="33"/>
  <c r="F96" i="33"/>
  <c r="F145" i="33"/>
  <c r="F132" i="33"/>
  <c r="F111" i="33"/>
  <c r="F156" i="33"/>
  <c r="F127" i="33"/>
  <c r="F102" i="33"/>
  <c r="F92" i="33"/>
  <c r="F148" i="33"/>
  <c r="F154" i="33"/>
  <c r="F362" i="33"/>
  <c r="G362" i="33"/>
  <c r="H362" i="33" s="1"/>
  <c r="D12" i="33"/>
  <c r="F569" i="33"/>
  <c r="F375" i="33"/>
  <c r="F428" i="33"/>
  <c r="F415" i="33"/>
  <c r="F380" i="33"/>
  <c r="F440" i="33"/>
  <c r="F397" i="33"/>
  <c r="F399" i="33"/>
  <c r="F377" i="33"/>
  <c r="G28" i="33"/>
  <c r="H28" i="33" s="1"/>
  <c r="F28" i="33"/>
  <c r="F44" i="33"/>
  <c r="G44" i="33"/>
  <c r="H44" i="33" s="1"/>
  <c r="G60" i="33"/>
  <c r="H60" i="33" s="1"/>
  <c r="F60" i="33"/>
  <c r="G82" i="33"/>
  <c r="H82" i="33" s="1"/>
  <c r="F82" i="33"/>
  <c r="F194" i="33"/>
  <c r="G194" i="33"/>
  <c r="H194" i="33" s="1"/>
  <c r="G370" i="33"/>
  <c r="H370" i="33" s="1"/>
  <c r="F370" i="33"/>
  <c r="F386" i="33"/>
  <c r="G386" i="33"/>
  <c r="H386" i="33" s="1"/>
  <c r="G97" i="33"/>
  <c r="H97" i="33" s="1"/>
  <c r="F97" i="33"/>
  <c r="G113" i="33"/>
  <c r="H113" i="33" s="1"/>
  <c r="F113" i="33"/>
  <c r="F211" i="33"/>
  <c r="G211" i="33"/>
  <c r="H211" i="33" s="1"/>
  <c r="G227" i="33"/>
  <c r="H227" i="33" s="1"/>
  <c r="F227" i="33"/>
  <c r="G122" i="33"/>
  <c r="H122" i="33" s="1"/>
  <c r="F122" i="33"/>
  <c r="G239" i="33"/>
  <c r="H239" i="33" s="1"/>
  <c r="F239" i="33"/>
  <c r="G135" i="33"/>
  <c r="H135" i="33" s="1"/>
  <c r="F135" i="33"/>
  <c r="G151" i="33"/>
  <c r="H151" i="33" s="1"/>
  <c r="F151" i="33"/>
  <c r="G159" i="33"/>
  <c r="H159" i="33" s="1"/>
  <c r="F159" i="33"/>
  <c r="G257" i="33"/>
  <c r="H257" i="33" s="1"/>
  <c r="F257" i="33"/>
  <c r="F273" i="33"/>
  <c r="G273" i="33"/>
  <c r="H273" i="33" s="1"/>
  <c r="G409" i="33"/>
  <c r="H409" i="33" s="1"/>
  <c r="F409" i="33"/>
  <c r="G300" i="33"/>
  <c r="H300" i="33" s="1"/>
  <c r="F300" i="33"/>
  <c r="G413" i="33"/>
  <c r="H413" i="33" s="1"/>
  <c r="F413" i="33"/>
  <c r="G429" i="33"/>
  <c r="H429" i="33" s="1"/>
  <c r="F429" i="33"/>
  <c r="G445" i="33"/>
  <c r="H445" i="33" s="1"/>
  <c r="F445" i="33"/>
  <c r="F613" i="33"/>
  <c r="G613" i="33"/>
  <c r="H613" i="33" s="1"/>
  <c r="F452" i="33"/>
  <c r="G452" i="33"/>
  <c r="H452" i="33" s="1"/>
  <c r="F468" i="33"/>
  <c r="G468" i="33"/>
  <c r="H468" i="33" s="1"/>
  <c r="G332" i="33"/>
  <c r="H332" i="33" s="1"/>
  <c r="F332" i="33"/>
  <c r="G486" i="33"/>
  <c r="H486" i="33" s="1"/>
  <c r="F486" i="33"/>
  <c r="G502" i="33"/>
  <c r="H502" i="33" s="1"/>
  <c r="F502" i="33"/>
  <c r="G562" i="33"/>
  <c r="H562" i="33" s="1"/>
  <c r="F562" i="33"/>
  <c r="G578" i="33"/>
  <c r="H578" i="33" s="1"/>
  <c r="F578" i="33"/>
  <c r="G623" i="33"/>
  <c r="H623" i="33" s="1"/>
  <c r="F623" i="33"/>
  <c r="F347" i="33"/>
  <c r="G347" i="33"/>
  <c r="H347" i="33" s="1"/>
  <c r="F517" i="33"/>
  <c r="G517" i="33"/>
  <c r="H517" i="33" s="1"/>
  <c r="F533" i="33"/>
  <c r="G533" i="33"/>
  <c r="H533" i="33" s="1"/>
  <c r="F549" i="33"/>
  <c r="G549" i="33"/>
  <c r="H549" i="33" s="1"/>
  <c r="G628" i="33"/>
  <c r="H628" i="33" s="1"/>
  <c r="F628" i="33"/>
  <c r="F50" i="2"/>
  <c r="F32" i="33"/>
  <c r="G32" i="33"/>
  <c r="H32" i="33" s="1"/>
  <c r="G48" i="33"/>
  <c r="H48" i="33" s="1"/>
  <c r="F48" i="33"/>
  <c r="G64" i="33"/>
  <c r="H64" i="33" s="1"/>
  <c r="F64" i="33"/>
  <c r="D181" i="33"/>
  <c r="F182" i="33" s="1"/>
  <c r="G182" i="33"/>
  <c r="H182" i="33" s="1"/>
  <c r="G198" i="33"/>
  <c r="H198" i="33" s="1"/>
  <c r="F198" i="33"/>
  <c r="G374" i="33"/>
  <c r="H374" i="33" s="1"/>
  <c r="F374" i="33"/>
  <c r="G390" i="33"/>
  <c r="H390" i="33" s="1"/>
  <c r="F390" i="33"/>
  <c r="G101" i="33"/>
  <c r="H101" i="33" s="1"/>
  <c r="F101" i="33"/>
  <c r="G117" i="33"/>
  <c r="H117" i="33" s="1"/>
  <c r="F117" i="33"/>
  <c r="G215" i="33"/>
  <c r="H215" i="33" s="1"/>
  <c r="F215" i="33"/>
  <c r="F231" i="33"/>
  <c r="G231" i="33"/>
  <c r="H231" i="33" s="1"/>
  <c r="F126" i="33"/>
  <c r="G126" i="33"/>
  <c r="H126" i="33" s="1"/>
  <c r="F243" i="33"/>
  <c r="G243" i="33"/>
  <c r="H243" i="33" s="1"/>
  <c r="G139" i="33"/>
  <c r="H139" i="33" s="1"/>
  <c r="F139" i="33"/>
  <c r="G155" i="33"/>
  <c r="H155" i="33" s="1"/>
  <c r="F155" i="33"/>
  <c r="G163" i="33"/>
  <c r="H163" i="33" s="1"/>
  <c r="F163" i="33"/>
  <c r="F261" i="33"/>
  <c r="G261" i="33"/>
  <c r="H261" i="33" s="1"/>
  <c r="G277" i="33"/>
  <c r="H277" i="33" s="1"/>
  <c r="F277" i="33"/>
  <c r="F288" i="33"/>
  <c r="G288" i="33"/>
  <c r="H288" i="33" s="1"/>
  <c r="F304" i="33"/>
  <c r="G304" i="33"/>
  <c r="H304" i="33" s="1"/>
  <c r="G417" i="33"/>
  <c r="H417" i="33" s="1"/>
  <c r="F417" i="33"/>
  <c r="G433" i="33"/>
  <c r="H433" i="33" s="1"/>
  <c r="F433" i="33"/>
  <c r="G449" i="33"/>
  <c r="H449" i="33" s="1"/>
  <c r="F449" i="33"/>
  <c r="F314" i="33"/>
  <c r="G314" i="33"/>
  <c r="H314" i="33" s="1"/>
  <c r="F456" i="33"/>
  <c r="G456" i="33"/>
  <c r="H456" i="33" s="1"/>
  <c r="F615" i="33"/>
  <c r="G615" i="33"/>
  <c r="H615" i="33" s="1"/>
  <c r="G474" i="33"/>
  <c r="H474" i="33" s="1"/>
  <c r="F474" i="33"/>
  <c r="G490" i="33"/>
  <c r="H490" i="33" s="1"/>
  <c r="F490" i="33"/>
  <c r="G506" i="33"/>
  <c r="H506" i="33" s="1"/>
  <c r="F506" i="33"/>
  <c r="F566" i="33"/>
  <c r="G566" i="33"/>
  <c r="H566" i="33" s="1"/>
  <c r="F582" i="33"/>
  <c r="G582" i="33"/>
  <c r="H582" i="33" s="1"/>
  <c r="G335" i="33"/>
  <c r="H335" i="33" s="1"/>
  <c r="F335" i="33"/>
  <c r="F351" i="33"/>
  <c r="G351" i="33"/>
  <c r="H351" i="33" s="1"/>
  <c r="F521" i="33"/>
  <c r="G521" i="33"/>
  <c r="H521" i="33" s="1"/>
  <c r="F537" i="33"/>
  <c r="G537" i="33"/>
  <c r="H537" i="33" s="1"/>
  <c r="F553" i="33"/>
  <c r="G553" i="33"/>
  <c r="H553" i="33" s="1"/>
  <c r="F20" i="33"/>
  <c r="G20" i="33"/>
  <c r="H20" i="33" s="1"/>
  <c r="D19" i="33"/>
  <c r="F36" i="33"/>
  <c r="G36" i="33"/>
  <c r="H36" i="33" s="1"/>
  <c r="G52" i="33"/>
  <c r="H52" i="33" s="1"/>
  <c r="F52" i="33"/>
  <c r="G68" i="33"/>
  <c r="H68" i="33" s="1"/>
  <c r="F68" i="33"/>
  <c r="G186" i="33"/>
  <c r="H186" i="33" s="1"/>
  <c r="F186" i="33"/>
  <c r="G202" i="33"/>
  <c r="H202" i="33" s="1"/>
  <c r="F202" i="33"/>
  <c r="F378" i="33"/>
  <c r="G378" i="33"/>
  <c r="H378" i="33" s="1"/>
  <c r="G89" i="33"/>
  <c r="H89" i="33" s="1"/>
  <c r="F89" i="33"/>
  <c r="G105" i="33"/>
  <c r="H105" i="33" s="1"/>
  <c r="F105" i="33"/>
  <c r="F203" i="33"/>
  <c r="G203" i="33"/>
  <c r="H203" i="33" s="1"/>
  <c r="G219" i="33"/>
  <c r="H219" i="33" s="1"/>
  <c r="F219" i="33"/>
  <c r="G235" i="33"/>
  <c r="H235" i="33" s="1"/>
  <c r="F235" i="33"/>
  <c r="F130" i="33"/>
  <c r="G130" i="33"/>
  <c r="H130" i="33" s="1"/>
  <c r="G247" i="33"/>
  <c r="H247" i="33" s="1"/>
  <c r="F247" i="33"/>
  <c r="G143" i="33"/>
  <c r="H143" i="33" s="1"/>
  <c r="F143" i="33"/>
  <c r="G251" i="33"/>
  <c r="H251" i="33" s="1"/>
  <c r="F251" i="33"/>
  <c r="G167" i="33"/>
  <c r="H167" i="33" s="1"/>
  <c r="F167" i="33"/>
  <c r="G265" i="33"/>
  <c r="H265" i="33" s="1"/>
  <c r="F265" i="33"/>
  <c r="G281" i="33"/>
  <c r="H281" i="33" s="1"/>
  <c r="F281" i="33"/>
  <c r="G292" i="33"/>
  <c r="H292" i="33" s="1"/>
  <c r="F292" i="33"/>
  <c r="F308" i="33"/>
  <c r="G308" i="33"/>
  <c r="H308" i="33" s="1"/>
  <c r="G421" i="33"/>
  <c r="H421" i="33" s="1"/>
  <c r="F421" i="33"/>
  <c r="G437" i="33"/>
  <c r="H437" i="33" s="1"/>
  <c r="F437" i="33"/>
  <c r="G605" i="33"/>
  <c r="H605" i="33" s="1"/>
  <c r="F605" i="33"/>
  <c r="F318" i="33"/>
  <c r="G318" i="33"/>
  <c r="H318" i="33" s="1"/>
  <c r="F460" i="33"/>
  <c r="G460" i="33"/>
  <c r="H460" i="33" s="1"/>
  <c r="G324" i="33"/>
  <c r="H324" i="33" s="1"/>
  <c r="F324" i="33"/>
  <c r="F478" i="33"/>
  <c r="G478" i="33"/>
  <c r="H478" i="33" s="1"/>
  <c r="G494" i="33"/>
  <c r="H494" i="33" s="1"/>
  <c r="F494" i="33"/>
  <c r="G510" i="33"/>
  <c r="H510" i="33" s="1"/>
  <c r="F510" i="33"/>
  <c r="F570" i="33"/>
  <c r="G570" i="33"/>
  <c r="H570" i="33" s="1"/>
  <c r="F586" i="33"/>
  <c r="G586" i="33"/>
  <c r="H586" i="33" s="1"/>
  <c r="G339" i="33"/>
  <c r="H339" i="33" s="1"/>
  <c r="F339" i="33"/>
  <c r="G355" i="33"/>
  <c r="H355" i="33" s="1"/>
  <c r="F355" i="33"/>
  <c r="F525" i="33"/>
  <c r="G525" i="33"/>
  <c r="H525" i="33" s="1"/>
  <c r="F541" i="33"/>
  <c r="G541" i="33"/>
  <c r="H541" i="33" s="1"/>
  <c r="F592" i="33"/>
  <c r="G592" i="33"/>
  <c r="H592" i="33" s="1"/>
  <c r="G66" i="2"/>
  <c r="H66" i="2" s="1"/>
  <c r="G24" i="33"/>
  <c r="H24" i="33" s="1"/>
  <c r="F24" i="33"/>
  <c r="F40" i="33"/>
  <c r="G40" i="33"/>
  <c r="H40" i="33" s="1"/>
  <c r="G56" i="33"/>
  <c r="H56" i="33" s="1"/>
  <c r="F56" i="33"/>
  <c r="F78" i="33"/>
  <c r="G78" i="33"/>
  <c r="H78" i="33" s="1"/>
  <c r="F190" i="33"/>
  <c r="G190" i="33"/>
  <c r="H190" i="33" s="1"/>
  <c r="G366" i="33"/>
  <c r="H366" i="33" s="1"/>
  <c r="F366" i="33"/>
  <c r="G382" i="33"/>
  <c r="H382" i="33" s="1"/>
  <c r="F382" i="33"/>
  <c r="G93" i="33"/>
  <c r="H93" i="33" s="1"/>
  <c r="F93" i="33"/>
  <c r="G109" i="33"/>
  <c r="H109" i="33" s="1"/>
  <c r="F109" i="33"/>
  <c r="G207" i="33"/>
  <c r="H207" i="33" s="1"/>
  <c r="F207" i="33"/>
  <c r="G223" i="33"/>
  <c r="H223" i="33" s="1"/>
  <c r="F223" i="33"/>
  <c r="F394" i="33"/>
  <c r="G394" i="33"/>
  <c r="H394" i="33" s="1"/>
  <c r="G134" i="33"/>
  <c r="H134" i="33" s="1"/>
  <c r="F134" i="33"/>
  <c r="G400" i="33"/>
  <c r="H400" i="33" s="1"/>
  <c r="F400" i="33"/>
  <c r="G147" i="33"/>
  <c r="H147" i="33" s="1"/>
  <c r="F147" i="33"/>
  <c r="G404" i="33"/>
  <c r="H404" i="33" s="1"/>
  <c r="F404" i="33"/>
  <c r="F171" i="33"/>
  <c r="G171" i="33"/>
  <c r="H171" i="33" s="1"/>
  <c r="F269" i="33"/>
  <c r="G269" i="33"/>
  <c r="H269" i="33" s="1"/>
  <c r="G405" i="33"/>
  <c r="H405" i="33" s="1"/>
  <c r="F405" i="33"/>
  <c r="G296" i="33"/>
  <c r="H296" i="33" s="1"/>
  <c r="F296" i="33"/>
  <c r="F312" i="33"/>
  <c r="G312" i="33"/>
  <c r="H312" i="33" s="1"/>
  <c r="F425" i="33"/>
  <c r="G425" i="33"/>
  <c r="H425" i="33" s="1"/>
  <c r="F441" i="33"/>
  <c r="G441" i="33"/>
  <c r="H441" i="33" s="1"/>
  <c r="G609" i="33"/>
  <c r="H609" i="33" s="1"/>
  <c r="F609" i="33"/>
  <c r="G322" i="33"/>
  <c r="H322" i="33" s="1"/>
  <c r="F322" i="33"/>
  <c r="F464" i="33"/>
  <c r="G464" i="33"/>
  <c r="H464" i="33" s="1"/>
  <c r="G328" i="33"/>
  <c r="H328" i="33" s="1"/>
  <c r="F328" i="33"/>
  <c r="G482" i="33"/>
  <c r="H482" i="33" s="1"/>
  <c r="F482" i="33"/>
  <c r="G498" i="33"/>
  <c r="H498" i="33" s="1"/>
  <c r="F498" i="33"/>
  <c r="F558" i="33"/>
  <c r="G558" i="33"/>
  <c r="H558" i="33" s="1"/>
  <c r="G574" i="33"/>
  <c r="H574" i="33" s="1"/>
  <c r="F574" i="33"/>
  <c r="G619" i="33"/>
  <c r="H619" i="33" s="1"/>
  <c r="F619" i="33"/>
  <c r="F343" i="33"/>
  <c r="G343" i="33"/>
  <c r="H343" i="33" s="1"/>
  <c r="F513" i="33"/>
  <c r="G513" i="33"/>
  <c r="H513" i="33" s="1"/>
  <c r="F529" i="33"/>
  <c r="G529" i="33"/>
  <c r="H529" i="33" s="1"/>
  <c r="F545" i="33"/>
  <c r="G545" i="33"/>
  <c r="H545" i="33" s="1"/>
  <c r="F624" i="33"/>
  <c r="G624" i="33"/>
  <c r="H624" i="33" s="1"/>
  <c r="F19" i="32"/>
  <c r="D9" i="32"/>
  <c r="G19" i="32"/>
  <c r="H19" i="32" s="1"/>
  <c r="F59" i="32"/>
  <c r="F33" i="32"/>
  <c r="F51" i="32"/>
  <c r="F27" i="32"/>
  <c r="F49" i="32"/>
  <c r="F25" i="32"/>
  <c r="F39" i="32"/>
  <c r="F65" i="32"/>
  <c r="F45" i="32"/>
  <c r="F68" i="32"/>
  <c r="F44" i="32"/>
  <c r="F36" i="32"/>
  <c r="F28" i="32"/>
  <c r="F29" i="32"/>
  <c r="F53" i="32"/>
  <c r="F37" i="32"/>
  <c r="F64" i="32"/>
  <c r="F32" i="32"/>
  <c r="F24" i="32"/>
  <c r="F23" i="32"/>
  <c r="F69" i="32"/>
  <c r="F21" i="32"/>
  <c r="F578" i="32"/>
  <c r="F362" i="32"/>
  <c r="D12" i="32"/>
  <c r="G362" i="32"/>
  <c r="H362" i="32" s="1"/>
  <c r="F530" i="32"/>
  <c r="F587" i="32"/>
  <c r="F554" i="32"/>
  <c r="F518" i="32"/>
  <c r="F579" i="32"/>
  <c r="F503" i="32"/>
  <c r="F479" i="32"/>
  <c r="F461" i="32"/>
  <c r="F442" i="32"/>
  <c r="F418" i="32"/>
  <c r="F529" i="32"/>
  <c r="F570" i="32"/>
  <c r="F506" i="32"/>
  <c r="F478" i="32"/>
  <c r="F456" i="32"/>
  <c r="F429" i="32"/>
  <c r="F400" i="32"/>
  <c r="F561" i="32"/>
  <c r="F489" i="32"/>
  <c r="F448" i="32"/>
  <c r="F410" i="32"/>
  <c r="F586" i="32"/>
  <c r="F562" i="32"/>
  <c r="F498" i="32"/>
  <c r="F464" i="32"/>
  <c r="F425" i="32"/>
  <c r="F595" i="32"/>
  <c r="F552" i="32"/>
  <c r="F544" i="32"/>
  <c r="F536" i="32"/>
  <c r="F528" i="32"/>
  <c r="F520" i="32"/>
  <c r="F512" i="32"/>
  <c r="F589" i="32"/>
  <c r="F581" i="32"/>
  <c r="F569" i="32"/>
  <c r="F557" i="32"/>
  <c r="F501" i="32"/>
  <c r="F493" i="32"/>
  <c r="F481" i="32"/>
  <c r="F471" i="32"/>
  <c r="F451" i="32"/>
  <c r="F440" i="32"/>
  <c r="F428" i="32"/>
  <c r="F416" i="32"/>
  <c r="F399" i="32"/>
  <c r="F393" i="32"/>
  <c r="F389" i="32"/>
  <c r="F377" i="32"/>
  <c r="F365" i="32"/>
  <c r="F542" i="32"/>
  <c r="F507" i="32"/>
  <c r="F475" i="32"/>
  <c r="F434" i="32"/>
  <c r="F514" i="32"/>
  <c r="F571" i="32"/>
  <c r="F555" i="32"/>
  <c r="F495" i="32"/>
  <c r="F426" i="32"/>
  <c r="F397" i="32"/>
  <c r="F383" i="32"/>
  <c r="F513" i="32"/>
  <c r="F582" i="32"/>
  <c r="F558" i="32"/>
  <c r="F490" i="32"/>
  <c r="F441" i="32"/>
  <c r="F421" i="32"/>
  <c r="F505" i="32"/>
  <c r="F477" i="32"/>
  <c r="F408" i="32"/>
  <c r="F395" i="32"/>
  <c r="F375" i="32"/>
  <c r="F541" i="32"/>
  <c r="F521" i="32"/>
  <c r="F574" i="32"/>
  <c r="F510" i="32"/>
  <c r="F486" i="32"/>
  <c r="F460" i="32"/>
  <c r="F437" i="32"/>
  <c r="F417" i="32"/>
  <c r="F591" i="32"/>
  <c r="F548" i="32"/>
  <c r="F540" i="32"/>
  <c r="F532" i="32"/>
  <c r="F516" i="32"/>
  <c r="F585" i="32"/>
  <c r="F577" i="32"/>
  <c r="F509" i="32"/>
  <c r="F497" i="32"/>
  <c r="F485" i="32"/>
  <c r="F473" i="32"/>
  <c r="F467" i="32"/>
  <c r="F424" i="32"/>
  <c r="F412" i="32"/>
  <c r="F403" i="32"/>
  <c r="F369" i="32"/>
  <c r="F487" i="32"/>
  <c r="F385" i="32"/>
  <c r="F583" i="32"/>
  <c r="F559" i="32"/>
  <c r="F422" i="32"/>
  <c r="F550" i="32"/>
  <c r="F499" i="32"/>
  <c r="F391" i="32"/>
  <c r="F371" i="32"/>
  <c r="F549" i="32"/>
  <c r="F502" i="32"/>
  <c r="F482" i="32"/>
  <c r="F404" i="32"/>
  <c r="F390" i="32"/>
  <c r="F382" i="32"/>
  <c r="F374" i="32"/>
  <c r="F546" i="32"/>
  <c r="F446" i="32"/>
  <c r="F363" i="32"/>
  <c r="F414" i="32"/>
  <c r="F401" i="32"/>
  <c r="F379" i="32"/>
  <c r="F593" i="32"/>
  <c r="F534" i="32"/>
  <c r="F563" i="32"/>
  <c r="F483" i="32"/>
  <c r="F430" i="32"/>
  <c r="F387" i="32"/>
  <c r="F553" i="32"/>
  <c r="F537" i="32"/>
  <c r="F517" i="32"/>
  <c r="F566" i="32"/>
  <c r="F494" i="32"/>
  <c r="F474" i="32"/>
  <c r="F445" i="32"/>
  <c r="F413" i="32"/>
  <c r="F405" i="32"/>
  <c r="F386" i="32"/>
  <c r="F378" i="32"/>
  <c r="F370" i="32"/>
  <c r="G26" i="32"/>
  <c r="H26" i="32" s="1"/>
  <c r="F26" i="32"/>
  <c r="F42" i="32"/>
  <c r="G42" i="32"/>
  <c r="H42" i="32" s="1"/>
  <c r="F58" i="32"/>
  <c r="G58" i="32"/>
  <c r="H58" i="32" s="1"/>
  <c r="G80" i="32"/>
  <c r="H80" i="32" s="1"/>
  <c r="D76" i="32"/>
  <c r="G192" i="32"/>
  <c r="H192" i="32" s="1"/>
  <c r="F192" i="32"/>
  <c r="G368" i="32"/>
  <c r="H368" i="32" s="1"/>
  <c r="F368" i="32"/>
  <c r="G384" i="32"/>
  <c r="H384" i="32" s="1"/>
  <c r="F384" i="32"/>
  <c r="G95" i="32"/>
  <c r="H95" i="32" s="1"/>
  <c r="F95" i="32"/>
  <c r="G111" i="32"/>
  <c r="H111" i="32" s="1"/>
  <c r="G209" i="32"/>
  <c r="H209" i="32" s="1"/>
  <c r="G225" i="32"/>
  <c r="H225" i="32" s="1"/>
  <c r="F225" i="32"/>
  <c r="G396" i="32"/>
  <c r="H396" i="32" s="1"/>
  <c r="F396" i="32"/>
  <c r="G237" i="32"/>
  <c r="H237" i="32" s="1"/>
  <c r="G402" i="32"/>
  <c r="H402" i="32" s="1"/>
  <c r="F402" i="32"/>
  <c r="G149" i="32"/>
  <c r="H149" i="32" s="1"/>
  <c r="G157" i="32"/>
  <c r="H157" i="32" s="1"/>
  <c r="F157" i="32"/>
  <c r="G255" i="32"/>
  <c r="H255" i="32" s="1"/>
  <c r="F255" i="32"/>
  <c r="G271" i="32"/>
  <c r="H271" i="32" s="1"/>
  <c r="F271" i="32"/>
  <c r="G407" i="32"/>
  <c r="H407" i="32" s="1"/>
  <c r="F407" i="32"/>
  <c r="G298" i="32"/>
  <c r="H298" i="32" s="1"/>
  <c r="G411" i="32"/>
  <c r="H411" i="32" s="1"/>
  <c r="F411" i="32"/>
  <c r="G427" i="32"/>
  <c r="H427" i="32" s="1"/>
  <c r="F427" i="32"/>
  <c r="G443" i="32"/>
  <c r="H443" i="32" s="1"/>
  <c r="F443" i="32"/>
  <c r="G611" i="32"/>
  <c r="H611" i="32" s="1"/>
  <c r="G450" i="32"/>
  <c r="H450" i="32" s="1"/>
  <c r="F450" i="32"/>
  <c r="G466" i="32"/>
  <c r="H466" i="32" s="1"/>
  <c r="F466" i="32"/>
  <c r="F330" i="32"/>
  <c r="G330" i="32"/>
  <c r="H330" i="32" s="1"/>
  <c r="G484" i="32"/>
  <c r="H484" i="32" s="1"/>
  <c r="F484" i="32"/>
  <c r="G500" i="32"/>
  <c r="H500" i="32" s="1"/>
  <c r="F500" i="32"/>
  <c r="F560" i="32"/>
  <c r="G560" i="32"/>
  <c r="H560" i="32" s="1"/>
  <c r="G576" i="32"/>
  <c r="H576" i="32" s="1"/>
  <c r="F576" i="32"/>
  <c r="G345" i="32"/>
  <c r="H345" i="32" s="1"/>
  <c r="G515" i="32"/>
  <c r="H515" i="32" s="1"/>
  <c r="F515" i="32"/>
  <c r="G531" i="32"/>
  <c r="H531" i="32" s="1"/>
  <c r="F531" i="32"/>
  <c r="G547" i="32"/>
  <c r="H547" i="32" s="1"/>
  <c r="F547" i="32"/>
  <c r="G626" i="32"/>
  <c r="H626" i="32" s="1"/>
  <c r="G30" i="32"/>
  <c r="H30" i="32" s="1"/>
  <c r="F30" i="32"/>
  <c r="F46" i="32"/>
  <c r="G46" i="32"/>
  <c r="H46" i="32" s="1"/>
  <c r="G62" i="32"/>
  <c r="H62" i="32" s="1"/>
  <c r="F62" i="32"/>
  <c r="G84" i="32"/>
  <c r="H84" i="32" s="1"/>
  <c r="F84" i="32"/>
  <c r="G196" i="32"/>
  <c r="H196" i="32" s="1"/>
  <c r="G372" i="32"/>
  <c r="H372" i="32" s="1"/>
  <c r="F372" i="32"/>
  <c r="G388" i="32"/>
  <c r="H388" i="32" s="1"/>
  <c r="F388" i="32"/>
  <c r="G99" i="32"/>
  <c r="H99" i="32" s="1"/>
  <c r="F99" i="32"/>
  <c r="G115" i="32"/>
  <c r="H115" i="32" s="1"/>
  <c r="G213" i="32"/>
  <c r="H213" i="32" s="1"/>
  <c r="F229" i="32"/>
  <c r="G229" i="32"/>
  <c r="H229" i="32" s="1"/>
  <c r="G124" i="32"/>
  <c r="H124" i="32" s="1"/>
  <c r="F124" i="32"/>
  <c r="G241" i="32"/>
  <c r="H241" i="32" s="1"/>
  <c r="G137" i="32"/>
  <c r="H137" i="32" s="1"/>
  <c r="F137" i="32"/>
  <c r="G153" i="32"/>
  <c r="H153" i="32" s="1"/>
  <c r="G161" i="32"/>
  <c r="H161" i="32" s="1"/>
  <c r="F161" i="32"/>
  <c r="G259" i="32"/>
  <c r="H259" i="32" s="1"/>
  <c r="G275" i="32"/>
  <c r="H275" i="32" s="1"/>
  <c r="F275" i="32"/>
  <c r="G286" i="32"/>
  <c r="H286" i="32" s="1"/>
  <c r="G302" i="32"/>
  <c r="H302" i="32" s="1"/>
  <c r="G415" i="32"/>
  <c r="H415" i="32" s="1"/>
  <c r="F415" i="32"/>
  <c r="G431" i="32"/>
  <c r="H431" i="32" s="1"/>
  <c r="F431" i="32"/>
  <c r="G447" i="32"/>
  <c r="H447" i="32" s="1"/>
  <c r="F447" i="32"/>
  <c r="G173" i="32"/>
  <c r="H173" i="32" s="1"/>
  <c r="F173" i="32"/>
  <c r="G454" i="32"/>
  <c r="H454" i="32" s="1"/>
  <c r="F454" i="32"/>
  <c r="G470" i="32"/>
  <c r="H470" i="32" s="1"/>
  <c r="F470" i="32"/>
  <c r="G472" i="32"/>
  <c r="H472" i="32" s="1"/>
  <c r="F472" i="32"/>
  <c r="G488" i="32"/>
  <c r="H488" i="32" s="1"/>
  <c r="F488" i="32"/>
  <c r="G504" i="32"/>
  <c r="H504" i="32" s="1"/>
  <c r="F504" i="32"/>
  <c r="G564" i="32"/>
  <c r="H564" i="32" s="1"/>
  <c r="F564" i="32"/>
  <c r="G580" i="32"/>
  <c r="H580" i="32" s="1"/>
  <c r="F580" i="32"/>
  <c r="G175" i="32"/>
  <c r="H175" i="32" s="1"/>
  <c r="F175" i="32"/>
  <c r="G349" i="32"/>
  <c r="H349" i="32" s="1"/>
  <c r="G519" i="32"/>
  <c r="H519" i="32" s="1"/>
  <c r="F519" i="32"/>
  <c r="G535" i="32"/>
  <c r="H535" i="32" s="1"/>
  <c r="F535" i="32"/>
  <c r="G551" i="32"/>
  <c r="H551" i="32" s="1"/>
  <c r="F551" i="32"/>
  <c r="G34" i="32"/>
  <c r="H34" i="32" s="1"/>
  <c r="F34" i="32"/>
  <c r="G50" i="32"/>
  <c r="H50" i="32" s="1"/>
  <c r="F50" i="32"/>
  <c r="G66" i="32"/>
  <c r="H66" i="32" s="1"/>
  <c r="F66" i="32"/>
  <c r="G184" i="32"/>
  <c r="H184" i="32" s="1"/>
  <c r="G200" i="32"/>
  <c r="H200" i="32" s="1"/>
  <c r="G376" i="32"/>
  <c r="H376" i="32" s="1"/>
  <c r="F376" i="32"/>
  <c r="G87" i="32"/>
  <c r="H87" i="32" s="1"/>
  <c r="G103" i="32"/>
  <c r="H103" i="32" s="1"/>
  <c r="F103" i="32"/>
  <c r="G119" i="32"/>
  <c r="H119" i="32" s="1"/>
  <c r="G217" i="32"/>
  <c r="H217" i="32" s="1"/>
  <c r="F217" i="32"/>
  <c r="G233" i="32"/>
  <c r="H233" i="32" s="1"/>
  <c r="G128" i="32"/>
  <c r="H128" i="32" s="1"/>
  <c r="F128" i="32"/>
  <c r="G245" i="32"/>
  <c r="H245" i="32" s="1"/>
  <c r="G141" i="32"/>
  <c r="H141" i="32" s="1"/>
  <c r="F141" i="32"/>
  <c r="G249" i="32"/>
  <c r="H249" i="32" s="1"/>
  <c r="G165" i="32"/>
  <c r="H165" i="32" s="1"/>
  <c r="F165" i="32"/>
  <c r="G263" i="32"/>
  <c r="H263" i="32" s="1"/>
  <c r="G279" i="32"/>
  <c r="H279" i="32" s="1"/>
  <c r="G290" i="32"/>
  <c r="H290" i="32" s="1"/>
  <c r="G306" i="32"/>
  <c r="H306" i="32" s="1"/>
  <c r="G419" i="32"/>
  <c r="H419" i="32" s="1"/>
  <c r="F419" i="32"/>
  <c r="G435" i="32"/>
  <c r="H435" i="32" s="1"/>
  <c r="F435" i="32"/>
  <c r="G603" i="32"/>
  <c r="H603" i="32" s="1"/>
  <c r="D601" i="32"/>
  <c r="F611" i="32" s="1"/>
  <c r="G316" i="32"/>
  <c r="H316" i="32" s="1"/>
  <c r="G458" i="32"/>
  <c r="H458" i="32" s="1"/>
  <c r="F458" i="32"/>
  <c r="G617" i="32"/>
  <c r="H617" i="32" s="1"/>
  <c r="G476" i="32"/>
  <c r="H476" i="32" s="1"/>
  <c r="F476" i="32"/>
  <c r="G492" i="32"/>
  <c r="H492" i="32" s="1"/>
  <c r="F492" i="32"/>
  <c r="G508" i="32"/>
  <c r="H508" i="32" s="1"/>
  <c r="F508" i="32"/>
  <c r="G568" i="32"/>
  <c r="H568" i="32" s="1"/>
  <c r="F568" i="32"/>
  <c r="G584" i="32"/>
  <c r="H584" i="32" s="1"/>
  <c r="F584" i="32"/>
  <c r="G337" i="32"/>
  <c r="H337" i="32" s="1"/>
  <c r="G353" i="32"/>
  <c r="H353" i="32" s="1"/>
  <c r="F353" i="32"/>
  <c r="G523" i="32"/>
  <c r="H523" i="32" s="1"/>
  <c r="F523" i="32"/>
  <c r="F539" i="32"/>
  <c r="G539" i="32"/>
  <c r="H539" i="32" s="1"/>
  <c r="G590" i="32"/>
  <c r="H590" i="32" s="1"/>
  <c r="F590" i="32"/>
  <c r="D181" i="32"/>
  <c r="F298" i="32" s="1"/>
  <c r="G22" i="32"/>
  <c r="H22" i="32" s="1"/>
  <c r="F22" i="32"/>
  <c r="G38" i="32"/>
  <c r="H38" i="32" s="1"/>
  <c r="F38" i="32"/>
  <c r="G54" i="32"/>
  <c r="H54" i="32" s="1"/>
  <c r="F54" i="32"/>
  <c r="G70" i="32"/>
  <c r="H70" i="32" s="1"/>
  <c r="F70" i="32"/>
  <c r="G188" i="32"/>
  <c r="H188" i="32" s="1"/>
  <c r="F188" i="32"/>
  <c r="G364" i="32"/>
  <c r="H364" i="32" s="1"/>
  <c r="F364" i="32"/>
  <c r="G380" i="32"/>
  <c r="H380" i="32" s="1"/>
  <c r="F380" i="32"/>
  <c r="G91" i="32"/>
  <c r="H91" i="32" s="1"/>
  <c r="F107" i="32"/>
  <c r="G107" i="32"/>
  <c r="H107" i="32" s="1"/>
  <c r="G205" i="32"/>
  <c r="H205" i="32" s="1"/>
  <c r="F205" i="32"/>
  <c r="G221" i="32"/>
  <c r="H221" i="32" s="1"/>
  <c r="G392" i="32"/>
  <c r="H392" i="32" s="1"/>
  <c r="F392" i="32"/>
  <c r="G132" i="32"/>
  <c r="H132" i="32" s="1"/>
  <c r="F132" i="32"/>
  <c r="G398" i="32"/>
  <c r="H398" i="32" s="1"/>
  <c r="F398" i="32"/>
  <c r="G145" i="32"/>
  <c r="H145" i="32" s="1"/>
  <c r="F145" i="32"/>
  <c r="G253" i="32"/>
  <c r="H253" i="32" s="1"/>
  <c r="F253" i="32"/>
  <c r="G169" i="32"/>
  <c r="H169" i="32" s="1"/>
  <c r="F169" i="32"/>
  <c r="G267" i="32"/>
  <c r="H267" i="32" s="1"/>
  <c r="F267" i="32"/>
  <c r="F283" i="32"/>
  <c r="G283" i="32"/>
  <c r="H283" i="32" s="1"/>
  <c r="G294" i="32"/>
  <c r="H294" i="32" s="1"/>
  <c r="F294" i="32"/>
  <c r="G310" i="32"/>
  <c r="H310" i="32" s="1"/>
  <c r="F310" i="32"/>
  <c r="G423" i="32"/>
  <c r="H423" i="32" s="1"/>
  <c r="F423" i="32"/>
  <c r="G439" i="32"/>
  <c r="H439" i="32" s="1"/>
  <c r="F439" i="32"/>
  <c r="G607" i="32"/>
  <c r="H607" i="32" s="1"/>
  <c r="G320" i="32"/>
  <c r="H320" i="32" s="1"/>
  <c r="F320" i="32"/>
  <c r="G462" i="32"/>
  <c r="H462" i="32" s="1"/>
  <c r="F462" i="32"/>
  <c r="F326" i="32"/>
  <c r="G326" i="32"/>
  <c r="H326" i="32" s="1"/>
  <c r="G480" i="32"/>
  <c r="H480" i="32" s="1"/>
  <c r="F480" i="32"/>
  <c r="G496" i="32"/>
  <c r="H496" i="32" s="1"/>
  <c r="F496" i="32"/>
  <c r="G556" i="32"/>
  <c r="H556" i="32" s="1"/>
  <c r="F556" i="32"/>
  <c r="G572" i="32"/>
  <c r="H572" i="32" s="1"/>
  <c r="F572" i="32"/>
  <c r="G588" i="32"/>
  <c r="H588" i="32" s="1"/>
  <c r="F588" i="32"/>
  <c r="G341" i="32"/>
  <c r="H341" i="32" s="1"/>
  <c r="F341" i="32"/>
  <c r="G511" i="32"/>
  <c r="H511" i="32" s="1"/>
  <c r="F511" i="32"/>
  <c r="G527" i="32"/>
  <c r="H527" i="32" s="1"/>
  <c r="F527" i="32"/>
  <c r="G543" i="32"/>
  <c r="H543" i="32" s="1"/>
  <c r="F543" i="32"/>
  <c r="G594" i="32"/>
  <c r="H594" i="32" s="1"/>
  <c r="F594" i="32"/>
  <c r="D362" i="30"/>
  <c r="D12" i="30" s="1"/>
  <c r="D601" i="30"/>
  <c r="G24" i="31"/>
  <c r="H24" i="31" s="1"/>
  <c r="F24" i="31"/>
  <c r="F40" i="31"/>
  <c r="G40" i="31"/>
  <c r="H40" i="31" s="1"/>
  <c r="G56" i="31"/>
  <c r="H56" i="31" s="1"/>
  <c r="F56" i="31"/>
  <c r="G78" i="31"/>
  <c r="H78" i="31" s="1"/>
  <c r="D76" i="31"/>
  <c r="F109" i="31" s="1"/>
  <c r="G190" i="31"/>
  <c r="H190" i="31" s="1"/>
  <c r="F366" i="31"/>
  <c r="G366" i="31"/>
  <c r="H366" i="31" s="1"/>
  <c r="D362" i="31"/>
  <c r="F464" i="31" s="1"/>
  <c r="G382" i="31"/>
  <c r="H382" i="31" s="1"/>
  <c r="G93" i="31"/>
  <c r="H93" i="31" s="1"/>
  <c r="G109" i="31"/>
  <c r="H109" i="31" s="1"/>
  <c r="G207" i="31"/>
  <c r="H207" i="31" s="1"/>
  <c r="G223" i="31"/>
  <c r="H223" i="31" s="1"/>
  <c r="F394" i="31"/>
  <c r="G394" i="31"/>
  <c r="H394" i="31" s="1"/>
  <c r="G134" i="31"/>
  <c r="H134" i="31" s="1"/>
  <c r="G400" i="31"/>
  <c r="H400" i="31" s="1"/>
  <c r="G147" i="31"/>
  <c r="H147" i="31" s="1"/>
  <c r="F147" i="31"/>
  <c r="G404" i="31"/>
  <c r="H404" i="31" s="1"/>
  <c r="G171" i="31"/>
  <c r="H171" i="31" s="1"/>
  <c r="F171" i="31"/>
  <c r="G269" i="31"/>
  <c r="H269" i="31" s="1"/>
  <c r="G405" i="31"/>
  <c r="H405" i="31" s="1"/>
  <c r="F405" i="31"/>
  <c r="G296" i="31"/>
  <c r="H296" i="31" s="1"/>
  <c r="F296" i="31"/>
  <c r="G312" i="31"/>
  <c r="H312" i="31" s="1"/>
  <c r="F312" i="31"/>
  <c r="G425" i="31"/>
  <c r="H425" i="31" s="1"/>
  <c r="G441" i="31"/>
  <c r="H441" i="31" s="1"/>
  <c r="G609" i="31"/>
  <c r="H609" i="31" s="1"/>
  <c r="G322" i="31"/>
  <c r="H322" i="31" s="1"/>
  <c r="F322" i="31"/>
  <c r="G464" i="31"/>
  <c r="H464" i="31" s="1"/>
  <c r="F328" i="31"/>
  <c r="G328" i="31"/>
  <c r="H328" i="31" s="1"/>
  <c r="G482" i="31"/>
  <c r="H482" i="31" s="1"/>
  <c r="F482" i="31"/>
  <c r="G494" i="31"/>
  <c r="H494" i="31" s="1"/>
  <c r="F494" i="31"/>
  <c r="G510" i="31"/>
  <c r="H510" i="31" s="1"/>
  <c r="F570" i="31"/>
  <c r="G570" i="31"/>
  <c r="H570" i="31" s="1"/>
  <c r="G586" i="31"/>
  <c r="H586" i="31" s="1"/>
  <c r="F586" i="31"/>
  <c r="G339" i="31"/>
  <c r="H339" i="31" s="1"/>
  <c r="F355" i="31"/>
  <c r="G355" i="31"/>
  <c r="H355" i="31" s="1"/>
  <c r="F525" i="31"/>
  <c r="G525" i="31"/>
  <c r="H525" i="31" s="1"/>
  <c r="G541" i="31"/>
  <c r="H541" i="31" s="1"/>
  <c r="F592" i="31"/>
  <c r="G592" i="31"/>
  <c r="H592" i="31" s="1"/>
  <c r="G28" i="31"/>
  <c r="H28" i="31" s="1"/>
  <c r="G44" i="31"/>
  <c r="H44" i="31" s="1"/>
  <c r="G60" i="31"/>
  <c r="H60" i="31" s="1"/>
  <c r="G82" i="31"/>
  <c r="H82" i="31" s="1"/>
  <c r="G194" i="31"/>
  <c r="H194" i="31" s="1"/>
  <c r="G370" i="31"/>
  <c r="H370" i="31" s="1"/>
  <c r="G386" i="31"/>
  <c r="H386" i="31" s="1"/>
  <c r="F386" i="31"/>
  <c r="G97" i="31"/>
  <c r="H97" i="31" s="1"/>
  <c r="F97" i="31"/>
  <c r="G113" i="31"/>
  <c r="H113" i="31" s="1"/>
  <c r="G211" i="31"/>
  <c r="H211" i="31" s="1"/>
  <c r="G227" i="31"/>
  <c r="H227" i="31" s="1"/>
  <c r="F227" i="31"/>
  <c r="G122" i="31"/>
  <c r="H122" i="31" s="1"/>
  <c r="F122" i="31"/>
  <c r="G239" i="31"/>
  <c r="H239" i="31" s="1"/>
  <c r="F239" i="31"/>
  <c r="F135" i="31"/>
  <c r="G135" i="31"/>
  <c r="H135" i="31" s="1"/>
  <c r="G151" i="31"/>
  <c r="H151" i="31" s="1"/>
  <c r="F159" i="31"/>
  <c r="G159" i="31"/>
  <c r="H159" i="31" s="1"/>
  <c r="G257" i="31"/>
  <c r="H257" i="31" s="1"/>
  <c r="F257" i="31"/>
  <c r="F273" i="31"/>
  <c r="G273" i="31"/>
  <c r="H273" i="31" s="1"/>
  <c r="G409" i="31"/>
  <c r="H409" i="31" s="1"/>
  <c r="F409" i="31"/>
  <c r="G300" i="31"/>
  <c r="H300" i="31" s="1"/>
  <c r="G413" i="31"/>
  <c r="H413" i="31" s="1"/>
  <c r="F413" i="31"/>
  <c r="G429" i="31"/>
  <c r="H429" i="31" s="1"/>
  <c r="G445" i="31"/>
  <c r="H445" i="31" s="1"/>
  <c r="F613" i="31"/>
  <c r="G613" i="31"/>
  <c r="H613" i="31" s="1"/>
  <c r="G452" i="31"/>
  <c r="H452" i="31" s="1"/>
  <c r="F452" i="31"/>
  <c r="F468" i="31"/>
  <c r="G468" i="31"/>
  <c r="H468" i="31" s="1"/>
  <c r="G332" i="31"/>
  <c r="H332" i="31" s="1"/>
  <c r="F332" i="31"/>
  <c r="G498" i="31"/>
  <c r="H498" i="31" s="1"/>
  <c r="G558" i="31"/>
  <c r="H558" i="31" s="1"/>
  <c r="G574" i="31"/>
  <c r="H574" i="31" s="1"/>
  <c r="G619" i="31"/>
  <c r="H619" i="31" s="1"/>
  <c r="F343" i="31"/>
  <c r="G343" i="31"/>
  <c r="H343" i="31" s="1"/>
  <c r="G513" i="31"/>
  <c r="H513" i="31" s="1"/>
  <c r="F513" i="31"/>
  <c r="G529" i="31"/>
  <c r="H529" i="31" s="1"/>
  <c r="G545" i="31"/>
  <c r="H545" i="31" s="1"/>
  <c r="F545" i="31"/>
  <c r="G624" i="31"/>
  <c r="H624" i="31" s="1"/>
  <c r="F624" i="31"/>
  <c r="G32" i="31"/>
  <c r="H32" i="31" s="1"/>
  <c r="G48" i="31"/>
  <c r="H48" i="31" s="1"/>
  <c r="F48" i="31"/>
  <c r="G64" i="31"/>
  <c r="H64" i="31" s="1"/>
  <c r="D181" i="31"/>
  <c r="F223" i="31" s="1"/>
  <c r="G182" i="31"/>
  <c r="H182" i="31" s="1"/>
  <c r="G198" i="31"/>
  <c r="H198" i="31" s="1"/>
  <c r="F198" i="31"/>
  <c r="G374" i="31"/>
  <c r="H374" i="31" s="1"/>
  <c r="G390" i="31"/>
  <c r="H390" i="31" s="1"/>
  <c r="F390" i="31"/>
  <c r="G101" i="31"/>
  <c r="H101" i="31" s="1"/>
  <c r="F101" i="31"/>
  <c r="G117" i="31"/>
  <c r="H117" i="31" s="1"/>
  <c r="F117" i="31"/>
  <c r="G215" i="31"/>
  <c r="H215" i="31" s="1"/>
  <c r="F215" i="31"/>
  <c r="F231" i="31"/>
  <c r="G231" i="31"/>
  <c r="H231" i="31" s="1"/>
  <c r="G126" i="31"/>
  <c r="H126" i="31" s="1"/>
  <c r="F126" i="31"/>
  <c r="G243" i="31"/>
  <c r="H243" i="31" s="1"/>
  <c r="F243" i="31"/>
  <c r="G139" i="31"/>
  <c r="H139" i="31" s="1"/>
  <c r="F139" i="31"/>
  <c r="G155" i="31"/>
  <c r="H155" i="31" s="1"/>
  <c r="F155" i="31"/>
  <c r="G163" i="31"/>
  <c r="H163" i="31" s="1"/>
  <c r="F163" i="31"/>
  <c r="G261" i="31"/>
  <c r="H261" i="31" s="1"/>
  <c r="G277" i="31"/>
  <c r="H277" i="31" s="1"/>
  <c r="F277" i="31"/>
  <c r="G288" i="31"/>
  <c r="H288" i="31" s="1"/>
  <c r="G304" i="31"/>
  <c r="H304" i="31" s="1"/>
  <c r="F304" i="31"/>
  <c r="G417" i="31"/>
  <c r="H417" i="31" s="1"/>
  <c r="G433" i="31"/>
  <c r="H433" i="31" s="1"/>
  <c r="G449" i="31"/>
  <c r="H449" i="31" s="1"/>
  <c r="G314" i="31"/>
  <c r="H314" i="31" s="1"/>
  <c r="F314" i="31"/>
  <c r="G456" i="31"/>
  <c r="H456" i="31" s="1"/>
  <c r="G615" i="31"/>
  <c r="H615" i="31" s="1"/>
  <c r="G474" i="31"/>
  <c r="H474" i="31" s="1"/>
  <c r="G486" i="31"/>
  <c r="H486" i="31" s="1"/>
  <c r="G502" i="31"/>
  <c r="H502" i="31" s="1"/>
  <c r="G562" i="31"/>
  <c r="H562" i="31" s="1"/>
  <c r="F562" i="31"/>
  <c r="G578" i="31"/>
  <c r="H578" i="31" s="1"/>
  <c r="F578" i="31"/>
  <c r="G623" i="31"/>
  <c r="H623" i="31" s="1"/>
  <c r="G517" i="31"/>
  <c r="H517" i="31" s="1"/>
  <c r="F517" i="31"/>
  <c r="G533" i="31"/>
  <c r="H533" i="31" s="1"/>
  <c r="F533" i="31"/>
  <c r="G549" i="31"/>
  <c r="H549" i="31" s="1"/>
  <c r="F549" i="31"/>
  <c r="G628" i="31"/>
  <c r="H628" i="31" s="1"/>
  <c r="F20" i="31"/>
  <c r="D19" i="31"/>
  <c r="F44" i="31" s="1"/>
  <c r="G20" i="31"/>
  <c r="H20" i="31" s="1"/>
  <c r="G36" i="31"/>
  <c r="H36" i="31" s="1"/>
  <c r="G52" i="31"/>
  <c r="H52" i="31" s="1"/>
  <c r="F52" i="31"/>
  <c r="G68" i="31"/>
  <c r="H68" i="31" s="1"/>
  <c r="G186" i="31"/>
  <c r="H186" i="31" s="1"/>
  <c r="F186" i="31"/>
  <c r="G202" i="31"/>
  <c r="H202" i="31" s="1"/>
  <c r="F202" i="31"/>
  <c r="G378" i="31"/>
  <c r="H378" i="31" s="1"/>
  <c r="G89" i="31"/>
  <c r="H89" i="31" s="1"/>
  <c r="F89" i="31"/>
  <c r="G105" i="31"/>
  <c r="H105" i="31" s="1"/>
  <c r="F105" i="31"/>
  <c r="G203" i="31"/>
  <c r="H203" i="31" s="1"/>
  <c r="G219" i="31"/>
  <c r="H219" i="31" s="1"/>
  <c r="F219" i="31"/>
  <c r="G235" i="31"/>
  <c r="H235" i="31" s="1"/>
  <c r="G130" i="31"/>
  <c r="H130" i="31" s="1"/>
  <c r="G247" i="31"/>
  <c r="H247" i="31" s="1"/>
  <c r="G143" i="31"/>
  <c r="H143" i="31" s="1"/>
  <c r="G251" i="31"/>
  <c r="H251" i="31" s="1"/>
  <c r="G167" i="31"/>
  <c r="H167" i="31" s="1"/>
  <c r="F167" i="31"/>
  <c r="F265" i="31"/>
  <c r="G265" i="31"/>
  <c r="H265" i="31" s="1"/>
  <c r="G281" i="31"/>
  <c r="H281" i="31" s="1"/>
  <c r="F281" i="31"/>
  <c r="G292" i="31"/>
  <c r="H292" i="31" s="1"/>
  <c r="F292" i="31"/>
  <c r="G308" i="31"/>
  <c r="H308" i="31" s="1"/>
  <c r="F308" i="31"/>
  <c r="G421" i="31"/>
  <c r="H421" i="31" s="1"/>
  <c r="G437" i="31"/>
  <c r="H437" i="31" s="1"/>
  <c r="G605" i="31"/>
  <c r="H605" i="31" s="1"/>
  <c r="D601" i="31"/>
  <c r="F615" i="31" s="1"/>
  <c r="G318" i="31"/>
  <c r="H318" i="31" s="1"/>
  <c r="F318" i="31"/>
  <c r="G460" i="31"/>
  <c r="H460" i="31" s="1"/>
  <c r="G324" i="31"/>
  <c r="H324" i="31" s="1"/>
  <c r="F324" i="31"/>
  <c r="G478" i="31"/>
  <c r="H478" i="31" s="1"/>
  <c r="G490" i="31"/>
  <c r="H490" i="31" s="1"/>
  <c r="G506" i="31"/>
  <c r="H506" i="31" s="1"/>
  <c r="G566" i="31"/>
  <c r="H566" i="31" s="1"/>
  <c r="G582" i="31"/>
  <c r="H582" i="31" s="1"/>
  <c r="G335" i="31"/>
  <c r="H335" i="31" s="1"/>
  <c r="F335" i="31"/>
  <c r="G351" i="31"/>
  <c r="H351" i="31" s="1"/>
  <c r="F351" i="31"/>
  <c r="F521" i="31"/>
  <c r="G521" i="31"/>
  <c r="H521" i="31" s="1"/>
  <c r="G537" i="31"/>
  <c r="H537" i="31" s="1"/>
  <c r="G553" i="31"/>
  <c r="H553" i="31" s="1"/>
  <c r="F586" i="30"/>
  <c r="F414" i="30"/>
  <c r="F483" i="30"/>
  <c r="F460" i="30"/>
  <c r="F386" i="30"/>
  <c r="F536" i="30"/>
  <c r="F393" i="30"/>
  <c r="F469" i="30"/>
  <c r="F558" i="30"/>
  <c r="F442" i="30"/>
  <c r="F395" i="30"/>
  <c r="F387" i="30"/>
  <c r="F502" i="30"/>
  <c r="F374" i="30"/>
  <c r="F477" i="30"/>
  <c r="F377" i="30"/>
  <c r="F490" i="30"/>
  <c r="F601" i="30"/>
  <c r="D13" i="30"/>
  <c r="G13" i="30" s="1"/>
  <c r="H13" i="30" s="1"/>
  <c r="G601" i="30"/>
  <c r="H601" i="30" s="1"/>
  <c r="F625" i="30"/>
  <c r="F608" i="30"/>
  <c r="F629" i="30"/>
  <c r="F606" i="30"/>
  <c r="F620" i="30"/>
  <c r="F616" i="30"/>
  <c r="F610" i="30"/>
  <c r="F622" i="30"/>
  <c r="F618" i="30"/>
  <c r="F612" i="30"/>
  <c r="F604" i="30"/>
  <c r="F614" i="30"/>
  <c r="F619" i="30"/>
  <c r="F605" i="30"/>
  <c r="F34" i="30"/>
  <c r="G34" i="30"/>
  <c r="H34" i="30" s="1"/>
  <c r="F66" i="30"/>
  <c r="G66" i="30"/>
  <c r="H66" i="30" s="1"/>
  <c r="G184" i="30"/>
  <c r="H184" i="30" s="1"/>
  <c r="G200" i="30"/>
  <c r="H200" i="30" s="1"/>
  <c r="G376" i="30"/>
  <c r="H376" i="30" s="1"/>
  <c r="F376" i="30"/>
  <c r="G87" i="30"/>
  <c r="H87" i="30" s="1"/>
  <c r="G103" i="30"/>
  <c r="H103" i="30" s="1"/>
  <c r="F103" i="30"/>
  <c r="G119" i="30"/>
  <c r="H119" i="30" s="1"/>
  <c r="G217" i="30"/>
  <c r="H217" i="30" s="1"/>
  <c r="F217" i="30"/>
  <c r="G233" i="30"/>
  <c r="H233" i="30" s="1"/>
  <c r="F233" i="30"/>
  <c r="G132" i="30"/>
  <c r="H132" i="30" s="1"/>
  <c r="G398" i="30"/>
  <c r="H398" i="30" s="1"/>
  <c r="G145" i="30"/>
  <c r="H145" i="30" s="1"/>
  <c r="G253" i="30"/>
  <c r="H253" i="30" s="1"/>
  <c r="F253" i="30"/>
  <c r="G169" i="30"/>
  <c r="H169" i="30" s="1"/>
  <c r="F169" i="30"/>
  <c r="G267" i="30"/>
  <c r="H267" i="30" s="1"/>
  <c r="F267" i="30"/>
  <c r="G283" i="30"/>
  <c r="H283" i="30" s="1"/>
  <c r="F283" i="30"/>
  <c r="G294" i="30"/>
  <c r="H294" i="30" s="1"/>
  <c r="F294" i="30"/>
  <c r="G310" i="30"/>
  <c r="H310" i="30" s="1"/>
  <c r="F310" i="30"/>
  <c r="G423" i="30"/>
  <c r="H423" i="30" s="1"/>
  <c r="G439" i="30"/>
  <c r="H439" i="30" s="1"/>
  <c r="F439" i="30"/>
  <c r="G607" i="30"/>
  <c r="H607" i="30" s="1"/>
  <c r="F607" i="30"/>
  <c r="G320" i="30"/>
  <c r="H320" i="30" s="1"/>
  <c r="G462" i="30"/>
  <c r="H462" i="30" s="1"/>
  <c r="G326" i="30"/>
  <c r="H326" i="30" s="1"/>
  <c r="F326" i="30"/>
  <c r="G480" i="30"/>
  <c r="H480" i="30" s="1"/>
  <c r="G496" i="30"/>
  <c r="H496" i="30" s="1"/>
  <c r="F496" i="30"/>
  <c r="G556" i="30"/>
  <c r="H556" i="30" s="1"/>
  <c r="G572" i="30"/>
  <c r="H572" i="30" s="1"/>
  <c r="F572" i="30"/>
  <c r="G588" i="30"/>
  <c r="H588" i="30" s="1"/>
  <c r="G341" i="30"/>
  <c r="H341" i="30" s="1"/>
  <c r="F341" i="30"/>
  <c r="G511" i="30"/>
  <c r="H511" i="30" s="1"/>
  <c r="G527" i="30"/>
  <c r="H527" i="30" s="1"/>
  <c r="F527" i="30"/>
  <c r="G543" i="30"/>
  <c r="H543" i="30" s="1"/>
  <c r="F543" i="30"/>
  <c r="G594" i="30"/>
  <c r="H594" i="30" s="1"/>
  <c r="F594" i="30"/>
  <c r="G34" i="2"/>
  <c r="H34" i="2" s="1"/>
  <c r="F200" i="2"/>
  <c r="F217" i="2"/>
  <c r="G458" i="2"/>
  <c r="H458" i="2" s="1"/>
  <c r="F590" i="2"/>
  <c r="G22" i="30"/>
  <c r="H22" i="30" s="1"/>
  <c r="F22" i="30"/>
  <c r="G38" i="30"/>
  <c r="H38" i="30" s="1"/>
  <c r="F38" i="30"/>
  <c r="G54" i="30"/>
  <c r="H54" i="30" s="1"/>
  <c r="F70" i="30"/>
  <c r="G70" i="30"/>
  <c r="H70" i="30" s="1"/>
  <c r="G188" i="30"/>
  <c r="H188" i="30" s="1"/>
  <c r="G364" i="30"/>
  <c r="H364" i="30" s="1"/>
  <c r="F380" i="30"/>
  <c r="G380" i="30"/>
  <c r="H380" i="30" s="1"/>
  <c r="F91" i="30"/>
  <c r="G91" i="30"/>
  <c r="H91" i="30" s="1"/>
  <c r="G107" i="30"/>
  <c r="H107" i="30" s="1"/>
  <c r="F107" i="30"/>
  <c r="G205" i="30"/>
  <c r="H205" i="30" s="1"/>
  <c r="F205" i="30"/>
  <c r="G221" i="30"/>
  <c r="H221" i="30" s="1"/>
  <c r="F221" i="30"/>
  <c r="G392" i="30"/>
  <c r="H392" i="30" s="1"/>
  <c r="F392" i="30"/>
  <c r="G171" i="3"/>
  <c r="H171" i="3" s="1"/>
  <c r="F388" i="4"/>
  <c r="F124" i="4"/>
  <c r="F259" i="4"/>
  <c r="F447" i="4"/>
  <c r="G470" i="4"/>
  <c r="H470" i="4" s="1"/>
  <c r="F504" i="4"/>
  <c r="G24" i="4"/>
  <c r="H24" i="4" s="1"/>
  <c r="F40" i="4"/>
  <c r="G89" i="5"/>
  <c r="H89" i="5" s="1"/>
  <c r="F281" i="5"/>
  <c r="F153" i="5"/>
  <c r="F275" i="5"/>
  <c r="F470" i="5"/>
  <c r="G58" i="6"/>
  <c r="H58" i="6" s="1"/>
  <c r="F450" i="6"/>
  <c r="F117" i="7"/>
  <c r="F243" i="7"/>
  <c r="F155" i="7"/>
  <c r="F163" i="7"/>
  <c r="F449" i="7"/>
  <c r="F615" i="7"/>
  <c r="F169" i="8"/>
  <c r="F283" i="8"/>
  <c r="F135" i="9"/>
  <c r="G273" i="9"/>
  <c r="H273" i="9" s="1"/>
  <c r="F409" i="9"/>
  <c r="F562" i="9"/>
  <c r="F468" i="9"/>
  <c r="G376" i="10"/>
  <c r="H376" i="10" s="1"/>
  <c r="G233" i="10"/>
  <c r="H233" i="10" s="1"/>
  <c r="G290" i="10"/>
  <c r="H290" i="10" s="1"/>
  <c r="F435" i="10"/>
  <c r="G40" i="11"/>
  <c r="H40" i="11" s="1"/>
  <c r="F207" i="11"/>
  <c r="G296" i="11"/>
  <c r="H296" i="11" s="1"/>
  <c r="G396" i="30"/>
  <c r="H396" i="30" s="1"/>
  <c r="F396" i="30"/>
  <c r="G237" i="30"/>
  <c r="H237" i="30" s="1"/>
  <c r="F237" i="30"/>
  <c r="G402" i="30"/>
  <c r="H402" i="30" s="1"/>
  <c r="F402" i="30"/>
  <c r="F149" i="30"/>
  <c r="G149" i="30"/>
  <c r="H149" i="30" s="1"/>
  <c r="G157" i="30"/>
  <c r="H157" i="30" s="1"/>
  <c r="F157" i="30"/>
  <c r="F255" i="30"/>
  <c r="G255" i="30"/>
  <c r="H255" i="30" s="1"/>
  <c r="G271" i="30"/>
  <c r="H271" i="30" s="1"/>
  <c r="F271" i="30"/>
  <c r="G407" i="30"/>
  <c r="H407" i="30" s="1"/>
  <c r="F298" i="30"/>
  <c r="G298" i="30"/>
  <c r="H298" i="30" s="1"/>
  <c r="G411" i="30"/>
  <c r="H411" i="30" s="1"/>
  <c r="F411" i="30"/>
  <c r="G427" i="30"/>
  <c r="H427" i="30" s="1"/>
  <c r="F427" i="30"/>
  <c r="G443" i="30"/>
  <c r="H443" i="30" s="1"/>
  <c r="F443" i="30"/>
  <c r="G611" i="30"/>
  <c r="H611" i="30" s="1"/>
  <c r="F611" i="30"/>
  <c r="G450" i="30"/>
  <c r="H450" i="30" s="1"/>
  <c r="F450" i="30"/>
  <c r="G466" i="30"/>
  <c r="H466" i="30" s="1"/>
  <c r="F466" i="30"/>
  <c r="F330" i="30"/>
  <c r="G330" i="30"/>
  <c r="H330" i="30" s="1"/>
  <c r="G484" i="30"/>
  <c r="H484" i="30" s="1"/>
  <c r="F484" i="30"/>
  <c r="G500" i="30"/>
  <c r="H500" i="30" s="1"/>
  <c r="G560" i="30"/>
  <c r="H560" i="30" s="1"/>
  <c r="F560" i="30"/>
  <c r="G576" i="30"/>
  <c r="H576" i="30" s="1"/>
  <c r="G621" i="30"/>
  <c r="H621" i="30" s="1"/>
  <c r="F621" i="30"/>
  <c r="G345" i="30"/>
  <c r="H345" i="30" s="1"/>
  <c r="F345" i="30"/>
  <c r="G515" i="30"/>
  <c r="H515" i="30" s="1"/>
  <c r="F515" i="30"/>
  <c r="G531" i="30"/>
  <c r="H531" i="30" s="1"/>
  <c r="G547" i="30"/>
  <c r="H547" i="30" s="1"/>
  <c r="F547" i="30"/>
  <c r="G626" i="30"/>
  <c r="H626" i="30" s="1"/>
  <c r="F626" i="30"/>
  <c r="D181" i="30"/>
  <c r="F188" i="30" s="1"/>
  <c r="G184" i="2"/>
  <c r="H184" i="2" s="1"/>
  <c r="F119" i="2"/>
  <c r="G316" i="2"/>
  <c r="H316" i="2" s="1"/>
  <c r="G476" i="2"/>
  <c r="H476" i="2" s="1"/>
  <c r="F568" i="2"/>
  <c r="G353" i="2"/>
  <c r="H353" i="2" s="1"/>
  <c r="F523" i="2"/>
  <c r="F539" i="2"/>
  <c r="F26" i="30"/>
  <c r="G26" i="30"/>
  <c r="H26" i="30" s="1"/>
  <c r="G42" i="30"/>
  <c r="H42" i="30" s="1"/>
  <c r="F42" i="30"/>
  <c r="F58" i="30"/>
  <c r="G58" i="30"/>
  <c r="H58" i="30" s="1"/>
  <c r="G80" i="30"/>
  <c r="H80" i="30" s="1"/>
  <c r="F192" i="30"/>
  <c r="G192" i="30"/>
  <c r="H192" i="30" s="1"/>
  <c r="G368" i="30"/>
  <c r="H368" i="30" s="1"/>
  <c r="G384" i="30"/>
  <c r="H384" i="30" s="1"/>
  <c r="F384" i="30"/>
  <c r="G95" i="30"/>
  <c r="H95" i="30" s="1"/>
  <c r="G111" i="30"/>
  <c r="H111" i="30" s="1"/>
  <c r="G209" i="30"/>
  <c r="H209" i="30" s="1"/>
  <c r="F209" i="30"/>
  <c r="G225" i="30"/>
  <c r="H225" i="30" s="1"/>
  <c r="F225" i="30"/>
  <c r="F539" i="3"/>
  <c r="F40" i="3"/>
  <c r="G296" i="3"/>
  <c r="H296" i="3" s="1"/>
  <c r="G84" i="4"/>
  <c r="H84" i="4" s="1"/>
  <c r="F372" i="4"/>
  <c r="G229" i="4"/>
  <c r="H229" i="4" s="1"/>
  <c r="F431" i="4"/>
  <c r="G454" i="4"/>
  <c r="H454" i="4" s="1"/>
  <c r="G349" i="4"/>
  <c r="H349" i="4" s="1"/>
  <c r="F78" i="4"/>
  <c r="G366" i="4"/>
  <c r="H366" i="4" s="1"/>
  <c r="F318" i="5"/>
  <c r="F324" i="5"/>
  <c r="F570" i="5"/>
  <c r="F339" i="5"/>
  <c r="F525" i="5"/>
  <c r="F592" i="5"/>
  <c r="G115" i="5"/>
  <c r="H115" i="5" s="1"/>
  <c r="F271" i="6"/>
  <c r="G443" i="6"/>
  <c r="H443" i="6" s="1"/>
  <c r="F330" i="6"/>
  <c r="F32" i="7"/>
  <c r="F126" i="7"/>
  <c r="F433" i="7"/>
  <c r="F566" i="7"/>
  <c r="F335" i="7"/>
  <c r="F521" i="7"/>
  <c r="G553" i="7"/>
  <c r="H553" i="7" s="1"/>
  <c r="F38" i="8"/>
  <c r="F70" i="8"/>
  <c r="G310" i="8"/>
  <c r="H310" i="8" s="1"/>
  <c r="F594" i="8"/>
  <c r="F332" i="9"/>
  <c r="G239" i="9"/>
  <c r="H239" i="9" s="1"/>
  <c r="F159" i="9"/>
  <c r="F347" i="9"/>
  <c r="F533" i="9"/>
  <c r="G165" i="10"/>
  <c r="H165" i="10" s="1"/>
  <c r="G279" i="10"/>
  <c r="H279" i="10" s="1"/>
  <c r="F458" i="10"/>
  <c r="F476" i="10"/>
  <c r="F337" i="10"/>
  <c r="F523" i="10"/>
  <c r="G590" i="10"/>
  <c r="H590" i="10" s="1"/>
  <c r="F24" i="11"/>
  <c r="G171" i="11"/>
  <c r="H171" i="11" s="1"/>
  <c r="F343" i="11"/>
  <c r="F529" i="11"/>
  <c r="F624" i="11"/>
  <c r="G124" i="30"/>
  <c r="H124" i="30" s="1"/>
  <c r="G241" i="30"/>
  <c r="H241" i="30" s="1"/>
  <c r="G137" i="30"/>
  <c r="H137" i="30" s="1"/>
  <c r="F137" i="30"/>
  <c r="F153" i="30"/>
  <c r="G153" i="30"/>
  <c r="H153" i="30" s="1"/>
  <c r="G161" i="30"/>
  <c r="H161" i="30" s="1"/>
  <c r="F161" i="30"/>
  <c r="G259" i="30"/>
  <c r="H259" i="30" s="1"/>
  <c r="F275" i="30"/>
  <c r="G275" i="30"/>
  <c r="H275" i="30" s="1"/>
  <c r="G286" i="30"/>
  <c r="H286" i="30" s="1"/>
  <c r="G302" i="30"/>
  <c r="H302" i="30" s="1"/>
  <c r="F302" i="30"/>
  <c r="G415" i="30"/>
  <c r="H415" i="30" s="1"/>
  <c r="F431" i="30"/>
  <c r="G431" i="30"/>
  <c r="H431" i="30" s="1"/>
  <c r="G447" i="30"/>
  <c r="H447" i="30" s="1"/>
  <c r="F447" i="30"/>
  <c r="G173" i="30"/>
  <c r="H173" i="30" s="1"/>
  <c r="F173" i="30"/>
  <c r="G454" i="30"/>
  <c r="H454" i="30" s="1"/>
  <c r="F454" i="30"/>
  <c r="G470" i="30"/>
  <c r="H470" i="30" s="1"/>
  <c r="F470" i="30"/>
  <c r="G472" i="30"/>
  <c r="H472" i="30" s="1"/>
  <c r="G488" i="30"/>
  <c r="H488" i="30" s="1"/>
  <c r="F488" i="30"/>
  <c r="G504" i="30"/>
  <c r="H504" i="30" s="1"/>
  <c r="F504" i="30"/>
  <c r="G564" i="30"/>
  <c r="H564" i="30" s="1"/>
  <c r="F564" i="30"/>
  <c r="G580" i="30"/>
  <c r="H580" i="30" s="1"/>
  <c r="G175" i="30"/>
  <c r="H175" i="30" s="1"/>
  <c r="F175" i="30"/>
  <c r="F349" i="30"/>
  <c r="G349" i="30"/>
  <c r="H349" i="30" s="1"/>
  <c r="G519" i="30"/>
  <c r="H519" i="30" s="1"/>
  <c r="F519" i="30"/>
  <c r="G535" i="30"/>
  <c r="H535" i="30" s="1"/>
  <c r="G551" i="30"/>
  <c r="H551" i="30" s="1"/>
  <c r="F551" i="30"/>
  <c r="D76" i="30"/>
  <c r="G204" i="2"/>
  <c r="H204" i="2" s="1"/>
  <c r="G30" i="30"/>
  <c r="H30" i="30" s="1"/>
  <c r="G46" i="30"/>
  <c r="H46" i="30" s="1"/>
  <c r="F46" i="30"/>
  <c r="G62" i="30"/>
  <c r="H62" i="30" s="1"/>
  <c r="F62" i="30"/>
  <c r="G84" i="30"/>
  <c r="H84" i="30" s="1"/>
  <c r="F84" i="30"/>
  <c r="G196" i="30"/>
  <c r="H196" i="30" s="1"/>
  <c r="F196" i="30"/>
  <c r="G372" i="30"/>
  <c r="H372" i="30" s="1"/>
  <c r="F372" i="30"/>
  <c r="F388" i="30"/>
  <c r="G388" i="30"/>
  <c r="H388" i="30" s="1"/>
  <c r="G99" i="30"/>
  <c r="H99" i="30" s="1"/>
  <c r="F99" i="30"/>
  <c r="G115" i="30"/>
  <c r="H115" i="30" s="1"/>
  <c r="F115" i="30"/>
  <c r="G213" i="30"/>
  <c r="H213" i="30" s="1"/>
  <c r="F229" i="30"/>
  <c r="G229" i="30"/>
  <c r="H229" i="30" s="1"/>
  <c r="G128" i="30"/>
  <c r="H128" i="30" s="1"/>
  <c r="F128" i="30"/>
  <c r="F245" i="30"/>
  <c r="G245" i="30"/>
  <c r="H245" i="30" s="1"/>
  <c r="G141" i="30"/>
  <c r="H141" i="30" s="1"/>
  <c r="F141" i="30"/>
  <c r="G249" i="30"/>
  <c r="H249" i="30" s="1"/>
  <c r="F249" i="30"/>
  <c r="F165" i="30"/>
  <c r="G165" i="30"/>
  <c r="H165" i="30" s="1"/>
  <c r="G263" i="30"/>
  <c r="H263" i="30" s="1"/>
  <c r="F263" i="30"/>
  <c r="G279" i="30"/>
  <c r="H279" i="30" s="1"/>
  <c r="F279" i="30"/>
  <c r="G290" i="30"/>
  <c r="H290" i="30" s="1"/>
  <c r="F290" i="30"/>
  <c r="F306" i="30"/>
  <c r="G306" i="30"/>
  <c r="H306" i="30" s="1"/>
  <c r="G419" i="30"/>
  <c r="H419" i="30" s="1"/>
  <c r="F435" i="30"/>
  <c r="G435" i="30"/>
  <c r="H435" i="30" s="1"/>
  <c r="G603" i="30"/>
  <c r="H603" i="30" s="1"/>
  <c r="F603" i="30"/>
  <c r="G316" i="30"/>
  <c r="H316" i="30" s="1"/>
  <c r="G458" i="30"/>
  <c r="H458" i="30" s="1"/>
  <c r="G617" i="30"/>
  <c r="H617" i="30" s="1"/>
  <c r="F617" i="30"/>
  <c r="G476" i="30"/>
  <c r="H476" i="30" s="1"/>
  <c r="F492" i="30"/>
  <c r="G492" i="30"/>
  <c r="H492" i="30" s="1"/>
  <c r="G508" i="30"/>
  <c r="H508" i="30" s="1"/>
  <c r="G568" i="30"/>
  <c r="H568" i="30" s="1"/>
  <c r="G584" i="30"/>
  <c r="H584" i="30" s="1"/>
  <c r="F584" i="30"/>
  <c r="G337" i="30"/>
  <c r="H337" i="30" s="1"/>
  <c r="F337" i="30"/>
  <c r="G353" i="30"/>
  <c r="H353" i="30" s="1"/>
  <c r="F353" i="30"/>
  <c r="G523" i="30"/>
  <c r="H523" i="30" s="1"/>
  <c r="F523" i="30"/>
  <c r="G539" i="30"/>
  <c r="H539" i="30" s="1"/>
  <c r="F539" i="30"/>
  <c r="F590" i="30"/>
  <c r="G590" i="30"/>
  <c r="H590" i="30" s="1"/>
  <c r="D19" i="30"/>
  <c r="F54" i="30" s="1"/>
  <c r="G517" i="29"/>
  <c r="H517" i="29" s="1"/>
  <c r="F533" i="29"/>
  <c r="G533" i="29"/>
  <c r="H533" i="29" s="1"/>
  <c r="G549" i="29"/>
  <c r="H549" i="29" s="1"/>
  <c r="G628" i="29"/>
  <c r="H628" i="29" s="1"/>
  <c r="F20" i="29"/>
  <c r="D19" i="29"/>
  <c r="F52" i="29" s="1"/>
  <c r="G20" i="29"/>
  <c r="H20" i="29" s="1"/>
  <c r="G36" i="29"/>
  <c r="H36" i="29" s="1"/>
  <c r="G52" i="29"/>
  <c r="H52" i="29" s="1"/>
  <c r="G68" i="29"/>
  <c r="H68" i="29" s="1"/>
  <c r="G186" i="29"/>
  <c r="H186" i="29" s="1"/>
  <c r="G202" i="29"/>
  <c r="H202" i="29" s="1"/>
  <c r="G378" i="29"/>
  <c r="H378" i="29" s="1"/>
  <c r="G89" i="29"/>
  <c r="H89" i="29" s="1"/>
  <c r="F89" i="29"/>
  <c r="F105" i="29"/>
  <c r="G105" i="29"/>
  <c r="H105" i="29" s="1"/>
  <c r="G203" i="29"/>
  <c r="H203" i="29" s="1"/>
  <c r="G219" i="29"/>
  <c r="H219" i="29" s="1"/>
  <c r="G235" i="29"/>
  <c r="H235" i="29" s="1"/>
  <c r="G130" i="29"/>
  <c r="H130" i="29" s="1"/>
  <c r="G247" i="29"/>
  <c r="H247" i="29" s="1"/>
  <c r="G143" i="29"/>
  <c r="H143" i="29" s="1"/>
  <c r="G251" i="29"/>
  <c r="H251" i="29" s="1"/>
  <c r="G167" i="29"/>
  <c r="H167" i="29" s="1"/>
  <c r="G265" i="29"/>
  <c r="H265" i="29" s="1"/>
  <c r="G281" i="29"/>
  <c r="H281" i="29" s="1"/>
  <c r="G292" i="29"/>
  <c r="H292" i="29" s="1"/>
  <c r="G308" i="29"/>
  <c r="H308" i="29" s="1"/>
  <c r="G421" i="29"/>
  <c r="H421" i="29" s="1"/>
  <c r="G437" i="29"/>
  <c r="H437" i="29" s="1"/>
  <c r="G605" i="29"/>
  <c r="H605" i="29" s="1"/>
  <c r="G318" i="29"/>
  <c r="H318" i="29" s="1"/>
  <c r="G460" i="29"/>
  <c r="H460" i="29" s="1"/>
  <c r="G324" i="29"/>
  <c r="H324" i="29" s="1"/>
  <c r="F324" i="29"/>
  <c r="G478" i="29"/>
  <c r="H478" i="29" s="1"/>
  <c r="G494" i="29"/>
  <c r="H494" i="29" s="1"/>
  <c r="G510" i="29"/>
  <c r="H510" i="29" s="1"/>
  <c r="F510" i="29"/>
  <c r="F570" i="29"/>
  <c r="G570" i="29"/>
  <c r="H570" i="29" s="1"/>
  <c r="G586" i="29"/>
  <c r="H586" i="29" s="1"/>
  <c r="F586" i="29"/>
  <c r="G339" i="29"/>
  <c r="H339" i="29" s="1"/>
  <c r="F339" i="29"/>
  <c r="G355" i="29"/>
  <c r="H355" i="29" s="1"/>
  <c r="F355" i="29"/>
  <c r="G521" i="29"/>
  <c r="H521" i="29" s="1"/>
  <c r="G537" i="29"/>
  <c r="H537" i="29" s="1"/>
  <c r="G553" i="29"/>
  <c r="H553" i="29" s="1"/>
  <c r="G24" i="29"/>
  <c r="H24" i="29" s="1"/>
  <c r="G40" i="29"/>
  <c r="H40" i="29" s="1"/>
  <c r="F40" i="29"/>
  <c r="G56" i="29"/>
  <c r="H56" i="29" s="1"/>
  <c r="F56" i="29"/>
  <c r="G78" i="29"/>
  <c r="H78" i="29" s="1"/>
  <c r="G190" i="29"/>
  <c r="H190" i="29" s="1"/>
  <c r="G366" i="29"/>
  <c r="H366" i="29" s="1"/>
  <c r="G382" i="29"/>
  <c r="H382" i="29" s="1"/>
  <c r="G93" i="29"/>
  <c r="H93" i="29" s="1"/>
  <c r="G109" i="29"/>
  <c r="H109" i="29" s="1"/>
  <c r="G207" i="29"/>
  <c r="H207" i="29" s="1"/>
  <c r="F207" i="29"/>
  <c r="G223" i="29"/>
  <c r="H223" i="29" s="1"/>
  <c r="G394" i="29"/>
  <c r="H394" i="29" s="1"/>
  <c r="F394" i="29"/>
  <c r="G134" i="29"/>
  <c r="H134" i="29" s="1"/>
  <c r="G400" i="29"/>
  <c r="H400" i="29" s="1"/>
  <c r="G147" i="29"/>
  <c r="H147" i="29" s="1"/>
  <c r="G404" i="29"/>
  <c r="H404" i="29" s="1"/>
  <c r="G171" i="29"/>
  <c r="H171" i="29" s="1"/>
  <c r="F171" i="29"/>
  <c r="G269" i="29"/>
  <c r="H269" i="29" s="1"/>
  <c r="G405" i="29"/>
  <c r="H405" i="29" s="1"/>
  <c r="F296" i="29"/>
  <c r="G296" i="29"/>
  <c r="H296" i="29" s="1"/>
  <c r="F312" i="29"/>
  <c r="G312" i="29"/>
  <c r="H312" i="29" s="1"/>
  <c r="G425" i="29"/>
  <c r="H425" i="29" s="1"/>
  <c r="G441" i="29"/>
  <c r="H441" i="29" s="1"/>
  <c r="G609" i="29"/>
  <c r="H609" i="29" s="1"/>
  <c r="G322" i="29"/>
  <c r="H322" i="29" s="1"/>
  <c r="F322" i="29"/>
  <c r="G464" i="29"/>
  <c r="H464" i="29" s="1"/>
  <c r="G328" i="29"/>
  <c r="H328" i="29" s="1"/>
  <c r="F328" i="29"/>
  <c r="G482" i="29"/>
  <c r="H482" i="29" s="1"/>
  <c r="G498" i="29"/>
  <c r="H498" i="29" s="1"/>
  <c r="G558" i="29"/>
  <c r="H558" i="29" s="1"/>
  <c r="G574" i="29"/>
  <c r="H574" i="29" s="1"/>
  <c r="G619" i="29"/>
  <c r="H619" i="29" s="1"/>
  <c r="F343" i="29"/>
  <c r="G343" i="29"/>
  <c r="H343" i="29" s="1"/>
  <c r="D362" i="29"/>
  <c r="F378" i="29" s="1"/>
  <c r="G525" i="29"/>
  <c r="H525" i="29" s="1"/>
  <c r="F525" i="29"/>
  <c r="G541" i="29"/>
  <c r="H541" i="29" s="1"/>
  <c r="F541" i="29"/>
  <c r="G592" i="29"/>
  <c r="H592" i="29" s="1"/>
  <c r="F592" i="29"/>
  <c r="D19" i="28"/>
  <c r="F68" i="28" s="1"/>
  <c r="G28" i="29"/>
  <c r="H28" i="29" s="1"/>
  <c r="G44" i="29"/>
  <c r="H44" i="29" s="1"/>
  <c r="F44" i="29"/>
  <c r="G60" i="29"/>
  <c r="H60" i="29" s="1"/>
  <c r="F60" i="29"/>
  <c r="G82" i="29"/>
  <c r="H82" i="29" s="1"/>
  <c r="G194" i="29"/>
  <c r="H194" i="29" s="1"/>
  <c r="G370" i="29"/>
  <c r="H370" i="29" s="1"/>
  <c r="G386" i="29"/>
  <c r="H386" i="29" s="1"/>
  <c r="G97" i="29"/>
  <c r="H97" i="29" s="1"/>
  <c r="G113" i="29"/>
  <c r="H113" i="29" s="1"/>
  <c r="G211" i="29"/>
  <c r="H211" i="29" s="1"/>
  <c r="G227" i="29"/>
  <c r="H227" i="29" s="1"/>
  <c r="G122" i="29"/>
  <c r="H122" i="29" s="1"/>
  <c r="G239" i="29"/>
  <c r="H239" i="29" s="1"/>
  <c r="F135" i="29"/>
  <c r="G135" i="29"/>
  <c r="H135" i="29" s="1"/>
  <c r="G151" i="29"/>
  <c r="H151" i="29" s="1"/>
  <c r="G159" i="29"/>
  <c r="H159" i="29" s="1"/>
  <c r="F159" i="29"/>
  <c r="G257" i="29"/>
  <c r="H257" i="29" s="1"/>
  <c r="G273" i="29"/>
  <c r="H273" i="29" s="1"/>
  <c r="F273" i="29"/>
  <c r="F409" i="29"/>
  <c r="G409" i="29"/>
  <c r="H409" i="29" s="1"/>
  <c r="G300" i="29"/>
  <c r="H300" i="29" s="1"/>
  <c r="G413" i="29"/>
  <c r="H413" i="29" s="1"/>
  <c r="G429" i="29"/>
  <c r="H429" i="29" s="1"/>
  <c r="G445" i="29"/>
  <c r="H445" i="29" s="1"/>
  <c r="G613" i="29"/>
  <c r="H613" i="29" s="1"/>
  <c r="G452" i="29"/>
  <c r="H452" i="29" s="1"/>
  <c r="G468" i="29"/>
  <c r="H468" i="29" s="1"/>
  <c r="F468" i="29"/>
  <c r="G332" i="29"/>
  <c r="H332" i="29" s="1"/>
  <c r="F332" i="29"/>
  <c r="G486" i="29"/>
  <c r="H486" i="29" s="1"/>
  <c r="G502" i="29"/>
  <c r="H502" i="29" s="1"/>
  <c r="G562" i="29"/>
  <c r="H562" i="29" s="1"/>
  <c r="G578" i="29"/>
  <c r="H578" i="29" s="1"/>
  <c r="F578" i="29"/>
  <c r="G623" i="29"/>
  <c r="H623" i="29" s="1"/>
  <c r="G347" i="29"/>
  <c r="H347" i="29" s="1"/>
  <c r="F347" i="29"/>
  <c r="D601" i="29"/>
  <c r="F624" i="29" s="1"/>
  <c r="G513" i="29"/>
  <c r="H513" i="29" s="1"/>
  <c r="G529" i="29"/>
  <c r="H529" i="29" s="1"/>
  <c r="G545" i="29"/>
  <c r="H545" i="29" s="1"/>
  <c r="F545" i="29"/>
  <c r="G624" i="29"/>
  <c r="H624" i="29" s="1"/>
  <c r="G32" i="29"/>
  <c r="H32" i="29" s="1"/>
  <c r="G48" i="29"/>
  <c r="H48" i="29" s="1"/>
  <c r="F48" i="29"/>
  <c r="G64" i="29"/>
  <c r="H64" i="29" s="1"/>
  <c r="G182" i="29"/>
  <c r="H182" i="29" s="1"/>
  <c r="D181" i="29"/>
  <c r="G198" i="29"/>
  <c r="H198" i="29" s="1"/>
  <c r="G374" i="29"/>
  <c r="H374" i="29" s="1"/>
  <c r="F390" i="29"/>
  <c r="G390" i="29"/>
  <c r="H390" i="29" s="1"/>
  <c r="G101" i="29"/>
  <c r="H101" i="29" s="1"/>
  <c r="G117" i="29"/>
  <c r="H117" i="29" s="1"/>
  <c r="G215" i="29"/>
  <c r="H215" i="29" s="1"/>
  <c r="G231" i="29"/>
  <c r="H231" i="29" s="1"/>
  <c r="G126" i="29"/>
  <c r="H126" i="29" s="1"/>
  <c r="F126" i="29"/>
  <c r="G243" i="29"/>
  <c r="H243" i="29" s="1"/>
  <c r="G139" i="29"/>
  <c r="H139" i="29" s="1"/>
  <c r="G155" i="29"/>
  <c r="H155" i="29" s="1"/>
  <c r="F155" i="29"/>
  <c r="G163" i="29"/>
  <c r="H163" i="29" s="1"/>
  <c r="G261" i="29"/>
  <c r="H261" i="29" s="1"/>
  <c r="G277" i="29"/>
  <c r="H277" i="29" s="1"/>
  <c r="G288" i="29"/>
  <c r="H288" i="29" s="1"/>
  <c r="G304" i="29"/>
  <c r="H304" i="29" s="1"/>
  <c r="G417" i="29"/>
  <c r="H417" i="29" s="1"/>
  <c r="F417" i="29"/>
  <c r="G433" i="29"/>
  <c r="H433" i="29" s="1"/>
  <c r="G449" i="29"/>
  <c r="H449" i="29" s="1"/>
  <c r="F449" i="29"/>
  <c r="G314" i="29"/>
  <c r="H314" i="29" s="1"/>
  <c r="G456" i="29"/>
  <c r="H456" i="29" s="1"/>
  <c r="G615" i="29"/>
  <c r="H615" i="29" s="1"/>
  <c r="F615" i="29"/>
  <c r="G474" i="29"/>
  <c r="H474" i="29" s="1"/>
  <c r="G490" i="29"/>
  <c r="H490" i="29" s="1"/>
  <c r="G506" i="29"/>
  <c r="H506" i="29" s="1"/>
  <c r="F506" i="29"/>
  <c r="F566" i="29"/>
  <c r="G566" i="29"/>
  <c r="H566" i="29" s="1"/>
  <c r="G582" i="29"/>
  <c r="H582" i="29" s="1"/>
  <c r="G335" i="29"/>
  <c r="H335" i="29" s="1"/>
  <c r="G351" i="29"/>
  <c r="H351" i="29" s="1"/>
  <c r="D76" i="29"/>
  <c r="G19" i="28"/>
  <c r="H19" i="28" s="1"/>
  <c r="F29" i="28"/>
  <c r="F28" i="28"/>
  <c r="F25" i="28"/>
  <c r="D19" i="26"/>
  <c r="F34" i="28"/>
  <c r="G34" i="28"/>
  <c r="H34" i="28" s="1"/>
  <c r="G50" i="28"/>
  <c r="H50" i="28" s="1"/>
  <c r="F66" i="28"/>
  <c r="G66" i="28"/>
  <c r="H66" i="28" s="1"/>
  <c r="G184" i="28"/>
  <c r="H184" i="28" s="1"/>
  <c r="G200" i="28"/>
  <c r="H200" i="28" s="1"/>
  <c r="F200" i="28"/>
  <c r="G376" i="28"/>
  <c r="H376" i="28" s="1"/>
  <c r="F376" i="28"/>
  <c r="G87" i="28"/>
  <c r="H87" i="28" s="1"/>
  <c r="F87" i="28"/>
  <c r="F103" i="28"/>
  <c r="G103" i="28"/>
  <c r="H103" i="28" s="1"/>
  <c r="F119" i="28"/>
  <c r="G119" i="28"/>
  <c r="H119" i="28" s="1"/>
  <c r="G217" i="28"/>
  <c r="H217" i="28" s="1"/>
  <c r="F217" i="28"/>
  <c r="G233" i="28"/>
  <c r="H233" i="28" s="1"/>
  <c r="F233" i="28"/>
  <c r="G128" i="28"/>
  <c r="H128" i="28" s="1"/>
  <c r="F245" i="28"/>
  <c r="G245" i="28"/>
  <c r="H245" i="28" s="1"/>
  <c r="G141" i="28"/>
  <c r="H141" i="28" s="1"/>
  <c r="G249" i="28"/>
  <c r="H249" i="28" s="1"/>
  <c r="G165" i="28"/>
  <c r="H165" i="28" s="1"/>
  <c r="G263" i="28"/>
  <c r="H263" i="28" s="1"/>
  <c r="F263" i="28"/>
  <c r="G279" i="28"/>
  <c r="H279" i="28" s="1"/>
  <c r="F279" i="28"/>
  <c r="G290" i="28"/>
  <c r="H290" i="28" s="1"/>
  <c r="G306" i="28"/>
  <c r="H306" i="28" s="1"/>
  <c r="F306" i="28"/>
  <c r="G419" i="28"/>
  <c r="H419" i="28" s="1"/>
  <c r="G435" i="28"/>
  <c r="H435" i="28" s="1"/>
  <c r="F435" i="28"/>
  <c r="G603" i="28"/>
  <c r="H603" i="28" s="1"/>
  <c r="G316" i="28"/>
  <c r="H316" i="28" s="1"/>
  <c r="F316" i="28"/>
  <c r="G458" i="28"/>
  <c r="H458" i="28" s="1"/>
  <c r="F458" i="28"/>
  <c r="G617" i="28"/>
  <c r="H617" i="28" s="1"/>
  <c r="G476" i="28"/>
  <c r="H476" i="28" s="1"/>
  <c r="F476" i="28"/>
  <c r="F492" i="28"/>
  <c r="G492" i="28"/>
  <c r="H492" i="28" s="1"/>
  <c r="G508" i="28"/>
  <c r="H508" i="28" s="1"/>
  <c r="G568" i="28"/>
  <c r="H568" i="28" s="1"/>
  <c r="F568" i="28"/>
  <c r="G584" i="28"/>
  <c r="H584" i="28" s="1"/>
  <c r="F584" i="28"/>
  <c r="G337" i="28"/>
  <c r="H337" i="28" s="1"/>
  <c r="F337" i="28"/>
  <c r="G353" i="28"/>
  <c r="H353" i="28" s="1"/>
  <c r="F353" i="28"/>
  <c r="F523" i="28"/>
  <c r="G523" i="28"/>
  <c r="H523" i="28" s="1"/>
  <c r="G539" i="28"/>
  <c r="H539" i="28" s="1"/>
  <c r="F539" i="28"/>
  <c r="F590" i="28"/>
  <c r="G590" i="28"/>
  <c r="H590" i="28" s="1"/>
  <c r="G283" i="2"/>
  <c r="H283" i="2" s="1"/>
  <c r="F511" i="2"/>
  <c r="G171" i="5"/>
  <c r="H171" i="5" s="1"/>
  <c r="G271" i="8"/>
  <c r="H271" i="8" s="1"/>
  <c r="G515" i="8"/>
  <c r="H515" i="8" s="1"/>
  <c r="F22" i="28"/>
  <c r="G22" i="28"/>
  <c r="H22" i="28" s="1"/>
  <c r="G38" i="28"/>
  <c r="H38" i="28" s="1"/>
  <c r="F38" i="28"/>
  <c r="G54" i="28"/>
  <c r="H54" i="28" s="1"/>
  <c r="F70" i="28"/>
  <c r="G70" i="28"/>
  <c r="H70" i="28" s="1"/>
  <c r="G188" i="28"/>
  <c r="H188" i="28" s="1"/>
  <c r="G364" i="28"/>
  <c r="H364" i="28" s="1"/>
  <c r="G380" i="28"/>
  <c r="H380" i="28" s="1"/>
  <c r="F380" i="28"/>
  <c r="F91" i="28"/>
  <c r="G91" i="28"/>
  <c r="H91" i="28" s="1"/>
  <c r="F107" i="28"/>
  <c r="G107" i="28"/>
  <c r="H107" i="28" s="1"/>
  <c r="G205" i="28"/>
  <c r="H205" i="28" s="1"/>
  <c r="F205" i="28"/>
  <c r="G221" i="28"/>
  <c r="H221" i="28" s="1"/>
  <c r="F221" i="28"/>
  <c r="F392" i="28"/>
  <c r="G392" i="28"/>
  <c r="H392" i="28" s="1"/>
  <c r="G132" i="28"/>
  <c r="H132" i="28" s="1"/>
  <c r="G398" i="28"/>
  <c r="H398" i="28" s="1"/>
  <c r="F398" i="28"/>
  <c r="G145" i="28"/>
  <c r="H145" i="28" s="1"/>
  <c r="F253" i="28"/>
  <c r="G253" i="28"/>
  <c r="H253" i="28" s="1"/>
  <c r="G169" i="28"/>
  <c r="H169" i="28" s="1"/>
  <c r="F169" i="28"/>
  <c r="G267" i="28"/>
  <c r="H267" i="28" s="1"/>
  <c r="F267" i="28"/>
  <c r="G283" i="28"/>
  <c r="H283" i="28" s="1"/>
  <c r="F283" i="28"/>
  <c r="G294" i="28"/>
  <c r="H294" i="28" s="1"/>
  <c r="F294" i="28"/>
  <c r="G310" i="28"/>
  <c r="H310" i="28" s="1"/>
  <c r="F310" i="28"/>
  <c r="G423" i="28"/>
  <c r="H423" i="28" s="1"/>
  <c r="F423" i="28"/>
  <c r="G439" i="28"/>
  <c r="H439" i="28" s="1"/>
  <c r="F439" i="28"/>
  <c r="G607" i="28"/>
  <c r="H607" i="28" s="1"/>
  <c r="G320" i="28"/>
  <c r="H320" i="28" s="1"/>
  <c r="F320" i="28"/>
  <c r="F462" i="28"/>
  <c r="G462" i="28"/>
  <c r="H462" i="28" s="1"/>
  <c r="G326" i="28"/>
  <c r="H326" i="28" s="1"/>
  <c r="G480" i="28"/>
  <c r="H480" i="28" s="1"/>
  <c r="G496" i="28"/>
  <c r="H496" i="28" s="1"/>
  <c r="G556" i="28"/>
  <c r="H556" i="28" s="1"/>
  <c r="G572" i="28"/>
  <c r="H572" i="28" s="1"/>
  <c r="F572" i="28"/>
  <c r="G588" i="28"/>
  <c r="H588" i="28" s="1"/>
  <c r="F341" i="28"/>
  <c r="G341" i="28"/>
  <c r="H341" i="28" s="1"/>
  <c r="F511" i="28"/>
  <c r="G511" i="28"/>
  <c r="H511" i="28" s="1"/>
  <c r="F527" i="28"/>
  <c r="G527" i="28"/>
  <c r="H527" i="28" s="1"/>
  <c r="G543" i="28"/>
  <c r="H543" i="28" s="1"/>
  <c r="F543" i="28"/>
  <c r="G594" i="28"/>
  <c r="H594" i="28" s="1"/>
  <c r="F594" i="28"/>
  <c r="D181" i="28"/>
  <c r="F249" i="28" s="1"/>
  <c r="D601" i="28"/>
  <c r="F603" i="28" s="1"/>
  <c r="G187" i="2"/>
  <c r="H187" i="2" s="1"/>
  <c r="G144" i="2"/>
  <c r="H144" i="2" s="1"/>
  <c r="G26" i="28"/>
  <c r="H26" i="28" s="1"/>
  <c r="G42" i="28"/>
  <c r="H42" i="28" s="1"/>
  <c r="F42" i="28"/>
  <c r="F58" i="28"/>
  <c r="G58" i="28"/>
  <c r="H58" i="28" s="1"/>
  <c r="G80" i="28"/>
  <c r="H80" i="28" s="1"/>
  <c r="G192" i="28"/>
  <c r="H192" i="28" s="1"/>
  <c r="F192" i="28"/>
  <c r="G368" i="28"/>
  <c r="H368" i="28" s="1"/>
  <c r="G384" i="28"/>
  <c r="H384" i="28" s="1"/>
  <c r="G95" i="28"/>
  <c r="H95" i="28" s="1"/>
  <c r="F95" i="28"/>
  <c r="G111" i="28"/>
  <c r="H111" i="28" s="1"/>
  <c r="G209" i="28"/>
  <c r="H209" i="28" s="1"/>
  <c r="G225" i="28"/>
  <c r="H225" i="28" s="1"/>
  <c r="F225" i="28"/>
  <c r="G396" i="28"/>
  <c r="H396" i="28" s="1"/>
  <c r="G237" i="28"/>
  <c r="H237" i="28" s="1"/>
  <c r="F237" i="28"/>
  <c r="F402" i="28"/>
  <c r="G402" i="28"/>
  <c r="H402" i="28" s="1"/>
  <c r="G149" i="28"/>
  <c r="H149" i="28" s="1"/>
  <c r="G157" i="28"/>
  <c r="H157" i="28" s="1"/>
  <c r="F255" i="28"/>
  <c r="G255" i="28"/>
  <c r="H255" i="28" s="1"/>
  <c r="G271" i="28"/>
  <c r="H271" i="28" s="1"/>
  <c r="F271" i="28"/>
  <c r="G407" i="28"/>
  <c r="H407" i="28" s="1"/>
  <c r="F407" i="28"/>
  <c r="G298" i="28"/>
  <c r="H298" i="28" s="1"/>
  <c r="F298" i="28"/>
  <c r="G411" i="28"/>
  <c r="H411" i="28" s="1"/>
  <c r="F411" i="28"/>
  <c r="G427" i="28"/>
  <c r="H427" i="28" s="1"/>
  <c r="G443" i="28"/>
  <c r="H443" i="28" s="1"/>
  <c r="F443" i="28"/>
  <c r="G611" i="28"/>
  <c r="H611" i="28" s="1"/>
  <c r="F611" i="28"/>
  <c r="G450" i="28"/>
  <c r="H450" i="28" s="1"/>
  <c r="F450" i="28"/>
  <c r="F466" i="28"/>
  <c r="G466" i="28"/>
  <c r="H466" i="28" s="1"/>
  <c r="G330" i="28"/>
  <c r="H330" i="28" s="1"/>
  <c r="F330" i="28"/>
  <c r="G484" i="28"/>
  <c r="H484" i="28" s="1"/>
  <c r="G500" i="28"/>
  <c r="H500" i="28" s="1"/>
  <c r="G560" i="28"/>
  <c r="H560" i="28" s="1"/>
  <c r="F560" i="28"/>
  <c r="G576" i="28"/>
  <c r="H576" i="28" s="1"/>
  <c r="F576" i="28"/>
  <c r="G621" i="28"/>
  <c r="H621" i="28" s="1"/>
  <c r="F621" i="28"/>
  <c r="F345" i="28"/>
  <c r="G345" i="28"/>
  <c r="H345" i="28" s="1"/>
  <c r="G515" i="28"/>
  <c r="H515" i="28" s="1"/>
  <c r="F515" i="28"/>
  <c r="F531" i="28"/>
  <c r="G531" i="28"/>
  <c r="H531" i="28" s="1"/>
  <c r="G547" i="28"/>
  <c r="H547" i="28" s="1"/>
  <c r="F547" i="28"/>
  <c r="G626" i="28"/>
  <c r="H626" i="28" s="1"/>
  <c r="F626" i="28"/>
  <c r="G90" i="2"/>
  <c r="H90" i="2" s="1"/>
  <c r="F168" i="2"/>
  <c r="F147" i="5"/>
  <c r="G545" i="5"/>
  <c r="H545" i="5" s="1"/>
  <c r="G30" i="28"/>
  <c r="H30" i="28" s="1"/>
  <c r="G46" i="28"/>
  <c r="H46" i="28" s="1"/>
  <c r="F46" i="28"/>
  <c r="G62" i="28"/>
  <c r="H62" i="28" s="1"/>
  <c r="G84" i="28"/>
  <c r="H84" i="28" s="1"/>
  <c r="G196" i="28"/>
  <c r="H196" i="28" s="1"/>
  <c r="F372" i="28"/>
  <c r="G372" i="28"/>
  <c r="H372" i="28" s="1"/>
  <c r="G388" i="28"/>
  <c r="H388" i="28" s="1"/>
  <c r="G99" i="28"/>
  <c r="H99" i="28" s="1"/>
  <c r="G115" i="28"/>
  <c r="H115" i="28" s="1"/>
  <c r="F115" i="28"/>
  <c r="G213" i="28"/>
  <c r="H213" i="28" s="1"/>
  <c r="F229" i="28"/>
  <c r="G229" i="28"/>
  <c r="H229" i="28" s="1"/>
  <c r="G124" i="28"/>
  <c r="H124" i="28" s="1"/>
  <c r="G241" i="28"/>
  <c r="H241" i="28" s="1"/>
  <c r="G137" i="28"/>
  <c r="H137" i="28" s="1"/>
  <c r="G153" i="28"/>
  <c r="H153" i="28" s="1"/>
  <c r="F153" i="28"/>
  <c r="G161" i="28"/>
  <c r="H161" i="28" s="1"/>
  <c r="G259" i="28"/>
  <c r="H259" i="28" s="1"/>
  <c r="F259" i="28"/>
  <c r="G275" i="28"/>
  <c r="H275" i="28" s="1"/>
  <c r="F275" i="28"/>
  <c r="G286" i="28"/>
  <c r="H286" i="28" s="1"/>
  <c r="F286" i="28"/>
  <c r="G302" i="28"/>
  <c r="H302" i="28" s="1"/>
  <c r="F302" i="28"/>
  <c r="G415" i="28"/>
  <c r="H415" i="28" s="1"/>
  <c r="G431" i="28"/>
  <c r="H431" i="28" s="1"/>
  <c r="F431" i="28"/>
  <c r="G447" i="28"/>
  <c r="H447" i="28" s="1"/>
  <c r="F447" i="28"/>
  <c r="G173" i="28"/>
  <c r="H173" i="28" s="1"/>
  <c r="F173" i="28"/>
  <c r="F454" i="28"/>
  <c r="G454" i="28"/>
  <c r="H454" i="28" s="1"/>
  <c r="G470" i="28"/>
  <c r="H470" i="28" s="1"/>
  <c r="F470" i="28"/>
  <c r="G472" i="28"/>
  <c r="H472" i="28" s="1"/>
  <c r="F472" i="28"/>
  <c r="G488" i="28"/>
  <c r="H488" i="28" s="1"/>
  <c r="G504" i="28"/>
  <c r="H504" i="28" s="1"/>
  <c r="F504" i="28"/>
  <c r="G564" i="28"/>
  <c r="H564" i="28" s="1"/>
  <c r="F564" i="28"/>
  <c r="G580" i="28"/>
  <c r="H580" i="28" s="1"/>
  <c r="F580" i="28"/>
  <c r="F175" i="28"/>
  <c r="G175" i="28"/>
  <c r="H175" i="28" s="1"/>
  <c r="F349" i="28"/>
  <c r="G349" i="28"/>
  <c r="H349" i="28" s="1"/>
  <c r="G519" i="28"/>
  <c r="H519" i="28" s="1"/>
  <c r="F535" i="28"/>
  <c r="G535" i="28"/>
  <c r="H535" i="28" s="1"/>
  <c r="G551" i="28"/>
  <c r="H551" i="28" s="1"/>
  <c r="F551" i="28"/>
  <c r="D362" i="28"/>
  <c r="D76" i="28"/>
  <c r="F128" i="28" s="1"/>
  <c r="G537" i="9"/>
  <c r="H537" i="9" s="1"/>
  <c r="F537" i="9"/>
  <c r="F380" i="10"/>
  <c r="G380" i="10"/>
  <c r="H380" i="10" s="1"/>
  <c r="G205" i="10"/>
  <c r="H205" i="10" s="1"/>
  <c r="F205" i="10"/>
  <c r="F60" i="11"/>
  <c r="G60" i="11"/>
  <c r="H60" i="11" s="1"/>
  <c r="F409" i="11"/>
  <c r="G409" i="11"/>
  <c r="H409" i="11" s="1"/>
  <c r="G562" i="11"/>
  <c r="H562" i="11" s="1"/>
  <c r="F562" i="11"/>
  <c r="G549" i="11"/>
  <c r="H549" i="11" s="1"/>
  <c r="F549" i="11"/>
  <c r="G28" i="27"/>
  <c r="H28" i="27" s="1"/>
  <c r="G44" i="27"/>
  <c r="H44" i="27" s="1"/>
  <c r="G60" i="27"/>
  <c r="H60" i="27" s="1"/>
  <c r="F60" i="27"/>
  <c r="G82" i="27"/>
  <c r="H82" i="27" s="1"/>
  <c r="F82" i="27"/>
  <c r="G194" i="27"/>
  <c r="H194" i="27" s="1"/>
  <c r="G370" i="27"/>
  <c r="H370" i="27" s="1"/>
  <c r="G386" i="27"/>
  <c r="H386" i="27" s="1"/>
  <c r="G97" i="27"/>
  <c r="H97" i="27" s="1"/>
  <c r="G113" i="27"/>
  <c r="H113" i="27" s="1"/>
  <c r="G211" i="27"/>
  <c r="H211" i="27" s="1"/>
  <c r="G227" i="27"/>
  <c r="H227" i="27" s="1"/>
  <c r="F227" i="27"/>
  <c r="G122" i="27"/>
  <c r="H122" i="27" s="1"/>
  <c r="F239" i="27"/>
  <c r="G239" i="27"/>
  <c r="H239" i="27" s="1"/>
  <c r="G135" i="27"/>
  <c r="H135" i="27" s="1"/>
  <c r="F135" i="27"/>
  <c r="G151" i="27"/>
  <c r="H151" i="27" s="1"/>
  <c r="G159" i="27"/>
  <c r="H159" i="27" s="1"/>
  <c r="F159" i="27"/>
  <c r="G257" i="27"/>
  <c r="H257" i="27" s="1"/>
  <c r="F257" i="27"/>
  <c r="G273" i="27"/>
  <c r="H273" i="27" s="1"/>
  <c r="F273" i="27"/>
  <c r="G409" i="27"/>
  <c r="H409" i="27" s="1"/>
  <c r="G300" i="27"/>
  <c r="H300" i="27" s="1"/>
  <c r="G413" i="27"/>
  <c r="H413" i="27" s="1"/>
  <c r="G429" i="27"/>
  <c r="H429" i="27" s="1"/>
  <c r="G445" i="27"/>
  <c r="H445" i="27" s="1"/>
  <c r="G613" i="27"/>
  <c r="H613" i="27" s="1"/>
  <c r="F613" i="27"/>
  <c r="G452" i="27"/>
  <c r="H452" i="27" s="1"/>
  <c r="F452" i="27"/>
  <c r="F468" i="27"/>
  <c r="G468" i="27"/>
  <c r="H468" i="27" s="1"/>
  <c r="F332" i="27"/>
  <c r="G332" i="27"/>
  <c r="H332" i="27" s="1"/>
  <c r="G486" i="27"/>
  <c r="H486" i="27" s="1"/>
  <c r="F486" i="27"/>
  <c r="G502" i="27"/>
  <c r="H502" i="27" s="1"/>
  <c r="G562" i="27"/>
  <c r="H562" i="27" s="1"/>
  <c r="F562" i="27"/>
  <c r="G578" i="27"/>
  <c r="H578" i="27" s="1"/>
  <c r="F578" i="27"/>
  <c r="G623" i="27"/>
  <c r="H623" i="27" s="1"/>
  <c r="G347" i="27"/>
  <c r="H347" i="27" s="1"/>
  <c r="G517" i="27"/>
  <c r="H517" i="27" s="1"/>
  <c r="G533" i="27"/>
  <c r="H533" i="27" s="1"/>
  <c r="F533" i="27"/>
  <c r="G549" i="27"/>
  <c r="H549" i="27" s="1"/>
  <c r="G628" i="27"/>
  <c r="H628" i="27" s="1"/>
  <c r="F462" i="2"/>
  <c r="F66" i="4"/>
  <c r="G141" i="4"/>
  <c r="H141" i="4" s="1"/>
  <c r="G337" i="4"/>
  <c r="H337" i="4" s="1"/>
  <c r="G46" i="6"/>
  <c r="H46" i="6" s="1"/>
  <c r="G105" i="7"/>
  <c r="H105" i="7" s="1"/>
  <c r="F167" i="7"/>
  <c r="G265" i="7"/>
  <c r="H265" i="7" s="1"/>
  <c r="G525" i="7"/>
  <c r="H525" i="7" s="1"/>
  <c r="F58" i="8"/>
  <c r="F257" i="11"/>
  <c r="G300" i="11"/>
  <c r="H300" i="11" s="1"/>
  <c r="F221" i="2"/>
  <c r="F97" i="3"/>
  <c r="G135" i="3"/>
  <c r="H135" i="3" s="1"/>
  <c r="F468" i="3"/>
  <c r="F328" i="5"/>
  <c r="F343" i="5"/>
  <c r="G318" i="7"/>
  <c r="H318" i="7" s="1"/>
  <c r="F339" i="7"/>
  <c r="G355" i="7"/>
  <c r="H355" i="7" s="1"/>
  <c r="F592" i="7"/>
  <c r="F351" i="9"/>
  <c r="F267" i="10"/>
  <c r="G24" i="9"/>
  <c r="H24" i="9" s="1"/>
  <c r="F24" i="9"/>
  <c r="G296" i="9"/>
  <c r="H296" i="9" s="1"/>
  <c r="F296" i="9"/>
  <c r="F62" i="10"/>
  <c r="G62" i="10"/>
  <c r="H62" i="10" s="1"/>
  <c r="G259" i="10"/>
  <c r="H259" i="10" s="1"/>
  <c r="F259" i="10"/>
  <c r="F275" i="10"/>
  <c r="G275" i="10"/>
  <c r="H275" i="10" s="1"/>
  <c r="G302" i="10"/>
  <c r="H302" i="10" s="1"/>
  <c r="F302" i="10"/>
  <c r="F447" i="10"/>
  <c r="G447" i="10"/>
  <c r="H447" i="10" s="1"/>
  <c r="G454" i="10"/>
  <c r="H454" i="10" s="1"/>
  <c r="F454" i="10"/>
  <c r="F175" i="10"/>
  <c r="G175" i="10"/>
  <c r="H175" i="10" s="1"/>
  <c r="F551" i="10"/>
  <c r="G551" i="10"/>
  <c r="H551" i="10" s="1"/>
  <c r="F143" i="11"/>
  <c r="G143" i="11"/>
  <c r="H143" i="11" s="1"/>
  <c r="F265" i="11"/>
  <c r="G265" i="11"/>
  <c r="H265" i="11" s="1"/>
  <c r="G308" i="11"/>
  <c r="H308" i="11" s="1"/>
  <c r="F308" i="11"/>
  <c r="G324" i="11"/>
  <c r="H324" i="11" s="1"/>
  <c r="F324" i="11"/>
  <c r="F510" i="11"/>
  <c r="G510" i="11"/>
  <c r="H510" i="11" s="1"/>
  <c r="F541" i="11"/>
  <c r="G541" i="11"/>
  <c r="H541" i="11" s="1"/>
  <c r="G70" i="2"/>
  <c r="H70" i="2" s="1"/>
  <c r="F99" i="2"/>
  <c r="F241" i="2"/>
  <c r="G431" i="2"/>
  <c r="H431" i="2" s="1"/>
  <c r="G173" i="2"/>
  <c r="H173" i="2" s="1"/>
  <c r="F488" i="2"/>
  <c r="F105" i="3"/>
  <c r="G494" i="3"/>
  <c r="H494" i="3" s="1"/>
  <c r="F58" i="4"/>
  <c r="F225" i="4"/>
  <c r="G500" i="4"/>
  <c r="H500" i="4" s="1"/>
  <c r="G547" i="4"/>
  <c r="H547" i="4" s="1"/>
  <c r="G351" i="5"/>
  <c r="H351" i="5" s="1"/>
  <c r="G283" i="6"/>
  <c r="H283" i="6" s="1"/>
  <c r="F310" i="6"/>
  <c r="F496" i="6"/>
  <c r="G429" i="7"/>
  <c r="H429" i="7" s="1"/>
  <c r="F324" i="7"/>
  <c r="G347" i="7"/>
  <c r="H347" i="7" s="1"/>
  <c r="G539" i="8"/>
  <c r="H539" i="8" s="1"/>
  <c r="F366" i="9"/>
  <c r="F155" i="9"/>
  <c r="F456" i="9"/>
  <c r="G54" i="10"/>
  <c r="H54" i="10" s="1"/>
  <c r="F229" i="10"/>
  <c r="F504" i="10"/>
  <c r="F89" i="11"/>
  <c r="D76" i="26"/>
  <c r="G76" i="26" s="1"/>
  <c r="H76" i="26" s="1"/>
  <c r="G32" i="27"/>
  <c r="H32" i="27" s="1"/>
  <c r="G48" i="27"/>
  <c r="H48" i="27" s="1"/>
  <c r="G64" i="27"/>
  <c r="H64" i="27" s="1"/>
  <c r="G182" i="27"/>
  <c r="H182" i="27" s="1"/>
  <c r="D181" i="27"/>
  <c r="G198" i="27"/>
  <c r="H198" i="27" s="1"/>
  <c r="G374" i="27"/>
  <c r="H374" i="27" s="1"/>
  <c r="G390" i="27"/>
  <c r="H390" i="27" s="1"/>
  <c r="F390" i="27"/>
  <c r="G101" i="27"/>
  <c r="H101" i="27" s="1"/>
  <c r="G117" i="27"/>
  <c r="H117" i="27" s="1"/>
  <c r="F117" i="27"/>
  <c r="G215" i="27"/>
  <c r="H215" i="27" s="1"/>
  <c r="G231" i="27"/>
  <c r="H231" i="27" s="1"/>
  <c r="F231" i="27"/>
  <c r="F126" i="27"/>
  <c r="G126" i="27"/>
  <c r="H126" i="27" s="1"/>
  <c r="F243" i="27"/>
  <c r="G243" i="27"/>
  <c r="H243" i="27" s="1"/>
  <c r="G139" i="27"/>
  <c r="H139" i="27" s="1"/>
  <c r="G155" i="27"/>
  <c r="H155" i="27" s="1"/>
  <c r="F155" i="27"/>
  <c r="G163" i="27"/>
  <c r="H163" i="27" s="1"/>
  <c r="F163" i="27"/>
  <c r="G261" i="27"/>
  <c r="H261" i="27" s="1"/>
  <c r="F261" i="27"/>
  <c r="G277" i="27"/>
  <c r="H277" i="27" s="1"/>
  <c r="G288" i="27"/>
  <c r="H288" i="27" s="1"/>
  <c r="G304" i="27"/>
  <c r="H304" i="27" s="1"/>
  <c r="G417" i="27"/>
  <c r="H417" i="27" s="1"/>
  <c r="F433" i="27"/>
  <c r="G433" i="27"/>
  <c r="H433" i="27" s="1"/>
  <c r="G449" i="27"/>
  <c r="H449" i="27" s="1"/>
  <c r="G314" i="27"/>
  <c r="H314" i="27" s="1"/>
  <c r="F314" i="27"/>
  <c r="F456" i="27"/>
  <c r="G456" i="27"/>
  <c r="H456" i="27" s="1"/>
  <c r="F615" i="27"/>
  <c r="G615" i="27"/>
  <c r="H615" i="27" s="1"/>
  <c r="G474" i="27"/>
  <c r="H474" i="27" s="1"/>
  <c r="G490" i="27"/>
  <c r="H490" i="27" s="1"/>
  <c r="G506" i="27"/>
  <c r="H506" i="27" s="1"/>
  <c r="G566" i="27"/>
  <c r="H566" i="27" s="1"/>
  <c r="F566" i="27"/>
  <c r="G582" i="27"/>
  <c r="H582" i="27" s="1"/>
  <c r="G335" i="27"/>
  <c r="H335" i="27" s="1"/>
  <c r="F335" i="27"/>
  <c r="G351" i="27"/>
  <c r="H351" i="27" s="1"/>
  <c r="F351" i="27"/>
  <c r="G521" i="27"/>
  <c r="H521" i="27" s="1"/>
  <c r="F521" i="27"/>
  <c r="G537" i="27"/>
  <c r="H537" i="27" s="1"/>
  <c r="G553" i="27"/>
  <c r="H553" i="27" s="1"/>
  <c r="G20" i="27"/>
  <c r="H20" i="27" s="1"/>
  <c r="F20" i="27"/>
  <c r="D19" i="27"/>
  <c r="F52" i="27" s="1"/>
  <c r="G36" i="27"/>
  <c r="H36" i="27" s="1"/>
  <c r="G52" i="27"/>
  <c r="H52" i="27" s="1"/>
  <c r="G68" i="27"/>
  <c r="H68" i="27" s="1"/>
  <c r="G186" i="27"/>
  <c r="H186" i="27" s="1"/>
  <c r="F186" i="27"/>
  <c r="G202" i="27"/>
  <c r="H202" i="27" s="1"/>
  <c r="G378" i="27"/>
  <c r="H378" i="27" s="1"/>
  <c r="G89" i="27"/>
  <c r="H89" i="27" s="1"/>
  <c r="F89" i="27"/>
  <c r="G105" i="27"/>
  <c r="H105" i="27" s="1"/>
  <c r="F105" i="27"/>
  <c r="G203" i="27"/>
  <c r="H203" i="27" s="1"/>
  <c r="G219" i="27"/>
  <c r="H219" i="27" s="1"/>
  <c r="F219" i="27"/>
  <c r="G235" i="27"/>
  <c r="H235" i="27" s="1"/>
  <c r="G130" i="27"/>
  <c r="H130" i="27" s="1"/>
  <c r="G247" i="27"/>
  <c r="H247" i="27" s="1"/>
  <c r="G143" i="27"/>
  <c r="H143" i="27" s="1"/>
  <c r="F143" i="27"/>
  <c r="G251" i="27"/>
  <c r="H251" i="27" s="1"/>
  <c r="G167" i="27"/>
  <c r="H167" i="27" s="1"/>
  <c r="F167" i="27"/>
  <c r="F265" i="27"/>
  <c r="G265" i="27"/>
  <c r="H265" i="27" s="1"/>
  <c r="G281" i="27"/>
  <c r="H281" i="27" s="1"/>
  <c r="F281" i="27"/>
  <c r="G292" i="27"/>
  <c r="H292" i="27" s="1"/>
  <c r="G308" i="27"/>
  <c r="H308" i="27" s="1"/>
  <c r="F308" i="27"/>
  <c r="G421" i="27"/>
  <c r="H421" i="27" s="1"/>
  <c r="G437" i="27"/>
  <c r="H437" i="27" s="1"/>
  <c r="G605" i="27"/>
  <c r="H605" i="27" s="1"/>
  <c r="G318" i="27"/>
  <c r="H318" i="27" s="1"/>
  <c r="F318" i="27"/>
  <c r="G460" i="27"/>
  <c r="H460" i="27" s="1"/>
  <c r="G324" i="27"/>
  <c r="H324" i="27" s="1"/>
  <c r="F324" i="27"/>
  <c r="G478" i="27"/>
  <c r="H478" i="27" s="1"/>
  <c r="G494" i="27"/>
  <c r="H494" i="27" s="1"/>
  <c r="F494" i="27"/>
  <c r="G510" i="27"/>
  <c r="H510" i="27" s="1"/>
  <c r="F510" i="27"/>
  <c r="G570" i="27"/>
  <c r="H570" i="27" s="1"/>
  <c r="F570" i="27"/>
  <c r="G586" i="27"/>
  <c r="H586" i="27" s="1"/>
  <c r="G339" i="27"/>
  <c r="H339" i="27" s="1"/>
  <c r="F339" i="27"/>
  <c r="G355" i="27"/>
  <c r="H355" i="27" s="1"/>
  <c r="F355" i="27"/>
  <c r="G525" i="27"/>
  <c r="H525" i="27" s="1"/>
  <c r="F525" i="27"/>
  <c r="G541" i="27"/>
  <c r="H541" i="27" s="1"/>
  <c r="G592" i="27"/>
  <c r="H592" i="27" s="1"/>
  <c r="D601" i="26"/>
  <c r="G601" i="26" s="1"/>
  <c r="H601" i="26" s="1"/>
  <c r="G24" i="27"/>
  <c r="H24" i="27" s="1"/>
  <c r="G40" i="27"/>
  <c r="H40" i="27" s="1"/>
  <c r="F40" i="27"/>
  <c r="G56" i="27"/>
  <c r="H56" i="27" s="1"/>
  <c r="F56" i="27"/>
  <c r="G78" i="27"/>
  <c r="H78" i="27" s="1"/>
  <c r="G190" i="27"/>
  <c r="H190" i="27" s="1"/>
  <c r="G366" i="27"/>
  <c r="H366" i="27" s="1"/>
  <c r="F366" i="27"/>
  <c r="G382" i="27"/>
  <c r="H382" i="27" s="1"/>
  <c r="G93" i="27"/>
  <c r="H93" i="27" s="1"/>
  <c r="G109" i="27"/>
  <c r="H109" i="27" s="1"/>
  <c r="F109" i="27"/>
  <c r="G207" i="27"/>
  <c r="H207" i="27" s="1"/>
  <c r="F207" i="27"/>
  <c r="G223" i="27"/>
  <c r="H223" i="27" s="1"/>
  <c r="G394" i="27"/>
  <c r="H394" i="27" s="1"/>
  <c r="F394" i="27"/>
  <c r="G134" i="27"/>
  <c r="H134" i="27" s="1"/>
  <c r="G400" i="27"/>
  <c r="H400" i="27" s="1"/>
  <c r="F400" i="27"/>
  <c r="F147" i="27"/>
  <c r="G147" i="27"/>
  <c r="H147" i="27" s="1"/>
  <c r="G404" i="27"/>
  <c r="H404" i="27" s="1"/>
  <c r="G171" i="27"/>
  <c r="H171" i="27" s="1"/>
  <c r="F171" i="27"/>
  <c r="G269" i="27"/>
  <c r="H269" i="27" s="1"/>
  <c r="G405" i="27"/>
  <c r="H405" i="27" s="1"/>
  <c r="F405" i="27"/>
  <c r="G296" i="27"/>
  <c r="H296" i="27" s="1"/>
  <c r="F296" i="27"/>
  <c r="G312" i="27"/>
  <c r="H312" i="27" s="1"/>
  <c r="F312" i="27"/>
  <c r="G425" i="27"/>
  <c r="H425" i="27" s="1"/>
  <c r="G441" i="27"/>
  <c r="H441" i="27" s="1"/>
  <c r="G609" i="27"/>
  <c r="H609" i="27" s="1"/>
  <c r="G322" i="27"/>
  <c r="H322" i="27" s="1"/>
  <c r="F322" i="27"/>
  <c r="G464" i="27"/>
  <c r="H464" i="27" s="1"/>
  <c r="G328" i="27"/>
  <c r="H328" i="27" s="1"/>
  <c r="F328" i="27"/>
  <c r="G482" i="27"/>
  <c r="H482" i="27" s="1"/>
  <c r="G498" i="27"/>
  <c r="H498" i="27" s="1"/>
  <c r="G558" i="27"/>
  <c r="H558" i="27" s="1"/>
  <c r="G574" i="27"/>
  <c r="H574" i="27" s="1"/>
  <c r="G619" i="27"/>
  <c r="H619" i="27" s="1"/>
  <c r="G343" i="27"/>
  <c r="H343" i="27" s="1"/>
  <c r="F343" i="27"/>
  <c r="G513" i="27"/>
  <c r="H513" i="27" s="1"/>
  <c r="G529" i="27"/>
  <c r="H529" i="27" s="1"/>
  <c r="G545" i="27"/>
  <c r="H545" i="27" s="1"/>
  <c r="F545" i="27"/>
  <c r="G624" i="27"/>
  <c r="H624" i="27" s="1"/>
  <c r="D601" i="27"/>
  <c r="D362" i="27"/>
  <c r="F370" i="27" s="1"/>
  <c r="D76" i="27"/>
  <c r="F134" i="27" s="1"/>
  <c r="F106" i="26"/>
  <c r="F136" i="26"/>
  <c r="F118" i="26"/>
  <c r="F629" i="26"/>
  <c r="F601" i="26"/>
  <c r="F606" i="26"/>
  <c r="F620" i="26"/>
  <c r="F619" i="26"/>
  <c r="F605" i="26"/>
  <c r="F604" i="26"/>
  <c r="F623" i="26"/>
  <c r="F608" i="26"/>
  <c r="G19" i="26"/>
  <c r="H19" i="26" s="1"/>
  <c r="F19" i="26"/>
  <c r="D9" i="26"/>
  <c r="F31" i="26"/>
  <c r="F28" i="26"/>
  <c r="F64" i="26"/>
  <c r="F27" i="26"/>
  <c r="F68" i="26"/>
  <c r="F69" i="26"/>
  <c r="F53" i="26"/>
  <c r="F29" i="26"/>
  <c r="G61" i="2"/>
  <c r="H61" i="2" s="1"/>
  <c r="G30" i="26"/>
  <c r="H30" i="26" s="1"/>
  <c r="F30" i="26"/>
  <c r="G46" i="26"/>
  <c r="H46" i="26" s="1"/>
  <c r="F46" i="26"/>
  <c r="G62" i="26"/>
  <c r="H62" i="26" s="1"/>
  <c r="F62" i="26"/>
  <c r="G84" i="26"/>
  <c r="H84" i="26" s="1"/>
  <c r="F84" i="26"/>
  <c r="G196" i="26"/>
  <c r="H196" i="26" s="1"/>
  <c r="G372" i="26"/>
  <c r="H372" i="26" s="1"/>
  <c r="G388" i="26"/>
  <c r="H388" i="26" s="1"/>
  <c r="G99" i="26"/>
  <c r="H99" i="26" s="1"/>
  <c r="G115" i="26"/>
  <c r="H115" i="26" s="1"/>
  <c r="F115" i="26"/>
  <c r="G213" i="26"/>
  <c r="H213" i="26" s="1"/>
  <c r="F229" i="26"/>
  <c r="G229" i="26"/>
  <c r="H229" i="26" s="1"/>
  <c r="G124" i="26"/>
  <c r="H124" i="26" s="1"/>
  <c r="G241" i="26"/>
  <c r="H241" i="26" s="1"/>
  <c r="G137" i="26"/>
  <c r="H137" i="26" s="1"/>
  <c r="G153" i="26"/>
  <c r="H153" i="26" s="1"/>
  <c r="G161" i="26"/>
  <c r="H161" i="26" s="1"/>
  <c r="F161" i="26"/>
  <c r="G259" i="26"/>
  <c r="H259" i="26" s="1"/>
  <c r="F259" i="26"/>
  <c r="F275" i="26"/>
  <c r="G275" i="26"/>
  <c r="H275" i="26" s="1"/>
  <c r="G286" i="26"/>
  <c r="H286" i="26" s="1"/>
  <c r="G302" i="26"/>
  <c r="H302" i="26" s="1"/>
  <c r="F302" i="26"/>
  <c r="G415" i="26"/>
  <c r="H415" i="26" s="1"/>
  <c r="F431" i="26"/>
  <c r="G431" i="26"/>
  <c r="H431" i="26" s="1"/>
  <c r="G447" i="26"/>
  <c r="H447" i="26" s="1"/>
  <c r="G173" i="26"/>
  <c r="H173" i="26" s="1"/>
  <c r="F173" i="26"/>
  <c r="G454" i="26"/>
  <c r="H454" i="26" s="1"/>
  <c r="F454" i="26"/>
  <c r="G470" i="26"/>
  <c r="H470" i="26" s="1"/>
  <c r="F470" i="26"/>
  <c r="G472" i="26"/>
  <c r="H472" i="26" s="1"/>
  <c r="G488" i="26"/>
  <c r="H488" i="26" s="1"/>
  <c r="G504" i="26"/>
  <c r="H504" i="26" s="1"/>
  <c r="F504" i="26"/>
  <c r="F564" i="26"/>
  <c r="G564" i="26"/>
  <c r="H564" i="26" s="1"/>
  <c r="G580" i="26"/>
  <c r="H580" i="26" s="1"/>
  <c r="G175" i="26"/>
  <c r="H175" i="26" s="1"/>
  <c r="F175" i="26"/>
  <c r="F349" i="26"/>
  <c r="G349" i="26"/>
  <c r="H349" i="26" s="1"/>
  <c r="G519" i="26"/>
  <c r="H519" i="26" s="1"/>
  <c r="G535" i="26"/>
  <c r="H535" i="26" s="1"/>
  <c r="G551" i="26"/>
  <c r="H551" i="26" s="1"/>
  <c r="F551" i="26"/>
  <c r="F310" i="4"/>
  <c r="F527" i="4"/>
  <c r="D19" i="24"/>
  <c r="F29" i="24" s="1"/>
  <c r="D362" i="24"/>
  <c r="G34" i="26"/>
  <c r="H34" i="26" s="1"/>
  <c r="F34" i="26"/>
  <c r="G50" i="26"/>
  <c r="H50" i="26" s="1"/>
  <c r="F50" i="26"/>
  <c r="G66" i="26"/>
  <c r="H66" i="26" s="1"/>
  <c r="F66" i="26"/>
  <c r="G184" i="26"/>
  <c r="H184" i="26" s="1"/>
  <c r="G200" i="26"/>
  <c r="H200" i="26" s="1"/>
  <c r="F200" i="26"/>
  <c r="G376" i="26"/>
  <c r="H376" i="26" s="1"/>
  <c r="F376" i="26"/>
  <c r="G87" i="26"/>
  <c r="H87" i="26" s="1"/>
  <c r="G103" i="26"/>
  <c r="H103" i="26" s="1"/>
  <c r="G119" i="26"/>
  <c r="H119" i="26" s="1"/>
  <c r="G217" i="26"/>
  <c r="H217" i="26" s="1"/>
  <c r="F217" i="26"/>
  <c r="F233" i="26"/>
  <c r="G233" i="26"/>
  <c r="H233" i="26" s="1"/>
  <c r="G128" i="26"/>
  <c r="H128" i="26" s="1"/>
  <c r="F128" i="26"/>
  <c r="F245" i="26"/>
  <c r="G245" i="26"/>
  <c r="H245" i="26" s="1"/>
  <c r="G141" i="26"/>
  <c r="H141" i="26" s="1"/>
  <c r="F141" i="26"/>
  <c r="G249" i="26"/>
  <c r="H249" i="26" s="1"/>
  <c r="G165" i="26"/>
  <c r="H165" i="26" s="1"/>
  <c r="F165" i="26"/>
  <c r="G263" i="26"/>
  <c r="H263" i="26" s="1"/>
  <c r="G279" i="26"/>
  <c r="H279" i="26" s="1"/>
  <c r="F279" i="26"/>
  <c r="G290" i="26"/>
  <c r="H290" i="26" s="1"/>
  <c r="F306" i="26"/>
  <c r="G306" i="26"/>
  <c r="H306" i="26" s="1"/>
  <c r="G419" i="26"/>
  <c r="H419" i="26" s="1"/>
  <c r="G435" i="26"/>
  <c r="H435" i="26" s="1"/>
  <c r="F435" i="26"/>
  <c r="G603" i="26"/>
  <c r="H603" i="26" s="1"/>
  <c r="F603" i="26"/>
  <c r="G316" i="26"/>
  <c r="H316" i="26" s="1"/>
  <c r="F316" i="26"/>
  <c r="G458" i="26"/>
  <c r="H458" i="26" s="1"/>
  <c r="F458" i="26"/>
  <c r="G617" i="26"/>
  <c r="H617" i="26" s="1"/>
  <c r="F617" i="26"/>
  <c r="G476" i="26"/>
  <c r="H476" i="26" s="1"/>
  <c r="F476" i="26"/>
  <c r="G492" i="26"/>
  <c r="H492" i="26" s="1"/>
  <c r="G508" i="26"/>
  <c r="H508" i="26" s="1"/>
  <c r="G568" i="26"/>
  <c r="H568" i="26" s="1"/>
  <c r="G584" i="26"/>
  <c r="H584" i="26" s="1"/>
  <c r="F584" i="26"/>
  <c r="G337" i="26"/>
  <c r="H337" i="26" s="1"/>
  <c r="F337" i="26"/>
  <c r="F353" i="26"/>
  <c r="G353" i="26"/>
  <c r="H353" i="26" s="1"/>
  <c r="F523" i="26"/>
  <c r="G523" i="26"/>
  <c r="H523" i="26" s="1"/>
  <c r="G539" i="26"/>
  <c r="H539" i="26" s="1"/>
  <c r="F539" i="26"/>
  <c r="G590" i="26"/>
  <c r="H590" i="26" s="1"/>
  <c r="F590" i="26"/>
  <c r="G379" i="2"/>
  <c r="H379" i="2" s="1"/>
  <c r="F131" i="2"/>
  <c r="F402" i="2"/>
  <c r="F153" i="2"/>
  <c r="F302" i="2"/>
  <c r="G447" i="2"/>
  <c r="H447" i="2" s="1"/>
  <c r="G472" i="2"/>
  <c r="H472" i="2" s="1"/>
  <c r="F580" i="2"/>
  <c r="F525" i="3"/>
  <c r="F26" i="4"/>
  <c r="G157" i="4"/>
  <c r="H157" i="4" s="1"/>
  <c r="F411" i="4"/>
  <c r="G450" i="4"/>
  <c r="H450" i="4" s="1"/>
  <c r="F560" i="4"/>
  <c r="G48" i="5"/>
  <c r="H48" i="5" s="1"/>
  <c r="F126" i="5"/>
  <c r="F205" i="6"/>
  <c r="G200" i="8"/>
  <c r="H200" i="8" s="1"/>
  <c r="F306" i="8"/>
  <c r="F492" i="8"/>
  <c r="F343" i="9"/>
  <c r="G328" i="9"/>
  <c r="H328" i="9" s="1"/>
  <c r="G46" i="10"/>
  <c r="H46" i="10" s="1"/>
  <c r="G372" i="10"/>
  <c r="H372" i="10" s="1"/>
  <c r="F388" i="10"/>
  <c r="G52" i="11"/>
  <c r="H52" i="11" s="1"/>
  <c r="F68" i="11"/>
  <c r="G243" i="11"/>
  <c r="H243" i="11" s="1"/>
  <c r="F421" i="11"/>
  <c r="G355" i="11"/>
  <c r="H355" i="11" s="1"/>
  <c r="F22" i="26"/>
  <c r="G22" i="26"/>
  <c r="H22" i="26" s="1"/>
  <c r="G38" i="26"/>
  <c r="H38" i="26" s="1"/>
  <c r="F38" i="26"/>
  <c r="G54" i="26"/>
  <c r="H54" i="26" s="1"/>
  <c r="F54" i="26"/>
  <c r="G70" i="26"/>
  <c r="H70" i="26" s="1"/>
  <c r="F70" i="26"/>
  <c r="G188" i="26"/>
  <c r="H188" i="26" s="1"/>
  <c r="G364" i="26"/>
  <c r="H364" i="26" s="1"/>
  <c r="G380" i="26"/>
  <c r="H380" i="26" s="1"/>
  <c r="F380" i="26"/>
  <c r="G91" i="26"/>
  <c r="H91" i="26" s="1"/>
  <c r="F91" i="26"/>
  <c r="F107" i="26"/>
  <c r="G107" i="26"/>
  <c r="H107" i="26" s="1"/>
  <c r="F205" i="26"/>
  <c r="G205" i="26"/>
  <c r="H205" i="26" s="1"/>
  <c r="G221" i="26"/>
  <c r="H221" i="26" s="1"/>
  <c r="F221" i="26"/>
  <c r="G392" i="26"/>
  <c r="H392" i="26" s="1"/>
  <c r="G132" i="26"/>
  <c r="H132" i="26" s="1"/>
  <c r="G398" i="26"/>
  <c r="H398" i="26" s="1"/>
  <c r="G145" i="26"/>
  <c r="H145" i="26" s="1"/>
  <c r="F145" i="26"/>
  <c r="G253" i="26"/>
  <c r="H253" i="26" s="1"/>
  <c r="G169" i="26"/>
  <c r="H169" i="26" s="1"/>
  <c r="F169" i="26"/>
  <c r="G267" i="26"/>
  <c r="H267" i="26" s="1"/>
  <c r="F267" i="26"/>
  <c r="G283" i="26"/>
  <c r="H283" i="26" s="1"/>
  <c r="F283" i="26"/>
  <c r="F294" i="26"/>
  <c r="G294" i="26"/>
  <c r="H294" i="26" s="1"/>
  <c r="F310" i="26"/>
  <c r="G310" i="26"/>
  <c r="H310" i="26" s="1"/>
  <c r="F423" i="26"/>
  <c r="G423" i="26"/>
  <c r="H423" i="26" s="1"/>
  <c r="G439" i="26"/>
  <c r="H439" i="26" s="1"/>
  <c r="F439" i="26"/>
  <c r="G607" i="26"/>
  <c r="H607" i="26" s="1"/>
  <c r="F607" i="26"/>
  <c r="G320" i="26"/>
  <c r="H320" i="26" s="1"/>
  <c r="G462" i="26"/>
  <c r="H462" i="26" s="1"/>
  <c r="G326" i="26"/>
  <c r="H326" i="26" s="1"/>
  <c r="F326" i="26"/>
  <c r="G480" i="26"/>
  <c r="H480" i="26" s="1"/>
  <c r="F496" i="26"/>
  <c r="G496" i="26"/>
  <c r="H496" i="26" s="1"/>
  <c r="F556" i="26"/>
  <c r="G556" i="26"/>
  <c r="H556" i="26" s="1"/>
  <c r="G572" i="26"/>
  <c r="H572" i="26" s="1"/>
  <c r="F572" i="26"/>
  <c r="G588" i="26"/>
  <c r="H588" i="26" s="1"/>
  <c r="F341" i="26"/>
  <c r="G341" i="26"/>
  <c r="H341" i="26" s="1"/>
  <c r="G511" i="26"/>
  <c r="H511" i="26" s="1"/>
  <c r="F511" i="26"/>
  <c r="G527" i="26"/>
  <c r="H527" i="26" s="1"/>
  <c r="F527" i="26"/>
  <c r="G543" i="26"/>
  <c r="H543" i="26" s="1"/>
  <c r="F543" i="26"/>
  <c r="F594" i="26"/>
  <c r="G594" i="26"/>
  <c r="H594" i="26" s="1"/>
  <c r="D362" i="25"/>
  <c r="D12" i="25" s="1"/>
  <c r="D181" i="26"/>
  <c r="F213" i="26" s="1"/>
  <c r="G26" i="26"/>
  <c r="H26" i="26" s="1"/>
  <c r="F26" i="26"/>
  <c r="G42" i="26"/>
  <c r="H42" i="26" s="1"/>
  <c r="F42" i="26"/>
  <c r="G58" i="26"/>
  <c r="H58" i="26" s="1"/>
  <c r="F58" i="26"/>
  <c r="G80" i="26"/>
  <c r="H80" i="26" s="1"/>
  <c r="G192" i="26"/>
  <c r="H192" i="26" s="1"/>
  <c r="F192" i="26"/>
  <c r="G368" i="26"/>
  <c r="H368" i="26" s="1"/>
  <c r="G384" i="26"/>
  <c r="H384" i="26" s="1"/>
  <c r="G95" i="26"/>
  <c r="H95" i="26" s="1"/>
  <c r="F111" i="26"/>
  <c r="G111" i="26"/>
  <c r="H111" i="26" s="1"/>
  <c r="G209" i="26"/>
  <c r="H209" i="26" s="1"/>
  <c r="F209" i="26"/>
  <c r="G225" i="26"/>
  <c r="H225" i="26" s="1"/>
  <c r="F225" i="26"/>
  <c r="G396" i="26"/>
  <c r="H396" i="26" s="1"/>
  <c r="G237" i="26"/>
  <c r="H237" i="26" s="1"/>
  <c r="F402" i="26"/>
  <c r="G402" i="26"/>
  <c r="H402" i="26" s="1"/>
  <c r="G149" i="26"/>
  <c r="H149" i="26" s="1"/>
  <c r="F149" i="26"/>
  <c r="G157" i="26"/>
  <c r="H157" i="26" s="1"/>
  <c r="F157" i="26"/>
  <c r="G255" i="26"/>
  <c r="H255" i="26" s="1"/>
  <c r="F255" i="26"/>
  <c r="G271" i="26"/>
  <c r="H271" i="26" s="1"/>
  <c r="F271" i="26"/>
  <c r="F407" i="26"/>
  <c r="G407" i="26"/>
  <c r="H407" i="26" s="1"/>
  <c r="G298" i="26"/>
  <c r="H298" i="26" s="1"/>
  <c r="G411" i="26"/>
  <c r="H411" i="26" s="1"/>
  <c r="F411" i="26"/>
  <c r="G427" i="26"/>
  <c r="H427" i="26" s="1"/>
  <c r="G443" i="26"/>
  <c r="H443" i="26" s="1"/>
  <c r="G611" i="26"/>
  <c r="H611" i="26" s="1"/>
  <c r="F611" i="26"/>
  <c r="G450" i="26"/>
  <c r="H450" i="26" s="1"/>
  <c r="F450" i="26"/>
  <c r="G466" i="26"/>
  <c r="H466" i="26" s="1"/>
  <c r="F466" i="26"/>
  <c r="G330" i="26"/>
  <c r="H330" i="26" s="1"/>
  <c r="F330" i="26"/>
  <c r="G484" i="26"/>
  <c r="H484" i="26" s="1"/>
  <c r="G500" i="26"/>
  <c r="H500" i="26" s="1"/>
  <c r="G560" i="26"/>
  <c r="H560" i="26" s="1"/>
  <c r="F560" i="26"/>
  <c r="G576" i="26"/>
  <c r="H576" i="26" s="1"/>
  <c r="G621" i="26"/>
  <c r="H621" i="26" s="1"/>
  <c r="F621" i="26"/>
  <c r="G345" i="26"/>
  <c r="H345" i="26" s="1"/>
  <c r="F345" i="26"/>
  <c r="F515" i="26"/>
  <c r="G515" i="26"/>
  <c r="H515" i="26" s="1"/>
  <c r="G531" i="26"/>
  <c r="H531" i="26" s="1"/>
  <c r="F547" i="26"/>
  <c r="G547" i="26"/>
  <c r="H547" i="26" s="1"/>
  <c r="G626" i="26"/>
  <c r="H626" i="26" s="1"/>
  <c r="F626" i="26"/>
  <c r="D362" i="26"/>
  <c r="F388" i="26" s="1"/>
  <c r="F525" i="25"/>
  <c r="F415" i="25"/>
  <c r="F588" i="25"/>
  <c r="F458" i="25"/>
  <c r="F589" i="25"/>
  <c r="F463" i="25"/>
  <c r="F393" i="25"/>
  <c r="F427" i="25"/>
  <c r="F535" i="25"/>
  <c r="F514" i="25"/>
  <c r="F569" i="25"/>
  <c r="F476" i="25"/>
  <c r="F428" i="25"/>
  <c r="F224" i="2"/>
  <c r="F22" i="2"/>
  <c r="G38" i="2"/>
  <c r="H38" i="2" s="1"/>
  <c r="F253" i="2"/>
  <c r="F607" i="2"/>
  <c r="F588" i="2"/>
  <c r="F543" i="2"/>
  <c r="G613" i="3"/>
  <c r="H613" i="3" s="1"/>
  <c r="G578" i="3"/>
  <c r="H578" i="3" s="1"/>
  <c r="F263" i="4"/>
  <c r="G306" i="4"/>
  <c r="H306" i="4" s="1"/>
  <c r="F353" i="4"/>
  <c r="G539" i="4"/>
  <c r="H539" i="4" s="1"/>
  <c r="D19" i="25"/>
  <c r="F20" i="25"/>
  <c r="G20" i="25"/>
  <c r="H20" i="25" s="1"/>
  <c r="G36" i="25"/>
  <c r="H36" i="25" s="1"/>
  <c r="F36" i="25"/>
  <c r="G52" i="25"/>
  <c r="H52" i="25" s="1"/>
  <c r="F52" i="25"/>
  <c r="G68" i="25"/>
  <c r="H68" i="25" s="1"/>
  <c r="F68" i="25"/>
  <c r="D181" i="25"/>
  <c r="F203" i="25" s="1"/>
  <c r="G186" i="25"/>
  <c r="H186" i="25" s="1"/>
  <c r="G202" i="25"/>
  <c r="H202" i="25" s="1"/>
  <c r="F202" i="25"/>
  <c r="G378" i="25"/>
  <c r="H378" i="25" s="1"/>
  <c r="G89" i="25"/>
  <c r="H89" i="25" s="1"/>
  <c r="F89" i="25"/>
  <c r="G105" i="25"/>
  <c r="H105" i="25" s="1"/>
  <c r="F105" i="25"/>
  <c r="G203" i="25"/>
  <c r="H203" i="25" s="1"/>
  <c r="G219" i="25"/>
  <c r="H219" i="25" s="1"/>
  <c r="G235" i="25"/>
  <c r="H235" i="25" s="1"/>
  <c r="F235" i="25"/>
  <c r="G130" i="25"/>
  <c r="H130" i="25" s="1"/>
  <c r="G247" i="25"/>
  <c r="H247" i="25" s="1"/>
  <c r="G143" i="25"/>
  <c r="H143" i="25" s="1"/>
  <c r="G251" i="25"/>
  <c r="H251" i="25" s="1"/>
  <c r="F167" i="25"/>
  <c r="G167" i="25"/>
  <c r="H167" i="25" s="1"/>
  <c r="F265" i="25"/>
  <c r="G265" i="25"/>
  <c r="H265" i="25" s="1"/>
  <c r="F281" i="25"/>
  <c r="G281" i="25"/>
  <c r="H281" i="25" s="1"/>
  <c r="G292" i="25"/>
  <c r="H292" i="25" s="1"/>
  <c r="F292" i="25"/>
  <c r="G308" i="25"/>
  <c r="H308" i="25" s="1"/>
  <c r="F308" i="25"/>
  <c r="G421" i="25"/>
  <c r="H421" i="25" s="1"/>
  <c r="G437" i="25"/>
  <c r="H437" i="25" s="1"/>
  <c r="F437" i="25"/>
  <c r="G605" i="25"/>
  <c r="H605" i="25" s="1"/>
  <c r="G318" i="25"/>
  <c r="H318" i="25" s="1"/>
  <c r="F318" i="25"/>
  <c r="G460" i="25"/>
  <c r="H460" i="25" s="1"/>
  <c r="G324" i="25"/>
  <c r="H324" i="25" s="1"/>
  <c r="F324" i="25"/>
  <c r="G478" i="25"/>
  <c r="H478" i="25" s="1"/>
  <c r="G494" i="25"/>
  <c r="H494" i="25" s="1"/>
  <c r="F494" i="25"/>
  <c r="F510" i="25"/>
  <c r="G510" i="25"/>
  <c r="H510" i="25" s="1"/>
  <c r="G570" i="25"/>
  <c r="H570" i="25" s="1"/>
  <c r="F570" i="25"/>
  <c r="G586" i="25"/>
  <c r="H586" i="25" s="1"/>
  <c r="F586" i="25"/>
  <c r="G339" i="25"/>
  <c r="H339" i="25" s="1"/>
  <c r="F339" i="25"/>
  <c r="G355" i="25"/>
  <c r="H355" i="25" s="1"/>
  <c r="F355" i="25"/>
  <c r="G541" i="25"/>
  <c r="H541" i="25" s="1"/>
  <c r="F541" i="25"/>
  <c r="G592" i="25"/>
  <c r="H592" i="25" s="1"/>
  <c r="F592" i="25"/>
  <c r="G58" i="25"/>
  <c r="H58" i="25" s="1"/>
  <c r="F58" i="25"/>
  <c r="G80" i="25"/>
  <c r="H80" i="25" s="1"/>
  <c r="F192" i="25"/>
  <c r="G192" i="25"/>
  <c r="H192" i="25" s="1"/>
  <c r="G368" i="25"/>
  <c r="H368" i="25" s="1"/>
  <c r="F368" i="25"/>
  <c r="G384" i="25"/>
  <c r="H384" i="25" s="1"/>
  <c r="F384" i="25"/>
  <c r="G95" i="25"/>
  <c r="H95" i="25" s="1"/>
  <c r="G111" i="25"/>
  <c r="H111" i="25" s="1"/>
  <c r="G209" i="25"/>
  <c r="H209" i="25" s="1"/>
  <c r="F209" i="25"/>
  <c r="G225" i="25"/>
  <c r="H225" i="25" s="1"/>
  <c r="F225" i="25"/>
  <c r="G396" i="25"/>
  <c r="H396" i="25" s="1"/>
  <c r="G237" i="25"/>
  <c r="H237" i="25" s="1"/>
  <c r="F237" i="25"/>
  <c r="F402" i="25"/>
  <c r="G402" i="25"/>
  <c r="H402" i="25" s="1"/>
  <c r="G149" i="25"/>
  <c r="H149" i="25" s="1"/>
  <c r="F149" i="25"/>
  <c r="F157" i="25"/>
  <c r="G157" i="25"/>
  <c r="H157" i="25" s="1"/>
  <c r="G255" i="25"/>
  <c r="H255" i="25" s="1"/>
  <c r="G94" i="2"/>
  <c r="H94" i="2" s="1"/>
  <c r="G107" i="2"/>
  <c r="H107" i="2" s="1"/>
  <c r="F392" i="2"/>
  <c r="G169" i="2"/>
  <c r="H169" i="2" s="1"/>
  <c r="F267" i="2"/>
  <c r="F423" i="2"/>
  <c r="G439" i="2"/>
  <c r="H439" i="2" s="1"/>
  <c r="F556" i="2"/>
  <c r="F239" i="3"/>
  <c r="F409" i="3"/>
  <c r="F533" i="3"/>
  <c r="F34" i="4"/>
  <c r="F435" i="4"/>
  <c r="G492" i="4"/>
  <c r="H492" i="4" s="1"/>
  <c r="G40" i="5"/>
  <c r="H40" i="5" s="1"/>
  <c r="D362" i="22"/>
  <c r="D12" i="22" s="1"/>
  <c r="G24" i="25"/>
  <c r="H24" i="25" s="1"/>
  <c r="F24" i="25"/>
  <c r="F40" i="25"/>
  <c r="G40" i="25"/>
  <c r="H40" i="25" s="1"/>
  <c r="F56" i="25"/>
  <c r="G56" i="25"/>
  <c r="H56" i="25" s="1"/>
  <c r="G78" i="25"/>
  <c r="H78" i="25" s="1"/>
  <c r="F78" i="25"/>
  <c r="G190" i="25"/>
  <c r="H190" i="25" s="1"/>
  <c r="F190" i="25"/>
  <c r="F366" i="25"/>
  <c r="G366" i="25"/>
  <c r="H366" i="25" s="1"/>
  <c r="G382" i="25"/>
  <c r="H382" i="25" s="1"/>
  <c r="G93" i="25"/>
  <c r="H93" i="25" s="1"/>
  <c r="G109" i="25"/>
  <c r="H109" i="25" s="1"/>
  <c r="F207" i="25"/>
  <c r="G207" i="25"/>
  <c r="H207" i="25" s="1"/>
  <c r="G223" i="25"/>
  <c r="H223" i="25" s="1"/>
  <c r="F223" i="25"/>
  <c r="G394" i="25"/>
  <c r="H394" i="25" s="1"/>
  <c r="F394" i="25"/>
  <c r="G134" i="25"/>
  <c r="H134" i="25" s="1"/>
  <c r="G400" i="25"/>
  <c r="H400" i="25" s="1"/>
  <c r="G147" i="25"/>
  <c r="H147" i="25" s="1"/>
  <c r="G404" i="25"/>
  <c r="H404" i="25" s="1"/>
  <c r="F404" i="25"/>
  <c r="G171" i="25"/>
  <c r="H171" i="25" s="1"/>
  <c r="F171" i="25"/>
  <c r="G269" i="25"/>
  <c r="H269" i="25" s="1"/>
  <c r="F269" i="25"/>
  <c r="G405" i="25"/>
  <c r="H405" i="25" s="1"/>
  <c r="G296" i="25"/>
  <c r="H296" i="25" s="1"/>
  <c r="F296" i="25"/>
  <c r="G312" i="25"/>
  <c r="H312" i="25" s="1"/>
  <c r="F312" i="25"/>
  <c r="G425" i="25"/>
  <c r="H425" i="25" s="1"/>
  <c r="F425" i="25"/>
  <c r="G441" i="25"/>
  <c r="H441" i="25" s="1"/>
  <c r="G609" i="25"/>
  <c r="H609" i="25" s="1"/>
  <c r="F322" i="25"/>
  <c r="G322" i="25"/>
  <c r="H322" i="25" s="1"/>
  <c r="G464" i="25"/>
  <c r="H464" i="25" s="1"/>
  <c r="F328" i="25"/>
  <c r="G328" i="25"/>
  <c r="H328" i="25" s="1"/>
  <c r="G482" i="25"/>
  <c r="H482" i="25" s="1"/>
  <c r="F482" i="25"/>
  <c r="G498" i="25"/>
  <c r="H498" i="25" s="1"/>
  <c r="G558" i="25"/>
  <c r="H558" i="25" s="1"/>
  <c r="G574" i="25"/>
  <c r="H574" i="25" s="1"/>
  <c r="G619" i="25"/>
  <c r="H619" i="25" s="1"/>
  <c r="G343" i="25"/>
  <c r="H343" i="25" s="1"/>
  <c r="F343" i="25"/>
  <c r="G513" i="25"/>
  <c r="H513" i="25" s="1"/>
  <c r="F529" i="25"/>
  <c r="G529" i="25"/>
  <c r="H529" i="25" s="1"/>
  <c r="G545" i="25"/>
  <c r="H545" i="25" s="1"/>
  <c r="G624" i="25"/>
  <c r="H624" i="25" s="1"/>
  <c r="F624" i="25"/>
  <c r="G62" i="25"/>
  <c r="H62" i="25" s="1"/>
  <c r="F62" i="25"/>
  <c r="G84" i="25"/>
  <c r="H84" i="25" s="1"/>
  <c r="F84" i="25"/>
  <c r="G196" i="25"/>
  <c r="H196" i="25" s="1"/>
  <c r="F196" i="25"/>
  <c r="G372" i="25"/>
  <c r="H372" i="25" s="1"/>
  <c r="F372" i="25"/>
  <c r="G388" i="25"/>
  <c r="H388" i="25" s="1"/>
  <c r="F388" i="25"/>
  <c r="G99" i="25"/>
  <c r="H99" i="25" s="1"/>
  <c r="G115" i="25"/>
  <c r="H115" i="25" s="1"/>
  <c r="G213" i="25"/>
  <c r="H213" i="25" s="1"/>
  <c r="F213" i="25"/>
  <c r="F229" i="25"/>
  <c r="G229" i="25"/>
  <c r="H229" i="25" s="1"/>
  <c r="G124" i="25"/>
  <c r="H124" i="25" s="1"/>
  <c r="G241" i="25"/>
  <c r="H241" i="25" s="1"/>
  <c r="F241" i="25"/>
  <c r="G137" i="25"/>
  <c r="H137" i="25" s="1"/>
  <c r="G153" i="25"/>
  <c r="H153" i="25" s="1"/>
  <c r="G161" i="25"/>
  <c r="H161" i="25" s="1"/>
  <c r="F259" i="25"/>
  <c r="G259" i="25"/>
  <c r="H259" i="25" s="1"/>
  <c r="D601" i="25"/>
  <c r="F605" i="25" s="1"/>
  <c r="G205" i="2"/>
  <c r="H205" i="2" s="1"/>
  <c r="G310" i="2"/>
  <c r="H310" i="2" s="1"/>
  <c r="F480" i="2"/>
  <c r="G332" i="3"/>
  <c r="H332" i="3" s="1"/>
  <c r="F87" i="4"/>
  <c r="F217" i="4"/>
  <c r="G233" i="4"/>
  <c r="H233" i="4" s="1"/>
  <c r="G28" i="25"/>
  <c r="H28" i="25" s="1"/>
  <c r="F28" i="25"/>
  <c r="F44" i="25"/>
  <c r="G44" i="25"/>
  <c r="H44" i="25" s="1"/>
  <c r="G60" i="25"/>
  <c r="H60" i="25" s="1"/>
  <c r="F60" i="25"/>
  <c r="G82" i="25"/>
  <c r="H82" i="25" s="1"/>
  <c r="F194" i="25"/>
  <c r="G194" i="25"/>
  <c r="H194" i="25" s="1"/>
  <c r="G370" i="25"/>
  <c r="H370" i="25" s="1"/>
  <c r="G386" i="25"/>
  <c r="H386" i="25" s="1"/>
  <c r="G97" i="25"/>
  <c r="H97" i="25" s="1"/>
  <c r="G113" i="25"/>
  <c r="H113" i="25" s="1"/>
  <c r="G211" i="25"/>
  <c r="H211" i="25" s="1"/>
  <c r="F211" i="25"/>
  <c r="G227" i="25"/>
  <c r="H227" i="25" s="1"/>
  <c r="F227" i="25"/>
  <c r="G122" i="25"/>
  <c r="H122" i="25" s="1"/>
  <c r="F239" i="25"/>
  <c r="G239" i="25"/>
  <c r="H239" i="25" s="1"/>
  <c r="G135" i="25"/>
  <c r="H135" i="25" s="1"/>
  <c r="F135" i="25"/>
  <c r="G159" i="25"/>
  <c r="H159" i="25" s="1"/>
  <c r="F159" i="25"/>
  <c r="F257" i="25"/>
  <c r="G257" i="25"/>
  <c r="H257" i="25" s="1"/>
  <c r="G273" i="25"/>
  <c r="H273" i="25" s="1"/>
  <c r="F273" i="25"/>
  <c r="G409" i="25"/>
  <c r="H409" i="25" s="1"/>
  <c r="F409" i="25"/>
  <c r="G300" i="25"/>
  <c r="H300" i="25" s="1"/>
  <c r="F300" i="25"/>
  <c r="G413" i="25"/>
  <c r="H413" i="25" s="1"/>
  <c r="F413" i="25"/>
  <c r="G429" i="25"/>
  <c r="H429" i="25" s="1"/>
  <c r="F429" i="25"/>
  <c r="G445" i="25"/>
  <c r="H445" i="25" s="1"/>
  <c r="F445" i="25"/>
  <c r="F613" i="25"/>
  <c r="G613" i="25"/>
  <c r="H613" i="25" s="1"/>
  <c r="F452" i="25"/>
  <c r="G452" i="25"/>
  <c r="H452" i="25" s="1"/>
  <c r="G468" i="25"/>
  <c r="H468" i="25" s="1"/>
  <c r="F468" i="25"/>
  <c r="F332" i="25"/>
  <c r="G332" i="25"/>
  <c r="H332" i="25" s="1"/>
  <c r="G486" i="25"/>
  <c r="H486" i="25" s="1"/>
  <c r="F486" i="25"/>
  <c r="G502" i="25"/>
  <c r="H502" i="25" s="1"/>
  <c r="F502" i="25"/>
  <c r="G562" i="25"/>
  <c r="H562" i="25" s="1"/>
  <c r="F562" i="25"/>
  <c r="G578" i="25"/>
  <c r="H578" i="25" s="1"/>
  <c r="F578" i="25"/>
  <c r="F623" i="25"/>
  <c r="G623" i="25"/>
  <c r="H623" i="25" s="1"/>
  <c r="G347" i="25"/>
  <c r="H347" i="25" s="1"/>
  <c r="F347" i="25"/>
  <c r="G517" i="25"/>
  <c r="H517" i="25" s="1"/>
  <c r="F517" i="25"/>
  <c r="G533" i="25"/>
  <c r="H533" i="25" s="1"/>
  <c r="F533" i="25"/>
  <c r="F549" i="25"/>
  <c r="G549" i="25"/>
  <c r="H549" i="25" s="1"/>
  <c r="G628" i="25"/>
  <c r="H628" i="25" s="1"/>
  <c r="G66" i="25"/>
  <c r="H66" i="25" s="1"/>
  <c r="F66" i="25"/>
  <c r="G184" i="25"/>
  <c r="H184" i="25" s="1"/>
  <c r="F184" i="25"/>
  <c r="G200" i="25"/>
  <c r="H200" i="25" s="1"/>
  <c r="F200" i="25"/>
  <c r="G376" i="25"/>
  <c r="H376" i="25" s="1"/>
  <c r="F376" i="25"/>
  <c r="G87" i="25"/>
  <c r="H87" i="25" s="1"/>
  <c r="F87" i="25"/>
  <c r="G103" i="25"/>
  <c r="H103" i="25" s="1"/>
  <c r="G119" i="25"/>
  <c r="H119" i="25" s="1"/>
  <c r="F119" i="25"/>
  <c r="G217" i="25"/>
  <c r="H217" i="25" s="1"/>
  <c r="F217" i="25"/>
  <c r="F233" i="25"/>
  <c r="G233" i="25"/>
  <c r="H233" i="25" s="1"/>
  <c r="G128" i="25"/>
  <c r="H128" i="25" s="1"/>
  <c r="G245" i="25"/>
  <c r="H245" i="25" s="1"/>
  <c r="F245" i="25"/>
  <c r="G141" i="25"/>
  <c r="H141" i="25" s="1"/>
  <c r="F249" i="25"/>
  <c r="G249" i="25"/>
  <c r="H249" i="25" s="1"/>
  <c r="G165" i="25"/>
  <c r="H165" i="25" s="1"/>
  <c r="F165" i="25"/>
  <c r="D76" i="25"/>
  <c r="F80" i="25" s="1"/>
  <c r="D76" i="24"/>
  <c r="F76" i="24" s="1"/>
  <c r="F32" i="25"/>
  <c r="G32" i="25"/>
  <c r="H32" i="25" s="1"/>
  <c r="F48" i="25"/>
  <c r="G48" i="25"/>
  <c r="H48" i="25" s="1"/>
  <c r="G64" i="25"/>
  <c r="H64" i="25" s="1"/>
  <c r="F64" i="25"/>
  <c r="G182" i="25"/>
  <c r="H182" i="25" s="1"/>
  <c r="F182" i="25"/>
  <c r="G198" i="25"/>
  <c r="H198" i="25" s="1"/>
  <c r="F198" i="25"/>
  <c r="G374" i="25"/>
  <c r="H374" i="25" s="1"/>
  <c r="F374" i="25"/>
  <c r="F390" i="25"/>
  <c r="G390" i="25"/>
  <c r="H390" i="25" s="1"/>
  <c r="G101" i="25"/>
  <c r="H101" i="25" s="1"/>
  <c r="F101" i="25"/>
  <c r="F117" i="25"/>
  <c r="G117" i="25"/>
  <c r="H117" i="25" s="1"/>
  <c r="G215" i="25"/>
  <c r="H215" i="25" s="1"/>
  <c r="F215" i="25"/>
  <c r="F231" i="25"/>
  <c r="G231" i="25"/>
  <c r="H231" i="25" s="1"/>
  <c r="G126" i="25"/>
  <c r="H126" i="25" s="1"/>
  <c r="F126" i="25"/>
  <c r="G243" i="25"/>
  <c r="H243" i="25" s="1"/>
  <c r="F243" i="25"/>
  <c r="G139" i="25"/>
  <c r="H139" i="25" s="1"/>
  <c r="F155" i="25"/>
  <c r="G155" i="25"/>
  <c r="H155" i="25" s="1"/>
  <c r="F163" i="25"/>
  <c r="G163" i="25"/>
  <c r="H163" i="25" s="1"/>
  <c r="G261" i="25"/>
  <c r="H261" i="25" s="1"/>
  <c r="F261" i="25"/>
  <c r="F277" i="25"/>
  <c r="G277" i="25"/>
  <c r="H277" i="25" s="1"/>
  <c r="G288" i="25"/>
  <c r="H288" i="25" s="1"/>
  <c r="F288" i="25"/>
  <c r="G304" i="25"/>
  <c r="H304" i="25" s="1"/>
  <c r="F304" i="25"/>
  <c r="G417" i="25"/>
  <c r="H417" i="25" s="1"/>
  <c r="F417" i="25"/>
  <c r="G433" i="25"/>
  <c r="H433" i="25" s="1"/>
  <c r="F433" i="25"/>
  <c r="G449" i="25"/>
  <c r="H449" i="25" s="1"/>
  <c r="F449" i="25"/>
  <c r="G314" i="25"/>
  <c r="H314" i="25" s="1"/>
  <c r="F314" i="25"/>
  <c r="G456" i="25"/>
  <c r="H456" i="25" s="1"/>
  <c r="F456" i="25"/>
  <c r="G615" i="25"/>
  <c r="H615" i="25" s="1"/>
  <c r="F615" i="25"/>
  <c r="G474" i="25"/>
  <c r="H474" i="25" s="1"/>
  <c r="F474" i="25"/>
  <c r="G490" i="25"/>
  <c r="H490" i="25" s="1"/>
  <c r="F490" i="25"/>
  <c r="G506" i="25"/>
  <c r="H506" i="25" s="1"/>
  <c r="F506" i="25"/>
  <c r="G566" i="25"/>
  <c r="H566" i="25" s="1"/>
  <c r="F566" i="25"/>
  <c r="G582" i="25"/>
  <c r="H582" i="25" s="1"/>
  <c r="F582" i="25"/>
  <c r="G335" i="25"/>
  <c r="H335" i="25" s="1"/>
  <c r="F335" i="25"/>
  <c r="G351" i="25"/>
  <c r="H351" i="25" s="1"/>
  <c r="F351" i="25"/>
  <c r="G521" i="25"/>
  <c r="H521" i="25" s="1"/>
  <c r="F521" i="25"/>
  <c r="F537" i="25"/>
  <c r="G537" i="25"/>
  <c r="H537" i="25" s="1"/>
  <c r="F553" i="25"/>
  <c r="G553" i="25"/>
  <c r="H553" i="25" s="1"/>
  <c r="G54" i="25"/>
  <c r="H54" i="25" s="1"/>
  <c r="F54" i="25"/>
  <c r="G70" i="25"/>
  <c r="H70" i="25" s="1"/>
  <c r="F70" i="25"/>
  <c r="G188" i="25"/>
  <c r="H188" i="25" s="1"/>
  <c r="F188" i="25"/>
  <c r="G364" i="25"/>
  <c r="H364" i="25" s="1"/>
  <c r="F364" i="25"/>
  <c r="G380" i="25"/>
  <c r="H380" i="25" s="1"/>
  <c r="F380" i="25"/>
  <c r="F91" i="25"/>
  <c r="G91" i="25"/>
  <c r="H91" i="25" s="1"/>
  <c r="G107" i="25"/>
  <c r="H107" i="25" s="1"/>
  <c r="F205" i="25"/>
  <c r="G205" i="25"/>
  <c r="H205" i="25" s="1"/>
  <c r="G221" i="25"/>
  <c r="H221" i="25" s="1"/>
  <c r="F221" i="25"/>
  <c r="G392" i="25"/>
  <c r="H392" i="25" s="1"/>
  <c r="F392" i="25"/>
  <c r="G132" i="25"/>
  <c r="H132" i="25" s="1"/>
  <c r="G398" i="25"/>
  <c r="H398" i="25" s="1"/>
  <c r="F398" i="25"/>
  <c r="G145" i="25"/>
  <c r="H145" i="25" s="1"/>
  <c r="F145" i="25"/>
  <c r="F253" i="25"/>
  <c r="G253" i="25"/>
  <c r="H253" i="25" s="1"/>
  <c r="G169" i="25"/>
  <c r="H169" i="25" s="1"/>
  <c r="F169" i="25"/>
  <c r="F160" i="24"/>
  <c r="G76" i="24"/>
  <c r="H76" i="24" s="1"/>
  <c r="F151" i="24"/>
  <c r="F143" i="24"/>
  <c r="F140" i="24"/>
  <c r="F79" i="24"/>
  <c r="F100" i="24"/>
  <c r="F81" i="24"/>
  <c r="F123" i="24"/>
  <c r="F94" i="24"/>
  <c r="F131" i="24"/>
  <c r="F102" i="24"/>
  <c r="F83" i="24"/>
  <c r="F150" i="24"/>
  <c r="F125" i="24"/>
  <c r="F120" i="24"/>
  <c r="F163" i="24"/>
  <c r="F147" i="24"/>
  <c r="F139" i="24"/>
  <c r="F109" i="24"/>
  <c r="F101" i="24"/>
  <c r="F127" i="24"/>
  <c r="F118" i="24"/>
  <c r="F133" i="24"/>
  <c r="F121" i="24"/>
  <c r="F108" i="24"/>
  <c r="F96" i="24"/>
  <c r="F106" i="24"/>
  <c r="F77" i="24"/>
  <c r="F174" i="24"/>
  <c r="F110" i="24"/>
  <c r="F156" i="24"/>
  <c r="F144" i="24"/>
  <c r="F98" i="24"/>
  <c r="F78" i="24"/>
  <c r="D9" i="24"/>
  <c r="F63" i="24"/>
  <c r="F52" i="24"/>
  <c r="F25" i="24"/>
  <c r="F27" i="24"/>
  <c r="F48" i="24"/>
  <c r="G362" i="24"/>
  <c r="H362" i="24" s="1"/>
  <c r="F362" i="24"/>
  <c r="D12" i="24"/>
  <c r="F367" i="24"/>
  <c r="F509" i="24"/>
  <c r="F473" i="24"/>
  <c r="F463" i="24"/>
  <c r="F440" i="24"/>
  <c r="F377" i="24"/>
  <c r="F445" i="24"/>
  <c r="F437" i="24"/>
  <c r="F429" i="24"/>
  <c r="F421" i="24"/>
  <c r="F413" i="24"/>
  <c r="F386" i="24"/>
  <c r="F378" i="24"/>
  <c r="F370" i="24"/>
  <c r="F579" i="24"/>
  <c r="F555" i="24"/>
  <c r="F363" i="24"/>
  <c r="F552" i="24"/>
  <c r="F544" i="24"/>
  <c r="F536" i="24"/>
  <c r="F528" i="24"/>
  <c r="F520" i="24"/>
  <c r="F581" i="24"/>
  <c r="F557" i="24"/>
  <c r="F424" i="24"/>
  <c r="F399" i="24"/>
  <c r="F393" i="24"/>
  <c r="F369" i="24"/>
  <c r="F554" i="24"/>
  <c r="F530" i="24"/>
  <c r="F434" i="24"/>
  <c r="F379" i="24"/>
  <c r="F534" i="24"/>
  <c r="F514" i="24"/>
  <c r="F495" i="24"/>
  <c r="F469" i="24"/>
  <c r="F442" i="24"/>
  <c r="F383" i="24"/>
  <c r="F499" i="24"/>
  <c r="F422" i="24"/>
  <c r="F371" i="24"/>
  <c r="F537" i="24"/>
  <c r="F521" i="24"/>
  <c r="F582" i="24"/>
  <c r="F574" i="24"/>
  <c r="F566" i="24"/>
  <c r="F558" i="24"/>
  <c r="F506" i="24"/>
  <c r="F498" i="24"/>
  <c r="F490" i="24"/>
  <c r="F482" i="24"/>
  <c r="F474" i="24"/>
  <c r="F464" i="24"/>
  <c r="F561" i="24"/>
  <c r="F489" i="24"/>
  <c r="F428" i="24"/>
  <c r="F389" i="24"/>
  <c r="F365" i="24"/>
  <c r="F449" i="24"/>
  <c r="F441" i="24"/>
  <c r="F433" i="24"/>
  <c r="F425" i="24"/>
  <c r="F405" i="24"/>
  <c r="F404" i="24"/>
  <c r="F400" i="24"/>
  <c r="F382" i="24"/>
  <c r="F374" i="24"/>
  <c r="F593" i="24"/>
  <c r="F571" i="24"/>
  <c r="F503" i="24"/>
  <c r="F483" i="24"/>
  <c r="F438" i="24"/>
  <c r="F401" i="24"/>
  <c r="F375" i="24"/>
  <c r="F591" i="24"/>
  <c r="F540" i="24"/>
  <c r="F532" i="24"/>
  <c r="F516" i="24"/>
  <c r="F589" i="24"/>
  <c r="F505" i="24"/>
  <c r="F497" i="24"/>
  <c r="F485" i="24"/>
  <c r="F477" i="24"/>
  <c r="F451" i="24"/>
  <c r="F385" i="24"/>
  <c r="F373" i="24"/>
  <c r="F461" i="24"/>
  <c r="F446" i="24"/>
  <c r="F414" i="24"/>
  <c r="F387" i="24"/>
  <c r="F526" i="24"/>
  <c r="F507" i="24"/>
  <c r="F475" i="24"/>
  <c r="F457" i="24"/>
  <c r="F426" i="24"/>
  <c r="F397" i="24"/>
  <c r="F559" i="24"/>
  <c r="F410" i="24"/>
  <c r="F533" i="24"/>
  <c r="F517" i="24"/>
  <c r="F562" i="24"/>
  <c r="F502" i="24"/>
  <c r="F494" i="24"/>
  <c r="F486" i="24"/>
  <c r="F478" i="24"/>
  <c r="F460" i="24"/>
  <c r="F452" i="24"/>
  <c r="D19" i="4"/>
  <c r="F64" i="4" s="1"/>
  <c r="D181" i="6"/>
  <c r="F260" i="6" s="1"/>
  <c r="D601" i="6"/>
  <c r="F628" i="6" s="1"/>
  <c r="D76" i="23"/>
  <c r="F136" i="23" s="1"/>
  <c r="D362" i="23"/>
  <c r="G30" i="24"/>
  <c r="H30" i="24" s="1"/>
  <c r="F30" i="24"/>
  <c r="G46" i="24"/>
  <c r="H46" i="24" s="1"/>
  <c r="F46" i="24"/>
  <c r="G62" i="24"/>
  <c r="H62" i="24" s="1"/>
  <c r="F62" i="24"/>
  <c r="G84" i="24"/>
  <c r="H84" i="24" s="1"/>
  <c r="F84" i="24"/>
  <c r="G196" i="24"/>
  <c r="H196" i="24" s="1"/>
  <c r="G372" i="24"/>
  <c r="H372" i="24" s="1"/>
  <c r="F372" i="24"/>
  <c r="G388" i="24"/>
  <c r="H388" i="24" s="1"/>
  <c r="F388" i="24"/>
  <c r="G99" i="24"/>
  <c r="H99" i="24" s="1"/>
  <c r="F99" i="24"/>
  <c r="G115" i="24"/>
  <c r="H115" i="24" s="1"/>
  <c r="F115" i="24"/>
  <c r="G213" i="24"/>
  <c r="H213" i="24" s="1"/>
  <c r="G229" i="24"/>
  <c r="H229" i="24" s="1"/>
  <c r="G124" i="24"/>
  <c r="H124" i="24" s="1"/>
  <c r="F124" i="24"/>
  <c r="G241" i="24"/>
  <c r="H241" i="24" s="1"/>
  <c r="G137" i="24"/>
  <c r="H137" i="24" s="1"/>
  <c r="F137" i="24"/>
  <c r="G153" i="24"/>
  <c r="H153" i="24" s="1"/>
  <c r="F153" i="24"/>
  <c r="G161" i="24"/>
  <c r="H161" i="24" s="1"/>
  <c r="F161" i="24"/>
  <c r="G259" i="24"/>
  <c r="H259" i="24" s="1"/>
  <c r="F259" i="24"/>
  <c r="G275" i="24"/>
  <c r="H275" i="24" s="1"/>
  <c r="F275" i="24"/>
  <c r="G286" i="24"/>
  <c r="H286" i="24" s="1"/>
  <c r="G302" i="24"/>
  <c r="H302" i="24" s="1"/>
  <c r="G415" i="24"/>
  <c r="H415" i="24" s="1"/>
  <c r="F415" i="24"/>
  <c r="F431" i="24"/>
  <c r="G431" i="24"/>
  <c r="H431" i="24" s="1"/>
  <c r="G447" i="24"/>
  <c r="H447" i="24" s="1"/>
  <c r="F447" i="24"/>
  <c r="G173" i="24"/>
  <c r="H173" i="24" s="1"/>
  <c r="F173" i="24"/>
  <c r="G454" i="24"/>
  <c r="H454" i="24" s="1"/>
  <c r="F454" i="24"/>
  <c r="G470" i="24"/>
  <c r="H470" i="24" s="1"/>
  <c r="F470" i="24"/>
  <c r="G472" i="24"/>
  <c r="H472" i="24" s="1"/>
  <c r="F472" i="24"/>
  <c r="G488" i="24"/>
  <c r="H488" i="24" s="1"/>
  <c r="F488" i="24"/>
  <c r="G504" i="24"/>
  <c r="H504" i="24" s="1"/>
  <c r="F504" i="24"/>
  <c r="F564" i="24"/>
  <c r="G564" i="24"/>
  <c r="H564" i="24" s="1"/>
  <c r="G580" i="24"/>
  <c r="H580" i="24" s="1"/>
  <c r="F580" i="24"/>
  <c r="G175" i="24"/>
  <c r="H175" i="24" s="1"/>
  <c r="F175" i="24"/>
  <c r="G349" i="24"/>
  <c r="H349" i="24" s="1"/>
  <c r="F519" i="24"/>
  <c r="G519" i="24"/>
  <c r="H519" i="24" s="1"/>
  <c r="G535" i="24"/>
  <c r="H535" i="24" s="1"/>
  <c r="F535" i="24"/>
  <c r="G551" i="24"/>
  <c r="H551" i="24" s="1"/>
  <c r="F551" i="24"/>
  <c r="G34" i="24"/>
  <c r="H34" i="24" s="1"/>
  <c r="G50" i="24"/>
  <c r="H50" i="24" s="1"/>
  <c r="G66" i="24"/>
  <c r="H66" i="24" s="1"/>
  <c r="F66" i="24"/>
  <c r="G184" i="24"/>
  <c r="H184" i="24" s="1"/>
  <c r="G200" i="24"/>
  <c r="H200" i="24" s="1"/>
  <c r="G376" i="24"/>
  <c r="H376" i="24" s="1"/>
  <c r="F376" i="24"/>
  <c r="G87" i="24"/>
  <c r="H87" i="24" s="1"/>
  <c r="F87" i="24"/>
  <c r="G103" i="24"/>
  <c r="H103" i="24" s="1"/>
  <c r="F103" i="24"/>
  <c r="G119" i="24"/>
  <c r="H119" i="24" s="1"/>
  <c r="F119" i="24"/>
  <c r="G217" i="24"/>
  <c r="H217" i="24" s="1"/>
  <c r="F217" i="24"/>
  <c r="G233" i="24"/>
  <c r="H233" i="24" s="1"/>
  <c r="F233" i="24"/>
  <c r="G128" i="24"/>
  <c r="H128" i="24" s="1"/>
  <c r="F128" i="24"/>
  <c r="G245" i="24"/>
  <c r="H245" i="24" s="1"/>
  <c r="G141" i="24"/>
  <c r="H141" i="24" s="1"/>
  <c r="F141" i="24"/>
  <c r="G249" i="24"/>
  <c r="H249" i="24" s="1"/>
  <c r="G165" i="24"/>
  <c r="H165" i="24" s="1"/>
  <c r="F165" i="24"/>
  <c r="G263" i="24"/>
  <c r="H263" i="24" s="1"/>
  <c r="G279" i="24"/>
  <c r="H279" i="24" s="1"/>
  <c r="F279" i="24"/>
  <c r="G290" i="24"/>
  <c r="H290" i="24" s="1"/>
  <c r="G306" i="24"/>
  <c r="H306" i="24" s="1"/>
  <c r="F306" i="24"/>
  <c r="G419" i="24"/>
  <c r="H419" i="24" s="1"/>
  <c r="F419" i="24"/>
  <c r="G435" i="24"/>
  <c r="H435" i="24" s="1"/>
  <c r="F435" i="24"/>
  <c r="G603" i="24"/>
  <c r="H603" i="24" s="1"/>
  <c r="G316" i="24"/>
  <c r="H316" i="24" s="1"/>
  <c r="G458" i="24"/>
  <c r="H458" i="24" s="1"/>
  <c r="F458" i="24"/>
  <c r="G617" i="24"/>
  <c r="H617" i="24" s="1"/>
  <c r="G476" i="24"/>
  <c r="H476" i="24" s="1"/>
  <c r="F476" i="24"/>
  <c r="G492" i="24"/>
  <c r="H492" i="24" s="1"/>
  <c r="F492" i="24"/>
  <c r="G508" i="24"/>
  <c r="H508" i="24" s="1"/>
  <c r="F508" i="24"/>
  <c r="G568" i="24"/>
  <c r="H568" i="24" s="1"/>
  <c r="F568" i="24"/>
  <c r="F584" i="24"/>
  <c r="G584" i="24"/>
  <c r="H584" i="24" s="1"/>
  <c r="G337" i="24"/>
  <c r="H337" i="24" s="1"/>
  <c r="F337" i="24"/>
  <c r="G353" i="24"/>
  <c r="H353" i="24" s="1"/>
  <c r="F523" i="24"/>
  <c r="G523" i="24"/>
  <c r="H523" i="24" s="1"/>
  <c r="G539" i="24"/>
  <c r="H539" i="24" s="1"/>
  <c r="F539" i="24"/>
  <c r="G590" i="24"/>
  <c r="H590" i="24" s="1"/>
  <c r="F590" i="24"/>
  <c r="D181" i="24"/>
  <c r="F196" i="24" s="1"/>
  <c r="D601" i="24"/>
  <c r="F621" i="24" s="1"/>
  <c r="G22" i="24"/>
  <c r="H22" i="24" s="1"/>
  <c r="F22" i="24"/>
  <c r="G38" i="24"/>
  <c r="H38" i="24" s="1"/>
  <c r="G54" i="24"/>
  <c r="H54" i="24" s="1"/>
  <c r="F54" i="24"/>
  <c r="G70" i="24"/>
  <c r="H70" i="24" s="1"/>
  <c r="G188" i="24"/>
  <c r="H188" i="24" s="1"/>
  <c r="G364" i="24"/>
  <c r="H364" i="24" s="1"/>
  <c r="F364" i="24"/>
  <c r="G380" i="24"/>
  <c r="H380" i="24" s="1"/>
  <c r="F380" i="24"/>
  <c r="G91" i="24"/>
  <c r="H91" i="24" s="1"/>
  <c r="F91" i="24"/>
  <c r="G107" i="24"/>
  <c r="H107" i="24" s="1"/>
  <c r="F107" i="24"/>
  <c r="G205" i="24"/>
  <c r="H205" i="24" s="1"/>
  <c r="F205" i="24"/>
  <c r="G392" i="24"/>
  <c r="H392" i="24" s="1"/>
  <c r="F392" i="24"/>
  <c r="G132" i="24"/>
  <c r="H132" i="24" s="1"/>
  <c r="F132" i="24"/>
  <c r="G398" i="24"/>
  <c r="H398" i="24" s="1"/>
  <c r="F398" i="24"/>
  <c r="G145" i="24"/>
  <c r="H145" i="24" s="1"/>
  <c r="F145" i="24"/>
  <c r="G253" i="24"/>
  <c r="H253" i="24" s="1"/>
  <c r="F253" i="24"/>
  <c r="G169" i="24"/>
  <c r="H169" i="24" s="1"/>
  <c r="F169" i="24"/>
  <c r="G267" i="24"/>
  <c r="H267" i="24" s="1"/>
  <c r="F267" i="24"/>
  <c r="G283" i="24"/>
  <c r="H283" i="24" s="1"/>
  <c r="F283" i="24"/>
  <c r="F294" i="24"/>
  <c r="G294" i="24"/>
  <c r="H294" i="24" s="1"/>
  <c r="G310" i="24"/>
  <c r="H310" i="24" s="1"/>
  <c r="F310" i="24"/>
  <c r="F423" i="24"/>
  <c r="G423" i="24"/>
  <c r="H423" i="24" s="1"/>
  <c r="G439" i="24"/>
  <c r="H439" i="24" s="1"/>
  <c r="F439" i="24"/>
  <c r="G607" i="24"/>
  <c r="H607" i="24" s="1"/>
  <c r="F607" i="24"/>
  <c r="G320" i="24"/>
  <c r="H320" i="24" s="1"/>
  <c r="G462" i="24"/>
  <c r="H462" i="24" s="1"/>
  <c r="F462" i="24"/>
  <c r="G326" i="24"/>
  <c r="H326" i="24" s="1"/>
  <c r="F326" i="24"/>
  <c r="G480" i="24"/>
  <c r="H480" i="24" s="1"/>
  <c r="F480" i="24"/>
  <c r="G496" i="24"/>
  <c r="H496" i="24" s="1"/>
  <c r="F496" i="24"/>
  <c r="G556" i="24"/>
  <c r="H556" i="24" s="1"/>
  <c r="F556" i="24"/>
  <c r="G572" i="24"/>
  <c r="H572" i="24" s="1"/>
  <c r="F572" i="24"/>
  <c r="G588" i="24"/>
  <c r="H588" i="24" s="1"/>
  <c r="F588" i="24"/>
  <c r="G341" i="24"/>
  <c r="H341" i="24" s="1"/>
  <c r="F341" i="24"/>
  <c r="G511" i="24"/>
  <c r="H511" i="24" s="1"/>
  <c r="F511" i="24"/>
  <c r="G527" i="24"/>
  <c r="H527" i="24" s="1"/>
  <c r="F527" i="24"/>
  <c r="G543" i="24"/>
  <c r="H543" i="24" s="1"/>
  <c r="F543" i="24"/>
  <c r="G594" i="24"/>
  <c r="H594" i="24" s="1"/>
  <c r="F594" i="24"/>
  <c r="D601" i="23"/>
  <c r="F601" i="23" s="1"/>
  <c r="F26" i="24"/>
  <c r="G26" i="24"/>
  <c r="H26" i="24" s="1"/>
  <c r="F42" i="24"/>
  <c r="G42" i="24"/>
  <c r="H42" i="24" s="1"/>
  <c r="G58" i="24"/>
  <c r="H58" i="24" s="1"/>
  <c r="F58" i="24"/>
  <c r="G80" i="24"/>
  <c r="H80" i="24" s="1"/>
  <c r="F80" i="24"/>
  <c r="G192" i="24"/>
  <c r="H192" i="24" s="1"/>
  <c r="F192" i="24"/>
  <c r="G368" i="24"/>
  <c r="H368" i="24" s="1"/>
  <c r="F368" i="24"/>
  <c r="G384" i="24"/>
  <c r="H384" i="24" s="1"/>
  <c r="F384" i="24"/>
  <c r="G95" i="24"/>
  <c r="H95" i="24" s="1"/>
  <c r="F95" i="24"/>
  <c r="G111" i="24"/>
  <c r="H111" i="24" s="1"/>
  <c r="F111" i="24"/>
  <c r="G209" i="24"/>
  <c r="H209" i="24" s="1"/>
  <c r="G225" i="24"/>
  <c r="H225" i="24" s="1"/>
  <c r="F225" i="24"/>
  <c r="G396" i="24"/>
  <c r="H396" i="24" s="1"/>
  <c r="F396" i="24"/>
  <c r="G237" i="24"/>
  <c r="H237" i="24" s="1"/>
  <c r="F237" i="24"/>
  <c r="G402" i="24"/>
  <c r="H402" i="24" s="1"/>
  <c r="F402" i="24"/>
  <c r="G149" i="24"/>
  <c r="H149" i="24" s="1"/>
  <c r="F149" i="24"/>
  <c r="F157" i="24"/>
  <c r="G157" i="24"/>
  <c r="H157" i="24" s="1"/>
  <c r="G255" i="24"/>
  <c r="H255" i="24" s="1"/>
  <c r="F255" i="24"/>
  <c r="F271" i="24"/>
  <c r="G271" i="24"/>
  <c r="H271" i="24" s="1"/>
  <c r="G407" i="24"/>
  <c r="H407" i="24" s="1"/>
  <c r="F407" i="24"/>
  <c r="G298" i="24"/>
  <c r="H298" i="24" s="1"/>
  <c r="G411" i="24"/>
  <c r="H411" i="24" s="1"/>
  <c r="F411" i="24"/>
  <c r="G427" i="24"/>
  <c r="H427" i="24" s="1"/>
  <c r="F427" i="24"/>
  <c r="G443" i="24"/>
  <c r="H443" i="24" s="1"/>
  <c r="F443" i="24"/>
  <c r="G611" i="24"/>
  <c r="H611" i="24" s="1"/>
  <c r="F611" i="24"/>
  <c r="G450" i="24"/>
  <c r="H450" i="24" s="1"/>
  <c r="F450" i="24"/>
  <c r="G466" i="24"/>
  <c r="H466" i="24" s="1"/>
  <c r="F466" i="24"/>
  <c r="F330" i="24"/>
  <c r="G330" i="24"/>
  <c r="H330" i="24" s="1"/>
  <c r="G484" i="24"/>
  <c r="H484" i="24" s="1"/>
  <c r="F484" i="24"/>
  <c r="G500" i="24"/>
  <c r="H500" i="24" s="1"/>
  <c r="F500" i="24"/>
  <c r="G560" i="24"/>
  <c r="H560" i="24" s="1"/>
  <c r="F560" i="24"/>
  <c r="G576" i="24"/>
  <c r="H576" i="24" s="1"/>
  <c r="F576" i="24"/>
  <c r="G621" i="24"/>
  <c r="H621" i="24" s="1"/>
  <c r="G345" i="24"/>
  <c r="H345" i="24" s="1"/>
  <c r="F345" i="24"/>
  <c r="G515" i="24"/>
  <c r="H515" i="24" s="1"/>
  <c r="F515" i="24"/>
  <c r="G531" i="24"/>
  <c r="H531" i="24" s="1"/>
  <c r="F531" i="24"/>
  <c r="G547" i="24"/>
  <c r="H547" i="24" s="1"/>
  <c r="F547" i="24"/>
  <c r="G626" i="24"/>
  <c r="H626" i="24" s="1"/>
  <c r="G76" i="23"/>
  <c r="H76" i="23" s="1"/>
  <c r="F76" i="23"/>
  <c r="F94" i="23"/>
  <c r="F140" i="23"/>
  <c r="F118" i="23"/>
  <c r="F83" i="23"/>
  <c r="F150" i="23"/>
  <c r="F129" i="23"/>
  <c r="F120" i="23"/>
  <c r="F81" i="23"/>
  <c r="F169" i="23"/>
  <c r="F145" i="23"/>
  <c r="F137" i="23"/>
  <c r="F132" i="23"/>
  <c r="F124" i="23"/>
  <c r="F99" i="23"/>
  <c r="F172" i="23"/>
  <c r="F127" i="23"/>
  <c r="F102" i="23"/>
  <c r="F86" i="23"/>
  <c r="F79" i="23"/>
  <c r="F144" i="23"/>
  <c r="F123" i="23"/>
  <c r="F110" i="23"/>
  <c r="F98" i="23"/>
  <c r="F154" i="23"/>
  <c r="F133" i="23"/>
  <c r="F125" i="23"/>
  <c r="F116" i="23"/>
  <c r="F100" i="23"/>
  <c r="F92" i="23"/>
  <c r="F77" i="23"/>
  <c r="F128" i="23"/>
  <c r="F119" i="23"/>
  <c r="F111" i="23"/>
  <c r="F95" i="23"/>
  <c r="F87" i="23"/>
  <c r="F80" i="23"/>
  <c r="F362" i="23"/>
  <c r="D12" i="23"/>
  <c r="G362" i="23"/>
  <c r="H362" i="23" s="1"/>
  <c r="F395" i="23"/>
  <c r="F383" i="23"/>
  <c r="F542" i="23"/>
  <c r="F518" i="23"/>
  <c r="F583" i="23"/>
  <c r="F571" i="23"/>
  <c r="F559" i="23"/>
  <c r="F503" i="23"/>
  <c r="F495" i="23"/>
  <c r="F475" i="23"/>
  <c r="F446" i="23"/>
  <c r="F422" i="23"/>
  <c r="F410" i="23"/>
  <c r="F379" i="23"/>
  <c r="F363" i="23"/>
  <c r="F532" i="23"/>
  <c r="F585" i="23"/>
  <c r="F569" i="23"/>
  <c r="F561" i="23"/>
  <c r="F509" i="23"/>
  <c r="F485" i="23"/>
  <c r="F477" i="23"/>
  <c r="F451" i="23"/>
  <c r="F428" i="23"/>
  <c r="F385" i="23"/>
  <c r="F377" i="23"/>
  <c r="F369" i="23"/>
  <c r="F535" i="23"/>
  <c r="F519" i="23"/>
  <c r="F487" i="23"/>
  <c r="F588" i="23"/>
  <c r="F580" i="23"/>
  <c r="F572" i="23"/>
  <c r="F556" i="23"/>
  <c r="F504" i="23"/>
  <c r="F488" i="23"/>
  <c r="F480" i="23"/>
  <c r="F472" i="23"/>
  <c r="F462" i="23"/>
  <c r="F423" i="23"/>
  <c r="F415" i="23"/>
  <c r="F398" i="23"/>
  <c r="F392" i="23"/>
  <c r="F380" i="23"/>
  <c r="F364" i="23"/>
  <c r="F442" i="23"/>
  <c r="F418" i="23"/>
  <c r="F397" i="23"/>
  <c r="F375" i="23"/>
  <c r="F554" i="23"/>
  <c r="F546" i="23"/>
  <c r="F530" i="23"/>
  <c r="F514" i="23"/>
  <c r="F575" i="23"/>
  <c r="F555" i="23"/>
  <c r="F491" i="23"/>
  <c r="F461" i="23"/>
  <c r="F426" i="23"/>
  <c r="F414" i="23"/>
  <c r="F401" i="23"/>
  <c r="F387" i="23"/>
  <c r="F371" i="23"/>
  <c r="F552" i="23"/>
  <c r="F536" i="23"/>
  <c r="F589" i="23"/>
  <c r="F581" i="23"/>
  <c r="F557" i="23"/>
  <c r="F505" i="23"/>
  <c r="F440" i="23"/>
  <c r="F424" i="23"/>
  <c r="F416" i="23"/>
  <c r="F399" i="23"/>
  <c r="F393" i="23"/>
  <c r="F389" i="23"/>
  <c r="F365" i="23"/>
  <c r="F590" i="23"/>
  <c r="F531" i="23"/>
  <c r="F579" i="23"/>
  <c r="F576" i="23"/>
  <c r="F568" i="23"/>
  <c r="F492" i="23"/>
  <c r="F484" i="23"/>
  <c r="F476" i="23"/>
  <c r="F458" i="23"/>
  <c r="F427" i="23"/>
  <c r="F419" i="23"/>
  <c r="F407" i="23"/>
  <c r="F402" i="23"/>
  <c r="F396" i="23"/>
  <c r="F368" i="23"/>
  <c r="G601" i="23"/>
  <c r="H601" i="23" s="1"/>
  <c r="F606" i="23"/>
  <c r="F610" i="23"/>
  <c r="F627" i="23"/>
  <c r="F612" i="23"/>
  <c r="F604" i="23"/>
  <c r="F602" i="23"/>
  <c r="F608" i="23"/>
  <c r="F603" i="23"/>
  <c r="G28" i="23"/>
  <c r="H28" i="23" s="1"/>
  <c r="G44" i="23"/>
  <c r="H44" i="23" s="1"/>
  <c r="G60" i="23"/>
  <c r="H60" i="23" s="1"/>
  <c r="F60" i="23"/>
  <c r="G82" i="23"/>
  <c r="H82" i="23" s="1"/>
  <c r="F82" i="23"/>
  <c r="G194" i="23"/>
  <c r="H194" i="23" s="1"/>
  <c r="G370" i="23"/>
  <c r="H370" i="23" s="1"/>
  <c r="F370" i="23"/>
  <c r="G386" i="23"/>
  <c r="H386" i="23" s="1"/>
  <c r="F386" i="23"/>
  <c r="G97" i="23"/>
  <c r="H97" i="23" s="1"/>
  <c r="F97" i="23"/>
  <c r="G113" i="23"/>
  <c r="H113" i="23" s="1"/>
  <c r="F113" i="23"/>
  <c r="G211" i="23"/>
  <c r="H211" i="23" s="1"/>
  <c r="G227" i="23"/>
  <c r="H227" i="23" s="1"/>
  <c r="F227" i="23"/>
  <c r="G122" i="23"/>
  <c r="H122" i="23" s="1"/>
  <c r="F122" i="23"/>
  <c r="G239" i="23"/>
  <c r="H239" i="23" s="1"/>
  <c r="F239" i="23"/>
  <c r="G135" i="23"/>
  <c r="H135" i="23" s="1"/>
  <c r="F135" i="23"/>
  <c r="G151" i="23"/>
  <c r="H151" i="23" s="1"/>
  <c r="F151" i="23"/>
  <c r="G159" i="23"/>
  <c r="H159" i="23" s="1"/>
  <c r="F159" i="23"/>
  <c r="G257" i="23"/>
  <c r="H257" i="23" s="1"/>
  <c r="F257" i="23"/>
  <c r="F273" i="23"/>
  <c r="G273" i="23"/>
  <c r="H273" i="23" s="1"/>
  <c r="G409" i="23"/>
  <c r="H409" i="23" s="1"/>
  <c r="F409" i="23"/>
  <c r="G300" i="23"/>
  <c r="H300" i="23" s="1"/>
  <c r="F300" i="23"/>
  <c r="G413" i="23"/>
  <c r="H413" i="23" s="1"/>
  <c r="F413" i="23"/>
  <c r="G429" i="23"/>
  <c r="H429" i="23" s="1"/>
  <c r="F429" i="23"/>
  <c r="G445" i="23"/>
  <c r="H445" i="23" s="1"/>
  <c r="F445" i="23"/>
  <c r="G613" i="23"/>
  <c r="H613" i="23" s="1"/>
  <c r="F613" i="23"/>
  <c r="G452" i="23"/>
  <c r="H452" i="23" s="1"/>
  <c r="F452" i="23"/>
  <c r="G468" i="23"/>
  <c r="H468" i="23" s="1"/>
  <c r="F468" i="23"/>
  <c r="G332" i="23"/>
  <c r="H332" i="23" s="1"/>
  <c r="F332" i="23"/>
  <c r="F486" i="23"/>
  <c r="G486" i="23"/>
  <c r="H486" i="23" s="1"/>
  <c r="G502" i="23"/>
  <c r="H502" i="23" s="1"/>
  <c r="F502" i="23"/>
  <c r="G562" i="23"/>
  <c r="H562" i="23" s="1"/>
  <c r="F562" i="23"/>
  <c r="G578" i="23"/>
  <c r="H578" i="23" s="1"/>
  <c r="F578" i="23"/>
  <c r="G623" i="23"/>
  <c r="H623" i="23" s="1"/>
  <c r="F623" i="23"/>
  <c r="G347" i="23"/>
  <c r="H347" i="23" s="1"/>
  <c r="F347" i="23"/>
  <c r="G517" i="23"/>
  <c r="H517" i="23" s="1"/>
  <c r="F517" i="23"/>
  <c r="G533" i="23"/>
  <c r="H533" i="23" s="1"/>
  <c r="F533" i="23"/>
  <c r="G549" i="23"/>
  <c r="H549" i="23" s="1"/>
  <c r="F549" i="23"/>
  <c r="G628" i="23"/>
  <c r="H628" i="23" s="1"/>
  <c r="D76" i="22"/>
  <c r="F76" i="22" s="1"/>
  <c r="G32" i="23"/>
  <c r="H32" i="23" s="1"/>
  <c r="G48" i="23"/>
  <c r="H48" i="23" s="1"/>
  <c r="F48" i="23"/>
  <c r="G64" i="23"/>
  <c r="H64" i="23" s="1"/>
  <c r="G182" i="23"/>
  <c r="H182" i="23" s="1"/>
  <c r="G198" i="23"/>
  <c r="H198" i="23" s="1"/>
  <c r="G374" i="23"/>
  <c r="H374" i="23" s="1"/>
  <c r="F374" i="23"/>
  <c r="G390" i="23"/>
  <c r="H390" i="23" s="1"/>
  <c r="F390" i="23"/>
  <c r="G101" i="23"/>
  <c r="H101" i="23" s="1"/>
  <c r="F101" i="23"/>
  <c r="G117" i="23"/>
  <c r="H117" i="23" s="1"/>
  <c r="F117" i="23"/>
  <c r="G215" i="23"/>
  <c r="H215" i="23" s="1"/>
  <c r="G231" i="23"/>
  <c r="H231" i="23" s="1"/>
  <c r="G126" i="23"/>
  <c r="H126" i="23" s="1"/>
  <c r="F126" i="23"/>
  <c r="G243" i="23"/>
  <c r="H243" i="23" s="1"/>
  <c r="G139" i="23"/>
  <c r="H139" i="23" s="1"/>
  <c r="F139" i="23"/>
  <c r="G155" i="23"/>
  <c r="H155" i="23" s="1"/>
  <c r="F155" i="23"/>
  <c r="G163" i="23"/>
  <c r="H163" i="23" s="1"/>
  <c r="F163" i="23"/>
  <c r="G261" i="23"/>
  <c r="H261" i="23" s="1"/>
  <c r="F261" i="23"/>
  <c r="G277" i="23"/>
  <c r="H277" i="23" s="1"/>
  <c r="F277" i="23"/>
  <c r="G288" i="23"/>
  <c r="H288" i="23" s="1"/>
  <c r="G304" i="23"/>
  <c r="H304" i="23" s="1"/>
  <c r="G417" i="23"/>
  <c r="H417" i="23" s="1"/>
  <c r="F417" i="23"/>
  <c r="G433" i="23"/>
  <c r="H433" i="23" s="1"/>
  <c r="F433" i="23"/>
  <c r="F449" i="23"/>
  <c r="G449" i="23"/>
  <c r="H449" i="23" s="1"/>
  <c r="G314" i="23"/>
  <c r="H314" i="23" s="1"/>
  <c r="F456" i="23"/>
  <c r="G456" i="23"/>
  <c r="H456" i="23" s="1"/>
  <c r="F615" i="23"/>
  <c r="G615" i="23"/>
  <c r="H615" i="23" s="1"/>
  <c r="G474" i="23"/>
  <c r="H474" i="23" s="1"/>
  <c r="F474" i="23"/>
  <c r="G490" i="23"/>
  <c r="H490" i="23" s="1"/>
  <c r="F490" i="23"/>
  <c r="G506" i="23"/>
  <c r="H506" i="23" s="1"/>
  <c r="F506" i="23"/>
  <c r="G566" i="23"/>
  <c r="H566" i="23" s="1"/>
  <c r="F566" i="23"/>
  <c r="G582" i="23"/>
  <c r="H582" i="23" s="1"/>
  <c r="F582" i="23"/>
  <c r="G335" i="23"/>
  <c r="H335" i="23" s="1"/>
  <c r="F335" i="23"/>
  <c r="G351" i="23"/>
  <c r="H351" i="23" s="1"/>
  <c r="G521" i="23"/>
  <c r="H521" i="23" s="1"/>
  <c r="F521" i="23"/>
  <c r="G537" i="23"/>
  <c r="H537" i="23" s="1"/>
  <c r="F537" i="23"/>
  <c r="G553" i="23"/>
  <c r="H553" i="23" s="1"/>
  <c r="F553" i="23"/>
  <c r="G20" i="23"/>
  <c r="H20" i="23" s="1"/>
  <c r="F20" i="23"/>
  <c r="G36" i="23"/>
  <c r="H36" i="23" s="1"/>
  <c r="G52" i="23"/>
  <c r="H52" i="23" s="1"/>
  <c r="F52" i="23"/>
  <c r="G68" i="23"/>
  <c r="H68" i="23" s="1"/>
  <c r="D181" i="23"/>
  <c r="F198" i="23" s="1"/>
  <c r="G186" i="23"/>
  <c r="H186" i="23" s="1"/>
  <c r="G202" i="23"/>
  <c r="H202" i="23" s="1"/>
  <c r="G378" i="23"/>
  <c r="H378" i="23" s="1"/>
  <c r="F378" i="23"/>
  <c r="G89" i="23"/>
  <c r="H89" i="23" s="1"/>
  <c r="F89" i="23"/>
  <c r="G105" i="23"/>
  <c r="H105" i="23" s="1"/>
  <c r="F105" i="23"/>
  <c r="G203" i="23"/>
  <c r="H203" i="23" s="1"/>
  <c r="G219" i="23"/>
  <c r="H219" i="23" s="1"/>
  <c r="F219" i="23"/>
  <c r="G235" i="23"/>
  <c r="H235" i="23" s="1"/>
  <c r="G130" i="23"/>
  <c r="H130" i="23" s="1"/>
  <c r="F130" i="23"/>
  <c r="G247" i="23"/>
  <c r="H247" i="23" s="1"/>
  <c r="F247" i="23"/>
  <c r="G143" i="23"/>
  <c r="H143" i="23" s="1"/>
  <c r="F143" i="23"/>
  <c r="G251" i="23"/>
  <c r="H251" i="23" s="1"/>
  <c r="G167" i="23"/>
  <c r="H167" i="23" s="1"/>
  <c r="F167" i="23"/>
  <c r="G265" i="23"/>
  <c r="H265" i="23" s="1"/>
  <c r="G281" i="23"/>
  <c r="H281" i="23" s="1"/>
  <c r="F281" i="23"/>
  <c r="G292" i="23"/>
  <c r="H292" i="23" s="1"/>
  <c r="F292" i="23"/>
  <c r="G308" i="23"/>
  <c r="H308" i="23" s="1"/>
  <c r="F308" i="23"/>
  <c r="G421" i="23"/>
  <c r="H421" i="23" s="1"/>
  <c r="F421" i="23"/>
  <c r="G437" i="23"/>
  <c r="H437" i="23" s="1"/>
  <c r="F437" i="23"/>
  <c r="G605" i="23"/>
  <c r="H605" i="23" s="1"/>
  <c r="F605" i="23"/>
  <c r="G318" i="23"/>
  <c r="H318" i="23" s="1"/>
  <c r="F318" i="23"/>
  <c r="G460" i="23"/>
  <c r="H460" i="23" s="1"/>
  <c r="F460" i="23"/>
  <c r="G324" i="23"/>
  <c r="H324" i="23" s="1"/>
  <c r="F324" i="23"/>
  <c r="G478" i="23"/>
  <c r="H478" i="23" s="1"/>
  <c r="F478" i="23"/>
  <c r="G494" i="23"/>
  <c r="H494" i="23" s="1"/>
  <c r="F494" i="23"/>
  <c r="G510" i="23"/>
  <c r="H510" i="23" s="1"/>
  <c r="F510" i="23"/>
  <c r="G570" i="23"/>
  <c r="H570" i="23" s="1"/>
  <c r="F570" i="23"/>
  <c r="G586" i="23"/>
  <c r="H586" i="23" s="1"/>
  <c r="F586" i="23"/>
  <c r="F339" i="23"/>
  <c r="G339" i="23"/>
  <c r="H339" i="23" s="1"/>
  <c r="G355" i="23"/>
  <c r="H355" i="23" s="1"/>
  <c r="F525" i="23"/>
  <c r="G525" i="23"/>
  <c r="H525" i="23" s="1"/>
  <c r="G541" i="23"/>
  <c r="H541" i="23" s="1"/>
  <c r="F541" i="23"/>
  <c r="F592" i="23"/>
  <c r="G592" i="23"/>
  <c r="H592" i="23" s="1"/>
  <c r="D19" i="23"/>
  <c r="G24" i="23"/>
  <c r="H24" i="23" s="1"/>
  <c r="F24" i="23"/>
  <c r="F40" i="23"/>
  <c r="G40" i="23"/>
  <c r="H40" i="23" s="1"/>
  <c r="G56" i="23"/>
  <c r="H56" i="23" s="1"/>
  <c r="F56" i="23"/>
  <c r="G78" i="23"/>
  <c r="H78" i="23" s="1"/>
  <c r="F78" i="23"/>
  <c r="G190" i="23"/>
  <c r="H190" i="23" s="1"/>
  <c r="F190" i="23"/>
  <c r="G366" i="23"/>
  <c r="H366" i="23" s="1"/>
  <c r="F366" i="23"/>
  <c r="G382" i="23"/>
  <c r="H382" i="23" s="1"/>
  <c r="F382" i="23"/>
  <c r="G93" i="23"/>
  <c r="H93" i="23" s="1"/>
  <c r="F93" i="23"/>
  <c r="F109" i="23"/>
  <c r="G109" i="23"/>
  <c r="H109" i="23" s="1"/>
  <c r="F207" i="23"/>
  <c r="G207" i="23"/>
  <c r="H207" i="23" s="1"/>
  <c r="G223" i="23"/>
  <c r="H223" i="23" s="1"/>
  <c r="F223" i="23"/>
  <c r="G394" i="23"/>
  <c r="H394" i="23" s="1"/>
  <c r="F394" i="23"/>
  <c r="G134" i="23"/>
  <c r="H134" i="23" s="1"/>
  <c r="F134" i="23"/>
  <c r="G400" i="23"/>
  <c r="H400" i="23" s="1"/>
  <c r="F400" i="23"/>
  <c r="G147" i="23"/>
  <c r="H147" i="23" s="1"/>
  <c r="F147" i="23"/>
  <c r="G404" i="23"/>
  <c r="H404" i="23" s="1"/>
  <c r="F404" i="23"/>
  <c r="G171" i="23"/>
  <c r="H171" i="23" s="1"/>
  <c r="F171" i="23"/>
  <c r="G269" i="23"/>
  <c r="H269" i="23" s="1"/>
  <c r="F269" i="23"/>
  <c r="G405" i="23"/>
  <c r="H405" i="23" s="1"/>
  <c r="F405" i="23"/>
  <c r="F296" i="23"/>
  <c r="G296" i="23"/>
  <c r="H296" i="23" s="1"/>
  <c r="G312" i="23"/>
  <c r="H312" i="23" s="1"/>
  <c r="F312" i="23"/>
  <c r="G425" i="23"/>
  <c r="H425" i="23" s="1"/>
  <c r="F425" i="23"/>
  <c r="G441" i="23"/>
  <c r="H441" i="23" s="1"/>
  <c r="F441" i="23"/>
  <c r="G609" i="23"/>
  <c r="H609" i="23" s="1"/>
  <c r="F609" i="23"/>
  <c r="G322" i="23"/>
  <c r="H322" i="23" s="1"/>
  <c r="G464" i="23"/>
  <c r="H464" i="23" s="1"/>
  <c r="F464" i="23"/>
  <c r="G328" i="23"/>
  <c r="H328" i="23" s="1"/>
  <c r="F328" i="23"/>
  <c r="G482" i="23"/>
  <c r="H482" i="23" s="1"/>
  <c r="F482" i="23"/>
  <c r="G498" i="23"/>
  <c r="H498" i="23" s="1"/>
  <c r="F498" i="23"/>
  <c r="G558" i="23"/>
  <c r="H558" i="23" s="1"/>
  <c r="F558" i="23"/>
  <c r="G574" i="23"/>
  <c r="H574" i="23" s="1"/>
  <c r="F574" i="23"/>
  <c r="G619" i="23"/>
  <c r="H619" i="23" s="1"/>
  <c r="F619" i="23"/>
  <c r="F343" i="23"/>
  <c r="G343" i="23"/>
  <c r="H343" i="23" s="1"/>
  <c r="G513" i="23"/>
  <c r="H513" i="23" s="1"/>
  <c r="F513" i="23"/>
  <c r="F529" i="23"/>
  <c r="G529" i="23"/>
  <c r="H529" i="23" s="1"/>
  <c r="G545" i="23"/>
  <c r="H545" i="23" s="1"/>
  <c r="F545" i="23"/>
  <c r="G624" i="23"/>
  <c r="H624" i="23" s="1"/>
  <c r="F624" i="23"/>
  <c r="F362" i="22"/>
  <c r="F507" i="22"/>
  <c r="F483" i="22"/>
  <c r="F521" i="22"/>
  <c r="F413" i="22"/>
  <c r="F477" i="22"/>
  <c r="F503" i="22"/>
  <c r="F502" i="22"/>
  <c r="F370" i="22"/>
  <c r="F505" i="22"/>
  <c r="F377" i="22"/>
  <c r="F426" i="22"/>
  <c r="F437" i="22"/>
  <c r="F559" i="22"/>
  <c r="F534" i="22"/>
  <c r="F391" i="22"/>
  <c r="F474" i="22"/>
  <c r="F374" i="22"/>
  <c r="F432" i="22"/>
  <c r="F414" i="22"/>
  <c r="F478" i="22"/>
  <c r="F394" i="22"/>
  <c r="F509" i="22"/>
  <c r="F428" i="22"/>
  <c r="F442" i="22"/>
  <c r="F558" i="22"/>
  <c r="F378" i="22"/>
  <c r="F140" i="22"/>
  <c r="F147" i="22"/>
  <c r="F120" i="22"/>
  <c r="F123" i="22"/>
  <c r="F93" i="22"/>
  <c r="F100" i="22"/>
  <c r="F127" i="22"/>
  <c r="F130" i="22"/>
  <c r="F88" i="22"/>
  <c r="F82" i="22"/>
  <c r="F92" i="22"/>
  <c r="F134" i="22"/>
  <c r="G34" i="22"/>
  <c r="H34" i="22" s="1"/>
  <c r="G50" i="22"/>
  <c r="H50" i="22" s="1"/>
  <c r="G66" i="22"/>
  <c r="H66" i="22" s="1"/>
  <c r="F66" i="22"/>
  <c r="G184" i="22"/>
  <c r="H184" i="22" s="1"/>
  <c r="G200" i="22"/>
  <c r="H200" i="22" s="1"/>
  <c r="G376" i="22"/>
  <c r="H376" i="22" s="1"/>
  <c r="F376" i="22"/>
  <c r="G87" i="22"/>
  <c r="H87" i="22" s="1"/>
  <c r="G103" i="22"/>
  <c r="H103" i="22" s="1"/>
  <c r="G119" i="22"/>
  <c r="H119" i="22" s="1"/>
  <c r="G217" i="22"/>
  <c r="H217" i="22" s="1"/>
  <c r="F217" i="22"/>
  <c r="F233" i="22"/>
  <c r="G233" i="22"/>
  <c r="H233" i="22" s="1"/>
  <c r="G128" i="22"/>
  <c r="H128" i="22" s="1"/>
  <c r="G245" i="22"/>
  <c r="H245" i="22" s="1"/>
  <c r="G141" i="22"/>
  <c r="H141" i="22" s="1"/>
  <c r="G249" i="22"/>
  <c r="H249" i="22" s="1"/>
  <c r="G165" i="22"/>
  <c r="H165" i="22" s="1"/>
  <c r="F165" i="22"/>
  <c r="F263" i="22"/>
  <c r="G263" i="22"/>
  <c r="H263" i="22" s="1"/>
  <c r="G279" i="22"/>
  <c r="H279" i="22" s="1"/>
  <c r="F279" i="22"/>
  <c r="G290" i="22"/>
  <c r="H290" i="22" s="1"/>
  <c r="G306" i="22"/>
  <c r="H306" i="22" s="1"/>
  <c r="F306" i="22"/>
  <c r="G419" i="22"/>
  <c r="H419" i="22" s="1"/>
  <c r="G435" i="22"/>
  <c r="H435" i="22" s="1"/>
  <c r="F435" i="22"/>
  <c r="G603" i="22"/>
  <c r="H603" i="22" s="1"/>
  <c r="G316" i="22"/>
  <c r="H316" i="22" s="1"/>
  <c r="G458" i="22"/>
  <c r="H458" i="22" s="1"/>
  <c r="F458" i="22"/>
  <c r="G617" i="22"/>
  <c r="H617" i="22" s="1"/>
  <c r="G476" i="22"/>
  <c r="H476" i="22" s="1"/>
  <c r="G492" i="22"/>
  <c r="H492" i="22" s="1"/>
  <c r="G508" i="22"/>
  <c r="H508" i="22" s="1"/>
  <c r="G568" i="22"/>
  <c r="H568" i="22" s="1"/>
  <c r="G584" i="22"/>
  <c r="H584" i="22" s="1"/>
  <c r="F584" i="22"/>
  <c r="G337" i="22"/>
  <c r="H337" i="22" s="1"/>
  <c r="F337" i="22"/>
  <c r="G353" i="22"/>
  <c r="H353" i="22" s="1"/>
  <c r="F353" i="22"/>
  <c r="F523" i="22"/>
  <c r="G523" i="22"/>
  <c r="H523" i="22" s="1"/>
  <c r="F539" i="22"/>
  <c r="G539" i="22"/>
  <c r="H539" i="22" s="1"/>
  <c r="G590" i="22"/>
  <c r="H590" i="22" s="1"/>
  <c r="F590" i="22"/>
  <c r="D362" i="5"/>
  <c r="F553" i="5" s="1"/>
  <c r="G41" i="2"/>
  <c r="H41" i="2" s="1"/>
  <c r="G283" i="4"/>
  <c r="H283" i="4" s="1"/>
  <c r="F294" i="4"/>
  <c r="G66" i="6"/>
  <c r="H66" i="6" s="1"/>
  <c r="G184" i="6"/>
  <c r="H184" i="6" s="1"/>
  <c r="G217" i="6"/>
  <c r="H217" i="6" s="1"/>
  <c r="G130" i="9"/>
  <c r="H130" i="9" s="1"/>
  <c r="F449" i="11"/>
  <c r="G22" i="22"/>
  <c r="H22" i="22" s="1"/>
  <c r="F22" i="22"/>
  <c r="G38" i="22"/>
  <c r="H38" i="22" s="1"/>
  <c r="F38" i="22"/>
  <c r="G54" i="22"/>
  <c r="H54" i="22" s="1"/>
  <c r="G70" i="22"/>
  <c r="H70" i="22" s="1"/>
  <c r="F70" i="22"/>
  <c r="G188" i="22"/>
  <c r="H188" i="22" s="1"/>
  <c r="G364" i="22"/>
  <c r="H364" i="22" s="1"/>
  <c r="F364" i="22"/>
  <c r="G380" i="22"/>
  <c r="H380" i="22" s="1"/>
  <c r="G91" i="22"/>
  <c r="H91" i="22" s="1"/>
  <c r="F91" i="22"/>
  <c r="G107" i="22"/>
  <c r="H107" i="22" s="1"/>
  <c r="F205" i="22"/>
  <c r="G205" i="22"/>
  <c r="H205" i="22" s="1"/>
  <c r="G221" i="22"/>
  <c r="H221" i="22" s="1"/>
  <c r="F221" i="22"/>
  <c r="G392" i="22"/>
  <c r="H392" i="22" s="1"/>
  <c r="G132" i="22"/>
  <c r="H132" i="22" s="1"/>
  <c r="G398" i="22"/>
  <c r="H398" i="22" s="1"/>
  <c r="G145" i="22"/>
  <c r="H145" i="22" s="1"/>
  <c r="G253" i="22"/>
  <c r="H253" i="22" s="1"/>
  <c r="F253" i="22"/>
  <c r="G169" i="22"/>
  <c r="H169" i="22" s="1"/>
  <c r="F169" i="22"/>
  <c r="F267" i="22"/>
  <c r="G267" i="22"/>
  <c r="H267" i="22" s="1"/>
  <c r="F283" i="22"/>
  <c r="G283" i="22"/>
  <c r="H283" i="22" s="1"/>
  <c r="G294" i="22"/>
  <c r="H294" i="22" s="1"/>
  <c r="F294" i="22"/>
  <c r="G310" i="22"/>
  <c r="H310" i="22" s="1"/>
  <c r="F310" i="22"/>
  <c r="G423" i="22"/>
  <c r="H423" i="22" s="1"/>
  <c r="G439" i="22"/>
  <c r="H439" i="22" s="1"/>
  <c r="F439" i="22"/>
  <c r="G607" i="22"/>
  <c r="H607" i="22" s="1"/>
  <c r="F607" i="22"/>
  <c r="G320" i="22"/>
  <c r="H320" i="22" s="1"/>
  <c r="G462" i="22"/>
  <c r="H462" i="22" s="1"/>
  <c r="F462" i="22"/>
  <c r="G326" i="22"/>
  <c r="H326" i="22" s="1"/>
  <c r="F326" i="22"/>
  <c r="G480" i="22"/>
  <c r="H480" i="22" s="1"/>
  <c r="F480" i="22"/>
  <c r="G496" i="22"/>
  <c r="H496" i="22" s="1"/>
  <c r="F496" i="22"/>
  <c r="G556" i="22"/>
  <c r="H556" i="22" s="1"/>
  <c r="F556" i="22"/>
  <c r="G572" i="22"/>
  <c r="H572" i="22" s="1"/>
  <c r="G588" i="22"/>
  <c r="H588" i="22" s="1"/>
  <c r="F588" i="22"/>
  <c r="G341" i="22"/>
  <c r="H341" i="22" s="1"/>
  <c r="G511" i="22"/>
  <c r="H511" i="22" s="1"/>
  <c r="G527" i="22"/>
  <c r="H527" i="22" s="1"/>
  <c r="F527" i="22"/>
  <c r="G543" i="22"/>
  <c r="H543" i="22" s="1"/>
  <c r="F543" i="22"/>
  <c r="G594" i="22"/>
  <c r="H594" i="22" s="1"/>
  <c r="F594" i="22"/>
  <c r="D181" i="22"/>
  <c r="F209" i="22" s="1"/>
  <c r="G57" i="2"/>
  <c r="H57" i="2" s="1"/>
  <c r="G26" i="2"/>
  <c r="H26" i="2" s="1"/>
  <c r="F466" i="2"/>
  <c r="G330" i="2"/>
  <c r="H330" i="2" s="1"/>
  <c r="F607" i="4"/>
  <c r="G584" i="6"/>
  <c r="H584" i="6" s="1"/>
  <c r="D181" i="7"/>
  <c r="F320" i="7" s="1"/>
  <c r="F366" i="7"/>
  <c r="G296" i="7"/>
  <c r="H296" i="7" s="1"/>
  <c r="F312" i="7"/>
  <c r="F624" i="7"/>
  <c r="F84" i="8"/>
  <c r="F26" i="22"/>
  <c r="G26" i="22"/>
  <c r="H26" i="22" s="1"/>
  <c r="G42" i="22"/>
  <c r="H42" i="22" s="1"/>
  <c r="F42" i="22"/>
  <c r="G58" i="22"/>
  <c r="H58" i="22" s="1"/>
  <c r="F58" i="22"/>
  <c r="G80" i="22"/>
  <c r="H80" i="22" s="1"/>
  <c r="G192" i="22"/>
  <c r="H192" i="22" s="1"/>
  <c r="F192" i="22"/>
  <c r="G368" i="22"/>
  <c r="H368" i="22" s="1"/>
  <c r="G384" i="22"/>
  <c r="H384" i="22" s="1"/>
  <c r="F384" i="22"/>
  <c r="G95" i="22"/>
  <c r="H95" i="22" s="1"/>
  <c r="G111" i="22"/>
  <c r="H111" i="22" s="1"/>
  <c r="G209" i="22"/>
  <c r="H209" i="22" s="1"/>
  <c r="G225" i="22"/>
  <c r="H225" i="22" s="1"/>
  <c r="G396" i="22"/>
  <c r="H396" i="22" s="1"/>
  <c r="G237" i="22"/>
  <c r="H237" i="22" s="1"/>
  <c r="G402" i="22"/>
  <c r="H402" i="22" s="1"/>
  <c r="F402" i="22"/>
  <c r="G149" i="22"/>
  <c r="H149" i="22" s="1"/>
  <c r="G157" i="22"/>
  <c r="H157" i="22" s="1"/>
  <c r="F157" i="22"/>
  <c r="G255" i="22"/>
  <c r="H255" i="22" s="1"/>
  <c r="F255" i="22"/>
  <c r="G271" i="22"/>
  <c r="H271" i="22" s="1"/>
  <c r="F271" i="22"/>
  <c r="G407" i="22"/>
  <c r="H407" i="22" s="1"/>
  <c r="G298" i="22"/>
  <c r="H298" i="22" s="1"/>
  <c r="G411" i="22"/>
  <c r="H411" i="22" s="1"/>
  <c r="F411" i="22"/>
  <c r="G427" i="22"/>
  <c r="H427" i="22" s="1"/>
  <c r="G443" i="22"/>
  <c r="H443" i="22" s="1"/>
  <c r="F443" i="22"/>
  <c r="G611" i="22"/>
  <c r="H611" i="22" s="1"/>
  <c r="G450" i="22"/>
  <c r="H450" i="22" s="1"/>
  <c r="G466" i="22"/>
  <c r="H466" i="22" s="1"/>
  <c r="G330" i="22"/>
  <c r="H330" i="22" s="1"/>
  <c r="G484" i="22"/>
  <c r="H484" i="22" s="1"/>
  <c r="F484" i="22"/>
  <c r="G500" i="22"/>
  <c r="H500" i="22" s="1"/>
  <c r="G560" i="22"/>
  <c r="H560" i="22" s="1"/>
  <c r="F560" i="22"/>
  <c r="G576" i="22"/>
  <c r="H576" i="22" s="1"/>
  <c r="G621" i="22"/>
  <c r="H621" i="22" s="1"/>
  <c r="G345" i="22"/>
  <c r="H345" i="22" s="1"/>
  <c r="G515" i="22"/>
  <c r="H515" i="22" s="1"/>
  <c r="G531" i="22"/>
  <c r="H531" i="22" s="1"/>
  <c r="F531" i="22"/>
  <c r="F547" i="22"/>
  <c r="G547" i="22"/>
  <c r="H547" i="22" s="1"/>
  <c r="G626" i="22"/>
  <c r="H626" i="22" s="1"/>
  <c r="G156" i="2"/>
  <c r="H156" i="2" s="1"/>
  <c r="F480" i="4"/>
  <c r="G572" i="4"/>
  <c r="H572" i="4" s="1"/>
  <c r="F97" i="5"/>
  <c r="G409" i="5"/>
  <c r="H409" i="5" s="1"/>
  <c r="G533" i="5"/>
  <c r="H533" i="5" s="1"/>
  <c r="F249" i="6"/>
  <c r="F52" i="9"/>
  <c r="G30" i="22"/>
  <c r="H30" i="22" s="1"/>
  <c r="G46" i="22"/>
  <c r="H46" i="22" s="1"/>
  <c r="F46" i="22"/>
  <c r="G62" i="22"/>
  <c r="H62" i="22" s="1"/>
  <c r="G84" i="22"/>
  <c r="H84" i="22" s="1"/>
  <c r="F84" i="22"/>
  <c r="G196" i="22"/>
  <c r="H196" i="22" s="1"/>
  <c r="G372" i="22"/>
  <c r="H372" i="22" s="1"/>
  <c r="F372" i="22"/>
  <c r="G388" i="22"/>
  <c r="H388" i="22" s="1"/>
  <c r="G99" i="22"/>
  <c r="H99" i="22" s="1"/>
  <c r="F99" i="22"/>
  <c r="G115" i="22"/>
  <c r="H115" i="22" s="1"/>
  <c r="G213" i="22"/>
  <c r="H213" i="22" s="1"/>
  <c r="G229" i="22"/>
  <c r="H229" i="22" s="1"/>
  <c r="F229" i="22"/>
  <c r="G124" i="22"/>
  <c r="H124" i="22" s="1"/>
  <c r="G241" i="22"/>
  <c r="H241" i="22" s="1"/>
  <c r="G137" i="22"/>
  <c r="H137" i="22" s="1"/>
  <c r="G153" i="22"/>
  <c r="H153" i="22" s="1"/>
  <c r="F153" i="22"/>
  <c r="G161" i="22"/>
  <c r="H161" i="22" s="1"/>
  <c r="G259" i="22"/>
  <c r="H259" i="22" s="1"/>
  <c r="G275" i="22"/>
  <c r="H275" i="22" s="1"/>
  <c r="F275" i="22"/>
  <c r="G286" i="22"/>
  <c r="H286" i="22" s="1"/>
  <c r="G302" i="22"/>
  <c r="H302" i="22" s="1"/>
  <c r="F302" i="22"/>
  <c r="G415" i="22"/>
  <c r="H415" i="22" s="1"/>
  <c r="G431" i="22"/>
  <c r="H431" i="22" s="1"/>
  <c r="F431" i="22"/>
  <c r="F447" i="22"/>
  <c r="G447" i="22"/>
  <c r="H447" i="22" s="1"/>
  <c r="G173" i="22"/>
  <c r="H173" i="22" s="1"/>
  <c r="F173" i="22"/>
  <c r="G454" i="22"/>
  <c r="H454" i="22" s="1"/>
  <c r="G470" i="22"/>
  <c r="H470" i="22" s="1"/>
  <c r="F470" i="22"/>
  <c r="G472" i="22"/>
  <c r="H472" i="22" s="1"/>
  <c r="G488" i="22"/>
  <c r="H488" i="22" s="1"/>
  <c r="F488" i="22"/>
  <c r="G504" i="22"/>
  <c r="H504" i="22" s="1"/>
  <c r="G564" i="22"/>
  <c r="H564" i="22" s="1"/>
  <c r="F564" i="22"/>
  <c r="G580" i="22"/>
  <c r="H580" i="22" s="1"/>
  <c r="G175" i="22"/>
  <c r="H175" i="22" s="1"/>
  <c r="F175" i="22"/>
  <c r="G349" i="22"/>
  <c r="H349" i="22" s="1"/>
  <c r="G519" i="22"/>
  <c r="H519" i="22" s="1"/>
  <c r="G535" i="22"/>
  <c r="H535" i="22" s="1"/>
  <c r="G551" i="22"/>
  <c r="H551" i="22" s="1"/>
  <c r="F551" i="22"/>
  <c r="D19" i="22"/>
  <c r="F50" i="22" s="1"/>
  <c r="D601" i="22"/>
  <c r="F490" i="5"/>
  <c r="F456" i="5"/>
  <c r="F363" i="5"/>
  <c r="G34" i="6"/>
  <c r="H34" i="6" s="1"/>
  <c r="D19" i="6"/>
  <c r="F376" i="6"/>
  <c r="D362" i="6"/>
  <c r="F591" i="6" s="1"/>
  <c r="G529" i="7"/>
  <c r="H529" i="7" s="1"/>
  <c r="F529" i="7"/>
  <c r="F275" i="8"/>
  <c r="G275" i="8"/>
  <c r="H275" i="8" s="1"/>
  <c r="F564" i="8"/>
  <c r="G564" i="8"/>
  <c r="H564" i="8" s="1"/>
  <c r="F167" i="9"/>
  <c r="G167" i="9"/>
  <c r="H167" i="9" s="1"/>
  <c r="G281" i="9"/>
  <c r="H281" i="9" s="1"/>
  <c r="F281" i="9"/>
  <c r="F58" i="10"/>
  <c r="G58" i="10"/>
  <c r="H58" i="10" s="1"/>
  <c r="G192" i="10"/>
  <c r="H192" i="10" s="1"/>
  <c r="F192" i="10"/>
  <c r="F298" i="10"/>
  <c r="G298" i="10"/>
  <c r="H298" i="10" s="1"/>
  <c r="F427" i="10"/>
  <c r="G427" i="10"/>
  <c r="H427" i="10" s="1"/>
  <c r="F611" i="10"/>
  <c r="G611" i="10"/>
  <c r="H611" i="10" s="1"/>
  <c r="F450" i="10"/>
  <c r="G450" i="10"/>
  <c r="H450" i="10" s="1"/>
  <c r="F330" i="10"/>
  <c r="G330" i="10"/>
  <c r="H330" i="10" s="1"/>
  <c r="G345" i="10"/>
  <c r="H345" i="10" s="1"/>
  <c r="F345" i="10"/>
  <c r="F547" i="10"/>
  <c r="G547" i="10"/>
  <c r="H547" i="10" s="1"/>
  <c r="F390" i="11"/>
  <c r="G390" i="11"/>
  <c r="H390" i="11" s="1"/>
  <c r="F231" i="11"/>
  <c r="G231" i="11"/>
  <c r="H231" i="11" s="1"/>
  <c r="G163" i="11"/>
  <c r="H163" i="11" s="1"/>
  <c r="F163" i="11"/>
  <c r="G277" i="11"/>
  <c r="H277" i="11" s="1"/>
  <c r="F277" i="11"/>
  <c r="G566" i="11"/>
  <c r="H566" i="11" s="1"/>
  <c r="F566" i="11"/>
  <c r="F553" i="11"/>
  <c r="G553" i="11"/>
  <c r="H553" i="11" s="1"/>
  <c r="G28" i="21"/>
  <c r="H28" i="21" s="1"/>
  <c r="G44" i="21"/>
  <c r="H44" i="21" s="1"/>
  <c r="F44" i="21"/>
  <c r="F60" i="21"/>
  <c r="G60" i="21"/>
  <c r="H60" i="21" s="1"/>
  <c r="G82" i="21"/>
  <c r="H82" i="21" s="1"/>
  <c r="G370" i="21"/>
  <c r="H370" i="21" s="1"/>
  <c r="G386" i="21"/>
  <c r="H386" i="21" s="1"/>
  <c r="G97" i="21"/>
  <c r="H97" i="21" s="1"/>
  <c r="G113" i="21"/>
  <c r="H113" i="21" s="1"/>
  <c r="F113" i="21"/>
  <c r="G211" i="21"/>
  <c r="H211" i="21" s="1"/>
  <c r="G227" i="21"/>
  <c r="H227" i="21" s="1"/>
  <c r="F227" i="21"/>
  <c r="G122" i="21"/>
  <c r="H122" i="21" s="1"/>
  <c r="F239" i="21"/>
  <c r="G239" i="21"/>
  <c r="H239" i="21" s="1"/>
  <c r="F135" i="21"/>
  <c r="G135" i="21"/>
  <c r="H135" i="21" s="1"/>
  <c r="G151" i="21"/>
  <c r="H151" i="21" s="1"/>
  <c r="F159" i="21"/>
  <c r="G159" i="21"/>
  <c r="H159" i="21" s="1"/>
  <c r="G257" i="21"/>
  <c r="H257" i="21" s="1"/>
  <c r="F257" i="21"/>
  <c r="G273" i="21"/>
  <c r="H273" i="21" s="1"/>
  <c r="F273" i="21"/>
  <c r="F409" i="21"/>
  <c r="G409" i="21"/>
  <c r="H409" i="21" s="1"/>
  <c r="G300" i="21"/>
  <c r="H300" i="21" s="1"/>
  <c r="F300" i="21"/>
  <c r="G413" i="21"/>
  <c r="H413" i="21" s="1"/>
  <c r="G429" i="21"/>
  <c r="H429" i="21" s="1"/>
  <c r="G445" i="21"/>
  <c r="H445" i="21" s="1"/>
  <c r="G613" i="21"/>
  <c r="H613" i="21" s="1"/>
  <c r="F613" i="21"/>
  <c r="G452" i="21"/>
  <c r="H452" i="21" s="1"/>
  <c r="F452" i="21"/>
  <c r="G468" i="21"/>
  <c r="H468" i="21" s="1"/>
  <c r="F468" i="21"/>
  <c r="F332" i="21"/>
  <c r="G332" i="21"/>
  <c r="H332" i="21" s="1"/>
  <c r="G486" i="21"/>
  <c r="H486" i="21" s="1"/>
  <c r="G502" i="21"/>
  <c r="H502" i="21" s="1"/>
  <c r="G562" i="21"/>
  <c r="H562" i="21" s="1"/>
  <c r="G578" i="21"/>
  <c r="H578" i="21" s="1"/>
  <c r="F578" i="21"/>
  <c r="G623" i="21"/>
  <c r="H623" i="21" s="1"/>
  <c r="F347" i="21"/>
  <c r="G347" i="21"/>
  <c r="H347" i="21" s="1"/>
  <c r="G517" i="21"/>
  <c r="H517" i="21" s="1"/>
  <c r="F517" i="21"/>
  <c r="G533" i="21"/>
  <c r="H533" i="21" s="1"/>
  <c r="F533" i="21"/>
  <c r="G549" i="21"/>
  <c r="H549" i="21" s="1"/>
  <c r="F549" i="21"/>
  <c r="G628" i="21"/>
  <c r="H628" i="21" s="1"/>
  <c r="D362" i="21"/>
  <c r="F478" i="21" s="1"/>
  <c r="G42" i="2"/>
  <c r="H42" i="2" s="1"/>
  <c r="F58" i="2"/>
  <c r="F149" i="2"/>
  <c r="F157" i="2"/>
  <c r="G298" i="2"/>
  <c r="H298" i="2" s="1"/>
  <c r="F484" i="2"/>
  <c r="F500" i="2"/>
  <c r="F547" i="2"/>
  <c r="F626" i="2"/>
  <c r="G22" i="4"/>
  <c r="H22" i="4" s="1"/>
  <c r="F380" i="4"/>
  <c r="G221" i="4"/>
  <c r="H221" i="4" s="1"/>
  <c r="F253" i="4"/>
  <c r="F169" i="4"/>
  <c r="F423" i="4"/>
  <c r="G496" i="4"/>
  <c r="H496" i="4" s="1"/>
  <c r="F341" i="4"/>
  <c r="F370" i="5"/>
  <c r="G151" i="5"/>
  <c r="H151" i="5" s="1"/>
  <c r="F159" i="5"/>
  <c r="F468" i="5"/>
  <c r="G364" i="5"/>
  <c r="H364" i="5" s="1"/>
  <c r="F253" i="5"/>
  <c r="G310" i="5"/>
  <c r="H310" i="5" s="1"/>
  <c r="G376" i="6"/>
  <c r="H376" i="6" s="1"/>
  <c r="F435" i="6"/>
  <c r="G603" i="6"/>
  <c r="H603" i="6" s="1"/>
  <c r="G207" i="7"/>
  <c r="H207" i="7" s="1"/>
  <c r="G269" i="7"/>
  <c r="H269" i="7" s="1"/>
  <c r="G328" i="7"/>
  <c r="H328" i="7" s="1"/>
  <c r="F143" i="9"/>
  <c r="F494" i="9"/>
  <c r="F560" i="10"/>
  <c r="F33" i="2"/>
  <c r="F411" i="2"/>
  <c r="G443" i="2"/>
  <c r="H443" i="2" s="1"/>
  <c r="G560" i="2"/>
  <c r="H560" i="2" s="1"/>
  <c r="G576" i="2"/>
  <c r="H576" i="2" s="1"/>
  <c r="G117" i="3"/>
  <c r="H117" i="3" s="1"/>
  <c r="F155" i="3"/>
  <c r="F261" i="3"/>
  <c r="F22" i="4"/>
  <c r="G38" i="4"/>
  <c r="H38" i="4" s="1"/>
  <c r="F54" i="4"/>
  <c r="F70" i="4"/>
  <c r="F205" i="4"/>
  <c r="G556" i="4"/>
  <c r="H556" i="4" s="1"/>
  <c r="G543" i="4"/>
  <c r="H543" i="4" s="1"/>
  <c r="F594" i="4"/>
  <c r="F60" i="5"/>
  <c r="G239" i="5"/>
  <c r="H239" i="5" s="1"/>
  <c r="G613" i="5"/>
  <c r="H613" i="5" s="1"/>
  <c r="F578" i="5"/>
  <c r="F221" i="5"/>
  <c r="F283" i="5"/>
  <c r="F56" i="7"/>
  <c r="F394" i="7"/>
  <c r="F513" i="7"/>
  <c r="F259" i="8"/>
  <c r="G247" i="9"/>
  <c r="H247" i="9" s="1"/>
  <c r="F421" i="9"/>
  <c r="G460" i="9"/>
  <c r="H460" i="9" s="1"/>
  <c r="F255" i="10"/>
  <c r="G515" i="10"/>
  <c r="H515" i="10" s="1"/>
  <c r="G32" i="11"/>
  <c r="H32" i="11" s="1"/>
  <c r="F126" i="11"/>
  <c r="G261" i="11"/>
  <c r="H261" i="11" s="1"/>
  <c r="F288" i="11"/>
  <c r="F521" i="11"/>
  <c r="F384" i="2"/>
  <c r="G255" i="2"/>
  <c r="H255" i="2" s="1"/>
  <c r="F611" i="2"/>
  <c r="F450" i="2"/>
  <c r="F621" i="2"/>
  <c r="G345" i="2"/>
  <c r="H345" i="2" s="1"/>
  <c r="F91" i="4"/>
  <c r="G267" i="4"/>
  <c r="H267" i="4" s="1"/>
  <c r="F28" i="5"/>
  <c r="F257" i="5"/>
  <c r="G273" i="5"/>
  <c r="H273" i="5" s="1"/>
  <c r="F332" i="5"/>
  <c r="F306" i="6"/>
  <c r="F171" i="7"/>
  <c r="G322" i="7"/>
  <c r="H322" i="7" s="1"/>
  <c r="F175" i="8"/>
  <c r="F308" i="9"/>
  <c r="G586" i="9"/>
  <c r="H586" i="9" s="1"/>
  <c r="F237" i="10"/>
  <c r="F157" i="10"/>
  <c r="G271" i="10"/>
  <c r="H271" i="10" s="1"/>
  <c r="F48" i="11"/>
  <c r="F155" i="11"/>
  <c r="F304" i="11"/>
  <c r="G615" i="11"/>
  <c r="H615" i="11" s="1"/>
  <c r="F537" i="11"/>
  <c r="G20" i="21"/>
  <c r="H20" i="21" s="1"/>
  <c r="F20" i="21"/>
  <c r="D19" i="21"/>
  <c r="F64" i="21" s="1"/>
  <c r="G36" i="21"/>
  <c r="H36" i="21" s="1"/>
  <c r="G52" i="21"/>
  <c r="H52" i="21" s="1"/>
  <c r="F52" i="21"/>
  <c r="G186" i="21"/>
  <c r="H186" i="21" s="1"/>
  <c r="G202" i="21"/>
  <c r="H202" i="21" s="1"/>
  <c r="G378" i="21"/>
  <c r="H378" i="21" s="1"/>
  <c r="G89" i="21"/>
  <c r="H89" i="21" s="1"/>
  <c r="F89" i="21"/>
  <c r="G105" i="21"/>
  <c r="H105" i="21" s="1"/>
  <c r="F105" i="21"/>
  <c r="G203" i="21"/>
  <c r="H203" i="21" s="1"/>
  <c r="G219" i="21"/>
  <c r="H219" i="21" s="1"/>
  <c r="F219" i="21"/>
  <c r="G235" i="21"/>
  <c r="H235" i="21" s="1"/>
  <c r="G130" i="21"/>
  <c r="H130" i="21" s="1"/>
  <c r="G247" i="21"/>
  <c r="H247" i="21" s="1"/>
  <c r="G143" i="21"/>
  <c r="H143" i="21" s="1"/>
  <c r="F143" i="21"/>
  <c r="G251" i="21"/>
  <c r="H251" i="21" s="1"/>
  <c r="F167" i="21"/>
  <c r="G167" i="21"/>
  <c r="H167" i="21" s="1"/>
  <c r="G265" i="21"/>
  <c r="H265" i="21" s="1"/>
  <c r="G281" i="21"/>
  <c r="H281" i="21" s="1"/>
  <c r="F281" i="21"/>
  <c r="G292" i="21"/>
  <c r="H292" i="21" s="1"/>
  <c r="G308" i="21"/>
  <c r="H308" i="21" s="1"/>
  <c r="F308" i="21"/>
  <c r="G421" i="21"/>
  <c r="H421" i="21" s="1"/>
  <c r="G437" i="21"/>
  <c r="H437" i="21" s="1"/>
  <c r="F437" i="21"/>
  <c r="G605" i="21"/>
  <c r="H605" i="21" s="1"/>
  <c r="G318" i="21"/>
  <c r="H318" i="21" s="1"/>
  <c r="F318" i="21"/>
  <c r="G460" i="21"/>
  <c r="H460" i="21" s="1"/>
  <c r="F460" i="21"/>
  <c r="F324" i="21"/>
  <c r="G324" i="21"/>
  <c r="H324" i="21" s="1"/>
  <c r="G478" i="21"/>
  <c r="H478" i="21" s="1"/>
  <c r="G494" i="21"/>
  <c r="H494" i="21" s="1"/>
  <c r="F494" i="21"/>
  <c r="G510" i="21"/>
  <c r="H510" i="21" s="1"/>
  <c r="G586" i="21"/>
  <c r="H586" i="21" s="1"/>
  <c r="F586" i="21"/>
  <c r="F339" i="21"/>
  <c r="G339" i="21"/>
  <c r="H339" i="21" s="1"/>
  <c r="F355" i="21"/>
  <c r="G355" i="21"/>
  <c r="H355" i="21" s="1"/>
  <c r="G525" i="21"/>
  <c r="H525" i="21" s="1"/>
  <c r="F525" i="21"/>
  <c r="G541" i="21"/>
  <c r="H541" i="21" s="1"/>
  <c r="F541" i="21"/>
  <c r="G592" i="21"/>
  <c r="H592" i="21" s="1"/>
  <c r="F592" i="21"/>
  <c r="G24" i="21"/>
  <c r="H24" i="21" s="1"/>
  <c r="F24" i="21"/>
  <c r="G40" i="21"/>
  <c r="H40" i="21" s="1"/>
  <c r="F40" i="21"/>
  <c r="F56" i="21"/>
  <c r="G56" i="21"/>
  <c r="H56" i="21" s="1"/>
  <c r="G78" i="21"/>
  <c r="H78" i="21" s="1"/>
  <c r="G190" i="21"/>
  <c r="H190" i="21" s="1"/>
  <c r="F366" i="21"/>
  <c r="G366" i="21"/>
  <c r="H366" i="21" s="1"/>
  <c r="G382" i="21"/>
  <c r="H382" i="21" s="1"/>
  <c r="G93" i="21"/>
  <c r="H93" i="21" s="1"/>
  <c r="G109" i="21"/>
  <c r="H109" i="21" s="1"/>
  <c r="G207" i="21"/>
  <c r="H207" i="21" s="1"/>
  <c r="F207" i="21"/>
  <c r="G223" i="21"/>
  <c r="H223" i="21" s="1"/>
  <c r="G394" i="21"/>
  <c r="H394" i="21" s="1"/>
  <c r="F394" i="21"/>
  <c r="G134" i="21"/>
  <c r="H134" i="21" s="1"/>
  <c r="G400" i="21"/>
  <c r="H400" i="21" s="1"/>
  <c r="G147" i="21"/>
  <c r="H147" i="21" s="1"/>
  <c r="G404" i="21"/>
  <c r="H404" i="21" s="1"/>
  <c r="F171" i="21"/>
  <c r="G171" i="21"/>
  <c r="H171" i="21" s="1"/>
  <c r="G269" i="21"/>
  <c r="H269" i="21" s="1"/>
  <c r="F269" i="21"/>
  <c r="G405" i="21"/>
  <c r="H405" i="21" s="1"/>
  <c r="F296" i="21"/>
  <c r="G296" i="21"/>
  <c r="H296" i="21" s="1"/>
  <c r="G312" i="21"/>
  <c r="H312" i="21" s="1"/>
  <c r="F312" i="21"/>
  <c r="G425" i="21"/>
  <c r="H425" i="21" s="1"/>
  <c r="G441" i="21"/>
  <c r="H441" i="21" s="1"/>
  <c r="G609" i="21"/>
  <c r="H609" i="21" s="1"/>
  <c r="G322" i="21"/>
  <c r="H322" i="21" s="1"/>
  <c r="F322" i="21"/>
  <c r="G464" i="21"/>
  <c r="H464" i="21" s="1"/>
  <c r="F328" i="21"/>
  <c r="G328" i="21"/>
  <c r="H328" i="21" s="1"/>
  <c r="F482" i="21"/>
  <c r="G482" i="21"/>
  <c r="H482" i="21" s="1"/>
  <c r="G498" i="21"/>
  <c r="H498" i="21" s="1"/>
  <c r="G558" i="21"/>
  <c r="H558" i="21" s="1"/>
  <c r="G574" i="21"/>
  <c r="H574" i="21" s="1"/>
  <c r="G619" i="21"/>
  <c r="H619" i="21" s="1"/>
  <c r="G343" i="21"/>
  <c r="H343" i="21" s="1"/>
  <c r="F343" i="21"/>
  <c r="G513" i="21"/>
  <c r="H513" i="21" s="1"/>
  <c r="F513" i="21"/>
  <c r="F529" i="21"/>
  <c r="G529" i="21"/>
  <c r="H529" i="21" s="1"/>
  <c r="G545" i="21"/>
  <c r="H545" i="21" s="1"/>
  <c r="F545" i="21"/>
  <c r="G624" i="21"/>
  <c r="H624" i="21" s="1"/>
  <c r="F624" i="21"/>
  <c r="D601" i="21"/>
  <c r="F605" i="21" s="1"/>
  <c r="D601" i="19"/>
  <c r="D13" i="19" s="1"/>
  <c r="G32" i="21"/>
  <c r="H32" i="21" s="1"/>
  <c r="F32" i="21"/>
  <c r="G48" i="21"/>
  <c r="H48" i="21" s="1"/>
  <c r="F48" i="21"/>
  <c r="G64" i="21"/>
  <c r="H64" i="21" s="1"/>
  <c r="G182" i="21"/>
  <c r="H182" i="21" s="1"/>
  <c r="D181" i="21"/>
  <c r="F182" i="21" s="1"/>
  <c r="G198" i="21"/>
  <c r="H198" i="21" s="1"/>
  <c r="G374" i="21"/>
  <c r="H374" i="21" s="1"/>
  <c r="G390" i="21"/>
  <c r="H390" i="21" s="1"/>
  <c r="F390" i="21"/>
  <c r="G101" i="21"/>
  <c r="H101" i="21" s="1"/>
  <c r="G117" i="21"/>
  <c r="H117" i="21" s="1"/>
  <c r="G215" i="21"/>
  <c r="H215" i="21" s="1"/>
  <c r="G231" i="21"/>
  <c r="H231" i="21" s="1"/>
  <c r="G126" i="21"/>
  <c r="H126" i="21" s="1"/>
  <c r="F126" i="21"/>
  <c r="F243" i="21"/>
  <c r="G243" i="21"/>
  <c r="H243" i="21" s="1"/>
  <c r="G139" i="21"/>
  <c r="H139" i="21" s="1"/>
  <c r="G155" i="21"/>
  <c r="H155" i="21" s="1"/>
  <c r="F155" i="21"/>
  <c r="G163" i="21"/>
  <c r="H163" i="21" s="1"/>
  <c r="G261" i="21"/>
  <c r="H261" i="21" s="1"/>
  <c r="F261" i="21"/>
  <c r="G277" i="21"/>
  <c r="H277" i="21" s="1"/>
  <c r="F277" i="21"/>
  <c r="G288" i="21"/>
  <c r="H288" i="21" s="1"/>
  <c r="F288" i="21"/>
  <c r="G304" i="21"/>
  <c r="H304" i="21" s="1"/>
  <c r="F304" i="21"/>
  <c r="G417" i="21"/>
  <c r="H417" i="21" s="1"/>
  <c r="F433" i="21"/>
  <c r="G433" i="21"/>
  <c r="H433" i="21" s="1"/>
  <c r="F449" i="21"/>
  <c r="G449" i="21"/>
  <c r="H449" i="21" s="1"/>
  <c r="G314" i="21"/>
  <c r="H314" i="21" s="1"/>
  <c r="G456" i="21"/>
  <c r="H456" i="21" s="1"/>
  <c r="F615" i="21"/>
  <c r="G615" i="21"/>
  <c r="H615" i="21" s="1"/>
  <c r="G474" i="21"/>
  <c r="H474" i="21" s="1"/>
  <c r="G490" i="21"/>
  <c r="H490" i="21" s="1"/>
  <c r="G506" i="21"/>
  <c r="H506" i="21" s="1"/>
  <c r="F506" i="21"/>
  <c r="G566" i="21"/>
  <c r="H566" i="21" s="1"/>
  <c r="F566" i="21"/>
  <c r="G582" i="21"/>
  <c r="H582" i="21" s="1"/>
  <c r="F582" i="21"/>
  <c r="G335" i="21"/>
  <c r="H335" i="21" s="1"/>
  <c r="F335" i="21"/>
  <c r="G351" i="21"/>
  <c r="H351" i="21" s="1"/>
  <c r="G521" i="21"/>
  <c r="H521" i="21" s="1"/>
  <c r="G537" i="21"/>
  <c r="H537" i="21" s="1"/>
  <c r="F537" i="21"/>
  <c r="G553" i="21"/>
  <c r="H553" i="21" s="1"/>
  <c r="F553" i="21"/>
  <c r="D76" i="21"/>
  <c r="F82" i="21" s="1"/>
  <c r="D76" i="19"/>
  <c r="F77" i="19" s="1"/>
  <c r="D362" i="19"/>
  <c r="F362" i="19" s="1"/>
  <c r="G30" i="20"/>
  <c r="H30" i="20" s="1"/>
  <c r="G46" i="20"/>
  <c r="H46" i="20" s="1"/>
  <c r="F46" i="20"/>
  <c r="G62" i="20"/>
  <c r="H62" i="20" s="1"/>
  <c r="G84" i="20"/>
  <c r="H84" i="20" s="1"/>
  <c r="F84" i="20"/>
  <c r="G196" i="20"/>
  <c r="H196" i="20" s="1"/>
  <c r="G372" i="20"/>
  <c r="H372" i="20" s="1"/>
  <c r="G388" i="20"/>
  <c r="H388" i="20" s="1"/>
  <c r="G99" i="20"/>
  <c r="H99" i="20" s="1"/>
  <c r="G115" i="20"/>
  <c r="H115" i="20" s="1"/>
  <c r="G213" i="20"/>
  <c r="H213" i="20" s="1"/>
  <c r="F229" i="20"/>
  <c r="G229" i="20"/>
  <c r="H229" i="20" s="1"/>
  <c r="G124" i="20"/>
  <c r="H124" i="20" s="1"/>
  <c r="G241" i="20"/>
  <c r="H241" i="20" s="1"/>
  <c r="G137" i="20"/>
  <c r="H137" i="20" s="1"/>
  <c r="G153" i="20"/>
  <c r="H153" i="20" s="1"/>
  <c r="G161" i="20"/>
  <c r="H161" i="20" s="1"/>
  <c r="G259" i="20"/>
  <c r="H259" i="20" s="1"/>
  <c r="F275" i="20"/>
  <c r="G275" i="20"/>
  <c r="H275" i="20" s="1"/>
  <c r="G286" i="20"/>
  <c r="H286" i="20" s="1"/>
  <c r="G302" i="20"/>
  <c r="H302" i="20" s="1"/>
  <c r="G415" i="20"/>
  <c r="H415" i="20" s="1"/>
  <c r="G431" i="20"/>
  <c r="H431" i="20" s="1"/>
  <c r="F431" i="20"/>
  <c r="G447" i="20"/>
  <c r="H447" i="20" s="1"/>
  <c r="F447" i="20"/>
  <c r="G173" i="20"/>
  <c r="H173" i="20" s="1"/>
  <c r="G454" i="20"/>
  <c r="H454" i="20" s="1"/>
  <c r="F470" i="20"/>
  <c r="G470" i="20"/>
  <c r="H470" i="20" s="1"/>
  <c r="G472" i="20"/>
  <c r="H472" i="20" s="1"/>
  <c r="G488" i="20"/>
  <c r="H488" i="20" s="1"/>
  <c r="G504" i="20"/>
  <c r="H504" i="20" s="1"/>
  <c r="G564" i="20"/>
  <c r="H564" i="20" s="1"/>
  <c r="F564" i="20"/>
  <c r="G580" i="20"/>
  <c r="H580" i="20" s="1"/>
  <c r="G175" i="20"/>
  <c r="H175" i="20" s="1"/>
  <c r="F175" i="20"/>
  <c r="G349" i="20"/>
  <c r="H349" i="20" s="1"/>
  <c r="G519" i="20"/>
  <c r="H519" i="20" s="1"/>
  <c r="G535" i="20"/>
  <c r="H535" i="20" s="1"/>
  <c r="G551" i="20"/>
  <c r="H551" i="20" s="1"/>
  <c r="F551" i="20"/>
  <c r="G34" i="20"/>
  <c r="H34" i="20" s="1"/>
  <c r="G50" i="20"/>
  <c r="H50" i="20" s="1"/>
  <c r="G66" i="20"/>
  <c r="H66" i="20" s="1"/>
  <c r="F66" i="20"/>
  <c r="G184" i="20"/>
  <c r="H184" i="20" s="1"/>
  <c r="G200" i="20"/>
  <c r="H200" i="20" s="1"/>
  <c r="G376" i="20"/>
  <c r="H376" i="20" s="1"/>
  <c r="F376" i="20"/>
  <c r="G87" i="20"/>
  <c r="H87" i="20" s="1"/>
  <c r="G103" i="20"/>
  <c r="H103" i="20" s="1"/>
  <c r="G119" i="20"/>
  <c r="H119" i="20" s="1"/>
  <c r="G217" i="20"/>
  <c r="H217" i="20" s="1"/>
  <c r="F217" i="20"/>
  <c r="G233" i="20"/>
  <c r="H233" i="20" s="1"/>
  <c r="F233" i="20"/>
  <c r="G128" i="20"/>
  <c r="H128" i="20" s="1"/>
  <c r="G245" i="20"/>
  <c r="H245" i="20" s="1"/>
  <c r="G141" i="20"/>
  <c r="H141" i="20" s="1"/>
  <c r="F249" i="20"/>
  <c r="G249" i="20"/>
  <c r="H249" i="20" s="1"/>
  <c r="G165" i="20"/>
  <c r="H165" i="20" s="1"/>
  <c r="G263" i="20"/>
  <c r="H263" i="20" s="1"/>
  <c r="F279" i="20"/>
  <c r="G279" i="20"/>
  <c r="H279" i="20" s="1"/>
  <c r="G290" i="20"/>
  <c r="H290" i="20" s="1"/>
  <c r="G306" i="20"/>
  <c r="H306" i="20" s="1"/>
  <c r="F306" i="20"/>
  <c r="G419" i="20"/>
  <c r="H419" i="20" s="1"/>
  <c r="G435" i="20"/>
  <c r="H435" i="20" s="1"/>
  <c r="F435" i="20"/>
  <c r="G603" i="20"/>
  <c r="H603" i="20" s="1"/>
  <c r="G316" i="20"/>
  <c r="H316" i="20" s="1"/>
  <c r="G458" i="20"/>
  <c r="H458" i="20" s="1"/>
  <c r="G617" i="20"/>
  <c r="H617" i="20" s="1"/>
  <c r="G476" i="20"/>
  <c r="H476" i="20" s="1"/>
  <c r="F492" i="20"/>
  <c r="G492" i="20"/>
  <c r="H492" i="20" s="1"/>
  <c r="G508" i="20"/>
  <c r="H508" i="20" s="1"/>
  <c r="G568" i="20"/>
  <c r="H568" i="20" s="1"/>
  <c r="G584" i="20"/>
  <c r="H584" i="20" s="1"/>
  <c r="F584" i="20"/>
  <c r="G337" i="20"/>
  <c r="H337" i="20" s="1"/>
  <c r="F337" i="20"/>
  <c r="G353" i="20"/>
  <c r="H353" i="20" s="1"/>
  <c r="F353" i="20"/>
  <c r="G523" i="20"/>
  <c r="H523" i="20" s="1"/>
  <c r="F523" i="20"/>
  <c r="G539" i="20"/>
  <c r="H539" i="20" s="1"/>
  <c r="F539" i="20"/>
  <c r="G590" i="20"/>
  <c r="H590" i="20" s="1"/>
  <c r="D181" i="20"/>
  <c r="F196" i="20" s="1"/>
  <c r="F22" i="20"/>
  <c r="G22" i="20"/>
  <c r="H22" i="20" s="1"/>
  <c r="G38" i="20"/>
  <c r="H38" i="20" s="1"/>
  <c r="G54" i="20"/>
  <c r="H54" i="20" s="1"/>
  <c r="G70" i="20"/>
  <c r="H70" i="20" s="1"/>
  <c r="G188" i="20"/>
  <c r="H188" i="20" s="1"/>
  <c r="G364" i="20"/>
  <c r="H364" i="20" s="1"/>
  <c r="G380" i="20"/>
  <c r="H380" i="20" s="1"/>
  <c r="G91" i="20"/>
  <c r="H91" i="20" s="1"/>
  <c r="G107" i="20"/>
  <c r="H107" i="20" s="1"/>
  <c r="G205" i="20"/>
  <c r="H205" i="20" s="1"/>
  <c r="F205" i="20"/>
  <c r="G221" i="20"/>
  <c r="H221" i="20" s="1"/>
  <c r="G392" i="20"/>
  <c r="H392" i="20" s="1"/>
  <c r="G132" i="20"/>
  <c r="H132" i="20" s="1"/>
  <c r="G398" i="20"/>
  <c r="H398" i="20" s="1"/>
  <c r="G145" i="20"/>
  <c r="H145" i="20" s="1"/>
  <c r="G253" i="20"/>
  <c r="H253" i="20" s="1"/>
  <c r="F253" i="20"/>
  <c r="D76" i="20"/>
  <c r="F132" i="20" s="1"/>
  <c r="G169" i="20"/>
  <c r="H169" i="20" s="1"/>
  <c r="F169" i="20"/>
  <c r="F267" i="20"/>
  <c r="G267" i="20"/>
  <c r="H267" i="20" s="1"/>
  <c r="F283" i="20"/>
  <c r="G283" i="20"/>
  <c r="H283" i="20" s="1"/>
  <c r="G294" i="20"/>
  <c r="H294" i="20" s="1"/>
  <c r="F294" i="20"/>
  <c r="F310" i="20"/>
  <c r="G310" i="20"/>
  <c r="H310" i="20" s="1"/>
  <c r="G423" i="20"/>
  <c r="H423" i="20" s="1"/>
  <c r="G439" i="20"/>
  <c r="H439" i="20" s="1"/>
  <c r="G607" i="20"/>
  <c r="H607" i="20" s="1"/>
  <c r="G320" i="20"/>
  <c r="H320" i="20" s="1"/>
  <c r="G462" i="20"/>
  <c r="H462" i="20" s="1"/>
  <c r="G326" i="20"/>
  <c r="H326" i="20" s="1"/>
  <c r="F326" i="20"/>
  <c r="G480" i="20"/>
  <c r="H480" i="20" s="1"/>
  <c r="G496" i="20"/>
  <c r="H496" i="20" s="1"/>
  <c r="F496" i="20"/>
  <c r="F556" i="20"/>
  <c r="G556" i="20"/>
  <c r="H556" i="20" s="1"/>
  <c r="G572" i="20"/>
  <c r="H572" i="20" s="1"/>
  <c r="F572" i="20"/>
  <c r="G588" i="20"/>
  <c r="H588" i="20" s="1"/>
  <c r="G341" i="20"/>
  <c r="H341" i="20" s="1"/>
  <c r="F341" i="20"/>
  <c r="D362" i="20"/>
  <c r="F388" i="20" s="1"/>
  <c r="G511" i="20"/>
  <c r="H511" i="20" s="1"/>
  <c r="G527" i="20"/>
  <c r="H527" i="20" s="1"/>
  <c r="F527" i="20"/>
  <c r="G543" i="20"/>
  <c r="H543" i="20" s="1"/>
  <c r="F543" i="20"/>
  <c r="F594" i="20"/>
  <c r="G594" i="20"/>
  <c r="H594" i="20" s="1"/>
  <c r="D601" i="20"/>
  <c r="F611" i="20" s="1"/>
  <c r="D19" i="20"/>
  <c r="F50" i="20" s="1"/>
  <c r="G26" i="20"/>
  <c r="H26" i="20" s="1"/>
  <c r="G42" i="20"/>
  <c r="H42" i="20" s="1"/>
  <c r="F42" i="20"/>
  <c r="F58" i="20"/>
  <c r="G58" i="20"/>
  <c r="H58" i="20" s="1"/>
  <c r="G80" i="20"/>
  <c r="H80" i="20" s="1"/>
  <c r="F80" i="20"/>
  <c r="G192" i="20"/>
  <c r="H192" i="20" s="1"/>
  <c r="F192" i="20"/>
  <c r="G368" i="20"/>
  <c r="H368" i="20" s="1"/>
  <c r="F368" i="20"/>
  <c r="F384" i="20"/>
  <c r="G384" i="20"/>
  <c r="H384" i="20" s="1"/>
  <c r="G95" i="20"/>
  <c r="H95" i="20" s="1"/>
  <c r="F95" i="20"/>
  <c r="G111" i="20"/>
  <c r="H111" i="20" s="1"/>
  <c r="G209" i="20"/>
  <c r="H209" i="20" s="1"/>
  <c r="G225" i="20"/>
  <c r="H225" i="20" s="1"/>
  <c r="G396" i="20"/>
  <c r="H396" i="20" s="1"/>
  <c r="F237" i="20"/>
  <c r="G237" i="20"/>
  <c r="H237" i="20" s="1"/>
  <c r="F402" i="20"/>
  <c r="G402" i="20"/>
  <c r="H402" i="20" s="1"/>
  <c r="G149" i="20"/>
  <c r="H149" i="20" s="1"/>
  <c r="G157" i="20"/>
  <c r="H157" i="20" s="1"/>
  <c r="F157" i="20"/>
  <c r="G255" i="20"/>
  <c r="H255" i="20" s="1"/>
  <c r="F255" i="20"/>
  <c r="F271" i="20"/>
  <c r="G271" i="20"/>
  <c r="H271" i="20" s="1"/>
  <c r="F407" i="20"/>
  <c r="G407" i="20"/>
  <c r="H407" i="20" s="1"/>
  <c r="G298" i="20"/>
  <c r="H298" i="20" s="1"/>
  <c r="F298" i="20"/>
  <c r="G411" i="20"/>
  <c r="H411" i="20" s="1"/>
  <c r="F411" i="20"/>
  <c r="G427" i="20"/>
  <c r="H427" i="20" s="1"/>
  <c r="G443" i="20"/>
  <c r="H443" i="20" s="1"/>
  <c r="F443" i="20"/>
  <c r="G611" i="20"/>
  <c r="H611" i="20" s="1"/>
  <c r="G450" i="20"/>
  <c r="H450" i="20" s="1"/>
  <c r="G466" i="20"/>
  <c r="H466" i="20" s="1"/>
  <c r="F466" i="20"/>
  <c r="F330" i="20"/>
  <c r="G330" i="20"/>
  <c r="H330" i="20" s="1"/>
  <c r="G484" i="20"/>
  <c r="H484" i="20" s="1"/>
  <c r="G500" i="20"/>
  <c r="H500" i="20" s="1"/>
  <c r="G560" i="20"/>
  <c r="H560" i="20" s="1"/>
  <c r="F560" i="20"/>
  <c r="G576" i="20"/>
  <c r="H576" i="20" s="1"/>
  <c r="G621" i="20"/>
  <c r="H621" i="20" s="1"/>
  <c r="G345" i="20"/>
  <c r="H345" i="20" s="1"/>
  <c r="F345" i="20"/>
  <c r="G515" i="20"/>
  <c r="H515" i="20" s="1"/>
  <c r="F515" i="20"/>
  <c r="G531" i="20"/>
  <c r="H531" i="20" s="1"/>
  <c r="G547" i="20"/>
  <c r="H547" i="20" s="1"/>
  <c r="F547" i="20"/>
  <c r="G626" i="20"/>
  <c r="H626" i="20" s="1"/>
  <c r="F626" i="20"/>
  <c r="G76" i="19"/>
  <c r="H76" i="19" s="1"/>
  <c r="F76" i="19"/>
  <c r="F131" i="19"/>
  <c r="F118" i="19"/>
  <c r="F142" i="19"/>
  <c r="F121" i="19"/>
  <c r="F83" i="19"/>
  <c r="F141" i="19"/>
  <c r="F111" i="19"/>
  <c r="F95" i="19"/>
  <c r="F127" i="19"/>
  <c r="F106" i="19"/>
  <c r="F133" i="19"/>
  <c r="F125" i="19"/>
  <c r="F161" i="19"/>
  <c r="F145" i="19"/>
  <c r="F124" i="19"/>
  <c r="F115" i="19"/>
  <c r="F466" i="19"/>
  <c r="F365" i="19"/>
  <c r="D19" i="7"/>
  <c r="F65" i="7" s="1"/>
  <c r="D76" i="7"/>
  <c r="F165" i="7" s="1"/>
  <c r="D181" i="11"/>
  <c r="F320" i="11" s="1"/>
  <c r="F28" i="19"/>
  <c r="G28" i="19"/>
  <c r="H28" i="19" s="1"/>
  <c r="G44" i="19"/>
  <c r="H44" i="19" s="1"/>
  <c r="F60" i="19"/>
  <c r="G60" i="19"/>
  <c r="H60" i="19" s="1"/>
  <c r="G82" i="19"/>
  <c r="H82" i="19" s="1"/>
  <c r="F82" i="19"/>
  <c r="F194" i="19"/>
  <c r="G194" i="19"/>
  <c r="H194" i="19" s="1"/>
  <c r="G370" i="19"/>
  <c r="H370" i="19" s="1"/>
  <c r="F370" i="19"/>
  <c r="G386" i="19"/>
  <c r="H386" i="19" s="1"/>
  <c r="G97" i="19"/>
  <c r="H97" i="19" s="1"/>
  <c r="F97" i="19"/>
  <c r="G113" i="19"/>
  <c r="H113" i="19" s="1"/>
  <c r="F113" i="19"/>
  <c r="G211" i="19"/>
  <c r="H211" i="19" s="1"/>
  <c r="F211" i="19"/>
  <c r="G227" i="19"/>
  <c r="H227" i="19" s="1"/>
  <c r="F227" i="19"/>
  <c r="G122" i="19"/>
  <c r="H122" i="19" s="1"/>
  <c r="G239" i="19"/>
  <c r="H239" i="19" s="1"/>
  <c r="F239" i="19"/>
  <c r="G135" i="19"/>
  <c r="H135" i="19" s="1"/>
  <c r="F135" i="19"/>
  <c r="G151" i="19"/>
  <c r="H151" i="19" s="1"/>
  <c r="F151" i="19"/>
  <c r="F159" i="19"/>
  <c r="G159" i="19"/>
  <c r="H159" i="19" s="1"/>
  <c r="G257" i="19"/>
  <c r="H257" i="19" s="1"/>
  <c r="F257" i="19"/>
  <c r="G273" i="19"/>
  <c r="H273" i="19" s="1"/>
  <c r="F273" i="19"/>
  <c r="F409" i="19"/>
  <c r="G409" i="19"/>
  <c r="H409" i="19" s="1"/>
  <c r="G300" i="19"/>
  <c r="H300" i="19" s="1"/>
  <c r="F300" i="19"/>
  <c r="G413" i="19"/>
  <c r="H413" i="19" s="1"/>
  <c r="G429" i="19"/>
  <c r="H429" i="19" s="1"/>
  <c r="G445" i="19"/>
  <c r="H445" i="19" s="1"/>
  <c r="F613" i="19"/>
  <c r="G613" i="19"/>
  <c r="H613" i="19" s="1"/>
  <c r="G452" i="19"/>
  <c r="H452" i="19" s="1"/>
  <c r="F452" i="19"/>
  <c r="G468" i="19"/>
  <c r="H468" i="19" s="1"/>
  <c r="F468" i="19"/>
  <c r="G332" i="19"/>
  <c r="H332" i="19" s="1"/>
  <c r="F332" i="19"/>
  <c r="F486" i="19"/>
  <c r="G486" i="19"/>
  <c r="H486" i="19" s="1"/>
  <c r="G502" i="19"/>
  <c r="H502" i="19" s="1"/>
  <c r="G562" i="19"/>
  <c r="H562" i="19" s="1"/>
  <c r="F562" i="19"/>
  <c r="G578" i="19"/>
  <c r="H578" i="19" s="1"/>
  <c r="F578" i="19"/>
  <c r="G623" i="19"/>
  <c r="H623" i="19" s="1"/>
  <c r="F347" i="19"/>
  <c r="G347" i="19"/>
  <c r="H347" i="19" s="1"/>
  <c r="F517" i="19"/>
  <c r="G517" i="19"/>
  <c r="H517" i="19" s="1"/>
  <c r="F533" i="19"/>
  <c r="G533" i="19"/>
  <c r="H533" i="19" s="1"/>
  <c r="G549" i="19"/>
  <c r="H549" i="19" s="1"/>
  <c r="F549" i="19"/>
  <c r="G628" i="19"/>
  <c r="H628" i="19" s="1"/>
  <c r="F628" i="19"/>
  <c r="D76" i="18"/>
  <c r="F76" i="18" s="1"/>
  <c r="G32" i="19"/>
  <c r="H32" i="19" s="1"/>
  <c r="F32" i="19"/>
  <c r="G48" i="19"/>
  <c r="H48" i="19" s="1"/>
  <c r="F48" i="19"/>
  <c r="G64" i="19"/>
  <c r="H64" i="19" s="1"/>
  <c r="F64" i="19"/>
  <c r="G182" i="19"/>
  <c r="H182" i="19" s="1"/>
  <c r="D181" i="19"/>
  <c r="F182" i="19" s="1"/>
  <c r="G198" i="19"/>
  <c r="H198" i="19" s="1"/>
  <c r="F198" i="19"/>
  <c r="G374" i="19"/>
  <c r="H374" i="19" s="1"/>
  <c r="F390" i="19"/>
  <c r="G390" i="19"/>
  <c r="H390" i="19" s="1"/>
  <c r="F101" i="19"/>
  <c r="G101" i="19"/>
  <c r="H101" i="19" s="1"/>
  <c r="G117" i="19"/>
  <c r="H117" i="19" s="1"/>
  <c r="F117" i="19"/>
  <c r="G215" i="19"/>
  <c r="H215" i="19" s="1"/>
  <c r="G231" i="19"/>
  <c r="H231" i="19" s="1"/>
  <c r="F231" i="19"/>
  <c r="F126" i="19"/>
  <c r="G126" i="19"/>
  <c r="H126" i="19" s="1"/>
  <c r="G243" i="19"/>
  <c r="H243" i="19" s="1"/>
  <c r="F243" i="19"/>
  <c r="G139" i="19"/>
  <c r="H139" i="19" s="1"/>
  <c r="F139" i="19"/>
  <c r="G155" i="19"/>
  <c r="H155" i="19" s="1"/>
  <c r="F155" i="19"/>
  <c r="G163" i="19"/>
  <c r="H163" i="19" s="1"/>
  <c r="F163" i="19"/>
  <c r="G261" i="19"/>
  <c r="H261" i="19" s="1"/>
  <c r="F261" i="19"/>
  <c r="F277" i="19"/>
  <c r="G277" i="19"/>
  <c r="H277" i="19" s="1"/>
  <c r="F288" i="19"/>
  <c r="G288" i="19"/>
  <c r="H288" i="19" s="1"/>
  <c r="G304" i="19"/>
  <c r="H304" i="19" s="1"/>
  <c r="G417" i="19"/>
  <c r="H417" i="19" s="1"/>
  <c r="F417" i="19"/>
  <c r="F433" i="19"/>
  <c r="G433" i="19"/>
  <c r="H433" i="19" s="1"/>
  <c r="G449" i="19"/>
  <c r="H449" i="19" s="1"/>
  <c r="F449" i="19"/>
  <c r="G314" i="19"/>
  <c r="H314" i="19" s="1"/>
  <c r="F314" i="19"/>
  <c r="G456" i="19"/>
  <c r="H456" i="19" s="1"/>
  <c r="F456" i="19"/>
  <c r="F615" i="19"/>
  <c r="G615" i="19"/>
  <c r="H615" i="19" s="1"/>
  <c r="G474" i="19"/>
  <c r="H474" i="19" s="1"/>
  <c r="F474" i="19"/>
  <c r="G490" i="19"/>
  <c r="H490" i="19" s="1"/>
  <c r="G506" i="19"/>
  <c r="H506" i="19" s="1"/>
  <c r="F506" i="19"/>
  <c r="F566" i="19"/>
  <c r="G566" i="19"/>
  <c r="H566" i="19" s="1"/>
  <c r="F582" i="19"/>
  <c r="G582" i="19"/>
  <c r="H582" i="19" s="1"/>
  <c r="G335" i="19"/>
  <c r="H335" i="19" s="1"/>
  <c r="F335" i="19"/>
  <c r="F351" i="19"/>
  <c r="G351" i="19"/>
  <c r="H351" i="19" s="1"/>
  <c r="G521" i="19"/>
  <c r="H521" i="19" s="1"/>
  <c r="F521" i="19"/>
  <c r="G537" i="19"/>
  <c r="H537" i="19" s="1"/>
  <c r="F537" i="19"/>
  <c r="F553" i="19"/>
  <c r="G553" i="19"/>
  <c r="H553" i="19" s="1"/>
  <c r="D19" i="19"/>
  <c r="F44" i="19" s="1"/>
  <c r="G20" i="19"/>
  <c r="H20" i="19" s="1"/>
  <c r="F20" i="19"/>
  <c r="F52" i="19"/>
  <c r="G52" i="19"/>
  <c r="H52" i="19" s="1"/>
  <c r="F68" i="19"/>
  <c r="G68" i="19"/>
  <c r="H68" i="19" s="1"/>
  <c r="G186" i="19"/>
  <c r="H186" i="19" s="1"/>
  <c r="G202" i="19"/>
  <c r="H202" i="19" s="1"/>
  <c r="G378" i="19"/>
  <c r="H378" i="19" s="1"/>
  <c r="G89" i="19"/>
  <c r="H89" i="19" s="1"/>
  <c r="F89" i="19"/>
  <c r="F105" i="19"/>
  <c r="G105" i="19"/>
  <c r="H105" i="19" s="1"/>
  <c r="G203" i="19"/>
  <c r="H203" i="19" s="1"/>
  <c r="G219" i="19"/>
  <c r="H219" i="19" s="1"/>
  <c r="F219" i="19"/>
  <c r="G235" i="19"/>
  <c r="H235" i="19" s="1"/>
  <c r="G130" i="19"/>
  <c r="H130" i="19" s="1"/>
  <c r="F130" i="19"/>
  <c r="G247" i="19"/>
  <c r="H247" i="19" s="1"/>
  <c r="F247" i="19"/>
  <c r="G143" i="19"/>
  <c r="H143" i="19" s="1"/>
  <c r="F143" i="19"/>
  <c r="G251" i="19"/>
  <c r="H251" i="19" s="1"/>
  <c r="G167" i="19"/>
  <c r="H167" i="19" s="1"/>
  <c r="G265" i="19"/>
  <c r="H265" i="19" s="1"/>
  <c r="F265" i="19"/>
  <c r="F281" i="19"/>
  <c r="G281" i="19"/>
  <c r="H281" i="19" s="1"/>
  <c r="G292" i="19"/>
  <c r="H292" i="19" s="1"/>
  <c r="F292" i="19"/>
  <c r="G308" i="19"/>
  <c r="H308" i="19" s="1"/>
  <c r="F308" i="19"/>
  <c r="F421" i="19"/>
  <c r="G421" i="19"/>
  <c r="H421" i="19" s="1"/>
  <c r="G437" i="19"/>
  <c r="H437" i="19" s="1"/>
  <c r="G605" i="19"/>
  <c r="H605" i="19" s="1"/>
  <c r="F318" i="19"/>
  <c r="G318" i="19"/>
  <c r="H318" i="19" s="1"/>
  <c r="G460" i="19"/>
  <c r="H460" i="19" s="1"/>
  <c r="G324" i="19"/>
  <c r="H324" i="19" s="1"/>
  <c r="F324" i="19"/>
  <c r="G478" i="19"/>
  <c r="H478" i="19" s="1"/>
  <c r="F478" i="19"/>
  <c r="G494" i="19"/>
  <c r="H494" i="19" s="1"/>
  <c r="F510" i="19"/>
  <c r="G510" i="19"/>
  <c r="H510" i="19" s="1"/>
  <c r="F570" i="19"/>
  <c r="G570" i="19"/>
  <c r="H570" i="19" s="1"/>
  <c r="G586" i="19"/>
  <c r="H586" i="19" s="1"/>
  <c r="G339" i="19"/>
  <c r="H339" i="19" s="1"/>
  <c r="F339" i="19"/>
  <c r="F355" i="19"/>
  <c r="G355" i="19"/>
  <c r="H355" i="19" s="1"/>
  <c r="F525" i="19"/>
  <c r="G525" i="19"/>
  <c r="H525" i="19" s="1"/>
  <c r="G541" i="19"/>
  <c r="H541" i="19" s="1"/>
  <c r="F541" i="19"/>
  <c r="F592" i="19"/>
  <c r="G592" i="19"/>
  <c r="H592" i="19" s="1"/>
  <c r="D181" i="18"/>
  <c r="F181" i="18" s="1"/>
  <c r="D601" i="18"/>
  <c r="F601" i="18" s="1"/>
  <c r="G24" i="19"/>
  <c r="H24" i="19" s="1"/>
  <c r="F24" i="19"/>
  <c r="G40" i="19"/>
  <c r="H40" i="19" s="1"/>
  <c r="F40" i="19"/>
  <c r="F56" i="19"/>
  <c r="G56" i="19"/>
  <c r="H56" i="19" s="1"/>
  <c r="G78" i="19"/>
  <c r="H78" i="19" s="1"/>
  <c r="F78" i="19"/>
  <c r="G190" i="19"/>
  <c r="H190" i="19" s="1"/>
  <c r="F190" i="19"/>
  <c r="G366" i="19"/>
  <c r="H366" i="19" s="1"/>
  <c r="F366" i="19"/>
  <c r="G382" i="19"/>
  <c r="H382" i="19" s="1"/>
  <c r="G93" i="19"/>
  <c r="H93" i="19" s="1"/>
  <c r="F93" i="19"/>
  <c r="F109" i="19"/>
  <c r="G109" i="19"/>
  <c r="H109" i="19" s="1"/>
  <c r="F207" i="19"/>
  <c r="G207" i="19"/>
  <c r="H207" i="19" s="1"/>
  <c r="G223" i="19"/>
  <c r="H223" i="19" s="1"/>
  <c r="F223" i="19"/>
  <c r="F394" i="19"/>
  <c r="G394" i="19"/>
  <c r="H394" i="19" s="1"/>
  <c r="G134" i="19"/>
  <c r="H134" i="19" s="1"/>
  <c r="F134" i="19"/>
  <c r="G400" i="19"/>
  <c r="H400" i="19" s="1"/>
  <c r="F400" i="19"/>
  <c r="G147" i="19"/>
  <c r="H147" i="19" s="1"/>
  <c r="F147" i="19"/>
  <c r="G404" i="19"/>
  <c r="H404" i="19" s="1"/>
  <c r="F171" i="19"/>
  <c r="G171" i="19"/>
  <c r="H171" i="19" s="1"/>
  <c r="G269" i="19"/>
  <c r="H269" i="19" s="1"/>
  <c r="F269" i="19"/>
  <c r="G405" i="19"/>
  <c r="H405" i="19" s="1"/>
  <c r="F405" i="19"/>
  <c r="F296" i="19"/>
  <c r="G296" i="19"/>
  <c r="H296" i="19" s="1"/>
  <c r="G312" i="19"/>
  <c r="H312" i="19" s="1"/>
  <c r="F312" i="19"/>
  <c r="F425" i="19"/>
  <c r="G425" i="19"/>
  <c r="H425" i="19" s="1"/>
  <c r="G441" i="19"/>
  <c r="H441" i="19" s="1"/>
  <c r="F441" i="19"/>
  <c r="G609" i="19"/>
  <c r="H609" i="19" s="1"/>
  <c r="F609" i="19"/>
  <c r="G322" i="19"/>
  <c r="H322" i="19" s="1"/>
  <c r="G464" i="19"/>
  <c r="H464" i="19" s="1"/>
  <c r="F328" i="19"/>
  <c r="G328" i="19"/>
  <c r="H328" i="19" s="1"/>
  <c r="G482" i="19"/>
  <c r="H482" i="19" s="1"/>
  <c r="F482" i="19"/>
  <c r="F498" i="19"/>
  <c r="G498" i="19"/>
  <c r="H498" i="19" s="1"/>
  <c r="G558" i="19"/>
  <c r="H558" i="19" s="1"/>
  <c r="G574" i="19"/>
  <c r="H574" i="19" s="1"/>
  <c r="F574" i="19"/>
  <c r="G619" i="19"/>
  <c r="H619" i="19" s="1"/>
  <c r="F343" i="19"/>
  <c r="G343" i="19"/>
  <c r="H343" i="19" s="1"/>
  <c r="G513" i="19"/>
  <c r="H513" i="19" s="1"/>
  <c r="F513" i="19"/>
  <c r="G529" i="19"/>
  <c r="H529" i="19" s="1"/>
  <c r="F529" i="19"/>
  <c r="G545" i="19"/>
  <c r="H545" i="19" s="1"/>
  <c r="F545" i="19"/>
  <c r="G624" i="19"/>
  <c r="H624" i="19" s="1"/>
  <c r="F624" i="19"/>
  <c r="F188" i="11"/>
  <c r="D10" i="18"/>
  <c r="F77" i="18"/>
  <c r="F83" i="18"/>
  <c r="F143" i="18"/>
  <c r="F122" i="18"/>
  <c r="F97" i="18"/>
  <c r="F120" i="18"/>
  <c r="F129" i="18"/>
  <c r="F172" i="18"/>
  <c r="F123" i="18"/>
  <c r="F110" i="18"/>
  <c r="F79" i="18"/>
  <c r="F134" i="18"/>
  <c r="F109" i="18"/>
  <c r="F93" i="18"/>
  <c r="F88" i="18"/>
  <c r="F133" i="18"/>
  <c r="F92" i="18"/>
  <c r="F160" i="18"/>
  <c r="F127" i="18"/>
  <c r="F98" i="18"/>
  <c r="F629" i="18"/>
  <c r="F606" i="18"/>
  <c r="G22" i="18"/>
  <c r="H22" i="18" s="1"/>
  <c r="F22" i="18"/>
  <c r="F38" i="18"/>
  <c r="G38" i="18"/>
  <c r="H38" i="18" s="1"/>
  <c r="G54" i="18"/>
  <c r="H54" i="18" s="1"/>
  <c r="F54" i="18"/>
  <c r="G70" i="18"/>
  <c r="H70" i="18" s="1"/>
  <c r="F70" i="18"/>
  <c r="G188" i="18"/>
  <c r="H188" i="18" s="1"/>
  <c r="G364" i="18"/>
  <c r="H364" i="18" s="1"/>
  <c r="F380" i="18"/>
  <c r="G380" i="18"/>
  <c r="H380" i="18" s="1"/>
  <c r="G91" i="18"/>
  <c r="H91" i="18" s="1"/>
  <c r="F91" i="18"/>
  <c r="G107" i="18"/>
  <c r="H107" i="18" s="1"/>
  <c r="F107" i="18"/>
  <c r="F205" i="18"/>
  <c r="G205" i="18"/>
  <c r="H205" i="18" s="1"/>
  <c r="G221" i="18"/>
  <c r="H221" i="18" s="1"/>
  <c r="F221" i="18"/>
  <c r="G392" i="18"/>
  <c r="H392" i="18" s="1"/>
  <c r="G132" i="18"/>
  <c r="H132" i="18" s="1"/>
  <c r="F132" i="18"/>
  <c r="G398" i="18"/>
  <c r="H398" i="18" s="1"/>
  <c r="G145" i="18"/>
  <c r="H145" i="18" s="1"/>
  <c r="F145" i="18"/>
  <c r="G253" i="18"/>
  <c r="H253" i="18" s="1"/>
  <c r="F253" i="18"/>
  <c r="G169" i="18"/>
  <c r="H169" i="18" s="1"/>
  <c r="F169" i="18"/>
  <c r="F267" i="18"/>
  <c r="G267" i="18"/>
  <c r="H267" i="18" s="1"/>
  <c r="F283" i="18"/>
  <c r="G283" i="18"/>
  <c r="H283" i="18" s="1"/>
  <c r="G294" i="18"/>
  <c r="H294" i="18" s="1"/>
  <c r="F294" i="18"/>
  <c r="G310" i="18"/>
  <c r="H310" i="18" s="1"/>
  <c r="G423" i="18"/>
  <c r="H423" i="18" s="1"/>
  <c r="F423" i="18"/>
  <c r="G439" i="18"/>
  <c r="H439" i="18" s="1"/>
  <c r="F439" i="18"/>
  <c r="F607" i="18"/>
  <c r="G607" i="18"/>
  <c r="H607" i="18" s="1"/>
  <c r="G320" i="18"/>
  <c r="H320" i="18" s="1"/>
  <c r="F320" i="18"/>
  <c r="F462" i="18"/>
  <c r="G462" i="18"/>
  <c r="H462" i="18" s="1"/>
  <c r="G326" i="18"/>
  <c r="H326" i="18" s="1"/>
  <c r="G480" i="18"/>
  <c r="H480" i="18" s="1"/>
  <c r="G496" i="18"/>
  <c r="H496" i="18" s="1"/>
  <c r="F496" i="18"/>
  <c r="G556" i="18"/>
  <c r="H556" i="18" s="1"/>
  <c r="F556" i="18"/>
  <c r="G572" i="18"/>
  <c r="H572" i="18" s="1"/>
  <c r="F572" i="18"/>
  <c r="G588" i="18"/>
  <c r="H588" i="18" s="1"/>
  <c r="G341" i="18"/>
  <c r="H341" i="18" s="1"/>
  <c r="F341" i="18"/>
  <c r="F511" i="18"/>
  <c r="G511" i="18"/>
  <c r="H511" i="18" s="1"/>
  <c r="G527" i="18"/>
  <c r="H527" i="18" s="1"/>
  <c r="F527" i="18"/>
  <c r="G543" i="18"/>
  <c r="H543" i="18" s="1"/>
  <c r="F543" i="18"/>
  <c r="G594" i="18"/>
  <c r="H594" i="18" s="1"/>
  <c r="F594" i="18"/>
  <c r="D362" i="18"/>
  <c r="F364" i="18" s="1"/>
  <c r="G26" i="18"/>
  <c r="H26" i="18" s="1"/>
  <c r="F26" i="18"/>
  <c r="G42" i="18"/>
  <c r="H42" i="18" s="1"/>
  <c r="F42" i="18"/>
  <c r="F58" i="18"/>
  <c r="G58" i="18"/>
  <c r="H58" i="18" s="1"/>
  <c r="G80" i="18"/>
  <c r="H80" i="18" s="1"/>
  <c r="F80" i="18"/>
  <c r="F192" i="18"/>
  <c r="G192" i="18"/>
  <c r="H192" i="18" s="1"/>
  <c r="G368" i="18"/>
  <c r="H368" i="18" s="1"/>
  <c r="F368" i="18"/>
  <c r="G384" i="18"/>
  <c r="H384" i="18" s="1"/>
  <c r="F384" i="18"/>
  <c r="G95" i="18"/>
  <c r="H95" i="18" s="1"/>
  <c r="F95" i="18"/>
  <c r="G111" i="18"/>
  <c r="H111" i="18" s="1"/>
  <c r="F111" i="18"/>
  <c r="G209" i="18"/>
  <c r="H209" i="18" s="1"/>
  <c r="G225" i="18"/>
  <c r="H225" i="18" s="1"/>
  <c r="F225" i="18"/>
  <c r="G396" i="18"/>
  <c r="H396" i="18" s="1"/>
  <c r="F237" i="18"/>
  <c r="G237" i="18"/>
  <c r="H237" i="18" s="1"/>
  <c r="G402" i="18"/>
  <c r="H402" i="18" s="1"/>
  <c r="G149" i="18"/>
  <c r="H149" i="18" s="1"/>
  <c r="F149" i="18"/>
  <c r="G157" i="18"/>
  <c r="H157" i="18" s="1"/>
  <c r="F157" i="18"/>
  <c r="G255" i="18"/>
  <c r="H255" i="18" s="1"/>
  <c r="F255" i="18"/>
  <c r="F271" i="18"/>
  <c r="G271" i="18"/>
  <c r="H271" i="18" s="1"/>
  <c r="G407" i="18"/>
  <c r="H407" i="18" s="1"/>
  <c r="F407" i="18"/>
  <c r="G298" i="18"/>
  <c r="H298" i="18" s="1"/>
  <c r="F298" i="18"/>
  <c r="G411" i="18"/>
  <c r="H411" i="18" s="1"/>
  <c r="F411" i="18"/>
  <c r="G427" i="18"/>
  <c r="H427" i="18" s="1"/>
  <c r="F427" i="18"/>
  <c r="F443" i="18"/>
  <c r="G443" i="18"/>
  <c r="H443" i="18" s="1"/>
  <c r="G611" i="18"/>
  <c r="H611" i="18" s="1"/>
  <c r="G450" i="18"/>
  <c r="H450" i="18" s="1"/>
  <c r="F450" i="18"/>
  <c r="G466" i="18"/>
  <c r="H466" i="18" s="1"/>
  <c r="F466" i="18"/>
  <c r="F330" i="18"/>
  <c r="G330" i="18"/>
  <c r="H330" i="18" s="1"/>
  <c r="G484" i="18"/>
  <c r="H484" i="18" s="1"/>
  <c r="F484" i="18"/>
  <c r="G500" i="18"/>
  <c r="H500" i="18" s="1"/>
  <c r="F500" i="18"/>
  <c r="F560" i="18"/>
  <c r="G560" i="18"/>
  <c r="H560" i="18" s="1"/>
  <c r="G576" i="18"/>
  <c r="H576" i="18" s="1"/>
  <c r="G621" i="18"/>
  <c r="H621" i="18" s="1"/>
  <c r="F621" i="18"/>
  <c r="G345" i="18"/>
  <c r="H345" i="18" s="1"/>
  <c r="F345" i="18"/>
  <c r="F515" i="18"/>
  <c r="G515" i="18"/>
  <c r="H515" i="18" s="1"/>
  <c r="G531" i="18"/>
  <c r="H531" i="18" s="1"/>
  <c r="F547" i="18"/>
  <c r="G547" i="18"/>
  <c r="H547" i="18" s="1"/>
  <c r="G626" i="18"/>
  <c r="H626" i="18" s="1"/>
  <c r="F626" i="18"/>
  <c r="G49" i="2"/>
  <c r="H49" i="2" s="1"/>
  <c r="G54" i="2"/>
  <c r="H54" i="2" s="1"/>
  <c r="G192" i="2"/>
  <c r="H192" i="2" s="1"/>
  <c r="F91" i="2"/>
  <c r="G225" i="2"/>
  <c r="H225" i="2" s="1"/>
  <c r="F396" i="2"/>
  <c r="G271" i="2"/>
  <c r="H271" i="2" s="1"/>
  <c r="F407" i="2"/>
  <c r="F294" i="2"/>
  <c r="F320" i="2"/>
  <c r="F326" i="2"/>
  <c r="F496" i="2"/>
  <c r="G572" i="2"/>
  <c r="H572" i="2" s="1"/>
  <c r="F341" i="2"/>
  <c r="F527" i="2"/>
  <c r="F594" i="2"/>
  <c r="F32" i="3"/>
  <c r="F231" i="3"/>
  <c r="F243" i="3"/>
  <c r="F523" i="4"/>
  <c r="G56" i="5"/>
  <c r="H56" i="5" s="1"/>
  <c r="G229" i="6"/>
  <c r="H229" i="6" s="1"/>
  <c r="G143" i="7"/>
  <c r="H143" i="7" s="1"/>
  <c r="F255" i="8"/>
  <c r="G411" i="8"/>
  <c r="H411" i="8" s="1"/>
  <c r="G547" i="8"/>
  <c r="H547" i="8" s="1"/>
  <c r="F126" i="9"/>
  <c r="G335" i="9"/>
  <c r="H335" i="9" s="1"/>
  <c r="F439" i="10"/>
  <c r="F341" i="10"/>
  <c r="F97" i="11"/>
  <c r="G239" i="11"/>
  <c r="H239" i="11" s="1"/>
  <c r="G159" i="11"/>
  <c r="H159" i="11" s="1"/>
  <c r="F429" i="11"/>
  <c r="F445" i="11"/>
  <c r="D76" i="17"/>
  <c r="G76" i="17" s="1"/>
  <c r="H76" i="17" s="1"/>
  <c r="D362" i="17"/>
  <c r="D12" i="17" s="1"/>
  <c r="G30" i="18"/>
  <c r="H30" i="18" s="1"/>
  <c r="G46" i="18"/>
  <c r="H46" i="18" s="1"/>
  <c r="G62" i="18"/>
  <c r="H62" i="18" s="1"/>
  <c r="G84" i="18"/>
  <c r="H84" i="18" s="1"/>
  <c r="F84" i="18"/>
  <c r="G196" i="18"/>
  <c r="H196" i="18" s="1"/>
  <c r="G372" i="18"/>
  <c r="H372" i="18" s="1"/>
  <c r="F388" i="18"/>
  <c r="G388" i="18"/>
  <c r="H388" i="18" s="1"/>
  <c r="G99" i="18"/>
  <c r="H99" i="18" s="1"/>
  <c r="F99" i="18"/>
  <c r="G115" i="18"/>
  <c r="H115" i="18" s="1"/>
  <c r="F115" i="18"/>
  <c r="G213" i="18"/>
  <c r="H213" i="18" s="1"/>
  <c r="G229" i="18"/>
  <c r="H229" i="18" s="1"/>
  <c r="F229" i="18"/>
  <c r="G124" i="18"/>
  <c r="H124" i="18" s="1"/>
  <c r="F124" i="18"/>
  <c r="G241" i="18"/>
  <c r="H241" i="18" s="1"/>
  <c r="G137" i="18"/>
  <c r="H137" i="18" s="1"/>
  <c r="F137" i="18"/>
  <c r="F153" i="18"/>
  <c r="G153" i="18"/>
  <c r="H153" i="18" s="1"/>
  <c r="G161" i="18"/>
  <c r="H161" i="18" s="1"/>
  <c r="F161" i="18"/>
  <c r="F259" i="18"/>
  <c r="G259" i="18"/>
  <c r="H259" i="18" s="1"/>
  <c r="G275" i="18"/>
  <c r="H275" i="18" s="1"/>
  <c r="F275" i="18"/>
  <c r="G286" i="18"/>
  <c r="H286" i="18" s="1"/>
  <c r="G302" i="18"/>
  <c r="H302" i="18" s="1"/>
  <c r="G415" i="18"/>
  <c r="H415" i="18" s="1"/>
  <c r="F415" i="18"/>
  <c r="G431" i="18"/>
  <c r="H431" i="18" s="1"/>
  <c r="F431" i="18"/>
  <c r="F447" i="18"/>
  <c r="G447" i="18"/>
  <c r="H447" i="18" s="1"/>
  <c r="F173" i="18"/>
  <c r="G173" i="18"/>
  <c r="H173" i="18" s="1"/>
  <c r="G454" i="18"/>
  <c r="H454" i="18" s="1"/>
  <c r="F454" i="18"/>
  <c r="F470" i="18"/>
  <c r="G470" i="18"/>
  <c r="H470" i="18" s="1"/>
  <c r="G472" i="18"/>
  <c r="H472" i="18" s="1"/>
  <c r="F472" i="18"/>
  <c r="G488" i="18"/>
  <c r="H488" i="18" s="1"/>
  <c r="F488" i="18"/>
  <c r="G504" i="18"/>
  <c r="H504" i="18" s="1"/>
  <c r="F504" i="18"/>
  <c r="G564" i="18"/>
  <c r="H564" i="18" s="1"/>
  <c r="F564" i="18"/>
  <c r="G580" i="18"/>
  <c r="H580" i="18" s="1"/>
  <c r="F580" i="18"/>
  <c r="G175" i="18"/>
  <c r="H175" i="18" s="1"/>
  <c r="F175" i="18"/>
  <c r="F349" i="18"/>
  <c r="G349" i="18"/>
  <c r="H349" i="18" s="1"/>
  <c r="G519" i="18"/>
  <c r="H519" i="18" s="1"/>
  <c r="G535" i="18"/>
  <c r="H535" i="18" s="1"/>
  <c r="F535" i="18"/>
  <c r="G551" i="18"/>
  <c r="H551" i="18" s="1"/>
  <c r="F551" i="18"/>
  <c r="D19" i="18"/>
  <c r="F62" i="18" s="1"/>
  <c r="G159" i="3"/>
  <c r="H159" i="3" s="1"/>
  <c r="F386" i="5"/>
  <c r="D76" i="6"/>
  <c r="F79" i="6" s="1"/>
  <c r="G431" i="6"/>
  <c r="H431" i="6" s="1"/>
  <c r="F470" i="6"/>
  <c r="G42" i="8"/>
  <c r="H42" i="8" s="1"/>
  <c r="G384" i="8"/>
  <c r="H384" i="8" s="1"/>
  <c r="G157" i="8"/>
  <c r="H157" i="8" s="1"/>
  <c r="G443" i="8"/>
  <c r="H443" i="8" s="1"/>
  <c r="G32" i="9"/>
  <c r="H32" i="9" s="1"/>
  <c r="G48" i="9"/>
  <c r="H48" i="9" s="1"/>
  <c r="G304" i="9"/>
  <c r="H304" i="9" s="1"/>
  <c r="G390" i="9"/>
  <c r="H390" i="9" s="1"/>
  <c r="F326" i="10"/>
  <c r="F496" i="10"/>
  <c r="G543" i="10"/>
  <c r="H543" i="10" s="1"/>
  <c r="G517" i="11"/>
  <c r="H517" i="11" s="1"/>
  <c r="G34" i="18"/>
  <c r="H34" i="18" s="1"/>
  <c r="F34" i="18"/>
  <c r="G50" i="18"/>
  <c r="H50" i="18" s="1"/>
  <c r="F66" i="18"/>
  <c r="G66" i="18"/>
  <c r="H66" i="18" s="1"/>
  <c r="G184" i="18"/>
  <c r="H184" i="18" s="1"/>
  <c r="G200" i="18"/>
  <c r="H200" i="18" s="1"/>
  <c r="F200" i="18"/>
  <c r="G376" i="18"/>
  <c r="H376" i="18" s="1"/>
  <c r="F376" i="18"/>
  <c r="G87" i="18"/>
  <c r="H87" i="18" s="1"/>
  <c r="F87" i="18"/>
  <c r="G103" i="18"/>
  <c r="H103" i="18" s="1"/>
  <c r="F103" i="18"/>
  <c r="G119" i="18"/>
  <c r="H119" i="18" s="1"/>
  <c r="F119" i="18"/>
  <c r="F217" i="18"/>
  <c r="G217" i="18"/>
  <c r="H217" i="18" s="1"/>
  <c r="G233" i="18"/>
  <c r="H233" i="18" s="1"/>
  <c r="F233" i="18"/>
  <c r="G128" i="18"/>
  <c r="H128" i="18" s="1"/>
  <c r="F128" i="18"/>
  <c r="G245" i="18"/>
  <c r="H245" i="18" s="1"/>
  <c r="F245" i="18"/>
  <c r="G141" i="18"/>
  <c r="H141" i="18" s="1"/>
  <c r="F141" i="18"/>
  <c r="F249" i="18"/>
  <c r="G249" i="18"/>
  <c r="H249" i="18" s="1"/>
  <c r="G165" i="18"/>
  <c r="H165" i="18" s="1"/>
  <c r="F165" i="18"/>
  <c r="G263" i="18"/>
  <c r="H263" i="18" s="1"/>
  <c r="F263" i="18"/>
  <c r="F279" i="18"/>
  <c r="G279" i="18"/>
  <c r="H279" i="18" s="1"/>
  <c r="G290" i="18"/>
  <c r="H290" i="18" s="1"/>
  <c r="F306" i="18"/>
  <c r="G306" i="18"/>
  <c r="H306" i="18" s="1"/>
  <c r="G419" i="18"/>
  <c r="H419" i="18" s="1"/>
  <c r="G435" i="18"/>
  <c r="H435" i="18" s="1"/>
  <c r="F435" i="18"/>
  <c r="G603" i="18"/>
  <c r="H603" i="18" s="1"/>
  <c r="G316" i="18"/>
  <c r="H316" i="18" s="1"/>
  <c r="F316" i="18"/>
  <c r="G458" i="18"/>
  <c r="H458" i="18" s="1"/>
  <c r="G617" i="18"/>
  <c r="H617" i="18" s="1"/>
  <c r="F617" i="18"/>
  <c r="G476" i="18"/>
  <c r="H476" i="18" s="1"/>
  <c r="F476" i="18"/>
  <c r="G492" i="18"/>
  <c r="H492" i="18" s="1"/>
  <c r="G508" i="18"/>
  <c r="H508" i="18" s="1"/>
  <c r="G568" i="18"/>
  <c r="H568" i="18" s="1"/>
  <c r="G584" i="18"/>
  <c r="H584" i="18" s="1"/>
  <c r="F584" i="18"/>
  <c r="F337" i="18"/>
  <c r="G337" i="18"/>
  <c r="H337" i="18" s="1"/>
  <c r="F353" i="18"/>
  <c r="G353" i="18"/>
  <c r="H353" i="18" s="1"/>
  <c r="G523" i="18"/>
  <c r="H523" i="18" s="1"/>
  <c r="F523" i="18"/>
  <c r="G539" i="18"/>
  <c r="H539" i="18" s="1"/>
  <c r="F539" i="18"/>
  <c r="F590" i="18"/>
  <c r="G590" i="18"/>
  <c r="H590" i="18" s="1"/>
  <c r="D10" i="17"/>
  <c r="F399" i="17"/>
  <c r="G29" i="2"/>
  <c r="H29" i="2" s="1"/>
  <c r="G371" i="2"/>
  <c r="H371" i="2" s="1"/>
  <c r="G123" i="2"/>
  <c r="H123" i="2" s="1"/>
  <c r="F152" i="2"/>
  <c r="G28" i="17"/>
  <c r="H28" i="17" s="1"/>
  <c r="F28" i="17"/>
  <c r="F44" i="17"/>
  <c r="G44" i="17"/>
  <c r="H44" i="17" s="1"/>
  <c r="G60" i="17"/>
  <c r="H60" i="17" s="1"/>
  <c r="F60" i="17"/>
  <c r="G82" i="17"/>
  <c r="H82" i="17" s="1"/>
  <c r="F194" i="17"/>
  <c r="G194" i="17"/>
  <c r="H194" i="17" s="1"/>
  <c r="G370" i="17"/>
  <c r="H370" i="17" s="1"/>
  <c r="F370" i="17"/>
  <c r="G386" i="17"/>
  <c r="H386" i="17" s="1"/>
  <c r="G97" i="17"/>
  <c r="H97" i="17" s="1"/>
  <c r="F97" i="17"/>
  <c r="G113" i="17"/>
  <c r="H113" i="17" s="1"/>
  <c r="F113" i="17"/>
  <c r="G211" i="17"/>
  <c r="H211" i="17" s="1"/>
  <c r="G227" i="17"/>
  <c r="H227" i="17" s="1"/>
  <c r="F227" i="17"/>
  <c r="G122" i="17"/>
  <c r="H122" i="17" s="1"/>
  <c r="G239" i="17"/>
  <c r="H239" i="17" s="1"/>
  <c r="F239" i="17"/>
  <c r="G135" i="17"/>
  <c r="H135" i="17" s="1"/>
  <c r="F135" i="17"/>
  <c r="G151" i="17"/>
  <c r="H151" i="17" s="1"/>
  <c r="G159" i="17"/>
  <c r="H159" i="17" s="1"/>
  <c r="F159" i="17"/>
  <c r="G257" i="17"/>
  <c r="H257" i="17" s="1"/>
  <c r="F257" i="17"/>
  <c r="G273" i="17"/>
  <c r="H273" i="17" s="1"/>
  <c r="F273" i="17"/>
  <c r="G409" i="17"/>
  <c r="H409" i="17" s="1"/>
  <c r="F409" i="17"/>
  <c r="G300" i="17"/>
  <c r="H300" i="17" s="1"/>
  <c r="F300" i="17"/>
  <c r="G413" i="17"/>
  <c r="H413" i="17" s="1"/>
  <c r="F429" i="17"/>
  <c r="G429" i="17"/>
  <c r="H429" i="17" s="1"/>
  <c r="G445" i="17"/>
  <c r="H445" i="17" s="1"/>
  <c r="G613" i="17"/>
  <c r="H613" i="17" s="1"/>
  <c r="F613" i="17"/>
  <c r="G452" i="17"/>
  <c r="H452" i="17" s="1"/>
  <c r="F452" i="17"/>
  <c r="G468" i="17"/>
  <c r="H468" i="17" s="1"/>
  <c r="F468" i="17"/>
  <c r="G332" i="17"/>
  <c r="H332" i="17" s="1"/>
  <c r="F332" i="17"/>
  <c r="G486" i="17"/>
  <c r="H486" i="17" s="1"/>
  <c r="F486" i="17"/>
  <c r="F502" i="17"/>
  <c r="G502" i="17"/>
  <c r="H502" i="17" s="1"/>
  <c r="F562" i="17"/>
  <c r="G562" i="17"/>
  <c r="H562" i="17" s="1"/>
  <c r="F578" i="17"/>
  <c r="G578" i="17"/>
  <c r="H578" i="17" s="1"/>
  <c r="G623" i="17"/>
  <c r="H623" i="17" s="1"/>
  <c r="G347" i="17"/>
  <c r="H347" i="17" s="1"/>
  <c r="F347" i="17"/>
  <c r="G517" i="17"/>
  <c r="H517" i="17" s="1"/>
  <c r="G533" i="17"/>
  <c r="H533" i="17" s="1"/>
  <c r="F533" i="17"/>
  <c r="F549" i="17"/>
  <c r="G549" i="17"/>
  <c r="H549" i="17" s="1"/>
  <c r="G628" i="17"/>
  <c r="H628" i="17" s="1"/>
  <c r="G32" i="17"/>
  <c r="H32" i="17" s="1"/>
  <c r="F32" i="17"/>
  <c r="G48" i="17"/>
  <c r="H48" i="17" s="1"/>
  <c r="F48" i="17"/>
  <c r="G64" i="17"/>
  <c r="H64" i="17" s="1"/>
  <c r="F64" i="17"/>
  <c r="G182" i="17"/>
  <c r="H182" i="17" s="1"/>
  <c r="D181" i="17"/>
  <c r="F203" i="17" s="1"/>
  <c r="G198" i="17"/>
  <c r="H198" i="17" s="1"/>
  <c r="F198" i="17"/>
  <c r="G374" i="17"/>
  <c r="H374" i="17" s="1"/>
  <c r="F390" i="17"/>
  <c r="G390" i="17"/>
  <c r="H390" i="17" s="1"/>
  <c r="G101" i="17"/>
  <c r="H101" i="17" s="1"/>
  <c r="F101" i="17"/>
  <c r="G117" i="17"/>
  <c r="H117" i="17" s="1"/>
  <c r="F117" i="17"/>
  <c r="F215" i="17"/>
  <c r="G215" i="17"/>
  <c r="H215" i="17" s="1"/>
  <c r="F231" i="17"/>
  <c r="G231" i="17"/>
  <c r="H231" i="17" s="1"/>
  <c r="G126" i="17"/>
  <c r="H126" i="17" s="1"/>
  <c r="F126" i="17"/>
  <c r="G243" i="17"/>
  <c r="H243" i="17" s="1"/>
  <c r="F243" i="17"/>
  <c r="G139" i="17"/>
  <c r="H139" i="17" s="1"/>
  <c r="F155" i="17"/>
  <c r="G155" i="17"/>
  <c r="H155" i="17" s="1"/>
  <c r="G163" i="17"/>
  <c r="H163" i="17" s="1"/>
  <c r="F163" i="17"/>
  <c r="G261" i="17"/>
  <c r="H261" i="17" s="1"/>
  <c r="F261" i="17"/>
  <c r="G277" i="17"/>
  <c r="H277" i="17" s="1"/>
  <c r="F288" i="17"/>
  <c r="G288" i="17"/>
  <c r="H288" i="17" s="1"/>
  <c r="G304" i="17"/>
  <c r="H304" i="17" s="1"/>
  <c r="F417" i="17"/>
  <c r="G417" i="17"/>
  <c r="H417" i="17" s="1"/>
  <c r="F433" i="17"/>
  <c r="G433" i="17"/>
  <c r="H433" i="17" s="1"/>
  <c r="G449" i="17"/>
  <c r="H449" i="17" s="1"/>
  <c r="F449" i="17"/>
  <c r="G314" i="17"/>
  <c r="H314" i="17" s="1"/>
  <c r="F314" i="17"/>
  <c r="F456" i="17"/>
  <c r="G456" i="17"/>
  <c r="H456" i="17" s="1"/>
  <c r="G615" i="17"/>
  <c r="H615" i="17" s="1"/>
  <c r="F615" i="17"/>
  <c r="F474" i="17"/>
  <c r="G474" i="17"/>
  <c r="H474" i="17" s="1"/>
  <c r="G490" i="17"/>
  <c r="H490" i="17" s="1"/>
  <c r="F490" i="17"/>
  <c r="F506" i="17"/>
  <c r="G506" i="17"/>
  <c r="H506" i="17" s="1"/>
  <c r="G566" i="17"/>
  <c r="H566" i="17" s="1"/>
  <c r="F566" i="17"/>
  <c r="F582" i="17"/>
  <c r="G582" i="17"/>
  <c r="H582" i="17" s="1"/>
  <c r="G335" i="17"/>
  <c r="H335" i="17" s="1"/>
  <c r="F335" i="17"/>
  <c r="F351" i="17"/>
  <c r="G351" i="17"/>
  <c r="H351" i="17" s="1"/>
  <c r="F521" i="17"/>
  <c r="G521" i="17"/>
  <c r="H521" i="17" s="1"/>
  <c r="F537" i="17"/>
  <c r="G537" i="17"/>
  <c r="H537" i="17" s="1"/>
  <c r="F553" i="17"/>
  <c r="G553" i="17"/>
  <c r="H553" i="17" s="1"/>
  <c r="D601" i="17"/>
  <c r="G240" i="2"/>
  <c r="H240" i="2" s="1"/>
  <c r="F378" i="5"/>
  <c r="F390" i="5"/>
  <c r="F441" i="5"/>
  <c r="D19" i="17"/>
  <c r="F40" i="17" s="1"/>
  <c r="G20" i="17"/>
  <c r="H20" i="17" s="1"/>
  <c r="F20" i="17"/>
  <c r="G36" i="17"/>
  <c r="H36" i="17" s="1"/>
  <c r="F36" i="17"/>
  <c r="G52" i="17"/>
  <c r="H52" i="17" s="1"/>
  <c r="F52" i="17"/>
  <c r="G68" i="17"/>
  <c r="H68" i="17" s="1"/>
  <c r="F68" i="17"/>
  <c r="G186" i="17"/>
  <c r="H186" i="17" s="1"/>
  <c r="F186" i="17"/>
  <c r="G202" i="17"/>
  <c r="H202" i="17" s="1"/>
  <c r="F202" i="17"/>
  <c r="G378" i="17"/>
  <c r="H378" i="17" s="1"/>
  <c r="F378" i="17"/>
  <c r="G89" i="17"/>
  <c r="H89" i="17" s="1"/>
  <c r="F89" i="17"/>
  <c r="G105" i="17"/>
  <c r="H105" i="17" s="1"/>
  <c r="F105" i="17"/>
  <c r="G203" i="17"/>
  <c r="H203" i="17" s="1"/>
  <c r="F219" i="17"/>
  <c r="G219" i="17"/>
  <c r="H219" i="17" s="1"/>
  <c r="G235" i="17"/>
  <c r="H235" i="17" s="1"/>
  <c r="G130" i="17"/>
  <c r="H130" i="17" s="1"/>
  <c r="F130" i="17"/>
  <c r="G247" i="17"/>
  <c r="H247" i="17" s="1"/>
  <c r="F247" i="17"/>
  <c r="G143" i="17"/>
  <c r="H143" i="17" s="1"/>
  <c r="G251" i="17"/>
  <c r="H251" i="17" s="1"/>
  <c r="G167" i="17"/>
  <c r="H167" i="17" s="1"/>
  <c r="F167" i="17"/>
  <c r="F265" i="17"/>
  <c r="G265" i="17"/>
  <c r="H265" i="17" s="1"/>
  <c r="G281" i="17"/>
  <c r="H281" i="17" s="1"/>
  <c r="F281" i="17"/>
  <c r="G292" i="17"/>
  <c r="H292" i="17" s="1"/>
  <c r="G308" i="17"/>
  <c r="H308" i="17" s="1"/>
  <c r="F308" i="17"/>
  <c r="F421" i="17"/>
  <c r="G421" i="17"/>
  <c r="H421" i="17" s="1"/>
  <c r="F437" i="17"/>
  <c r="G437" i="17"/>
  <c r="H437" i="17" s="1"/>
  <c r="G318" i="17"/>
  <c r="H318" i="17" s="1"/>
  <c r="F318" i="17"/>
  <c r="F460" i="17"/>
  <c r="G460" i="17"/>
  <c r="H460" i="17" s="1"/>
  <c r="F324" i="17"/>
  <c r="G324" i="17"/>
  <c r="H324" i="17" s="1"/>
  <c r="G478" i="17"/>
  <c r="H478" i="17" s="1"/>
  <c r="F494" i="17"/>
  <c r="G494" i="17"/>
  <c r="H494" i="17" s="1"/>
  <c r="F510" i="17"/>
  <c r="G510" i="17"/>
  <c r="H510" i="17" s="1"/>
  <c r="G570" i="17"/>
  <c r="H570" i="17" s="1"/>
  <c r="F570" i="17"/>
  <c r="F586" i="17"/>
  <c r="G586" i="17"/>
  <c r="H586" i="17" s="1"/>
  <c r="F339" i="17"/>
  <c r="G339" i="17"/>
  <c r="H339" i="17" s="1"/>
  <c r="G355" i="17"/>
  <c r="H355" i="17" s="1"/>
  <c r="F355" i="17"/>
  <c r="G525" i="17"/>
  <c r="H525" i="17" s="1"/>
  <c r="F525" i="17"/>
  <c r="F541" i="17"/>
  <c r="G541" i="17"/>
  <c r="H541" i="17" s="1"/>
  <c r="F592" i="17"/>
  <c r="G592" i="17"/>
  <c r="H592" i="17" s="1"/>
  <c r="F366" i="5"/>
  <c r="F417" i="5"/>
  <c r="G24" i="17"/>
  <c r="H24" i="17" s="1"/>
  <c r="F24" i="17"/>
  <c r="G40" i="17"/>
  <c r="H40" i="17" s="1"/>
  <c r="G56" i="17"/>
  <c r="H56" i="17" s="1"/>
  <c r="F56" i="17"/>
  <c r="G78" i="17"/>
  <c r="H78" i="17" s="1"/>
  <c r="F78" i="17"/>
  <c r="G190" i="17"/>
  <c r="H190" i="17" s="1"/>
  <c r="F366" i="17"/>
  <c r="G366" i="17"/>
  <c r="H366" i="17" s="1"/>
  <c r="G382" i="17"/>
  <c r="H382" i="17" s="1"/>
  <c r="G93" i="17"/>
  <c r="H93" i="17" s="1"/>
  <c r="F93" i="17"/>
  <c r="G109" i="17"/>
  <c r="H109" i="17" s="1"/>
  <c r="F109" i="17"/>
  <c r="G207" i="17"/>
  <c r="H207" i="17" s="1"/>
  <c r="F207" i="17"/>
  <c r="G223" i="17"/>
  <c r="H223" i="17" s="1"/>
  <c r="F223" i="17"/>
  <c r="G394" i="17"/>
  <c r="H394" i="17" s="1"/>
  <c r="G134" i="17"/>
  <c r="H134" i="17" s="1"/>
  <c r="G400" i="17"/>
  <c r="H400" i="17" s="1"/>
  <c r="F400" i="17"/>
  <c r="G147" i="17"/>
  <c r="H147" i="17" s="1"/>
  <c r="F147" i="17"/>
  <c r="G404" i="17"/>
  <c r="H404" i="17" s="1"/>
  <c r="F404" i="17"/>
  <c r="G171" i="17"/>
  <c r="H171" i="17" s="1"/>
  <c r="F171" i="17"/>
  <c r="G269" i="17"/>
  <c r="H269" i="17" s="1"/>
  <c r="G405" i="17"/>
  <c r="H405" i="17" s="1"/>
  <c r="F405" i="17"/>
  <c r="G296" i="17"/>
  <c r="H296" i="17" s="1"/>
  <c r="F296" i="17"/>
  <c r="G312" i="17"/>
  <c r="H312" i="17" s="1"/>
  <c r="F312" i="17"/>
  <c r="G425" i="17"/>
  <c r="H425" i="17" s="1"/>
  <c r="F425" i="17"/>
  <c r="F441" i="17"/>
  <c r="G441" i="17"/>
  <c r="H441" i="17" s="1"/>
  <c r="G609" i="17"/>
  <c r="H609" i="17" s="1"/>
  <c r="F609" i="17"/>
  <c r="G322" i="17"/>
  <c r="H322" i="17" s="1"/>
  <c r="F322" i="17"/>
  <c r="G464" i="17"/>
  <c r="H464" i="17" s="1"/>
  <c r="F464" i="17"/>
  <c r="G328" i="17"/>
  <c r="H328" i="17" s="1"/>
  <c r="F328" i="17"/>
  <c r="F482" i="17"/>
  <c r="G482" i="17"/>
  <c r="H482" i="17" s="1"/>
  <c r="G498" i="17"/>
  <c r="H498" i="17" s="1"/>
  <c r="F498" i="17"/>
  <c r="G558" i="17"/>
  <c r="H558" i="17" s="1"/>
  <c r="F558" i="17"/>
  <c r="G574" i="17"/>
  <c r="H574" i="17" s="1"/>
  <c r="G619" i="17"/>
  <c r="H619" i="17" s="1"/>
  <c r="F343" i="17"/>
  <c r="G343" i="17"/>
  <c r="H343" i="17" s="1"/>
  <c r="F513" i="17"/>
  <c r="G513" i="17"/>
  <c r="H513" i="17" s="1"/>
  <c r="G529" i="17"/>
  <c r="H529" i="17" s="1"/>
  <c r="F529" i="17"/>
  <c r="G545" i="17"/>
  <c r="H545" i="17" s="1"/>
  <c r="F545" i="17"/>
  <c r="F624" i="17"/>
  <c r="G624" i="17"/>
  <c r="H624" i="17" s="1"/>
  <c r="D601" i="12"/>
  <c r="G26" i="16"/>
  <c r="H26" i="16" s="1"/>
  <c r="F42" i="16"/>
  <c r="G42" i="16"/>
  <c r="H42" i="16" s="1"/>
  <c r="F58" i="16"/>
  <c r="G58" i="16"/>
  <c r="H58" i="16" s="1"/>
  <c r="G80" i="16"/>
  <c r="H80" i="16" s="1"/>
  <c r="D76" i="16"/>
  <c r="F95" i="16" s="1"/>
  <c r="G192" i="16"/>
  <c r="H192" i="16" s="1"/>
  <c r="G368" i="16"/>
  <c r="H368" i="16" s="1"/>
  <c r="G384" i="16"/>
  <c r="H384" i="16" s="1"/>
  <c r="G95" i="16"/>
  <c r="H95" i="16" s="1"/>
  <c r="G111" i="16"/>
  <c r="H111" i="16" s="1"/>
  <c r="G209" i="16"/>
  <c r="H209" i="16" s="1"/>
  <c r="G225" i="16"/>
  <c r="H225" i="16" s="1"/>
  <c r="F225" i="16"/>
  <c r="G396" i="16"/>
  <c r="H396" i="16" s="1"/>
  <c r="G237" i="16"/>
  <c r="H237" i="16" s="1"/>
  <c r="G402" i="16"/>
  <c r="H402" i="16" s="1"/>
  <c r="F402" i="16"/>
  <c r="G149" i="16"/>
  <c r="H149" i="16" s="1"/>
  <c r="G157" i="16"/>
  <c r="H157" i="16" s="1"/>
  <c r="F157" i="16"/>
  <c r="G255" i="16"/>
  <c r="H255" i="16" s="1"/>
  <c r="F255" i="16"/>
  <c r="G271" i="16"/>
  <c r="H271" i="16" s="1"/>
  <c r="F271" i="16"/>
  <c r="G407" i="16"/>
  <c r="H407" i="16" s="1"/>
  <c r="G298" i="16"/>
  <c r="H298" i="16" s="1"/>
  <c r="G411" i="16"/>
  <c r="H411" i="16" s="1"/>
  <c r="F411" i="16"/>
  <c r="G427" i="16"/>
  <c r="H427" i="16" s="1"/>
  <c r="G443" i="16"/>
  <c r="H443" i="16" s="1"/>
  <c r="F443" i="16"/>
  <c r="G611" i="16"/>
  <c r="H611" i="16" s="1"/>
  <c r="G450" i="16"/>
  <c r="H450" i="16" s="1"/>
  <c r="F466" i="16"/>
  <c r="G466" i="16"/>
  <c r="H466" i="16" s="1"/>
  <c r="G330" i="16"/>
  <c r="H330" i="16" s="1"/>
  <c r="F330" i="16"/>
  <c r="G484" i="16"/>
  <c r="H484" i="16" s="1"/>
  <c r="G500" i="16"/>
  <c r="H500" i="16" s="1"/>
  <c r="G560" i="16"/>
  <c r="H560" i="16" s="1"/>
  <c r="G576" i="16"/>
  <c r="H576" i="16" s="1"/>
  <c r="G621" i="16"/>
  <c r="H621" i="16" s="1"/>
  <c r="G345" i="16"/>
  <c r="H345" i="16" s="1"/>
  <c r="G515" i="16"/>
  <c r="H515" i="16" s="1"/>
  <c r="G531" i="16"/>
  <c r="H531" i="16" s="1"/>
  <c r="G547" i="16"/>
  <c r="H547" i="16" s="1"/>
  <c r="G626" i="16"/>
  <c r="H626" i="16" s="1"/>
  <c r="F374" i="5"/>
  <c r="F394" i="5"/>
  <c r="F449" i="5"/>
  <c r="G30" i="16"/>
  <c r="H30" i="16" s="1"/>
  <c r="G46" i="16"/>
  <c r="H46" i="16" s="1"/>
  <c r="F46" i="16"/>
  <c r="G62" i="16"/>
  <c r="H62" i="16" s="1"/>
  <c r="G84" i="16"/>
  <c r="H84" i="16" s="1"/>
  <c r="G196" i="16"/>
  <c r="H196" i="16" s="1"/>
  <c r="G372" i="16"/>
  <c r="H372" i="16" s="1"/>
  <c r="G388" i="16"/>
  <c r="H388" i="16" s="1"/>
  <c r="G99" i="16"/>
  <c r="H99" i="16" s="1"/>
  <c r="G115" i="16"/>
  <c r="H115" i="16" s="1"/>
  <c r="G213" i="16"/>
  <c r="H213" i="16" s="1"/>
  <c r="F229" i="16"/>
  <c r="G229" i="16"/>
  <c r="H229" i="16" s="1"/>
  <c r="G124" i="16"/>
  <c r="H124" i="16" s="1"/>
  <c r="G241" i="16"/>
  <c r="H241" i="16" s="1"/>
  <c r="G137" i="16"/>
  <c r="H137" i="16" s="1"/>
  <c r="G153" i="16"/>
  <c r="H153" i="16" s="1"/>
  <c r="G161" i="16"/>
  <c r="H161" i="16" s="1"/>
  <c r="G259" i="16"/>
  <c r="H259" i="16" s="1"/>
  <c r="F275" i="16"/>
  <c r="G275" i="16"/>
  <c r="H275" i="16" s="1"/>
  <c r="G286" i="16"/>
  <c r="H286" i="16" s="1"/>
  <c r="G302" i="16"/>
  <c r="H302" i="16" s="1"/>
  <c r="G415" i="16"/>
  <c r="H415" i="16" s="1"/>
  <c r="G431" i="16"/>
  <c r="H431" i="16" s="1"/>
  <c r="F431" i="16"/>
  <c r="G447" i="16"/>
  <c r="H447" i="16" s="1"/>
  <c r="G173" i="16"/>
  <c r="H173" i="16" s="1"/>
  <c r="G454" i="16"/>
  <c r="H454" i="16" s="1"/>
  <c r="F454" i="16"/>
  <c r="G470" i="16"/>
  <c r="H470" i="16" s="1"/>
  <c r="F470" i="16"/>
  <c r="G472" i="16"/>
  <c r="H472" i="16" s="1"/>
  <c r="G488" i="16"/>
  <c r="H488" i="16" s="1"/>
  <c r="G504" i="16"/>
  <c r="H504" i="16" s="1"/>
  <c r="G564" i="16"/>
  <c r="H564" i="16" s="1"/>
  <c r="G580" i="16"/>
  <c r="H580" i="16" s="1"/>
  <c r="G175" i="16"/>
  <c r="H175" i="16" s="1"/>
  <c r="F175" i="16"/>
  <c r="G349" i="16"/>
  <c r="H349" i="16" s="1"/>
  <c r="G519" i="16"/>
  <c r="H519" i="16" s="1"/>
  <c r="G535" i="16"/>
  <c r="H535" i="16" s="1"/>
  <c r="G551" i="16"/>
  <c r="H551" i="16" s="1"/>
  <c r="G34" i="16"/>
  <c r="H34" i="16" s="1"/>
  <c r="G50" i="16"/>
  <c r="H50" i="16" s="1"/>
  <c r="G66" i="16"/>
  <c r="H66" i="16" s="1"/>
  <c r="F66" i="16"/>
  <c r="G184" i="16"/>
  <c r="H184" i="16" s="1"/>
  <c r="D181" i="16"/>
  <c r="F279" i="16" s="1"/>
  <c r="G200" i="16"/>
  <c r="H200" i="16" s="1"/>
  <c r="G376" i="16"/>
  <c r="H376" i="16" s="1"/>
  <c r="F376" i="16"/>
  <c r="G87" i="16"/>
  <c r="H87" i="16" s="1"/>
  <c r="G103" i="16"/>
  <c r="H103" i="16" s="1"/>
  <c r="G119" i="16"/>
  <c r="H119" i="16" s="1"/>
  <c r="G217" i="16"/>
  <c r="H217" i="16" s="1"/>
  <c r="F217" i="16"/>
  <c r="G233" i="16"/>
  <c r="H233" i="16" s="1"/>
  <c r="G128" i="16"/>
  <c r="H128" i="16" s="1"/>
  <c r="G245" i="16"/>
  <c r="H245" i="16" s="1"/>
  <c r="G141" i="16"/>
  <c r="H141" i="16" s="1"/>
  <c r="G249" i="16"/>
  <c r="H249" i="16" s="1"/>
  <c r="G165" i="16"/>
  <c r="H165" i="16" s="1"/>
  <c r="G263" i="16"/>
  <c r="H263" i="16" s="1"/>
  <c r="G279" i="16"/>
  <c r="H279" i="16" s="1"/>
  <c r="G290" i="16"/>
  <c r="H290" i="16" s="1"/>
  <c r="G306" i="16"/>
  <c r="H306" i="16" s="1"/>
  <c r="F306" i="16"/>
  <c r="G419" i="16"/>
  <c r="H419" i="16" s="1"/>
  <c r="G435" i="16"/>
  <c r="H435" i="16" s="1"/>
  <c r="F435" i="16"/>
  <c r="G603" i="16"/>
  <c r="H603" i="16" s="1"/>
  <c r="D601" i="16"/>
  <c r="F626" i="16" s="1"/>
  <c r="G316" i="16"/>
  <c r="H316" i="16" s="1"/>
  <c r="G458" i="16"/>
  <c r="H458" i="16" s="1"/>
  <c r="G617" i="16"/>
  <c r="H617" i="16" s="1"/>
  <c r="G476" i="16"/>
  <c r="H476" i="16" s="1"/>
  <c r="G492" i="16"/>
  <c r="H492" i="16" s="1"/>
  <c r="G508" i="16"/>
  <c r="H508" i="16" s="1"/>
  <c r="G568" i="16"/>
  <c r="H568" i="16" s="1"/>
  <c r="F584" i="16"/>
  <c r="G584" i="16"/>
  <c r="H584" i="16" s="1"/>
  <c r="G337" i="16"/>
  <c r="H337" i="16" s="1"/>
  <c r="G353" i="16"/>
  <c r="H353" i="16" s="1"/>
  <c r="F353" i="16"/>
  <c r="G523" i="16"/>
  <c r="H523" i="16" s="1"/>
  <c r="F523" i="16"/>
  <c r="G539" i="16"/>
  <c r="H539" i="16" s="1"/>
  <c r="F539" i="16"/>
  <c r="G590" i="16"/>
  <c r="H590" i="16" s="1"/>
  <c r="G22" i="16"/>
  <c r="H22" i="16" s="1"/>
  <c r="F22" i="16"/>
  <c r="D19" i="16"/>
  <c r="F54" i="16" s="1"/>
  <c r="G38" i="16"/>
  <c r="H38" i="16" s="1"/>
  <c r="G54" i="16"/>
  <c r="H54" i="16" s="1"/>
  <c r="G70" i="16"/>
  <c r="H70" i="16" s="1"/>
  <c r="G188" i="16"/>
  <c r="H188" i="16" s="1"/>
  <c r="G364" i="16"/>
  <c r="H364" i="16" s="1"/>
  <c r="D362" i="16"/>
  <c r="F384" i="16" s="1"/>
  <c r="G380" i="16"/>
  <c r="H380" i="16" s="1"/>
  <c r="G91" i="16"/>
  <c r="H91" i="16" s="1"/>
  <c r="G107" i="16"/>
  <c r="H107" i="16" s="1"/>
  <c r="G205" i="16"/>
  <c r="H205" i="16" s="1"/>
  <c r="F205" i="16"/>
  <c r="G221" i="16"/>
  <c r="H221" i="16" s="1"/>
  <c r="F221" i="16"/>
  <c r="G392" i="16"/>
  <c r="H392" i="16" s="1"/>
  <c r="G132" i="16"/>
  <c r="H132" i="16" s="1"/>
  <c r="G398" i="16"/>
  <c r="H398" i="16" s="1"/>
  <c r="G145" i="16"/>
  <c r="H145" i="16" s="1"/>
  <c r="G253" i="16"/>
  <c r="H253" i="16" s="1"/>
  <c r="F253" i="16"/>
  <c r="G169" i="16"/>
  <c r="H169" i="16" s="1"/>
  <c r="G267" i="16"/>
  <c r="H267" i="16" s="1"/>
  <c r="F267" i="16"/>
  <c r="G283" i="16"/>
  <c r="H283" i="16" s="1"/>
  <c r="F283" i="16"/>
  <c r="G294" i="16"/>
  <c r="H294" i="16" s="1"/>
  <c r="F294" i="16"/>
  <c r="F310" i="16"/>
  <c r="G310" i="16"/>
  <c r="H310" i="16" s="1"/>
  <c r="G423" i="16"/>
  <c r="H423" i="16" s="1"/>
  <c r="G439" i="16"/>
  <c r="H439" i="16" s="1"/>
  <c r="G320" i="16"/>
  <c r="H320" i="16" s="1"/>
  <c r="G462" i="16"/>
  <c r="H462" i="16" s="1"/>
  <c r="G326" i="16"/>
  <c r="H326" i="16" s="1"/>
  <c r="G480" i="16"/>
  <c r="H480" i="16" s="1"/>
  <c r="G496" i="16"/>
  <c r="H496" i="16" s="1"/>
  <c r="G556" i="16"/>
  <c r="H556" i="16" s="1"/>
  <c r="G572" i="16"/>
  <c r="H572" i="16" s="1"/>
  <c r="G588" i="16"/>
  <c r="H588" i="16" s="1"/>
  <c r="G341" i="16"/>
  <c r="H341" i="16" s="1"/>
  <c r="G511" i="16"/>
  <c r="H511" i="16" s="1"/>
  <c r="G543" i="16"/>
  <c r="H543" i="16" s="1"/>
  <c r="G594" i="16"/>
  <c r="H594" i="16" s="1"/>
  <c r="F594" i="16"/>
  <c r="G26" i="15"/>
  <c r="H26" i="15" s="1"/>
  <c r="F42" i="15"/>
  <c r="G42" i="15"/>
  <c r="H42" i="15" s="1"/>
  <c r="F58" i="15"/>
  <c r="G58" i="15"/>
  <c r="H58" i="15" s="1"/>
  <c r="G80" i="15"/>
  <c r="H80" i="15" s="1"/>
  <c r="G192" i="15"/>
  <c r="H192" i="15" s="1"/>
  <c r="F192" i="15"/>
  <c r="G368" i="15"/>
  <c r="H368" i="15" s="1"/>
  <c r="F384" i="15"/>
  <c r="G384" i="15"/>
  <c r="H384" i="15" s="1"/>
  <c r="G95" i="15"/>
  <c r="H95" i="15" s="1"/>
  <c r="G111" i="15"/>
  <c r="H111" i="15" s="1"/>
  <c r="G209" i="15"/>
  <c r="H209" i="15" s="1"/>
  <c r="F225" i="15"/>
  <c r="G225" i="15"/>
  <c r="H225" i="15" s="1"/>
  <c r="G396" i="15"/>
  <c r="H396" i="15" s="1"/>
  <c r="G237" i="15"/>
  <c r="H237" i="15" s="1"/>
  <c r="F237" i="15"/>
  <c r="G402" i="15"/>
  <c r="H402" i="15" s="1"/>
  <c r="G149" i="15"/>
  <c r="H149" i="15" s="1"/>
  <c r="F149" i="15"/>
  <c r="F157" i="15"/>
  <c r="G157" i="15"/>
  <c r="H157" i="15" s="1"/>
  <c r="F255" i="15"/>
  <c r="G255" i="15"/>
  <c r="H255" i="15" s="1"/>
  <c r="G271" i="15"/>
  <c r="H271" i="15" s="1"/>
  <c r="F271" i="15"/>
  <c r="G407" i="15"/>
  <c r="H407" i="15" s="1"/>
  <c r="F407" i="15"/>
  <c r="G298" i="15"/>
  <c r="H298" i="15" s="1"/>
  <c r="G411" i="15"/>
  <c r="H411" i="15" s="1"/>
  <c r="G427" i="15"/>
  <c r="H427" i="15" s="1"/>
  <c r="G443" i="15"/>
  <c r="H443" i="15" s="1"/>
  <c r="F443" i="15"/>
  <c r="G607" i="15"/>
  <c r="H607" i="15" s="1"/>
  <c r="F607" i="15"/>
  <c r="G320" i="15"/>
  <c r="H320" i="15" s="1"/>
  <c r="G462" i="15"/>
  <c r="H462" i="15" s="1"/>
  <c r="G326" i="15"/>
  <c r="H326" i="15" s="1"/>
  <c r="F326" i="15"/>
  <c r="G480" i="15"/>
  <c r="H480" i="15" s="1"/>
  <c r="F480" i="15"/>
  <c r="G496" i="15"/>
  <c r="H496" i="15" s="1"/>
  <c r="F496" i="15"/>
  <c r="G556" i="15"/>
  <c r="H556" i="15" s="1"/>
  <c r="G572" i="15"/>
  <c r="H572" i="15" s="1"/>
  <c r="G588" i="15"/>
  <c r="H588" i="15" s="1"/>
  <c r="F367" i="2"/>
  <c r="F395" i="2"/>
  <c r="G236" i="2"/>
  <c r="H236" i="2" s="1"/>
  <c r="F148" i="2"/>
  <c r="G30" i="15"/>
  <c r="H30" i="15" s="1"/>
  <c r="G46" i="15"/>
  <c r="H46" i="15" s="1"/>
  <c r="F46" i="15"/>
  <c r="F62" i="15"/>
  <c r="G62" i="15"/>
  <c r="H62" i="15" s="1"/>
  <c r="F84" i="15"/>
  <c r="G84" i="15"/>
  <c r="H84" i="15" s="1"/>
  <c r="G196" i="15"/>
  <c r="H196" i="15" s="1"/>
  <c r="G372" i="15"/>
  <c r="H372" i="15" s="1"/>
  <c r="G388" i="15"/>
  <c r="H388" i="15" s="1"/>
  <c r="G99" i="15"/>
  <c r="H99" i="15" s="1"/>
  <c r="G115" i="15"/>
  <c r="H115" i="15" s="1"/>
  <c r="G213" i="15"/>
  <c r="H213" i="15" s="1"/>
  <c r="G229" i="15"/>
  <c r="H229" i="15" s="1"/>
  <c r="F229" i="15"/>
  <c r="G124" i="15"/>
  <c r="H124" i="15" s="1"/>
  <c r="G241" i="15"/>
  <c r="H241" i="15" s="1"/>
  <c r="G137" i="15"/>
  <c r="H137" i="15" s="1"/>
  <c r="G153" i="15"/>
  <c r="H153" i="15" s="1"/>
  <c r="F153" i="15"/>
  <c r="G161" i="15"/>
  <c r="H161" i="15" s="1"/>
  <c r="G259" i="15"/>
  <c r="H259" i="15" s="1"/>
  <c r="F275" i="15"/>
  <c r="G275" i="15"/>
  <c r="H275" i="15" s="1"/>
  <c r="G286" i="15"/>
  <c r="H286" i="15" s="1"/>
  <c r="G302" i="15"/>
  <c r="H302" i="15" s="1"/>
  <c r="G415" i="15"/>
  <c r="H415" i="15" s="1"/>
  <c r="G431" i="15"/>
  <c r="H431" i="15" s="1"/>
  <c r="F431" i="15"/>
  <c r="G447" i="15"/>
  <c r="H447" i="15" s="1"/>
  <c r="F447" i="15"/>
  <c r="G611" i="15"/>
  <c r="H611" i="15" s="1"/>
  <c r="G450" i="15"/>
  <c r="H450" i="15" s="1"/>
  <c r="F450" i="15"/>
  <c r="F466" i="15"/>
  <c r="G466" i="15"/>
  <c r="H466" i="15" s="1"/>
  <c r="G330" i="15"/>
  <c r="H330" i="15" s="1"/>
  <c r="F330" i="15"/>
  <c r="G484" i="15"/>
  <c r="H484" i="15" s="1"/>
  <c r="G500" i="15"/>
  <c r="H500" i="15" s="1"/>
  <c r="G560" i="15"/>
  <c r="H560" i="15" s="1"/>
  <c r="F560" i="15"/>
  <c r="G576" i="15"/>
  <c r="H576" i="15" s="1"/>
  <c r="F383" i="2"/>
  <c r="G46" i="8"/>
  <c r="H46" i="8" s="1"/>
  <c r="F46" i="8"/>
  <c r="G62" i="8"/>
  <c r="H62" i="8" s="1"/>
  <c r="F62" i="8"/>
  <c r="F153" i="8"/>
  <c r="G153" i="8"/>
  <c r="H153" i="8" s="1"/>
  <c r="F431" i="8"/>
  <c r="G431" i="8"/>
  <c r="H431" i="8" s="1"/>
  <c r="F447" i="8"/>
  <c r="G447" i="8"/>
  <c r="H447" i="8" s="1"/>
  <c r="F470" i="8"/>
  <c r="G470" i="8"/>
  <c r="H470" i="8" s="1"/>
  <c r="G20" i="9"/>
  <c r="H20" i="9" s="1"/>
  <c r="F20" i="9"/>
  <c r="G89" i="9"/>
  <c r="H89" i="9" s="1"/>
  <c r="F89" i="9"/>
  <c r="G105" i="9"/>
  <c r="H105" i="9" s="1"/>
  <c r="F105" i="9"/>
  <c r="G265" i="9"/>
  <c r="H265" i="9" s="1"/>
  <c r="F265" i="9"/>
  <c r="G292" i="9"/>
  <c r="H292" i="9" s="1"/>
  <c r="F292" i="9"/>
  <c r="G318" i="9"/>
  <c r="H318" i="9" s="1"/>
  <c r="F318" i="9"/>
  <c r="F324" i="9"/>
  <c r="G324" i="9"/>
  <c r="H324" i="9" s="1"/>
  <c r="F510" i="9"/>
  <c r="G510" i="9"/>
  <c r="H510" i="9" s="1"/>
  <c r="G570" i="9"/>
  <c r="H570" i="9" s="1"/>
  <c r="F570" i="9"/>
  <c r="F339" i="9"/>
  <c r="G339" i="9"/>
  <c r="H339" i="9" s="1"/>
  <c r="G355" i="9"/>
  <c r="H355" i="9" s="1"/>
  <c r="F355" i="9"/>
  <c r="G592" i="9"/>
  <c r="H592" i="9" s="1"/>
  <c r="F592" i="9"/>
  <c r="F26" i="10"/>
  <c r="G26" i="10"/>
  <c r="H26" i="10" s="1"/>
  <c r="G42" i="10"/>
  <c r="H42" i="10" s="1"/>
  <c r="F42" i="10"/>
  <c r="D362" i="10"/>
  <c r="F492" i="10" s="1"/>
  <c r="G368" i="10"/>
  <c r="H368" i="10" s="1"/>
  <c r="F384" i="10"/>
  <c r="G384" i="10"/>
  <c r="H384" i="10" s="1"/>
  <c r="G225" i="10"/>
  <c r="H225" i="10" s="1"/>
  <c r="F225" i="10"/>
  <c r="F402" i="10"/>
  <c r="G402" i="10"/>
  <c r="H402" i="10" s="1"/>
  <c r="D76" i="15"/>
  <c r="F165" i="15" s="1"/>
  <c r="G34" i="15"/>
  <c r="H34" i="15" s="1"/>
  <c r="F34" i="15"/>
  <c r="G50" i="15"/>
  <c r="H50" i="15" s="1"/>
  <c r="F66" i="15"/>
  <c r="G66" i="15"/>
  <c r="H66" i="15" s="1"/>
  <c r="G184" i="15"/>
  <c r="H184" i="15" s="1"/>
  <c r="G200" i="15"/>
  <c r="H200" i="15" s="1"/>
  <c r="F200" i="15"/>
  <c r="G376" i="15"/>
  <c r="H376" i="15" s="1"/>
  <c r="F376" i="15"/>
  <c r="G87" i="15"/>
  <c r="H87" i="15" s="1"/>
  <c r="F87" i="15"/>
  <c r="G103" i="15"/>
  <c r="H103" i="15" s="1"/>
  <c r="F119" i="15"/>
  <c r="G119" i="15"/>
  <c r="H119" i="15" s="1"/>
  <c r="F217" i="15"/>
  <c r="G217" i="15"/>
  <c r="H217" i="15" s="1"/>
  <c r="G233" i="15"/>
  <c r="H233" i="15" s="1"/>
  <c r="F233" i="15"/>
  <c r="G128" i="15"/>
  <c r="H128" i="15" s="1"/>
  <c r="G245" i="15"/>
  <c r="H245" i="15" s="1"/>
  <c r="G141" i="15"/>
  <c r="H141" i="15" s="1"/>
  <c r="G249" i="15"/>
  <c r="H249" i="15" s="1"/>
  <c r="G165" i="15"/>
  <c r="H165" i="15" s="1"/>
  <c r="G263" i="15"/>
  <c r="H263" i="15" s="1"/>
  <c r="F263" i="15"/>
  <c r="G279" i="15"/>
  <c r="H279" i="15" s="1"/>
  <c r="F279" i="15"/>
  <c r="G290" i="15"/>
  <c r="H290" i="15" s="1"/>
  <c r="F290" i="15"/>
  <c r="G306" i="15"/>
  <c r="H306" i="15" s="1"/>
  <c r="F306" i="15"/>
  <c r="G419" i="15"/>
  <c r="H419" i="15" s="1"/>
  <c r="F435" i="15"/>
  <c r="G435" i="15"/>
  <c r="H435" i="15" s="1"/>
  <c r="G173" i="15"/>
  <c r="H173" i="15" s="1"/>
  <c r="G454" i="15"/>
  <c r="H454" i="15" s="1"/>
  <c r="F470" i="15"/>
  <c r="G470" i="15"/>
  <c r="H470" i="15" s="1"/>
  <c r="G472" i="15"/>
  <c r="H472" i="15" s="1"/>
  <c r="G488" i="15"/>
  <c r="H488" i="15" s="1"/>
  <c r="G504" i="15"/>
  <c r="H504" i="15" s="1"/>
  <c r="G564" i="15"/>
  <c r="H564" i="15" s="1"/>
  <c r="F564" i="15"/>
  <c r="G580" i="15"/>
  <c r="H580" i="15" s="1"/>
  <c r="F264" i="11"/>
  <c r="F331" i="11"/>
  <c r="F215" i="11"/>
  <c r="F349" i="11"/>
  <c r="G22" i="15"/>
  <c r="H22" i="15" s="1"/>
  <c r="F22" i="15"/>
  <c r="G38" i="15"/>
  <c r="H38" i="15" s="1"/>
  <c r="F38" i="15"/>
  <c r="G54" i="15"/>
  <c r="H54" i="15" s="1"/>
  <c r="F70" i="15"/>
  <c r="G70" i="15"/>
  <c r="H70" i="15" s="1"/>
  <c r="G188" i="15"/>
  <c r="H188" i="15" s="1"/>
  <c r="G364" i="15"/>
  <c r="H364" i="15" s="1"/>
  <c r="D362" i="15"/>
  <c r="F396" i="15" s="1"/>
  <c r="G380" i="15"/>
  <c r="H380" i="15" s="1"/>
  <c r="F380" i="15"/>
  <c r="G91" i="15"/>
  <c r="H91" i="15" s="1"/>
  <c r="F91" i="15"/>
  <c r="G107" i="15"/>
  <c r="H107" i="15" s="1"/>
  <c r="F107" i="15"/>
  <c r="F205" i="15"/>
  <c r="G205" i="15"/>
  <c r="H205" i="15" s="1"/>
  <c r="G221" i="15"/>
  <c r="H221" i="15" s="1"/>
  <c r="F221" i="15"/>
  <c r="G392" i="15"/>
  <c r="H392" i="15" s="1"/>
  <c r="G132" i="15"/>
  <c r="H132" i="15" s="1"/>
  <c r="G398" i="15"/>
  <c r="H398" i="15" s="1"/>
  <c r="G145" i="15"/>
  <c r="H145" i="15" s="1"/>
  <c r="F253" i="15"/>
  <c r="G253" i="15"/>
  <c r="H253" i="15" s="1"/>
  <c r="G169" i="15"/>
  <c r="H169" i="15" s="1"/>
  <c r="F169" i="15"/>
  <c r="G267" i="15"/>
  <c r="H267" i="15" s="1"/>
  <c r="F267" i="15"/>
  <c r="G283" i="15"/>
  <c r="H283" i="15" s="1"/>
  <c r="F283" i="15"/>
  <c r="G294" i="15"/>
  <c r="H294" i="15" s="1"/>
  <c r="F294" i="15"/>
  <c r="G310" i="15"/>
  <c r="H310" i="15" s="1"/>
  <c r="F310" i="15"/>
  <c r="G423" i="15"/>
  <c r="H423" i="15" s="1"/>
  <c r="G439" i="15"/>
  <c r="H439" i="15" s="1"/>
  <c r="F439" i="15"/>
  <c r="G603" i="15"/>
  <c r="H603" i="15" s="1"/>
  <c r="D601" i="15"/>
  <c r="G316" i="15"/>
  <c r="H316" i="15" s="1"/>
  <c r="F316" i="15"/>
  <c r="G458" i="15"/>
  <c r="H458" i="15" s="1"/>
  <c r="G617" i="15"/>
  <c r="H617" i="15" s="1"/>
  <c r="G476" i="15"/>
  <c r="H476" i="15" s="1"/>
  <c r="G492" i="15"/>
  <c r="H492" i="15" s="1"/>
  <c r="F492" i="15"/>
  <c r="G508" i="15"/>
  <c r="H508" i="15" s="1"/>
  <c r="G568" i="15"/>
  <c r="H568" i="15" s="1"/>
  <c r="G584" i="15"/>
  <c r="H584" i="15" s="1"/>
  <c r="F584" i="15"/>
  <c r="D76" i="5"/>
  <c r="F164" i="5" s="1"/>
  <c r="D601" i="5"/>
  <c r="F602" i="5" s="1"/>
  <c r="F498" i="5"/>
  <c r="F574" i="5"/>
  <c r="D76" i="11"/>
  <c r="F84" i="11" s="1"/>
  <c r="D181" i="12"/>
  <c r="D11" i="12" s="1"/>
  <c r="D76" i="14"/>
  <c r="F151" i="14" s="1"/>
  <c r="F20" i="15"/>
  <c r="G20" i="15"/>
  <c r="H20" i="15" s="1"/>
  <c r="G36" i="15"/>
  <c r="H36" i="15" s="1"/>
  <c r="G52" i="15"/>
  <c r="H52" i="15" s="1"/>
  <c r="G68" i="15"/>
  <c r="H68" i="15" s="1"/>
  <c r="G186" i="15"/>
  <c r="H186" i="15" s="1"/>
  <c r="G202" i="15"/>
  <c r="H202" i="15" s="1"/>
  <c r="G378" i="15"/>
  <c r="H378" i="15" s="1"/>
  <c r="F89" i="15"/>
  <c r="G89" i="15"/>
  <c r="H89" i="15" s="1"/>
  <c r="G105" i="15"/>
  <c r="H105" i="15" s="1"/>
  <c r="F105" i="15"/>
  <c r="G203" i="15"/>
  <c r="H203" i="15" s="1"/>
  <c r="G219" i="15"/>
  <c r="H219" i="15" s="1"/>
  <c r="G235" i="15"/>
  <c r="H235" i="15" s="1"/>
  <c r="G130" i="15"/>
  <c r="H130" i="15" s="1"/>
  <c r="F247" i="15"/>
  <c r="G247" i="15"/>
  <c r="H247" i="15" s="1"/>
  <c r="G143" i="15"/>
  <c r="H143" i="15" s="1"/>
  <c r="G251" i="15"/>
  <c r="H251" i="15" s="1"/>
  <c r="F251" i="15"/>
  <c r="G167" i="15"/>
  <c r="H167" i="15" s="1"/>
  <c r="F167" i="15"/>
  <c r="G265" i="15"/>
  <c r="H265" i="15" s="1"/>
  <c r="G281" i="15"/>
  <c r="H281" i="15" s="1"/>
  <c r="G292" i="15"/>
  <c r="H292" i="15" s="1"/>
  <c r="F292" i="15"/>
  <c r="G308" i="15"/>
  <c r="H308" i="15" s="1"/>
  <c r="F308" i="15"/>
  <c r="F421" i="15"/>
  <c r="G421" i="15"/>
  <c r="H421" i="15" s="1"/>
  <c r="G437" i="15"/>
  <c r="H437" i="15" s="1"/>
  <c r="G605" i="15"/>
  <c r="H605" i="15" s="1"/>
  <c r="G318" i="15"/>
  <c r="H318" i="15" s="1"/>
  <c r="F318" i="15"/>
  <c r="G460" i="15"/>
  <c r="H460" i="15" s="1"/>
  <c r="F324" i="15"/>
  <c r="G324" i="15"/>
  <c r="H324" i="15" s="1"/>
  <c r="G478" i="15"/>
  <c r="H478" i="15" s="1"/>
  <c r="G494" i="15"/>
  <c r="H494" i="15" s="1"/>
  <c r="F494" i="15"/>
  <c r="F510" i="15"/>
  <c r="G510" i="15"/>
  <c r="H510" i="15" s="1"/>
  <c r="G570" i="15"/>
  <c r="H570" i="15" s="1"/>
  <c r="G586" i="15"/>
  <c r="H586" i="15" s="1"/>
  <c r="F586" i="15"/>
  <c r="G339" i="15"/>
  <c r="H339" i="15" s="1"/>
  <c r="F339" i="15"/>
  <c r="F355" i="15"/>
  <c r="G355" i="15"/>
  <c r="H355" i="15" s="1"/>
  <c r="F525" i="15"/>
  <c r="G525" i="15"/>
  <c r="H525" i="15" s="1"/>
  <c r="G541" i="15"/>
  <c r="H541" i="15" s="1"/>
  <c r="F541" i="15"/>
  <c r="G592" i="15"/>
  <c r="H592" i="15" s="1"/>
  <c r="F592" i="15"/>
  <c r="D19" i="15"/>
  <c r="F36" i="15" s="1"/>
  <c r="F24" i="15"/>
  <c r="G24" i="15"/>
  <c r="H24" i="15" s="1"/>
  <c r="G40" i="15"/>
  <c r="H40" i="15" s="1"/>
  <c r="F40" i="15"/>
  <c r="G56" i="15"/>
  <c r="H56" i="15" s="1"/>
  <c r="F56" i="15"/>
  <c r="G78" i="15"/>
  <c r="H78" i="15" s="1"/>
  <c r="G190" i="15"/>
  <c r="H190" i="15" s="1"/>
  <c r="G366" i="15"/>
  <c r="H366" i="15" s="1"/>
  <c r="F366" i="15"/>
  <c r="G382" i="15"/>
  <c r="H382" i="15" s="1"/>
  <c r="G93" i="15"/>
  <c r="H93" i="15" s="1"/>
  <c r="F93" i="15"/>
  <c r="G109" i="15"/>
  <c r="H109" i="15" s="1"/>
  <c r="F207" i="15"/>
  <c r="G207" i="15"/>
  <c r="H207" i="15" s="1"/>
  <c r="G223" i="15"/>
  <c r="H223" i="15" s="1"/>
  <c r="G394" i="15"/>
  <c r="H394" i="15" s="1"/>
  <c r="G134" i="15"/>
  <c r="H134" i="15" s="1"/>
  <c r="G400" i="15"/>
  <c r="H400" i="15" s="1"/>
  <c r="F400" i="15"/>
  <c r="G147" i="15"/>
  <c r="H147" i="15" s="1"/>
  <c r="G404" i="15"/>
  <c r="H404" i="15" s="1"/>
  <c r="F171" i="15"/>
  <c r="G171" i="15"/>
  <c r="H171" i="15" s="1"/>
  <c r="G269" i="15"/>
  <c r="H269" i="15" s="1"/>
  <c r="F269" i="15"/>
  <c r="F405" i="15"/>
  <c r="G405" i="15"/>
  <c r="H405" i="15" s="1"/>
  <c r="F296" i="15"/>
  <c r="G296" i="15"/>
  <c r="H296" i="15" s="1"/>
  <c r="F312" i="15"/>
  <c r="G312" i="15"/>
  <c r="H312" i="15" s="1"/>
  <c r="G425" i="15"/>
  <c r="H425" i="15" s="1"/>
  <c r="G441" i="15"/>
  <c r="H441" i="15" s="1"/>
  <c r="G609" i="15"/>
  <c r="H609" i="15" s="1"/>
  <c r="F609" i="15"/>
  <c r="G322" i="15"/>
  <c r="H322" i="15" s="1"/>
  <c r="F322" i="15"/>
  <c r="G464" i="15"/>
  <c r="H464" i="15" s="1"/>
  <c r="F328" i="15"/>
  <c r="G328" i="15"/>
  <c r="H328" i="15" s="1"/>
  <c r="G482" i="15"/>
  <c r="H482" i="15" s="1"/>
  <c r="G498" i="15"/>
  <c r="H498" i="15" s="1"/>
  <c r="G558" i="15"/>
  <c r="H558" i="15" s="1"/>
  <c r="G574" i="15"/>
  <c r="H574" i="15" s="1"/>
  <c r="G619" i="15"/>
  <c r="H619" i="15" s="1"/>
  <c r="F343" i="15"/>
  <c r="G343" i="15"/>
  <c r="H343" i="15" s="1"/>
  <c r="G513" i="15"/>
  <c r="H513" i="15" s="1"/>
  <c r="G529" i="15"/>
  <c r="H529" i="15" s="1"/>
  <c r="F529" i="15"/>
  <c r="F545" i="15"/>
  <c r="G545" i="15"/>
  <c r="H545" i="15" s="1"/>
  <c r="G624" i="15"/>
  <c r="H624" i="15" s="1"/>
  <c r="F624" i="15"/>
  <c r="F566" i="5"/>
  <c r="F582" i="5"/>
  <c r="D601" i="9"/>
  <c r="F605" i="9" s="1"/>
  <c r="G28" i="15"/>
  <c r="H28" i="15" s="1"/>
  <c r="F28" i="15"/>
  <c r="G44" i="15"/>
  <c r="H44" i="15" s="1"/>
  <c r="F44" i="15"/>
  <c r="G60" i="15"/>
  <c r="H60" i="15" s="1"/>
  <c r="F60" i="15"/>
  <c r="G82" i="15"/>
  <c r="H82" i="15" s="1"/>
  <c r="F194" i="15"/>
  <c r="G194" i="15"/>
  <c r="H194" i="15" s="1"/>
  <c r="F370" i="15"/>
  <c r="G370" i="15"/>
  <c r="H370" i="15" s="1"/>
  <c r="G386" i="15"/>
  <c r="H386" i="15" s="1"/>
  <c r="G97" i="15"/>
  <c r="H97" i="15" s="1"/>
  <c r="F97" i="15"/>
  <c r="G113" i="15"/>
  <c r="H113" i="15" s="1"/>
  <c r="G211" i="15"/>
  <c r="H211" i="15" s="1"/>
  <c r="G227" i="15"/>
  <c r="H227" i="15" s="1"/>
  <c r="F227" i="15"/>
  <c r="G122" i="15"/>
  <c r="H122" i="15" s="1"/>
  <c r="G239" i="15"/>
  <c r="H239" i="15" s="1"/>
  <c r="F239" i="15"/>
  <c r="G135" i="15"/>
  <c r="H135" i="15" s="1"/>
  <c r="F135" i="15"/>
  <c r="G151" i="15"/>
  <c r="H151" i="15" s="1"/>
  <c r="F159" i="15"/>
  <c r="G159" i="15"/>
  <c r="H159" i="15" s="1"/>
  <c r="G257" i="15"/>
  <c r="H257" i="15" s="1"/>
  <c r="F257" i="15"/>
  <c r="G273" i="15"/>
  <c r="H273" i="15" s="1"/>
  <c r="F273" i="15"/>
  <c r="F409" i="15"/>
  <c r="G409" i="15"/>
  <c r="H409" i="15" s="1"/>
  <c r="F300" i="15"/>
  <c r="G300" i="15"/>
  <c r="H300" i="15" s="1"/>
  <c r="G413" i="15"/>
  <c r="H413" i="15" s="1"/>
  <c r="G429" i="15"/>
  <c r="H429" i="15" s="1"/>
  <c r="F429" i="15"/>
  <c r="G445" i="15"/>
  <c r="H445" i="15" s="1"/>
  <c r="F445" i="15"/>
  <c r="F613" i="15"/>
  <c r="G613" i="15"/>
  <c r="H613" i="15" s="1"/>
  <c r="F452" i="15"/>
  <c r="G452" i="15"/>
  <c r="H452" i="15" s="1"/>
  <c r="F468" i="15"/>
  <c r="G468" i="15"/>
  <c r="H468" i="15" s="1"/>
  <c r="G332" i="15"/>
  <c r="H332" i="15" s="1"/>
  <c r="F332" i="15"/>
  <c r="F486" i="15"/>
  <c r="G486" i="15"/>
  <c r="H486" i="15" s="1"/>
  <c r="G502" i="15"/>
  <c r="H502" i="15" s="1"/>
  <c r="G562" i="15"/>
  <c r="H562" i="15" s="1"/>
  <c r="F562" i="15"/>
  <c r="G578" i="15"/>
  <c r="H578" i="15" s="1"/>
  <c r="F578" i="15"/>
  <c r="G623" i="15"/>
  <c r="H623" i="15" s="1"/>
  <c r="F347" i="15"/>
  <c r="G347" i="15"/>
  <c r="H347" i="15" s="1"/>
  <c r="G517" i="15"/>
  <c r="H517" i="15" s="1"/>
  <c r="F517" i="15"/>
  <c r="G533" i="15"/>
  <c r="H533" i="15" s="1"/>
  <c r="F533" i="15"/>
  <c r="G549" i="15"/>
  <c r="H549" i="15" s="1"/>
  <c r="G628" i="15"/>
  <c r="H628" i="15" s="1"/>
  <c r="F32" i="15"/>
  <c r="G32" i="15"/>
  <c r="H32" i="15" s="1"/>
  <c r="G48" i="15"/>
  <c r="H48" i="15" s="1"/>
  <c r="F48" i="15"/>
  <c r="G64" i="15"/>
  <c r="H64" i="15" s="1"/>
  <c r="G182" i="15"/>
  <c r="H182" i="15" s="1"/>
  <c r="D181" i="15"/>
  <c r="F320" i="15" s="1"/>
  <c r="G198" i="15"/>
  <c r="H198" i="15" s="1"/>
  <c r="F198" i="15"/>
  <c r="G374" i="15"/>
  <c r="H374" i="15" s="1"/>
  <c r="F390" i="15"/>
  <c r="G390" i="15"/>
  <c r="H390" i="15" s="1"/>
  <c r="G101" i="15"/>
  <c r="H101" i="15" s="1"/>
  <c r="F101" i="15"/>
  <c r="G117" i="15"/>
  <c r="H117" i="15" s="1"/>
  <c r="F117" i="15"/>
  <c r="G215" i="15"/>
  <c r="H215" i="15" s="1"/>
  <c r="G231" i="15"/>
  <c r="H231" i="15" s="1"/>
  <c r="F231" i="15"/>
  <c r="G126" i="15"/>
  <c r="H126" i="15" s="1"/>
  <c r="F126" i="15"/>
  <c r="G243" i="15"/>
  <c r="H243" i="15" s="1"/>
  <c r="F243" i="15"/>
  <c r="G139" i="15"/>
  <c r="H139" i="15" s="1"/>
  <c r="F155" i="15"/>
  <c r="G155" i="15"/>
  <c r="H155" i="15" s="1"/>
  <c r="G163" i="15"/>
  <c r="H163" i="15" s="1"/>
  <c r="F163" i="15"/>
  <c r="G261" i="15"/>
  <c r="H261" i="15" s="1"/>
  <c r="F261" i="15"/>
  <c r="G277" i="15"/>
  <c r="H277" i="15" s="1"/>
  <c r="F277" i="15"/>
  <c r="G288" i="15"/>
  <c r="H288" i="15" s="1"/>
  <c r="G304" i="15"/>
  <c r="H304" i="15" s="1"/>
  <c r="F304" i="15"/>
  <c r="F417" i="15"/>
  <c r="G417" i="15"/>
  <c r="H417" i="15" s="1"/>
  <c r="G433" i="15"/>
  <c r="H433" i="15" s="1"/>
  <c r="F433" i="15"/>
  <c r="G449" i="15"/>
  <c r="H449" i="15" s="1"/>
  <c r="F449" i="15"/>
  <c r="G314" i="15"/>
  <c r="H314" i="15" s="1"/>
  <c r="G456" i="15"/>
  <c r="H456" i="15" s="1"/>
  <c r="F615" i="15"/>
  <c r="G615" i="15"/>
  <c r="H615" i="15" s="1"/>
  <c r="G474" i="15"/>
  <c r="H474" i="15" s="1"/>
  <c r="G490" i="15"/>
  <c r="H490" i="15" s="1"/>
  <c r="G506" i="15"/>
  <c r="H506" i="15" s="1"/>
  <c r="F506" i="15"/>
  <c r="F566" i="15"/>
  <c r="G566" i="15"/>
  <c r="H566" i="15" s="1"/>
  <c r="G582" i="15"/>
  <c r="H582" i="15" s="1"/>
  <c r="G335" i="15"/>
  <c r="H335" i="15" s="1"/>
  <c r="G351" i="15"/>
  <c r="H351" i="15" s="1"/>
  <c r="F351" i="15"/>
  <c r="G521" i="15"/>
  <c r="H521" i="15" s="1"/>
  <c r="G537" i="15"/>
  <c r="H537" i="15" s="1"/>
  <c r="G553" i="15"/>
  <c r="H553" i="15" s="1"/>
  <c r="F553" i="15"/>
  <c r="F172" i="14"/>
  <c r="F76" i="14"/>
  <c r="G76" i="14"/>
  <c r="H76" i="14" s="1"/>
  <c r="F122" i="14"/>
  <c r="F113" i="14"/>
  <c r="F102" i="14"/>
  <c r="F77" i="14"/>
  <c r="F139" i="14"/>
  <c r="F134" i="14"/>
  <c r="F92" i="14"/>
  <c r="F586" i="14"/>
  <c r="G586" i="14"/>
  <c r="H586" i="14" s="1"/>
  <c r="G339" i="14"/>
  <c r="H339" i="14" s="1"/>
  <c r="F339" i="14"/>
  <c r="F355" i="14"/>
  <c r="G355" i="14"/>
  <c r="H355" i="14" s="1"/>
  <c r="G525" i="14"/>
  <c r="H525" i="14" s="1"/>
  <c r="F525" i="14"/>
  <c r="F541" i="14"/>
  <c r="G541" i="14"/>
  <c r="H541" i="14" s="1"/>
  <c r="F592" i="14"/>
  <c r="G592" i="14"/>
  <c r="H592" i="14" s="1"/>
  <c r="G183" i="2"/>
  <c r="H183" i="2" s="1"/>
  <c r="F127" i="2"/>
  <c r="F244" i="2"/>
  <c r="F164" i="2"/>
  <c r="F262" i="2"/>
  <c r="G376" i="4"/>
  <c r="H376" i="4" s="1"/>
  <c r="F237" i="4"/>
  <c r="F402" i="4"/>
  <c r="F165" i="4"/>
  <c r="F279" i="4"/>
  <c r="G298" i="4"/>
  <c r="H298" i="4" s="1"/>
  <c r="F603" i="4"/>
  <c r="G584" i="4"/>
  <c r="H584" i="4" s="1"/>
  <c r="G590" i="4"/>
  <c r="H590" i="4" s="1"/>
  <c r="F382" i="5"/>
  <c r="F400" i="5"/>
  <c r="F296" i="5"/>
  <c r="G312" i="5"/>
  <c r="H312" i="5" s="1"/>
  <c r="G322" i="5"/>
  <c r="H322" i="5" s="1"/>
  <c r="F173" i="6"/>
  <c r="F44" i="7"/>
  <c r="F135" i="7"/>
  <c r="F281" i="7"/>
  <c r="F613" i="7"/>
  <c r="G584" i="8"/>
  <c r="H584" i="8" s="1"/>
  <c r="G243" i="9"/>
  <c r="H243" i="9" s="1"/>
  <c r="G277" i="9"/>
  <c r="H277" i="9" s="1"/>
  <c r="F433" i="9"/>
  <c r="G261" i="9"/>
  <c r="H261" i="9" s="1"/>
  <c r="G506" i="9"/>
  <c r="H506" i="9" s="1"/>
  <c r="F513" i="9"/>
  <c r="F392" i="10"/>
  <c r="G253" i="10"/>
  <c r="H253" i="10" s="1"/>
  <c r="G310" i="10"/>
  <c r="H310" i="10" s="1"/>
  <c r="G423" i="10"/>
  <c r="H423" i="10" s="1"/>
  <c r="F320" i="10"/>
  <c r="F470" i="10"/>
  <c r="F527" i="10"/>
  <c r="G594" i="10"/>
  <c r="H594" i="10" s="1"/>
  <c r="F209" i="11"/>
  <c r="F233" i="11"/>
  <c r="F206" i="11"/>
  <c r="F214" i="11"/>
  <c r="G332" i="11"/>
  <c r="H332" i="11" s="1"/>
  <c r="G486" i="11"/>
  <c r="H486" i="11" s="1"/>
  <c r="G533" i="11"/>
  <c r="H533" i="11" s="1"/>
  <c r="G619" i="14"/>
  <c r="H619" i="14" s="1"/>
  <c r="G343" i="14"/>
  <c r="H343" i="14" s="1"/>
  <c r="F343" i="14"/>
  <c r="G513" i="14"/>
  <c r="H513" i="14" s="1"/>
  <c r="G529" i="14"/>
  <c r="H529" i="14" s="1"/>
  <c r="F529" i="14"/>
  <c r="G545" i="14"/>
  <c r="H545" i="14" s="1"/>
  <c r="F545" i="14"/>
  <c r="F624" i="14"/>
  <c r="G624" i="14"/>
  <c r="H624" i="14" s="1"/>
  <c r="G86" i="2"/>
  <c r="H86" i="2" s="1"/>
  <c r="D362" i="7"/>
  <c r="F378" i="7" s="1"/>
  <c r="G370" i="7"/>
  <c r="H370" i="7" s="1"/>
  <c r="G34" i="8"/>
  <c r="H34" i="8" s="1"/>
  <c r="F34" i="8"/>
  <c r="F435" i="8"/>
  <c r="G435" i="8"/>
  <c r="H435" i="8" s="1"/>
  <c r="F353" i="8"/>
  <c r="G353" i="8"/>
  <c r="H353" i="8" s="1"/>
  <c r="G173" i="10"/>
  <c r="H173" i="10" s="1"/>
  <c r="F173" i="10"/>
  <c r="G20" i="11"/>
  <c r="H20" i="11" s="1"/>
  <c r="D19" i="11"/>
  <c r="F67" i="11" s="1"/>
  <c r="G105" i="11"/>
  <c r="H105" i="11" s="1"/>
  <c r="F105" i="11"/>
  <c r="F22" i="14"/>
  <c r="G22" i="14"/>
  <c r="H22" i="14" s="1"/>
  <c r="D19" i="14"/>
  <c r="F50" i="14" s="1"/>
  <c r="G38" i="14"/>
  <c r="H38" i="14" s="1"/>
  <c r="F38" i="14"/>
  <c r="G54" i="14"/>
  <c r="H54" i="14" s="1"/>
  <c r="F54" i="14"/>
  <c r="G70" i="14"/>
  <c r="H70" i="14" s="1"/>
  <c r="F70" i="14"/>
  <c r="G188" i="14"/>
  <c r="H188" i="14" s="1"/>
  <c r="G364" i="14"/>
  <c r="H364" i="14" s="1"/>
  <c r="D362" i="14"/>
  <c r="F513" i="14" s="1"/>
  <c r="G380" i="14"/>
  <c r="H380" i="14" s="1"/>
  <c r="F380" i="14"/>
  <c r="G91" i="14"/>
  <c r="H91" i="14" s="1"/>
  <c r="F91" i="14"/>
  <c r="F107" i="14"/>
  <c r="G107" i="14"/>
  <c r="H107" i="14" s="1"/>
  <c r="G205" i="14"/>
  <c r="H205" i="14" s="1"/>
  <c r="F205" i="14"/>
  <c r="G221" i="14"/>
  <c r="H221" i="14" s="1"/>
  <c r="F221" i="14"/>
  <c r="G392" i="14"/>
  <c r="H392" i="14" s="1"/>
  <c r="F392" i="14"/>
  <c r="G132" i="14"/>
  <c r="H132" i="14" s="1"/>
  <c r="F132" i="14"/>
  <c r="G398" i="14"/>
  <c r="H398" i="14" s="1"/>
  <c r="F398" i="14"/>
  <c r="G145" i="14"/>
  <c r="H145" i="14" s="1"/>
  <c r="F145" i="14"/>
  <c r="G253" i="14"/>
  <c r="H253" i="14" s="1"/>
  <c r="F253" i="14"/>
  <c r="G169" i="14"/>
  <c r="H169" i="14" s="1"/>
  <c r="F169" i="14"/>
  <c r="G267" i="14"/>
  <c r="H267" i="14" s="1"/>
  <c r="F267" i="14"/>
  <c r="G283" i="14"/>
  <c r="H283" i="14" s="1"/>
  <c r="F283" i="14"/>
  <c r="G294" i="14"/>
  <c r="H294" i="14" s="1"/>
  <c r="F294" i="14"/>
  <c r="G310" i="14"/>
  <c r="H310" i="14" s="1"/>
  <c r="F310" i="14"/>
  <c r="F423" i="14"/>
  <c r="G423" i="14"/>
  <c r="H423" i="14" s="1"/>
  <c r="G439" i="14"/>
  <c r="H439" i="14" s="1"/>
  <c r="F439" i="14"/>
  <c r="G607" i="14"/>
  <c r="H607" i="14" s="1"/>
  <c r="F320" i="14"/>
  <c r="G320" i="14"/>
  <c r="H320" i="14" s="1"/>
  <c r="F462" i="14"/>
  <c r="G462" i="14"/>
  <c r="H462" i="14" s="1"/>
  <c r="G326" i="14"/>
  <c r="H326" i="14" s="1"/>
  <c r="F326" i="14"/>
  <c r="G480" i="14"/>
  <c r="H480" i="14" s="1"/>
  <c r="G496" i="14"/>
  <c r="H496" i="14" s="1"/>
  <c r="F496" i="14"/>
  <c r="G556" i="14"/>
  <c r="H556" i="14" s="1"/>
  <c r="F556" i="14"/>
  <c r="F572" i="14"/>
  <c r="G572" i="14"/>
  <c r="H572" i="14" s="1"/>
  <c r="G588" i="14"/>
  <c r="H588" i="14" s="1"/>
  <c r="G341" i="14"/>
  <c r="H341" i="14" s="1"/>
  <c r="F341" i="14"/>
  <c r="G511" i="14"/>
  <c r="H511" i="14" s="1"/>
  <c r="F511" i="14"/>
  <c r="F527" i="14"/>
  <c r="G527" i="14"/>
  <c r="H527" i="14" s="1"/>
  <c r="G543" i="14"/>
  <c r="H543" i="14" s="1"/>
  <c r="F543" i="14"/>
  <c r="G594" i="14"/>
  <c r="H594" i="14" s="1"/>
  <c r="F594" i="14"/>
  <c r="G578" i="14"/>
  <c r="H578" i="14" s="1"/>
  <c r="F578" i="14"/>
  <c r="F623" i="14"/>
  <c r="G623" i="14"/>
  <c r="H623" i="14" s="1"/>
  <c r="G347" i="14"/>
  <c r="H347" i="14" s="1"/>
  <c r="F347" i="14"/>
  <c r="G517" i="14"/>
  <c r="H517" i="14" s="1"/>
  <c r="F517" i="14"/>
  <c r="G533" i="14"/>
  <c r="H533" i="14" s="1"/>
  <c r="F533" i="14"/>
  <c r="F549" i="14"/>
  <c r="G549" i="14"/>
  <c r="H549" i="14" s="1"/>
  <c r="G628" i="14"/>
  <c r="H628" i="14" s="1"/>
  <c r="F582" i="14"/>
  <c r="G582" i="14"/>
  <c r="H582" i="14" s="1"/>
  <c r="G335" i="14"/>
  <c r="H335" i="14" s="1"/>
  <c r="F335" i="14"/>
  <c r="G351" i="14"/>
  <c r="H351" i="14" s="1"/>
  <c r="F351" i="14"/>
  <c r="F521" i="14"/>
  <c r="G521" i="14"/>
  <c r="H521" i="14" s="1"/>
  <c r="G537" i="14"/>
  <c r="H537" i="14" s="1"/>
  <c r="F553" i="14"/>
  <c r="G553" i="14"/>
  <c r="H553" i="14" s="1"/>
  <c r="F197" i="6"/>
  <c r="F187" i="11"/>
  <c r="F317" i="11"/>
  <c r="G275" i="6"/>
  <c r="H275" i="6" s="1"/>
  <c r="F275" i="6"/>
  <c r="G175" i="6"/>
  <c r="H175" i="6" s="1"/>
  <c r="F175" i="6"/>
  <c r="F20" i="7"/>
  <c r="G20" i="7"/>
  <c r="H20" i="7" s="1"/>
  <c r="F89" i="7"/>
  <c r="G89" i="7"/>
  <c r="H89" i="7" s="1"/>
  <c r="D601" i="7"/>
  <c r="F612" i="7" s="1"/>
  <c r="F570" i="7"/>
  <c r="G570" i="7"/>
  <c r="H570" i="7" s="1"/>
  <c r="D19" i="8"/>
  <c r="F53" i="8" s="1"/>
  <c r="F330" i="8"/>
  <c r="G330" i="8"/>
  <c r="H330" i="8" s="1"/>
  <c r="F566" i="9"/>
  <c r="G566" i="9"/>
  <c r="H566" i="9" s="1"/>
  <c r="G553" i="9"/>
  <c r="H553" i="9" s="1"/>
  <c r="F553" i="9"/>
  <c r="G38" i="10"/>
  <c r="H38" i="10" s="1"/>
  <c r="F38" i="10"/>
  <c r="F70" i="10"/>
  <c r="G70" i="10"/>
  <c r="H70" i="10" s="1"/>
  <c r="G107" i="10"/>
  <c r="H107" i="10" s="1"/>
  <c r="F107" i="10"/>
  <c r="F221" i="10"/>
  <c r="G221" i="10"/>
  <c r="H221" i="10" s="1"/>
  <c r="F169" i="10"/>
  <c r="G169" i="10"/>
  <c r="H169" i="10" s="1"/>
  <c r="F283" i="10"/>
  <c r="G283" i="10"/>
  <c r="H283" i="10" s="1"/>
  <c r="G44" i="11"/>
  <c r="H44" i="11" s="1"/>
  <c r="F44" i="11"/>
  <c r="F82" i="11"/>
  <c r="G82" i="11"/>
  <c r="H82" i="11" s="1"/>
  <c r="G194" i="11"/>
  <c r="H194" i="11" s="1"/>
  <c r="F194" i="11"/>
  <c r="D362" i="11"/>
  <c r="F551" i="11" s="1"/>
  <c r="G370" i="11"/>
  <c r="H370" i="11" s="1"/>
  <c r="G135" i="11"/>
  <c r="H135" i="11" s="1"/>
  <c r="F135" i="11"/>
  <c r="F273" i="11"/>
  <c r="G273" i="11"/>
  <c r="H273" i="11" s="1"/>
  <c r="G413" i="11"/>
  <c r="H413" i="11" s="1"/>
  <c r="F452" i="11"/>
  <c r="G452" i="11"/>
  <c r="H452" i="11" s="1"/>
  <c r="G468" i="11"/>
  <c r="H468" i="11" s="1"/>
  <c r="F468" i="11"/>
  <c r="G578" i="11"/>
  <c r="H578" i="11" s="1"/>
  <c r="F578" i="11"/>
  <c r="G30" i="14"/>
  <c r="H30" i="14" s="1"/>
  <c r="F30" i="14"/>
  <c r="G46" i="14"/>
  <c r="H46" i="14" s="1"/>
  <c r="F46" i="14"/>
  <c r="G62" i="14"/>
  <c r="H62" i="14" s="1"/>
  <c r="F62" i="14"/>
  <c r="G84" i="14"/>
  <c r="H84" i="14" s="1"/>
  <c r="F84" i="14"/>
  <c r="G196" i="14"/>
  <c r="H196" i="14" s="1"/>
  <c r="F372" i="14"/>
  <c r="G372" i="14"/>
  <c r="H372" i="14" s="1"/>
  <c r="G388" i="14"/>
  <c r="H388" i="14" s="1"/>
  <c r="G99" i="14"/>
  <c r="H99" i="14" s="1"/>
  <c r="F99" i="14"/>
  <c r="F115" i="14"/>
  <c r="G115" i="14"/>
  <c r="H115" i="14" s="1"/>
  <c r="G213" i="14"/>
  <c r="H213" i="14" s="1"/>
  <c r="F213" i="14"/>
  <c r="F229" i="14"/>
  <c r="G229" i="14"/>
  <c r="H229" i="14" s="1"/>
  <c r="G124" i="14"/>
  <c r="H124" i="14" s="1"/>
  <c r="F124" i="14"/>
  <c r="G241" i="14"/>
  <c r="H241" i="14" s="1"/>
  <c r="G137" i="14"/>
  <c r="H137" i="14" s="1"/>
  <c r="F137" i="14"/>
  <c r="G153" i="14"/>
  <c r="H153" i="14" s="1"/>
  <c r="F153" i="14"/>
  <c r="G161" i="14"/>
  <c r="H161" i="14" s="1"/>
  <c r="F161" i="14"/>
  <c r="G259" i="14"/>
  <c r="H259" i="14" s="1"/>
  <c r="F259" i="14"/>
  <c r="G275" i="14"/>
  <c r="H275" i="14" s="1"/>
  <c r="F275" i="14"/>
  <c r="G286" i="14"/>
  <c r="H286" i="14" s="1"/>
  <c r="G302" i="14"/>
  <c r="H302" i="14" s="1"/>
  <c r="G415" i="14"/>
  <c r="H415" i="14" s="1"/>
  <c r="G431" i="14"/>
  <c r="H431" i="14" s="1"/>
  <c r="F431" i="14"/>
  <c r="G447" i="14"/>
  <c r="H447" i="14" s="1"/>
  <c r="F447" i="14"/>
  <c r="G173" i="14"/>
  <c r="H173" i="14" s="1"/>
  <c r="G454" i="14"/>
  <c r="H454" i="14" s="1"/>
  <c r="F454" i="14"/>
  <c r="G470" i="14"/>
  <c r="H470" i="14" s="1"/>
  <c r="F470" i="14"/>
  <c r="G472" i="14"/>
  <c r="H472" i="14" s="1"/>
  <c r="F472" i="14"/>
  <c r="G488" i="14"/>
  <c r="H488" i="14" s="1"/>
  <c r="F488" i="14"/>
  <c r="F504" i="14"/>
  <c r="G504" i="14"/>
  <c r="H504" i="14" s="1"/>
  <c r="G564" i="14"/>
  <c r="H564" i="14" s="1"/>
  <c r="F564" i="14"/>
  <c r="F580" i="14"/>
  <c r="G580" i="14"/>
  <c r="H580" i="14" s="1"/>
  <c r="F175" i="14"/>
  <c r="G175" i="14"/>
  <c r="H175" i="14" s="1"/>
  <c r="F349" i="14"/>
  <c r="G349" i="14"/>
  <c r="H349" i="14" s="1"/>
  <c r="G519" i="14"/>
  <c r="H519" i="14" s="1"/>
  <c r="F519" i="14"/>
  <c r="G535" i="14"/>
  <c r="H535" i="14" s="1"/>
  <c r="F535" i="14"/>
  <c r="G551" i="14"/>
  <c r="H551" i="14" s="1"/>
  <c r="F551" i="14"/>
  <c r="D601" i="14"/>
  <c r="F619" i="14" s="1"/>
  <c r="F26" i="14"/>
  <c r="G26" i="14"/>
  <c r="H26" i="14" s="1"/>
  <c r="G42" i="14"/>
  <c r="H42" i="14" s="1"/>
  <c r="F42" i="14"/>
  <c r="F58" i="14"/>
  <c r="G58" i="14"/>
  <c r="H58" i="14" s="1"/>
  <c r="F80" i="14"/>
  <c r="G80" i="14"/>
  <c r="H80" i="14" s="1"/>
  <c r="G192" i="14"/>
  <c r="H192" i="14" s="1"/>
  <c r="F192" i="14"/>
  <c r="G368" i="14"/>
  <c r="H368" i="14" s="1"/>
  <c r="F384" i="14"/>
  <c r="G384" i="14"/>
  <c r="H384" i="14" s="1"/>
  <c r="G95" i="14"/>
  <c r="H95" i="14" s="1"/>
  <c r="F95" i="14"/>
  <c r="G111" i="14"/>
  <c r="H111" i="14" s="1"/>
  <c r="F111" i="14"/>
  <c r="G209" i="14"/>
  <c r="H209" i="14" s="1"/>
  <c r="F209" i="14"/>
  <c r="G225" i="14"/>
  <c r="H225" i="14" s="1"/>
  <c r="F225" i="14"/>
  <c r="G396" i="14"/>
  <c r="H396" i="14" s="1"/>
  <c r="F396" i="14"/>
  <c r="G237" i="14"/>
  <c r="H237" i="14" s="1"/>
  <c r="F237" i="14"/>
  <c r="G402" i="14"/>
  <c r="H402" i="14" s="1"/>
  <c r="F402" i="14"/>
  <c r="F149" i="14"/>
  <c r="G149" i="14"/>
  <c r="H149" i="14" s="1"/>
  <c r="G157" i="14"/>
  <c r="H157" i="14" s="1"/>
  <c r="F157" i="14"/>
  <c r="G255" i="14"/>
  <c r="H255" i="14" s="1"/>
  <c r="F255" i="14"/>
  <c r="G271" i="14"/>
  <c r="H271" i="14" s="1"/>
  <c r="F271" i="14"/>
  <c r="G407" i="14"/>
  <c r="H407" i="14" s="1"/>
  <c r="F407" i="14"/>
  <c r="F298" i="14"/>
  <c r="G298" i="14"/>
  <c r="H298" i="14" s="1"/>
  <c r="F411" i="14"/>
  <c r="G411" i="14"/>
  <c r="H411" i="14" s="1"/>
  <c r="G427" i="14"/>
  <c r="H427" i="14" s="1"/>
  <c r="F443" i="14"/>
  <c r="G443" i="14"/>
  <c r="H443" i="14" s="1"/>
  <c r="G611" i="14"/>
  <c r="H611" i="14" s="1"/>
  <c r="F611" i="14"/>
  <c r="G450" i="14"/>
  <c r="H450" i="14" s="1"/>
  <c r="F450" i="14"/>
  <c r="G466" i="14"/>
  <c r="H466" i="14" s="1"/>
  <c r="F466" i="14"/>
  <c r="G330" i="14"/>
  <c r="H330" i="14" s="1"/>
  <c r="F330" i="14"/>
  <c r="G484" i="14"/>
  <c r="H484" i="14" s="1"/>
  <c r="F484" i="14"/>
  <c r="G500" i="14"/>
  <c r="H500" i="14" s="1"/>
  <c r="F500" i="14"/>
  <c r="F560" i="14"/>
  <c r="G560" i="14"/>
  <c r="H560" i="14" s="1"/>
  <c r="F576" i="14"/>
  <c r="G576" i="14"/>
  <c r="H576" i="14" s="1"/>
  <c r="F621" i="14"/>
  <c r="G621" i="14"/>
  <c r="H621" i="14" s="1"/>
  <c r="G345" i="14"/>
  <c r="H345" i="14" s="1"/>
  <c r="F345" i="14"/>
  <c r="G515" i="14"/>
  <c r="H515" i="14" s="1"/>
  <c r="F515" i="14"/>
  <c r="G531" i="14"/>
  <c r="H531" i="14" s="1"/>
  <c r="F531" i="14"/>
  <c r="G547" i="14"/>
  <c r="H547" i="14" s="1"/>
  <c r="F547" i="14"/>
  <c r="G626" i="14"/>
  <c r="H626" i="14" s="1"/>
  <c r="F626" i="14"/>
  <c r="F34" i="14"/>
  <c r="G34" i="14"/>
  <c r="H34" i="14" s="1"/>
  <c r="G50" i="14"/>
  <c r="H50" i="14" s="1"/>
  <c r="F66" i="14"/>
  <c r="G66" i="14"/>
  <c r="H66" i="14" s="1"/>
  <c r="G184" i="14"/>
  <c r="H184" i="14" s="1"/>
  <c r="F184" i="14"/>
  <c r="F200" i="14"/>
  <c r="G200" i="14"/>
  <c r="H200" i="14" s="1"/>
  <c r="F376" i="14"/>
  <c r="G376" i="14"/>
  <c r="H376" i="14" s="1"/>
  <c r="G87" i="14"/>
  <c r="H87" i="14" s="1"/>
  <c r="F87" i="14"/>
  <c r="G103" i="14"/>
  <c r="H103" i="14" s="1"/>
  <c r="F103" i="14"/>
  <c r="G119" i="14"/>
  <c r="H119" i="14" s="1"/>
  <c r="F119" i="14"/>
  <c r="G217" i="14"/>
  <c r="H217" i="14" s="1"/>
  <c r="F217" i="14"/>
  <c r="F233" i="14"/>
  <c r="G233" i="14"/>
  <c r="H233" i="14" s="1"/>
  <c r="G128" i="14"/>
  <c r="H128" i="14" s="1"/>
  <c r="F128" i="14"/>
  <c r="G245" i="14"/>
  <c r="H245" i="14" s="1"/>
  <c r="F245" i="14"/>
  <c r="G141" i="14"/>
  <c r="H141" i="14" s="1"/>
  <c r="F141" i="14"/>
  <c r="G249" i="14"/>
  <c r="H249" i="14" s="1"/>
  <c r="F249" i="14"/>
  <c r="G165" i="14"/>
  <c r="H165" i="14" s="1"/>
  <c r="F165" i="14"/>
  <c r="G263" i="14"/>
  <c r="H263" i="14" s="1"/>
  <c r="F263" i="14"/>
  <c r="G279" i="14"/>
  <c r="H279" i="14" s="1"/>
  <c r="F279" i="14"/>
  <c r="G290" i="14"/>
  <c r="H290" i="14" s="1"/>
  <c r="F290" i="14"/>
  <c r="G306" i="14"/>
  <c r="H306" i="14" s="1"/>
  <c r="F306" i="14"/>
  <c r="G419" i="14"/>
  <c r="H419" i="14" s="1"/>
  <c r="G435" i="14"/>
  <c r="H435" i="14" s="1"/>
  <c r="F435" i="14"/>
  <c r="G603" i="14"/>
  <c r="H603" i="14" s="1"/>
  <c r="F603" i="14"/>
  <c r="G316" i="14"/>
  <c r="H316" i="14" s="1"/>
  <c r="F316" i="14"/>
  <c r="G458" i="14"/>
  <c r="H458" i="14" s="1"/>
  <c r="F458" i="14"/>
  <c r="G617" i="14"/>
  <c r="H617" i="14" s="1"/>
  <c r="F617" i="14"/>
  <c r="G476" i="14"/>
  <c r="H476" i="14" s="1"/>
  <c r="F476" i="14"/>
  <c r="G492" i="14"/>
  <c r="H492" i="14" s="1"/>
  <c r="F492" i="14"/>
  <c r="G508" i="14"/>
  <c r="H508" i="14" s="1"/>
  <c r="F508" i="14"/>
  <c r="G568" i="14"/>
  <c r="H568" i="14" s="1"/>
  <c r="F568" i="14"/>
  <c r="F584" i="14"/>
  <c r="G584" i="14"/>
  <c r="H584" i="14" s="1"/>
  <c r="G337" i="14"/>
  <c r="H337" i="14" s="1"/>
  <c r="F337" i="14"/>
  <c r="G353" i="14"/>
  <c r="H353" i="14" s="1"/>
  <c r="F353" i="14"/>
  <c r="F523" i="14"/>
  <c r="G523" i="14"/>
  <c r="H523" i="14" s="1"/>
  <c r="G539" i="14"/>
  <c r="H539" i="14" s="1"/>
  <c r="F539" i="14"/>
  <c r="G590" i="14"/>
  <c r="H590" i="14" s="1"/>
  <c r="F590" i="14"/>
  <c r="D181" i="14"/>
  <c r="F188" i="14" s="1"/>
  <c r="F414" i="10"/>
  <c r="F21" i="2"/>
  <c r="F404" i="5"/>
  <c r="F405" i="5"/>
  <c r="F513" i="5"/>
  <c r="D19" i="10"/>
  <c r="F67" i="10" s="1"/>
  <c r="F22" i="10"/>
  <c r="G188" i="10"/>
  <c r="H188" i="10" s="1"/>
  <c r="D181" i="10"/>
  <c r="D11" i="10" s="1"/>
  <c r="G11" i="10" s="1"/>
  <c r="H11" i="10" s="1"/>
  <c r="G91" i="10"/>
  <c r="H91" i="10" s="1"/>
  <c r="D76" i="10"/>
  <c r="F144" i="10" s="1"/>
  <c r="G607" i="10"/>
  <c r="H607" i="10" s="1"/>
  <c r="D601" i="10"/>
  <c r="F612" i="10" s="1"/>
  <c r="G613" i="11"/>
  <c r="H613" i="11" s="1"/>
  <c r="D601" i="11"/>
  <c r="F601" i="11" s="1"/>
  <c r="G24" i="13"/>
  <c r="H24" i="13" s="1"/>
  <c r="F40" i="13"/>
  <c r="G40" i="13"/>
  <c r="H40" i="13" s="1"/>
  <c r="F56" i="13"/>
  <c r="G56" i="13"/>
  <c r="H56" i="13" s="1"/>
  <c r="G78" i="13"/>
  <c r="H78" i="13" s="1"/>
  <c r="D76" i="13"/>
  <c r="F78" i="13" s="1"/>
  <c r="G190" i="13"/>
  <c r="H190" i="13" s="1"/>
  <c r="D362" i="13"/>
  <c r="F404" i="13" s="1"/>
  <c r="F366" i="13"/>
  <c r="G366" i="13"/>
  <c r="H366" i="13" s="1"/>
  <c r="G382" i="13"/>
  <c r="H382" i="13" s="1"/>
  <c r="F382" i="13"/>
  <c r="G93" i="13"/>
  <c r="H93" i="13" s="1"/>
  <c r="G109" i="13"/>
  <c r="H109" i="13" s="1"/>
  <c r="G207" i="13"/>
  <c r="H207" i="13" s="1"/>
  <c r="G223" i="13"/>
  <c r="H223" i="13" s="1"/>
  <c r="G394" i="13"/>
  <c r="H394" i="13" s="1"/>
  <c r="G134" i="13"/>
  <c r="H134" i="13" s="1"/>
  <c r="G400" i="13"/>
  <c r="H400" i="13" s="1"/>
  <c r="G147" i="13"/>
  <c r="H147" i="13" s="1"/>
  <c r="G404" i="13"/>
  <c r="H404" i="13" s="1"/>
  <c r="G171" i="13"/>
  <c r="H171" i="13" s="1"/>
  <c r="F171" i="13"/>
  <c r="G269" i="13"/>
  <c r="H269" i="13" s="1"/>
  <c r="G405" i="13"/>
  <c r="H405" i="13" s="1"/>
  <c r="G296" i="13"/>
  <c r="H296" i="13" s="1"/>
  <c r="F296" i="13"/>
  <c r="G312" i="13"/>
  <c r="H312" i="13" s="1"/>
  <c r="F312" i="13"/>
  <c r="G425" i="13"/>
  <c r="H425" i="13" s="1"/>
  <c r="G441" i="13"/>
  <c r="H441" i="13" s="1"/>
  <c r="F609" i="13"/>
  <c r="G609" i="13"/>
  <c r="H609" i="13" s="1"/>
  <c r="D601" i="13"/>
  <c r="F623" i="13" s="1"/>
  <c r="G322" i="13"/>
  <c r="H322" i="13" s="1"/>
  <c r="F322" i="13"/>
  <c r="G464" i="13"/>
  <c r="H464" i="13" s="1"/>
  <c r="F328" i="13"/>
  <c r="G328" i="13"/>
  <c r="H328" i="13" s="1"/>
  <c r="G482" i="13"/>
  <c r="H482" i="13" s="1"/>
  <c r="G498" i="13"/>
  <c r="H498" i="13" s="1"/>
  <c r="G558" i="13"/>
  <c r="H558" i="13" s="1"/>
  <c r="G574" i="13"/>
  <c r="H574" i="13" s="1"/>
  <c r="G619" i="13"/>
  <c r="H619" i="13" s="1"/>
  <c r="F343" i="13"/>
  <c r="G343" i="13"/>
  <c r="H343" i="13" s="1"/>
  <c r="G513" i="13"/>
  <c r="H513" i="13" s="1"/>
  <c r="F513" i="13"/>
  <c r="F529" i="13"/>
  <c r="G529" i="13"/>
  <c r="H529" i="13" s="1"/>
  <c r="G545" i="13"/>
  <c r="H545" i="13" s="1"/>
  <c r="F545" i="13"/>
  <c r="G624" i="13"/>
  <c r="H624" i="13" s="1"/>
  <c r="G69" i="2"/>
  <c r="H69" i="2" s="1"/>
  <c r="G252" i="2"/>
  <c r="H252" i="2" s="1"/>
  <c r="F489" i="5"/>
  <c r="F433" i="5"/>
  <c r="F552" i="7"/>
  <c r="F528" i="7"/>
  <c r="F451" i="7"/>
  <c r="F399" i="7"/>
  <c r="F377" i="7"/>
  <c r="F369" i="7"/>
  <c r="F588" i="7"/>
  <c r="F580" i="7"/>
  <c r="F556" i="7"/>
  <c r="F504" i="7"/>
  <c r="F472" i="7"/>
  <c r="F419" i="7"/>
  <c r="F340" i="11"/>
  <c r="F290" i="11"/>
  <c r="F198" i="11"/>
  <c r="F326" i="11"/>
  <c r="F286" i="11"/>
  <c r="F301" i="7"/>
  <c r="F337" i="7"/>
  <c r="F213" i="7"/>
  <c r="F386" i="10"/>
  <c r="D181" i="5"/>
  <c r="F311" i="5" s="1"/>
  <c r="G28" i="13"/>
  <c r="H28" i="13" s="1"/>
  <c r="F44" i="13"/>
  <c r="G44" i="13"/>
  <c r="H44" i="13" s="1"/>
  <c r="G60" i="13"/>
  <c r="H60" i="13" s="1"/>
  <c r="F60" i="13"/>
  <c r="G82" i="13"/>
  <c r="H82" i="13" s="1"/>
  <c r="F82" i="13"/>
  <c r="G194" i="13"/>
  <c r="H194" i="13" s="1"/>
  <c r="F194" i="13"/>
  <c r="G370" i="13"/>
  <c r="H370" i="13" s="1"/>
  <c r="G386" i="13"/>
  <c r="H386" i="13" s="1"/>
  <c r="G97" i="13"/>
  <c r="H97" i="13" s="1"/>
  <c r="F97" i="13"/>
  <c r="G113" i="13"/>
  <c r="H113" i="13" s="1"/>
  <c r="G211" i="13"/>
  <c r="H211" i="13" s="1"/>
  <c r="G227" i="13"/>
  <c r="H227" i="13" s="1"/>
  <c r="G122" i="13"/>
  <c r="H122" i="13" s="1"/>
  <c r="F239" i="13"/>
  <c r="G239" i="13"/>
  <c r="H239" i="13" s="1"/>
  <c r="G135" i="13"/>
  <c r="H135" i="13" s="1"/>
  <c r="F135" i="13"/>
  <c r="G151" i="13"/>
  <c r="H151" i="13" s="1"/>
  <c r="F151" i="13"/>
  <c r="G159" i="13"/>
  <c r="H159" i="13" s="1"/>
  <c r="F159" i="13"/>
  <c r="F257" i="13"/>
  <c r="G257" i="13"/>
  <c r="H257" i="13" s="1"/>
  <c r="G273" i="13"/>
  <c r="H273" i="13" s="1"/>
  <c r="F273" i="13"/>
  <c r="G409" i="13"/>
  <c r="H409" i="13" s="1"/>
  <c r="F409" i="13"/>
  <c r="G300" i="13"/>
  <c r="H300" i="13" s="1"/>
  <c r="G413" i="13"/>
  <c r="H413" i="13" s="1"/>
  <c r="G429" i="13"/>
  <c r="H429" i="13" s="1"/>
  <c r="G445" i="13"/>
  <c r="H445" i="13" s="1"/>
  <c r="G613" i="13"/>
  <c r="H613" i="13" s="1"/>
  <c r="F613" i="13"/>
  <c r="G452" i="13"/>
  <c r="H452" i="13" s="1"/>
  <c r="F452" i="13"/>
  <c r="F468" i="13"/>
  <c r="G468" i="13"/>
  <c r="H468" i="13" s="1"/>
  <c r="F332" i="13"/>
  <c r="G332" i="13"/>
  <c r="H332" i="13" s="1"/>
  <c r="G486" i="13"/>
  <c r="H486" i="13" s="1"/>
  <c r="F486" i="13"/>
  <c r="G502" i="13"/>
  <c r="H502" i="13" s="1"/>
  <c r="G562" i="13"/>
  <c r="H562" i="13" s="1"/>
  <c r="F578" i="13"/>
  <c r="G578" i="13"/>
  <c r="H578" i="13" s="1"/>
  <c r="G623" i="13"/>
  <c r="H623" i="13" s="1"/>
  <c r="F347" i="13"/>
  <c r="G347" i="13"/>
  <c r="H347" i="13" s="1"/>
  <c r="G517" i="13"/>
  <c r="H517" i="13" s="1"/>
  <c r="G533" i="13"/>
  <c r="H533" i="13" s="1"/>
  <c r="F533" i="13"/>
  <c r="G549" i="13"/>
  <c r="H549" i="13" s="1"/>
  <c r="F549" i="13"/>
  <c r="G628" i="13"/>
  <c r="H628" i="13" s="1"/>
  <c r="G32" i="13"/>
  <c r="H32" i="13" s="1"/>
  <c r="F32" i="13"/>
  <c r="F48" i="13"/>
  <c r="G48" i="13"/>
  <c r="H48" i="13" s="1"/>
  <c r="G64" i="13"/>
  <c r="H64" i="13" s="1"/>
  <c r="D181" i="13"/>
  <c r="F207" i="13" s="1"/>
  <c r="G182" i="13"/>
  <c r="H182" i="13" s="1"/>
  <c r="G198" i="13"/>
  <c r="H198" i="13" s="1"/>
  <c r="G374" i="13"/>
  <c r="H374" i="13" s="1"/>
  <c r="G390" i="13"/>
  <c r="H390" i="13" s="1"/>
  <c r="F390" i="13"/>
  <c r="G101" i="13"/>
  <c r="H101" i="13" s="1"/>
  <c r="G117" i="13"/>
  <c r="H117" i="13" s="1"/>
  <c r="F117" i="13"/>
  <c r="G215" i="13"/>
  <c r="H215" i="13" s="1"/>
  <c r="G231" i="13"/>
  <c r="H231" i="13" s="1"/>
  <c r="F231" i="13"/>
  <c r="G126" i="13"/>
  <c r="H126" i="13" s="1"/>
  <c r="F126" i="13"/>
  <c r="F243" i="13"/>
  <c r="G243" i="13"/>
  <c r="H243" i="13" s="1"/>
  <c r="G139" i="13"/>
  <c r="H139" i="13" s="1"/>
  <c r="F155" i="13"/>
  <c r="G155" i="13"/>
  <c r="H155" i="13" s="1"/>
  <c r="G163" i="13"/>
  <c r="H163" i="13" s="1"/>
  <c r="F163" i="13"/>
  <c r="G261" i="13"/>
  <c r="H261" i="13" s="1"/>
  <c r="F261" i="13"/>
  <c r="G277" i="13"/>
  <c r="H277" i="13" s="1"/>
  <c r="F277" i="13"/>
  <c r="G288" i="13"/>
  <c r="H288" i="13" s="1"/>
  <c r="G304" i="13"/>
  <c r="H304" i="13" s="1"/>
  <c r="G417" i="13"/>
  <c r="H417" i="13" s="1"/>
  <c r="F417" i="13"/>
  <c r="G433" i="13"/>
  <c r="H433" i="13" s="1"/>
  <c r="F433" i="13"/>
  <c r="G449" i="13"/>
  <c r="H449" i="13" s="1"/>
  <c r="F449" i="13"/>
  <c r="G314" i="13"/>
  <c r="H314" i="13" s="1"/>
  <c r="G456" i="13"/>
  <c r="H456" i="13" s="1"/>
  <c r="G615" i="13"/>
  <c r="H615" i="13" s="1"/>
  <c r="F615" i="13"/>
  <c r="G474" i="13"/>
  <c r="H474" i="13" s="1"/>
  <c r="G490" i="13"/>
  <c r="H490" i="13" s="1"/>
  <c r="G506" i="13"/>
  <c r="H506" i="13" s="1"/>
  <c r="F506" i="13"/>
  <c r="G566" i="13"/>
  <c r="H566" i="13" s="1"/>
  <c r="F566" i="13"/>
  <c r="G582" i="13"/>
  <c r="H582" i="13" s="1"/>
  <c r="G335" i="13"/>
  <c r="H335" i="13" s="1"/>
  <c r="F335" i="13"/>
  <c r="G351" i="13"/>
  <c r="H351" i="13" s="1"/>
  <c r="F351" i="13"/>
  <c r="G521" i="13"/>
  <c r="H521" i="13" s="1"/>
  <c r="F521" i="13"/>
  <c r="G537" i="13"/>
  <c r="H537" i="13" s="1"/>
  <c r="G553" i="13"/>
  <c r="H553" i="13" s="1"/>
  <c r="F20" i="13"/>
  <c r="G20" i="13"/>
  <c r="H20" i="13" s="1"/>
  <c r="D19" i="13"/>
  <c r="F64" i="13" s="1"/>
  <c r="G36" i="13"/>
  <c r="H36" i="13" s="1"/>
  <c r="F52" i="13"/>
  <c r="G52" i="13"/>
  <c r="H52" i="13" s="1"/>
  <c r="G68" i="13"/>
  <c r="H68" i="13" s="1"/>
  <c r="G186" i="13"/>
  <c r="H186" i="13" s="1"/>
  <c r="G202" i="13"/>
  <c r="H202" i="13" s="1"/>
  <c r="G378" i="13"/>
  <c r="H378" i="13" s="1"/>
  <c r="G89" i="13"/>
  <c r="H89" i="13" s="1"/>
  <c r="F89" i="13"/>
  <c r="G105" i="13"/>
  <c r="H105" i="13" s="1"/>
  <c r="F105" i="13"/>
  <c r="G203" i="13"/>
  <c r="H203" i="13" s="1"/>
  <c r="G219" i="13"/>
  <c r="H219" i="13" s="1"/>
  <c r="G235" i="13"/>
  <c r="H235" i="13" s="1"/>
  <c r="G130" i="13"/>
  <c r="H130" i="13" s="1"/>
  <c r="G247" i="13"/>
  <c r="H247" i="13" s="1"/>
  <c r="F143" i="13"/>
  <c r="G143" i="13"/>
  <c r="H143" i="13" s="1"/>
  <c r="G251" i="13"/>
  <c r="H251" i="13" s="1"/>
  <c r="G167" i="13"/>
  <c r="H167" i="13" s="1"/>
  <c r="F167" i="13"/>
  <c r="G265" i="13"/>
  <c r="H265" i="13" s="1"/>
  <c r="F265" i="13"/>
  <c r="G281" i="13"/>
  <c r="H281" i="13" s="1"/>
  <c r="F281" i="13"/>
  <c r="G292" i="13"/>
  <c r="H292" i="13" s="1"/>
  <c r="G308" i="13"/>
  <c r="H308" i="13" s="1"/>
  <c r="G421" i="13"/>
  <c r="H421" i="13" s="1"/>
  <c r="F421" i="13"/>
  <c r="G437" i="13"/>
  <c r="H437" i="13" s="1"/>
  <c r="G605" i="13"/>
  <c r="H605" i="13" s="1"/>
  <c r="G318" i="13"/>
  <c r="H318" i="13" s="1"/>
  <c r="F318" i="13"/>
  <c r="G460" i="13"/>
  <c r="H460" i="13" s="1"/>
  <c r="F324" i="13"/>
  <c r="G324" i="13"/>
  <c r="H324" i="13" s="1"/>
  <c r="G478" i="13"/>
  <c r="H478" i="13" s="1"/>
  <c r="F494" i="13"/>
  <c r="G494" i="13"/>
  <c r="H494" i="13" s="1"/>
  <c r="G510" i="13"/>
  <c r="H510" i="13" s="1"/>
  <c r="G570" i="13"/>
  <c r="H570" i="13" s="1"/>
  <c r="G586" i="13"/>
  <c r="H586" i="13" s="1"/>
  <c r="G339" i="13"/>
  <c r="H339" i="13" s="1"/>
  <c r="F339" i="13"/>
  <c r="F355" i="13"/>
  <c r="G355" i="13"/>
  <c r="H355" i="13" s="1"/>
  <c r="G525" i="13"/>
  <c r="H525" i="13" s="1"/>
  <c r="F525" i="13"/>
  <c r="G541" i="13"/>
  <c r="H541" i="13" s="1"/>
  <c r="G592" i="13"/>
  <c r="H592" i="13" s="1"/>
  <c r="F592" i="13"/>
  <c r="F346" i="12"/>
  <c r="F223" i="12"/>
  <c r="F220" i="12"/>
  <c r="F197" i="12"/>
  <c r="F621" i="12"/>
  <c r="D13" i="12"/>
  <c r="F601" i="12"/>
  <c r="G601" i="12"/>
  <c r="H601" i="12" s="1"/>
  <c r="F618" i="12"/>
  <c r="F627" i="12"/>
  <c r="F604" i="12"/>
  <c r="F629" i="12"/>
  <c r="F606" i="12"/>
  <c r="F628" i="12"/>
  <c r="F619" i="12"/>
  <c r="F605" i="12"/>
  <c r="F612" i="12"/>
  <c r="F625" i="12"/>
  <c r="F620" i="12"/>
  <c r="F608" i="12"/>
  <c r="F602" i="12"/>
  <c r="G22" i="12"/>
  <c r="H22" i="12" s="1"/>
  <c r="F22" i="12"/>
  <c r="G38" i="12"/>
  <c r="H38" i="12" s="1"/>
  <c r="F38" i="12"/>
  <c r="F70" i="12"/>
  <c r="G70" i="12"/>
  <c r="H70" i="12" s="1"/>
  <c r="G188" i="12"/>
  <c r="H188" i="12" s="1"/>
  <c r="G364" i="12"/>
  <c r="H364" i="12" s="1"/>
  <c r="G380" i="12"/>
  <c r="H380" i="12" s="1"/>
  <c r="F380" i="12"/>
  <c r="G91" i="12"/>
  <c r="H91" i="12" s="1"/>
  <c r="G107" i="12"/>
  <c r="H107" i="12" s="1"/>
  <c r="F107" i="12"/>
  <c r="F205" i="12"/>
  <c r="G205" i="12"/>
  <c r="H205" i="12" s="1"/>
  <c r="G221" i="12"/>
  <c r="H221" i="12" s="1"/>
  <c r="G392" i="12"/>
  <c r="H392" i="12" s="1"/>
  <c r="G132" i="12"/>
  <c r="H132" i="12" s="1"/>
  <c r="F398" i="12"/>
  <c r="G398" i="12"/>
  <c r="H398" i="12" s="1"/>
  <c r="G145" i="12"/>
  <c r="H145" i="12" s="1"/>
  <c r="F145" i="12"/>
  <c r="F253" i="12"/>
  <c r="G253" i="12"/>
  <c r="H253" i="12" s="1"/>
  <c r="G169" i="12"/>
  <c r="H169" i="12" s="1"/>
  <c r="F169" i="12"/>
  <c r="G267" i="12"/>
  <c r="H267" i="12" s="1"/>
  <c r="F267" i="12"/>
  <c r="G283" i="12"/>
  <c r="H283" i="12" s="1"/>
  <c r="F283" i="12"/>
  <c r="F294" i="12"/>
  <c r="G294" i="12"/>
  <c r="H294" i="12" s="1"/>
  <c r="F310" i="12"/>
  <c r="G310" i="12"/>
  <c r="H310" i="12" s="1"/>
  <c r="G423" i="12"/>
  <c r="H423" i="12" s="1"/>
  <c r="F423" i="12"/>
  <c r="F439" i="12"/>
  <c r="G439" i="12"/>
  <c r="H439" i="12" s="1"/>
  <c r="G607" i="12"/>
  <c r="H607" i="12" s="1"/>
  <c r="F607" i="12"/>
  <c r="G320" i="12"/>
  <c r="H320" i="12" s="1"/>
  <c r="G462" i="12"/>
  <c r="H462" i="12" s="1"/>
  <c r="F326" i="12"/>
  <c r="G326" i="12"/>
  <c r="H326" i="12" s="1"/>
  <c r="G480" i="12"/>
  <c r="H480" i="12" s="1"/>
  <c r="F496" i="12"/>
  <c r="G496" i="12"/>
  <c r="H496" i="12" s="1"/>
  <c r="G556" i="12"/>
  <c r="H556" i="12" s="1"/>
  <c r="F556" i="12"/>
  <c r="G572" i="12"/>
  <c r="H572" i="12" s="1"/>
  <c r="G588" i="12"/>
  <c r="H588" i="12" s="1"/>
  <c r="F341" i="12"/>
  <c r="G341" i="12"/>
  <c r="H341" i="12" s="1"/>
  <c r="G511" i="12"/>
  <c r="H511" i="12" s="1"/>
  <c r="F511" i="12"/>
  <c r="F527" i="12"/>
  <c r="G527" i="12"/>
  <c r="H527" i="12" s="1"/>
  <c r="G543" i="12"/>
  <c r="H543" i="12" s="1"/>
  <c r="G594" i="12"/>
  <c r="H594" i="12" s="1"/>
  <c r="F594" i="12"/>
  <c r="D19" i="12"/>
  <c r="F30" i="12" s="1"/>
  <c r="F30" i="4"/>
  <c r="F62" i="4"/>
  <c r="F241" i="7"/>
  <c r="F302" i="7"/>
  <c r="F326" i="7"/>
  <c r="F488" i="11"/>
  <c r="F223" i="11"/>
  <c r="F322" i="11"/>
  <c r="F335" i="11"/>
  <c r="G26" i="12"/>
  <c r="H26" i="12" s="1"/>
  <c r="F26" i="12"/>
  <c r="F42" i="12"/>
  <c r="G42" i="12"/>
  <c r="H42" i="12" s="1"/>
  <c r="G58" i="12"/>
  <c r="H58" i="12" s="1"/>
  <c r="F58" i="12"/>
  <c r="G80" i="12"/>
  <c r="H80" i="12" s="1"/>
  <c r="F192" i="12"/>
  <c r="G192" i="12"/>
  <c r="H192" i="12" s="1"/>
  <c r="G368" i="12"/>
  <c r="H368" i="12" s="1"/>
  <c r="G384" i="12"/>
  <c r="H384" i="12" s="1"/>
  <c r="F384" i="12"/>
  <c r="G95" i="12"/>
  <c r="H95" i="12" s="1"/>
  <c r="F95" i="12"/>
  <c r="G111" i="12"/>
  <c r="H111" i="12" s="1"/>
  <c r="G209" i="12"/>
  <c r="H209" i="12" s="1"/>
  <c r="G225" i="12"/>
  <c r="H225" i="12" s="1"/>
  <c r="F225" i="12"/>
  <c r="G396" i="12"/>
  <c r="H396" i="12" s="1"/>
  <c r="G237" i="12"/>
  <c r="H237" i="12" s="1"/>
  <c r="F237" i="12"/>
  <c r="G402" i="12"/>
  <c r="H402" i="12" s="1"/>
  <c r="G149" i="12"/>
  <c r="H149" i="12" s="1"/>
  <c r="F157" i="12"/>
  <c r="G157" i="12"/>
  <c r="H157" i="12" s="1"/>
  <c r="F255" i="12"/>
  <c r="G255" i="12"/>
  <c r="H255" i="12" s="1"/>
  <c r="G271" i="12"/>
  <c r="H271" i="12" s="1"/>
  <c r="F271" i="12"/>
  <c r="G407" i="12"/>
  <c r="H407" i="12" s="1"/>
  <c r="F407" i="12"/>
  <c r="G298" i="12"/>
  <c r="H298" i="12" s="1"/>
  <c r="F298" i="12"/>
  <c r="F411" i="12"/>
  <c r="G411" i="12"/>
  <c r="H411" i="12" s="1"/>
  <c r="G427" i="12"/>
  <c r="H427" i="12" s="1"/>
  <c r="F443" i="12"/>
  <c r="G443" i="12"/>
  <c r="H443" i="12" s="1"/>
  <c r="G611" i="12"/>
  <c r="H611" i="12" s="1"/>
  <c r="F611" i="12"/>
  <c r="G450" i="12"/>
  <c r="H450" i="12" s="1"/>
  <c r="F466" i="12"/>
  <c r="G466" i="12"/>
  <c r="H466" i="12" s="1"/>
  <c r="G330" i="12"/>
  <c r="H330" i="12" s="1"/>
  <c r="F330" i="12"/>
  <c r="G484" i="12"/>
  <c r="H484" i="12" s="1"/>
  <c r="G500" i="12"/>
  <c r="H500" i="12" s="1"/>
  <c r="G560" i="12"/>
  <c r="H560" i="12" s="1"/>
  <c r="F560" i="12"/>
  <c r="G576" i="12"/>
  <c r="H576" i="12" s="1"/>
  <c r="F576" i="12"/>
  <c r="F345" i="12"/>
  <c r="G345" i="12"/>
  <c r="H345" i="12" s="1"/>
  <c r="F515" i="12"/>
  <c r="G515" i="12"/>
  <c r="H515" i="12" s="1"/>
  <c r="G531" i="12"/>
  <c r="H531" i="12" s="1"/>
  <c r="F547" i="12"/>
  <c r="G547" i="12"/>
  <c r="H547" i="12" s="1"/>
  <c r="F626" i="12"/>
  <c r="G626" i="12"/>
  <c r="H626" i="12" s="1"/>
  <c r="D362" i="12"/>
  <c r="F415" i="12" s="1"/>
  <c r="F29" i="11"/>
  <c r="G30" i="12"/>
  <c r="H30" i="12" s="1"/>
  <c r="F46" i="12"/>
  <c r="G46" i="12"/>
  <c r="H46" i="12" s="1"/>
  <c r="G62" i="12"/>
  <c r="H62" i="12" s="1"/>
  <c r="F62" i="12"/>
  <c r="G84" i="12"/>
  <c r="H84" i="12" s="1"/>
  <c r="F84" i="12"/>
  <c r="G196" i="12"/>
  <c r="H196" i="12" s="1"/>
  <c r="G372" i="12"/>
  <c r="H372" i="12" s="1"/>
  <c r="G388" i="12"/>
  <c r="H388" i="12" s="1"/>
  <c r="F388" i="12"/>
  <c r="G99" i="12"/>
  <c r="H99" i="12" s="1"/>
  <c r="G115" i="12"/>
  <c r="H115" i="12" s="1"/>
  <c r="G213" i="12"/>
  <c r="H213" i="12" s="1"/>
  <c r="G229" i="12"/>
  <c r="H229" i="12" s="1"/>
  <c r="F229" i="12"/>
  <c r="G124" i="12"/>
  <c r="H124" i="12" s="1"/>
  <c r="G241" i="12"/>
  <c r="H241" i="12" s="1"/>
  <c r="G137" i="12"/>
  <c r="H137" i="12" s="1"/>
  <c r="F153" i="12"/>
  <c r="G153" i="12"/>
  <c r="H153" i="12" s="1"/>
  <c r="G161" i="12"/>
  <c r="H161" i="12" s="1"/>
  <c r="G259" i="12"/>
  <c r="H259" i="12" s="1"/>
  <c r="F259" i="12"/>
  <c r="F275" i="12"/>
  <c r="G275" i="12"/>
  <c r="H275" i="12" s="1"/>
  <c r="G286" i="12"/>
  <c r="H286" i="12" s="1"/>
  <c r="G302" i="12"/>
  <c r="H302" i="12" s="1"/>
  <c r="G415" i="12"/>
  <c r="H415" i="12" s="1"/>
  <c r="G431" i="12"/>
  <c r="H431" i="12" s="1"/>
  <c r="F431" i="12"/>
  <c r="F447" i="12"/>
  <c r="G447" i="12"/>
  <c r="H447" i="12" s="1"/>
  <c r="F173" i="12"/>
  <c r="G173" i="12"/>
  <c r="H173" i="12" s="1"/>
  <c r="F454" i="12"/>
  <c r="G454" i="12"/>
  <c r="H454" i="12" s="1"/>
  <c r="G470" i="12"/>
  <c r="H470" i="12" s="1"/>
  <c r="F470" i="12"/>
  <c r="G472" i="12"/>
  <c r="H472" i="12" s="1"/>
  <c r="G488" i="12"/>
  <c r="H488" i="12" s="1"/>
  <c r="F488" i="12"/>
  <c r="G504" i="12"/>
  <c r="H504" i="12" s="1"/>
  <c r="G564" i="12"/>
  <c r="H564" i="12" s="1"/>
  <c r="F564" i="12"/>
  <c r="G580" i="12"/>
  <c r="H580" i="12" s="1"/>
  <c r="F580" i="12"/>
  <c r="F175" i="12"/>
  <c r="G175" i="12"/>
  <c r="H175" i="12" s="1"/>
  <c r="G349" i="12"/>
  <c r="H349" i="12" s="1"/>
  <c r="F349" i="12"/>
  <c r="G519" i="12"/>
  <c r="H519" i="12" s="1"/>
  <c r="F519" i="12"/>
  <c r="G535" i="12"/>
  <c r="H535" i="12" s="1"/>
  <c r="F535" i="12"/>
  <c r="F551" i="12"/>
  <c r="G551" i="12"/>
  <c r="H551" i="12" s="1"/>
  <c r="D76" i="12"/>
  <c r="F91" i="12" s="1"/>
  <c r="F50" i="4"/>
  <c r="F286" i="7"/>
  <c r="F197" i="7"/>
  <c r="F419" i="11"/>
  <c r="F476" i="11"/>
  <c r="F186" i="11"/>
  <c r="F394" i="11"/>
  <c r="F478" i="11"/>
  <c r="F195" i="11"/>
  <c r="F34" i="12"/>
  <c r="G34" i="12"/>
  <c r="H34" i="12" s="1"/>
  <c r="G50" i="12"/>
  <c r="H50" i="12" s="1"/>
  <c r="F66" i="12"/>
  <c r="G66" i="12"/>
  <c r="H66" i="12" s="1"/>
  <c r="G184" i="12"/>
  <c r="H184" i="12" s="1"/>
  <c r="G200" i="12"/>
  <c r="H200" i="12" s="1"/>
  <c r="G376" i="12"/>
  <c r="H376" i="12" s="1"/>
  <c r="F376" i="12"/>
  <c r="G87" i="12"/>
  <c r="H87" i="12" s="1"/>
  <c r="F87" i="12"/>
  <c r="G103" i="12"/>
  <c r="H103" i="12" s="1"/>
  <c r="G119" i="12"/>
  <c r="H119" i="12" s="1"/>
  <c r="F217" i="12"/>
  <c r="G217" i="12"/>
  <c r="H217" i="12" s="1"/>
  <c r="G233" i="12"/>
  <c r="H233" i="12" s="1"/>
  <c r="F233" i="12"/>
  <c r="G128" i="12"/>
  <c r="H128" i="12" s="1"/>
  <c r="G245" i="12"/>
  <c r="H245" i="12" s="1"/>
  <c r="G141" i="12"/>
  <c r="H141" i="12" s="1"/>
  <c r="F249" i="12"/>
  <c r="G249" i="12"/>
  <c r="H249" i="12" s="1"/>
  <c r="G165" i="12"/>
  <c r="H165" i="12" s="1"/>
  <c r="G263" i="12"/>
  <c r="H263" i="12" s="1"/>
  <c r="F263" i="12"/>
  <c r="G279" i="12"/>
  <c r="H279" i="12" s="1"/>
  <c r="F279" i="12"/>
  <c r="F290" i="12"/>
  <c r="G290" i="12"/>
  <c r="H290" i="12" s="1"/>
  <c r="G306" i="12"/>
  <c r="H306" i="12" s="1"/>
  <c r="G419" i="12"/>
  <c r="H419" i="12" s="1"/>
  <c r="G435" i="12"/>
  <c r="H435" i="12" s="1"/>
  <c r="F435" i="12"/>
  <c r="G603" i="12"/>
  <c r="H603" i="12" s="1"/>
  <c r="F603" i="12"/>
  <c r="F316" i="12"/>
  <c r="G316" i="12"/>
  <c r="H316" i="12" s="1"/>
  <c r="G458" i="12"/>
  <c r="H458" i="12" s="1"/>
  <c r="F458" i="12"/>
  <c r="G617" i="12"/>
  <c r="H617" i="12" s="1"/>
  <c r="F617" i="12"/>
  <c r="G476" i="12"/>
  <c r="H476" i="12" s="1"/>
  <c r="G492" i="12"/>
  <c r="H492" i="12" s="1"/>
  <c r="G508" i="12"/>
  <c r="H508" i="12" s="1"/>
  <c r="G568" i="12"/>
  <c r="H568" i="12" s="1"/>
  <c r="F584" i="12"/>
  <c r="G584" i="12"/>
  <c r="H584" i="12" s="1"/>
  <c r="G337" i="12"/>
  <c r="H337" i="12" s="1"/>
  <c r="F337" i="12"/>
  <c r="G353" i="12"/>
  <c r="H353" i="12" s="1"/>
  <c r="F353" i="12"/>
  <c r="G523" i="12"/>
  <c r="H523" i="12" s="1"/>
  <c r="F523" i="12"/>
  <c r="G539" i="12"/>
  <c r="H539" i="12" s="1"/>
  <c r="F539" i="12"/>
  <c r="G590" i="12"/>
  <c r="H590" i="12" s="1"/>
  <c r="F590" i="12"/>
  <c r="F117" i="11"/>
  <c r="F315" i="11"/>
  <c r="F329" i="11"/>
  <c r="F336" i="11"/>
  <c r="F98" i="11"/>
  <c r="F204" i="11"/>
  <c r="F212" i="11"/>
  <c r="F220" i="11"/>
  <c r="F228" i="11"/>
  <c r="F397" i="11"/>
  <c r="F274" i="11"/>
  <c r="F285" i="11"/>
  <c r="F293" i="11"/>
  <c r="F301" i="11"/>
  <c r="F309" i="11"/>
  <c r="F70" i="11"/>
  <c r="F202" i="11"/>
  <c r="F113" i="11"/>
  <c r="F203" i="11"/>
  <c r="F211" i="11"/>
  <c r="F219" i="11"/>
  <c r="F227" i="11"/>
  <c r="F235" i="11"/>
  <c r="F247" i="11"/>
  <c r="F251" i="11"/>
  <c r="F292" i="11"/>
  <c r="F318" i="11"/>
  <c r="F347" i="11"/>
  <c r="F183" i="11"/>
  <c r="F191" i="11"/>
  <c r="F319" i="11"/>
  <c r="F461" i="11"/>
  <c r="F325" i="11"/>
  <c r="F333" i="11"/>
  <c r="F571" i="11"/>
  <c r="F425" i="5"/>
  <c r="F474" i="5"/>
  <c r="F506" i="5"/>
  <c r="F521" i="5"/>
  <c r="F529" i="5"/>
  <c r="F537" i="5"/>
  <c r="F371" i="5"/>
  <c r="F353" i="7"/>
  <c r="F472" i="10"/>
  <c r="F480" i="10"/>
  <c r="F572" i="10"/>
  <c r="F580" i="10"/>
  <c r="F103" i="11"/>
  <c r="F141" i="11"/>
  <c r="F78" i="11"/>
  <c r="D11" i="11"/>
  <c r="G181" i="11"/>
  <c r="H181" i="11" s="1"/>
  <c r="F181" i="11"/>
  <c r="F375" i="11"/>
  <c r="F102" i="11"/>
  <c r="F208" i="11"/>
  <c r="F216" i="11"/>
  <c r="F224" i="11"/>
  <c r="F232" i="11"/>
  <c r="F140" i="11"/>
  <c r="F248" i="11"/>
  <c r="F305" i="11"/>
  <c r="F287" i="6"/>
  <c r="F313" i="6"/>
  <c r="F468" i="7"/>
  <c r="F478" i="7"/>
  <c r="F502" i="7"/>
  <c r="F510" i="7"/>
  <c r="F537" i="7"/>
  <c r="F545" i="7"/>
  <c r="G362" i="10"/>
  <c r="H362" i="10" s="1"/>
  <c r="F581" i="6"/>
  <c r="F589" i="6"/>
  <c r="F531" i="10"/>
  <c r="F254" i="6"/>
  <c r="F303" i="7"/>
  <c r="F311" i="7"/>
  <c r="F569" i="7"/>
  <c r="F585" i="7"/>
  <c r="F390" i="7"/>
  <c r="F400" i="7"/>
  <c r="F421" i="7"/>
  <c r="F437" i="7"/>
  <c r="F464" i="7"/>
  <c r="F474" i="7"/>
  <c r="F498" i="7"/>
  <c r="F506" i="7"/>
  <c r="F582" i="7"/>
  <c r="F517" i="7"/>
  <c r="F192" i="9"/>
  <c r="G192" i="9"/>
  <c r="H192" i="9" s="1"/>
  <c r="G111" i="9"/>
  <c r="H111" i="9" s="1"/>
  <c r="F28" i="7"/>
  <c r="F36" i="7"/>
  <c r="F607" i="9"/>
  <c r="F42" i="9"/>
  <c r="G42" i="9"/>
  <c r="H42" i="9" s="1"/>
  <c r="G368" i="9"/>
  <c r="H368" i="9" s="1"/>
  <c r="G95" i="9"/>
  <c r="H95" i="9" s="1"/>
  <c r="G30" i="9"/>
  <c r="H30" i="9" s="1"/>
  <c r="F46" i="9"/>
  <c r="G46" i="9"/>
  <c r="H46" i="9" s="1"/>
  <c r="G62" i="9"/>
  <c r="H62" i="9" s="1"/>
  <c r="G84" i="9"/>
  <c r="H84" i="9" s="1"/>
  <c r="F84" i="9"/>
  <c r="G196" i="9"/>
  <c r="H196" i="9" s="1"/>
  <c r="G372" i="9"/>
  <c r="H372" i="9" s="1"/>
  <c r="G388" i="9"/>
  <c r="H388" i="9" s="1"/>
  <c r="F388" i="9"/>
  <c r="G99" i="9"/>
  <c r="H99" i="9" s="1"/>
  <c r="G115" i="9"/>
  <c r="H115" i="9" s="1"/>
  <c r="G213" i="9"/>
  <c r="H213" i="9" s="1"/>
  <c r="F365" i="6"/>
  <c r="F373" i="6"/>
  <c r="F381" i="6"/>
  <c r="F389" i="6"/>
  <c r="F403" i="6"/>
  <c r="F440" i="6"/>
  <c r="F448" i="6"/>
  <c r="F489" i="6"/>
  <c r="F565" i="6"/>
  <c r="F512" i="6"/>
  <c r="F520" i="6"/>
  <c r="F528" i="6"/>
  <c r="F536" i="6"/>
  <c r="F544" i="6"/>
  <c r="F552" i="6"/>
  <c r="F595" i="6"/>
  <c r="F22" i="7"/>
  <c r="F30" i="7"/>
  <c r="F38" i="7"/>
  <c r="F54" i="7"/>
  <c r="F62" i="7"/>
  <c r="F91" i="7"/>
  <c r="F99" i="7"/>
  <c r="F107" i="7"/>
  <c r="F115" i="7"/>
  <c r="F124" i="7"/>
  <c r="F132" i="7"/>
  <c r="F145" i="7"/>
  <c r="F161" i="7"/>
  <c r="F27" i="7"/>
  <c r="F51" i="7"/>
  <c r="F59" i="7"/>
  <c r="F67" i="7"/>
  <c r="D362" i="9"/>
  <c r="F364" i="9" s="1"/>
  <c r="F26" i="9"/>
  <c r="G26" i="9"/>
  <c r="H26" i="9" s="1"/>
  <c r="G80" i="9"/>
  <c r="H80" i="9" s="1"/>
  <c r="G209" i="9"/>
  <c r="H209" i="9" s="1"/>
  <c r="G34" i="9"/>
  <c r="H34" i="9" s="1"/>
  <c r="F34" i="9"/>
  <c r="G50" i="9"/>
  <c r="H50" i="9" s="1"/>
  <c r="F66" i="9"/>
  <c r="G66" i="9"/>
  <c r="H66" i="9" s="1"/>
  <c r="G184" i="9"/>
  <c r="H184" i="9" s="1"/>
  <c r="G200" i="9"/>
  <c r="H200" i="9" s="1"/>
  <c r="F200" i="9"/>
  <c r="G376" i="9"/>
  <c r="H376" i="9" s="1"/>
  <c r="F376" i="9"/>
  <c r="G87" i="9"/>
  <c r="H87" i="9" s="1"/>
  <c r="G103" i="9"/>
  <c r="H103" i="9" s="1"/>
  <c r="G119" i="9"/>
  <c r="H119" i="9" s="1"/>
  <c r="F217" i="9"/>
  <c r="G217" i="9"/>
  <c r="H217" i="9" s="1"/>
  <c r="F45" i="2"/>
  <c r="G65" i="2"/>
  <c r="H65" i="2" s="1"/>
  <c r="G199" i="2"/>
  <c r="H199" i="2" s="1"/>
  <c r="G102" i="2"/>
  <c r="H102" i="2" s="1"/>
  <c r="F114" i="2"/>
  <c r="F232" i="2"/>
  <c r="F160" i="2"/>
  <c r="F393" i="6"/>
  <c r="F424" i="6"/>
  <c r="F463" i="6"/>
  <c r="F481" i="6"/>
  <c r="F557" i="6"/>
  <c r="F287" i="7"/>
  <c r="F68" i="7"/>
  <c r="F182" i="7"/>
  <c r="D181" i="9"/>
  <c r="F213" i="9" s="1"/>
  <c r="F623" i="9"/>
  <c r="G58" i="9"/>
  <c r="H58" i="9" s="1"/>
  <c r="F58" i="9"/>
  <c r="G384" i="9"/>
  <c r="H384" i="9" s="1"/>
  <c r="F384" i="9"/>
  <c r="G22" i="9"/>
  <c r="H22" i="9" s="1"/>
  <c r="F22" i="9"/>
  <c r="G38" i="9"/>
  <c r="H38" i="9" s="1"/>
  <c r="F38" i="9"/>
  <c r="G54" i="9"/>
  <c r="H54" i="9" s="1"/>
  <c r="G70" i="9"/>
  <c r="H70" i="9" s="1"/>
  <c r="F70" i="9"/>
  <c r="G188" i="9"/>
  <c r="H188" i="9" s="1"/>
  <c r="G364" i="9"/>
  <c r="H364" i="9" s="1"/>
  <c r="G380" i="9"/>
  <c r="H380" i="9" s="1"/>
  <c r="F380" i="9"/>
  <c r="G91" i="9"/>
  <c r="H91" i="9" s="1"/>
  <c r="G107" i="9"/>
  <c r="H107" i="9" s="1"/>
  <c r="F107" i="9"/>
  <c r="G205" i="9"/>
  <c r="H205" i="9" s="1"/>
  <c r="F205" i="9"/>
  <c r="G221" i="9"/>
  <c r="H221" i="9" s="1"/>
  <c r="F369" i="6"/>
  <c r="F377" i="6"/>
  <c r="F385" i="6"/>
  <c r="F399" i="6"/>
  <c r="F455" i="6"/>
  <c r="F473" i="6"/>
  <c r="F505" i="6"/>
  <c r="F516" i="6"/>
  <c r="F524" i="6"/>
  <c r="F532" i="6"/>
  <c r="F540" i="6"/>
  <c r="F548" i="6"/>
  <c r="F34" i="7"/>
  <c r="F50" i="7"/>
  <c r="F66" i="7"/>
  <c r="F80" i="7"/>
  <c r="F184" i="7"/>
  <c r="F200" i="7"/>
  <c r="F87" i="7"/>
  <c r="F95" i="7"/>
  <c r="F103" i="7"/>
  <c r="F111" i="7"/>
  <c r="F119" i="7"/>
  <c r="F128" i="7"/>
  <c r="F245" i="7"/>
  <c r="F141" i="7"/>
  <c r="F149" i="7"/>
  <c r="F290" i="7"/>
  <c r="F298" i="7"/>
  <c r="F603" i="7"/>
  <c r="F316" i="7"/>
  <c r="F330" i="7"/>
  <c r="F349" i="7"/>
  <c r="F23" i="7"/>
  <c r="F39" i="7"/>
  <c r="F63" i="7"/>
  <c r="F218" i="7"/>
  <c r="F238" i="7"/>
  <c r="F52" i="7"/>
  <c r="D76" i="9"/>
  <c r="F95" i="9" s="1"/>
  <c r="D19" i="9"/>
  <c r="F50" i="9" s="1"/>
  <c r="G139" i="8"/>
  <c r="H139" i="8" s="1"/>
  <c r="G155" i="8"/>
  <c r="H155" i="8" s="1"/>
  <c r="F155" i="8"/>
  <c r="G163" i="8"/>
  <c r="H163" i="8" s="1"/>
  <c r="G261" i="8"/>
  <c r="H261" i="8" s="1"/>
  <c r="F277" i="8"/>
  <c r="G277" i="8"/>
  <c r="H277" i="8" s="1"/>
  <c r="G288" i="8"/>
  <c r="H288" i="8" s="1"/>
  <c r="G304" i="8"/>
  <c r="H304" i="8" s="1"/>
  <c r="G417" i="8"/>
  <c r="H417" i="8" s="1"/>
  <c r="F433" i="8"/>
  <c r="G433" i="8"/>
  <c r="H433" i="8" s="1"/>
  <c r="G449" i="8"/>
  <c r="H449" i="8" s="1"/>
  <c r="F449" i="8"/>
  <c r="G314" i="8"/>
  <c r="H314" i="8" s="1"/>
  <c r="G456" i="8"/>
  <c r="H456" i="8" s="1"/>
  <c r="G615" i="8"/>
  <c r="H615" i="8" s="1"/>
  <c r="G474" i="8"/>
  <c r="H474" i="8" s="1"/>
  <c r="G490" i="8"/>
  <c r="H490" i="8" s="1"/>
  <c r="G506" i="8"/>
  <c r="H506" i="8" s="1"/>
  <c r="G566" i="8"/>
  <c r="H566" i="8" s="1"/>
  <c r="G582" i="8"/>
  <c r="H582" i="8" s="1"/>
  <c r="F335" i="8"/>
  <c r="G335" i="8"/>
  <c r="H335" i="8" s="1"/>
  <c r="F351" i="8"/>
  <c r="G351" i="8"/>
  <c r="H351" i="8" s="1"/>
  <c r="G521" i="8"/>
  <c r="H521" i="8" s="1"/>
  <c r="F521" i="8"/>
  <c r="G537" i="8"/>
  <c r="H537" i="8" s="1"/>
  <c r="F553" i="8"/>
  <c r="G553" i="8"/>
  <c r="H553" i="8" s="1"/>
  <c r="F626" i="6"/>
  <c r="F619" i="6"/>
  <c r="F609" i="6"/>
  <c r="F624" i="6"/>
  <c r="F627" i="6"/>
  <c r="F622" i="6"/>
  <c r="F618" i="6"/>
  <c r="F612" i="6"/>
  <c r="F604" i="6"/>
  <c r="F623" i="6"/>
  <c r="F613" i="6"/>
  <c r="F605" i="6"/>
  <c r="G247" i="8"/>
  <c r="H247" i="8" s="1"/>
  <c r="D181" i="8"/>
  <c r="F304" i="8" s="1"/>
  <c r="G143" i="8"/>
  <c r="H143" i="8" s="1"/>
  <c r="G251" i="8"/>
  <c r="H251" i="8" s="1"/>
  <c r="G167" i="8"/>
  <c r="H167" i="8" s="1"/>
  <c r="G265" i="8"/>
  <c r="H265" i="8" s="1"/>
  <c r="G281" i="8"/>
  <c r="H281" i="8" s="1"/>
  <c r="G292" i="8"/>
  <c r="H292" i="8" s="1"/>
  <c r="G308" i="8"/>
  <c r="H308" i="8" s="1"/>
  <c r="F308" i="8"/>
  <c r="G421" i="8"/>
  <c r="H421" i="8" s="1"/>
  <c r="G437" i="8"/>
  <c r="H437" i="8" s="1"/>
  <c r="G605" i="8"/>
  <c r="H605" i="8" s="1"/>
  <c r="D601" i="8"/>
  <c r="F605" i="8" s="1"/>
  <c r="G318" i="8"/>
  <c r="H318" i="8" s="1"/>
  <c r="F318" i="8"/>
  <c r="G460" i="8"/>
  <c r="H460" i="8" s="1"/>
  <c r="G324" i="8"/>
  <c r="H324" i="8" s="1"/>
  <c r="F324" i="8"/>
  <c r="G478" i="8"/>
  <c r="H478" i="8" s="1"/>
  <c r="G494" i="8"/>
  <c r="H494" i="8" s="1"/>
  <c r="F494" i="8"/>
  <c r="G510" i="8"/>
  <c r="H510" i="8" s="1"/>
  <c r="F510" i="8"/>
  <c r="G570" i="8"/>
  <c r="H570" i="8" s="1"/>
  <c r="F570" i="8"/>
  <c r="G586" i="8"/>
  <c r="H586" i="8" s="1"/>
  <c r="G339" i="8"/>
  <c r="H339" i="8" s="1"/>
  <c r="G355" i="8"/>
  <c r="H355" i="8" s="1"/>
  <c r="G525" i="8"/>
  <c r="H525" i="8" s="1"/>
  <c r="F525" i="8"/>
  <c r="G541" i="8"/>
  <c r="H541" i="8" s="1"/>
  <c r="F541" i="8"/>
  <c r="G592" i="8"/>
  <c r="H592" i="8" s="1"/>
  <c r="F592" i="8"/>
  <c r="F608" i="6"/>
  <c r="F353" i="6"/>
  <c r="F321" i="6"/>
  <c r="F311" i="6"/>
  <c r="F303" i="6"/>
  <c r="F268" i="6"/>
  <c r="F354" i="6"/>
  <c r="F346" i="6"/>
  <c r="F276" i="6"/>
  <c r="F242" i="6"/>
  <c r="F214" i="6"/>
  <c r="F206" i="6"/>
  <c r="F284" i="6"/>
  <c r="F222" i="6"/>
  <c r="F189" i="6"/>
  <c r="G400" i="8"/>
  <c r="H400" i="8" s="1"/>
  <c r="D362" i="8"/>
  <c r="F456" i="8" s="1"/>
  <c r="G147" i="8"/>
  <c r="H147" i="8" s="1"/>
  <c r="G404" i="8"/>
  <c r="H404" i="8" s="1"/>
  <c r="G171" i="8"/>
  <c r="H171" i="8" s="1"/>
  <c r="F171" i="8"/>
  <c r="G269" i="8"/>
  <c r="H269" i="8" s="1"/>
  <c r="G405" i="8"/>
  <c r="H405" i="8" s="1"/>
  <c r="F296" i="8"/>
  <c r="G296" i="8"/>
  <c r="H296" i="8" s="1"/>
  <c r="G312" i="8"/>
  <c r="H312" i="8" s="1"/>
  <c r="F312" i="8"/>
  <c r="G425" i="8"/>
  <c r="H425" i="8" s="1"/>
  <c r="G441" i="8"/>
  <c r="H441" i="8" s="1"/>
  <c r="G609" i="8"/>
  <c r="H609" i="8" s="1"/>
  <c r="F609" i="8"/>
  <c r="G322" i="8"/>
  <c r="H322" i="8" s="1"/>
  <c r="G464" i="8"/>
  <c r="H464" i="8" s="1"/>
  <c r="G328" i="8"/>
  <c r="H328" i="8" s="1"/>
  <c r="F328" i="8"/>
  <c r="G482" i="8"/>
  <c r="H482" i="8" s="1"/>
  <c r="G498" i="8"/>
  <c r="H498" i="8" s="1"/>
  <c r="G558" i="8"/>
  <c r="H558" i="8" s="1"/>
  <c r="G574" i="8"/>
  <c r="H574" i="8" s="1"/>
  <c r="G619" i="8"/>
  <c r="H619" i="8" s="1"/>
  <c r="F343" i="8"/>
  <c r="G343" i="8"/>
  <c r="H343" i="8" s="1"/>
  <c r="F513" i="8"/>
  <c r="G513" i="8"/>
  <c r="H513" i="8" s="1"/>
  <c r="G529" i="8"/>
  <c r="H529" i="8" s="1"/>
  <c r="G545" i="8"/>
  <c r="H545" i="8" s="1"/>
  <c r="F545" i="8"/>
  <c r="G624" i="8"/>
  <c r="H624" i="8" s="1"/>
  <c r="F51" i="6"/>
  <c r="F59" i="6"/>
  <c r="F27" i="6"/>
  <c r="F67" i="6"/>
  <c r="F35" i="6"/>
  <c r="G135" i="8"/>
  <c r="H135" i="8" s="1"/>
  <c r="F135" i="8"/>
  <c r="D76" i="8"/>
  <c r="G151" i="8"/>
  <c r="H151" i="8" s="1"/>
  <c r="F159" i="8"/>
  <c r="G159" i="8"/>
  <c r="H159" i="8" s="1"/>
  <c r="G257" i="8"/>
  <c r="H257" i="8" s="1"/>
  <c r="F257" i="8"/>
  <c r="F273" i="8"/>
  <c r="G273" i="8"/>
  <c r="H273" i="8" s="1"/>
  <c r="G409" i="8"/>
  <c r="H409" i="8" s="1"/>
  <c r="F409" i="8"/>
  <c r="G300" i="8"/>
  <c r="H300" i="8" s="1"/>
  <c r="G413" i="8"/>
  <c r="H413" i="8" s="1"/>
  <c r="G429" i="8"/>
  <c r="H429" i="8" s="1"/>
  <c r="G445" i="8"/>
  <c r="H445" i="8" s="1"/>
  <c r="G613" i="8"/>
  <c r="H613" i="8" s="1"/>
  <c r="F613" i="8"/>
  <c r="G452" i="8"/>
  <c r="H452" i="8" s="1"/>
  <c r="G468" i="8"/>
  <c r="H468" i="8" s="1"/>
  <c r="F468" i="8"/>
  <c r="F332" i="8"/>
  <c r="G332" i="8"/>
  <c r="H332" i="8" s="1"/>
  <c r="G486" i="8"/>
  <c r="H486" i="8" s="1"/>
  <c r="G502" i="8"/>
  <c r="H502" i="8" s="1"/>
  <c r="G562" i="8"/>
  <c r="H562" i="8" s="1"/>
  <c r="G578" i="8"/>
  <c r="H578" i="8" s="1"/>
  <c r="F578" i="8"/>
  <c r="G623" i="8"/>
  <c r="H623" i="8" s="1"/>
  <c r="G347" i="8"/>
  <c r="H347" i="8" s="1"/>
  <c r="F347" i="8"/>
  <c r="G517" i="8"/>
  <c r="H517" i="8" s="1"/>
  <c r="G533" i="8"/>
  <c r="H533" i="8" s="1"/>
  <c r="F533" i="8"/>
  <c r="G549" i="8"/>
  <c r="H549" i="8" s="1"/>
  <c r="G628" i="8"/>
  <c r="H628" i="8" s="1"/>
  <c r="F24" i="7"/>
  <c r="F40" i="7"/>
  <c r="F64" i="7"/>
  <c r="F186" i="7"/>
  <c r="F379" i="5"/>
  <c r="F387" i="5"/>
  <c r="F418" i="5"/>
  <c r="F426" i="5"/>
  <c r="F442" i="5"/>
  <c r="F19" i="8"/>
  <c r="F50" i="8"/>
  <c r="F162" i="7"/>
  <c r="D10" i="7"/>
  <c r="F76" i="7"/>
  <c r="G76" i="7"/>
  <c r="H76" i="7" s="1"/>
  <c r="F82" i="7"/>
  <c r="F29" i="7"/>
  <c r="F53" i="7"/>
  <c r="F69" i="7"/>
  <c r="F83" i="7"/>
  <c r="F195" i="7"/>
  <c r="F315" i="7"/>
  <c r="F329" i="7"/>
  <c r="F507" i="7"/>
  <c r="F559" i="7"/>
  <c r="F336" i="7"/>
  <c r="F530" i="7"/>
  <c r="F29" i="4"/>
  <c r="F45" i="4"/>
  <c r="F81" i="7"/>
  <c r="F88" i="7"/>
  <c r="F96" i="7"/>
  <c r="F104" i="7"/>
  <c r="F120" i="7"/>
  <c r="F121" i="7"/>
  <c r="F129" i="7"/>
  <c r="F142" i="7"/>
  <c r="F150" i="7"/>
  <c r="F327" i="7"/>
  <c r="F194" i="7"/>
  <c r="F202" i="7"/>
  <c r="F113" i="7"/>
  <c r="F203" i="7"/>
  <c r="F211" i="7"/>
  <c r="F219" i="7"/>
  <c r="F227" i="7"/>
  <c r="F235" i="7"/>
  <c r="F122" i="7"/>
  <c r="F130" i="7"/>
  <c r="F247" i="7"/>
  <c r="F151" i="7"/>
  <c r="F251" i="7"/>
  <c r="F292" i="7"/>
  <c r="F300" i="7"/>
  <c r="F308" i="7"/>
  <c r="F589" i="7"/>
  <c r="D12" i="7"/>
  <c r="G12" i="7" s="1"/>
  <c r="H12" i="7" s="1"/>
  <c r="F371" i="7"/>
  <c r="F379" i="7"/>
  <c r="F98" i="7"/>
  <c r="F106" i="7"/>
  <c r="F114" i="7"/>
  <c r="F204" i="7"/>
  <c r="F212" i="7"/>
  <c r="F220" i="7"/>
  <c r="F228" i="7"/>
  <c r="F123" i="7"/>
  <c r="F131" i="7"/>
  <c r="F397" i="7"/>
  <c r="F136" i="7"/>
  <c r="F144" i="7"/>
  <c r="F258" i="7"/>
  <c r="F274" i="7"/>
  <c r="F285" i="7"/>
  <c r="F293" i="7"/>
  <c r="F446" i="7"/>
  <c r="G601" i="7"/>
  <c r="H601" i="7" s="1"/>
  <c r="F375" i="5"/>
  <c r="F391" i="5"/>
  <c r="F410" i="5"/>
  <c r="F611" i="6"/>
  <c r="F77" i="7"/>
  <c r="F78" i="7"/>
  <c r="F181" i="7"/>
  <c r="G181" i="7"/>
  <c r="H181" i="7" s="1"/>
  <c r="D11" i="7"/>
  <c r="F25" i="7"/>
  <c r="F33" i="7"/>
  <c r="F49" i="7"/>
  <c r="F79" i="7"/>
  <c r="F183" i="7"/>
  <c r="F191" i="7"/>
  <c r="F199" i="7"/>
  <c r="F469" i="7"/>
  <c r="F325" i="7"/>
  <c r="F333" i="7"/>
  <c r="F495" i="7"/>
  <c r="F503" i="7"/>
  <c r="F579" i="7"/>
  <c r="F587" i="7"/>
  <c r="F174" i="7"/>
  <c r="F340" i="7"/>
  <c r="F550" i="7"/>
  <c r="F23" i="4"/>
  <c r="F603" i="6"/>
  <c r="F85" i="7"/>
  <c r="F92" i="7"/>
  <c r="F100" i="7"/>
  <c r="F206" i="7"/>
  <c r="F214" i="7"/>
  <c r="F222" i="7"/>
  <c r="F133" i="7"/>
  <c r="F254" i="7"/>
  <c r="F166" i="7"/>
  <c r="F272" i="7"/>
  <c r="F299" i="7"/>
  <c r="F317" i="7"/>
  <c r="F331" i="7"/>
  <c r="F19" i="7"/>
  <c r="G19" i="7"/>
  <c r="H19" i="7" s="1"/>
  <c r="D9" i="7"/>
  <c r="F190" i="7"/>
  <c r="F93" i="7"/>
  <c r="F101" i="7"/>
  <c r="F109" i="7"/>
  <c r="F215" i="7"/>
  <c r="F223" i="7"/>
  <c r="F231" i="7"/>
  <c r="F134" i="7"/>
  <c r="F139" i="7"/>
  <c r="F147" i="7"/>
  <c r="F277" i="7"/>
  <c r="F288" i="7"/>
  <c r="F304" i="7"/>
  <c r="F314" i="7"/>
  <c r="F343" i="7"/>
  <c r="F367" i="7"/>
  <c r="F375" i="7"/>
  <c r="F94" i="7"/>
  <c r="F102" i="7"/>
  <c r="F110" i="7"/>
  <c r="F118" i="7"/>
  <c r="F208" i="7"/>
  <c r="F216" i="7"/>
  <c r="F224" i="7"/>
  <c r="F232" i="7"/>
  <c r="F127" i="7"/>
  <c r="F236" i="7"/>
  <c r="F140" i="7"/>
  <c r="F148" i="7"/>
  <c r="F248" i="7"/>
  <c r="F156" i="7"/>
  <c r="F164" i="7"/>
  <c r="F172" i="7"/>
  <c r="F297" i="7"/>
  <c r="F305" i="7"/>
  <c r="F418" i="7"/>
  <c r="F426" i="7"/>
  <c r="F416" i="5"/>
  <c r="F424" i="5"/>
  <c r="F520" i="5"/>
  <c r="F581" i="5"/>
  <c r="F448" i="5"/>
  <c r="F440" i="5"/>
  <c r="F432" i="5"/>
  <c r="F393" i="5"/>
  <c r="F381" i="5"/>
  <c r="F431" i="5"/>
  <c r="F536" i="5"/>
  <c r="F528" i="5"/>
  <c r="F589" i="5"/>
  <c r="F505" i="5"/>
  <c r="F473" i="5"/>
  <c r="F389" i="5"/>
  <c r="F557" i="5"/>
  <c r="F481" i="5"/>
  <c r="F463" i="5"/>
  <c r="F399" i="5"/>
  <c r="F365" i="5"/>
  <c r="F397" i="5"/>
  <c r="F395" i="5"/>
  <c r="F552" i="5"/>
  <c r="F401" i="5"/>
  <c r="G19" i="6"/>
  <c r="H19" i="6" s="1"/>
  <c r="D9" i="6"/>
  <c r="G9" i="6" s="1"/>
  <c r="H9" i="6" s="1"/>
  <c r="F19" i="6"/>
  <c r="D8" i="6"/>
  <c r="F458" i="6"/>
  <c r="F362" i="6"/>
  <c r="D12" i="6"/>
  <c r="G362" i="6"/>
  <c r="H362" i="6" s="1"/>
  <c r="F371" i="6"/>
  <c r="F379" i="6"/>
  <c r="F387" i="6"/>
  <c r="F90" i="6"/>
  <c r="F98" i="6"/>
  <c r="F106" i="6"/>
  <c r="F114" i="6"/>
  <c r="F204" i="6"/>
  <c r="F212" i="6"/>
  <c r="F220" i="6"/>
  <c r="F228" i="6"/>
  <c r="F391" i="6"/>
  <c r="F123" i="6"/>
  <c r="F131" i="6"/>
  <c r="F240" i="6"/>
  <c r="F397" i="6"/>
  <c r="F136" i="6"/>
  <c r="F144" i="6"/>
  <c r="F160" i="6"/>
  <c r="F258" i="6"/>
  <c r="F274" i="6"/>
  <c r="F285" i="6"/>
  <c r="F293" i="6"/>
  <c r="F301" i="6"/>
  <c r="F309" i="6"/>
  <c r="F414" i="6"/>
  <c r="F422" i="6"/>
  <c r="F438" i="6"/>
  <c r="F446" i="6"/>
  <c r="F26" i="6"/>
  <c r="F34" i="6"/>
  <c r="F50" i="6"/>
  <c r="F80" i="6"/>
  <c r="F184" i="6"/>
  <c r="F192" i="6"/>
  <c r="F200" i="6"/>
  <c r="F368" i="6"/>
  <c r="F384" i="6"/>
  <c r="F87" i="6"/>
  <c r="F95" i="6"/>
  <c r="F103" i="6"/>
  <c r="F111" i="6"/>
  <c r="F119" i="6"/>
  <c r="F209" i="6"/>
  <c r="F225" i="6"/>
  <c r="F233" i="6"/>
  <c r="F396" i="6"/>
  <c r="F128" i="6"/>
  <c r="F237" i="6"/>
  <c r="F245" i="6"/>
  <c r="F141" i="6"/>
  <c r="F149" i="6"/>
  <c r="F157" i="6"/>
  <c r="F165" i="6"/>
  <c r="F255" i="6"/>
  <c r="F263" i="6"/>
  <c r="F279" i="6"/>
  <c r="F407" i="6"/>
  <c r="F290" i="6"/>
  <c r="F298" i="6"/>
  <c r="F411" i="6"/>
  <c r="F419" i="6"/>
  <c r="F427" i="6"/>
  <c r="F316" i="6"/>
  <c r="F462" i="6"/>
  <c r="F472" i="6"/>
  <c r="F480" i="6"/>
  <c r="F488" i="6"/>
  <c r="F504" i="6"/>
  <c r="F556" i="6"/>
  <c r="F564" i="6"/>
  <c r="F572" i="6"/>
  <c r="F580" i="6"/>
  <c r="F588" i="6"/>
  <c r="F341" i="6"/>
  <c r="F349" i="6"/>
  <c r="F511" i="6"/>
  <c r="F519" i="6"/>
  <c r="F527" i="6"/>
  <c r="F535" i="6"/>
  <c r="F543" i="6"/>
  <c r="F551" i="6"/>
  <c r="F594" i="6"/>
  <c r="F81" i="6"/>
  <c r="F193" i="6"/>
  <c r="F201" i="6"/>
  <c r="F88" i="6"/>
  <c r="F96" i="6"/>
  <c r="F104" i="6"/>
  <c r="F112" i="6"/>
  <c r="F120" i="6"/>
  <c r="F218" i="6"/>
  <c r="F226" i="6"/>
  <c r="F234" i="6"/>
  <c r="F121" i="6"/>
  <c r="F129" i="6"/>
  <c r="F238" i="6"/>
  <c r="F246" i="6"/>
  <c r="F142" i="6"/>
  <c r="F150" i="6"/>
  <c r="F250" i="6"/>
  <c r="F166" i="6"/>
  <c r="F256" i="6"/>
  <c r="F264" i="6"/>
  <c r="F272" i="6"/>
  <c r="F280" i="6"/>
  <c r="F408" i="6"/>
  <c r="F299" i="6"/>
  <c r="F412" i="6"/>
  <c r="F420" i="6"/>
  <c r="F428" i="6"/>
  <c r="F317" i="6"/>
  <c r="F451" i="6"/>
  <c r="F459" i="6"/>
  <c r="F467" i="6"/>
  <c r="F331" i="6"/>
  <c r="F477" i="6"/>
  <c r="F485" i="6"/>
  <c r="F493" i="6"/>
  <c r="F501" i="6"/>
  <c r="F509" i="6"/>
  <c r="F561" i="6"/>
  <c r="F569" i="6"/>
  <c r="F342" i="6"/>
  <c r="F28" i="6"/>
  <c r="F36" i="6"/>
  <c r="F44" i="6"/>
  <c r="F52" i="6"/>
  <c r="F60" i="6"/>
  <c r="F68" i="6"/>
  <c r="F186" i="6"/>
  <c r="F194" i="6"/>
  <c r="F202" i="6"/>
  <c r="F370" i="6"/>
  <c r="F378" i="6"/>
  <c r="F386" i="6"/>
  <c r="F97" i="6"/>
  <c r="F113" i="6"/>
  <c r="F203" i="6"/>
  <c r="F211" i="6"/>
  <c r="F219" i="6"/>
  <c r="F235" i="6"/>
  <c r="F122" i="6"/>
  <c r="F130" i="6"/>
  <c r="F239" i="6"/>
  <c r="F247" i="6"/>
  <c r="F143" i="6"/>
  <c r="F151" i="6"/>
  <c r="F251" i="6"/>
  <c r="F167" i="6"/>
  <c r="F257" i="6"/>
  <c r="F265" i="6"/>
  <c r="F273" i="6"/>
  <c r="F281" i="6"/>
  <c r="F292" i="6"/>
  <c r="F300" i="6"/>
  <c r="F308" i="6"/>
  <c r="F413" i="6"/>
  <c r="F421" i="6"/>
  <c r="F429" i="6"/>
  <c r="F437" i="6"/>
  <c r="F445" i="6"/>
  <c r="F318" i="6"/>
  <c r="F460" i="6"/>
  <c r="F324" i="6"/>
  <c r="F478" i="6"/>
  <c r="F486" i="6"/>
  <c r="F494" i="6"/>
  <c r="F502" i="6"/>
  <c r="F510" i="6"/>
  <c r="F562" i="6"/>
  <c r="F586" i="6"/>
  <c r="F339" i="6"/>
  <c r="F347" i="6"/>
  <c r="F355" i="6"/>
  <c r="F517" i="6"/>
  <c r="F533" i="6"/>
  <c r="F541" i="6"/>
  <c r="F549" i="6"/>
  <c r="F592" i="6"/>
  <c r="F25" i="6"/>
  <c r="F33" i="6"/>
  <c r="F49" i="6"/>
  <c r="F65" i="6"/>
  <c r="F183" i="6"/>
  <c r="F191" i="6"/>
  <c r="F199" i="6"/>
  <c r="F610" i="6"/>
  <c r="F315" i="6"/>
  <c r="F457" i="6"/>
  <c r="F616" i="6"/>
  <c r="F329" i="6"/>
  <c r="F475" i="6"/>
  <c r="F483" i="6"/>
  <c r="F499" i="6"/>
  <c r="F507" i="6"/>
  <c r="F559" i="6"/>
  <c r="F575" i="6"/>
  <c r="F620" i="6"/>
  <c r="F336" i="6"/>
  <c r="F344" i="6"/>
  <c r="F514" i="6"/>
  <c r="F530" i="6"/>
  <c r="F546" i="6"/>
  <c r="F554" i="6"/>
  <c r="F625" i="6"/>
  <c r="F23" i="6"/>
  <c r="F31" i="6"/>
  <c r="F39" i="6"/>
  <c r="F47" i="6"/>
  <c r="F55" i="6"/>
  <c r="F63" i="6"/>
  <c r="G76" i="6"/>
  <c r="H76" i="6" s="1"/>
  <c r="F76" i="6"/>
  <c r="D10" i="6"/>
  <c r="F367" i="6"/>
  <c r="F375" i="6"/>
  <c r="F383" i="6"/>
  <c r="F86" i="6"/>
  <c r="F94" i="6"/>
  <c r="F102" i="6"/>
  <c r="F110" i="6"/>
  <c r="F118" i="6"/>
  <c r="F208" i="6"/>
  <c r="F216" i="6"/>
  <c r="F224" i="6"/>
  <c r="F232" i="6"/>
  <c r="F395" i="6"/>
  <c r="F127" i="6"/>
  <c r="F236" i="6"/>
  <c r="F244" i="6"/>
  <c r="F401" i="6"/>
  <c r="F140" i="6"/>
  <c r="F148" i="6"/>
  <c r="F248" i="6"/>
  <c r="F156" i="6"/>
  <c r="F164" i="6"/>
  <c r="F172" i="6"/>
  <c r="F262" i="6"/>
  <c r="F270" i="6"/>
  <c r="F278" i="6"/>
  <c r="F406" i="6"/>
  <c r="F289" i="6"/>
  <c r="F297" i="6"/>
  <c r="F305" i="6"/>
  <c r="F410" i="6"/>
  <c r="F418" i="6"/>
  <c r="F426" i="6"/>
  <c r="F434" i="6"/>
  <c r="F442" i="6"/>
  <c r="F602" i="6"/>
  <c r="F22" i="6"/>
  <c r="F30" i="6"/>
  <c r="F38" i="6"/>
  <c r="F54" i="6"/>
  <c r="F62" i="6"/>
  <c r="F84" i="6"/>
  <c r="F188" i="6"/>
  <c r="F196" i="6"/>
  <c r="F364" i="6"/>
  <c r="F372" i="6"/>
  <c r="F380" i="6"/>
  <c r="F388" i="6"/>
  <c r="F91" i="6"/>
  <c r="F99" i="6"/>
  <c r="F107" i="6"/>
  <c r="F115" i="6"/>
  <c r="F213" i="6"/>
  <c r="F221" i="6"/>
  <c r="F392" i="6"/>
  <c r="F124" i="6"/>
  <c r="F132" i="6"/>
  <c r="F241" i="6"/>
  <c r="F398" i="6"/>
  <c r="F137" i="6"/>
  <c r="F145" i="6"/>
  <c r="F153" i="6"/>
  <c r="F253" i="6"/>
  <c r="F161" i="6"/>
  <c r="F169" i="6"/>
  <c r="F259" i="6"/>
  <c r="F267" i="6"/>
  <c r="F286" i="6"/>
  <c r="F302" i="6"/>
  <c r="F415" i="6"/>
  <c r="F423" i="6"/>
  <c r="F439" i="6"/>
  <c r="F447" i="6"/>
  <c r="F607" i="6"/>
  <c r="F320" i="6"/>
  <c r="F454" i="6"/>
  <c r="F617" i="6"/>
  <c r="F476" i="6"/>
  <c r="F484" i="6"/>
  <c r="F492" i="6"/>
  <c r="F500" i="6"/>
  <c r="F508" i="6"/>
  <c r="F560" i="6"/>
  <c r="F568" i="6"/>
  <c r="F576" i="6"/>
  <c r="F621" i="6"/>
  <c r="F337" i="6"/>
  <c r="F345" i="6"/>
  <c r="F515" i="6"/>
  <c r="F523" i="6"/>
  <c r="F531" i="6"/>
  <c r="F539" i="6"/>
  <c r="F547" i="6"/>
  <c r="F590" i="6"/>
  <c r="F77" i="6"/>
  <c r="F85" i="6"/>
  <c r="F92" i="6"/>
  <c r="F100" i="6"/>
  <c r="F108" i="6"/>
  <c r="F116" i="6"/>
  <c r="F125" i="6"/>
  <c r="F133" i="6"/>
  <c r="F138" i="6"/>
  <c r="F154" i="6"/>
  <c r="F162" i="6"/>
  <c r="F170" i="6"/>
  <c r="D11" i="6"/>
  <c r="F181" i="6"/>
  <c r="G181" i="6"/>
  <c r="H181" i="6" s="1"/>
  <c r="F24" i="6"/>
  <c r="F32" i="6"/>
  <c r="F48" i="6"/>
  <c r="F64" i="6"/>
  <c r="F78" i="6"/>
  <c r="F182" i="6"/>
  <c r="F190" i="6"/>
  <c r="F198" i="6"/>
  <c r="F374" i="6"/>
  <c r="F382" i="6"/>
  <c r="F390" i="6"/>
  <c r="F93" i="6"/>
  <c r="F101" i="6"/>
  <c r="F109" i="6"/>
  <c r="F117" i="6"/>
  <c r="F207" i="6"/>
  <c r="F215" i="6"/>
  <c r="F223" i="6"/>
  <c r="F134" i="6"/>
  <c r="F243" i="6"/>
  <c r="F400" i="6"/>
  <c r="F139" i="6"/>
  <c r="F147" i="6"/>
  <c r="F404" i="6"/>
  <c r="F163" i="6"/>
  <c r="F171" i="6"/>
  <c r="F261" i="6"/>
  <c r="F269" i="6"/>
  <c r="F277" i="6"/>
  <c r="F405" i="6"/>
  <c r="F288" i="6"/>
  <c r="F296" i="6"/>
  <c r="F304" i="6"/>
  <c r="F417" i="6"/>
  <c r="F425" i="6"/>
  <c r="F433" i="6"/>
  <c r="F441" i="6"/>
  <c r="F449" i="6"/>
  <c r="F314" i="6"/>
  <c r="F322" i="6"/>
  <c r="F456" i="6"/>
  <c r="F464" i="6"/>
  <c r="F328" i="6"/>
  <c r="F474" i="6"/>
  <c r="F482" i="6"/>
  <c r="F490" i="6"/>
  <c r="F498" i="6"/>
  <c r="F506" i="6"/>
  <c r="F558" i="6"/>
  <c r="F566" i="6"/>
  <c r="F574" i="6"/>
  <c r="F582" i="6"/>
  <c r="F335" i="6"/>
  <c r="F343" i="6"/>
  <c r="F351" i="6"/>
  <c r="F513" i="6"/>
  <c r="F521" i="6"/>
  <c r="F529" i="6"/>
  <c r="F537" i="6"/>
  <c r="F545" i="6"/>
  <c r="F553" i="6"/>
  <c r="F21" i="6"/>
  <c r="F29" i="6"/>
  <c r="F45" i="6"/>
  <c r="F53" i="6"/>
  <c r="F69" i="6"/>
  <c r="F83" i="6"/>
  <c r="F187" i="6"/>
  <c r="F195" i="6"/>
  <c r="F363" i="6"/>
  <c r="F606" i="6"/>
  <c r="D13" i="6"/>
  <c r="G601" i="6"/>
  <c r="H601" i="6" s="1"/>
  <c r="F601" i="6"/>
  <c r="F614" i="6"/>
  <c r="F453" i="6"/>
  <c r="F461" i="6"/>
  <c r="F469" i="6"/>
  <c r="F325" i="6"/>
  <c r="F333" i="6"/>
  <c r="F479" i="6"/>
  <c r="F487" i="6"/>
  <c r="F495" i="6"/>
  <c r="F503" i="6"/>
  <c r="F555" i="6"/>
  <c r="F563" i="6"/>
  <c r="F571" i="6"/>
  <c r="F579" i="6"/>
  <c r="F587" i="6"/>
  <c r="F174" i="6"/>
  <c r="F340" i="6"/>
  <c r="F348" i="6"/>
  <c r="F356" i="6"/>
  <c r="F518" i="6"/>
  <c r="F526" i="6"/>
  <c r="F534" i="6"/>
  <c r="F542" i="6"/>
  <c r="F550" i="6"/>
  <c r="F593" i="6"/>
  <c r="F629" i="6"/>
  <c r="D362" i="4"/>
  <c r="D12" i="4" s="1"/>
  <c r="G34" i="5"/>
  <c r="H34" i="5" s="1"/>
  <c r="F34" i="5"/>
  <c r="G50" i="5"/>
  <c r="H50" i="5" s="1"/>
  <c r="G601" i="5"/>
  <c r="H601" i="5" s="1"/>
  <c r="D10" i="5"/>
  <c r="G10" i="5" s="1"/>
  <c r="H10" i="5" s="1"/>
  <c r="F92" i="5"/>
  <c r="F133" i="5"/>
  <c r="G22" i="5"/>
  <c r="H22" i="5" s="1"/>
  <c r="G38" i="5"/>
  <c r="H38" i="5" s="1"/>
  <c r="G54" i="5"/>
  <c r="H54" i="5" s="1"/>
  <c r="F181" i="5"/>
  <c r="F198" i="5"/>
  <c r="F101" i="5"/>
  <c r="F223" i="5"/>
  <c r="F163" i="5"/>
  <c r="F277" i="5"/>
  <c r="F619" i="5"/>
  <c r="F362" i="5"/>
  <c r="D12" i="5"/>
  <c r="G362" i="5"/>
  <c r="H362" i="5" s="1"/>
  <c r="F610" i="5"/>
  <c r="F315" i="5"/>
  <c r="F457" i="5"/>
  <c r="F475" i="5"/>
  <c r="F483" i="5"/>
  <c r="F499" i="5"/>
  <c r="F507" i="5"/>
  <c r="F559" i="5"/>
  <c r="F336" i="5"/>
  <c r="F514" i="5"/>
  <c r="F530" i="5"/>
  <c r="F554" i="5"/>
  <c r="F625" i="5"/>
  <c r="F368" i="5"/>
  <c r="F103" i="5"/>
  <c r="F396" i="5"/>
  <c r="F245" i="5"/>
  <c r="F149" i="5"/>
  <c r="F271" i="5"/>
  <c r="F407" i="5"/>
  <c r="F419" i="5"/>
  <c r="F427" i="5"/>
  <c r="F450" i="5"/>
  <c r="F458" i="5"/>
  <c r="F476" i="5"/>
  <c r="F484" i="5"/>
  <c r="F492" i="5"/>
  <c r="F500" i="5"/>
  <c r="F508" i="5"/>
  <c r="F560" i="5"/>
  <c r="F568" i="5"/>
  <c r="F576" i="5"/>
  <c r="F345" i="5"/>
  <c r="F515" i="5"/>
  <c r="F531" i="5"/>
  <c r="F539" i="5"/>
  <c r="G26" i="5"/>
  <c r="H26" i="5" s="1"/>
  <c r="F26" i="5"/>
  <c r="G42" i="5"/>
  <c r="H42" i="5" s="1"/>
  <c r="F42" i="5"/>
  <c r="G58" i="5"/>
  <c r="H58" i="5" s="1"/>
  <c r="F58" i="5"/>
  <c r="D19" i="5"/>
  <c r="F30" i="5" s="1"/>
  <c r="F82" i="5"/>
  <c r="F212" i="5"/>
  <c r="F131" i="5"/>
  <c r="F258" i="5"/>
  <c r="F301" i="5"/>
  <c r="F414" i="5"/>
  <c r="F446" i="5"/>
  <c r="F81" i="5"/>
  <c r="F369" i="5"/>
  <c r="F377" i="5"/>
  <c r="F385" i="5"/>
  <c r="F120" i="5"/>
  <c r="F238" i="5"/>
  <c r="F166" i="5"/>
  <c r="F264" i="5"/>
  <c r="F428" i="5"/>
  <c r="F451" i="5"/>
  <c r="F459" i="5"/>
  <c r="F467" i="5"/>
  <c r="F477" i="5"/>
  <c r="F485" i="5"/>
  <c r="F493" i="5"/>
  <c r="F501" i="5"/>
  <c r="F509" i="5"/>
  <c r="F561" i="5"/>
  <c r="F577" i="5"/>
  <c r="F585" i="5"/>
  <c r="F516" i="5"/>
  <c r="F524" i="5"/>
  <c r="F540" i="5"/>
  <c r="F548" i="5"/>
  <c r="F591" i="5"/>
  <c r="F627" i="5"/>
  <c r="G30" i="5"/>
  <c r="H30" i="5" s="1"/>
  <c r="F46" i="5"/>
  <c r="G46" i="5"/>
  <c r="H46" i="5" s="1"/>
  <c r="G62" i="5"/>
  <c r="H62" i="5" s="1"/>
  <c r="F53" i="4"/>
  <c r="F202" i="5"/>
  <c r="F235" i="5"/>
  <c r="F122" i="5"/>
  <c r="F265" i="5"/>
  <c r="F413" i="5"/>
  <c r="F421" i="5"/>
  <c r="F429" i="5"/>
  <c r="F437" i="5"/>
  <c r="F445" i="5"/>
  <c r="F605" i="5"/>
  <c r="F452" i="5"/>
  <c r="F478" i="5"/>
  <c r="F486" i="5"/>
  <c r="F494" i="5"/>
  <c r="F502" i="5"/>
  <c r="F510" i="5"/>
  <c r="F562" i="5"/>
  <c r="F586" i="5"/>
  <c r="F517" i="5"/>
  <c r="F549" i="5"/>
  <c r="F183" i="5"/>
  <c r="F453" i="5"/>
  <c r="F461" i="5"/>
  <c r="F487" i="5"/>
  <c r="F495" i="5"/>
  <c r="F503" i="5"/>
  <c r="F555" i="5"/>
  <c r="F571" i="5"/>
  <c r="F579" i="5"/>
  <c r="F587" i="5"/>
  <c r="F356" i="5"/>
  <c r="F518" i="5"/>
  <c r="F526" i="5"/>
  <c r="F534" i="5"/>
  <c r="F550" i="5"/>
  <c r="F593" i="5"/>
  <c r="F84" i="5"/>
  <c r="F196" i="5"/>
  <c r="F364" i="5"/>
  <c r="F372" i="5"/>
  <c r="F380" i="5"/>
  <c r="F388" i="5"/>
  <c r="F99" i="5"/>
  <c r="F392" i="5"/>
  <c r="F124" i="5"/>
  <c r="F398" i="5"/>
  <c r="F137" i="5"/>
  <c r="F259" i="5"/>
  <c r="F415" i="5"/>
  <c r="F423" i="5"/>
  <c r="F454" i="5"/>
  <c r="F462" i="5"/>
  <c r="F326" i="5"/>
  <c r="F472" i="5"/>
  <c r="F480" i="5"/>
  <c r="F488" i="5"/>
  <c r="F504" i="5"/>
  <c r="F564" i="5"/>
  <c r="F572" i="5"/>
  <c r="F580" i="5"/>
  <c r="F588" i="5"/>
  <c r="F511" i="5"/>
  <c r="F519" i="5"/>
  <c r="F535" i="5"/>
  <c r="F551" i="5"/>
  <c r="F385" i="4"/>
  <c r="G374" i="4"/>
  <c r="H374" i="4" s="1"/>
  <c r="F390" i="4"/>
  <c r="G390" i="4"/>
  <c r="H390" i="4" s="1"/>
  <c r="G101" i="4"/>
  <c r="H101" i="4" s="1"/>
  <c r="G117" i="4"/>
  <c r="H117" i="4" s="1"/>
  <c r="F117" i="4"/>
  <c r="G215" i="4"/>
  <c r="H215" i="4" s="1"/>
  <c r="G231" i="4"/>
  <c r="H231" i="4" s="1"/>
  <c r="F231" i="4"/>
  <c r="G126" i="4"/>
  <c r="H126" i="4" s="1"/>
  <c r="F126" i="4"/>
  <c r="G243" i="4"/>
  <c r="H243" i="4" s="1"/>
  <c r="F243" i="4"/>
  <c r="G139" i="4"/>
  <c r="H139" i="4" s="1"/>
  <c r="G155" i="4"/>
  <c r="H155" i="4" s="1"/>
  <c r="F155" i="4"/>
  <c r="G163" i="4"/>
  <c r="H163" i="4" s="1"/>
  <c r="F163" i="4"/>
  <c r="G261" i="4"/>
  <c r="H261" i="4" s="1"/>
  <c r="F261" i="4"/>
  <c r="G277" i="4"/>
  <c r="H277" i="4" s="1"/>
  <c r="F277" i="4"/>
  <c r="F288" i="4"/>
  <c r="G288" i="4"/>
  <c r="H288" i="4" s="1"/>
  <c r="G304" i="4"/>
  <c r="H304" i="4" s="1"/>
  <c r="F304" i="4"/>
  <c r="G417" i="4"/>
  <c r="H417" i="4" s="1"/>
  <c r="F433" i="4"/>
  <c r="G433" i="4"/>
  <c r="H433" i="4" s="1"/>
  <c r="G449" i="4"/>
  <c r="H449" i="4" s="1"/>
  <c r="F449" i="4"/>
  <c r="G314" i="4"/>
  <c r="H314" i="4" s="1"/>
  <c r="G456" i="4"/>
  <c r="H456" i="4" s="1"/>
  <c r="G615" i="4"/>
  <c r="H615" i="4" s="1"/>
  <c r="F615" i="4"/>
  <c r="G474" i="4"/>
  <c r="H474" i="4" s="1"/>
  <c r="G490" i="4"/>
  <c r="H490" i="4" s="1"/>
  <c r="G506" i="4"/>
  <c r="H506" i="4" s="1"/>
  <c r="F506" i="4"/>
  <c r="G566" i="4"/>
  <c r="H566" i="4" s="1"/>
  <c r="F566" i="4"/>
  <c r="G582" i="4"/>
  <c r="H582" i="4" s="1"/>
  <c r="G335" i="4"/>
  <c r="H335" i="4" s="1"/>
  <c r="F335" i="4"/>
  <c r="F351" i="4"/>
  <c r="G351" i="4"/>
  <c r="H351" i="4" s="1"/>
  <c r="G521" i="4"/>
  <c r="H521" i="4" s="1"/>
  <c r="F521" i="4"/>
  <c r="F537" i="4"/>
  <c r="G537" i="4"/>
  <c r="H537" i="4" s="1"/>
  <c r="F553" i="4"/>
  <c r="G553" i="4"/>
  <c r="H553" i="4" s="1"/>
  <c r="G378" i="4"/>
  <c r="H378" i="4" s="1"/>
  <c r="G89" i="4"/>
  <c r="H89" i="4" s="1"/>
  <c r="F89" i="4"/>
  <c r="F105" i="4"/>
  <c r="G105" i="4"/>
  <c r="H105" i="4" s="1"/>
  <c r="G203" i="4"/>
  <c r="H203" i="4" s="1"/>
  <c r="F203" i="4"/>
  <c r="G219" i="4"/>
  <c r="H219" i="4" s="1"/>
  <c r="F219" i="4"/>
  <c r="G235" i="4"/>
  <c r="H235" i="4" s="1"/>
  <c r="G130" i="4"/>
  <c r="H130" i="4" s="1"/>
  <c r="G247" i="4"/>
  <c r="H247" i="4" s="1"/>
  <c r="F247" i="4"/>
  <c r="G143" i="4"/>
  <c r="H143" i="4" s="1"/>
  <c r="F143" i="4"/>
  <c r="G251" i="4"/>
  <c r="H251" i="4" s="1"/>
  <c r="F167" i="4"/>
  <c r="G167" i="4"/>
  <c r="H167" i="4" s="1"/>
  <c r="G265" i="4"/>
  <c r="H265" i="4" s="1"/>
  <c r="F265" i="4"/>
  <c r="F281" i="4"/>
  <c r="G281" i="4"/>
  <c r="H281" i="4" s="1"/>
  <c r="G292" i="4"/>
  <c r="H292" i="4" s="1"/>
  <c r="G308" i="4"/>
  <c r="H308" i="4" s="1"/>
  <c r="F308" i="4"/>
  <c r="G421" i="4"/>
  <c r="H421" i="4" s="1"/>
  <c r="F421" i="4"/>
  <c r="G437" i="4"/>
  <c r="H437" i="4" s="1"/>
  <c r="G605" i="4"/>
  <c r="H605" i="4" s="1"/>
  <c r="F318" i="4"/>
  <c r="G318" i="4"/>
  <c r="H318" i="4" s="1"/>
  <c r="G460" i="4"/>
  <c r="H460" i="4" s="1"/>
  <c r="F324" i="4"/>
  <c r="G324" i="4"/>
  <c r="H324" i="4" s="1"/>
  <c r="G478" i="4"/>
  <c r="H478" i="4" s="1"/>
  <c r="F494" i="4"/>
  <c r="G494" i="4"/>
  <c r="H494" i="4" s="1"/>
  <c r="F510" i="4"/>
  <c r="G510" i="4"/>
  <c r="H510" i="4" s="1"/>
  <c r="F570" i="4"/>
  <c r="G570" i="4"/>
  <c r="H570" i="4" s="1"/>
  <c r="G586" i="4"/>
  <c r="H586" i="4" s="1"/>
  <c r="F586" i="4"/>
  <c r="G339" i="4"/>
  <c r="H339" i="4" s="1"/>
  <c r="F339" i="4"/>
  <c r="G355" i="4"/>
  <c r="H355" i="4" s="1"/>
  <c r="F355" i="4"/>
  <c r="G525" i="4"/>
  <c r="H525" i="4" s="1"/>
  <c r="F525" i="4"/>
  <c r="G541" i="4"/>
  <c r="H541" i="4" s="1"/>
  <c r="F541" i="4"/>
  <c r="F592" i="4"/>
  <c r="G592" i="4"/>
  <c r="H592" i="4" s="1"/>
  <c r="D19" i="3"/>
  <c r="F69" i="3" s="1"/>
  <c r="D76" i="4"/>
  <c r="F130" i="4" s="1"/>
  <c r="F32" i="4"/>
  <c r="G382" i="4"/>
  <c r="H382" i="4" s="1"/>
  <c r="G93" i="4"/>
  <c r="H93" i="4" s="1"/>
  <c r="G109" i="4"/>
  <c r="H109" i="4" s="1"/>
  <c r="G207" i="4"/>
  <c r="H207" i="4" s="1"/>
  <c r="G223" i="4"/>
  <c r="H223" i="4" s="1"/>
  <c r="F394" i="4"/>
  <c r="G394" i="4"/>
  <c r="H394" i="4" s="1"/>
  <c r="G134" i="4"/>
  <c r="H134" i="4" s="1"/>
  <c r="G400" i="4"/>
  <c r="H400" i="4" s="1"/>
  <c r="G147" i="4"/>
  <c r="H147" i="4" s="1"/>
  <c r="F147" i="4"/>
  <c r="G404" i="4"/>
  <c r="H404" i="4" s="1"/>
  <c r="G171" i="4"/>
  <c r="H171" i="4" s="1"/>
  <c r="F171" i="4"/>
  <c r="G269" i="4"/>
  <c r="H269" i="4" s="1"/>
  <c r="F405" i="4"/>
  <c r="G405" i="4"/>
  <c r="H405" i="4" s="1"/>
  <c r="F296" i="4"/>
  <c r="G296" i="4"/>
  <c r="H296" i="4" s="1"/>
  <c r="F312" i="4"/>
  <c r="G312" i="4"/>
  <c r="H312" i="4" s="1"/>
  <c r="G425" i="4"/>
  <c r="H425" i="4" s="1"/>
  <c r="G441" i="4"/>
  <c r="H441" i="4" s="1"/>
  <c r="F441" i="4"/>
  <c r="G609" i="4"/>
  <c r="H609" i="4" s="1"/>
  <c r="F609" i="4"/>
  <c r="G322" i="4"/>
  <c r="H322" i="4" s="1"/>
  <c r="F322" i="4"/>
  <c r="G464" i="4"/>
  <c r="H464" i="4" s="1"/>
  <c r="F464" i="4"/>
  <c r="G328" i="4"/>
  <c r="H328" i="4" s="1"/>
  <c r="F328" i="4"/>
  <c r="G482" i="4"/>
  <c r="H482" i="4" s="1"/>
  <c r="F482" i="4"/>
  <c r="G498" i="4"/>
  <c r="H498" i="4" s="1"/>
  <c r="G558" i="4"/>
  <c r="H558" i="4" s="1"/>
  <c r="G574" i="4"/>
  <c r="H574" i="4" s="1"/>
  <c r="G619" i="4"/>
  <c r="H619" i="4" s="1"/>
  <c r="G343" i="4"/>
  <c r="H343" i="4" s="1"/>
  <c r="F343" i="4"/>
  <c r="G513" i="4"/>
  <c r="H513" i="4" s="1"/>
  <c r="F529" i="4"/>
  <c r="G529" i="4"/>
  <c r="H529" i="4" s="1"/>
  <c r="G545" i="4"/>
  <c r="H545" i="4" s="1"/>
  <c r="F545" i="4"/>
  <c r="F624" i="4"/>
  <c r="G624" i="4"/>
  <c r="H624" i="4" s="1"/>
  <c r="F19" i="4"/>
  <c r="G19" i="4"/>
  <c r="H19" i="4" s="1"/>
  <c r="D9" i="4"/>
  <c r="D181" i="4"/>
  <c r="F207" i="4" s="1"/>
  <c r="F25" i="4"/>
  <c r="F49" i="4"/>
  <c r="G370" i="4"/>
  <c r="H370" i="4" s="1"/>
  <c r="G386" i="4"/>
  <c r="H386" i="4" s="1"/>
  <c r="G97" i="4"/>
  <c r="H97" i="4" s="1"/>
  <c r="F97" i="4"/>
  <c r="G113" i="4"/>
  <c r="H113" i="4" s="1"/>
  <c r="G211" i="4"/>
  <c r="H211" i="4" s="1"/>
  <c r="G227" i="4"/>
  <c r="H227" i="4" s="1"/>
  <c r="F227" i="4"/>
  <c r="G122" i="4"/>
  <c r="H122" i="4" s="1"/>
  <c r="F122" i="4"/>
  <c r="G239" i="4"/>
  <c r="H239" i="4" s="1"/>
  <c r="F239" i="4"/>
  <c r="F135" i="4"/>
  <c r="G135" i="4"/>
  <c r="H135" i="4" s="1"/>
  <c r="G151" i="4"/>
  <c r="H151" i="4" s="1"/>
  <c r="F159" i="4"/>
  <c r="G159" i="4"/>
  <c r="H159" i="4" s="1"/>
  <c r="F257" i="4"/>
  <c r="G257" i="4"/>
  <c r="H257" i="4" s="1"/>
  <c r="F273" i="4"/>
  <c r="G273" i="4"/>
  <c r="H273" i="4" s="1"/>
  <c r="G409" i="4"/>
  <c r="H409" i="4" s="1"/>
  <c r="F409" i="4"/>
  <c r="G300" i="4"/>
  <c r="H300" i="4" s="1"/>
  <c r="G413" i="4"/>
  <c r="H413" i="4" s="1"/>
  <c r="G429" i="4"/>
  <c r="H429" i="4" s="1"/>
  <c r="F429" i="4"/>
  <c r="G445" i="4"/>
  <c r="H445" i="4" s="1"/>
  <c r="F613" i="4"/>
  <c r="G613" i="4"/>
  <c r="H613" i="4" s="1"/>
  <c r="F452" i="4"/>
  <c r="G452" i="4"/>
  <c r="H452" i="4" s="1"/>
  <c r="G468" i="4"/>
  <c r="H468" i="4" s="1"/>
  <c r="G332" i="4"/>
  <c r="H332" i="4" s="1"/>
  <c r="F332" i="4"/>
  <c r="G486" i="4"/>
  <c r="H486" i="4" s="1"/>
  <c r="F486" i="4"/>
  <c r="G502" i="4"/>
  <c r="H502" i="4" s="1"/>
  <c r="G562" i="4"/>
  <c r="H562" i="4" s="1"/>
  <c r="F562" i="4"/>
  <c r="G578" i="4"/>
  <c r="H578" i="4" s="1"/>
  <c r="G623" i="4"/>
  <c r="H623" i="4" s="1"/>
  <c r="F623" i="4"/>
  <c r="G347" i="4"/>
  <c r="H347" i="4" s="1"/>
  <c r="F517" i="4"/>
  <c r="G517" i="4"/>
  <c r="H517" i="4" s="1"/>
  <c r="F533" i="4"/>
  <c r="G533" i="4"/>
  <c r="H533" i="4" s="1"/>
  <c r="F549" i="4"/>
  <c r="G549" i="4"/>
  <c r="H549" i="4" s="1"/>
  <c r="G628" i="4"/>
  <c r="H628" i="4" s="1"/>
  <c r="F28" i="4"/>
  <c r="F36" i="4"/>
  <c r="F68" i="4"/>
  <c r="D601" i="4"/>
  <c r="F619" i="4" s="1"/>
  <c r="G26" i="3"/>
  <c r="H26" i="3" s="1"/>
  <c r="G42" i="3"/>
  <c r="H42" i="3" s="1"/>
  <c r="F42" i="3"/>
  <c r="G58" i="3"/>
  <c r="H58" i="3" s="1"/>
  <c r="G80" i="3"/>
  <c r="H80" i="3" s="1"/>
  <c r="G192" i="3"/>
  <c r="H192" i="3" s="1"/>
  <c r="G368" i="3"/>
  <c r="H368" i="3" s="1"/>
  <c r="G384" i="3"/>
  <c r="H384" i="3" s="1"/>
  <c r="G95" i="3"/>
  <c r="H95" i="3" s="1"/>
  <c r="G111" i="3"/>
  <c r="H111" i="3" s="1"/>
  <c r="G209" i="3"/>
  <c r="H209" i="3" s="1"/>
  <c r="G225" i="3"/>
  <c r="H225" i="3" s="1"/>
  <c r="G396" i="3"/>
  <c r="H396" i="3" s="1"/>
  <c r="G237" i="3"/>
  <c r="H237" i="3" s="1"/>
  <c r="G402" i="3"/>
  <c r="H402" i="3" s="1"/>
  <c r="G149" i="3"/>
  <c r="H149" i="3" s="1"/>
  <c r="G157" i="3"/>
  <c r="H157" i="3" s="1"/>
  <c r="G255" i="3"/>
  <c r="H255" i="3" s="1"/>
  <c r="G271" i="3"/>
  <c r="H271" i="3" s="1"/>
  <c r="G407" i="3"/>
  <c r="H407" i="3" s="1"/>
  <c r="G298" i="3"/>
  <c r="H298" i="3" s="1"/>
  <c r="G411" i="3"/>
  <c r="H411" i="3" s="1"/>
  <c r="F411" i="3"/>
  <c r="G427" i="3"/>
  <c r="H427" i="3" s="1"/>
  <c r="G443" i="3"/>
  <c r="H443" i="3" s="1"/>
  <c r="F443" i="3"/>
  <c r="G611" i="3"/>
  <c r="H611" i="3" s="1"/>
  <c r="G450" i="3"/>
  <c r="H450" i="3" s="1"/>
  <c r="G466" i="3"/>
  <c r="H466" i="3" s="1"/>
  <c r="G330" i="3"/>
  <c r="H330" i="3" s="1"/>
  <c r="F330" i="3"/>
  <c r="G30" i="3"/>
  <c r="H30" i="3" s="1"/>
  <c r="G46" i="3"/>
  <c r="H46" i="3" s="1"/>
  <c r="G62" i="3"/>
  <c r="H62" i="3" s="1"/>
  <c r="G84" i="3"/>
  <c r="H84" i="3" s="1"/>
  <c r="G196" i="3"/>
  <c r="H196" i="3" s="1"/>
  <c r="G372" i="3"/>
  <c r="H372" i="3" s="1"/>
  <c r="G388" i="3"/>
  <c r="H388" i="3" s="1"/>
  <c r="G99" i="3"/>
  <c r="H99" i="3" s="1"/>
  <c r="G115" i="3"/>
  <c r="H115" i="3" s="1"/>
  <c r="G213" i="3"/>
  <c r="H213" i="3" s="1"/>
  <c r="G229" i="3"/>
  <c r="H229" i="3" s="1"/>
  <c r="G124" i="3"/>
  <c r="H124" i="3" s="1"/>
  <c r="G241" i="3"/>
  <c r="H241" i="3" s="1"/>
  <c r="G137" i="3"/>
  <c r="H137" i="3" s="1"/>
  <c r="G153" i="3"/>
  <c r="H153" i="3" s="1"/>
  <c r="G161" i="3"/>
  <c r="H161" i="3" s="1"/>
  <c r="G259" i="3"/>
  <c r="H259" i="3" s="1"/>
  <c r="F275" i="3"/>
  <c r="G275" i="3"/>
  <c r="H275" i="3" s="1"/>
  <c r="G286" i="3"/>
  <c r="H286" i="3" s="1"/>
  <c r="G302" i="3"/>
  <c r="H302" i="3" s="1"/>
  <c r="D362" i="3"/>
  <c r="F415" i="3" s="1"/>
  <c r="G415" i="3"/>
  <c r="H415" i="3" s="1"/>
  <c r="F431" i="3"/>
  <c r="G431" i="3"/>
  <c r="H431" i="3" s="1"/>
  <c r="G447" i="3"/>
  <c r="H447" i="3" s="1"/>
  <c r="F447" i="3"/>
  <c r="G173" i="3"/>
  <c r="H173" i="3" s="1"/>
  <c r="F454" i="3"/>
  <c r="G454" i="3"/>
  <c r="H454" i="3" s="1"/>
  <c r="G470" i="3"/>
  <c r="H470" i="3" s="1"/>
  <c r="F470" i="3"/>
  <c r="G472" i="3"/>
  <c r="H472" i="3" s="1"/>
  <c r="G34" i="3"/>
  <c r="H34" i="3" s="1"/>
  <c r="F34" i="3"/>
  <c r="G50" i="3"/>
  <c r="H50" i="3" s="1"/>
  <c r="G66" i="3"/>
  <c r="H66" i="3" s="1"/>
  <c r="G184" i="3"/>
  <c r="H184" i="3" s="1"/>
  <c r="G200" i="3"/>
  <c r="H200" i="3" s="1"/>
  <c r="G376" i="3"/>
  <c r="H376" i="3" s="1"/>
  <c r="F376" i="3"/>
  <c r="G87" i="3"/>
  <c r="H87" i="3" s="1"/>
  <c r="G103" i="3"/>
  <c r="H103" i="3" s="1"/>
  <c r="G119" i="3"/>
  <c r="H119" i="3" s="1"/>
  <c r="G217" i="3"/>
  <c r="H217" i="3" s="1"/>
  <c r="G233" i="3"/>
  <c r="H233" i="3" s="1"/>
  <c r="G128" i="3"/>
  <c r="H128" i="3" s="1"/>
  <c r="G245" i="3"/>
  <c r="H245" i="3" s="1"/>
  <c r="G141" i="3"/>
  <c r="H141" i="3" s="1"/>
  <c r="G249" i="3"/>
  <c r="H249" i="3" s="1"/>
  <c r="G165" i="3"/>
  <c r="H165" i="3" s="1"/>
  <c r="G263" i="3"/>
  <c r="H263" i="3" s="1"/>
  <c r="G279" i="3"/>
  <c r="H279" i="3" s="1"/>
  <c r="G290" i="3"/>
  <c r="H290" i="3" s="1"/>
  <c r="G306" i="3"/>
  <c r="H306" i="3" s="1"/>
  <c r="F306" i="3"/>
  <c r="G419" i="3"/>
  <c r="H419" i="3" s="1"/>
  <c r="G435" i="3"/>
  <c r="H435" i="3" s="1"/>
  <c r="F435" i="3"/>
  <c r="G603" i="3"/>
  <c r="H603" i="3" s="1"/>
  <c r="G316" i="3"/>
  <c r="H316" i="3" s="1"/>
  <c r="G458" i="3"/>
  <c r="H458" i="3" s="1"/>
  <c r="G617" i="3"/>
  <c r="H617" i="3" s="1"/>
  <c r="G22" i="3"/>
  <c r="H22" i="3" s="1"/>
  <c r="F22" i="3"/>
  <c r="G38" i="3"/>
  <c r="H38" i="3" s="1"/>
  <c r="G54" i="3"/>
  <c r="H54" i="3" s="1"/>
  <c r="G70" i="3"/>
  <c r="H70" i="3" s="1"/>
  <c r="F70" i="3"/>
  <c r="G188" i="3"/>
  <c r="H188" i="3" s="1"/>
  <c r="G364" i="3"/>
  <c r="H364" i="3" s="1"/>
  <c r="G380" i="3"/>
  <c r="H380" i="3" s="1"/>
  <c r="G91" i="3"/>
  <c r="H91" i="3" s="1"/>
  <c r="G107" i="3"/>
  <c r="H107" i="3" s="1"/>
  <c r="G205" i="3"/>
  <c r="H205" i="3" s="1"/>
  <c r="F205" i="3"/>
  <c r="G221" i="3"/>
  <c r="H221" i="3" s="1"/>
  <c r="G392" i="3"/>
  <c r="H392" i="3" s="1"/>
  <c r="G132" i="3"/>
  <c r="H132" i="3" s="1"/>
  <c r="G398" i="3"/>
  <c r="H398" i="3" s="1"/>
  <c r="G145" i="3"/>
  <c r="H145" i="3" s="1"/>
  <c r="G253" i="3"/>
  <c r="H253" i="3" s="1"/>
  <c r="G169" i="3"/>
  <c r="H169" i="3" s="1"/>
  <c r="G267" i="3"/>
  <c r="H267" i="3" s="1"/>
  <c r="F267" i="3"/>
  <c r="G283" i="3"/>
  <c r="H283" i="3" s="1"/>
  <c r="F283" i="3"/>
  <c r="G294" i="3"/>
  <c r="H294" i="3" s="1"/>
  <c r="F294" i="3"/>
  <c r="G310" i="3"/>
  <c r="H310" i="3" s="1"/>
  <c r="F310" i="3"/>
  <c r="G423" i="3"/>
  <c r="H423" i="3" s="1"/>
  <c r="G439" i="3"/>
  <c r="H439" i="3" s="1"/>
  <c r="G607" i="3"/>
  <c r="H607" i="3" s="1"/>
  <c r="G320" i="3"/>
  <c r="H320" i="3" s="1"/>
  <c r="G462" i="3"/>
  <c r="H462" i="3" s="1"/>
  <c r="G326" i="3"/>
  <c r="H326" i="3" s="1"/>
  <c r="D601" i="3"/>
  <c r="F617" i="3" s="1"/>
  <c r="D76" i="3"/>
  <c r="F87" i="3" s="1"/>
  <c r="D181" i="3"/>
  <c r="F209" i="3" s="1"/>
  <c r="G24" i="2"/>
  <c r="H24" i="2" s="1"/>
  <c r="G40" i="2"/>
  <c r="H40" i="2" s="1"/>
  <c r="F40" i="2"/>
  <c r="F56" i="2"/>
  <c r="G56" i="2"/>
  <c r="H56" i="2" s="1"/>
  <c r="G78" i="2"/>
  <c r="H78" i="2" s="1"/>
  <c r="G190" i="2"/>
  <c r="H190" i="2" s="1"/>
  <c r="F366" i="2"/>
  <c r="G366" i="2"/>
  <c r="H366" i="2" s="1"/>
  <c r="G382" i="2"/>
  <c r="H382" i="2" s="1"/>
  <c r="G93" i="2"/>
  <c r="H93" i="2" s="1"/>
  <c r="F93" i="2"/>
  <c r="F109" i="2"/>
  <c r="G109" i="2"/>
  <c r="H109" i="2" s="1"/>
  <c r="G207" i="2"/>
  <c r="H207" i="2" s="1"/>
  <c r="G223" i="2"/>
  <c r="H223" i="2" s="1"/>
  <c r="G394" i="2"/>
  <c r="H394" i="2" s="1"/>
  <c r="F394" i="2"/>
  <c r="G134" i="2"/>
  <c r="H134" i="2" s="1"/>
  <c r="G400" i="2"/>
  <c r="H400" i="2" s="1"/>
  <c r="G147" i="2"/>
  <c r="H147" i="2" s="1"/>
  <c r="G404" i="2"/>
  <c r="H404" i="2" s="1"/>
  <c r="F404" i="2"/>
  <c r="F171" i="2"/>
  <c r="G171" i="2"/>
  <c r="H171" i="2" s="1"/>
  <c r="G269" i="2"/>
  <c r="H269" i="2" s="1"/>
  <c r="F269" i="2"/>
  <c r="F405" i="2"/>
  <c r="G405" i="2"/>
  <c r="H405" i="2" s="1"/>
  <c r="F296" i="2"/>
  <c r="G296" i="2"/>
  <c r="H296" i="2" s="1"/>
  <c r="F312" i="2"/>
  <c r="G312" i="2"/>
  <c r="H312" i="2" s="1"/>
  <c r="G425" i="2"/>
  <c r="H425" i="2" s="1"/>
  <c r="G441" i="2"/>
  <c r="H441" i="2" s="1"/>
  <c r="G609" i="2"/>
  <c r="H609" i="2" s="1"/>
  <c r="F609" i="2"/>
  <c r="G322" i="2"/>
  <c r="H322" i="2" s="1"/>
  <c r="F322" i="2"/>
  <c r="G464" i="2"/>
  <c r="H464" i="2" s="1"/>
  <c r="G328" i="2"/>
  <c r="H328" i="2" s="1"/>
  <c r="F328" i="2"/>
  <c r="F482" i="2"/>
  <c r="G482" i="2"/>
  <c r="H482" i="2" s="1"/>
  <c r="F498" i="2"/>
  <c r="G498" i="2"/>
  <c r="H498" i="2" s="1"/>
  <c r="G558" i="2"/>
  <c r="H558" i="2" s="1"/>
  <c r="G574" i="2"/>
  <c r="H574" i="2" s="1"/>
  <c r="F574" i="2"/>
  <c r="G619" i="2"/>
  <c r="H619" i="2" s="1"/>
  <c r="G343" i="2"/>
  <c r="H343" i="2" s="1"/>
  <c r="F343" i="2"/>
  <c r="G513" i="2"/>
  <c r="H513" i="2" s="1"/>
  <c r="F513" i="2"/>
  <c r="G529" i="2"/>
  <c r="H529" i="2" s="1"/>
  <c r="F529" i="2"/>
  <c r="G545" i="2"/>
  <c r="H545" i="2" s="1"/>
  <c r="F545" i="2"/>
  <c r="G624" i="2"/>
  <c r="H624" i="2" s="1"/>
  <c r="F624" i="2"/>
  <c r="G28" i="2"/>
  <c r="H28" i="2" s="1"/>
  <c r="F28" i="2"/>
  <c r="G44" i="2"/>
  <c r="H44" i="2" s="1"/>
  <c r="F60" i="2"/>
  <c r="G60" i="2"/>
  <c r="H60" i="2" s="1"/>
  <c r="G82" i="2"/>
  <c r="H82" i="2" s="1"/>
  <c r="G194" i="2"/>
  <c r="H194" i="2" s="1"/>
  <c r="F194" i="2"/>
  <c r="F370" i="2"/>
  <c r="G370" i="2"/>
  <c r="H370" i="2" s="1"/>
  <c r="G386" i="2"/>
  <c r="H386" i="2" s="1"/>
  <c r="F97" i="2"/>
  <c r="G97" i="2"/>
  <c r="H97" i="2" s="1"/>
  <c r="G113" i="2"/>
  <c r="H113" i="2" s="1"/>
  <c r="F113" i="2"/>
  <c r="G211" i="2"/>
  <c r="H211" i="2" s="1"/>
  <c r="G227" i="2"/>
  <c r="H227" i="2" s="1"/>
  <c r="F227" i="2"/>
  <c r="G122" i="2"/>
  <c r="H122" i="2" s="1"/>
  <c r="G239" i="2"/>
  <c r="H239" i="2" s="1"/>
  <c r="F239" i="2"/>
  <c r="G135" i="2"/>
  <c r="H135" i="2" s="1"/>
  <c r="F135" i="2"/>
  <c r="G151" i="2"/>
  <c r="H151" i="2" s="1"/>
  <c r="F159" i="2"/>
  <c r="G159" i="2"/>
  <c r="H159" i="2" s="1"/>
  <c r="G257" i="2"/>
  <c r="H257" i="2" s="1"/>
  <c r="F257" i="2"/>
  <c r="F273" i="2"/>
  <c r="G273" i="2"/>
  <c r="H273" i="2" s="1"/>
  <c r="F409" i="2"/>
  <c r="G409" i="2"/>
  <c r="H409" i="2" s="1"/>
  <c r="G300" i="2"/>
  <c r="H300" i="2" s="1"/>
  <c r="F300" i="2"/>
  <c r="G413" i="2"/>
  <c r="H413" i="2" s="1"/>
  <c r="F429" i="2"/>
  <c r="G429" i="2"/>
  <c r="H429" i="2" s="1"/>
  <c r="G445" i="2"/>
  <c r="H445" i="2" s="1"/>
  <c r="G613" i="2"/>
  <c r="H613" i="2" s="1"/>
  <c r="F613" i="2"/>
  <c r="F452" i="2"/>
  <c r="G452" i="2"/>
  <c r="H452" i="2" s="1"/>
  <c r="G468" i="2"/>
  <c r="H468" i="2" s="1"/>
  <c r="F468" i="2"/>
  <c r="G332" i="2"/>
  <c r="H332" i="2" s="1"/>
  <c r="F332" i="2"/>
  <c r="G486" i="2"/>
  <c r="H486" i="2" s="1"/>
  <c r="F486" i="2"/>
  <c r="G502" i="2"/>
  <c r="H502" i="2" s="1"/>
  <c r="G562" i="2"/>
  <c r="H562" i="2" s="1"/>
  <c r="F562" i="2"/>
  <c r="G578" i="2"/>
  <c r="H578" i="2" s="1"/>
  <c r="F578" i="2"/>
  <c r="G623" i="2"/>
  <c r="H623" i="2" s="1"/>
  <c r="F623" i="2"/>
  <c r="G347" i="2"/>
  <c r="H347" i="2" s="1"/>
  <c r="F347" i="2"/>
  <c r="G517" i="2"/>
  <c r="H517" i="2" s="1"/>
  <c r="F517" i="2"/>
  <c r="F533" i="2"/>
  <c r="G533" i="2"/>
  <c r="H533" i="2" s="1"/>
  <c r="F549" i="2"/>
  <c r="G549" i="2"/>
  <c r="H549" i="2" s="1"/>
  <c r="G628" i="2"/>
  <c r="H628" i="2" s="1"/>
  <c r="D76" i="2"/>
  <c r="F134" i="2" s="1"/>
  <c r="F20" i="2"/>
  <c r="D19" i="2"/>
  <c r="G20" i="2"/>
  <c r="H20" i="2" s="1"/>
  <c r="G32" i="2"/>
  <c r="H32" i="2" s="1"/>
  <c r="F32" i="2"/>
  <c r="F48" i="2"/>
  <c r="G48" i="2"/>
  <c r="H48" i="2" s="1"/>
  <c r="G64" i="2"/>
  <c r="H64" i="2" s="1"/>
  <c r="G182" i="2"/>
  <c r="H182" i="2" s="1"/>
  <c r="D181" i="2"/>
  <c r="F198" i="2"/>
  <c r="G198" i="2"/>
  <c r="H198" i="2" s="1"/>
  <c r="G374" i="2"/>
  <c r="H374" i="2" s="1"/>
  <c r="G390" i="2"/>
  <c r="H390" i="2" s="1"/>
  <c r="F390" i="2"/>
  <c r="G101" i="2"/>
  <c r="H101" i="2" s="1"/>
  <c r="F101" i="2"/>
  <c r="G117" i="2"/>
  <c r="H117" i="2" s="1"/>
  <c r="F117" i="2"/>
  <c r="G215" i="2"/>
  <c r="H215" i="2" s="1"/>
  <c r="G231" i="2"/>
  <c r="H231" i="2" s="1"/>
  <c r="F231" i="2"/>
  <c r="F126" i="2"/>
  <c r="G126" i="2"/>
  <c r="H126" i="2" s="1"/>
  <c r="G243" i="2"/>
  <c r="H243" i="2" s="1"/>
  <c r="F243" i="2"/>
  <c r="G139" i="2"/>
  <c r="H139" i="2" s="1"/>
  <c r="F139" i="2"/>
  <c r="F155" i="2"/>
  <c r="G155" i="2"/>
  <c r="H155" i="2" s="1"/>
  <c r="G163" i="2"/>
  <c r="H163" i="2" s="1"/>
  <c r="F163" i="2"/>
  <c r="G261" i="2"/>
  <c r="H261" i="2" s="1"/>
  <c r="F261" i="2"/>
  <c r="G277" i="2"/>
  <c r="H277" i="2" s="1"/>
  <c r="F277" i="2"/>
  <c r="G288" i="2"/>
  <c r="H288" i="2" s="1"/>
  <c r="F288" i="2"/>
  <c r="G304" i="2"/>
  <c r="H304" i="2" s="1"/>
  <c r="F304" i="2"/>
  <c r="G417" i="2"/>
  <c r="H417" i="2" s="1"/>
  <c r="G433" i="2"/>
  <c r="H433" i="2" s="1"/>
  <c r="F433" i="2"/>
  <c r="G449" i="2"/>
  <c r="H449" i="2" s="1"/>
  <c r="F449" i="2"/>
  <c r="G314" i="2"/>
  <c r="H314" i="2" s="1"/>
  <c r="F314" i="2"/>
  <c r="F456" i="2"/>
  <c r="G456" i="2"/>
  <c r="H456" i="2" s="1"/>
  <c r="G615" i="2"/>
  <c r="H615" i="2" s="1"/>
  <c r="F615" i="2"/>
  <c r="G474" i="2"/>
  <c r="H474" i="2" s="1"/>
  <c r="G490" i="2"/>
  <c r="H490" i="2" s="1"/>
  <c r="G506" i="2"/>
  <c r="H506" i="2" s="1"/>
  <c r="F506" i="2"/>
  <c r="G566" i="2"/>
  <c r="H566" i="2" s="1"/>
  <c r="F566" i="2"/>
  <c r="G582" i="2"/>
  <c r="H582" i="2" s="1"/>
  <c r="F582" i="2"/>
  <c r="G335" i="2"/>
  <c r="H335" i="2" s="1"/>
  <c r="F335" i="2"/>
  <c r="F351" i="2"/>
  <c r="G351" i="2"/>
  <c r="H351" i="2" s="1"/>
  <c r="G521" i="2"/>
  <c r="H521" i="2" s="1"/>
  <c r="F521" i="2"/>
  <c r="G537" i="2"/>
  <c r="H537" i="2" s="1"/>
  <c r="F537" i="2"/>
  <c r="F553" i="2"/>
  <c r="G553" i="2"/>
  <c r="H553" i="2" s="1"/>
  <c r="G36" i="2"/>
  <c r="H36" i="2" s="1"/>
  <c r="F36" i="2"/>
  <c r="G52" i="2"/>
  <c r="H52" i="2" s="1"/>
  <c r="F52" i="2"/>
  <c r="F68" i="2"/>
  <c r="G68" i="2"/>
  <c r="H68" i="2" s="1"/>
  <c r="G186" i="2"/>
  <c r="H186" i="2" s="1"/>
  <c r="G202" i="2"/>
  <c r="H202" i="2" s="1"/>
  <c r="G378" i="2"/>
  <c r="H378" i="2" s="1"/>
  <c r="G89" i="2"/>
  <c r="H89" i="2" s="1"/>
  <c r="F89" i="2"/>
  <c r="F105" i="2"/>
  <c r="G105" i="2"/>
  <c r="H105" i="2" s="1"/>
  <c r="G203" i="2"/>
  <c r="H203" i="2" s="1"/>
  <c r="F203" i="2"/>
  <c r="F219" i="2"/>
  <c r="G219" i="2"/>
  <c r="H219" i="2" s="1"/>
  <c r="G235" i="2"/>
  <c r="H235" i="2" s="1"/>
  <c r="F235" i="2"/>
  <c r="G130" i="2"/>
  <c r="H130" i="2" s="1"/>
  <c r="F130" i="2"/>
  <c r="G247" i="2"/>
  <c r="H247" i="2" s="1"/>
  <c r="F247" i="2"/>
  <c r="G143" i="2"/>
  <c r="H143" i="2" s="1"/>
  <c r="G251" i="2"/>
  <c r="H251" i="2" s="1"/>
  <c r="G167" i="2"/>
  <c r="H167" i="2" s="1"/>
  <c r="F167" i="2"/>
  <c r="G265" i="2"/>
  <c r="H265" i="2" s="1"/>
  <c r="F265" i="2"/>
  <c r="F281" i="2"/>
  <c r="G281" i="2"/>
  <c r="H281" i="2" s="1"/>
  <c r="G292" i="2"/>
  <c r="H292" i="2" s="1"/>
  <c r="F292" i="2"/>
  <c r="G308" i="2"/>
  <c r="H308" i="2" s="1"/>
  <c r="F308" i="2"/>
  <c r="G421" i="2"/>
  <c r="H421" i="2" s="1"/>
  <c r="G437" i="2"/>
  <c r="H437" i="2" s="1"/>
  <c r="D601" i="2"/>
  <c r="F619" i="2" s="1"/>
  <c r="G605" i="2"/>
  <c r="H605" i="2" s="1"/>
  <c r="G318" i="2"/>
  <c r="H318" i="2" s="1"/>
  <c r="F318" i="2"/>
  <c r="F460" i="2"/>
  <c r="G460" i="2"/>
  <c r="H460" i="2" s="1"/>
  <c r="F324" i="2"/>
  <c r="G324" i="2"/>
  <c r="H324" i="2" s="1"/>
  <c r="G478" i="2"/>
  <c r="H478" i="2" s="1"/>
  <c r="G494" i="2"/>
  <c r="H494" i="2" s="1"/>
  <c r="F494" i="2"/>
  <c r="F510" i="2"/>
  <c r="G510" i="2"/>
  <c r="H510" i="2" s="1"/>
  <c r="F570" i="2"/>
  <c r="G570" i="2"/>
  <c r="H570" i="2" s="1"/>
  <c r="G586" i="2"/>
  <c r="H586" i="2" s="1"/>
  <c r="F586" i="2"/>
  <c r="G339" i="2"/>
  <c r="H339" i="2" s="1"/>
  <c r="F339" i="2"/>
  <c r="F355" i="2"/>
  <c r="G355" i="2"/>
  <c r="H355" i="2" s="1"/>
  <c r="F525" i="2"/>
  <c r="G525" i="2"/>
  <c r="H525" i="2" s="1"/>
  <c r="F541" i="2"/>
  <c r="G541" i="2"/>
  <c r="H541" i="2" s="1"/>
  <c r="F592" i="2"/>
  <c r="G592" i="2"/>
  <c r="H592" i="2" s="1"/>
  <c r="D362" i="2"/>
  <c r="F464" i="2" s="1"/>
  <c r="F605" i="31" l="1"/>
  <c r="F464" i="13"/>
  <c r="F425" i="13"/>
  <c r="F386" i="17"/>
  <c r="F396" i="17"/>
  <c r="F405" i="21"/>
  <c r="F558" i="5"/>
  <c r="F464" i="5"/>
  <c r="F582" i="29"/>
  <c r="F474" i="29"/>
  <c r="F456" i="29"/>
  <c r="F559" i="17"/>
  <c r="F410" i="17"/>
  <c r="F441" i="21"/>
  <c r="F482" i="5"/>
  <c r="F433" i="29"/>
  <c r="F445" i="31"/>
  <c r="F510" i="31"/>
  <c r="F581" i="17"/>
  <c r="F588" i="17"/>
  <c r="F490" i="29"/>
  <c r="F513" i="29"/>
  <c r="F421" i="31"/>
  <c r="F558" i="31"/>
  <c r="F541" i="31"/>
  <c r="F278" i="5"/>
  <c r="F232" i="5"/>
  <c r="F184" i="12"/>
  <c r="F213" i="12"/>
  <c r="F195" i="12"/>
  <c r="F189" i="12"/>
  <c r="F333" i="12"/>
  <c r="F286" i="18"/>
  <c r="F241" i="18"/>
  <c r="F213" i="28"/>
  <c r="F196" i="28"/>
  <c r="F182" i="31"/>
  <c r="F216" i="12"/>
  <c r="F307" i="12"/>
  <c r="F186" i="12"/>
  <c r="F238" i="12"/>
  <c r="F221" i="32"/>
  <c r="F237" i="26"/>
  <c r="F316" i="32"/>
  <c r="F306" i="32"/>
  <c r="F211" i="18"/>
  <c r="F211" i="10"/>
  <c r="F221" i="12"/>
  <c r="F215" i="12"/>
  <c r="F285" i="12"/>
  <c r="F183" i="12"/>
  <c r="G181" i="12"/>
  <c r="H181" i="12" s="1"/>
  <c r="F241" i="28"/>
  <c r="F209" i="28"/>
  <c r="F337" i="32"/>
  <c r="F113" i="31"/>
  <c r="F82" i="31"/>
  <c r="F93" i="31"/>
  <c r="F130" i="31"/>
  <c r="F151" i="31"/>
  <c r="F134" i="31"/>
  <c r="F143" i="31"/>
  <c r="F194" i="31"/>
  <c r="F60" i="31"/>
  <c r="F425" i="31"/>
  <c r="F269" i="31"/>
  <c r="F404" i="31"/>
  <c r="F400" i="31"/>
  <c r="F279" i="32"/>
  <c r="F302" i="32"/>
  <c r="F213" i="32"/>
  <c r="F209" i="32"/>
  <c r="F299" i="33"/>
  <c r="D11" i="33"/>
  <c r="G11" i="33" s="1"/>
  <c r="H11" i="33" s="1"/>
  <c r="G181" i="33"/>
  <c r="H181" i="33" s="1"/>
  <c r="F181" i="33"/>
  <c r="F213" i="33"/>
  <c r="F274" i="33"/>
  <c r="F195" i="33"/>
  <c r="F197" i="33"/>
  <c r="F196" i="33"/>
  <c r="F248" i="33"/>
  <c r="G10" i="33"/>
  <c r="H10" i="33" s="1"/>
  <c r="F609" i="31"/>
  <c r="F617" i="32"/>
  <c r="F184" i="32"/>
  <c r="F619" i="31"/>
  <c r="F626" i="32"/>
  <c r="F345" i="32"/>
  <c r="F207" i="31"/>
  <c r="F53" i="33"/>
  <c r="D9" i="33"/>
  <c r="G19" i="33"/>
  <c r="H19" i="33" s="1"/>
  <c r="D8" i="33"/>
  <c r="F10" i="33" s="1"/>
  <c r="F19" i="33"/>
  <c r="F59" i="33"/>
  <c r="F47" i="33"/>
  <c r="F30" i="33"/>
  <c r="G12" i="33"/>
  <c r="H12" i="33" s="1"/>
  <c r="G13" i="33"/>
  <c r="H13" i="33" s="1"/>
  <c r="F508" i="30"/>
  <c r="F476" i="30"/>
  <c r="F458" i="30"/>
  <c r="F419" i="30"/>
  <c r="F398" i="30"/>
  <c r="F429" i="30"/>
  <c r="F555" i="30"/>
  <c r="F385" i="30"/>
  <c r="F509" i="30"/>
  <c r="F382" i="30"/>
  <c r="F562" i="30"/>
  <c r="F457" i="30"/>
  <c r="F401" i="30"/>
  <c r="F400" i="30"/>
  <c r="F570" i="30"/>
  <c r="F503" i="30"/>
  <c r="F399" i="30"/>
  <c r="F552" i="30"/>
  <c r="F404" i="30"/>
  <c r="F574" i="30"/>
  <c r="F559" i="30"/>
  <c r="F362" i="30"/>
  <c r="G76" i="32"/>
  <c r="H76" i="32" s="1"/>
  <c r="D10" i="32"/>
  <c r="F76" i="32"/>
  <c r="F81" i="32"/>
  <c r="F136" i="32"/>
  <c r="F130" i="32"/>
  <c r="F138" i="32"/>
  <c r="F129" i="32"/>
  <c r="F172" i="32"/>
  <c r="F144" i="32"/>
  <c r="F127" i="32"/>
  <c r="F142" i="32"/>
  <c r="F125" i="32"/>
  <c r="F100" i="32"/>
  <c r="F85" i="32"/>
  <c r="F77" i="32"/>
  <c r="F160" i="32"/>
  <c r="F114" i="32"/>
  <c r="F143" i="32"/>
  <c r="F134" i="32"/>
  <c r="F116" i="32"/>
  <c r="F96" i="32"/>
  <c r="F164" i="32"/>
  <c r="F102" i="32"/>
  <c r="F83" i="32"/>
  <c r="F147" i="32"/>
  <c r="F117" i="32"/>
  <c r="F101" i="32"/>
  <c r="F82" i="32"/>
  <c r="F150" i="32"/>
  <c r="F121" i="32"/>
  <c r="F118" i="32"/>
  <c r="F98" i="32"/>
  <c r="F94" i="32"/>
  <c r="F139" i="32"/>
  <c r="F122" i="32"/>
  <c r="F113" i="32"/>
  <c r="F133" i="32"/>
  <c r="F92" i="32"/>
  <c r="F79" i="32"/>
  <c r="F78" i="32"/>
  <c r="F120" i="32"/>
  <c r="F104" i="32"/>
  <c r="F123" i="32"/>
  <c r="F106" i="32"/>
  <c r="F156" i="32"/>
  <c r="F140" i="32"/>
  <c r="F131" i="32"/>
  <c r="F110" i="32"/>
  <c r="F163" i="32"/>
  <c r="F151" i="32"/>
  <c r="F93" i="32"/>
  <c r="G9" i="32"/>
  <c r="H9" i="32" s="1"/>
  <c r="F611" i="23"/>
  <c r="F625" i="23"/>
  <c r="F618" i="23"/>
  <c r="F620" i="23"/>
  <c r="D13" i="23"/>
  <c r="F134" i="24"/>
  <c r="F104" i="24"/>
  <c r="F82" i="24"/>
  <c r="F152" i="24"/>
  <c r="F136" i="24"/>
  <c r="F116" i="24"/>
  <c r="F113" i="24"/>
  <c r="F142" i="24"/>
  <c r="F298" i="26"/>
  <c r="F613" i="26"/>
  <c r="F612" i="26"/>
  <c r="F628" i="26"/>
  <c r="D13" i="26"/>
  <c r="F535" i="30"/>
  <c r="F580" i="30"/>
  <c r="F472" i="30"/>
  <c r="F415" i="30"/>
  <c r="F286" i="30"/>
  <c r="F259" i="30"/>
  <c r="F241" i="30"/>
  <c r="F368" i="30"/>
  <c r="F531" i="30"/>
  <c r="F576" i="30"/>
  <c r="F500" i="30"/>
  <c r="F407" i="30"/>
  <c r="F364" i="30"/>
  <c r="F423" i="30"/>
  <c r="F456" i="30"/>
  <c r="F579" i="30"/>
  <c r="F428" i="30"/>
  <c r="F569" i="30"/>
  <c r="F413" i="30"/>
  <c r="F375" i="30"/>
  <c r="F475" i="30"/>
  <c r="F410" i="30"/>
  <c r="F482" i="30"/>
  <c r="F582" i="30"/>
  <c r="F530" i="30"/>
  <c r="F424" i="30"/>
  <c r="F370" i="30"/>
  <c r="F425" i="30"/>
  <c r="F371" i="30"/>
  <c r="F571" i="30"/>
  <c r="G362" i="30"/>
  <c r="H362" i="30" s="1"/>
  <c r="F68" i="31"/>
  <c r="F36" i="31"/>
  <c r="F621" i="32"/>
  <c r="D13" i="32"/>
  <c r="G601" i="32"/>
  <c r="H601" i="32" s="1"/>
  <c r="F601" i="32"/>
  <c r="F624" i="32"/>
  <c r="F619" i="32"/>
  <c r="F609" i="32"/>
  <c r="F622" i="32"/>
  <c r="F618" i="32"/>
  <c r="F602" i="32"/>
  <c r="F605" i="32"/>
  <c r="F604" i="32"/>
  <c r="F625" i="32"/>
  <c r="F606" i="32"/>
  <c r="F620" i="32"/>
  <c r="F616" i="32"/>
  <c r="F612" i="32"/>
  <c r="F608" i="32"/>
  <c r="F629" i="32"/>
  <c r="F610" i="32"/>
  <c r="F628" i="32"/>
  <c r="F623" i="32"/>
  <c r="F613" i="32"/>
  <c r="F80" i="32"/>
  <c r="D8" i="32"/>
  <c r="G8" i="32" s="1"/>
  <c r="H8" i="32" s="1"/>
  <c r="F628" i="23"/>
  <c r="F617" i="23"/>
  <c r="F616" i="23"/>
  <c r="F622" i="23"/>
  <c r="F629" i="23"/>
  <c r="F164" i="24"/>
  <c r="F172" i="24"/>
  <c r="F129" i="24"/>
  <c r="F130" i="24"/>
  <c r="D10" i="24"/>
  <c r="F255" i="25"/>
  <c r="F602" i="26"/>
  <c r="F618" i="26"/>
  <c r="F610" i="26"/>
  <c r="F529" i="29"/>
  <c r="F568" i="30"/>
  <c r="F316" i="30"/>
  <c r="F213" i="30"/>
  <c r="F511" i="30"/>
  <c r="F588" i="30"/>
  <c r="F556" i="30"/>
  <c r="F480" i="30"/>
  <c r="F462" i="30"/>
  <c r="F474" i="30"/>
  <c r="F369" i="30"/>
  <c r="F451" i="30"/>
  <c r="F516" i="30"/>
  <c r="F464" i="30"/>
  <c r="F363" i="30"/>
  <c r="F487" i="30"/>
  <c r="F426" i="30"/>
  <c r="F498" i="30"/>
  <c r="F453" i="30"/>
  <c r="F365" i="30"/>
  <c r="F581" i="30"/>
  <c r="F378" i="30"/>
  <c r="F437" i="30"/>
  <c r="F383" i="30"/>
  <c r="F397" i="30"/>
  <c r="F251" i="31"/>
  <c r="F247" i="31"/>
  <c r="F235" i="31"/>
  <c r="F203" i="31"/>
  <c r="F288" i="31"/>
  <c r="F261" i="31"/>
  <c r="F64" i="31"/>
  <c r="F32" i="31"/>
  <c r="F28" i="31"/>
  <c r="F607" i="32"/>
  <c r="F91" i="32"/>
  <c r="F181" i="32"/>
  <c r="D11" i="32"/>
  <c r="G181" i="32"/>
  <c r="H181" i="32" s="1"/>
  <c r="F325" i="32"/>
  <c r="F336" i="32"/>
  <c r="F293" i="32"/>
  <c r="F232" i="32"/>
  <c r="F208" i="32"/>
  <c r="F347" i="32"/>
  <c r="F288" i="32"/>
  <c r="F207" i="32"/>
  <c r="F272" i="32"/>
  <c r="F250" i="32"/>
  <c r="F206" i="32"/>
  <c r="F189" i="32"/>
  <c r="F183" i="32"/>
  <c r="F355" i="32"/>
  <c r="F304" i="32"/>
  <c r="F277" i="32"/>
  <c r="F261" i="32"/>
  <c r="F251" i="32"/>
  <c r="F211" i="32"/>
  <c r="F331" i="32"/>
  <c r="F313" i="32"/>
  <c r="F311" i="32"/>
  <c r="F299" i="32"/>
  <c r="F287" i="32"/>
  <c r="F280" i="32"/>
  <c r="F268" i="32"/>
  <c r="F256" i="32"/>
  <c r="F238" i="32"/>
  <c r="F222" i="32"/>
  <c r="F197" i="32"/>
  <c r="F340" i="32"/>
  <c r="F333" i="32"/>
  <c r="F356" i="32"/>
  <c r="F315" i="32"/>
  <c r="F301" i="32"/>
  <c r="F224" i="32"/>
  <c r="F335" i="32"/>
  <c r="F318" i="32"/>
  <c r="F300" i="32"/>
  <c r="F281" i="32"/>
  <c r="F235" i="32"/>
  <c r="F215" i="32"/>
  <c r="F307" i="32"/>
  <c r="F264" i="32"/>
  <c r="F246" i="32"/>
  <c r="F214" i="32"/>
  <c r="F193" i="32"/>
  <c r="F297" i="32"/>
  <c r="F274" i="32"/>
  <c r="F244" i="32"/>
  <c r="F195" i="32"/>
  <c r="F343" i="32"/>
  <c r="F314" i="32"/>
  <c r="F296" i="32"/>
  <c r="F269" i="32"/>
  <c r="F247" i="32"/>
  <c r="F223" i="32"/>
  <c r="F354" i="32"/>
  <c r="F327" i="32"/>
  <c r="F317" i="32"/>
  <c r="F303" i="32"/>
  <c r="F191" i="32"/>
  <c r="F254" i="32"/>
  <c r="F305" i="32"/>
  <c r="F278" i="32"/>
  <c r="F248" i="32"/>
  <c r="F236" i="32"/>
  <c r="F220" i="32"/>
  <c r="F348" i="32"/>
  <c r="F329" i="32"/>
  <c r="F309" i="32"/>
  <c r="F270" i="32"/>
  <c r="F216" i="32"/>
  <c r="F351" i="32"/>
  <c r="F322" i="32"/>
  <c r="F308" i="32"/>
  <c r="F273" i="32"/>
  <c r="F219" i="32"/>
  <c r="F190" i="32"/>
  <c r="F260" i="32"/>
  <c r="F185" i="32"/>
  <c r="F182" i="32"/>
  <c r="F218" i="32"/>
  <c r="F201" i="32"/>
  <c r="F285" i="32"/>
  <c r="F258" i="32"/>
  <c r="F212" i="32"/>
  <c r="F228" i="32"/>
  <c r="F199" i="32"/>
  <c r="F292" i="32"/>
  <c r="F265" i="32"/>
  <c r="F231" i="32"/>
  <c r="F203" i="32"/>
  <c r="F202" i="32"/>
  <c r="F194" i="32"/>
  <c r="F186" i="32"/>
  <c r="F603" i="32"/>
  <c r="F290" i="32"/>
  <c r="F263" i="32"/>
  <c r="F249" i="32"/>
  <c r="F245" i="32"/>
  <c r="F233" i="32"/>
  <c r="F119" i="32"/>
  <c r="F87" i="32"/>
  <c r="F200" i="32"/>
  <c r="F349" i="32"/>
  <c r="F286" i="32"/>
  <c r="F259" i="32"/>
  <c r="F153" i="32"/>
  <c r="F241" i="32"/>
  <c r="F115" i="32"/>
  <c r="F196" i="32"/>
  <c r="F149" i="32"/>
  <c r="F237" i="32"/>
  <c r="F111" i="32"/>
  <c r="G12" i="32"/>
  <c r="H12" i="32" s="1"/>
  <c r="G362" i="31"/>
  <c r="H362" i="31" s="1"/>
  <c r="D12" i="31"/>
  <c r="F362" i="31"/>
  <c r="F397" i="31"/>
  <c r="F391" i="31"/>
  <c r="F375" i="31"/>
  <c r="F588" i="31"/>
  <c r="F568" i="31"/>
  <c r="F500" i="31"/>
  <c r="F472" i="31"/>
  <c r="F415" i="31"/>
  <c r="F372" i="31"/>
  <c r="F542" i="31"/>
  <c r="F571" i="31"/>
  <c r="F555" i="31"/>
  <c r="F495" i="31"/>
  <c r="F461" i="31"/>
  <c r="F422" i="31"/>
  <c r="F383" i="31"/>
  <c r="F363" i="31"/>
  <c r="F552" i="31"/>
  <c r="F536" i="31"/>
  <c r="F467" i="31"/>
  <c r="F451" i="31"/>
  <c r="F428" i="31"/>
  <c r="F403" i="31"/>
  <c r="F389" i="31"/>
  <c r="F508" i="31"/>
  <c r="F484" i="31"/>
  <c r="F458" i="31"/>
  <c r="F423" i="31"/>
  <c r="F396" i="31"/>
  <c r="F534" i="31"/>
  <c r="F575" i="31"/>
  <c r="F559" i="31"/>
  <c r="F499" i="31"/>
  <c r="F483" i="31"/>
  <c r="F589" i="31"/>
  <c r="F561" i="31"/>
  <c r="F369" i="31"/>
  <c r="F442" i="31"/>
  <c r="F426" i="31"/>
  <c r="F410" i="31"/>
  <c r="F379" i="31"/>
  <c r="F367" i="31"/>
  <c r="F531" i="31"/>
  <c r="F576" i="31"/>
  <c r="F556" i="31"/>
  <c r="F492" i="31"/>
  <c r="F427" i="31"/>
  <c r="F392" i="31"/>
  <c r="F380" i="31"/>
  <c r="F530" i="31"/>
  <c r="F514" i="31"/>
  <c r="F579" i="31"/>
  <c r="F503" i="31"/>
  <c r="F487" i="31"/>
  <c r="F469" i="31"/>
  <c r="F453" i="31"/>
  <c r="F446" i="31"/>
  <c r="F414" i="31"/>
  <c r="F401" i="31"/>
  <c r="F395" i="31"/>
  <c r="F387" i="31"/>
  <c r="F371" i="31"/>
  <c r="F591" i="31"/>
  <c r="F544" i="31"/>
  <c r="F528" i="31"/>
  <c r="F548" i="31"/>
  <c r="F424" i="31"/>
  <c r="F393" i="31"/>
  <c r="F385" i="31"/>
  <c r="F365" i="31"/>
  <c r="F580" i="31"/>
  <c r="F488" i="31"/>
  <c r="F419" i="31"/>
  <c r="F581" i="31"/>
  <c r="F557" i="31"/>
  <c r="F485" i="31"/>
  <c r="F440" i="31"/>
  <c r="F416" i="31"/>
  <c r="F377" i="31"/>
  <c r="F535" i="31"/>
  <c r="F560" i="31"/>
  <c r="F480" i="31"/>
  <c r="F398" i="31"/>
  <c r="F388" i="31"/>
  <c r="F368" i="31"/>
  <c r="F554" i="31"/>
  <c r="F507" i="31"/>
  <c r="F475" i="31"/>
  <c r="F457" i="31"/>
  <c r="F505" i="31"/>
  <c r="F477" i="31"/>
  <c r="F463" i="31"/>
  <c r="F408" i="31"/>
  <c r="F399" i="31"/>
  <c r="F509" i="31"/>
  <c r="F489" i="31"/>
  <c r="F519" i="31"/>
  <c r="F364" i="31"/>
  <c r="F462" i="31"/>
  <c r="F402" i="31"/>
  <c r="F476" i="31"/>
  <c r="F373" i="31"/>
  <c r="F504" i="31"/>
  <c r="F93" i="13"/>
  <c r="F188" i="5"/>
  <c r="F348" i="5"/>
  <c r="F251" i="5"/>
  <c r="F219" i="5"/>
  <c r="F194" i="5"/>
  <c r="F299" i="5"/>
  <c r="F256" i="5"/>
  <c r="F218" i="5"/>
  <c r="F293" i="5"/>
  <c r="F298" i="5"/>
  <c r="F263" i="5"/>
  <c r="F200" i="5"/>
  <c r="F195" i="5"/>
  <c r="F314" i="5"/>
  <c r="F269" i="5"/>
  <c r="F215" i="5"/>
  <c r="F190" i="5"/>
  <c r="F242" i="5"/>
  <c r="F303" i="5"/>
  <c r="F262" i="5"/>
  <c r="F236" i="5"/>
  <c r="F26" i="8"/>
  <c r="G19" i="8"/>
  <c r="H19" i="8" s="1"/>
  <c r="F30" i="8"/>
  <c r="F54" i="8"/>
  <c r="F68" i="8"/>
  <c r="F620" i="11"/>
  <c r="F140" i="10"/>
  <c r="F553" i="31"/>
  <c r="F566" i="31"/>
  <c r="F490" i="31"/>
  <c r="F628" i="31"/>
  <c r="F623" i="31"/>
  <c r="F486" i="31"/>
  <c r="F433" i="31"/>
  <c r="F374" i="31"/>
  <c r="F76" i="31"/>
  <c r="D10" i="31"/>
  <c r="G76" i="31"/>
  <c r="H76" i="31" s="1"/>
  <c r="F168" i="31"/>
  <c r="F144" i="31"/>
  <c r="F131" i="31"/>
  <c r="F118" i="31"/>
  <c r="F106" i="31"/>
  <c r="F161" i="31"/>
  <c r="F137" i="31"/>
  <c r="F132" i="31"/>
  <c r="F99" i="31"/>
  <c r="F164" i="31"/>
  <c r="F140" i="31"/>
  <c r="F127" i="31"/>
  <c r="F102" i="31"/>
  <c r="F133" i="31"/>
  <c r="F108" i="31"/>
  <c r="F141" i="31"/>
  <c r="F142" i="31"/>
  <c r="F125" i="31"/>
  <c r="F112" i="31"/>
  <c r="F88" i="31"/>
  <c r="F160" i="31"/>
  <c r="F136" i="31"/>
  <c r="F123" i="31"/>
  <c r="F110" i="31"/>
  <c r="F98" i="31"/>
  <c r="F173" i="31"/>
  <c r="F165" i="31"/>
  <c r="F111" i="31"/>
  <c r="F80" i="31"/>
  <c r="F172" i="31"/>
  <c r="F156" i="31"/>
  <c r="F94" i="31"/>
  <c r="F83" i="31"/>
  <c r="F154" i="31"/>
  <c r="F138" i="31"/>
  <c r="F81" i="31"/>
  <c r="F145" i="31"/>
  <c r="F162" i="31"/>
  <c r="F121" i="31"/>
  <c r="F116" i="31"/>
  <c r="F92" i="31"/>
  <c r="F149" i="31"/>
  <c r="F128" i="31"/>
  <c r="F119" i="31"/>
  <c r="F95" i="31"/>
  <c r="F79" i="31"/>
  <c r="F166" i="31"/>
  <c r="F150" i="31"/>
  <c r="F100" i="31"/>
  <c r="F77" i="31"/>
  <c r="F120" i="31"/>
  <c r="F96" i="31"/>
  <c r="F124" i="31"/>
  <c r="F84" i="31"/>
  <c r="F129" i="31"/>
  <c r="F103" i="31"/>
  <c r="F302" i="5"/>
  <c r="F213" i="5"/>
  <c r="F340" i="5"/>
  <c r="F333" i="5"/>
  <c r="F199" i="5"/>
  <c r="F308" i="5"/>
  <c r="F247" i="5"/>
  <c r="F211" i="5"/>
  <c r="F186" i="5"/>
  <c r="F354" i="5"/>
  <c r="F280" i="5"/>
  <c r="F201" i="5"/>
  <c r="F285" i="5"/>
  <c r="F228" i="5"/>
  <c r="F290" i="5"/>
  <c r="F249" i="5"/>
  <c r="F209" i="5"/>
  <c r="F184" i="5"/>
  <c r="F329" i="5"/>
  <c r="F187" i="5"/>
  <c r="F304" i="5"/>
  <c r="F207" i="5"/>
  <c r="G181" i="5"/>
  <c r="H181" i="5" s="1"/>
  <c r="F268" i="5"/>
  <c r="F206" i="5"/>
  <c r="F65" i="8"/>
  <c r="D9" i="8"/>
  <c r="F69" i="8"/>
  <c r="F475" i="11"/>
  <c r="F588" i="11"/>
  <c r="F437" i="31"/>
  <c r="F378" i="31"/>
  <c r="F529" i="31"/>
  <c r="F574" i="31"/>
  <c r="F498" i="31"/>
  <c r="F429" i="31"/>
  <c r="F300" i="31"/>
  <c r="F211" i="31"/>
  <c r="F370" i="31"/>
  <c r="F339" i="31"/>
  <c r="F441" i="31"/>
  <c r="F382" i="31"/>
  <c r="F78" i="31"/>
  <c r="F320" i="5"/>
  <c r="F286" i="5"/>
  <c r="F241" i="5"/>
  <c r="F325" i="5"/>
  <c r="F191" i="5"/>
  <c r="F347" i="5"/>
  <c r="F300" i="5"/>
  <c r="F203" i="5"/>
  <c r="F331" i="5"/>
  <c r="F317" i="5"/>
  <c r="F272" i="5"/>
  <c r="F246" i="5"/>
  <c r="F193" i="5"/>
  <c r="F309" i="5"/>
  <c r="F274" i="5"/>
  <c r="F220" i="5"/>
  <c r="F344" i="5"/>
  <c r="F335" i="5"/>
  <c r="F288" i="5"/>
  <c r="F231" i="5"/>
  <c r="D11" i="5"/>
  <c r="F25" i="8"/>
  <c r="F537" i="31"/>
  <c r="F582" i="31"/>
  <c r="F506" i="31"/>
  <c r="F478" i="31"/>
  <c r="F460" i="31"/>
  <c r="D13" i="31"/>
  <c r="G601" i="31"/>
  <c r="H601" i="31" s="1"/>
  <c r="F601" i="31"/>
  <c r="F602" i="31"/>
  <c r="F603" i="31"/>
  <c r="F625" i="31"/>
  <c r="F606" i="31"/>
  <c r="F608" i="31"/>
  <c r="F620" i="31"/>
  <c r="F610" i="31"/>
  <c r="F618" i="31"/>
  <c r="F621" i="31"/>
  <c r="F629" i="31"/>
  <c r="F614" i="31"/>
  <c r="F627" i="31"/>
  <c r="F617" i="31"/>
  <c r="F616" i="31"/>
  <c r="F612" i="31"/>
  <c r="F622" i="31"/>
  <c r="F611" i="31"/>
  <c r="F604" i="31"/>
  <c r="F62" i="31"/>
  <c r="F19" i="31"/>
  <c r="D9" i="31"/>
  <c r="D8" i="31"/>
  <c r="G19" i="31"/>
  <c r="H19" i="31" s="1"/>
  <c r="F50" i="31"/>
  <c r="F38" i="31"/>
  <c r="F69" i="31"/>
  <c r="F53" i="31"/>
  <c r="F33" i="31"/>
  <c r="F21" i="31"/>
  <c r="F27" i="31"/>
  <c r="F54" i="31"/>
  <c r="F49" i="31"/>
  <c r="F30" i="31"/>
  <c r="F61" i="31"/>
  <c r="F25" i="31"/>
  <c r="F23" i="31"/>
  <c r="F67" i="31"/>
  <c r="F39" i="31"/>
  <c r="F29" i="31"/>
  <c r="F59" i="31"/>
  <c r="F502" i="31"/>
  <c r="F474" i="31"/>
  <c r="F456" i="31"/>
  <c r="F449" i="31"/>
  <c r="F417" i="31"/>
  <c r="F347" i="31"/>
  <c r="D11" i="31"/>
  <c r="G11" i="31" s="1"/>
  <c r="H11" i="31" s="1"/>
  <c r="F181" i="31"/>
  <c r="G181" i="31"/>
  <c r="H181" i="31" s="1"/>
  <c r="F305" i="31"/>
  <c r="F220" i="31"/>
  <c r="F341" i="31"/>
  <c r="F320" i="31"/>
  <c r="F298" i="31"/>
  <c r="F184" i="31"/>
  <c r="F340" i="31"/>
  <c r="F325" i="31"/>
  <c r="F309" i="31"/>
  <c r="F293" i="31"/>
  <c r="F248" i="31"/>
  <c r="F216" i="31"/>
  <c r="F183" i="31"/>
  <c r="F311" i="31"/>
  <c r="F287" i="31"/>
  <c r="F206" i="31"/>
  <c r="F201" i="31"/>
  <c r="F345" i="31"/>
  <c r="F302" i="31"/>
  <c r="F263" i="31"/>
  <c r="F241" i="31"/>
  <c r="F200" i="31"/>
  <c r="F329" i="31"/>
  <c r="F276" i="31"/>
  <c r="F260" i="31"/>
  <c r="F254" i="31"/>
  <c r="F189" i="31"/>
  <c r="F258" i="31"/>
  <c r="F228" i="31"/>
  <c r="F208" i="31"/>
  <c r="F290" i="31"/>
  <c r="F249" i="31"/>
  <c r="F245" i="31"/>
  <c r="F213" i="31"/>
  <c r="F196" i="31"/>
  <c r="F348" i="31"/>
  <c r="F333" i="31"/>
  <c r="F301" i="31"/>
  <c r="F285" i="31"/>
  <c r="F274" i="31"/>
  <c r="F224" i="31"/>
  <c r="F212" i="31"/>
  <c r="F191" i="31"/>
  <c r="F317" i="31"/>
  <c r="F303" i="31"/>
  <c r="F280" i="31"/>
  <c r="F218" i="31"/>
  <c r="F316" i="31"/>
  <c r="F267" i="31"/>
  <c r="F237" i="31"/>
  <c r="F331" i="31"/>
  <c r="F242" i="31"/>
  <c r="F214" i="31"/>
  <c r="F286" i="31"/>
  <c r="F188" i="31"/>
  <c r="F336" i="31"/>
  <c r="F315" i="31"/>
  <c r="F195" i="31"/>
  <c r="F299" i="31"/>
  <c r="F268" i="31"/>
  <c r="F238" i="31"/>
  <c r="F197" i="31"/>
  <c r="F354" i="31"/>
  <c r="F221" i="31"/>
  <c r="F295" i="31"/>
  <c r="F209" i="31"/>
  <c r="F192" i="31"/>
  <c r="F279" i="31"/>
  <c r="F190" i="31"/>
  <c r="F380" i="3"/>
  <c r="F289" i="5"/>
  <c r="F297" i="5"/>
  <c r="F189" i="5"/>
  <c r="F327" i="5"/>
  <c r="F224" i="5"/>
  <c r="F44" i="8"/>
  <c r="F45" i="8"/>
  <c r="F382" i="17"/>
  <c r="F478" i="17"/>
  <c r="F374" i="17"/>
  <c r="F375" i="17"/>
  <c r="F363" i="17"/>
  <c r="F371" i="17"/>
  <c r="F365" i="17"/>
  <c r="F519" i="17"/>
  <c r="F362" i="17"/>
  <c r="F519" i="22"/>
  <c r="F450" i="22"/>
  <c r="F511" i="22"/>
  <c r="F392" i="22"/>
  <c r="F508" i="22"/>
  <c r="F476" i="22"/>
  <c r="F404" i="22"/>
  <c r="F537" i="22"/>
  <c r="F571" i="22"/>
  <c r="F440" i="22"/>
  <c r="F589" i="22"/>
  <c r="F417" i="22"/>
  <c r="F494" i="22"/>
  <c r="F475" i="22"/>
  <c r="F455" i="22"/>
  <c r="F421" i="22"/>
  <c r="F498" i="22"/>
  <c r="F397" i="22"/>
  <c r="F554" i="22"/>
  <c r="F530" i="22"/>
  <c r="F506" i="22"/>
  <c r="F434" i="22"/>
  <c r="F389" i="22"/>
  <c r="F581" i="22"/>
  <c r="F429" i="22"/>
  <c r="F582" i="22"/>
  <c r="F369" i="22"/>
  <c r="F569" i="22"/>
  <c r="F456" i="22"/>
  <c r="F371" i="22"/>
  <c r="F555" i="22"/>
  <c r="F514" i="22"/>
  <c r="G362" i="22"/>
  <c r="H362" i="22" s="1"/>
  <c r="F70" i="24"/>
  <c r="F38" i="24"/>
  <c r="F50" i="24"/>
  <c r="F24" i="24"/>
  <c r="F64" i="24"/>
  <c r="F39" i="24"/>
  <c r="F28" i="24"/>
  <c r="F68" i="24"/>
  <c r="F35" i="24"/>
  <c r="G19" i="24"/>
  <c r="H19" i="24" s="1"/>
  <c r="F172" i="26"/>
  <c r="F120" i="26"/>
  <c r="D10" i="26"/>
  <c r="F33" i="28"/>
  <c r="F36" i="28"/>
  <c r="F53" i="28"/>
  <c r="F19" i="28"/>
  <c r="F64" i="29"/>
  <c r="F32" i="29"/>
  <c r="F68" i="29"/>
  <c r="F36" i="29"/>
  <c r="F151" i="30"/>
  <c r="F76" i="30"/>
  <c r="G76" i="30"/>
  <c r="H76" i="30" s="1"/>
  <c r="D10" i="30"/>
  <c r="F136" i="30"/>
  <c r="F123" i="30"/>
  <c r="F118" i="30"/>
  <c r="F94" i="30"/>
  <c r="F122" i="30"/>
  <c r="F154" i="30"/>
  <c r="F133" i="30"/>
  <c r="F125" i="30"/>
  <c r="F108" i="30"/>
  <c r="F100" i="30"/>
  <c r="F92" i="30"/>
  <c r="F85" i="30"/>
  <c r="F83" i="30"/>
  <c r="F134" i="30"/>
  <c r="F109" i="30"/>
  <c r="F77" i="30"/>
  <c r="F127" i="30"/>
  <c r="F106" i="30"/>
  <c r="F98" i="30"/>
  <c r="F130" i="30"/>
  <c r="F129" i="30"/>
  <c r="F121" i="30"/>
  <c r="F81" i="30"/>
  <c r="F79" i="30"/>
  <c r="F139" i="30"/>
  <c r="F101" i="30"/>
  <c r="F111" i="30"/>
  <c r="F320" i="30"/>
  <c r="F145" i="30"/>
  <c r="F132" i="30"/>
  <c r="F184" i="30"/>
  <c r="F260" i="5"/>
  <c r="F208" i="5"/>
  <c r="F248" i="5"/>
  <c r="F287" i="5"/>
  <c r="F222" i="5"/>
  <c r="F182" i="5"/>
  <c r="F36" i="8"/>
  <c r="F517" i="17"/>
  <c r="F383" i="17"/>
  <c r="F380" i="17"/>
  <c r="F401" i="17"/>
  <c r="F448" i="17"/>
  <c r="F385" i="17"/>
  <c r="G362" i="17"/>
  <c r="H362" i="17" s="1"/>
  <c r="F290" i="18"/>
  <c r="F228" i="18"/>
  <c r="F580" i="22"/>
  <c r="F504" i="22"/>
  <c r="F472" i="22"/>
  <c r="F454" i="22"/>
  <c r="F415" i="22"/>
  <c r="F388" i="22"/>
  <c r="F515" i="22"/>
  <c r="F576" i="22"/>
  <c r="F500" i="22"/>
  <c r="F427" i="22"/>
  <c r="F572" i="22"/>
  <c r="F398" i="22"/>
  <c r="F380" i="22"/>
  <c r="F419" i="22"/>
  <c r="F425" i="22"/>
  <c r="F395" i="22"/>
  <c r="F365" i="22"/>
  <c r="F451" i="22"/>
  <c r="F544" i="22"/>
  <c r="F441" i="22"/>
  <c r="F574" i="22"/>
  <c r="F563" i="22"/>
  <c r="F520" i="22"/>
  <c r="F445" i="22"/>
  <c r="F592" i="22"/>
  <c r="F457" i="22"/>
  <c r="F453" i="22"/>
  <c r="F593" i="22"/>
  <c r="F387" i="22"/>
  <c r="F461" i="22"/>
  <c r="F424" i="22"/>
  <c r="F516" i="22"/>
  <c r="F460" i="22"/>
  <c r="F541" i="22"/>
  <c r="F399" i="22"/>
  <c r="F591" i="22"/>
  <c r="F490" i="22"/>
  <c r="F410" i="22"/>
  <c r="F579" i="22"/>
  <c r="F363" i="22"/>
  <c r="F32" i="24"/>
  <c r="F69" i="24"/>
  <c r="F67" i="24"/>
  <c r="F36" i="24"/>
  <c r="F61" i="24"/>
  <c r="F59" i="24"/>
  <c r="F19" i="24"/>
  <c r="F137" i="26"/>
  <c r="F83" i="26"/>
  <c r="F79" i="26"/>
  <c r="F62" i="28"/>
  <c r="F30" i="28"/>
  <c r="F26" i="28"/>
  <c r="F54" i="28"/>
  <c r="F49" i="28"/>
  <c r="F52" i="28"/>
  <c r="F61" i="28"/>
  <c r="D9" i="28"/>
  <c r="G9" i="28" s="1"/>
  <c r="H9" i="28" s="1"/>
  <c r="F28" i="29"/>
  <c r="F24" i="29"/>
  <c r="F30" i="30"/>
  <c r="F124" i="30"/>
  <c r="G12" i="30"/>
  <c r="H12" i="30" s="1"/>
  <c r="F305" i="5"/>
  <c r="F216" i="5"/>
  <c r="F197" i="5"/>
  <c r="F254" i="5"/>
  <c r="F214" i="5"/>
  <c r="F270" i="5"/>
  <c r="F28" i="8"/>
  <c r="F21" i="8"/>
  <c r="F128" i="16"/>
  <c r="F574" i="17"/>
  <c r="F394" i="17"/>
  <c r="F445" i="17"/>
  <c r="F413" i="17"/>
  <c r="F446" i="17"/>
  <c r="F415" i="17"/>
  <c r="F579" i="17"/>
  <c r="F368" i="17"/>
  <c r="F397" i="17"/>
  <c r="F331" i="18"/>
  <c r="F535" i="22"/>
  <c r="F466" i="22"/>
  <c r="F407" i="22"/>
  <c r="F396" i="22"/>
  <c r="F368" i="22"/>
  <c r="F423" i="22"/>
  <c r="F568" i="22"/>
  <c r="F492" i="22"/>
  <c r="F482" i="22"/>
  <c r="F418" i="22"/>
  <c r="F385" i="22"/>
  <c r="F485" i="22"/>
  <c r="F382" i="22"/>
  <c r="F464" i="22"/>
  <c r="F375" i="22"/>
  <c r="F393" i="22"/>
  <c r="F536" i="22"/>
  <c r="F468" i="22"/>
  <c r="F383" i="22"/>
  <c r="F587" i="22"/>
  <c r="F495" i="22"/>
  <c r="F390" i="22"/>
  <c r="F401" i="22"/>
  <c r="F491" i="22"/>
  <c r="F459" i="22"/>
  <c r="F552" i="22"/>
  <c r="F486" i="22"/>
  <c r="F446" i="22"/>
  <c r="F463" i="22"/>
  <c r="F386" i="22"/>
  <c r="F586" i="22"/>
  <c r="F469" i="22"/>
  <c r="F487" i="22"/>
  <c r="F34" i="24"/>
  <c r="F40" i="24"/>
  <c r="F51" i="24"/>
  <c r="F45" i="24"/>
  <c r="F44" i="24"/>
  <c r="F23" i="24"/>
  <c r="F98" i="26"/>
  <c r="F130" i="26"/>
  <c r="F50" i="28"/>
  <c r="F27" i="28"/>
  <c r="F21" i="28"/>
  <c r="F64" i="28"/>
  <c r="F50" i="30"/>
  <c r="D8" i="30"/>
  <c r="D9" i="30"/>
  <c r="G19" i="30"/>
  <c r="H19" i="30" s="1"/>
  <c r="F19" i="30"/>
  <c r="F68" i="30"/>
  <c r="F36" i="30"/>
  <c r="F28" i="30"/>
  <c r="F61" i="30"/>
  <c r="F25" i="30"/>
  <c r="F64" i="30"/>
  <c r="F32" i="30"/>
  <c r="F39" i="30"/>
  <c r="F69" i="30"/>
  <c r="F29" i="30"/>
  <c r="F27" i="30"/>
  <c r="F95" i="30"/>
  <c r="F80" i="30"/>
  <c r="D11" i="30"/>
  <c r="G181" i="30"/>
  <c r="H181" i="30" s="1"/>
  <c r="F181" i="30"/>
  <c r="F293" i="30"/>
  <c r="F285" i="30"/>
  <c r="F258" i="30"/>
  <c r="F240" i="30"/>
  <c r="F228" i="30"/>
  <c r="F348" i="30"/>
  <c r="F336" i="30"/>
  <c r="F329" i="30"/>
  <c r="F216" i="30"/>
  <c r="F208" i="30"/>
  <c r="F183" i="30"/>
  <c r="F351" i="30"/>
  <c r="F335" i="30"/>
  <c r="F314" i="30"/>
  <c r="F215" i="30"/>
  <c r="F190" i="30"/>
  <c r="F182" i="30"/>
  <c r="F350" i="30"/>
  <c r="F287" i="30"/>
  <c r="F222" i="30"/>
  <c r="F214" i="30"/>
  <c r="F197" i="30"/>
  <c r="F340" i="30"/>
  <c r="F333" i="30"/>
  <c r="F315" i="30"/>
  <c r="F195" i="30"/>
  <c r="F235" i="30"/>
  <c r="F223" i="30"/>
  <c r="F305" i="30"/>
  <c r="F297" i="30"/>
  <c r="F248" i="30"/>
  <c r="F236" i="30"/>
  <c r="F224" i="30"/>
  <c r="F220" i="30"/>
  <c r="F212" i="30"/>
  <c r="F300" i="30"/>
  <c r="F265" i="30"/>
  <c r="F251" i="30"/>
  <c r="F219" i="30"/>
  <c r="F203" i="30"/>
  <c r="F186" i="30"/>
  <c r="F331" i="30"/>
  <c r="F317" i="30"/>
  <c r="F299" i="30"/>
  <c r="F264" i="30"/>
  <c r="F238" i="30"/>
  <c r="F218" i="30"/>
  <c r="F319" i="30"/>
  <c r="F191" i="30"/>
  <c r="F239" i="30"/>
  <c r="F231" i="30"/>
  <c r="F211" i="30"/>
  <c r="F119" i="30"/>
  <c r="F87" i="30"/>
  <c r="F200" i="30"/>
  <c r="F85" i="29"/>
  <c r="D10" i="29"/>
  <c r="G76" i="29"/>
  <c r="H76" i="29" s="1"/>
  <c r="F76" i="29"/>
  <c r="F161" i="29"/>
  <c r="F149" i="29"/>
  <c r="F132" i="29"/>
  <c r="F111" i="29"/>
  <c r="F99" i="29"/>
  <c r="F84" i="29"/>
  <c r="F146" i="29"/>
  <c r="F108" i="29"/>
  <c r="F81" i="29"/>
  <c r="F169" i="29"/>
  <c r="F124" i="29"/>
  <c r="F103" i="29"/>
  <c r="F91" i="29"/>
  <c r="F172" i="29"/>
  <c r="F160" i="29"/>
  <c r="F140" i="29"/>
  <c r="F106" i="29"/>
  <c r="F94" i="29"/>
  <c r="F150" i="29"/>
  <c r="F125" i="29"/>
  <c r="F120" i="29"/>
  <c r="F96" i="29"/>
  <c r="F156" i="29"/>
  <c r="F148" i="29"/>
  <c r="F123" i="29"/>
  <c r="F118" i="29"/>
  <c r="F102" i="29"/>
  <c r="F121" i="29"/>
  <c r="F88" i="29"/>
  <c r="F173" i="29"/>
  <c r="F153" i="29"/>
  <c r="F141" i="29"/>
  <c r="F119" i="29"/>
  <c r="F107" i="29"/>
  <c r="F87" i="29"/>
  <c r="F166" i="29"/>
  <c r="F138" i="29"/>
  <c r="F129" i="29"/>
  <c r="F116" i="29"/>
  <c r="F165" i="29"/>
  <c r="F145" i="29"/>
  <c r="F128" i="29"/>
  <c r="F115" i="29"/>
  <c r="F95" i="29"/>
  <c r="F80" i="29"/>
  <c r="F164" i="29"/>
  <c r="F144" i="29"/>
  <c r="F127" i="29"/>
  <c r="F98" i="29"/>
  <c r="F86" i="29"/>
  <c r="F133" i="29"/>
  <c r="F104" i="29"/>
  <c r="F92" i="29"/>
  <c r="F77" i="29"/>
  <c r="F136" i="29"/>
  <c r="F131" i="29"/>
  <c r="F110" i="29"/>
  <c r="F83" i="29"/>
  <c r="F79" i="29"/>
  <c r="F162" i="29"/>
  <c r="F142" i="29"/>
  <c r="F100" i="29"/>
  <c r="F137" i="29"/>
  <c r="F341" i="29"/>
  <c r="G181" i="29"/>
  <c r="H181" i="29" s="1"/>
  <c r="D11" i="29"/>
  <c r="F181" i="29"/>
  <c r="F316" i="29"/>
  <c r="F294" i="29"/>
  <c r="F233" i="29"/>
  <c r="F196" i="29"/>
  <c r="F336" i="29"/>
  <c r="F315" i="29"/>
  <c r="F287" i="29"/>
  <c r="F256" i="29"/>
  <c r="F290" i="29"/>
  <c r="F249" i="29"/>
  <c r="F237" i="29"/>
  <c r="F209" i="29"/>
  <c r="F200" i="29"/>
  <c r="F184" i="29"/>
  <c r="F352" i="29"/>
  <c r="F329" i="29"/>
  <c r="F309" i="29"/>
  <c r="F297" i="29"/>
  <c r="F285" i="29"/>
  <c r="F228" i="29"/>
  <c r="F216" i="29"/>
  <c r="F204" i="29"/>
  <c r="F299" i="29"/>
  <c r="F272" i="29"/>
  <c r="F242" i="29"/>
  <c r="F222" i="29"/>
  <c r="F189" i="29"/>
  <c r="F305" i="29"/>
  <c r="F224" i="29"/>
  <c r="F183" i="29"/>
  <c r="F317" i="29"/>
  <c r="F303" i="29"/>
  <c r="F264" i="29"/>
  <c r="F250" i="29"/>
  <c r="F218" i="29"/>
  <c r="F201" i="29"/>
  <c r="F337" i="29"/>
  <c r="F298" i="29"/>
  <c r="F255" i="29"/>
  <c r="F302" i="29"/>
  <c r="F259" i="29"/>
  <c r="F253" i="29"/>
  <c r="F241" i="29"/>
  <c r="F213" i="29"/>
  <c r="F188" i="29"/>
  <c r="F325" i="29"/>
  <c r="F354" i="29"/>
  <c r="F307" i="29"/>
  <c r="F276" i="29"/>
  <c r="F185" i="29"/>
  <c r="F345" i="29"/>
  <c r="F320" i="29"/>
  <c r="F286" i="29"/>
  <c r="F245" i="29"/>
  <c r="F217" i="29"/>
  <c r="F356" i="29"/>
  <c r="F348" i="29"/>
  <c r="F340" i="29"/>
  <c r="F333" i="29"/>
  <c r="F301" i="29"/>
  <c r="F270" i="29"/>
  <c r="F258" i="29"/>
  <c r="F220" i="29"/>
  <c r="F208" i="29"/>
  <c r="F311" i="29"/>
  <c r="F260" i="29"/>
  <c r="F254" i="29"/>
  <c r="F214" i="29"/>
  <c r="F197" i="29"/>
  <c r="F293" i="29"/>
  <c r="F274" i="29"/>
  <c r="F248" i="29"/>
  <c r="F232" i="29"/>
  <c r="F212" i="29"/>
  <c r="F195" i="29"/>
  <c r="F191" i="29"/>
  <c r="F331" i="29"/>
  <c r="F268" i="29"/>
  <c r="F346" i="29"/>
  <c r="F327" i="29"/>
  <c r="F313" i="29"/>
  <c r="F280" i="29"/>
  <c r="F238" i="29"/>
  <c r="F206" i="29"/>
  <c r="F349" i="29"/>
  <c r="F263" i="29"/>
  <c r="F627" i="29"/>
  <c r="G601" i="29"/>
  <c r="H601" i="29" s="1"/>
  <c r="D13" i="29"/>
  <c r="F601" i="29"/>
  <c r="F621" i="29"/>
  <c r="F617" i="29"/>
  <c r="F611" i="29"/>
  <c r="F629" i="29"/>
  <c r="F610" i="29"/>
  <c r="F618" i="29"/>
  <c r="F608" i="29"/>
  <c r="F604" i="29"/>
  <c r="F622" i="29"/>
  <c r="F626" i="29"/>
  <c r="F603" i="29"/>
  <c r="F625" i="29"/>
  <c r="F620" i="29"/>
  <c r="F616" i="29"/>
  <c r="F614" i="29"/>
  <c r="F606" i="29"/>
  <c r="F602" i="29"/>
  <c r="F612" i="29"/>
  <c r="F607" i="29"/>
  <c r="F628" i="29"/>
  <c r="F351" i="29"/>
  <c r="F288" i="29"/>
  <c r="F261" i="29"/>
  <c r="F243" i="29"/>
  <c r="F231" i="29"/>
  <c r="F117" i="29"/>
  <c r="F198" i="29"/>
  <c r="F502" i="29"/>
  <c r="F452" i="29"/>
  <c r="F445" i="29"/>
  <c r="F413" i="29"/>
  <c r="F257" i="29"/>
  <c r="F151" i="29"/>
  <c r="F239" i="29"/>
  <c r="F227" i="29"/>
  <c r="F113" i="29"/>
  <c r="F386" i="29"/>
  <c r="F194" i="29"/>
  <c r="F619" i="29"/>
  <c r="F558" i="29"/>
  <c r="F482" i="29"/>
  <c r="F464" i="29"/>
  <c r="F609" i="29"/>
  <c r="F425" i="29"/>
  <c r="F269" i="29"/>
  <c r="F404" i="29"/>
  <c r="F400" i="29"/>
  <c r="F93" i="29"/>
  <c r="F366" i="29"/>
  <c r="F78" i="29"/>
  <c r="F553" i="29"/>
  <c r="F521" i="29"/>
  <c r="F494" i="29"/>
  <c r="F318" i="29"/>
  <c r="F437" i="29"/>
  <c r="F308" i="29"/>
  <c r="F281" i="29"/>
  <c r="F167" i="29"/>
  <c r="F143" i="29"/>
  <c r="F130" i="29"/>
  <c r="F219" i="29"/>
  <c r="F186" i="29"/>
  <c r="F503" i="29"/>
  <c r="G362" i="29"/>
  <c r="H362" i="29" s="1"/>
  <c r="D12" i="29"/>
  <c r="F362" i="29"/>
  <c r="F576" i="29"/>
  <c r="F508" i="29"/>
  <c r="F488" i="29"/>
  <c r="F402" i="29"/>
  <c r="F384" i="29"/>
  <c r="F372" i="29"/>
  <c r="F567" i="29"/>
  <c r="F475" i="29"/>
  <c r="F465" i="29"/>
  <c r="F528" i="29"/>
  <c r="F569" i="29"/>
  <c r="F393" i="29"/>
  <c r="F377" i="29"/>
  <c r="F531" i="29"/>
  <c r="F472" i="29"/>
  <c r="F462" i="29"/>
  <c r="F398" i="29"/>
  <c r="F376" i="29"/>
  <c r="F593" i="29"/>
  <c r="F542" i="29"/>
  <c r="F534" i="29"/>
  <c r="F526" i="29"/>
  <c r="F583" i="29"/>
  <c r="F563" i="29"/>
  <c r="F555" i="29"/>
  <c r="F479" i="29"/>
  <c r="F469" i="29"/>
  <c r="F457" i="29"/>
  <c r="F446" i="29"/>
  <c r="F426" i="29"/>
  <c r="F414" i="29"/>
  <c r="F397" i="29"/>
  <c r="F395" i="29"/>
  <c r="F387" i="29"/>
  <c r="F371" i="29"/>
  <c r="F595" i="29"/>
  <c r="F532" i="29"/>
  <c r="F581" i="29"/>
  <c r="F420" i="29"/>
  <c r="F385" i="29"/>
  <c r="F365" i="29"/>
  <c r="F434" i="29"/>
  <c r="F383" i="29"/>
  <c r="F367" i="29"/>
  <c r="F548" i="29"/>
  <c r="F512" i="29"/>
  <c r="F589" i="29"/>
  <c r="F561" i="29"/>
  <c r="F489" i="29"/>
  <c r="F428" i="29"/>
  <c r="F552" i="29"/>
  <c r="F516" i="29"/>
  <c r="F565" i="29"/>
  <c r="F485" i="29"/>
  <c r="F451" i="29"/>
  <c r="F399" i="29"/>
  <c r="F543" i="29"/>
  <c r="F580" i="29"/>
  <c r="F556" i="29"/>
  <c r="F480" i="29"/>
  <c r="F458" i="29"/>
  <c r="F427" i="29"/>
  <c r="F535" i="29"/>
  <c r="F511" i="29"/>
  <c r="F588" i="29"/>
  <c r="F564" i="29"/>
  <c r="F500" i="29"/>
  <c r="F454" i="29"/>
  <c r="F423" i="29"/>
  <c r="F396" i="29"/>
  <c r="F380" i="29"/>
  <c r="F364" i="29"/>
  <c r="F514" i="29"/>
  <c r="F487" i="29"/>
  <c r="F453" i="29"/>
  <c r="F540" i="29"/>
  <c r="F509" i="29"/>
  <c r="F481" i="29"/>
  <c r="F389" i="29"/>
  <c r="F369" i="29"/>
  <c r="F519" i="29"/>
  <c r="F572" i="29"/>
  <c r="F504" i="29"/>
  <c r="F484" i="29"/>
  <c r="F419" i="29"/>
  <c r="F392" i="29"/>
  <c r="F388" i="29"/>
  <c r="F368" i="29"/>
  <c r="F554" i="29"/>
  <c r="F530" i="29"/>
  <c r="F579" i="29"/>
  <c r="F571" i="29"/>
  <c r="F559" i="29"/>
  <c r="F507" i="29"/>
  <c r="F495" i="29"/>
  <c r="F483" i="29"/>
  <c r="F461" i="29"/>
  <c r="F442" i="29"/>
  <c r="F410" i="29"/>
  <c r="F401" i="29"/>
  <c r="F391" i="29"/>
  <c r="F379" i="29"/>
  <c r="F544" i="29"/>
  <c r="F520" i="29"/>
  <c r="F477" i="29"/>
  <c r="F373" i="29"/>
  <c r="F551" i="29"/>
  <c r="F375" i="29"/>
  <c r="F363" i="29"/>
  <c r="F591" i="29"/>
  <c r="F573" i="29"/>
  <c r="F455" i="29"/>
  <c r="F536" i="29"/>
  <c r="F585" i="29"/>
  <c r="F505" i="29"/>
  <c r="F459" i="29"/>
  <c r="F424" i="29"/>
  <c r="F590" i="29"/>
  <c r="F527" i="29"/>
  <c r="F568" i="29"/>
  <c r="F492" i="29"/>
  <c r="F476" i="29"/>
  <c r="F450" i="29"/>
  <c r="F439" i="29"/>
  <c r="F415" i="29"/>
  <c r="F407" i="29"/>
  <c r="F70" i="29"/>
  <c r="D8" i="29"/>
  <c r="G8" i="29" s="1"/>
  <c r="H8" i="29" s="1"/>
  <c r="G19" i="29"/>
  <c r="H19" i="29" s="1"/>
  <c r="D9" i="29"/>
  <c r="F19" i="29"/>
  <c r="F51" i="29"/>
  <c r="F39" i="29"/>
  <c r="F27" i="29"/>
  <c r="F50" i="29"/>
  <c r="F38" i="29"/>
  <c r="F59" i="29"/>
  <c r="F23" i="29"/>
  <c r="F54" i="29"/>
  <c r="F65" i="29"/>
  <c r="F45" i="29"/>
  <c r="F29" i="29"/>
  <c r="F69" i="29"/>
  <c r="F53" i="29"/>
  <c r="F25" i="29"/>
  <c r="F47" i="29"/>
  <c r="F62" i="29"/>
  <c r="F30" i="29"/>
  <c r="F67" i="29"/>
  <c r="F26" i="29"/>
  <c r="F37" i="29"/>
  <c r="F21" i="29"/>
  <c r="F61" i="29"/>
  <c r="F49" i="29"/>
  <c r="F33" i="29"/>
  <c r="F549" i="29"/>
  <c r="F517" i="29"/>
  <c r="F335" i="29"/>
  <c r="F314" i="29"/>
  <c r="F304" i="29"/>
  <c r="F277" i="29"/>
  <c r="F163" i="29"/>
  <c r="F139" i="29"/>
  <c r="F215" i="29"/>
  <c r="F101" i="29"/>
  <c r="F374" i="29"/>
  <c r="F182" i="29"/>
  <c r="F623" i="29"/>
  <c r="F562" i="29"/>
  <c r="F486" i="29"/>
  <c r="F613" i="29"/>
  <c r="F429" i="29"/>
  <c r="F300" i="29"/>
  <c r="F122" i="29"/>
  <c r="F211" i="29"/>
  <c r="F97" i="29"/>
  <c r="F370" i="29"/>
  <c r="F82" i="29"/>
  <c r="F574" i="29"/>
  <c r="F498" i="29"/>
  <c r="F441" i="29"/>
  <c r="F405" i="29"/>
  <c r="F147" i="29"/>
  <c r="F134" i="29"/>
  <c r="F223" i="29"/>
  <c r="F109" i="29"/>
  <c r="F382" i="29"/>
  <c r="F190" i="29"/>
  <c r="F537" i="29"/>
  <c r="F478" i="29"/>
  <c r="F460" i="29"/>
  <c r="F605" i="29"/>
  <c r="F421" i="29"/>
  <c r="F292" i="29"/>
  <c r="F265" i="29"/>
  <c r="F251" i="29"/>
  <c r="F247" i="29"/>
  <c r="F235" i="29"/>
  <c r="F203" i="29"/>
  <c r="F202" i="29"/>
  <c r="F224" i="18"/>
  <c r="F106" i="18"/>
  <c r="F144" i="18"/>
  <c r="F138" i="18"/>
  <c r="F101" i="18"/>
  <c r="F139" i="18"/>
  <c r="F131" i="18"/>
  <c r="F81" i="18"/>
  <c r="F142" i="18"/>
  <c r="F130" i="18"/>
  <c r="F162" i="18"/>
  <c r="G76" i="18"/>
  <c r="H76" i="18" s="1"/>
  <c r="F621" i="20"/>
  <c r="F241" i="22"/>
  <c r="F626" i="24"/>
  <c r="F251" i="25"/>
  <c r="F401" i="25"/>
  <c r="F475" i="25"/>
  <c r="F446" i="25"/>
  <c r="F491" i="25"/>
  <c r="F511" i="25"/>
  <c r="F378" i="27"/>
  <c r="F502" i="27"/>
  <c r="F445" i="27"/>
  <c r="F113" i="27"/>
  <c r="D12" i="28"/>
  <c r="F362" i="28"/>
  <c r="G362" i="28"/>
  <c r="H362" i="28" s="1"/>
  <c r="F446" i="28"/>
  <c r="F414" i="28"/>
  <c r="F397" i="28"/>
  <c r="F387" i="28"/>
  <c r="F371" i="28"/>
  <c r="F569" i="28"/>
  <c r="F385" i="28"/>
  <c r="F369" i="28"/>
  <c r="F420" i="28"/>
  <c r="F393" i="28"/>
  <c r="F365" i="28"/>
  <c r="F554" i="28"/>
  <c r="F583" i="28"/>
  <c r="F567" i="28"/>
  <c r="F483" i="28"/>
  <c r="F363" i="28"/>
  <c r="F582" i="28"/>
  <c r="F574" i="28"/>
  <c r="F558" i="28"/>
  <c r="F498" i="28"/>
  <c r="F490" i="28"/>
  <c r="F474" i="28"/>
  <c r="F464" i="28"/>
  <c r="F449" i="28"/>
  <c r="F441" i="28"/>
  <c r="F425" i="28"/>
  <c r="F404" i="28"/>
  <c r="F382" i="28"/>
  <c r="F374" i="28"/>
  <c r="F426" i="28"/>
  <c r="F418" i="28"/>
  <c r="F410" i="28"/>
  <c r="F401" i="28"/>
  <c r="F375" i="28"/>
  <c r="F424" i="28"/>
  <c r="F377" i="28"/>
  <c r="F552" i="28"/>
  <c r="F581" i="28"/>
  <c r="F561" i="28"/>
  <c r="F485" i="28"/>
  <c r="F428" i="28"/>
  <c r="F408" i="28"/>
  <c r="F389" i="28"/>
  <c r="F579" i="28"/>
  <c r="F555" i="28"/>
  <c r="F503" i="28"/>
  <c r="F495" i="28"/>
  <c r="F461" i="28"/>
  <c r="F586" i="28"/>
  <c r="F562" i="28"/>
  <c r="F510" i="28"/>
  <c r="F502" i="28"/>
  <c r="F486" i="28"/>
  <c r="F468" i="28"/>
  <c r="F460" i="28"/>
  <c r="F445" i="28"/>
  <c r="F437" i="28"/>
  <c r="F413" i="28"/>
  <c r="F386" i="28"/>
  <c r="F378" i="28"/>
  <c r="F370" i="28"/>
  <c r="F157" i="28"/>
  <c r="F326" i="28"/>
  <c r="F508" i="28"/>
  <c r="F419" i="28"/>
  <c r="F290" i="28"/>
  <c r="D8" i="28"/>
  <c r="G8" i="28" s="1"/>
  <c r="H8" i="28" s="1"/>
  <c r="F519" i="28"/>
  <c r="F488" i="28"/>
  <c r="F161" i="28"/>
  <c r="F137" i="28"/>
  <c r="F124" i="28"/>
  <c r="F99" i="28"/>
  <c r="F84" i="28"/>
  <c r="F500" i="28"/>
  <c r="F149" i="28"/>
  <c r="F111" i="28"/>
  <c r="F384" i="28"/>
  <c r="D13" i="28"/>
  <c r="G601" i="28"/>
  <c r="H601" i="28" s="1"/>
  <c r="F601" i="28"/>
  <c r="F618" i="28"/>
  <c r="F604" i="28"/>
  <c r="F625" i="28"/>
  <c r="F620" i="28"/>
  <c r="F610" i="28"/>
  <c r="F619" i="28"/>
  <c r="F609" i="28"/>
  <c r="F612" i="28"/>
  <c r="F622" i="28"/>
  <c r="F608" i="28"/>
  <c r="F629" i="28"/>
  <c r="F614" i="28"/>
  <c r="F606" i="28"/>
  <c r="F628" i="28"/>
  <c r="F623" i="28"/>
  <c r="F605" i="28"/>
  <c r="F588" i="28"/>
  <c r="F556" i="28"/>
  <c r="F480" i="28"/>
  <c r="F607" i="28"/>
  <c r="F364" i="28"/>
  <c r="F218" i="18"/>
  <c r="F251" i="18"/>
  <c r="F140" i="18"/>
  <c r="F125" i="18"/>
  <c r="F121" i="18"/>
  <c r="F117" i="18"/>
  <c r="F102" i="18"/>
  <c r="F136" i="18"/>
  <c r="F100" i="18"/>
  <c r="F113" i="18"/>
  <c r="F151" i="18"/>
  <c r="F484" i="20"/>
  <c r="F396" i="20"/>
  <c r="F322" i="23"/>
  <c r="F437" i="27"/>
  <c r="F130" i="27"/>
  <c r="F409" i="27"/>
  <c r="F151" i="27"/>
  <c r="F181" i="28"/>
  <c r="D11" i="28"/>
  <c r="G181" i="28"/>
  <c r="H181" i="28" s="1"/>
  <c r="F309" i="28"/>
  <c r="F301" i="28"/>
  <c r="F293" i="28"/>
  <c r="F274" i="28"/>
  <c r="F258" i="28"/>
  <c r="F228" i="28"/>
  <c r="F220" i="28"/>
  <c r="F212" i="28"/>
  <c r="F186" i="28"/>
  <c r="F218" i="28"/>
  <c r="F331" i="28"/>
  <c r="F287" i="28"/>
  <c r="F214" i="28"/>
  <c r="F189" i="28"/>
  <c r="F336" i="28"/>
  <c r="F329" i="28"/>
  <c r="F323" i="28"/>
  <c r="F195" i="28"/>
  <c r="F288" i="28"/>
  <c r="F231" i="28"/>
  <c r="F223" i="28"/>
  <c r="F215" i="28"/>
  <c r="F190" i="28"/>
  <c r="F305" i="28"/>
  <c r="F248" i="28"/>
  <c r="F244" i="28"/>
  <c r="F224" i="28"/>
  <c r="F216" i="28"/>
  <c r="F182" i="28"/>
  <c r="F303" i="28"/>
  <c r="F317" i="28"/>
  <c r="F256" i="28"/>
  <c r="F197" i="28"/>
  <c r="F340" i="28"/>
  <c r="F191" i="28"/>
  <c r="F183" i="28"/>
  <c r="F251" i="28"/>
  <c r="F247" i="28"/>
  <c r="F235" i="28"/>
  <c r="F211" i="28"/>
  <c r="F617" i="28"/>
  <c r="F165" i="28"/>
  <c r="F141" i="28"/>
  <c r="F184" i="28"/>
  <c r="F592" i="27"/>
  <c r="F413" i="27"/>
  <c r="F386" i="27"/>
  <c r="G76" i="28"/>
  <c r="H76" i="28" s="1"/>
  <c r="D10" i="28"/>
  <c r="F76" i="28"/>
  <c r="F136" i="28"/>
  <c r="F123" i="28"/>
  <c r="F106" i="28"/>
  <c r="F98" i="28"/>
  <c r="F82" i="28"/>
  <c r="F121" i="28"/>
  <c r="F100" i="28"/>
  <c r="F77" i="28"/>
  <c r="F166" i="28"/>
  <c r="F129" i="28"/>
  <c r="F92" i="28"/>
  <c r="F83" i="28"/>
  <c r="F139" i="28"/>
  <c r="F134" i="28"/>
  <c r="F117" i="28"/>
  <c r="F81" i="28"/>
  <c r="F172" i="28"/>
  <c r="F156" i="28"/>
  <c r="F148" i="28"/>
  <c r="F140" i="28"/>
  <c r="F127" i="28"/>
  <c r="F110" i="28"/>
  <c r="F102" i="28"/>
  <c r="F78" i="28"/>
  <c r="F142" i="28"/>
  <c r="F79" i="28"/>
  <c r="F130" i="28"/>
  <c r="F122" i="28"/>
  <c r="F113" i="28"/>
  <c r="F105" i="28"/>
  <c r="F415" i="28"/>
  <c r="F388" i="28"/>
  <c r="F484" i="28"/>
  <c r="F427" i="28"/>
  <c r="F396" i="28"/>
  <c r="F368" i="28"/>
  <c r="F80" i="28"/>
  <c r="F496" i="28"/>
  <c r="F145" i="28"/>
  <c r="F132" i="28"/>
  <c r="F188" i="28"/>
  <c r="F570" i="13"/>
  <c r="F402" i="18"/>
  <c r="F396" i="18"/>
  <c r="F629" i="27"/>
  <c r="D13" i="27"/>
  <c r="F601" i="27"/>
  <c r="G601" i="27"/>
  <c r="H601" i="27" s="1"/>
  <c r="F626" i="27"/>
  <c r="F621" i="27"/>
  <c r="F617" i="27"/>
  <c r="F611" i="27"/>
  <c r="F603" i="27"/>
  <c r="F625" i="27"/>
  <c r="F620" i="27"/>
  <c r="F616" i="27"/>
  <c r="F610" i="27"/>
  <c r="F604" i="27"/>
  <c r="F627" i="27"/>
  <c r="F622" i="27"/>
  <c r="F618" i="27"/>
  <c r="F612" i="27"/>
  <c r="F602" i="27"/>
  <c r="F614" i="27"/>
  <c r="F606" i="27"/>
  <c r="F608" i="27"/>
  <c r="F31" i="27"/>
  <c r="G19" i="27"/>
  <c r="H19" i="27" s="1"/>
  <c r="D8" i="27"/>
  <c r="G8" i="27" s="1"/>
  <c r="H8" i="27" s="1"/>
  <c r="D9" i="27"/>
  <c r="F19" i="27"/>
  <c r="F63" i="27"/>
  <c r="F47" i="27"/>
  <c r="F39" i="27"/>
  <c r="F27" i="27"/>
  <c r="F62" i="27"/>
  <c r="F54" i="27"/>
  <c r="F38" i="27"/>
  <c r="F30" i="27"/>
  <c r="F69" i="27"/>
  <c r="F61" i="27"/>
  <c r="F53" i="27"/>
  <c r="F29" i="27"/>
  <c r="F67" i="27"/>
  <c r="F59" i="27"/>
  <c r="F23" i="27"/>
  <c r="F50" i="27"/>
  <c r="F26" i="27"/>
  <c r="F49" i="27"/>
  <c r="F25" i="27"/>
  <c r="G181" i="27"/>
  <c r="H181" i="27" s="1"/>
  <c r="F181" i="27"/>
  <c r="D11" i="27"/>
  <c r="F345" i="27"/>
  <c r="F337" i="27"/>
  <c r="F298" i="27"/>
  <c r="F279" i="27"/>
  <c r="F263" i="27"/>
  <c r="F241" i="27"/>
  <c r="F213" i="27"/>
  <c r="F196" i="27"/>
  <c r="F188" i="27"/>
  <c r="F336" i="27"/>
  <c r="F329" i="27"/>
  <c r="F226" i="27"/>
  <c r="F331" i="27"/>
  <c r="F317" i="27"/>
  <c r="F311" i="27"/>
  <c r="F303" i="27"/>
  <c r="F287" i="27"/>
  <c r="F264" i="27"/>
  <c r="F250" i="27"/>
  <c r="F222" i="27"/>
  <c r="F197" i="27"/>
  <c r="F195" i="27"/>
  <c r="F305" i="27"/>
  <c r="F297" i="27"/>
  <c r="F278" i="27"/>
  <c r="F270" i="27"/>
  <c r="F248" i="27"/>
  <c r="F224" i="27"/>
  <c r="F216" i="27"/>
  <c r="F208" i="27"/>
  <c r="F349" i="27"/>
  <c r="F320" i="27"/>
  <c r="F302" i="27"/>
  <c r="F286" i="27"/>
  <c r="F249" i="27"/>
  <c r="F209" i="27"/>
  <c r="F200" i="27"/>
  <c r="F184" i="27"/>
  <c r="F348" i="27"/>
  <c r="F340" i="27"/>
  <c r="F334" i="27"/>
  <c r="F268" i="27"/>
  <c r="F254" i="27"/>
  <c r="F218" i="27"/>
  <c r="F354" i="27"/>
  <c r="F338" i="27"/>
  <c r="F307" i="27"/>
  <c r="F299" i="27"/>
  <c r="F280" i="27"/>
  <c r="F272" i="27"/>
  <c r="F260" i="27"/>
  <c r="F238" i="27"/>
  <c r="F214" i="27"/>
  <c r="F201" i="27"/>
  <c r="F189" i="27"/>
  <c r="F199" i="27"/>
  <c r="F191" i="27"/>
  <c r="F183" i="27"/>
  <c r="F301" i="27"/>
  <c r="F293" i="27"/>
  <c r="F285" i="27"/>
  <c r="F282" i="27"/>
  <c r="F274" i="27"/>
  <c r="F258" i="27"/>
  <c r="F228" i="27"/>
  <c r="F220" i="27"/>
  <c r="F212" i="27"/>
  <c r="F48" i="27"/>
  <c r="F628" i="27"/>
  <c r="F347" i="27"/>
  <c r="F194" i="27"/>
  <c r="F28" i="27"/>
  <c r="F161" i="23"/>
  <c r="F96" i="23"/>
  <c r="F142" i="23"/>
  <c r="F106" i="23"/>
  <c r="F164" i="23"/>
  <c r="D10" i="23"/>
  <c r="F122" i="24"/>
  <c r="F92" i="24"/>
  <c r="F370" i="25"/>
  <c r="F558" i="25"/>
  <c r="F464" i="25"/>
  <c r="F247" i="25"/>
  <c r="F378" i="25"/>
  <c r="F375" i="25"/>
  <c r="F414" i="25"/>
  <c r="F509" i="25"/>
  <c r="F500" i="25"/>
  <c r="F451" i="25"/>
  <c r="F487" i="25"/>
  <c r="F530" i="25"/>
  <c r="F397" i="25"/>
  <c r="F556" i="25"/>
  <c r="F546" i="25"/>
  <c r="F585" i="25"/>
  <c r="F485" i="25"/>
  <c r="F363" i="25"/>
  <c r="F503" i="25"/>
  <c r="F484" i="25"/>
  <c r="F519" i="25"/>
  <c r="F462" i="25"/>
  <c r="G362" i="25"/>
  <c r="H362" i="25" s="1"/>
  <c r="F95" i="26"/>
  <c r="F103" i="26"/>
  <c r="F127" i="26"/>
  <c r="F92" i="26"/>
  <c r="F122" i="26"/>
  <c r="F123" i="26"/>
  <c r="F144" i="26"/>
  <c r="F121" i="26"/>
  <c r="F82" i="26"/>
  <c r="F139" i="26"/>
  <c r="F77" i="26"/>
  <c r="F76" i="26"/>
  <c r="F624" i="27"/>
  <c r="F529" i="27"/>
  <c r="F574" i="27"/>
  <c r="F498" i="27"/>
  <c r="F441" i="27"/>
  <c r="F223" i="27"/>
  <c r="F382" i="27"/>
  <c r="F190" i="27"/>
  <c r="F24" i="27"/>
  <c r="F537" i="27"/>
  <c r="F582" i="27"/>
  <c r="F506" i="27"/>
  <c r="F474" i="27"/>
  <c r="F449" i="27"/>
  <c r="F417" i="27"/>
  <c r="F288" i="27"/>
  <c r="F198" i="27"/>
  <c r="F545" i="25"/>
  <c r="F513" i="25"/>
  <c r="F441" i="25"/>
  <c r="F405" i="25"/>
  <c r="F382" i="25"/>
  <c r="F396" i="25"/>
  <c r="F421" i="25"/>
  <c r="F387" i="25"/>
  <c r="F426" i="25"/>
  <c r="F581" i="25"/>
  <c r="F568" i="25"/>
  <c r="F457" i="25"/>
  <c r="F559" i="25"/>
  <c r="F554" i="25"/>
  <c r="F442" i="25"/>
  <c r="F371" i="25"/>
  <c r="F377" i="25"/>
  <c r="F539" i="25"/>
  <c r="F557" i="25"/>
  <c r="F453" i="25"/>
  <c r="F555" i="25"/>
  <c r="F508" i="25"/>
  <c r="F505" i="25"/>
  <c r="F504" i="25"/>
  <c r="F362" i="25"/>
  <c r="F153" i="26"/>
  <c r="F99" i="26"/>
  <c r="F140" i="26"/>
  <c r="F125" i="26"/>
  <c r="F134" i="26"/>
  <c r="F110" i="26"/>
  <c r="F152" i="26"/>
  <c r="F129" i="26"/>
  <c r="F101" i="26"/>
  <c r="F86" i="26"/>
  <c r="F78" i="26"/>
  <c r="F161" i="27"/>
  <c r="G76" i="27"/>
  <c r="H76" i="27" s="1"/>
  <c r="F76" i="27"/>
  <c r="D10" i="27"/>
  <c r="F165" i="27"/>
  <c r="F145" i="27"/>
  <c r="F137" i="27"/>
  <c r="F132" i="27"/>
  <c r="F124" i="27"/>
  <c r="F115" i="27"/>
  <c r="F99" i="27"/>
  <c r="F91" i="27"/>
  <c r="F84" i="27"/>
  <c r="F166" i="27"/>
  <c r="F150" i="27"/>
  <c r="F121" i="27"/>
  <c r="F120" i="27"/>
  <c r="F104" i="27"/>
  <c r="F133" i="27"/>
  <c r="F116" i="27"/>
  <c r="F100" i="27"/>
  <c r="F81" i="27"/>
  <c r="F83" i="27"/>
  <c r="F172" i="27"/>
  <c r="F164" i="27"/>
  <c r="F156" i="27"/>
  <c r="F140" i="27"/>
  <c r="F127" i="27"/>
  <c r="F118" i="27"/>
  <c r="F110" i="27"/>
  <c r="F169" i="27"/>
  <c r="F149" i="27"/>
  <c r="F141" i="27"/>
  <c r="F119" i="27"/>
  <c r="F111" i="27"/>
  <c r="F103" i="27"/>
  <c r="F95" i="27"/>
  <c r="F80" i="27"/>
  <c r="F94" i="27"/>
  <c r="F86" i="27"/>
  <c r="F174" i="27"/>
  <c r="F129" i="27"/>
  <c r="F96" i="27"/>
  <c r="F142" i="27"/>
  <c r="F125" i="27"/>
  <c r="F92" i="27"/>
  <c r="F85" i="27"/>
  <c r="F77" i="27"/>
  <c r="F79" i="27"/>
  <c r="F136" i="27"/>
  <c r="F131" i="27"/>
  <c r="F123" i="27"/>
  <c r="F106" i="27"/>
  <c r="F98" i="27"/>
  <c r="F541" i="27"/>
  <c r="F586" i="27"/>
  <c r="F478" i="27"/>
  <c r="F460" i="27"/>
  <c r="F605" i="27"/>
  <c r="F421" i="27"/>
  <c r="F292" i="27"/>
  <c r="F251" i="27"/>
  <c r="F247" i="27"/>
  <c r="F235" i="27"/>
  <c r="F203" i="27"/>
  <c r="F202" i="27"/>
  <c r="F68" i="27"/>
  <c r="F36" i="27"/>
  <c r="F64" i="27"/>
  <c r="F32" i="27"/>
  <c r="F549" i="27"/>
  <c r="F517" i="27"/>
  <c r="F623" i="27"/>
  <c r="F429" i="27"/>
  <c r="F300" i="27"/>
  <c r="F122" i="27"/>
  <c r="F211" i="27"/>
  <c r="F97" i="27"/>
  <c r="F44" i="27"/>
  <c r="F628" i="18"/>
  <c r="F173" i="23"/>
  <c r="F121" i="23"/>
  <c r="F166" i="23"/>
  <c r="F131" i="23"/>
  <c r="F386" i="25"/>
  <c r="F574" i="25"/>
  <c r="F498" i="25"/>
  <c r="F400" i="25"/>
  <c r="F478" i="25"/>
  <c r="F460" i="25"/>
  <c r="F391" i="25"/>
  <c r="F369" i="25"/>
  <c r="F520" i="25"/>
  <c r="F424" i="25"/>
  <c r="F469" i="25"/>
  <c r="F579" i="25"/>
  <c r="F472" i="25"/>
  <c r="F583" i="25"/>
  <c r="F410" i="25"/>
  <c r="F385" i="25"/>
  <c r="F365" i="25"/>
  <c r="F420" i="25"/>
  <c r="F461" i="25"/>
  <c r="F419" i="25"/>
  <c r="F572" i="25"/>
  <c r="F483" i="25"/>
  <c r="F580" i="25"/>
  <c r="F80" i="26"/>
  <c r="F132" i="26"/>
  <c r="F119" i="26"/>
  <c r="F87" i="26"/>
  <c r="F124" i="26"/>
  <c r="F164" i="26"/>
  <c r="F133" i="26"/>
  <c r="F163" i="26"/>
  <c r="F131" i="26"/>
  <c r="F81" i="26"/>
  <c r="F150" i="26"/>
  <c r="F113" i="26"/>
  <c r="F94" i="26"/>
  <c r="G362" i="27"/>
  <c r="H362" i="27" s="1"/>
  <c r="F362" i="27"/>
  <c r="D12" i="27"/>
  <c r="F590" i="27"/>
  <c r="F531" i="27"/>
  <c r="F576" i="27"/>
  <c r="F568" i="27"/>
  <c r="F560" i="27"/>
  <c r="F508" i="27"/>
  <c r="F500" i="27"/>
  <c r="F484" i="27"/>
  <c r="F476" i="27"/>
  <c r="F427" i="27"/>
  <c r="F419" i="27"/>
  <c r="F398" i="27"/>
  <c r="F392" i="27"/>
  <c r="F388" i="27"/>
  <c r="F372" i="27"/>
  <c r="F364" i="27"/>
  <c r="F387" i="27"/>
  <c r="F379" i="27"/>
  <c r="F371" i="27"/>
  <c r="F554" i="27"/>
  <c r="F546" i="27"/>
  <c r="F530" i="27"/>
  <c r="F559" i="27"/>
  <c r="F507" i="27"/>
  <c r="F499" i="27"/>
  <c r="F483" i="27"/>
  <c r="F475" i="27"/>
  <c r="F512" i="27"/>
  <c r="F581" i="27"/>
  <c r="F369" i="27"/>
  <c r="F591" i="27"/>
  <c r="F548" i="27"/>
  <c r="F540" i="27"/>
  <c r="F532" i="27"/>
  <c r="F561" i="27"/>
  <c r="F509" i="27"/>
  <c r="F489" i="27"/>
  <c r="F477" i="27"/>
  <c r="F436" i="27"/>
  <c r="F428" i="27"/>
  <c r="F420" i="27"/>
  <c r="F393" i="27"/>
  <c r="F389" i="27"/>
  <c r="F377" i="27"/>
  <c r="F365" i="27"/>
  <c r="F363" i="27"/>
  <c r="F426" i="27"/>
  <c r="F410" i="27"/>
  <c r="F401" i="27"/>
  <c r="F395" i="27"/>
  <c r="F535" i="27"/>
  <c r="F527" i="27"/>
  <c r="F519" i="27"/>
  <c r="F511" i="27"/>
  <c r="F588" i="27"/>
  <c r="F580" i="27"/>
  <c r="F564" i="27"/>
  <c r="F504" i="27"/>
  <c r="F488" i="27"/>
  <c r="F480" i="27"/>
  <c r="F472" i="27"/>
  <c r="F462" i="27"/>
  <c r="F423" i="27"/>
  <c r="F415" i="27"/>
  <c r="F396" i="27"/>
  <c r="F384" i="27"/>
  <c r="F368" i="27"/>
  <c r="F375" i="27"/>
  <c r="F367" i="27"/>
  <c r="F593" i="27"/>
  <c r="F534" i="27"/>
  <c r="F518" i="27"/>
  <c r="F579" i="27"/>
  <c r="F571" i="27"/>
  <c r="F555" i="27"/>
  <c r="F503" i="27"/>
  <c r="F495" i="27"/>
  <c r="F461" i="27"/>
  <c r="F385" i="27"/>
  <c r="F552" i="27"/>
  <c r="F544" i="27"/>
  <c r="F536" i="27"/>
  <c r="F528" i="27"/>
  <c r="F589" i="27"/>
  <c r="F505" i="27"/>
  <c r="F485" i="27"/>
  <c r="F473" i="27"/>
  <c r="F471" i="27"/>
  <c r="F424" i="27"/>
  <c r="F399" i="27"/>
  <c r="F381" i="27"/>
  <c r="F446" i="27"/>
  <c r="F414" i="27"/>
  <c r="F397" i="27"/>
  <c r="F391" i="27"/>
  <c r="F513" i="27"/>
  <c r="F619" i="27"/>
  <c r="F558" i="27"/>
  <c r="F482" i="27"/>
  <c r="F464" i="27"/>
  <c r="F609" i="27"/>
  <c r="F425" i="27"/>
  <c r="F269" i="27"/>
  <c r="F404" i="27"/>
  <c r="F93" i="27"/>
  <c r="F78" i="27"/>
  <c r="F553" i="27"/>
  <c r="F490" i="27"/>
  <c r="F304" i="27"/>
  <c r="F277" i="27"/>
  <c r="F139" i="27"/>
  <c r="F215" i="27"/>
  <c r="F101" i="27"/>
  <c r="F374" i="27"/>
  <c r="F182" i="27"/>
  <c r="F113" i="10"/>
  <c r="F629" i="11"/>
  <c r="F169" i="17"/>
  <c r="F531" i="26"/>
  <c r="F576" i="26"/>
  <c r="F500" i="26"/>
  <c r="F443" i="26"/>
  <c r="F384" i="26"/>
  <c r="F320" i="26"/>
  <c r="F188" i="26"/>
  <c r="F568" i="26"/>
  <c r="F492" i="26"/>
  <c r="F184" i="26"/>
  <c r="F519" i="26"/>
  <c r="F488" i="26"/>
  <c r="F372" i="26"/>
  <c r="G9" i="26"/>
  <c r="H9" i="26" s="1"/>
  <c r="F628" i="25"/>
  <c r="F484" i="26"/>
  <c r="F427" i="26"/>
  <c r="F396" i="26"/>
  <c r="F368" i="26"/>
  <c r="F314" i="26"/>
  <c r="G181" i="26"/>
  <c r="H181" i="26" s="1"/>
  <c r="D11" i="26"/>
  <c r="F181" i="26"/>
  <c r="F224" i="26"/>
  <c r="F216" i="26"/>
  <c r="F339" i="26"/>
  <c r="F247" i="26"/>
  <c r="F235" i="26"/>
  <c r="F223" i="26"/>
  <c r="F211" i="26"/>
  <c r="F190" i="26"/>
  <c r="F329" i="26"/>
  <c r="F183" i="26"/>
  <c r="F219" i="26"/>
  <c r="F202" i="26"/>
  <c r="F354" i="26"/>
  <c r="F331" i="26"/>
  <c r="F317" i="26"/>
  <c r="F299" i="26"/>
  <c r="F272" i="26"/>
  <c r="F238" i="26"/>
  <c r="F218" i="26"/>
  <c r="F309" i="26"/>
  <c r="F301" i="26"/>
  <c r="F293" i="26"/>
  <c r="F274" i="26"/>
  <c r="F258" i="26"/>
  <c r="F212" i="26"/>
  <c r="F182" i="26"/>
  <c r="F340" i="26"/>
  <c r="F208" i="26"/>
  <c r="F300" i="26"/>
  <c r="F251" i="26"/>
  <c r="F203" i="26"/>
  <c r="F186" i="26"/>
  <c r="F348" i="26"/>
  <c r="F333" i="26"/>
  <c r="F325" i="26"/>
  <c r="F288" i="26"/>
  <c r="F243" i="26"/>
  <c r="F207" i="26"/>
  <c r="F194" i="26"/>
  <c r="F287" i="26"/>
  <c r="F254" i="26"/>
  <c r="F242" i="26"/>
  <c r="F214" i="26"/>
  <c r="F197" i="26"/>
  <c r="F189" i="26"/>
  <c r="F305" i="26"/>
  <c r="F248" i="26"/>
  <c r="F228" i="26"/>
  <c r="F588" i="26"/>
  <c r="F480" i="26"/>
  <c r="F462" i="26"/>
  <c r="F253" i="26"/>
  <c r="F398" i="26"/>
  <c r="F392" i="26"/>
  <c r="F364" i="26"/>
  <c r="F508" i="26"/>
  <c r="F419" i="26"/>
  <c r="F290" i="26"/>
  <c r="F263" i="26"/>
  <c r="F249" i="26"/>
  <c r="F535" i="26"/>
  <c r="F580" i="26"/>
  <c r="F472" i="26"/>
  <c r="F447" i="26"/>
  <c r="F415" i="26"/>
  <c r="F286" i="26"/>
  <c r="F241" i="26"/>
  <c r="F196" i="26"/>
  <c r="G13" i="26"/>
  <c r="H13" i="26" s="1"/>
  <c r="G10" i="26"/>
  <c r="H10" i="26" s="1"/>
  <c r="F121" i="10"/>
  <c r="F608" i="7"/>
  <c r="F322" i="19"/>
  <c r="F464" i="26"/>
  <c r="F362" i="26"/>
  <c r="G362" i="26"/>
  <c r="H362" i="26" s="1"/>
  <c r="D12" i="26"/>
  <c r="G12" i="26" s="1"/>
  <c r="H12" i="26" s="1"/>
  <c r="F507" i="26"/>
  <c r="F375" i="26"/>
  <c r="F549" i="26"/>
  <c r="F537" i="26"/>
  <c r="F502" i="26"/>
  <c r="F445" i="26"/>
  <c r="F433" i="26"/>
  <c r="F378" i="26"/>
  <c r="F554" i="26"/>
  <c r="F571" i="26"/>
  <c r="F499" i="26"/>
  <c r="F553" i="26"/>
  <c r="F574" i="26"/>
  <c r="F506" i="26"/>
  <c r="F490" i="26"/>
  <c r="F429" i="26"/>
  <c r="F382" i="26"/>
  <c r="F548" i="26"/>
  <c r="F516" i="26"/>
  <c r="F509" i="26"/>
  <c r="F485" i="26"/>
  <c r="F477" i="26"/>
  <c r="F428" i="26"/>
  <c r="F385" i="26"/>
  <c r="F377" i="26"/>
  <c r="F369" i="26"/>
  <c r="F446" i="26"/>
  <c r="F414" i="26"/>
  <c r="F371" i="26"/>
  <c r="F440" i="26"/>
  <c r="F593" i="26"/>
  <c r="F530" i="26"/>
  <c r="F579" i="26"/>
  <c r="F559" i="26"/>
  <c r="F503" i="26"/>
  <c r="F475" i="26"/>
  <c r="F397" i="26"/>
  <c r="F387" i="26"/>
  <c r="F517" i="26"/>
  <c r="F510" i="26"/>
  <c r="F437" i="26"/>
  <c r="F425" i="26"/>
  <c r="F413" i="26"/>
  <c r="F400" i="26"/>
  <c r="F386" i="26"/>
  <c r="F374" i="26"/>
  <c r="F555" i="26"/>
  <c r="F495" i="26"/>
  <c r="F469" i="26"/>
  <c r="F461" i="26"/>
  <c r="F363" i="26"/>
  <c r="F582" i="26"/>
  <c r="F558" i="26"/>
  <c r="F498" i="26"/>
  <c r="F482" i="26"/>
  <c r="F441" i="26"/>
  <c r="F404" i="26"/>
  <c r="F370" i="26"/>
  <c r="F536" i="26"/>
  <c r="F581" i="26"/>
  <c r="F505" i="26"/>
  <c r="F424" i="26"/>
  <c r="F393" i="26"/>
  <c r="F365" i="26"/>
  <c r="F426" i="26"/>
  <c r="F410" i="26"/>
  <c r="F401" i="26"/>
  <c r="D8" i="26"/>
  <c r="F455" i="4"/>
  <c r="F612" i="5"/>
  <c r="F626" i="5"/>
  <c r="F611" i="5"/>
  <c r="F620" i="5"/>
  <c r="F624" i="5"/>
  <c r="F608" i="5"/>
  <c r="D13" i="5"/>
  <c r="F118" i="10"/>
  <c r="F200" i="12"/>
  <c r="F209" i="12"/>
  <c r="F320" i="12"/>
  <c r="F188" i="12"/>
  <c r="F248" i="12"/>
  <c r="F190" i="12"/>
  <c r="F219" i="12"/>
  <c r="F214" i="12"/>
  <c r="F204" i="12"/>
  <c r="F258" i="12"/>
  <c r="F301" i="12"/>
  <c r="F264" i="12"/>
  <c r="F202" i="12"/>
  <c r="F251" i="12"/>
  <c r="F319" i="12"/>
  <c r="F348" i="12"/>
  <c r="F313" i="12"/>
  <c r="F182" i="12"/>
  <c r="F429" i="13"/>
  <c r="F386" i="13"/>
  <c r="F172" i="5"/>
  <c r="F304" i="17"/>
  <c r="F277" i="17"/>
  <c r="F184" i="18"/>
  <c r="F213" i="18"/>
  <c r="F310" i="18"/>
  <c r="F188" i="18"/>
  <c r="F619" i="18"/>
  <c r="D13" i="18"/>
  <c r="G13" i="18" s="1"/>
  <c r="H13" i="18" s="1"/>
  <c r="F231" i="18"/>
  <c r="F325" i="18"/>
  <c r="F256" i="18"/>
  <c r="F623" i="19"/>
  <c r="F611" i="19"/>
  <c r="F225" i="20"/>
  <c r="F221" i="20"/>
  <c r="F188" i="20"/>
  <c r="F196" i="22"/>
  <c r="F355" i="23"/>
  <c r="F265" i="23"/>
  <c r="F251" i="23"/>
  <c r="F235" i="23"/>
  <c r="F203" i="23"/>
  <c r="F202" i="23"/>
  <c r="F564" i="4"/>
  <c r="F607" i="5"/>
  <c r="F629" i="5"/>
  <c r="F614" i="5"/>
  <c r="F628" i="5"/>
  <c r="F623" i="5"/>
  <c r="F622" i="5"/>
  <c r="F604" i="5"/>
  <c r="F617" i="5"/>
  <c r="F603" i="5"/>
  <c r="F609" i="5"/>
  <c r="F601" i="5"/>
  <c r="F606" i="11"/>
  <c r="F610" i="11"/>
  <c r="F302" i="12"/>
  <c r="F241" i="12"/>
  <c r="F196" i="12"/>
  <c r="F208" i="12"/>
  <c r="F305" i="12"/>
  <c r="F207" i="12"/>
  <c r="F288" i="12"/>
  <c r="F250" i="12"/>
  <c r="F212" i="12"/>
  <c r="F274" i="12"/>
  <c r="F309" i="12"/>
  <c r="F287" i="12"/>
  <c r="F211" i="12"/>
  <c r="F203" i="12"/>
  <c r="F325" i="12"/>
  <c r="F218" i="12"/>
  <c r="F331" i="12"/>
  <c r="F181" i="12"/>
  <c r="F510" i="13"/>
  <c r="F302" i="18"/>
  <c r="F196" i="18"/>
  <c r="F611" i="18"/>
  <c r="F209" i="18"/>
  <c r="F623" i="18"/>
  <c r="F336" i="18"/>
  <c r="F238" i="18"/>
  <c r="G181" i="18"/>
  <c r="H181" i="18" s="1"/>
  <c r="F612" i="19"/>
  <c r="F349" i="22"/>
  <c r="F286" i="22"/>
  <c r="F259" i="22"/>
  <c r="F298" i="22"/>
  <c r="F139" i="25"/>
  <c r="F113" i="25"/>
  <c r="F161" i="25"/>
  <c r="F137" i="25"/>
  <c r="F124" i="25"/>
  <c r="F99" i="25"/>
  <c r="F147" i="25"/>
  <c r="F134" i="25"/>
  <c r="F109" i="25"/>
  <c r="F95" i="25"/>
  <c r="G181" i="25"/>
  <c r="H181" i="25" s="1"/>
  <c r="F181" i="25"/>
  <c r="D11" i="25"/>
  <c r="F316" i="25"/>
  <c r="F305" i="25"/>
  <c r="F278" i="25"/>
  <c r="F228" i="25"/>
  <c r="F208" i="25"/>
  <c r="F286" i="25"/>
  <c r="F333" i="25"/>
  <c r="F191" i="25"/>
  <c r="F317" i="25"/>
  <c r="F238" i="25"/>
  <c r="F299" i="25"/>
  <c r="F256" i="25"/>
  <c r="F242" i="25"/>
  <c r="F214" i="25"/>
  <c r="F248" i="25"/>
  <c r="F236" i="25"/>
  <c r="F220" i="25"/>
  <c r="F325" i="25"/>
  <c r="F293" i="25"/>
  <c r="F216" i="25"/>
  <c r="F320" i="25"/>
  <c r="F329" i="25"/>
  <c r="F195" i="25"/>
  <c r="F183" i="25"/>
  <c r="F354" i="25"/>
  <c r="F331" i="25"/>
  <c r="F260" i="25"/>
  <c r="F264" i="25"/>
  <c r="F218" i="25"/>
  <c r="F311" i="25"/>
  <c r="F287" i="25"/>
  <c r="F250" i="25"/>
  <c r="F222" i="25"/>
  <c r="F197" i="25"/>
  <c r="F309" i="25"/>
  <c r="F258" i="25"/>
  <c r="F224" i="25"/>
  <c r="F212" i="25"/>
  <c r="F601" i="19"/>
  <c r="F209" i="20"/>
  <c r="F151" i="25"/>
  <c r="F76" i="25"/>
  <c r="D10" i="25"/>
  <c r="G76" i="25"/>
  <c r="H76" i="25" s="1"/>
  <c r="F144" i="25"/>
  <c r="F131" i="25"/>
  <c r="F106" i="25"/>
  <c r="F83" i="25"/>
  <c r="F142" i="25"/>
  <c r="F96" i="25"/>
  <c r="F172" i="25"/>
  <c r="F136" i="25"/>
  <c r="F110" i="25"/>
  <c r="F98" i="25"/>
  <c r="F77" i="25"/>
  <c r="F94" i="25"/>
  <c r="F121" i="25"/>
  <c r="F120" i="25"/>
  <c r="F92" i="25"/>
  <c r="F150" i="25"/>
  <c r="F138" i="25"/>
  <c r="F100" i="25"/>
  <c r="F81" i="25"/>
  <c r="F140" i="25"/>
  <c r="F118" i="25"/>
  <c r="F102" i="25"/>
  <c r="F601" i="25"/>
  <c r="D13" i="25"/>
  <c r="G601" i="25"/>
  <c r="H601" i="25" s="1"/>
  <c r="F617" i="25"/>
  <c r="F616" i="25"/>
  <c r="F606" i="25"/>
  <c r="F603" i="25"/>
  <c r="F627" i="25"/>
  <c r="F618" i="25"/>
  <c r="F612" i="25"/>
  <c r="F607" i="25"/>
  <c r="F625" i="25"/>
  <c r="F620" i="25"/>
  <c r="F614" i="25"/>
  <c r="F604" i="25"/>
  <c r="F621" i="25"/>
  <c r="F602" i="25"/>
  <c r="F65" i="25"/>
  <c r="G19" i="25"/>
  <c r="H19" i="25" s="1"/>
  <c r="F19" i="25"/>
  <c r="D9" i="25"/>
  <c r="D8" i="25"/>
  <c r="G8" i="25" s="1"/>
  <c r="H8" i="25" s="1"/>
  <c r="F50" i="25"/>
  <c r="F30" i="25"/>
  <c r="G12" i="25"/>
  <c r="H12" i="25" s="1"/>
  <c r="F12" i="25"/>
  <c r="F458" i="4"/>
  <c r="F618" i="5"/>
  <c r="F606" i="5"/>
  <c r="F616" i="5"/>
  <c r="F615" i="5"/>
  <c r="F306" i="12"/>
  <c r="F245" i="12"/>
  <c r="F286" i="12"/>
  <c r="F224" i="12"/>
  <c r="F303" i="12"/>
  <c r="F318" i="12"/>
  <c r="F329" i="12"/>
  <c r="F317" i="12"/>
  <c r="F228" i="12"/>
  <c r="F293" i="12"/>
  <c r="F254" i="12"/>
  <c r="F194" i="12"/>
  <c r="F235" i="12"/>
  <c r="F191" i="12"/>
  <c r="F340" i="12"/>
  <c r="F299" i="12"/>
  <c r="F354" i="12"/>
  <c r="F437" i="13"/>
  <c r="F378" i="13"/>
  <c r="F490" i="13"/>
  <c r="F482" i="15"/>
  <c r="F464" i="15"/>
  <c r="F603" i="18"/>
  <c r="F622" i="18"/>
  <c r="F618" i="18"/>
  <c r="F132" i="25"/>
  <c r="F107" i="25"/>
  <c r="F141" i="25"/>
  <c r="F128" i="25"/>
  <c r="F103" i="25"/>
  <c r="F122" i="25"/>
  <c r="F97" i="25"/>
  <c r="F82" i="25"/>
  <c r="F153" i="25"/>
  <c r="F115" i="25"/>
  <c r="F619" i="25"/>
  <c r="F609" i="25"/>
  <c r="F93" i="25"/>
  <c r="F111" i="25"/>
  <c r="F143" i="25"/>
  <c r="F130" i="25"/>
  <c r="F219" i="25"/>
  <c r="F186" i="25"/>
  <c r="F541" i="13"/>
  <c r="F586" i="13"/>
  <c r="F478" i="13"/>
  <c r="F460" i="13"/>
  <c r="F553" i="13"/>
  <c r="F517" i="13"/>
  <c r="F427" i="20"/>
  <c r="F215" i="23"/>
  <c r="F298" i="24"/>
  <c r="F209" i="24"/>
  <c r="G10" i="24"/>
  <c r="H10" i="24" s="1"/>
  <c r="F194" i="23"/>
  <c r="F320" i="24"/>
  <c r="F601" i="24"/>
  <c r="D13" i="24"/>
  <c r="G601" i="24"/>
  <c r="H601" i="24" s="1"/>
  <c r="F605" i="24"/>
  <c r="F629" i="24"/>
  <c r="F602" i="24"/>
  <c r="F612" i="24"/>
  <c r="F604" i="24"/>
  <c r="F620" i="24"/>
  <c r="F616" i="24"/>
  <c r="F606" i="24"/>
  <c r="F619" i="24"/>
  <c r="F615" i="24"/>
  <c r="F609" i="24"/>
  <c r="F618" i="24"/>
  <c r="F610" i="24"/>
  <c r="F608" i="24"/>
  <c r="F625" i="24"/>
  <c r="F628" i="24"/>
  <c r="F623" i="24"/>
  <c r="F622" i="24"/>
  <c r="F353" i="24"/>
  <c r="F603" i="24"/>
  <c r="F290" i="24"/>
  <c r="F263" i="24"/>
  <c r="F249" i="24"/>
  <c r="F245" i="24"/>
  <c r="F200" i="24"/>
  <c r="F349" i="24"/>
  <c r="F286" i="24"/>
  <c r="F241" i="24"/>
  <c r="F229" i="24"/>
  <c r="G9" i="24"/>
  <c r="H9" i="24" s="1"/>
  <c r="F50" i="3"/>
  <c r="G19" i="3"/>
  <c r="H19" i="3" s="1"/>
  <c r="F221" i="24"/>
  <c r="F181" i="24"/>
  <c r="G181" i="24"/>
  <c r="H181" i="24" s="1"/>
  <c r="D11" i="24"/>
  <c r="F313" i="24"/>
  <c r="F254" i="24"/>
  <c r="F214" i="24"/>
  <c r="F197" i="24"/>
  <c r="F308" i="24"/>
  <c r="F300" i="24"/>
  <c r="F292" i="24"/>
  <c r="F281" i="24"/>
  <c r="F265" i="24"/>
  <c r="F257" i="24"/>
  <c r="F251" i="24"/>
  <c r="F247" i="24"/>
  <c r="F235" i="24"/>
  <c r="F227" i="24"/>
  <c r="F219" i="24"/>
  <c r="F211" i="24"/>
  <c r="F203" i="24"/>
  <c r="F202" i="24"/>
  <c r="F194" i="24"/>
  <c r="F186" i="24"/>
  <c r="F333" i="24"/>
  <c r="F216" i="24"/>
  <c r="F350" i="24"/>
  <c r="F238" i="24"/>
  <c r="F222" i="24"/>
  <c r="F356" i="24"/>
  <c r="F305" i="24"/>
  <c r="F319" i="24"/>
  <c r="F224" i="24"/>
  <c r="F204" i="24"/>
  <c r="F348" i="24"/>
  <c r="F315" i="24"/>
  <c r="F301" i="24"/>
  <c r="F274" i="24"/>
  <c r="F248" i="24"/>
  <c r="F208" i="24"/>
  <c r="F351" i="24"/>
  <c r="F322" i="24"/>
  <c r="F314" i="24"/>
  <c r="F191" i="24"/>
  <c r="F331" i="24"/>
  <c r="F303" i="24"/>
  <c r="F189" i="24"/>
  <c r="F304" i="24"/>
  <c r="F288" i="24"/>
  <c r="F277" i="24"/>
  <c r="F269" i="24"/>
  <c r="F231" i="24"/>
  <c r="F223" i="24"/>
  <c r="F215" i="24"/>
  <c r="F198" i="24"/>
  <c r="F190" i="24"/>
  <c r="F325" i="24"/>
  <c r="F228" i="24"/>
  <c r="F183" i="24"/>
  <c r="F354" i="24"/>
  <c r="F334" i="24"/>
  <c r="F317" i="24"/>
  <c r="F299" i="24"/>
  <c r="F287" i="24"/>
  <c r="F284" i="24"/>
  <c r="F260" i="24"/>
  <c r="F242" i="24"/>
  <c r="F218" i="24"/>
  <c r="F201" i="24"/>
  <c r="F185" i="24"/>
  <c r="F340" i="24"/>
  <c r="F293" i="24"/>
  <c r="F270" i="24"/>
  <c r="F309" i="24"/>
  <c r="F285" i="24"/>
  <c r="F258" i="24"/>
  <c r="F212" i="24"/>
  <c r="F336" i="24"/>
  <c r="F329" i="24"/>
  <c r="F262" i="24"/>
  <c r="F220" i="24"/>
  <c r="F195" i="24"/>
  <c r="F339" i="24"/>
  <c r="F182" i="24"/>
  <c r="F562" i="13"/>
  <c r="F370" i="13"/>
  <c r="F558" i="13"/>
  <c r="F186" i="23"/>
  <c r="F314" i="23"/>
  <c r="F304" i="23"/>
  <c r="F182" i="23"/>
  <c r="F188" i="24"/>
  <c r="F617" i="24"/>
  <c r="F316" i="24"/>
  <c r="F184" i="24"/>
  <c r="F302" i="24"/>
  <c r="F213" i="24"/>
  <c r="G12" i="24"/>
  <c r="H12" i="24" s="1"/>
  <c r="D8" i="24"/>
  <c r="G8" i="24" s="1"/>
  <c r="H8" i="24" s="1"/>
  <c r="G19" i="23"/>
  <c r="H19" i="23" s="1"/>
  <c r="F19" i="23"/>
  <c r="D8" i="23"/>
  <c r="G8" i="23" s="1"/>
  <c r="H8" i="23" s="1"/>
  <c r="D9" i="23"/>
  <c r="F61" i="23"/>
  <c r="F45" i="23"/>
  <c r="F29" i="23"/>
  <c r="F35" i="23"/>
  <c r="F27" i="23"/>
  <c r="F62" i="23"/>
  <c r="F54" i="23"/>
  <c r="F38" i="23"/>
  <c r="F30" i="23"/>
  <c r="F25" i="23"/>
  <c r="F39" i="23"/>
  <c r="F23" i="23"/>
  <c r="F50" i="23"/>
  <c r="F26" i="23"/>
  <c r="F68" i="23"/>
  <c r="F36" i="23"/>
  <c r="G13" i="23"/>
  <c r="H13" i="23" s="1"/>
  <c r="F189" i="11"/>
  <c r="F245" i="11"/>
  <c r="F213" i="11"/>
  <c r="F351" i="11"/>
  <c r="F107" i="16"/>
  <c r="F141" i="16"/>
  <c r="F119" i="16"/>
  <c r="F87" i="16"/>
  <c r="F99" i="16"/>
  <c r="F139" i="17"/>
  <c r="F313" i="7"/>
  <c r="F123" i="17"/>
  <c r="F568" i="18"/>
  <c r="F492" i="18"/>
  <c r="F196" i="11"/>
  <c r="F505" i="19"/>
  <c r="F369" i="19"/>
  <c r="F161" i="22"/>
  <c r="F137" i="22"/>
  <c r="F124" i="22"/>
  <c r="F111" i="22"/>
  <c r="F128" i="22"/>
  <c r="F103" i="22"/>
  <c r="F139" i="22"/>
  <c r="F104" i="22"/>
  <c r="F83" i="22"/>
  <c r="F108" i="22"/>
  <c r="F122" i="22"/>
  <c r="F172" i="22"/>
  <c r="F121" i="22"/>
  <c r="F113" i="22"/>
  <c r="F144" i="22"/>
  <c r="F125" i="22"/>
  <c r="F79" i="22"/>
  <c r="D10" i="22"/>
  <c r="F28" i="23"/>
  <c r="G12" i="23"/>
  <c r="H12" i="23" s="1"/>
  <c r="F12" i="23"/>
  <c r="F516" i="4"/>
  <c r="F503" i="4"/>
  <c r="F349" i="10"/>
  <c r="F197" i="10"/>
  <c r="F305" i="10"/>
  <c r="F410" i="11"/>
  <c r="F401" i="11"/>
  <c r="F487" i="11"/>
  <c r="F50" i="12"/>
  <c r="F558" i="11"/>
  <c r="F39" i="11"/>
  <c r="F462" i="11"/>
  <c r="F219" i="13"/>
  <c r="F182" i="11"/>
  <c r="F238" i="11"/>
  <c r="F184" i="11"/>
  <c r="F287" i="11"/>
  <c r="F316" i="11"/>
  <c r="F100" i="14"/>
  <c r="F98" i="14"/>
  <c r="F118" i="14"/>
  <c r="F143" i="14"/>
  <c r="D10" i="14"/>
  <c r="F197" i="11"/>
  <c r="F299" i="11"/>
  <c r="F229" i="11"/>
  <c r="F132" i="16"/>
  <c r="F165" i="16"/>
  <c r="F127" i="17"/>
  <c r="F116" i="17"/>
  <c r="F519" i="18"/>
  <c r="F372" i="18"/>
  <c r="F616" i="18"/>
  <c r="F604" i="18"/>
  <c r="F620" i="18"/>
  <c r="G601" i="18"/>
  <c r="H601" i="18" s="1"/>
  <c r="F263" i="11"/>
  <c r="F167" i="19"/>
  <c r="F122" i="19"/>
  <c r="F454" i="19"/>
  <c r="F397" i="19"/>
  <c r="F477" i="19"/>
  <c r="F132" i="19"/>
  <c r="F136" i="19"/>
  <c r="F170" i="19"/>
  <c r="F140" i="19"/>
  <c r="F119" i="19"/>
  <c r="F81" i="19"/>
  <c r="F98" i="19"/>
  <c r="F144" i="19"/>
  <c r="D10" i="19"/>
  <c r="F196" i="7"/>
  <c r="F115" i="22"/>
  <c r="F62" i="22"/>
  <c r="F30" i="22"/>
  <c r="F145" i="22"/>
  <c r="F132" i="22"/>
  <c r="F107" i="22"/>
  <c r="F141" i="22"/>
  <c r="F77" i="22"/>
  <c r="F94" i="22"/>
  <c r="F129" i="22"/>
  <c r="F106" i="22"/>
  <c r="F150" i="22"/>
  <c r="F151" i="22"/>
  <c r="F110" i="22"/>
  <c r="F133" i="22"/>
  <c r="F143" i="22"/>
  <c r="F81" i="22"/>
  <c r="F142" i="22"/>
  <c r="F98" i="22"/>
  <c r="G76" i="22"/>
  <c r="H76" i="22" s="1"/>
  <c r="F351" i="23"/>
  <c r="F288" i="23"/>
  <c r="F243" i="23"/>
  <c r="F231" i="23"/>
  <c r="F64" i="23"/>
  <c r="G10" i="23"/>
  <c r="H10" i="23" s="1"/>
  <c r="F363" i="4"/>
  <c r="F426" i="4"/>
  <c r="F213" i="10"/>
  <c r="F274" i="10"/>
  <c r="F314" i="10"/>
  <c r="F208" i="10"/>
  <c r="F414" i="11"/>
  <c r="F371" i="11"/>
  <c r="F586" i="11"/>
  <c r="F568" i="11"/>
  <c r="F482" i="11"/>
  <c r="F308" i="13"/>
  <c r="F314" i="11"/>
  <c r="F190" i="11"/>
  <c r="F246" i="11"/>
  <c r="F173" i="14"/>
  <c r="F200" i="11"/>
  <c r="F222" i="11"/>
  <c r="F241" i="11"/>
  <c r="F116" i="14"/>
  <c r="F144" i="14"/>
  <c r="F81" i="14"/>
  <c r="F327" i="11"/>
  <c r="F313" i="11"/>
  <c r="F254" i="11"/>
  <c r="F169" i="16"/>
  <c r="F145" i="16"/>
  <c r="F91" i="16"/>
  <c r="F103" i="16"/>
  <c r="F173" i="16"/>
  <c r="F153" i="16"/>
  <c r="F124" i="16"/>
  <c r="F143" i="17"/>
  <c r="F99" i="17"/>
  <c r="F141" i="17"/>
  <c r="F508" i="18"/>
  <c r="F458" i="18"/>
  <c r="F419" i="18"/>
  <c r="F625" i="18"/>
  <c r="F605" i="18"/>
  <c r="F612" i="18"/>
  <c r="F218" i="11"/>
  <c r="F378" i="19"/>
  <c r="F429" i="19"/>
  <c r="F580" i="19"/>
  <c r="F579" i="19"/>
  <c r="F555" i="19"/>
  <c r="F137" i="19"/>
  <c r="F92" i="19"/>
  <c r="F94" i="19"/>
  <c r="F80" i="19"/>
  <c r="F128" i="19"/>
  <c r="F120" i="19"/>
  <c r="F110" i="19"/>
  <c r="F531" i="20"/>
  <c r="F576" i="20"/>
  <c r="F500" i="20"/>
  <c r="F450" i="20"/>
  <c r="F149" i="20"/>
  <c r="F111" i="20"/>
  <c r="F188" i="7"/>
  <c r="F149" i="22"/>
  <c r="F95" i="22"/>
  <c r="F80" i="22"/>
  <c r="F119" i="22"/>
  <c r="F87" i="22"/>
  <c r="F78" i="22"/>
  <c r="F164" i="22"/>
  <c r="F154" i="22"/>
  <c r="F156" i="22"/>
  <c r="F109" i="22"/>
  <c r="F102" i="22"/>
  <c r="F136" i="22"/>
  <c r="F162" i="22"/>
  <c r="F118" i="22"/>
  <c r="F96" i="22"/>
  <c r="F101" i="22"/>
  <c r="F131" i="22"/>
  <c r="G181" i="23"/>
  <c r="H181" i="23" s="1"/>
  <c r="D11" i="23"/>
  <c r="F181" i="23"/>
  <c r="F309" i="23"/>
  <c r="F285" i="23"/>
  <c r="F216" i="23"/>
  <c r="F183" i="23"/>
  <c r="F336" i="23"/>
  <c r="F325" i="23"/>
  <c r="F301" i="23"/>
  <c r="F258" i="23"/>
  <c r="F244" i="23"/>
  <c r="F224" i="23"/>
  <c r="F212" i="23"/>
  <c r="F191" i="23"/>
  <c r="F331" i="23"/>
  <c r="F317" i="23"/>
  <c r="F299" i="23"/>
  <c r="F264" i="23"/>
  <c r="F256" i="23"/>
  <c r="F238" i="23"/>
  <c r="F218" i="23"/>
  <c r="F193" i="23"/>
  <c r="F340" i="23"/>
  <c r="F315" i="23"/>
  <c r="F349" i="23"/>
  <c r="F320" i="23"/>
  <c r="F302" i="23"/>
  <c r="F286" i="23"/>
  <c r="F241" i="23"/>
  <c r="F213" i="23"/>
  <c r="F196" i="23"/>
  <c r="F188" i="23"/>
  <c r="F228" i="23"/>
  <c r="F208" i="23"/>
  <c r="F195" i="23"/>
  <c r="F344" i="23"/>
  <c r="F329" i="23"/>
  <c r="F305" i="23"/>
  <c r="F274" i="23"/>
  <c r="F248" i="23"/>
  <c r="F220" i="23"/>
  <c r="F311" i="23"/>
  <c r="F303" i="23"/>
  <c r="F287" i="23"/>
  <c r="F254" i="23"/>
  <c r="F214" i="23"/>
  <c r="F197" i="23"/>
  <c r="F189" i="23"/>
  <c r="F333" i="23"/>
  <c r="F298" i="23"/>
  <c r="F290" i="23"/>
  <c r="F249" i="23"/>
  <c r="F245" i="23"/>
  <c r="F237" i="23"/>
  <c r="F209" i="23"/>
  <c r="F200" i="23"/>
  <c r="F184" i="23"/>
  <c r="F32" i="23"/>
  <c r="F211" i="23"/>
  <c r="F44" i="23"/>
  <c r="F618" i="22"/>
  <c r="D13" i="22"/>
  <c r="G13" i="22" s="1"/>
  <c r="H13" i="22" s="1"/>
  <c r="F601" i="22"/>
  <c r="G601" i="22"/>
  <c r="H601" i="22" s="1"/>
  <c r="F629" i="22"/>
  <c r="F620" i="22"/>
  <c r="F624" i="22"/>
  <c r="F612" i="22"/>
  <c r="F616" i="22"/>
  <c r="F605" i="22"/>
  <c r="F627" i="22"/>
  <c r="F602" i="22"/>
  <c r="F614" i="22"/>
  <c r="F622" i="22"/>
  <c r="F604" i="22"/>
  <c r="F625" i="22"/>
  <c r="F610" i="22"/>
  <c r="F619" i="22"/>
  <c r="F608" i="22"/>
  <c r="F606" i="22"/>
  <c r="F628" i="22"/>
  <c r="F623" i="22"/>
  <c r="F621" i="22"/>
  <c r="F611" i="22"/>
  <c r="F181" i="22"/>
  <c r="G181" i="22"/>
  <c r="H181" i="22" s="1"/>
  <c r="D11" i="22"/>
  <c r="F325" i="22"/>
  <c r="F319" i="22"/>
  <c r="F212" i="22"/>
  <c r="F347" i="22"/>
  <c r="F243" i="22"/>
  <c r="F219" i="22"/>
  <c r="F327" i="22"/>
  <c r="F272" i="22"/>
  <c r="F254" i="22"/>
  <c r="F214" i="22"/>
  <c r="F193" i="22"/>
  <c r="F336" i="22"/>
  <c r="F309" i="22"/>
  <c r="F285" i="22"/>
  <c r="F258" i="22"/>
  <c r="F220" i="22"/>
  <c r="F187" i="22"/>
  <c r="F324" i="22"/>
  <c r="F186" i="22"/>
  <c r="F313" i="22"/>
  <c r="F287" i="22"/>
  <c r="F280" i="22"/>
  <c r="F264" i="22"/>
  <c r="F246" i="22"/>
  <c r="F201" i="22"/>
  <c r="F340" i="22"/>
  <c r="F232" i="22"/>
  <c r="F305" i="22"/>
  <c r="F248" i="22"/>
  <c r="F224" i="22"/>
  <c r="F195" i="22"/>
  <c r="F308" i="22"/>
  <c r="F247" i="22"/>
  <c r="F223" i="22"/>
  <c r="F203" i="22"/>
  <c r="F202" i="22"/>
  <c r="F190" i="22"/>
  <c r="F191" i="22"/>
  <c r="F352" i="22"/>
  <c r="F333" i="22"/>
  <c r="F293" i="22"/>
  <c r="F335" i="22"/>
  <c r="F314" i="22"/>
  <c r="F304" i="22"/>
  <c r="F288" i="22"/>
  <c r="F235" i="22"/>
  <c r="F207" i="22"/>
  <c r="F331" i="22"/>
  <c r="F317" i="22"/>
  <c r="F303" i="22"/>
  <c r="F260" i="22"/>
  <c r="F238" i="22"/>
  <c r="F222" i="22"/>
  <c r="F206" i="22"/>
  <c r="F197" i="22"/>
  <c r="F348" i="22"/>
  <c r="F301" i="22"/>
  <c r="F240" i="22"/>
  <c r="F228" i="22"/>
  <c r="F208" i="22"/>
  <c r="F292" i="22"/>
  <c r="F251" i="22"/>
  <c r="F211" i="22"/>
  <c r="F354" i="22"/>
  <c r="F311" i="22"/>
  <c r="F299" i="22"/>
  <c r="F268" i="22"/>
  <c r="F234" i="22"/>
  <c r="F218" i="22"/>
  <c r="F189" i="22"/>
  <c r="F329" i="22"/>
  <c r="F297" i="22"/>
  <c r="F216" i="22"/>
  <c r="F274" i="22"/>
  <c r="F204" i="22"/>
  <c r="F183" i="22"/>
  <c r="F351" i="22"/>
  <c r="F318" i="22"/>
  <c r="F215" i="22"/>
  <c r="F194" i="22"/>
  <c r="F182" i="22"/>
  <c r="F617" i="22"/>
  <c r="F316" i="22"/>
  <c r="F184" i="22"/>
  <c r="F574" i="4"/>
  <c r="F498" i="4"/>
  <c r="F417" i="4"/>
  <c r="F364" i="4"/>
  <c r="F580" i="4"/>
  <c r="F403" i="4"/>
  <c r="F591" i="4"/>
  <c r="F371" i="4"/>
  <c r="F476" i="4"/>
  <c r="F505" i="4"/>
  <c r="F555" i="4"/>
  <c r="F442" i="4"/>
  <c r="F19" i="10"/>
  <c r="F25" i="11"/>
  <c r="F68" i="10"/>
  <c r="F19" i="11"/>
  <c r="F121" i="11"/>
  <c r="F144" i="11"/>
  <c r="D10" i="11"/>
  <c r="F162" i="11"/>
  <c r="F36" i="11"/>
  <c r="F99" i="11"/>
  <c r="F369" i="10"/>
  <c r="F619" i="13"/>
  <c r="F490" i="10"/>
  <c r="F487" i="10"/>
  <c r="F188" i="16"/>
  <c r="F619" i="19"/>
  <c r="F558" i="19"/>
  <c r="F464" i="19"/>
  <c r="F404" i="19"/>
  <c r="F586" i="19"/>
  <c r="F460" i="19"/>
  <c r="F605" i="19"/>
  <c r="F374" i="19"/>
  <c r="F617" i="19"/>
  <c r="F606" i="19"/>
  <c r="F380" i="19"/>
  <c r="F480" i="19"/>
  <c r="F519" i="19"/>
  <c r="F373" i="19"/>
  <c r="F581" i="19"/>
  <c r="F414" i="19"/>
  <c r="F368" i="19"/>
  <c r="F484" i="19"/>
  <c r="F377" i="19"/>
  <c r="F591" i="19"/>
  <c r="G362" i="19"/>
  <c r="H362" i="19" s="1"/>
  <c r="F351" i="21"/>
  <c r="F474" i="21"/>
  <c r="F456" i="21"/>
  <c r="F417" i="21"/>
  <c r="F215" i="21"/>
  <c r="F198" i="21"/>
  <c r="F574" i="21"/>
  <c r="F498" i="21"/>
  <c r="F400" i="21"/>
  <c r="F378" i="21"/>
  <c r="F19" i="22"/>
  <c r="G19" i="22"/>
  <c r="H19" i="22" s="1"/>
  <c r="D9" i="22"/>
  <c r="D8" i="22"/>
  <c r="F27" i="22"/>
  <c r="F61" i="22"/>
  <c r="F29" i="22"/>
  <c r="F60" i="22"/>
  <c r="F32" i="22"/>
  <c r="F37" i="22"/>
  <c r="F64" i="22"/>
  <c r="F44" i="22"/>
  <c r="F68" i="22"/>
  <c r="F63" i="22"/>
  <c r="F25" i="22"/>
  <c r="F53" i="22"/>
  <c r="F21" i="22"/>
  <c r="F24" i="22"/>
  <c r="F45" i="22"/>
  <c r="F28" i="22"/>
  <c r="F36" i="22"/>
  <c r="F23" i="22"/>
  <c r="F341" i="22"/>
  <c r="F320" i="22"/>
  <c r="F188" i="22"/>
  <c r="F54" i="22"/>
  <c r="G12" i="22"/>
  <c r="H12" i="22" s="1"/>
  <c r="F12" i="22"/>
  <c r="F468" i="4"/>
  <c r="F404" i="4"/>
  <c r="F400" i="4"/>
  <c r="F478" i="4"/>
  <c r="F460" i="4"/>
  <c r="F474" i="4"/>
  <c r="F456" i="4"/>
  <c r="F415" i="4"/>
  <c r="F519" i="4"/>
  <c r="F477" i="4"/>
  <c r="F483" i="4"/>
  <c r="F414" i="4"/>
  <c r="F568" i="4"/>
  <c r="F552" i="4"/>
  <c r="F375" i="4"/>
  <c r="F362" i="4"/>
  <c r="F64" i="11"/>
  <c r="D9" i="11"/>
  <c r="F88" i="11"/>
  <c r="F92" i="11"/>
  <c r="F28" i="11"/>
  <c r="F54" i="11"/>
  <c r="F292" i="13"/>
  <c r="F186" i="13"/>
  <c r="F107" i="11"/>
  <c r="F437" i="10"/>
  <c r="F535" i="10"/>
  <c r="F109" i="15"/>
  <c r="F502" i="19"/>
  <c r="F445" i="19"/>
  <c r="F413" i="19"/>
  <c r="F386" i="19"/>
  <c r="F620" i="19"/>
  <c r="F621" i="19"/>
  <c r="G601" i="19"/>
  <c r="H601" i="19" s="1"/>
  <c r="F415" i="19"/>
  <c r="F488" i="19"/>
  <c r="F371" i="19"/>
  <c r="F393" i="19"/>
  <c r="F520" i="19"/>
  <c r="F426" i="19"/>
  <c r="F419" i="19"/>
  <c r="F576" i="19"/>
  <c r="F385" i="19"/>
  <c r="F395" i="19"/>
  <c r="D12" i="19"/>
  <c r="F425" i="21"/>
  <c r="F404" i="21"/>
  <c r="F421" i="21"/>
  <c r="F213" i="22"/>
  <c r="F626" i="22"/>
  <c r="F345" i="22"/>
  <c r="F330" i="22"/>
  <c r="F237" i="22"/>
  <c r="F225" i="22"/>
  <c r="F603" i="22"/>
  <c r="F290" i="22"/>
  <c r="F249" i="22"/>
  <c r="F245" i="22"/>
  <c r="F200" i="22"/>
  <c r="F34" i="22"/>
  <c r="F370" i="4"/>
  <c r="F558" i="4"/>
  <c r="F425" i="4"/>
  <c r="F382" i="4"/>
  <c r="F437" i="4"/>
  <c r="F378" i="4"/>
  <c r="F582" i="4"/>
  <c r="F439" i="4"/>
  <c r="F551" i="4"/>
  <c r="F509" i="4"/>
  <c r="F559" i="4"/>
  <c r="F368" i="4"/>
  <c r="F393" i="4"/>
  <c r="F453" i="4"/>
  <c r="F383" i="4"/>
  <c r="G19" i="11"/>
  <c r="H19" i="11" s="1"/>
  <c r="F27" i="11"/>
  <c r="F50" i="11"/>
  <c r="F69" i="11"/>
  <c r="F63" i="11"/>
  <c r="F30" i="11"/>
  <c r="F478" i="10"/>
  <c r="F127" i="5"/>
  <c r="F269" i="17"/>
  <c r="F382" i="19"/>
  <c r="F494" i="19"/>
  <c r="F437" i="19"/>
  <c r="F490" i="19"/>
  <c r="F603" i="19"/>
  <c r="F604" i="19"/>
  <c r="F439" i="19"/>
  <c r="F556" i="19"/>
  <c r="F410" i="19"/>
  <c r="F440" i="19"/>
  <c r="F375" i="19"/>
  <c r="F446" i="19"/>
  <c r="F427" i="19"/>
  <c r="F387" i="19"/>
  <c r="F428" i="19"/>
  <c r="F401" i="19"/>
  <c r="F521" i="21"/>
  <c r="F490" i="21"/>
  <c r="F314" i="21"/>
  <c r="F231" i="21"/>
  <c r="F374" i="21"/>
  <c r="F558" i="21"/>
  <c r="F464" i="21"/>
  <c r="F382" i="21"/>
  <c r="F510" i="21"/>
  <c r="G10" i="22"/>
  <c r="H10" i="22" s="1"/>
  <c r="F10" i="22"/>
  <c r="F145" i="20"/>
  <c r="F91" i="20"/>
  <c r="F194" i="21"/>
  <c r="F181" i="21"/>
  <c r="G181" i="21"/>
  <c r="H181" i="21" s="1"/>
  <c r="D11" i="21"/>
  <c r="F348" i="21"/>
  <c r="F333" i="21"/>
  <c r="F325" i="21"/>
  <c r="F191" i="21"/>
  <c r="F183" i="21"/>
  <c r="F336" i="21"/>
  <c r="F329" i="21"/>
  <c r="F195" i="21"/>
  <c r="F187" i="21"/>
  <c r="F238" i="21"/>
  <c r="F331" i="21"/>
  <c r="F299" i="21"/>
  <c r="F218" i="21"/>
  <c r="F201" i="21"/>
  <c r="F305" i="21"/>
  <c r="F297" i="21"/>
  <c r="F270" i="21"/>
  <c r="F248" i="21"/>
  <c r="F232" i="21"/>
  <c r="F224" i="21"/>
  <c r="F216" i="21"/>
  <c r="F208" i="21"/>
  <c r="F303" i="21"/>
  <c r="F264" i="21"/>
  <c r="F214" i="21"/>
  <c r="F197" i="21"/>
  <c r="F345" i="21"/>
  <c r="F290" i="21"/>
  <c r="F263" i="21"/>
  <c r="F245" i="21"/>
  <c r="F209" i="21"/>
  <c r="F200" i="21"/>
  <c r="F184" i="21"/>
  <c r="F254" i="21"/>
  <c r="F287" i="21"/>
  <c r="F272" i="21"/>
  <c r="F212" i="21"/>
  <c r="F241" i="21"/>
  <c r="F193" i="21"/>
  <c r="F309" i="21"/>
  <c r="F220" i="21"/>
  <c r="F189" i="21"/>
  <c r="F286" i="21"/>
  <c r="F317" i="21"/>
  <c r="F222" i="21"/>
  <c r="F258" i="21"/>
  <c r="F228" i="21"/>
  <c r="F327" i="21"/>
  <c r="F349" i="21"/>
  <c r="F320" i="21"/>
  <c r="F302" i="21"/>
  <c r="F229" i="21"/>
  <c r="F213" i="21"/>
  <c r="F293" i="21"/>
  <c r="F285" i="21"/>
  <c r="F256" i="21"/>
  <c r="F242" i="21"/>
  <c r="F196" i="21"/>
  <c r="F188" i="21"/>
  <c r="F619" i="21"/>
  <c r="F609" i="21"/>
  <c r="F93" i="21"/>
  <c r="F78" i="21"/>
  <c r="F292" i="21"/>
  <c r="F265" i="21"/>
  <c r="F251" i="21"/>
  <c r="F247" i="21"/>
  <c r="F235" i="21"/>
  <c r="F203" i="21"/>
  <c r="F202" i="21"/>
  <c r="F68" i="21"/>
  <c r="F19" i="21"/>
  <c r="D9" i="21"/>
  <c r="G9" i="21" s="1"/>
  <c r="H9" i="21" s="1"/>
  <c r="G19" i="21"/>
  <c r="H19" i="21" s="1"/>
  <c r="D8" i="21"/>
  <c r="F39" i="21"/>
  <c r="F53" i="21"/>
  <c r="F45" i="21"/>
  <c r="F37" i="21"/>
  <c r="F29" i="21"/>
  <c r="F50" i="21"/>
  <c r="F26" i="21"/>
  <c r="F27" i="21"/>
  <c r="F30" i="21"/>
  <c r="F70" i="21"/>
  <c r="F54" i="21"/>
  <c r="F570" i="21"/>
  <c r="G362" i="21"/>
  <c r="H362" i="21" s="1"/>
  <c r="F362" i="21"/>
  <c r="D12" i="21"/>
  <c r="F534" i="21"/>
  <c r="F587" i="21"/>
  <c r="F579" i="21"/>
  <c r="F571" i="21"/>
  <c r="F555" i="21"/>
  <c r="F503" i="21"/>
  <c r="F487" i="21"/>
  <c r="F461" i="21"/>
  <c r="F453" i="21"/>
  <c r="F530" i="21"/>
  <c r="F514" i="21"/>
  <c r="F583" i="21"/>
  <c r="F567" i="21"/>
  <c r="F559" i="21"/>
  <c r="F507" i="21"/>
  <c r="F491" i="21"/>
  <c r="F483" i="21"/>
  <c r="F475" i="21"/>
  <c r="F457" i="21"/>
  <c r="F363" i="21"/>
  <c r="F552" i="21"/>
  <c r="F577" i="21"/>
  <c r="F485" i="21"/>
  <c r="F505" i="21"/>
  <c r="F489" i="21"/>
  <c r="F451" i="21"/>
  <c r="F385" i="21"/>
  <c r="F442" i="21"/>
  <c r="F426" i="21"/>
  <c r="F418" i="21"/>
  <c r="F410" i="21"/>
  <c r="F401" i="21"/>
  <c r="F395" i="21"/>
  <c r="F375" i="21"/>
  <c r="F585" i="21"/>
  <c r="F428" i="21"/>
  <c r="F377" i="21"/>
  <c r="F590" i="21"/>
  <c r="F584" i="21"/>
  <c r="F576" i="21"/>
  <c r="F568" i="21"/>
  <c r="F560" i="21"/>
  <c r="F508" i="21"/>
  <c r="F500" i="21"/>
  <c r="F484" i="21"/>
  <c r="F476" i="21"/>
  <c r="F458" i="21"/>
  <c r="F427" i="21"/>
  <c r="F419" i="21"/>
  <c r="F407" i="21"/>
  <c r="F402" i="21"/>
  <c r="F396" i="21"/>
  <c r="F368" i="21"/>
  <c r="F589" i="21"/>
  <c r="F477" i="21"/>
  <c r="F387" i="21"/>
  <c r="F379" i="21"/>
  <c r="F588" i="21"/>
  <c r="F472" i="21"/>
  <c r="F364" i="21"/>
  <c r="F424" i="21"/>
  <c r="F499" i="21"/>
  <c r="F446" i="21"/>
  <c r="F397" i="21"/>
  <c r="F480" i="21"/>
  <c r="F372" i="21"/>
  <c r="F581" i="21"/>
  <c r="F509" i="21"/>
  <c r="F393" i="21"/>
  <c r="F381" i="21"/>
  <c r="F414" i="21"/>
  <c r="F569" i="21"/>
  <c r="F440" i="21"/>
  <c r="F551" i="21"/>
  <c r="F519" i="21"/>
  <c r="F488" i="21"/>
  <c r="F454" i="21"/>
  <c r="F415" i="21"/>
  <c r="F392" i="21"/>
  <c r="F591" i="21"/>
  <c r="F532" i="21"/>
  <c r="F371" i="21"/>
  <c r="F516" i="21"/>
  <c r="F580" i="21"/>
  <c r="F504" i="21"/>
  <c r="F462" i="21"/>
  <c r="F97" i="21"/>
  <c r="F28" i="21"/>
  <c r="F117" i="21"/>
  <c r="F601" i="21"/>
  <c r="G601" i="21"/>
  <c r="H601" i="21" s="1"/>
  <c r="D13" i="21"/>
  <c r="F629" i="21"/>
  <c r="F614" i="21"/>
  <c r="F606" i="21"/>
  <c r="F625" i="21"/>
  <c r="F620" i="21"/>
  <c r="F616" i="21"/>
  <c r="F610" i="21"/>
  <c r="F618" i="21"/>
  <c r="F604" i="21"/>
  <c r="F622" i="21"/>
  <c r="F608" i="21"/>
  <c r="F602" i="21"/>
  <c r="F626" i="21"/>
  <c r="F621" i="21"/>
  <c r="F617" i="21"/>
  <c r="F611" i="21"/>
  <c r="F603" i="21"/>
  <c r="F612" i="21"/>
  <c r="F628" i="21"/>
  <c r="F502" i="21"/>
  <c r="F445" i="21"/>
  <c r="F413" i="21"/>
  <c r="F151" i="21"/>
  <c r="F386" i="21"/>
  <c r="F107" i="20"/>
  <c r="F76" i="21"/>
  <c r="D10" i="21"/>
  <c r="G76" i="21"/>
  <c r="H76" i="21" s="1"/>
  <c r="F79" i="21"/>
  <c r="F81" i="21"/>
  <c r="F83" i="21"/>
  <c r="F170" i="21"/>
  <c r="F121" i="21"/>
  <c r="F116" i="21"/>
  <c r="F100" i="21"/>
  <c r="F172" i="21"/>
  <c r="F156" i="21"/>
  <c r="F140" i="21"/>
  <c r="F127" i="21"/>
  <c r="F118" i="21"/>
  <c r="F110" i="21"/>
  <c r="F94" i="21"/>
  <c r="F120" i="21"/>
  <c r="F104" i="21"/>
  <c r="F88" i="21"/>
  <c r="F85" i="21"/>
  <c r="F165" i="21"/>
  <c r="F128" i="21"/>
  <c r="F111" i="21"/>
  <c r="F103" i="21"/>
  <c r="F95" i="21"/>
  <c r="F87" i="21"/>
  <c r="F80" i="21"/>
  <c r="F123" i="21"/>
  <c r="F96" i="21"/>
  <c r="F77" i="21"/>
  <c r="F132" i="21"/>
  <c r="F107" i="21"/>
  <c r="F106" i="21"/>
  <c r="F98" i="21"/>
  <c r="F136" i="21"/>
  <c r="F161" i="21"/>
  <c r="F145" i="21"/>
  <c r="F137" i="21"/>
  <c r="F142" i="21"/>
  <c r="F92" i="21"/>
  <c r="F124" i="21"/>
  <c r="F99" i="21"/>
  <c r="F147" i="21"/>
  <c r="F134" i="21"/>
  <c r="F223" i="21"/>
  <c r="F109" i="21"/>
  <c r="F190" i="21"/>
  <c r="F130" i="21"/>
  <c r="F186" i="21"/>
  <c r="F511" i="20"/>
  <c r="F163" i="21"/>
  <c r="F139" i="21"/>
  <c r="F101" i="21"/>
  <c r="F36" i="21"/>
  <c r="F623" i="21"/>
  <c r="F562" i="21"/>
  <c r="F486" i="21"/>
  <c r="F429" i="21"/>
  <c r="F122" i="21"/>
  <c r="F211" i="21"/>
  <c r="F370" i="21"/>
  <c r="F285" i="18"/>
  <c r="F182" i="18"/>
  <c r="F314" i="18"/>
  <c r="F333" i="18"/>
  <c r="F354" i="18"/>
  <c r="F258" i="18"/>
  <c r="F248" i="18"/>
  <c r="F186" i="18"/>
  <c r="F219" i="18"/>
  <c r="F292" i="18"/>
  <c r="F303" i="18"/>
  <c r="D11" i="18"/>
  <c r="F186" i="19"/>
  <c r="F601" i="20"/>
  <c r="D13" i="20"/>
  <c r="G601" i="20"/>
  <c r="H601" i="20" s="1"/>
  <c r="F619" i="20"/>
  <c r="F615" i="20"/>
  <c r="F609" i="20"/>
  <c r="F620" i="20"/>
  <c r="F614" i="20"/>
  <c r="F612" i="20"/>
  <c r="F618" i="20"/>
  <c r="F616" i="20"/>
  <c r="F629" i="20"/>
  <c r="F610" i="20"/>
  <c r="F628" i="20"/>
  <c r="F623" i="20"/>
  <c r="F613" i="20"/>
  <c r="F605" i="20"/>
  <c r="F625" i="20"/>
  <c r="F604" i="20"/>
  <c r="F606" i="20"/>
  <c r="F627" i="20"/>
  <c r="F622" i="20"/>
  <c r="F608" i="20"/>
  <c r="F602" i="20"/>
  <c r="F588" i="20"/>
  <c r="F480" i="20"/>
  <c r="F462" i="20"/>
  <c r="F607" i="20"/>
  <c r="F423" i="20"/>
  <c r="D10" i="20"/>
  <c r="G10" i="20" s="1"/>
  <c r="H10" i="20" s="1"/>
  <c r="G76" i="20"/>
  <c r="H76" i="20" s="1"/>
  <c r="F76" i="20"/>
  <c r="F82" i="20"/>
  <c r="F164" i="20"/>
  <c r="F140" i="20"/>
  <c r="F118" i="20"/>
  <c r="F163" i="20"/>
  <c r="F147" i="20"/>
  <c r="F139" i="20"/>
  <c r="F134" i="20"/>
  <c r="F117" i="20"/>
  <c r="F109" i="20"/>
  <c r="F101" i="20"/>
  <c r="F93" i="20"/>
  <c r="F172" i="20"/>
  <c r="F102" i="20"/>
  <c r="F154" i="20"/>
  <c r="F125" i="20"/>
  <c r="F88" i="20"/>
  <c r="F156" i="20"/>
  <c r="F136" i="20"/>
  <c r="F98" i="20"/>
  <c r="F150" i="20"/>
  <c r="F121" i="20"/>
  <c r="F108" i="20"/>
  <c r="F92" i="20"/>
  <c r="F77" i="20"/>
  <c r="F106" i="20"/>
  <c r="F79" i="20"/>
  <c r="F78" i="20"/>
  <c r="F151" i="20"/>
  <c r="F143" i="20"/>
  <c r="F130" i="20"/>
  <c r="F122" i="20"/>
  <c r="F113" i="20"/>
  <c r="F160" i="20"/>
  <c r="F144" i="20"/>
  <c r="F123" i="20"/>
  <c r="F83" i="20"/>
  <c r="F129" i="20"/>
  <c r="F96" i="20"/>
  <c r="F81" i="20"/>
  <c r="F148" i="20"/>
  <c r="F110" i="20"/>
  <c r="F142" i="20"/>
  <c r="F133" i="20"/>
  <c r="F120" i="20"/>
  <c r="F100" i="20"/>
  <c r="F174" i="20"/>
  <c r="F131" i="20"/>
  <c r="F94" i="20"/>
  <c r="F508" i="20"/>
  <c r="F476" i="20"/>
  <c r="F458" i="20"/>
  <c r="F603" i="20"/>
  <c r="F419" i="20"/>
  <c r="F290" i="20"/>
  <c r="F263" i="20"/>
  <c r="F245" i="20"/>
  <c r="F119" i="20"/>
  <c r="F87" i="20"/>
  <c r="F200" i="20"/>
  <c r="F34" i="20"/>
  <c r="F535" i="20"/>
  <c r="F349" i="20"/>
  <c r="F580" i="20"/>
  <c r="F504" i="20"/>
  <c r="F472" i="20"/>
  <c r="F454" i="20"/>
  <c r="F415" i="20"/>
  <c r="F286" i="20"/>
  <c r="F259" i="20"/>
  <c r="F153" i="20"/>
  <c r="F241" i="20"/>
  <c r="F115" i="20"/>
  <c r="F62" i="20"/>
  <c r="F30" i="20"/>
  <c r="F531" i="18"/>
  <c r="F576" i="18"/>
  <c r="F212" i="18"/>
  <c r="F329" i="18"/>
  <c r="F215" i="18"/>
  <c r="F335" i="18"/>
  <c r="F287" i="18"/>
  <c r="F208" i="18"/>
  <c r="F293" i="18"/>
  <c r="F242" i="18"/>
  <c r="F202" i="18"/>
  <c r="F235" i="18"/>
  <c r="F324" i="18"/>
  <c r="F317" i="18"/>
  <c r="F26" i="20"/>
  <c r="D12" i="20"/>
  <c r="F362" i="20"/>
  <c r="G362" i="20"/>
  <c r="H362" i="20" s="1"/>
  <c r="F542" i="20"/>
  <c r="F579" i="20"/>
  <c r="F507" i="20"/>
  <c r="F475" i="20"/>
  <c r="F453" i="20"/>
  <c r="F422" i="20"/>
  <c r="F383" i="20"/>
  <c r="F553" i="20"/>
  <c r="F545" i="20"/>
  <c r="F537" i="20"/>
  <c r="F582" i="20"/>
  <c r="F574" i="20"/>
  <c r="F558" i="20"/>
  <c r="F506" i="20"/>
  <c r="F498" i="20"/>
  <c r="F490" i="20"/>
  <c r="F482" i="20"/>
  <c r="F474" i="20"/>
  <c r="F464" i="20"/>
  <c r="F456" i="20"/>
  <c r="F449" i="20"/>
  <c r="F441" i="20"/>
  <c r="F433" i="20"/>
  <c r="F425" i="20"/>
  <c r="F417" i="20"/>
  <c r="F405" i="20"/>
  <c r="F404" i="20"/>
  <c r="F400" i="20"/>
  <c r="F382" i="20"/>
  <c r="F374" i="20"/>
  <c r="F366" i="20"/>
  <c r="F554" i="20"/>
  <c r="F559" i="20"/>
  <c r="F495" i="20"/>
  <c r="F434" i="20"/>
  <c r="F414" i="20"/>
  <c r="F401" i="20"/>
  <c r="F371" i="20"/>
  <c r="F544" i="20"/>
  <c r="F516" i="20"/>
  <c r="F569" i="20"/>
  <c r="F509" i="20"/>
  <c r="F477" i="20"/>
  <c r="F459" i="20"/>
  <c r="F432" i="20"/>
  <c r="F381" i="20"/>
  <c r="F369" i="20"/>
  <c r="F446" i="20"/>
  <c r="F375" i="20"/>
  <c r="F591" i="20"/>
  <c r="F536" i="20"/>
  <c r="F589" i="20"/>
  <c r="F573" i="20"/>
  <c r="F481" i="20"/>
  <c r="F463" i="20"/>
  <c r="F428" i="20"/>
  <c r="F555" i="20"/>
  <c r="F391" i="20"/>
  <c r="F387" i="20"/>
  <c r="F491" i="20"/>
  <c r="F461" i="20"/>
  <c r="F487" i="20"/>
  <c r="F469" i="20"/>
  <c r="F410" i="20"/>
  <c r="F397" i="20"/>
  <c r="F395" i="20"/>
  <c r="F517" i="20"/>
  <c r="F570" i="20"/>
  <c r="F562" i="20"/>
  <c r="F510" i="20"/>
  <c r="F502" i="20"/>
  <c r="F486" i="20"/>
  <c r="F478" i="20"/>
  <c r="F460" i="20"/>
  <c r="F445" i="20"/>
  <c r="F437" i="20"/>
  <c r="F429" i="20"/>
  <c r="F421" i="20"/>
  <c r="F413" i="20"/>
  <c r="F386" i="20"/>
  <c r="F378" i="20"/>
  <c r="F370" i="20"/>
  <c r="F514" i="20"/>
  <c r="F503" i="20"/>
  <c r="F442" i="20"/>
  <c r="F426" i="20"/>
  <c r="F363" i="20"/>
  <c r="F552" i="20"/>
  <c r="F485" i="20"/>
  <c r="F467" i="20"/>
  <c r="F440" i="20"/>
  <c r="F420" i="20"/>
  <c r="F399" i="20"/>
  <c r="F393" i="20"/>
  <c r="F385" i="20"/>
  <c r="F377" i="20"/>
  <c r="F581" i="20"/>
  <c r="F505" i="20"/>
  <c r="F471" i="20"/>
  <c r="F451" i="20"/>
  <c r="F424" i="20"/>
  <c r="F389" i="20"/>
  <c r="F365" i="20"/>
  <c r="F530" i="20"/>
  <c r="F571" i="20"/>
  <c r="F483" i="20"/>
  <c r="F457" i="20"/>
  <c r="F398" i="20"/>
  <c r="F392" i="20"/>
  <c r="F364" i="20"/>
  <c r="F70" i="20"/>
  <c r="F38" i="20"/>
  <c r="G181" i="20"/>
  <c r="H181" i="20" s="1"/>
  <c r="F181" i="20"/>
  <c r="D11" i="20"/>
  <c r="F186" i="20"/>
  <c r="F325" i="20"/>
  <c r="F352" i="20"/>
  <c r="F333" i="20"/>
  <c r="F305" i="20"/>
  <c r="F224" i="20"/>
  <c r="F183" i="20"/>
  <c r="F351" i="20"/>
  <c r="F335" i="20"/>
  <c r="F314" i="20"/>
  <c r="F304" i="20"/>
  <c r="F288" i="20"/>
  <c r="F223" i="20"/>
  <c r="F215" i="20"/>
  <c r="F198" i="20"/>
  <c r="F190" i="20"/>
  <c r="F348" i="20"/>
  <c r="F232" i="20"/>
  <c r="F216" i="20"/>
  <c r="F191" i="20"/>
  <c r="F327" i="20"/>
  <c r="F238" i="20"/>
  <c r="F214" i="20"/>
  <c r="F293" i="20"/>
  <c r="F208" i="20"/>
  <c r="F313" i="20"/>
  <c r="F242" i="20"/>
  <c r="F197" i="20"/>
  <c r="F315" i="20"/>
  <c r="F285" i="20"/>
  <c r="F258" i="20"/>
  <c r="F182" i="20"/>
  <c r="F334" i="20"/>
  <c r="F329" i="20"/>
  <c r="F340" i="20"/>
  <c r="F297" i="20"/>
  <c r="F248" i="20"/>
  <c r="F195" i="20"/>
  <c r="F347" i="20"/>
  <c r="F324" i="20"/>
  <c r="F318" i="20"/>
  <c r="F308" i="20"/>
  <c r="F300" i="20"/>
  <c r="F292" i="20"/>
  <c r="F281" i="20"/>
  <c r="F251" i="20"/>
  <c r="F247" i="20"/>
  <c r="F235" i="20"/>
  <c r="F219" i="20"/>
  <c r="F211" i="20"/>
  <c r="F203" i="20"/>
  <c r="F202" i="20"/>
  <c r="F336" i="20"/>
  <c r="F274" i="20"/>
  <c r="F220" i="20"/>
  <c r="F317" i="20"/>
  <c r="F311" i="20"/>
  <c r="F299" i="20"/>
  <c r="F287" i="20"/>
  <c r="F260" i="20"/>
  <c r="F254" i="20"/>
  <c r="F222" i="20"/>
  <c r="F201" i="20"/>
  <c r="F228" i="20"/>
  <c r="F331" i="20"/>
  <c r="F303" i="20"/>
  <c r="F218" i="20"/>
  <c r="F189" i="20"/>
  <c r="F212" i="20"/>
  <c r="F149" i="16"/>
  <c r="F326" i="18"/>
  <c r="F220" i="18"/>
  <c r="F197" i="18"/>
  <c r="F223" i="18"/>
  <c r="F191" i="18"/>
  <c r="F299" i="18"/>
  <c r="F216" i="18"/>
  <c r="F305" i="18"/>
  <c r="F214" i="18"/>
  <c r="F203" i="18"/>
  <c r="F247" i="18"/>
  <c r="F340" i="18"/>
  <c r="F251" i="19"/>
  <c r="F235" i="19"/>
  <c r="F203" i="19"/>
  <c r="F202" i="19"/>
  <c r="F320" i="20"/>
  <c r="F439" i="20"/>
  <c r="F590" i="20"/>
  <c r="F568" i="20"/>
  <c r="F617" i="20"/>
  <c r="F316" i="20"/>
  <c r="F165" i="20"/>
  <c r="F141" i="20"/>
  <c r="F128" i="20"/>
  <c r="F103" i="20"/>
  <c r="F184" i="20"/>
  <c r="F519" i="20"/>
  <c r="F488" i="20"/>
  <c r="F173" i="20"/>
  <c r="F302" i="20"/>
  <c r="F161" i="20"/>
  <c r="F137" i="20"/>
  <c r="F124" i="20"/>
  <c r="F213" i="20"/>
  <c r="F99" i="20"/>
  <c r="F372" i="20"/>
  <c r="G19" i="20"/>
  <c r="H19" i="20" s="1"/>
  <c r="F19" i="20"/>
  <c r="D9" i="20"/>
  <c r="D8" i="20"/>
  <c r="F68" i="20"/>
  <c r="F44" i="20"/>
  <c r="F36" i="20"/>
  <c r="F28" i="20"/>
  <c r="F25" i="20"/>
  <c r="F69" i="20"/>
  <c r="F67" i="20"/>
  <c r="F45" i="20"/>
  <c r="F59" i="20"/>
  <c r="F47" i="20"/>
  <c r="F27" i="20"/>
  <c r="F64" i="20"/>
  <c r="F32" i="20"/>
  <c r="F53" i="20"/>
  <c r="F29" i="20"/>
  <c r="F39" i="20"/>
  <c r="F23" i="20"/>
  <c r="F37" i="20"/>
  <c r="F63" i="20"/>
  <c r="F51" i="20"/>
  <c r="F380" i="20"/>
  <c r="F54" i="20"/>
  <c r="F574" i="13"/>
  <c r="F498" i="13"/>
  <c r="F84" i="16"/>
  <c r="F182" i="17"/>
  <c r="F30" i="18"/>
  <c r="F588" i="18"/>
  <c r="F480" i="18"/>
  <c r="F398" i="18"/>
  <c r="F392" i="18"/>
  <c r="F304" i="19"/>
  <c r="F215" i="19"/>
  <c r="G13" i="19"/>
  <c r="H13" i="19" s="1"/>
  <c r="F50" i="18"/>
  <c r="F293" i="19"/>
  <c r="D11" i="19"/>
  <c r="G11" i="19" s="1"/>
  <c r="H11" i="19" s="1"/>
  <c r="F181" i="19"/>
  <c r="G181" i="19"/>
  <c r="H181" i="19" s="1"/>
  <c r="F333" i="19"/>
  <c r="F274" i="19"/>
  <c r="F248" i="19"/>
  <c r="F228" i="19"/>
  <c r="F216" i="19"/>
  <c r="F195" i="19"/>
  <c r="F317" i="19"/>
  <c r="F272" i="19"/>
  <c r="F212" i="19"/>
  <c r="F183" i="19"/>
  <c r="F249" i="19"/>
  <c r="F209" i="19"/>
  <c r="F200" i="19"/>
  <c r="F329" i="19"/>
  <c r="F305" i="19"/>
  <c r="F220" i="19"/>
  <c r="F208" i="19"/>
  <c r="F287" i="19"/>
  <c r="F284" i="19"/>
  <c r="F260" i="19"/>
  <c r="F197" i="19"/>
  <c r="F224" i="19"/>
  <c r="F320" i="19"/>
  <c r="F286" i="19"/>
  <c r="F241" i="19"/>
  <c r="F213" i="19"/>
  <c r="F188" i="19"/>
  <c r="F111" i="16"/>
  <c r="F36" i="19"/>
  <c r="F19" i="19"/>
  <c r="G19" i="19"/>
  <c r="H19" i="19" s="1"/>
  <c r="D8" i="19"/>
  <c r="F12" i="19" s="1"/>
  <c r="D9" i="19"/>
  <c r="F39" i="19"/>
  <c r="F29" i="19"/>
  <c r="F27" i="19"/>
  <c r="F45" i="19"/>
  <c r="F25" i="19"/>
  <c r="F30" i="19"/>
  <c r="G12" i="19"/>
  <c r="H12" i="19" s="1"/>
  <c r="G10" i="19"/>
  <c r="H10" i="19" s="1"/>
  <c r="F77" i="5"/>
  <c r="F169" i="5"/>
  <c r="F91" i="5"/>
  <c r="F79" i="5"/>
  <c r="F143" i="5"/>
  <c r="F113" i="5"/>
  <c r="F150" i="5"/>
  <c r="F129" i="5"/>
  <c r="F104" i="5"/>
  <c r="F123" i="5"/>
  <c r="F114" i="5"/>
  <c r="F165" i="5"/>
  <c r="F141" i="5"/>
  <c r="F95" i="5"/>
  <c r="F83" i="5"/>
  <c r="F139" i="5"/>
  <c r="F93" i="5"/>
  <c r="F125" i="5"/>
  <c r="F85" i="5"/>
  <c r="F94" i="11"/>
  <c r="F128" i="11"/>
  <c r="F95" i="11"/>
  <c r="F118" i="5"/>
  <c r="F130" i="11"/>
  <c r="F120" i="11"/>
  <c r="F81" i="11"/>
  <c r="F136" i="11"/>
  <c r="F149" i="11"/>
  <c r="F147" i="11"/>
  <c r="F109" i="11"/>
  <c r="F154" i="11"/>
  <c r="F115" i="11"/>
  <c r="F83" i="11"/>
  <c r="F615" i="9"/>
  <c r="F419" i="14"/>
  <c r="F427" i="14"/>
  <c r="F368" i="14"/>
  <c r="F388" i="14"/>
  <c r="F570" i="15"/>
  <c r="F122" i="17"/>
  <c r="F211" i="17"/>
  <c r="F82" i="17"/>
  <c r="F164" i="17"/>
  <c r="F132" i="17"/>
  <c r="F120" i="17"/>
  <c r="F121" i="17"/>
  <c r="F80" i="17"/>
  <c r="F81" i="17"/>
  <c r="G10" i="18"/>
  <c r="H10" i="18" s="1"/>
  <c r="F392" i="15"/>
  <c r="G11" i="18"/>
  <c r="H11" i="18" s="1"/>
  <c r="F175" i="5"/>
  <c r="F161" i="5"/>
  <c r="F142" i="5"/>
  <c r="F121" i="5"/>
  <c r="F88" i="5"/>
  <c r="F160" i="5"/>
  <c r="F106" i="5"/>
  <c r="F157" i="5"/>
  <c r="F119" i="5"/>
  <c r="F87" i="5"/>
  <c r="F80" i="5"/>
  <c r="F134" i="5"/>
  <c r="F116" i="5"/>
  <c r="G76" i="5"/>
  <c r="H76" i="5" s="1"/>
  <c r="F410" i="7"/>
  <c r="F395" i="7"/>
  <c r="F571" i="7"/>
  <c r="F487" i="7"/>
  <c r="F461" i="7"/>
  <c r="F414" i="7"/>
  <c r="G362" i="7"/>
  <c r="H362" i="7" s="1"/>
  <c r="F583" i="7"/>
  <c r="F483" i="7"/>
  <c r="F363" i="7"/>
  <c r="F612" i="9"/>
  <c r="F519" i="10"/>
  <c r="F30" i="10"/>
  <c r="D9" i="10"/>
  <c r="G9" i="10" s="1"/>
  <c r="H9" i="10" s="1"/>
  <c r="F549" i="7"/>
  <c r="F574" i="7"/>
  <c r="F490" i="7"/>
  <c r="F456" i="7"/>
  <c r="F413" i="7"/>
  <c r="F382" i="7"/>
  <c r="F561" i="7"/>
  <c r="F212" i="10"/>
  <c r="D12" i="10"/>
  <c r="G12" i="10" s="1"/>
  <c r="H12" i="10" s="1"/>
  <c r="F202" i="10"/>
  <c r="F586" i="7"/>
  <c r="F494" i="7"/>
  <c r="F460" i="7"/>
  <c r="F329" i="10"/>
  <c r="F118" i="11"/>
  <c r="F86" i="11"/>
  <c r="F77" i="11"/>
  <c r="F119" i="11"/>
  <c r="F80" i="11"/>
  <c r="F556" i="10"/>
  <c r="F443" i="10"/>
  <c r="F39" i="10"/>
  <c r="F122" i="11"/>
  <c r="F142" i="11"/>
  <c r="F104" i="11"/>
  <c r="F76" i="11"/>
  <c r="F139" i="11"/>
  <c r="F101" i="11"/>
  <c r="F125" i="11"/>
  <c r="F102" i="5"/>
  <c r="F542" i="10"/>
  <c r="F505" i="10"/>
  <c r="F392" i="7"/>
  <c r="F480" i="7"/>
  <c r="F564" i="7"/>
  <c r="F519" i="7"/>
  <c r="F385" i="7"/>
  <c r="F581" i="7"/>
  <c r="F595" i="7"/>
  <c r="F397" i="10"/>
  <c r="F374" i="10"/>
  <c r="F507" i="10"/>
  <c r="F537" i="14"/>
  <c r="F91" i="11"/>
  <c r="F161" i="16"/>
  <c r="F137" i="16"/>
  <c r="F115" i="16"/>
  <c r="F134" i="17"/>
  <c r="F190" i="17"/>
  <c r="F292" i="17"/>
  <c r="F251" i="17"/>
  <c r="F235" i="17"/>
  <c r="F94" i="17"/>
  <c r="F142" i="17"/>
  <c r="F137" i="17"/>
  <c r="F144" i="17"/>
  <c r="F166" i="17"/>
  <c r="F95" i="17"/>
  <c r="F76" i="17"/>
  <c r="F69" i="18"/>
  <c r="G19" i="18"/>
  <c r="H19" i="18" s="1"/>
  <c r="D8" i="18"/>
  <c r="G8" i="18" s="1"/>
  <c r="H8" i="18" s="1"/>
  <c r="F19" i="18"/>
  <c r="D9" i="18"/>
  <c r="F39" i="18"/>
  <c r="F49" i="18"/>
  <c r="F68" i="18"/>
  <c r="F36" i="18"/>
  <c r="F27" i="18"/>
  <c r="F53" i="18"/>
  <c r="F45" i="18"/>
  <c r="F29" i="18"/>
  <c r="F67" i="18"/>
  <c r="D12" i="18"/>
  <c r="F362" i="18"/>
  <c r="G362" i="18"/>
  <c r="H362" i="18" s="1"/>
  <c r="F552" i="18"/>
  <c r="F589" i="18"/>
  <c r="F581" i="18"/>
  <c r="F485" i="18"/>
  <c r="F455" i="18"/>
  <c r="F424" i="18"/>
  <c r="F503" i="18"/>
  <c r="F487" i="18"/>
  <c r="F363" i="18"/>
  <c r="F562" i="18"/>
  <c r="F460" i="18"/>
  <c r="F445" i="18"/>
  <c r="F437" i="18"/>
  <c r="F413" i="18"/>
  <c r="F386" i="18"/>
  <c r="F378" i="18"/>
  <c r="F385" i="18"/>
  <c r="F393" i="18"/>
  <c r="F377" i="18"/>
  <c r="F365" i="18"/>
  <c r="F554" i="18"/>
  <c r="F514" i="18"/>
  <c r="F579" i="18"/>
  <c r="F555" i="18"/>
  <c r="F483" i="18"/>
  <c r="F475" i="18"/>
  <c r="F453" i="18"/>
  <c r="F446" i="18"/>
  <c r="F401" i="18"/>
  <c r="F395" i="18"/>
  <c r="F383" i="18"/>
  <c r="F375" i="18"/>
  <c r="F532" i="18"/>
  <c r="F516" i="18"/>
  <c r="F585" i="18"/>
  <c r="F509" i="18"/>
  <c r="F451" i="18"/>
  <c r="F428" i="18"/>
  <c r="F583" i="18"/>
  <c r="F559" i="18"/>
  <c r="F495" i="18"/>
  <c r="F582" i="18"/>
  <c r="F574" i="18"/>
  <c r="F558" i="18"/>
  <c r="F498" i="18"/>
  <c r="F490" i="18"/>
  <c r="F474" i="18"/>
  <c r="F464" i="18"/>
  <c r="F456" i="18"/>
  <c r="F441" i="18"/>
  <c r="F433" i="18"/>
  <c r="F425" i="18"/>
  <c r="F404" i="18"/>
  <c r="F382" i="18"/>
  <c r="F374" i="18"/>
  <c r="F369" i="18"/>
  <c r="F426" i="18"/>
  <c r="F410" i="18"/>
  <c r="F530" i="18"/>
  <c r="F575" i="18"/>
  <c r="F461" i="18"/>
  <c r="F414" i="18"/>
  <c r="F397" i="18"/>
  <c r="F387" i="18"/>
  <c r="F371" i="18"/>
  <c r="F415" i="14"/>
  <c r="F145" i="5"/>
  <c r="F132" i="5"/>
  <c r="F107" i="5"/>
  <c r="F130" i="5"/>
  <c r="F136" i="5"/>
  <c r="F98" i="5"/>
  <c r="F128" i="5"/>
  <c r="F111" i="5"/>
  <c r="F109" i="5"/>
  <c r="F170" i="5"/>
  <c r="F100" i="5"/>
  <c r="F76" i="5"/>
  <c r="F442" i="7"/>
  <c r="F401" i="7"/>
  <c r="F383" i="7"/>
  <c r="F555" i="7"/>
  <c r="F457" i="7"/>
  <c r="F387" i="7"/>
  <c r="F362" i="7"/>
  <c r="F546" i="7"/>
  <c r="F575" i="7"/>
  <c r="F475" i="7"/>
  <c r="F616" i="9"/>
  <c r="F511" i="10"/>
  <c r="F292" i="10"/>
  <c r="G19" i="10"/>
  <c r="H19" i="10" s="1"/>
  <c r="F541" i="7"/>
  <c r="F558" i="7"/>
  <c r="F482" i="7"/>
  <c r="F445" i="7"/>
  <c r="F404" i="7"/>
  <c r="F374" i="7"/>
  <c r="F509" i="7"/>
  <c r="F626" i="10"/>
  <c r="F405" i="7"/>
  <c r="F362" i="10"/>
  <c r="F272" i="10"/>
  <c r="F562" i="7"/>
  <c r="F486" i="7"/>
  <c r="F452" i="7"/>
  <c r="F110" i="11"/>
  <c r="F161" i="11"/>
  <c r="F111" i="11"/>
  <c r="F588" i="10"/>
  <c r="F488" i="10"/>
  <c r="F419" i="10"/>
  <c r="F386" i="7"/>
  <c r="F151" i="11"/>
  <c r="F129" i="11"/>
  <c r="F96" i="11"/>
  <c r="F106" i="11"/>
  <c r="G76" i="11"/>
  <c r="H76" i="11" s="1"/>
  <c r="F64" i="10"/>
  <c r="F134" i="11"/>
  <c r="F93" i="11"/>
  <c r="F100" i="11"/>
  <c r="F78" i="5"/>
  <c r="F132" i="11"/>
  <c r="F140" i="5"/>
  <c r="F130" i="13"/>
  <c r="F537" i="13"/>
  <c r="F582" i="13"/>
  <c r="F474" i="13"/>
  <c r="F456" i="13"/>
  <c r="F374" i="13"/>
  <c r="F502" i="13"/>
  <c r="F445" i="13"/>
  <c r="F413" i="13"/>
  <c r="F363" i="10"/>
  <c r="F399" i="10"/>
  <c r="F407" i="7"/>
  <c r="F488" i="7"/>
  <c r="F572" i="7"/>
  <c r="F535" i="7"/>
  <c r="F393" i="7"/>
  <c r="F520" i="7"/>
  <c r="F554" i="7"/>
  <c r="F482" i="13"/>
  <c r="F582" i="10"/>
  <c r="F477" i="10"/>
  <c r="F484" i="10"/>
  <c r="F619" i="9"/>
  <c r="F64" i="15"/>
  <c r="F147" i="15"/>
  <c r="F134" i="15"/>
  <c r="F151" i="17"/>
  <c r="F118" i="17"/>
  <c r="F100" i="17"/>
  <c r="F145" i="17"/>
  <c r="F156" i="17"/>
  <c r="F92" i="17"/>
  <c r="F128" i="17"/>
  <c r="F46" i="18"/>
  <c r="F605" i="17"/>
  <c r="D13" i="17"/>
  <c r="F601" i="17"/>
  <c r="G601" i="17"/>
  <c r="H601" i="17" s="1"/>
  <c r="F620" i="17"/>
  <c r="F606" i="17"/>
  <c r="F604" i="17"/>
  <c r="F623" i="17"/>
  <c r="F161" i="10"/>
  <c r="F97" i="10"/>
  <c r="D13" i="11"/>
  <c r="G13" i="11" s="1"/>
  <c r="H13" i="11" s="1"/>
  <c r="F29" i="8"/>
  <c r="F110" i="5"/>
  <c r="F124" i="11"/>
  <c r="F94" i="5"/>
  <c r="F335" i="15"/>
  <c r="F314" i="15"/>
  <c r="F558" i="15"/>
  <c r="F378" i="15"/>
  <c r="F128" i="15"/>
  <c r="F103" i="15"/>
  <c r="F423" i="16"/>
  <c r="F398" i="16"/>
  <c r="F392" i="16"/>
  <c r="F450" i="16"/>
  <c r="F619" i="17"/>
  <c r="F122" i="10"/>
  <c r="F136" i="10"/>
  <c r="F87" i="10"/>
  <c r="F625" i="11"/>
  <c r="F616" i="11"/>
  <c r="G601" i="11"/>
  <c r="H601" i="11" s="1"/>
  <c r="F61" i="8"/>
  <c r="F32" i="8"/>
  <c r="F156" i="5"/>
  <c r="F543" i="16"/>
  <c r="F496" i="16"/>
  <c r="F531" i="16"/>
  <c r="F500" i="16"/>
  <c r="F407" i="16"/>
  <c r="G181" i="17"/>
  <c r="H181" i="17" s="1"/>
  <c r="F181" i="17"/>
  <c r="D11" i="17"/>
  <c r="F248" i="17"/>
  <c r="F264" i="17"/>
  <c r="F197" i="17"/>
  <c r="F340" i="17"/>
  <c r="F220" i="17"/>
  <c r="F212" i="17"/>
  <c r="F317" i="17"/>
  <c r="F286" i="17"/>
  <c r="F213" i="17"/>
  <c r="F196" i="17"/>
  <c r="F188" i="17"/>
  <c r="F303" i="17"/>
  <c r="F331" i="17"/>
  <c r="F256" i="17"/>
  <c r="F274" i="17"/>
  <c r="F208" i="17"/>
  <c r="F628" i="17"/>
  <c r="F188" i="9"/>
  <c r="F115" i="10"/>
  <c r="F602" i="11"/>
  <c r="F614" i="11"/>
  <c r="F628" i="11"/>
  <c r="F172" i="10"/>
  <c r="F145" i="11"/>
  <c r="F215" i="15"/>
  <c r="F374" i="15"/>
  <c r="F182" i="15"/>
  <c r="F425" i="15"/>
  <c r="F404" i="15"/>
  <c r="F394" i="15"/>
  <c r="F572" i="16"/>
  <c r="F576" i="16"/>
  <c r="F39" i="17"/>
  <c r="D9" i="17"/>
  <c r="D8" i="17"/>
  <c r="G8" i="17" s="1"/>
  <c r="H8" i="17" s="1"/>
  <c r="G19" i="17"/>
  <c r="H19" i="17" s="1"/>
  <c r="F19" i="17"/>
  <c r="F45" i="17"/>
  <c r="F49" i="17"/>
  <c r="G12" i="17"/>
  <c r="H12" i="17" s="1"/>
  <c r="G10" i="17"/>
  <c r="H10" i="17" s="1"/>
  <c r="F372" i="15"/>
  <c r="F427" i="15"/>
  <c r="D8" i="16"/>
  <c r="D9" i="16"/>
  <c r="G19" i="16"/>
  <c r="H19" i="16" s="1"/>
  <c r="F19" i="16"/>
  <c r="F68" i="16"/>
  <c r="F52" i="16"/>
  <c r="F44" i="16"/>
  <c r="F36" i="16"/>
  <c r="F28" i="16"/>
  <c r="F69" i="16"/>
  <c r="F61" i="16"/>
  <c r="F53" i="16"/>
  <c r="F37" i="16"/>
  <c r="F29" i="16"/>
  <c r="F21" i="16"/>
  <c r="F20" i="16"/>
  <c r="F51" i="16"/>
  <c r="F67" i="16"/>
  <c r="F55" i="16"/>
  <c r="F39" i="16"/>
  <c r="F27" i="16"/>
  <c r="F64" i="16"/>
  <c r="F32" i="16"/>
  <c r="F57" i="16"/>
  <c r="F49" i="16"/>
  <c r="F33" i="16"/>
  <c r="F25" i="16"/>
  <c r="F24" i="16"/>
  <c r="F59" i="16"/>
  <c r="F43" i="16"/>
  <c r="F23" i="16"/>
  <c r="F63" i="16"/>
  <c r="F47" i="16"/>
  <c r="F327" i="16"/>
  <c r="F181" i="16"/>
  <c r="D11" i="16"/>
  <c r="G181" i="16"/>
  <c r="H181" i="16" s="1"/>
  <c r="F309" i="16"/>
  <c r="F301" i="16"/>
  <c r="F293" i="16"/>
  <c r="F285" i="16"/>
  <c r="F274" i="16"/>
  <c r="F258" i="16"/>
  <c r="F228" i="16"/>
  <c r="F220" i="16"/>
  <c r="F212" i="16"/>
  <c r="F204" i="16"/>
  <c r="F334" i="16"/>
  <c r="F313" i="16"/>
  <c r="F299" i="16"/>
  <c r="F272" i="16"/>
  <c r="F256" i="16"/>
  <c r="F250" i="16"/>
  <c r="F226" i="16"/>
  <c r="F214" i="16"/>
  <c r="F193" i="16"/>
  <c r="F356" i="16"/>
  <c r="F348" i="16"/>
  <c r="F340" i="16"/>
  <c r="F329" i="16"/>
  <c r="F315" i="16"/>
  <c r="F278" i="16"/>
  <c r="F195" i="16"/>
  <c r="F335" i="16"/>
  <c r="F322" i="16"/>
  <c r="F314" i="16"/>
  <c r="F304" i="16"/>
  <c r="F288" i="16"/>
  <c r="F277" i="16"/>
  <c r="F269" i="16"/>
  <c r="F261" i="16"/>
  <c r="F243" i="16"/>
  <c r="F223" i="16"/>
  <c r="F215" i="16"/>
  <c r="F207" i="16"/>
  <c r="F198" i="16"/>
  <c r="F190" i="16"/>
  <c r="F234" i="16"/>
  <c r="F354" i="16"/>
  <c r="F303" i="16"/>
  <c r="F287" i="16"/>
  <c r="F260" i="16"/>
  <c r="F254" i="16"/>
  <c r="F230" i="16"/>
  <c r="F197" i="16"/>
  <c r="F305" i="16"/>
  <c r="F297" i="16"/>
  <c r="F270" i="16"/>
  <c r="F248" i="16"/>
  <c r="F244" i="16"/>
  <c r="F224" i="16"/>
  <c r="F216" i="16"/>
  <c r="F208" i="16"/>
  <c r="F182" i="16"/>
  <c r="F346" i="16"/>
  <c r="F311" i="16"/>
  <c r="F264" i="16"/>
  <c r="F238" i="16"/>
  <c r="F218" i="16"/>
  <c r="F201" i="16"/>
  <c r="F336" i="16"/>
  <c r="F333" i="16"/>
  <c r="F325" i="16"/>
  <c r="F191" i="16"/>
  <c r="F183" i="16"/>
  <c r="F347" i="16"/>
  <c r="F324" i="16"/>
  <c r="F318" i="16"/>
  <c r="F308" i="16"/>
  <c r="F300" i="16"/>
  <c r="F292" i="16"/>
  <c r="F281" i="16"/>
  <c r="F273" i="16"/>
  <c r="F265" i="16"/>
  <c r="F257" i="16"/>
  <c r="F251" i="16"/>
  <c r="F247" i="16"/>
  <c r="F235" i="16"/>
  <c r="F227" i="16"/>
  <c r="F219" i="16"/>
  <c r="F211" i="16"/>
  <c r="F203" i="16"/>
  <c r="F202" i="16"/>
  <c r="F194" i="16"/>
  <c r="F186" i="16"/>
  <c r="F331" i="16"/>
  <c r="F246" i="16"/>
  <c r="F317" i="16"/>
  <c r="F280" i="16"/>
  <c r="F268" i="16"/>
  <c r="F189" i="16"/>
  <c r="F291" i="16"/>
  <c r="F222" i="16"/>
  <c r="F206" i="16"/>
  <c r="F307" i="16"/>
  <c r="F345" i="16"/>
  <c r="F237" i="16"/>
  <c r="F192" i="16"/>
  <c r="F627" i="9"/>
  <c r="F604" i="9"/>
  <c r="D13" i="9"/>
  <c r="G13" i="9" s="1"/>
  <c r="H13" i="9" s="1"/>
  <c r="F286" i="10"/>
  <c r="F336" i="10"/>
  <c r="F247" i="10"/>
  <c r="F203" i="10"/>
  <c r="F189" i="10"/>
  <c r="F195" i="10"/>
  <c r="F184" i="10"/>
  <c r="F304" i="10"/>
  <c r="F186" i="10"/>
  <c r="F238" i="10"/>
  <c r="F248" i="10"/>
  <c r="F181" i="10"/>
  <c r="F617" i="9"/>
  <c r="F521" i="15"/>
  <c r="F490" i="15"/>
  <c r="F513" i="15"/>
  <c r="F398" i="15"/>
  <c r="F472" i="15"/>
  <c r="F454" i="15"/>
  <c r="F184" i="15"/>
  <c r="F50" i="15"/>
  <c r="F302" i="15"/>
  <c r="F556" i="15"/>
  <c r="F462" i="15"/>
  <c r="F368" i="15"/>
  <c r="F341" i="16"/>
  <c r="F326" i="16"/>
  <c r="F320" i="16"/>
  <c r="F527" i="16"/>
  <c r="D12" i="16"/>
  <c r="G12" i="16" s="1"/>
  <c r="H12" i="16" s="1"/>
  <c r="F362" i="16"/>
  <c r="G362" i="16"/>
  <c r="H362" i="16" s="1"/>
  <c r="F446" i="16"/>
  <c r="F422" i="16"/>
  <c r="F414" i="16"/>
  <c r="F397" i="16"/>
  <c r="F391" i="16"/>
  <c r="F387" i="16"/>
  <c r="F379" i="16"/>
  <c r="F371" i="16"/>
  <c r="F548" i="16"/>
  <c r="F532" i="16"/>
  <c r="F520" i="16"/>
  <c r="F585" i="16"/>
  <c r="F509" i="16"/>
  <c r="F489" i="16"/>
  <c r="F473" i="16"/>
  <c r="F463" i="16"/>
  <c r="F451" i="16"/>
  <c r="F440" i="16"/>
  <c r="F420" i="16"/>
  <c r="F393" i="16"/>
  <c r="F389" i="16"/>
  <c r="F377" i="16"/>
  <c r="F593" i="16"/>
  <c r="F550" i="16"/>
  <c r="F542" i="16"/>
  <c r="F534" i="16"/>
  <c r="F526" i="16"/>
  <c r="F518" i="16"/>
  <c r="F559" i="16"/>
  <c r="F507" i="16"/>
  <c r="F499" i="16"/>
  <c r="F491" i="16"/>
  <c r="F483" i="16"/>
  <c r="F475" i="16"/>
  <c r="F465" i="16"/>
  <c r="F457" i="16"/>
  <c r="F363" i="16"/>
  <c r="F553" i="16"/>
  <c r="F537" i="16"/>
  <c r="F529" i="16"/>
  <c r="F521" i="16"/>
  <c r="F513" i="16"/>
  <c r="F582" i="16"/>
  <c r="F574" i="16"/>
  <c r="F558" i="16"/>
  <c r="F506" i="16"/>
  <c r="F498" i="16"/>
  <c r="F490" i="16"/>
  <c r="F482" i="16"/>
  <c r="F474" i="16"/>
  <c r="F464" i="16"/>
  <c r="F456" i="16"/>
  <c r="F441" i="16"/>
  <c r="F433" i="16"/>
  <c r="F425" i="16"/>
  <c r="F417" i="16"/>
  <c r="F405" i="16"/>
  <c r="F404" i="16"/>
  <c r="F400" i="16"/>
  <c r="F394" i="16"/>
  <c r="F390" i="16"/>
  <c r="F382" i="16"/>
  <c r="F374" i="16"/>
  <c r="F544" i="16"/>
  <c r="F528" i="16"/>
  <c r="F581" i="16"/>
  <c r="F565" i="16"/>
  <c r="F505" i="16"/>
  <c r="F477" i="16"/>
  <c r="F455" i="16"/>
  <c r="F424" i="16"/>
  <c r="F399" i="16"/>
  <c r="F381" i="16"/>
  <c r="F369" i="16"/>
  <c r="F442" i="16"/>
  <c r="F434" i="16"/>
  <c r="F426" i="16"/>
  <c r="F418" i="16"/>
  <c r="F410" i="16"/>
  <c r="F406" i="16"/>
  <c r="F401" i="16"/>
  <c r="F395" i="16"/>
  <c r="F383" i="16"/>
  <c r="F375" i="16"/>
  <c r="F367" i="16"/>
  <c r="F591" i="16"/>
  <c r="F540" i="16"/>
  <c r="F524" i="16"/>
  <c r="F512" i="16"/>
  <c r="F577" i="16"/>
  <c r="F561" i="16"/>
  <c r="F459" i="16"/>
  <c r="F448" i="16"/>
  <c r="F385" i="16"/>
  <c r="F554" i="16"/>
  <c r="F530" i="16"/>
  <c r="F514" i="16"/>
  <c r="F579" i="16"/>
  <c r="F571" i="16"/>
  <c r="F555" i="16"/>
  <c r="F503" i="16"/>
  <c r="F495" i="16"/>
  <c r="F487" i="16"/>
  <c r="F469" i="16"/>
  <c r="F461" i="16"/>
  <c r="F453" i="16"/>
  <c r="F592" i="16"/>
  <c r="F549" i="16"/>
  <c r="F541" i="16"/>
  <c r="F517" i="16"/>
  <c r="F586" i="16"/>
  <c r="F570" i="16"/>
  <c r="F562" i="16"/>
  <c r="F502" i="16"/>
  <c r="F486" i="16"/>
  <c r="F478" i="16"/>
  <c r="F460" i="16"/>
  <c r="F452" i="16"/>
  <c r="F445" i="16"/>
  <c r="F437" i="16"/>
  <c r="F429" i="16"/>
  <c r="F421" i="16"/>
  <c r="F413" i="16"/>
  <c r="F386" i="16"/>
  <c r="F378" i="16"/>
  <c r="F370" i="16"/>
  <c r="F552" i="16"/>
  <c r="F536" i="16"/>
  <c r="F516" i="16"/>
  <c r="F589" i="16"/>
  <c r="F569" i="16"/>
  <c r="F557" i="16"/>
  <c r="F485" i="16"/>
  <c r="F428" i="16"/>
  <c r="F467" i="16"/>
  <c r="F365" i="16"/>
  <c r="F416" i="16"/>
  <c r="F373" i="16"/>
  <c r="F508" i="16"/>
  <c r="F476" i="16"/>
  <c r="F458" i="16"/>
  <c r="F607" i="16"/>
  <c r="G601" i="16"/>
  <c r="H601" i="16" s="1"/>
  <c r="F601" i="16"/>
  <c r="D13" i="16"/>
  <c r="F608" i="16"/>
  <c r="F629" i="16"/>
  <c r="F620" i="16"/>
  <c r="F616" i="16"/>
  <c r="F610" i="16"/>
  <c r="F624" i="16"/>
  <c r="F619" i="16"/>
  <c r="F615" i="16"/>
  <c r="F609" i="16"/>
  <c r="F627" i="16"/>
  <c r="F618" i="16"/>
  <c r="F604" i="16"/>
  <c r="F602" i="16"/>
  <c r="F622" i="16"/>
  <c r="F612" i="16"/>
  <c r="F625" i="16"/>
  <c r="F614" i="16"/>
  <c r="F606" i="16"/>
  <c r="F628" i="16"/>
  <c r="F623" i="16"/>
  <c r="F605" i="16"/>
  <c r="F184" i="16"/>
  <c r="F50" i="16"/>
  <c r="F551" i="16"/>
  <c r="F519" i="16"/>
  <c r="F564" i="16"/>
  <c r="F488" i="16"/>
  <c r="F302" i="16"/>
  <c r="F213" i="16"/>
  <c r="F372" i="16"/>
  <c r="F26" i="16"/>
  <c r="F602" i="9"/>
  <c r="F629" i="9"/>
  <c r="F603" i="9"/>
  <c r="F624" i="9"/>
  <c r="F622" i="9"/>
  <c r="F625" i="9"/>
  <c r="F601" i="9"/>
  <c r="F196" i="10"/>
  <c r="F325" i="10"/>
  <c r="F287" i="10"/>
  <c r="F301" i="10"/>
  <c r="F228" i="10"/>
  <c r="F182" i="10"/>
  <c r="F621" i="10"/>
  <c r="F340" i="10"/>
  <c r="F288" i="10"/>
  <c r="F354" i="10"/>
  <c r="F226" i="10"/>
  <c r="F224" i="10"/>
  <c r="G181" i="10"/>
  <c r="H181" i="10" s="1"/>
  <c r="F198" i="13"/>
  <c r="F441" i="13"/>
  <c r="F405" i="13"/>
  <c r="F588" i="14"/>
  <c r="F480" i="14"/>
  <c r="F621" i="9"/>
  <c r="F549" i="15"/>
  <c r="F574" i="15"/>
  <c r="F498" i="15"/>
  <c r="F441" i="15"/>
  <c r="F223" i="15"/>
  <c r="F382" i="15"/>
  <c r="F190" i="15"/>
  <c r="F478" i="15"/>
  <c r="F460" i="15"/>
  <c r="F458" i="15"/>
  <c r="F423" i="15"/>
  <c r="F188" i="15"/>
  <c r="F54" i="15"/>
  <c r="F580" i="15"/>
  <c r="F504" i="15"/>
  <c r="F141" i="15"/>
  <c r="F588" i="15"/>
  <c r="F364" i="16"/>
  <c r="F70" i="16"/>
  <c r="F38" i="16"/>
  <c r="F603" i="16"/>
  <c r="F419" i="16"/>
  <c r="F290" i="16"/>
  <c r="F263" i="16"/>
  <c r="F249" i="16"/>
  <c r="F245" i="16"/>
  <c r="F233" i="16"/>
  <c r="F200" i="16"/>
  <c r="F547" i="16"/>
  <c r="F515" i="16"/>
  <c r="F621" i="16"/>
  <c r="F560" i="16"/>
  <c r="F484" i="16"/>
  <c r="F611" i="16"/>
  <c r="F427" i="16"/>
  <c r="F298" i="16"/>
  <c r="F396" i="16"/>
  <c r="F209" i="16"/>
  <c r="F368" i="16"/>
  <c r="F174" i="16"/>
  <c r="D10" i="16"/>
  <c r="F76" i="16"/>
  <c r="G76" i="16"/>
  <c r="H76" i="16" s="1"/>
  <c r="F160" i="16"/>
  <c r="F144" i="16"/>
  <c r="F136" i="16"/>
  <c r="F131" i="16"/>
  <c r="F123" i="16"/>
  <c r="F106" i="16"/>
  <c r="F98" i="16"/>
  <c r="F82" i="16"/>
  <c r="F129" i="16"/>
  <c r="F96" i="16"/>
  <c r="F83" i="16"/>
  <c r="F163" i="16"/>
  <c r="F147" i="16"/>
  <c r="F139" i="16"/>
  <c r="F134" i="16"/>
  <c r="F117" i="16"/>
  <c r="F109" i="16"/>
  <c r="F101" i="16"/>
  <c r="F93" i="16"/>
  <c r="F77" i="16"/>
  <c r="F166" i="16"/>
  <c r="F150" i="16"/>
  <c r="F133" i="16"/>
  <c r="F116" i="16"/>
  <c r="F100" i="16"/>
  <c r="F172" i="16"/>
  <c r="F164" i="16"/>
  <c r="F156" i="16"/>
  <c r="F140" i="16"/>
  <c r="F127" i="16"/>
  <c r="F118" i="16"/>
  <c r="F110" i="16"/>
  <c r="F102" i="16"/>
  <c r="F94" i="16"/>
  <c r="F97" i="16"/>
  <c r="F78" i="16"/>
  <c r="F121" i="16"/>
  <c r="F120" i="16"/>
  <c r="F104" i="16"/>
  <c r="F92" i="16"/>
  <c r="F79" i="16"/>
  <c r="F151" i="16"/>
  <c r="F143" i="16"/>
  <c r="F130" i="16"/>
  <c r="F122" i="16"/>
  <c r="F113" i="16"/>
  <c r="F170" i="16"/>
  <c r="F88" i="16"/>
  <c r="F142" i="16"/>
  <c r="F108" i="16"/>
  <c r="F81" i="16"/>
  <c r="F154" i="16"/>
  <c r="F125" i="16"/>
  <c r="F628" i="9"/>
  <c r="F606" i="9"/>
  <c r="F609" i="9"/>
  <c r="F618" i="9"/>
  <c r="F620" i="9"/>
  <c r="G601" i="9"/>
  <c r="H601" i="9" s="1"/>
  <c r="F241" i="10"/>
  <c r="F188" i="10"/>
  <c r="F355" i="10"/>
  <c r="F235" i="10"/>
  <c r="F214" i="10"/>
  <c r="F285" i="10"/>
  <c r="F220" i="10"/>
  <c r="F331" i="10"/>
  <c r="F209" i="10"/>
  <c r="F333" i="10"/>
  <c r="F223" i="10"/>
  <c r="F299" i="10"/>
  <c r="F218" i="10"/>
  <c r="F216" i="10"/>
  <c r="F119" i="12"/>
  <c r="F251" i="13"/>
  <c r="F247" i="13"/>
  <c r="F235" i="13"/>
  <c r="F203" i="13"/>
  <c r="F202" i="13"/>
  <c r="F537" i="15"/>
  <c r="F582" i="15"/>
  <c r="F474" i="15"/>
  <c r="F456" i="15"/>
  <c r="F288" i="15"/>
  <c r="F502" i="15"/>
  <c r="F413" i="15"/>
  <c r="F386" i="15"/>
  <c r="F437" i="15"/>
  <c r="F508" i="15"/>
  <c r="F476" i="15"/>
  <c r="F484" i="15"/>
  <c r="F213" i="15"/>
  <c r="F298" i="15"/>
  <c r="F402" i="15"/>
  <c r="F209" i="15"/>
  <c r="F511" i="16"/>
  <c r="F588" i="16"/>
  <c r="F556" i="16"/>
  <c r="F480" i="16"/>
  <c r="F462" i="16"/>
  <c r="F439" i="16"/>
  <c r="F380" i="16"/>
  <c r="F590" i="16"/>
  <c r="F337" i="16"/>
  <c r="F568" i="16"/>
  <c r="F492" i="16"/>
  <c r="F617" i="16"/>
  <c r="F316" i="16"/>
  <c r="F34" i="16"/>
  <c r="F535" i="16"/>
  <c r="F349" i="16"/>
  <c r="F580" i="16"/>
  <c r="F504" i="16"/>
  <c r="F472" i="16"/>
  <c r="F447" i="16"/>
  <c r="F415" i="16"/>
  <c r="F286" i="16"/>
  <c r="F259" i="16"/>
  <c r="F241" i="16"/>
  <c r="F388" i="16"/>
  <c r="F196" i="16"/>
  <c r="F62" i="16"/>
  <c r="F30" i="16"/>
  <c r="F80" i="16"/>
  <c r="F629" i="15"/>
  <c r="F601" i="15"/>
  <c r="D13" i="15"/>
  <c r="G601" i="15"/>
  <c r="H601" i="15" s="1"/>
  <c r="F602" i="15"/>
  <c r="F606" i="15"/>
  <c r="F625" i="15"/>
  <c r="F622" i="15"/>
  <c r="F618" i="15"/>
  <c r="F612" i="15"/>
  <c r="F604" i="15"/>
  <c r="F614" i="15"/>
  <c r="F620" i="15"/>
  <c r="F616" i="15"/>
  <c r="G76" i="15"/>
  <c r="H76" i="15" s="1"/>
  <c r="F76" i="15"/>
  <c r="D10" i="15"/>
  <c r="F136" i="15"/>
  <c r="F106" i="15"/>
  <c r="F94" i="15"/>
  <c r="F172" i="15"/>
  <c r="F98" i="15"/>
  <c r="F77" i="15"/>
  <c r="F166" i="15"/>
  <c r="F142" i="15"/>
  <c r="F121" i="15"/>
  <c r="F120" i="15"/>
  <c r="F96" i="15"/>
  <c r="F88" i="15"/>
  <c r="F81" i="15"/>
  <c r="F144" i="15"/>
  <c r="F102" i="15"/>
  <c r="F164" i="15"/>
  <c r="F140" i="15"/>
  <c r="F127" i="15"/>
  <c r="F110" i="15"/>
  <c r="F108" i="15"/>
  <c r="F100" i="15"/>
  <c r="F92" i="15"/>
  <c r="F611" i="15"/>
  <c r="F161" i="15"/>
  <c r="F137" i="15"/>
  <c r="F124" i="15"/>
  <c r="F99" i="15"/>
  <c r="F95" i="15"/>
  <c r="F80" i="15"/>
  <c r="F620" i="10"/>
  <c r="F623" i="10"/>
  <c r="F608" i="10"/>
  <c r="F618" i="10"/>
  <c r="F617" i="10"/>
  <c r="F616" i="10"/>
  <c r="F627" i="10"/>
  <c r="G601" i="10"/>
  <c r="H601" i="10" s="1"/>
  <c r="F401" i="10"/>
  <c r="F510" i="10"/>
  <c r="F460" i="10"/>
  <c r="F370" i="10"/>
  <c r="F451" i="10"/>
  <c r="F393" i="10"/>
  <c r="F364" i="10"/>
  <c r="F383" i="10"/>
  <c r="F574" i="10"/>
  <c r="F464" i="10"/>
  <c r="F429" i="10"/>
  <c r="F536" i="10"/>
  <c r="F428" i="10"/>
  <c r="F446" i="10"/>
  <c r="F368" i="10"/>
  <c r="F410" i="10"/>
  <c r="F503" i="10"/>
  <c r="F623" i="15"/>
  <c r="F122" i="15"/>
  <c r="F211" i="15"/>
  <c r="F82" i="15"/>
  <c r="F605" i="15"/>
  <c r="F265" i="15"/>
  <c r="F235" i="15"/>
  <c r="F203" i="15"/>
  <c r="F202" i="15"/>
  <c r="F603" i="15"/>
  <c r="D12" i="15"/>
  <c r="G362" i="15"/>
  <c r="H362" i="15" s="1"/>
  <c r="F362" i="15"/>
  <c r="F583" i="15"/>
  <c r="F414" i="15"/>
  <c r="F387" i="15"/>
  <c r="F530" i="15"/>
  <c r="F518" i="15"/>
  <c r="F571" i="15"/>
  <c r="F555" i="15"/>
  <c r="F495" i="15"/>
  <c r="F461" i="15"/>
  <c r="F410" i="15"/>
  <c r="F401" i="15"/>
  <c r="F395" i="15"/>
  <c r="F383" i="15"/>
  <c r="F535" i="15"/>
  <c r="F519" i="15"/>
  <c r="F514" i="15"/>
  <c r="F507" i="15"/>
  <c r="F475" i="15"/>
  <c r="F591" i="15"/>
  <c r="F585" i="15"/>
  <c r="F569" i="15"/>
  <c r="F509" i="15"/>
  <c r="F493" i="15"/>
  <c r="F485" i="15"/>
  <c r="F459" i="15"/>
  <c r="F451" i="15"/>
  <c r="F428" i="15"/>
  <c r="F385" i="15"/>
  <c r="F377" i="15"/>
  <c r="F369" i="15"/>
  <c r="F442" i="15"/>
  <c r="F426" i="15"/>
  <c r="F397" i="15"/>
  <c r="F391" i="15"/>
  <c r="F363" i="15"/>
  <c r="F579" i="15"/>
  <c r="F503" i="15"/>
  <c r="F487" i="15"/>
  <c r="F469" i="15"/>
  <c r="F453" i="15"/>
  <c r="F375" i="15"/>
  <c r="F590" i="15"/>
  <c r="F559" i="15"/>
  <c r="F483" i="15"/>
  <c r="F457" i="15"/>
  <c r="F552" i="15"/>
  <c r="F544" i="15"/>
  <c r="F536" i="15"/>
  <c r="F520" i="15"/>
  <c r="F589" i="15"/>
  <c r="F581" i="15"/>
  <c r="F505" i="15"/>
  <c r="F455" i="15"/>
  <c r="F424" i="15"/>
  <c r="F393" i="15"/>
  <c r="F365" i="15"/>
  <c r="F619" i="8"/>
  <c r="F605" i="10"/>
  <c r="F606" i="10"/>
  <c r="F603" i="10"/>
  <c r="F629" i="10"/>
  <c r="F619" i="10"/>
  <c r="F601" i="10"/>
  <c r="F500" i="10"/>
  <c r="F387" i="10"/>
  <c r="F502" i="10"/>
  <c r="F425" i="10"/>
  <c r="F591" i="10"/>
  <c r="F440" i="10"/>
  <c r="F385" i="10"/>
  <c r="F576" i="10"/>
  <c r="F398" i="10"/>
  <c r="F375" i="10"/>
  <c r="F558" i="10"/>
  <c r="F456" i="10"/>
  <c r="F413" i="10"/>
  <c r="F520" i="10"/>
  <c r="F365" i="10"/>
  <c r="F475" i="10"/>
  <c r="F396" i="10"/>
  <c r="F426" i="10"/>
  <c r="F579" i="10"/>
  <c r="F139" i="15"/>
  <c r="F619" i="15"/>
  <c r="F78" i="15"/>
  <c r="F19" i="15"/>
  <c r="D9" i="15"/>
  <c r="G9" i="15" s="1"/>
  <c r="H9" i="15" s="1"/>
  <c r="G19" i="15"/>
  <c r="H19" i="15" s="1"/>
  <c r="D8" i="15"/>
  <c r="F45" i="15"/>
  <c r="F59" i="15"/>
  <c r="F68" i="15"/>
  <c r="F568" i="15"/>
  <c r="F364" i="15"/>
  <c r="F488" i="15"/>
  <c r="F173" i="15"/>
  <c r="F419" i="15"/>
  <c r="F249" i="15"/>
  <c r="F245" i="15"/>
  <c r="F576" i="15"/>
  <c r="F500" i="15"/>
  <c r="F415" i="15"/>
  <c r="F286" i="15"/>
  <c r="F259" i="15"/>
  <c r="F241" i="15"/>
  <c r="F115" i="15"/>
  <c r="F388" i="15"/>
  <c r="F196" i="15"/>
  <c r="F30" i="15"/>
  <c r="F572" i="15"/>
  <c r="F411" i="15"/>
  <c r="F111" i="15"/>
  <c r="F26" i="15"/>
  <c r="F628" i="8"/>
  <c r="F623" i="8"/>
  <c r="F628" i="10"/>
  <c r="F622" i="10"/>
  <c r="D13" i="10"/>
  <c r="F462" i="10"/>
  <c r="F371" i="10"/>
  <c r="F486" i="10"/>
  <c r="F404" i="10"/>
  <c r="F581" i="10"/>
  <c r="F424" i="10"/>
  <c r="F377" i="10"/>
  <c r="F508" i="10"/>
  <c r="F514" i="10"/>
  <c r="F367" i="10"/>
  <c r="F498" i="10"/>
  <c r="F445" i="10"/>
  <c r="F382" i="10"/>
  <c r="F509" i="10"/>
  <c r="F491" i="10"/>
  <c r="F415" i="10"/>
  <c r="F442" i="10"/>
  <c r="F568" i="10"/>
  <c r="F329" i="15"/>
  <c r="D11" i="15"/>
  <c r="G181" i="15"/>
  <c r="H181" i="15" s="1"/>
  <c r="F181" i="15"/>
  <c r="F305" i="15"/>
  <c r="F285" i="15"/>
  <c r="F258" i="15"/>
  <c r="F224" i="15"/>
  <c r="F208" i="15"/>
  <c r="F195" i="15"/>
  <c r="F325" i="15"/>
  <c r="F228" i="15"/>
  <c r="F212" i="15"/>
  <c r="F336" i="15"/>
  <c r="F191" i="15"/>
  <c r="F331" i="15"/>
  <c r="F317" i="15"/>
  <c r="F299" i="15"/>
  <c r="F264" i="15"/>
  <c r="F238" i="15"/>
  <c r="F218" i="15"/>
  <c r="F201" i="15"/>
  <c r="F293" i="15"/>
  <c r="F216" i="15"/>
  <c r="F183" i="15"/>
  <c r="F333" i="15"/>
  <c r="F278" i="15"/>
  <c r="F248" i="15"/>
  <c r="F220" i="15"/>
  <c r="F204" i="15"/>
  <c r="F222" i="15"/>
  <c r="F315" i="15"/>
  <c r="F313" i="15"/>
  <c r="F287" i="15"/>
  <c r="F254" i="15"/>
  <c r="F214" i="15"/>
  <c r="F206" i="15"/>
  <c r="F197" i="15"/>
  <c r="F628" i="15"/>
  <c r="F151" i="15"/>
  <c r="F113" i="15"/>
  <c r="F281" i="15"/>
  <c r="F143" i="15"/>
  <c r="F130" i="15"/>
  <c r="F219" i="15"/>
  <c r="F186" i="15"/>
  <c r="F52" i="15"/>
  <c r="F617" i="15"/>
  <c r="F145" i="15"/>
  <c r="F132" i="15"/>
  <c r="F554" i="11"/>
  <c r="F441" i="11"/>
  <c r="F433" i="11"/>
  <c r="F552" i="11"/>
  <c r="F536" i="11"/>
  <c r="F520" i="11"/>
  <c r="F459" i="11"/>
  <c r="F451" i="11"/>
  <c r="F368" i="11"/>
  <c r="F513" i="11"/>
  <c r="F591" i="11"/>
  <c r="F585" i="11"/>
  <c r="F569" i="11"/>
  <c r="F509" i="11"/>
  <c r="F493" i="11"/>
  <c r="F485" i="11"/>
  <c r="F477" i="11"/>
  <c r="F455" i="11"/>
  <c r="F516" i="11"/>
  <c r="F463" i="11"/>
  <c r="F428" i="11"/>
  <c r="F389" i="11"/>
  <c r="F365" i="11"/>
  <c r="F392" i="11"/>
  <c r="F364" i="11"/>
  <c r="F507" i="11"/>
  <c r="F545" i="11"/>
  <c r="F417" i="11"/>
  <c r="F589" i="11"/>
  <c r="F581" i="11"/>
  <c r="F505" i="11"/>
  <c r="F388" i="11"/>
  <c r="F372" i="11"/>
  <c r="F425" i="11"/>
  <c r="F432" i="11"/>
  <c r="F424" i="11"/>
  <c r="F393" i="11"/>
  <c r="F385" i="11"/>
  <c r="F377" i="11"/>
  <c r="F369" i="11"/>
  <c r="F396" i="11"/>
  <c r="F607" i="7"/>
  <c r="F628" i="7"/>
  <c r="F619" i="7"/>
  <c r="F609" i="7"/>
  <c r="F626" i="7"/>
  <c r="F437" i="11"/>
  <c r="F38" i="3"/>
  <c r="F33" i="3"/>
  <c r="F614" i="7"/>
  <c r="D13" i="7"/>
  <c r="G13" i="7" s="1"/>
  <c r="H13" i="7" s="1"/>
  <c r="F620" i="7"/>
  <c r="F616" i="7"/>
  <c r="F604" i="7"/>
  <c r="F617" i="7"/>
  <c r="F627" i="7"/>
  <c r="F153" i="10"/>
  <c r="F132" i="10"/>
  <c r="F99" i="10"/>
  <c r="F143" i="10"/>
  <c r="D8" i="10"/>
  <c r="G8" i="10" s="1"/>
  <c r="H8" i="10" s="1"/>
  <c r="F100" i="10"/>
  <c r="G76" i="10"/>
  <c r="H76" i="10" s="1"/>
  <c r="F131" i="10"/>
  <c r="F83" i="10"/>
  <c r="F119" i="10"/>
  <c r="F442" i="11"/>
  <c r="F395" i="11"/>
  <c r="F94" i="10"/>
  <c r="F96" i="10"/>
  <c r="F555" i="11"/>
  <c r="F453" i="11"/>
  <c r="F127" i="10"/>
  <c r="D12" i="11"/>
  <c r="G12" i="11" s="1"/>
  <c r="H12" i="11" s="1"/>
  <c r="F110" i="10"/>
  <c r="F142" i="10"/>
  <c r="F163" i="10"/>
  <c r="F457" i="11"/>
  <c r="F570" i="11"/>
  <c r="F460" i="11"/>
  <c r="F386" i="11"/>
  <c r="F508" i="11"/>
  <c r="F458" i="11"/>
  <c r="F407" i="11"/>
  <c r="F506" i="11"/>
  <c r="F474" i="11"/>
  <c r="F535" i="11"/>
  <c r="F580" i="11"/>
  <c r="F480" i="11"/>
  <c r="F454" i="11"/>
  <c r="F288" i="13"/>
  <c r="F628" i="13"/>
  <c r="F134" i="13"/>
  <c r="F625" i="7"/>
  <c r="F286" i="14"/>
  <c r="F241" i="14"/>
  <c r="F196" i="14"/>
  <c r="F413" i="11"/>
  <c r="F64" i="8"/>
  <c r="F27" i="8"/>
  <c r="F24" i="8"/>
  <c r="F25" i="14"/>
  <c r="G19" i="14"/>
  <c r="H19" i="14" s="1"/>
  <c r="F19" i="14"/>
  <c r="D8" i="14"/>
  <c r="G8" i="14" s="1"/>
  <c r="H8" i="14" s="1"/>
  <c r="D9" i="14"/>
  <c r="F60" i="14"/>
  <c r="F64" i="14"/>
  <c r="F441" i="7"/>
  <c r="F505" i="7"/>
  <c r="F481" i="7"/>
  <c r="F440" i="7"/>
  <c r="F432" i="7"/>
  <c r="F424" i="7"/>
  <c r="F416" i="7"/>
  <c r="F568" i="7"/>
  <c r="F484" i="7"/>
  <c r="F396" i="7"/>
  <c r="F524" i="7"/>
  <c r="F389" i="7"/>
  <c r="F531" i="7"/>
  <c r="F576" i="7"/>
  <c r="F508" i="7"/>
  <c r="F476" i="7"/>
  <c r="F458" i="7"/>
  <c r="F427" i="7"/>
  <c r="F398" i="7"/>
  <c r="F477" i="7"/>
  <c r="F412" i="7"/>
  <c r="F408" i="7"/>
  <c r="F365" i="7"/>
  <c r="F590" i="7"/>
  <c r="F584" i="7"/>
  <c r="F560" i="7"/>
  <c r="F384" i="7"/>
  <c r="F368" i="7"/>
  <c r="F417" i="7"/>
  <c r="F485" i="7"/>
  <c r="F551" i="7"/>
  <c r="F462" i="7"/>
  <c r="F454" i="7"/>
  <c r="F415" i="7"/>
  <c r="F425" i="7"/>
  <c r="F516" i="7"/>
  <c r="F428" i="7"/>
  <c r="F500" i="7"/>
  <c r="F492" i="7"/>
  <c r="F388" i="7"/>
  <c r="F372" i="7"/>
  <c r="F364" i="7"/>
  <c r="F44" i="3"/>
  <c r="F602" i="7"/>
  <c r="D8" i="7"/>
  <c r="F11" i="7" s="1"/>
  <c r="F629" i="7"/>
  <c r="F606" i="7"/>
  <c r="F601" i="7"/>
  <c r="F605" i="7"/>
  <c r="F623" i="7"/>
  <c r="F622" i="7"/>
  <c r="F145" i="10"/>
  <c r="F124" i="10"/>
  <c r="F92" i="10"/>
  <c r="D10" i="10"/>
  <c r="F123" i="10"/>
  <c r="F106" i="10"/>
  <c r="F141" i="10"/>
  <c r="F111" i="10"/>
  <c r="F80" i="10"/>
  <c r="F434" i="11"/>
  <c r="F77" i="10"/>
  <c r="F503" i="11"/>
  <c r="F134" i="10"/>
  <c r="G362" i="11"/>
  <c r="H362" i="11" s="1"/>
  <c r="F139" i="10"/>
  <c r="F363" i="11"/>
  <c r="F502" i="11"/>
  <c r="F404" i="11"/>
  <c r="F378" i="11"/>
  <c r="F515" i="11"/>
  <c r="F500" i="11"/>
  <c r="F450" i="11"/>
  <c r="F504" i="12"/>
  <c r="F472" i="12"/>
  <c r="F559" i="11"/>
  <c r="F582" i="11"/>
  <c r="F498" i="11"/>
  <c r="F464" i="11"/>
  <c r="F382" i="11"/>
  <c r="F519" i="11"/>
  <c r="F572" i="11"/>
  <c r="F472" i="11"/>
  <c r="F415" i="11"/>
  <c r="F530" i="11"/>
  <c r="F605" i="13"/>
  <c r="F101" i="13"/>
  <c r="F122" i="13"/>
  <c r="F113" i="13"/>
  <c r="F624" i="13"/>
  <c r="F147" i="13"/>
  <c r="F109" i="13"/>
  <c r="F601" i="14"/>
  <c r="D13" i="14"/>
  <c r="G601" i="14"/>
  <c r="H601" i="14" s="1"/>
  <c r="F612" i="14"/>
  <c r="F604" i="14"/>
  <c r="F606" i="14"/>
  <c r="F620" i="14"/>
  <c r="F602" i="14"/>
  <c r="F608" i="14"/>
  <c r="F628" i="14"/>
  <c r="F607" i="14"/>
  <c r="D12" i="14"/>
  <c r="F362" i="14"/>
  <c r="G362" i="14"/>
  <c r="H362" i="14" s="1"/>
  <c r="F445" i="14"/>
  <c r="F437" i="14"/>
  <c r="F429" i="14"/>
  <c r="F413" i="14"/>
  <c r="F386" i="14"/>
  <c r="F378" i="14"/>
  <c r="F370" i="14"/>
  <c r="F569" i="14"/>
  <c r="F509" i="14"/>
  <c r="F477" i="14"/>
  <c r="F385" i="14"/>
  <c r="F574" i="14"/>
  <c r="F490" i="14"/>
  <c r="F579" i="14"/>
  <c r="F555" i="14"/>
  <c r="F503" i="14"/>
  <c r="F461" i="14"/>
  <c r="F446" i="14"/>
  <c r="F414" i="14"/>
  <c r="F401" i="14"/>
  <c r="F491" i="14"/>
  <c r="F475" i="14"/>
  <c r="F426" i="14"/>
  <c r="F410" i="14"/>
  <c r="F397" i="14"/>
  <c r="F363" i="14"/>
  <c r="F382" i="14"/>
  <c r="F581" i="14"/>
  <c r="F425" i="14"/>
  <c r="F433" i="14"/>
  <c r="F424" i="14"/>
  <c r="F441" i="14"/>
  <c r="F404" i="14"/>
  <c r="F374" i="14"/>
  <c r="F46" i="3"/>
  <c r="F29" i="3"/>
  <c r="F621" i="7"/>
  <c r="F610" i="7"/>
  <c r="F611" i="7"/>
  <c r="F618" i="7"/>
  <c r="F137" i="10"/>
  <c r="F130" i="10"/>
  <c r="F133" i="10"/>
  <c r="F76" i="10"/>
  <c r="F98" i="10"/>
  <c r="F128" i="10"/>
  <c r="F95" i="10"/>
  <c r="F426" i="11"/>
  <c r="F383" i="11"/>
  <c r="F129" i="10"/>
  <c r="F579" i="11"/>
  <c r="F495" i="11"/>
  <c r="F469" i="11"/>
  <c r="D8" i="11"/>
  <c r="G8" i="11" s="1"/>
  <c r="H8" i="11" s="1"/>
  <c r="F81" i="10"/>
  <c r="F387" i="11"/>
  <c r="F362" i="11"/>
  <c r="F101" i="10"/>
  <c r="F494" i="11"/>
  <c r="F400" i="11"/>
  <c r="F370" i="11"/>
  <c r="F576" i="11"/>
  <c r="F484" i="11"/>
  <c r="F427" i="11"/>
  <c r="F483" i="11"/>
  <c r="F574" i="11"/>
  <c r="F490" i="11"/>
  <c r="F456" i="11"/>
  <c r="F374" i="11"/>
  <c r="F511" i="11"/>
  <c r="F556" i="11"/>
  <c r="F470" i="11"/>
  <c r="F491" i="11"/>
  <c r="F139" i="13"/>
  <c r="G181" i="14"/>
  <c r="H181" i="14" s="1"/>
  <c r="F181" i="14"/>
  <c r="D11" i="14"/>
  <c r="F292" i="14"/>
  <c r="F251" i="14"/>
  <c r="F235" i="14"/>
  <c r="F186" i="14"/>
  <c r="F331" i="14"/>
  <c r="F226" i="14"/>
  <c r="F218" i="14"/>
  <c r="F195" i="14"/>
  <c r="F340" i="14"/>
  <c r="F325" i="14"/>
  <c r="F248" i="14"/>
  <c r="F224" i="14"/>
  <c r="F182" i="14"/>
  <c r="F305" i="14"/>
  <c r="F228" i="14"/>
  <c r="F212" i="14"/>
  <c r="F223" i="14"/>
  <c r="F303" i="14"/>
  <c r="F295" i="14"/>
  <c r="F287" i="14"/>
  <c r="F189" i="14"/>
  <c r="F302" i="14"/>
  <c r="F364" i="14"/>
  <c r="G10" i="14"/>
  <c r="H10" i="14" s="1"/>
  <c r="F322" i="8"/>
  <c r="F339" i="8"/>
  <c r="F68" i="13"/>
  <c r="F36" i="13"/>
  <c r="F300" i="13"/>
  <c r="F211" i="13"/>
  <c r="F223" i="13"/>
  <c r="F362" i="13"/>
  <c r="D12" i="13"/>
  <c r="G362" i="13"/>
  <c r="H362" i="13" s="1"/>
  <c r="F442" i="13"/>
  <c r="F552" i="13"/>
  <c r="F544" i="13"/>
  <c r="F589" i="13"/>
  <c r="F581" i="13"/>
  <c r="F505" i="13"/>
  <c r="F471" i="13"/>
  <c r="F455" i="13"/>
  <c r="F440" i="13"/>
  <c r="F424" i="13"/>
  <c r="F399" i="13"/>
  <c r="F393" i="13"/>
  <c r="F389" i="13"/>
  <c r="F576" i="13"/>
  <c r="F568" i="13"/>
  <c r="F508" i="13"/>
  <c r="F500" i="13"/>
  <c r="F484" i="13"/>
  <c r="F476" i="13"/>
  <c r="F458" i="13"/>
  <c r="F427" i="13"/>
  <c r="F419" i="13"/>
  <c r="F402" i="13"/>
  <c r="F396" i="13"/>
  <c r="F368" i="13"/>
  <c r="F414" i="13"/>
  <c r="F397" i="13"/>
  <c r="F391" i="13"/>
  <c r="F387" i="13"/>
  <c r="F371" i="13"/>
  <c r="F363" i="13"/>
  <c r="F554" i="13"/>
  <c r="F530" i="13"/>
  <c r="F514" i="13"/>
  <c r="F579" i="13"/>
  <c r="F571" i="13"/>
  <c r="F555" i="13"/>
  <c r="F503" i="13"/>
  <c r="F495" i="13"/>
  <c r="F487" i="13"/>
  <c r="F469" i="13"/>
  <c r="F461" i="13"/>
  <c r="F453" i="13"/>
  <c r="F367" i="13"/>
  <c r="F499" i="13"/>
  <c r="F446" i="13"/>
  <c r="F516" i="13"/>
  <c r="F585" i="13"/>
  <c r="F509" i="13"/>
  <c r="F485" i="13"/>
  <c r="F477" i="13"/>
  <c r="F459" i="13"/>
  <c r="F451" i="13"/>
  <c r="F436" i="13"/>
  <c r="F428" i="13"/>
  <c r="F420" i="13"/>
  <c r="F385" i="13"/>
  <c r="F377" i="13"/>
  <c r="F369" i="13"/>
  <c r="F543" i="13"/>
  <c r="F535" i="13"/>
  <c r="F519" i="13"/>
  <c r="F511" i="13"/>
  <c r="F588" i="13"/>
  <c r="F580" i="13"/>
  <c r="F572" i="13"/>
  <c r="F556" i="13"/>
  <c r="F504" i="13"/>
  <c r="F488" i="13"/>
  <c r="F480" i="13"/>
  <c r="F472" i="13"/>
  <c r="F462" i="13"/>
  <c r="F431" i="13"/>
  <c r="F423" i="13"/>
  <c r="F415" i="13"/>
  <c r="F398" i="13"/>
  <c r="F392" i="13"/>
  <c r="F388" i="13"/>
  <c r="F380" i="13"/>
  <c r="F372" i="13"/>
  <c r="F364" i="13"/>
  <c r="F434" i="13"/>
  <c r="F426" i="13"/>
  <c r="F410" i="13"/>
  <c r="F401" i="13"/>
  <c r="F395" i="13"/>
  <c r="F383" i="13"/>
  <c r="F375" i="13"/>
  <c r="F593" i="13"/>
  <c r="F583" i="13"/>
  <c r="F575" i="13"/>
  <c r="F559" i="13"/>
  <c r="F483" i="13"/>
  <c r="F475" i="13"/>
  <c r="F457" i="13"/>
  <c r="F617" i="11"/>
  <c r="F626" i="11"/>
  <c r="F623" i="11"/>
  <c r="F608" i="11"/>
  <c r="F621" i="11"/>
  <c r="F611" i="11"/>
  <c r="F603" i="11"/>
  <c r="F619" i="11"/>
  <c r="F605" i="11"/>
  <c r="F627" i="11"/>
  <c r="F622" i="11"/>
  <c r="F618" i="11"/>
  <c r="F612" i="11"/>
  <c r="F604" i="11"/>
  <c r="F607" i="11"/>
  <c r="F165" i="12"/>
  <c r="F141" i="12"/>
  <c r="F128" i="12"/>
  <c r="F103" i="12"/>
  <c r="F314" i="13"/>
  <c r="F304" i="13"/>
  <c r="F215" i="13"/>
  <c r="F182" i="13"/>
  <c r="F629" i="13"/>
  <c r="F601" i="13"/>
  <c r="G601" i="13"/>
  <c r="H601" i="13" s="1"/>
  <c r="D13" i="13"/>
  <c r="F602" i="13"/>
  <c r="F608" i="13"/>
  <c r="F621" i="13"/>
  <c r="F617" i="13"/>
  <c r="F611" i="13"/>
  <c r="F603" i="13"/>
  <c r="F625" i="13"/>
  <c r="F614" i="13"/>
  <c r="F606" i="13"/>
  <c r="F627" i="13"/>
  <c r="F622" i="13"/>
  <c r="F618" i="13"/>
  <c r="F612" i="13"/>
  <c r="F604" i="13"/>
  <c r="F607" i="13"/>
  <c r="F620" i="13"/>
  <c r="F616" i="13"/>
  <c r="F190" i="13"/>
  <c r="F624" i="8"/>
  <c r="D8" i="13"/>
  <c r="G8" i="13" s="1"/>
  <c r="H8" i="13" s="1"/>
  <c r="F19" i="13"/>
  <c r="G19" i="13"/>
  <c r="H19" i="13" s="1"/>
  <c r="D9" i="13"/>
  <c r="F50" i="13"/>
  <c r="F34" i="13"/>
  <c r="F26" i="13"/>
  <c r="F61" i="13"/>
  <c r="F29" i="13"/>
  <c r="F21" i="13"/>
  <c r="F39" i="13"/>
  <c r="F23" i="13"/>
  <c r="F70" i="13"/>
  <c r="F54" i="13"/>
  <c r="F30" i="13"/>
  <c r="F25" i="13"/>
  <c r="F67" i="13"/>
  <c r="F27" i="13"/>
  <c r="F227" i="13"/>
  <c r="F28" i="13"/>
  <c r="F269" i="13"/>
  <c r="F400" i="13"/>
  <c r="F394" i="13"/>
  <c r="F24" i="13"/>
  <c r="F602" i="10"/>
  <c r="F604" i="10"/>
  <c r="F115" i="12"/>
  <c r="F336" i="13"/>
  <c r="G181" i="13"/>
  <c r="H181" i="13" s="1"/>
  <c r="D11" i="13"/>
  <c r="F181" i="13"/>
  <c r="F313" i="13"/>
  <c r="F311" i="13"/>
  <c r="F303" i="13"/>
  <c r="F287" i="13"/>
  <c r="F268" i="13"/>
  <c r="F260" i="13"/>
  <c r="F254" i="13"/>
  <c r="F242" i="13"/>
  <c r="F214" i="13"/>
  <c r="F206" i="13"/>
  <c r="F197" i="13"/>
  <c r="F189" i="13"/>
  <c r="F316" i="13"/>
  <c r="F298" i="13"/>
  <c r="F290" i="13"/>
  <c r="F245" i="13"/>
  <c r="F209" i="13"/>
  <c r="F200" i="13"/>
  <c r="F184" i="13"/>
  <c r="F293" i="13"/>
  <c r="F285" i="13"/>
  <c r="F258" i="13"/>
  <c r="F228" i="13"/>
  <c r="F220" i="13"/>
  <c r="F212" i="13"/>
  <c r="F204" i="13"/>
  <c r="F195" i="13"/>
  <c r="F325" i="13"/>
  <c r="F354" i="13"/>
  <c r="F331" i="13"/>
  <c r="F317" i="13"/>
  <c r="F299" i="13"/>
  <c r="F264" i="13"/>
  <c r="F238" i="13"/>
  <c r="F218" i="13"/>
  <c r="F320" i="13"/>
  <c r="F302" i="13"/>
  <c r="F286" i="13"/>
  <c r="F253" i="13"/>
  <c r="F241" i="13"/>
  <c r="F213" i="13"/>
  <c r="F196" i="13"/>
  <c r="F188" i="13"/>
  <c r="F305" i="13"/>
  <c r="F297" i="13"/>
  <c r="F248" i="13"/>
  <c r="F244" i="13"/>
  <c r="F224" i="13"/>
  <c r="F216" i="13"/>
  <c r="F208" i="13"/>
  <c r="F191" i="13"/>
  <c r="F183" i="13"/>
  <c r="F340" i="13"/>
  <c r="F329" i="13"/>
  <c r="D10" i="13"/>
  <c r="G76" i="13"/>
  <c r="H76" i="13" s="1"/>
  <c r="F76" i="13"/>
  <c r="F154" i="13"/>
  <c r="F138" i="13"/>
  <c r="F133" i="13"/>
  <c r="F125" i="13"/>
  <c r="F116" i="13"/>
  <c r="F108" i="13"/>
  <c r="F100" i="13"/>
  <c r="F92" i="13"/>
  <c r="F141" i="13"/>
  <c r="F128" i="13"/>
  <c r="F119" i="13"/>
  <c r="F111" i="13"/>
  <c r="F103" i="13"/>
  <c r="F95" i="13"/>
  <c r="F80" i="13"/>
  <c r="F152" i="13"/>
  <c r="F136" i="13"/>
  <c r="F131" i="13"/>
  <c r="F123" i="13"/>
  <c r="F106" i="13"/>
  <c r="F98" i="13"/>
  <c r="F77" i="13"/>
  <c r="F142" i="13"/>
  <c r="F129" i="13"/>
  <c r="F121" i="13"/>
  <c r="F120" i="13"/>
  <c r="F96" i="13"/>
  <c r="F88" i="13"/>
  <c r="F175" i="13"/>
  <c r="F161" i="13"/>
  <c r="F145" i="13"/>
  <c r="F137" i="13"/>
  <c r="F132" i="13"/>
  <c r="F124" i="13"/>
  <c r="F115" i="13"/>
  <c r="F99" i="13"/>
  <c r="F84" i="13"/>
  <c r="F172" i="13"/>
  <c r="F140" i="13"/>
  <c r="F127" i="13"/>
  <c r="F118" i="13"/>
  <c r="F110" i="13"/>
  <c r="F102" i="13"/>
  <c r="F94" i="13"/>
  <c r="F79" i="13"/>
  <c r="F81" i="13"/>
  <c r="F50" i="10"/>
  <c r="F27" i="10"/>
  <c r="D12" i="12"/>
  <c r="G12" i="12" s="1"/>
  <c r="H12" i="12" s="1"/>
  <c r="F362" i="12"/>
  <c r="G362" i="12"/>
  <c r="H362" i="12" s="1"/>
  <c r="F591" i="12"/>
  <c r="F532" i="12"/>
  <c r="F516" i="12"/>
  <c r="F399" i="12"/>
  <c r="F389" i="12"/>
  <c r="F377" i="12"/>
  <c r="F365" i="12"/>
  <c r="F579" i="12"/>
  <c r="F571" i="12"/>
  <c r="F555" i="12"/>
  <c r="F503" i="12"/>
  <c r="F461" i="12"/>
  <c r="F367" i="12"/>
  <c r="F421" i="12"/>
  <c r="F517" i="12"/>
  <c r="F558" i="12"/>
  <c r="F502" i="12"/>
  <c r="F490" i="12"/>
  <c r="F417" i="12"/>
  <c r="F382" i="12"/>
  <c r="F370" i="12"/>
  <c r="F373" i="12"/>
  <c r="F446" i="12"/>
  <c r="F422" i="12"/>
  <c r="F414" i="12"/>
  <c r="F397" i="12"/>
  <c r="F387" i="12"/>
  <c r="F379" i="12"/>
  <c r="F371" i="12"/>
  <c r="F552" i="12"/>
  <c r="F536" i="12"/>
  <c r="F581" i="12"/>
  <c r="F509" i="12"/>
  <c r="F448" i="12"/>
  <c r="F424" i="12"/>
  <c r="F393" i="12"/>
  <c r="F385" i="12"/>
  <c r="F369" i="12"/>
  <c r="F554" i="12"/>
  <c r="F530" i="12"/>
  <c r="F559" i="12"/>
  <c r="F483" i="12"/>
  <c r="F475" i="12"/>
  <c r="F363" i="12"/>
  <c r="F464" i="12"/>
  <c r="F378" i="12"/>
  <c r="F582" i="12"/>
  <c r="F574" i="12"/>
  <c r="F498" i="12"/>
  <c r="F486" i="12"/>
  <c r="F474" i="12"/>
  <c r="F445" i="12"/>
  <c r="F437" i="12"/>
  <c r="F425" i="12"/>
  <c r="F413" i="12"/>
  <c r="F404" i="12"/>
  <c r="F386" i="12"/>
  <c r="F374" i="12"/>
  <c r="F366" i="12"/>
  <c r="F505" i="12"/>
  <c r="F477" i="12"/>
  <c r="F428" i="12"/>
  <c r="F451" i="12"/>
  <c r="F442" i="12"/>
  <c r="F426" i="12"/>
  <c r="F418" i="12"/>
  <c r="F410" i="12"/>
  <c r="F401" i="12"/>
  <c r="F395" i="12"/>
  <c r="F383" i="12"/>
  <c r="F375" i="12"/>
  <c r="F588" i="12"/>
  <c r="F480" i="12"/>
  <c r="F462" i="12"/>
  <c r="F392" i="12"/>
  <c r="F364" i="12"/>
  <c r="F51" i="3"/>
  <c r="F49" i="3"/>
  <c r="F23" i="3"/>
  <c r="F61" i="3"/>
  <c r="F413" i="8"/>
  <c r="F508" i="12"/>
  <c r="F476" i="12"/>
  <c r="F419" i="12"/>
  <c r="D10" i="12"/>
  <c r="G76" i="12"/>
  <c r="H76" i="12" s="1"/>
  <c r="F76" i="12"/>
  <c r="F78" i="12"/>
  <c r="F150" i="12"/>
  <c r="F108" i="12"/>
  <c r="F96" i="12"/>
  <c r="F81" i="12"/>
  <c r="F79" i="12"/>
  <c r="F130" i="12"/>
  <c r="F101" i="12"/>
  <c r="F147" i="12"/>
  <c r="F117" i="12"/>
  <c r="F142" i="12"/>
  <c r="F133" i="12"/>
  <c r="F136" i="12"/>
  <c r="F106" i="12"/>
  <c r="F98" i="12"/>
  <c r="F77" i="12"/>
  <c r="F92" i="12"/>
  <c r="F143" i="12"/>
  <c r="F139" i="12"/>
  <c r="F134" i="12"/>
  <c r="F122" i="12"/>
  <c r="F97" i="12"/>
  <c r="F120" i="12"/>
  <c r="F100" i="12"/>
  <c r="F172" i="12"/>
  <c r="F164" i="12"/>
  <c r="F140" i="12"/>
  <c r="F127" i="12"/>
  <c r="F118" i="12"/>
  <c r="F110" i="12"/>
  <c r="F94" i="12"/>
  <c r="F531" i="12"/>
  <c r="F484" i="12"/>
  <c r="F427" i="12"/>
  <c r="F402" i="12"/>
  <c r="F396" i="12"/>
  <c r="F368" i="12"/>
  <c r="F80" i="12"/>
  <c r="F54" i="12"/>
  <c r="F19" i="12"/>
  <c r="D8" i="12"/>
  <c r="F13" i="12" s="1"/>
  <c r="G19" i="12"/>
  <c r="H19" i="12" s="1"/>
  <c r="D9" i="12"/>
  <c r="F64" i="12"/>
  <c r="F68" i="12"/>
  <c r="F36" i="12"/>
  <c r="F28" i="12"/>
  <c r="F27" i="12"/>
  <c r="F69" i="12"/>
  <c r="F29" i="12"/>
  <c r="F543" i="12"/>
  <c r="F66" i="3"/>
  <c r="F62" i="3"/>
  <c r="F30" i="3"/>
  <c r="F59" i="3"/>
  <c r="F57" i="3"/>
  <c r="F39" i="3"/>
  <c r="F24" i="3"/>
  <c r="F452" i="8"/>
  <c r="F445" i="8"/>
  <c r="F281" i="8"/>
  <c r="F161" i="12"/>
  <c r="F137" i="12"/>
  <c r="F124" i="12"/>
  <c r="F99" i="12"/>
  <c r="F372" i="12"/>
  <c r="F572" i="12"/>
  <c r="F132" i="12"/>
  <c r="F58" i="3"/>
  <c r="F26" i="3"/>
  <c r="F67" i="3"/>
  <c r="F36" i="3"/>
  <c r="F21" i="3"/>
  <c r="D9" i="3"/>
  <c r="F502" i="8"/>
  <c r="F300" i="8"/>
  <c r="F568" i="12"/>
  <c r="F492" i="12"/>
  <c r="F500" i="12"/>
  <c r="F450" i="12"/>
  <c r="F149" i="12"/>
  <c r="F111" i="12"/>
  <c r="G13" i="12"/>
  <c r="H13" i="12" s="1"/>
  <c r="G11" i="12"/>
  <c r="H11" i="12" s="1"/>
  <c r="F11" i="12"/>
  <c r="F498" i="8"/>
  <c r="F292" i="8"/>
  <c r="F265" i="8"/>
  <c r="G10" i="11"/>
  <c r="H10" i="11" s="1"/>
  <c r="G11" i="11"/>
  <c r="H11" i="11" s="1"/>
  <c r="G9" i="11"/>
  <c r="H9" i="11" s="1"/>
  <c r="F549" i="8"/>
  <c r="F517" i="8"/>
  <c r="F562" i="8"/>
  <c r="F486" i="8"/>
  <c r="F429" i="8"/>
  <c r="F441" i="8"/>
  <c r="F221" i="9"/>
  <c r="G13" i="10"/>
  <c r="H13" i="10" s="1"/>
  <c r="F11" i="10"/>
  <c r="F529" i="8"/>
  <c r="F574" i="8"/>
  <c r="F405" i="8"/>
  <c r="F558" i="8"/>
  <c r="F482" i="8"/>
  <c r="F464" i="8"/>
  <c r="F425" i="8"/>
  <c r="F474" i="8"/>
  <c r="F103" i="9"/>
  <c r="F184" i="9"/>
  <c r="F209" i="9"/>
  <c r="G362" i="9"/>
  <c r="H362" i="9" s="1"/>
  <c r="D12" i="9"/>
  <c r="F362" i="9"/>
  <c r="F542" i="9"/>
  <c r="F442" i="9"/>
  <c r="F434" i="9"/>
  <c r="F426" i="9"/>
  <c r="F410" i="9"/>
  <c r="F401" i="9"/>
  <c r="F395" i="9"/>
  <c r="F383" i="9"/>
  <c r="F375" i="9"/>
  <c r="F558" i="9"/>
  <c r="F498" i="9"/>
  <c r="F486" i="9"/>
  <c r="F449" i="9"/>
  <c r="F437" i="9"/>
  <c r="F400" i="9"/>
  <c r="F544" i="9"/>
  <c r="F536" i="9"/>
  <c r="F528" i="9"/>
  <c r="F520" i="9"/>
  <c r="F512" i="9"/>
  <c r="F581" i="9"/>
  <c r="F505" i="9"/>
  <c r="F473" i="9"/>
  <c r="F471" i="9"/>
  <c r="F448" i="9"/>
  <c r="F432" i="9"/>
  <c r="F424" i="9"/>
  <c r="F399" i="9"/>
  <c r="F393" i="9"/>
  <c r="F389" i="9"/>
  <c r="F381" i="9"/>
  <c r="F365" i="9"/>
  <c r="F593" i="9"/>
  <c r="F534" i="9"/>
  <c r="F579" i="9"/>
  <c r="F571" i="9"/>
  <c r="F555" i="9"/>
  <c r="F503" i="9"/>
  <c r="F495" i="9"/>
  <c r="F487" i="9"/>
  <c r="F479" i="9"/>
  <c r="F461" i="9"/>
  <c r="F549" i="9"/>
  <c r="F529" i="9"/>
  <c r="F521" i="9"/>
  <c r="F582" i="9"/>
  <c r="F474" i="9"/>
  <c r="F464" i="9"/>
  <c r="F445" i="9"/>
  <c r="F429" i="9"/>
  <c r="F417" i="9"/>
  <c r="F404" i="9"/>
  <c r="F386" i="9"/>
  <c r="F378" i="9"/>
  <c r="F370" i="9"/>
  <c r="F535" i="9"/>
  <c r="F527" i="9"/>
  <c r="F519" i="9"/>
  <c r="F588" i="9"/>
  <c r="F580" i="9"/>
  <c r="F564" i="9"/>
  <c r="F504" i="9"/>
  <c r="F488" i="9"/>
  <c r="F472" i="9"/>
  <c r="F427" i="9"/>
  <c r="F419" i="9"/>
  <c r="F407" i="9"/>
  <c r="F396" i="9"/>
  <c r="F507" i="9"/>
  <c r="F483" i="9"/>
  <c r="F446" i="9"/>
  <c r="F414" i="9"/>
  <c r="F397" i="9"/>
  <c r="F387" i="9"/>
  <c r="F371" i="9"/>
  <c r="F363" i="9"/>
  <c r="F490" i="9"/>
  <c r="F478" i="9"/>
  <c r="F452" i="9"/>
  <c r="F441" i="9"/>
  <c r="F591" i="9"/>
  <c r="F548" i="9"/>
  <c r="F540" i="9"/>
  <c r="F585" i="9"/>
  <c r="F509" i="9"/>
  <c r="F493" i="9"/>
  <c r="F485" i="9"/>
  <c r="F477" i="9"/>
  <c r="F459" i="9"/>
  <c r="F428" i="9"/>
  <c r="F420" i="9"/>
  <c r="F385" i="9"/>
  <c r="F377" i="9"/>
  <c r="F369" i="9"/>
  <c r="F554" i="9"/>
  <c r="F530" i="9"/>
  <c r="F514" i="9"/>
  <c r="F559" i="9"/>
  <c r="F475" i="9"/>
  <c r="F541" i="9"/>
  <c r="F525" i="9"/>
  <c r="F574" i="9"/>
  <c r="F502" i="9"/>
  <c r="F482" i="9"/>
  <c r="F425" i="9"/>
  <c r="F413" i="9"/>
  <c r="F382" i="9"/>
  <c r="F374" i="9"/>
  <c r="F590" i="9"/>
  <c r="F531" i="9"/>
  <c r="F576" i="9"/>
  <c r="F568" i="9"/>
  <c r="F560" i="9"/>
  <c r="F508" i="9"/>
  <c r="F500" i="9"/>
  <c r="F484" i="9"/>
  <c r="F476" i="9"/>
  <c r="F415" i="9"/>
  <c r="F398" i="9"/>
  <c r="F392" i="9"/>
  <c r="F111" i="9"/>
  <c r="F211" i="4"/>
  <c r="F437" i="8"/>
  <c r="F506" i="8"/>
  <c r="F288" i="8"/>
  <c r="F261" i="8"/>
  <c r="D9" i="9"/>
  <c r="F19" i="9"/>
  <c r="G19" i="9"/>
  <c r="H19" i="9" s="1"/>
  <c r="D8" i="9"/>
  <c r="F49" i="9"/>
  <c r="F25" i="9"/>
  <c r="F64" i="9"/>
  <c r="F39" i="9"/>
  <c r="F69" i="9"/>
  <c r="F45" i="9"/>
  <c r="F37" i="9"/>
  <c r="F29" i="9"/>
  <c r="F68" i="9"/>
  <c r="F36" i="9"/>
  <c r="F28" i="9"/>
  <c r="F51" i="9"/>
  <c r="F27" i="9"/>
  <c r="F54" i="9"/>
  <c r="F99" i="9"/>
  <c r="F372" i="9"/>
  <c r="F300" i="4"/>
  <c r="F251" i="8"/>
  <c r="F247" i="8"/>
  <c r="F537" i="8"/>
  <c r="F582" i="8"/>
  <c r="F417" i="8"/>
  <c r="F76" i="9"/>
  <c r="D10" i="9"/>
  <c r="G76" i="9"/>
  <c r="H76" i="9" s="1"/>
  <c r="F172" i="9"/>
  <c r="F156" i="9"/>
  <c r="F140" i="9"/>
  <c r="F127" i="9"/>
  <c r="F118" i="9"/>
  <c r="F110" i="9"/>
  <c r="F102" i="9"/>
  <c r="F94" i="9"/>
  <c r="F79" i="9"/>
  <c r="F147" i="9"/>
  <c r="F133" i="9"/>
  <c r="F125" i="9"/>
  <c r="F116" i="9"/>
  <c r="F108" i="9"/>
  <c r="F100" i="9"/>
  <c r="F92" i="9"/>
  <c r="F134" i="9"/>
  <c r="F122" i="9"/>
  <c r="F113" i="9"/>
  <c r="F93" i="9"/>
  <c r="F78" i="9"/>
  <c r="F77" i="9"/>
  <c r="F149" i="9"/>
  <c r="F141" i="9"/>
  <c r="F128" i="9"/>
  <c r="F144" i="9"/>
  <c r="F136" i="9"/>
  <c r="F123" i="9"/>
  <c r="F106" i="9"/>
  <c r="F98" i="9"/>
  <c r="F83" i="9"/>
  <c r="F171" i="9"/>
  <c r="F139" i="9"/>
  <c r="F97" i="9"/>
  <c r="F150" i="9"/>
  <c r="F121" i="9"/>
  <c r="F120" i="9"/>
  <c r="F81" i="9"/>
  <c r="F163" i="9"/>
  <c r="F117" i="9"/>
  <c r="F101" i="9"/>
  <c r="F82" i="9"/>
  <c r="F161" i="9"/>
  <c r="F145" i="9"/>
  <c r="F137" i="9"/>
  <c r="F132" i="9"/>
  <c r="F124" i="9"/>
  <c r="G181" i="9"/>
  <c r="H181" i="9" s="1"/>
  <c r="D11" i="9"/>
  <c r="F181" i="9"/>
  <c r="F305" i="9"/>
  <c r="F278" i="9"/>
  <c r="F270" i="9"/>
  <c r="F262" i="9"/>
  <c r="F248" i="9"/>
  <c r="F236" i="9"/>
  <c r="F232" i="9"/>
  <c r="F224" i="9"/>
  <c r="F216" i="9"/>
  <c r="F208" i="9"/>
  <c r="F191" i="9"/>
  <c r="F183" i="9"/>
  <c r="F251" i="9"/>
  <c r="F235" i="9"/>
  <c r="F223" i="9"/>
  <c r="F203" i="9"/>
  <c r="F198" i="9"/>
  <c r="F190" i="9"/>
  <c r="F311" i="9"/>
  <c r="F287" i="9"/>
  <c r="F214" i="9"/>
  <c r="F206" i="9"/>
  <c r="F197" i="9"/>
  <c r="F189" i="9"/>
  <c r="F356" i="9"/>
  <c r="F340" i="9"/>
  <c r="F333" i="9"/>
  <c r="F325" i="9"/>
  <c r="F219" i="9"/>
  <c r="F207" i="9"/>
  <c r="F194" i="9"/>
  <c r="F182" i="9"/>
  <c r="F326" i="9"/>
  <c r="F320" i="9"/>
  <c r="F306" i="9"/>
  <c r="F298" i="9"/>
  <c r="F263" i="9"/>
  <c r="F245" i="9"/>
  <c r="F225" i="9"/>
  <c r="F301" i="9"/>
  <c r="F293" i="9"/>
  <c r="F285" i="9"/>
  <c r="F274" i="9"/>
  <c r="F258" i="9"/>
  <c r="F228" i="9"/>
  <c r="F220" i="9"/>
  <c r="F212" i="9"/>
  <c r="F195" i="9"/>
  <c r="F288" i="9"/>
  <c r="F215" i="9"/>
  <c r="F202" i="9"/>
  <c r="F331" i="9"/>
  <c r="F317" i="9"/>
  <c r="F299" i="9"/>
  <c r="F272" i="9"/>
  <c r="F264" i="9"/>
  <c r="F238" i="9"/>
  <c r="F218" i="9"/>
  <c r="F201" i="9"/>
  <c r="F329" i="9"/>
  <c r="F315" i="9"/>
  <c r="F314" i="9"/>
  <c r="F300" i="9"/>
  <c r="F231" i="9"/>
  <c r="F211" i="9"/>
  <c r="F186" i="9"/>
  <c r="F345" i="9"/>
  <c r="F302" i="9"/>
  <c r="F286" i="9"/>
  <c r="F241" i="9"/>
  <c r="F119" i="9"/>
  <c r="F87" i="9"/>
  <c r="F80" i="9"/>
  <c r="F404" i="8"/>
  <c r="F400" i="8"/>
  <c r="F421" i="8"/>
  <c r="F91" i="9"/>
  <c r="F115" i="9"/>
  <c r="F196" i="9"/>
  <c r="F62" i="9"/>
  <c r="F30" i="9"/>
  <c r="F368" i="9"/>
  <c r="G9" i="8"/>
  <c r="H9" i="8" s="1"/>
  <c r="F76" i="8"/>
  <c r="G76" i="8"/>
  <c r="H76" i="8" s="1"/>
  <c r="D10" i="8"/>
  <c r="F172" i="8"/>
  <c r="F164" i="8"/>
  <c r="F140" i="8"/>
  <c r="F127" i="8"/>
  <c r="F118" i="8"/>
  <c r="F110" i="8"/>
  <c r="F102" i="8"/>
  <c r="F94" i="8"/>
  <c r="F82" i="8"/>
  <c r="F81" i="8"/>
  <c r="F165" i="8"/>
  <c r="F149" i="8"/>
  <c r="F141" i="8"/>
  <c r="F128" i="8"/>
  <c r="F119" i="8"/>
  <c r="F111" i="8"/>
  <c r="F95" i="8"/>
  <c r="F87" i="8"/>
  <c r="F80" i="8"/>
  <c r="F79" i="8"/>
  <c r="F134" i="8"/>
  <c r="F109" i="8"/>
  <c r="F101" i="8"/>
  <c r="F93" i="8"/>
  <c r="F170" i="8"/>
  <c r="F138" i="8"/>
  <c r="F133" i="8"/>
  <c r="F125" i="8"/>
  <c r="F116" i="8"/>
  <c r="F108" i="8"/>
  <c r="F100" i="8"/>
  <c r="F92" i="8"/>
  <c r="F152" i="8"/>
  <c r="F144" i="8"/>
  <c r="F136" i="8"/>
  <c r="F131" i="8"/>
  <c r="F123" i="8"/>
  <c r="F106" i="8"/>
  <c r="F98" i="8"/>
  <c r="F78" i="8"/>
  <c r="F77" i="8"/>
  <c r="F173" i="8"/>
  <c r="F161" i="8"/>
  <c r="F145" i="8"/>
  <c r="F137" i="8"/>
  <c r="F132" i="8"/>
  <c r="F124" i="8"/>
  <c r="F115" i="8"/>
  <c r="F107" i="8"/>
  <c r="F99" i="8"/>
  <c r="F91" i="8"/>
  <c r="F83" i="8"/>
  <c r="F130" i="8"/>
  <c r="F122" i="8"/>
  <c r="F113" i="8"/>
  <c r="F97" i="8"/>
  <c r="F150" i="8"/>
  <c r="F142" i="8"/>
  <c r="F129" i="8"/>
  <c r="F104" i="8"/>
  <c r="F166" i="8"/>
  <c r="F120" i="8"/>
  <c r="F88" i="8"/>
  <c r="F121" i="8"/>
  <c r="F96" i="8"/>
  <c r="F147" i="8"/>
  <c r="F458" i="3"/>
  <c r="F167" i="8"/>
  <c r="F143" i="8"/>
  <c r="F54" i="3"/>
  <c r="F27" i="3"/>
  <c r="F25" i="3"/>
  <c r="F65" i="3"/>
  <c r="F52" i="3"/>
  <c r="F63" i="3"/>
  <c r="F37" i="3"/>
  <c r="F48" i="3"/>
  <c r="F19" i="3"/>
  <c r="F578" i="4"/>
  <c r="F502" i="4"/>
  <c r="F445" i="4"/>
  <c r="F413" i="4"/>
  <c r="F151" i="4"/>
  <c r="F113" i="4"/>
  <c r="F386" i="4"/>
  <c r="F513" i="4"/>
  <c r="F392" i="4"/>
  <c r="F462" i="4"/>
  <c r="F588" i="4"/>
  <c r="F369" i="4"/>
  <c r="F428" i="4"/>
  <c r="F569" i="4"/>
  <c r="F457" i="4"/>
  <c r="F514" i="4"/>
  <c r="F387" i="4"/>
  <c r="F407" i="4"/>
  <c r="F484" i="4"/>
  <c r="F399" i="4"/>
  <c r="F581" i="4"/>
  <c r="F487" i="4"/>
  <c r="F571" i="4"/>
  <c r="F401" i="4"/>
  <c r="G362" i="4"/>
  <c r="H362" i="4" s="1"/>
  <c r="F62" i="5"/>
  <c r="D8" i="8"/>
  <c r="G8" i="8" s="1"/>
  <c r="H8" i="8" s="1"/>
  <c r="F151" i="8"/>
  <c r="F269" i="8"/>
  <c r="G362" i="8"/>
  <c r="H362" i="8" s="1"/>
  <c r="F362" i="8"/>
  <c r="D12" i="8"/>
  <c r="F442" i="8"/>
  <c r="F434" i="8"/>
  <c r="F426" i="8"/>
  <c r="F418" i="8"/>
  <c r="F410" i="8"/>
  <c r="F401" i="8"/>
  <c r="F395" i="8"/>
  <c r="F383" i="8"/>
  <c r="F375" i="8"/>
  <c r="F590" i="8"/>
  <c r="F531" i="8"/>
  <c r="F576" i="8"/>
  <c r="F568" i="8"/>
  <c r="F560" i="8"/>
  <c r="F508" i="8"/>
  <c r="F500" i="8"/>
  <c r="F484" i="8"/>
  <c r="F476" i="8"/>
  <c r="F466" i="8"/>
  <c r="F458" i="8"/>
  <c r="F450" i="8"/>
  <c r="F427" i="8"/>
  <c r="F419" i="8"/>
  <c r="F407" i="8"/>
  <c r="F402" i="8"/>
  <c r="F396" i="8"/>
  <c r="F368" i="8"/>
  <c r="F593" i="8"/>
  <c r="F518" i="8"/>
  <c r="F559" i="8"/>
  <c r="F499" i="8"/>
  <c r="F483" i="8"/>
  <c r="F475" i="8"/>
  <c r="F457" i="8"/>
  <c r="F390" i="8"/>
  <c r="F382" i="8"/>
  <c r="F374" i="8"/>
  <c r="F552" i="8"/>
  <c r="F544" i="8"/>
  <c r="F589" i="8"/>
  <c r="F581" i="8"/>
  <c r="F573" i="8"/>
  <c r="F565" i="8"/>
  <c r="F557" i="8"/>
  <c r="F505" i="8"/>
  <c r="F497" i="8"/>
  <c r="F481" i="8"/>
  <c r="F463" i="8"/>
  <c r="F455" i="8"/>
  <c r="F448" i="8"/>
  <c r="F440" i="8"/>
  <c r="F424" i="8"/>
  <c r="F399" i="8"/>
  <c r="F393" i="8"/>
  <c r="F389" i="8"/>
  <c r="F365" i="8"/>
  <c r="F446" i="8"/>
  <c r="F414" i="8"/>
  <c r="F397" i="8"/>
  <c r="F391" i="8"/>
  <c r="F387" i="8"/>
  <c r="F379" i="8"/>
  <c r="F371" i="8"/>
  <c r="F551" i="8"/>
  <c r="F543" i="8"/>
  <c r="F535" i="8"/>
  <c r="F527" i="8"/>
  <c r="F519" i="8"/>
  <c r="F511" i="8"/>
  <c r="F588" i="8"/>
  <c r="F580" i="8"/>
  <c r="F556" i="8"/>
  <c r="F504" i="8"/>
  <c r="F488" i="8"/>
  <c r="F480" i="8"/>
  <c r="F472" i="8"/>
  <c r="F462" i="8"/>
  <c r="F454" i="8"/>
  <c r="F439" i="8"/>
  <c r="F423" i="8"/>
  <c r="F415" i="8"/>
  <c r="F398" i="8"/>
  <c r="F392" i="8"/>
  <c r="F388" i="8"/>
  <c r="F380" i="8"/>
  <c r="F372" i="8"/>
  <c r="F364" i="8"/>
  <c r="F554" i="8"/>
  <c r="F546" i="8"/>
  <c r="F530" i="8"/>
  <c r="F514" i="8"/>
  <c r="F579" i="8"/>
  <c r="F571" i="8"/>
  <c r="F555" i="8"/>
  <c r="F503" i="8"/>
  <c r="F495" i="8"/>
  <c r="F487" i="8"/>
  <c r="F469" i="8"/>
  <c r="F461" i="8"/>
  <c r="F453" i="8"/>
  <c r="F363" i="8"/>
  <c r="F386" i="8"/>
  <c r="F378" i="8"/>
  <c r="F370" i="8"/>
  <c r="F591" i="8"/>
  <c r="F540" i="8"/>
  <c r="F516" i="8"/>
  <c r="F459" i="8"/>
  <c r="F509" i="8"/>
  <c r="F467" i="8"/>
  <c r="F385" i="8"/>
  <c r="F377" i="8"/>
  <c r="F369" i="8"/>
  <c r="F561" i="8"/>
  <c r="F477" i="8"/>
  <c r="F420" i="8"/>
  <c r="F569" i="8"/>
  <c r="F485" i="8"/>
  <c r="F451" i="8"/>
  <c r="F428" i="8"/>
  <c r="F355" i="8"/>
  <c r="F586" i="8"/>
  <c r="F478" i="8"/>
  <c r="F460" i="8"/>
  <c r="F614" i="8"/>
  <c r="G601" i="8"/>
  <c r="H601" i="8" s="1"/>
  <c r="F601" i="8"/>
  <c r="D13" i="8"/>
  <c r="F626" i="8"/>
  <c r="F621" i="8"/>
  <c r="F617" i="8"/>
  <c r="F611" i="8"/>
  <c r="F603" i="8"/>
  <c r="F629" i="8"/>
  <c r="F620" i="8"/>
  <c r="F616" i="8"/>
  <c r="F606" i="8"/>
  <c r="F608" i="8"/>
  <c r="F625" i="8"/>
  <c r="F602" i="8"/>
  <c r="F627" i="8"/>
  <c r="F618" i="8"/>
  <c r="F604" i="8"/>
  <c r="F622" i="8"/>
  <c r="F612" i="8"/>
  <c r="F566" i="8"/>
  <c r="F490" i="8"/>
  <c r="F615" i="8"/>
  <c r="F314" i="8"/>
  <c r="F163" i="8"/>
  <c r="F139" i="8"/>
  <c r="F28" i="3"/>
  <c r="F68" i="3"/>
  <c r="F60" i="3"/>
  <c r="F53" i="3"/>
  <c r="F64" i="3"/>
  <c r="F490" i="4"/>
  <c r="F374" i="4"/>
  <c r="F398" i="4"/>
  <c r="F472" i="4"/>
  <c r="F511" i="4"/>
  <c r="F377" i="4"/>
  <c r="F451" i="4"/>
  <c r="F577" i="4"/>
  <c r="F475" i="4"/>
  <c r="F554" i="4"/>
  <c r="F397" i="4"/>
  <c r="F419" i="4"/>
  <c r="F508" i="4"/>
  <c r="F440" i="4"/>
  <c r="F589" i="4"/>
  <c r="F495" i="4"/>
  <c r="F579" i="4"/>
  <c r="F410" i="4"/>
  <c r="F348" i="8"/>
  <c r="D11" i="8"/>
  <c r="F181" i="8"/>
  <c r="G181" i="8"/>
  <c r="H181" i="8" s="1"/>
  <c r="F305" i="8"/>
  <c r="F248" i="8"/>
  <c r="F244" i="8"/>
  <c r="F232" i="8"/>
  <c r="F224" i="8"/>
  <c r="F216" i="8"/>
  <c r="F208" i="8"/>
  <c r="F242" i="8"/>
  <c r="F345" i="8"/>
  <c r="F316" i="8"/>
  <c r="F298" i="8"/>
  <c r="F290" i="8"/>
  <c r="F263" i="8"/>
  <c r="F245" i="8"/>
  <c r="F237" i="8"/>
  <c r="F225" i="8"/>
  <c r="F209" i="8"/>
  <c r="F192" i="8"/>
  <c r="F184" i="8"/>
  <c r="F336" i="8"/>
  <c r="F329" i="8"/>
  <c r="F315" i="8"/>
  <c r="F191" i="8"/>
  <c r="F183" i="8"/>
  <c r="F223" i="8"/>
  <c r="F215" i="8"/>
  <c r="F198" i="8"/>
  <c r="F190" i="8"/>
  <c r="F350" i="8"/>
  <c r="F327" i="8"/>
  <c r="F313" i="8"/>
  <c r="F311" i="8"/>
  <c r="F303" i="8"/>
  <c r="F287" i="8"/>
  <c r="F260" i="8"/>
  <c r="F254" i="8"/>
  <c r="F230" i="8"/>
  <c r="F222" i="8"/>
  <c r="F214" i="8"/>
  <c r="F197" i="8"/>
  <c r="F189" i="8"/>
  <c r="F301" i="8"/>
  <c r="F293" i="8"/>
  <c r="F285" i="8"/>
  <c r="F274" i="8"/>
  <c r="F258" i="8"/>
  <c r="F228" i="8"/>
  <c r="F220" i="8"/>
  <c r="F212" i="8"/>
  <c r="F204" i="8"/>
  <c r="F182" i="8"/>
  <c r="F234" i="8"/>
  <c r="F349" i="8"/>
  <c r="F320" i="8"/>
  <c r="F302" i="8"/>
  <c r="F286" i="8"/>
  <c r="F267" i="8"/>
  <c r="F241" i="8"/>
  <c r="F229" i="8"/>
  <c r="F221" i="8"/>
  <c r="F213" i="8"/>
  <c r="F196" i="8"/>
  <c r="F188" i="8"/>
  <c r="F340" i="8"/>
  <c r="F333" i="8"/>
  <c r="F319" i="8"/>
  <c r="F195" i="8"/>
  <c r="F235" i="8"/>
  <c r="F219" i="8"/>
  <c r="F211" i="8"/>
  <c r="F203" i="8"/>
  <c r="F202" i="8"/>
  <c r="F194" i="8"/>
  <c r="F186" i="8"/>
  <c r="F354" i="8"/>
  <c r="F299" i="8"/>
  <c r="F226" i="8"/>
  <c r="F201" i="8"/>
  <c r="F238" i="8"/>
  <c r="F331" i="8"/>
  <c r="F317" i="8"/>
  <c r="F272" i="8"/>
  <c r="F264" i="8"/>
  <c r="F218" i="8"/>
  <c r="F134" i="4"/>
  <c r="F12" i="7"/>
  <c r="G11" i="7"/>
  <c r="H11" i="7" s="1"/>
  <c r="G10" i="7"/>
  <c r="H10" i="7" s="1"/>
  <c r="F10" i="7"/>
  <c r="G9" i="7"/>
  <c r="H9" i="7" s="1"/>
  <c r="F13" i="6"/>
  <c r="G13" i="6"/>
  <c r="H13" i="6" s="1"/>
  <c r="F9" i="6"/>
  <c r="G8" i="6"/>
  <c r="H8" i="6" s="1"/>
  <c r="D8" i="4"/>
  <c r="G8" i="4" s="1"/>
  <c r="H8" i="4" s="1"/>
  <c r="F93" i="4"/>
  <c r="F10" i="6"/>
  <c r="G10" i="6"/>
  <c r="H10" i="6" s="1"/>
  <c r="G12" i="6"/>
  <c r="H12" i="6" s="1"/>
  <c r="F12" i="6"/>
  <c r="F11" i="6"/>
  <c r="G11" i="6"/>
  <c r="H11" i="6" s="1"/>
  <c r="D8" i="5"/>
  <c r="F13" i="5" s="1"/>
  <c r="F19" i="5"/>
  <c r="D9" i="5"/>
  <c r="G19" i="5"/>
  <c r="H19" i="5" s="1"/>
  <c r="F47" i="5"/>
  <c r="F39" i="5"/>
  <c r="F41" i="5"/>
  <c r="F33" i="5"/>
  <c r="F25" i="5"/>
  <c r="F68" i="5"/>
  <c r="F44" i="5"/>
  <c r="F36" i="5"/>
  <c r="F67" i="5"/>
  <c r="F59" i="5"/>
  <c r="F27" i="5"/>
  <c r="F66" i="5"/>
  <c r="F69" i="5"/>
  <c r="F61" i="5"/>
  <c r="F45" i="5"/>
  <c r="F29" i="5"/>
  <c r="F20" i="5"/>
  <c r="F64" i="5"/>
  <c r="F32" i="5"/>
  <c r="F24" i="5"/>
  <c r="F12" i="5"/>
  <c r="G12" i="5"/>
  <c r="H12" i="5" s="1"/>
  <c r="G11" i="5"/>
  <c r="H11" i="5" s="1"/>
  <c r="F38" i="5"/>
  <c r="G13" i="5"/>
  <c r="H13" i="5" s="1"/>
  <c r="F419" i="3"/>
  <c r="F109" i="4"/>
  <c r="F54" i="5"/>
  <c r="F22" i="5"/>
  <c r="F50" i="5"/>
  <c r="F326" i="3"/>
  <c r="F169" i="3"/>
  <c r="F263" i="3"/>
  <c r="F119" i="3"/>
  <c r="D13" i="4"/>
  <c r="F601" i="4"/>
  <c r="G601" i="4"/>
  <c r="H601" i="4" s="1"/>
  <c r="F602" i="4"/>
  <c r="F629" i="4"/>
  <c r="F614" i="4"/>
  <c r="F606" i="4"/>
  <c r="F608" i="4"/>
  <c r="F621" i="4"/>
  <c r="F617" i="4"/>
  <c r="F625" i="4"/>
  <c r="F620" i="4"/>
  <c r="F616" i="4"/>
  <c r="F622" i="4"/>
  <c r="F612" i="4"/>
  <c r="F604" i="4"/>
  <c r="F628" i="4"/>
  <c r="F347" i="4"/>
  <c r="F221" i="3"/>
  <c r="F107" i="3"/>
  <c r="F603" i="3"/>
  <c r="F290" i="3"/>
  <c r="F233" i="3"/>
  <c r="F173" i="3"/>
  <c r="F269" i="4"/>
  <c r="F425" i="2"/>
  <c r="F132" i="3"/>
  <c r="F245" i="3"/>
  <c r="F181" i="4"/>
  <c r="D11" i="4"/>
  <c r="G181" i="4"/>
  <c r="H181" i="4" s="1"/>
  <c r="F305" i="4"/>
  <c r="F278" i="4"/>
  <c r="F248" i="4"/>
  <c r="F224" i="4"/>
  <c r="F216" i="4"/>
  <c r="F208" i="4"/>
  <c r="F333" i="4"/>
  <c r="F325" i="4"/>
  <c r="F191" i="4"/>
  <c r="F183" i="4"/>
  <c r="F198" i="4"/>
  <c r="F190" i="4"/>
  <c r="F313" i="4"/>
  <c r="F303" i="4"/>
  <c r="F214" i="4"/>
  <c r="F197" i="4"/>
  <c r="F316" i="4"/>
  <c r="F290" i="4"/>
  <c r="F249" i="4"/>
  <c r="F245" i="4"/>
  <c r="F209" i="4"/>
  <c r="F200" i="4"/>
  <c r="F184" i="4"/>
  <c r="F309" i="4"/>
  <c r="F301" i="4"/>
  <c r="F293" i="4"/>
  <c r="F274" i="4"/>
  <c r="F228" i="4"/>
  <c r="F220" i="4"/>
  <c r="F212" i="4"/>
  <c r="F182" i="4"/>
  <c r="F329" i="4"/>
  <c r="F195" i="4"/>
  <c r="F202" i="4"/>
  <c r="F186" i="4"/>
  <c r="F331" i="4"/>
  <c r="F317" i="4"/>
  <c r="F256" i="4"/>
  <c r="F238" i="4"/>
  <c r="F218" i="4"/>
  <c r="F320" i="4"/>
  <c r="F302" i="4"/>
  <c r="F286" i="4"/>
  <c r="F241" i="4"/>
  <c r="F213" i="4"/>
  <c r="F196" i="4"/>
  <c r="F188" i="4"/>
  <c r="F76" i="4"/>
  <c r="D10" i="4"/>
  <c r="G76" i="4"/>
  <c r="H76" i="4" s="1"/>
  <c r="F172" i="4"/>
  <c r="F127" i="4"/>
  <c r="F118" i="4"/>
  <c r="F110" i="4"/>
  <c r="F82" i="4"/>
  <c r="F81" i="4"/>
  <c r="F100" i="4"/>
  <c r="F92" i="4"/>
  <c r="F128" i="4"/>
  <c r="F119" i="4"/>
  <c r="F111" i="4"/>
  <c r="F103" i="4"/>
  <c r="F95" i="4"/>
  <c r="F80" i="4"/>
  <c r="F144" i="4"/>
  <c r="F136" i="4"/>
  <c r="F131" i="4"/>
  <c r="F123" i="4"/>
  <c r="F106" i="4"/>
  <c r="F98" i="4"/>
  <c r="F77" i="4"/>
  <c r="F83" i="4"/>
  <c r="F142" i="4"/>
  <c r="F129" i="4"/>
  <c r="F121" i="4"/>
  <c r="F104" i="4"/>
  <c r="F96" i="4"/>
  <c r="F88" i="4"/>
  <c r="F161" i="4"/>
  <c r="F153" i="4"/>
  <c r="F145" i="4"/>
  <c r="F137" i="4"/>
  <c r="F132" i="4"/>
  <c r="F115" i="4"/>
  <c r="F107" i="4"/>
  <c r="F99" i="4"/>
  <c r="F605" i="4"/>
  <c r="F292" i="4"/>
  <c r="F251" i="4"/>
  <c r="F235" i="4"/>
  <c r="F314" i="4"/>
  <c r="F139" i="4"/>
  <c r="F215" i="4"/>
  <c r="F101" i="4"/>
  <c r="G12" i="4"/>
  <c r="H12" i="4" s="1"/>
  <c r="F320" i="3"/>
  <c r="F145" i="3"/>
  <c r="F188" i="3"/>
  <c r="F249" i="3"/>
  <c r="F200" i="3"/>
  <c r="G9" i="4"/>
  <c r="H9" i="4" s="1"/>
  <c r="F223" i="4"/>
  <c r="F478" i="2"/>
  <c r="F605" i="2"/>
  <c r="F143" i="2"/>
  <c r="F78" i="2"/>
  <c r="G76" i="3"/>
  <c r="H76" i="3" s="1"/>
  <c r="F76" i="3"/>
  <c r="D10" i="3"/>
  <c r="F78" i="3"/>
  <c r="F170" i="3"/>
  <c r="F162" i="3"/>
  <c r="F154" i="3"/>
  <c r="F146" i="3"/>
  <c r="F138" i="3"/>
  <c r="F133" i="3"/>
  <c r="F125" i="3"/>
  <c r="F116" i="3"/>
  <c r="F108" i="3"/>
  <c r="F100" i="3"/>
  <c r="F92" i="3"/>
  <c r="F85" i="3"/>
  <c r="F172" i="3"/>
  <c r="F164" i="3"/>
  <c r="F156" i="3"/>
  <c r="F140" i="3"/>
  <c r="F127" i="3"/>
  <c r="F118" i="3"/>
  <c r="F110" i="3"/>
  <c r="F102" i="3"/>
  <c r="F94" i="3"/>
  <c r="F79" i="3"/>
  <c r="F167" i="3"/>
  <c r="F151" i="3"/>
  <c r="F143" i="3"/>
  <c r="F130" i="3"/>
  <c r="F122" i="3"/>
  <c r="F113" i="3"/>
  <c r="F77" i="3"/>
  <c r="F174" i="3"/>
  <c r="F82" i="3"/>
  <c r="F150" i="3"/>
  <c r="F142" i="3"/>
  <c r="F129" i="3"/>
  <c r="F121" i="3"/>
  <c r="F120" i="3"/>
  <c r="F112" i="3"/>
  <c r="F104" i="3"/>
  <c r="F96" i="3"/>
  <c r="F88" i="3"/>
  <c r="F81" i="3"/>
  <c r="F160" i="3"/>
  <c r="F144" i="3"/>
  <c r="F136" i="3"/>
  <c r="F131" i="3"/>
  <c r="F123" i="3"/>
  <c r="F114" i="3"/>
  <c r="F106" i="3"/>
  <c r="F98" i="3"/>
  <c r="F83" i="3"/>
  <c r="F163" i="3"/>
  <c r="F147" i="3"/>
  <c r="F139" i="3"/>
  <c r="F134" i="3"/>
  <c r="F126" i="3"/>
  <c r="F109" i="3"/>
  <c r="F101" i="3"/>
  <c r="F93" i="3"/>
  <c r="F462" i="3"/>
  <c r="F607" i="3"/>
  <c r="F423" i="3"/>
  <c r="F253" i="3"/>
  <c r="F398" i="3"/>
  <c r="F392" i="3"/>
  <c r="F91" i="3"/>
  <c r="F364" i="3"/>
  <c r="F316" i="3"/>
  <c r="F279" i="3"/>
  <c r="F165" i="3"/>
  <c r="F141" i="3"/>
  <c r="F128" i="3"/>
  <c r="F217" i="3"/>
  <c r="F103" i="3"/>
  <c r="F184" i="3"/>
  <c r="F472" i="3"/>
  <c r="D8" i="3"/>
  <c r="D12" i="3"/>
  <c r="F362" i="3"/>
  <c r="G362" i="3"/>
  <c r="H362" i="3" s="1"/>
  <c r="F552" i="3"/>
  <c r="F544" i="3"/>
  <c r="F536" i="3"/>
  <c r="F528" i="3"/>
  <c r="F520" i="3"/>
  <c r="F512" i="3"/>
  <c r="F589" i="3"/>
  <c r="F581" i="3"/>
  <c r="F573" i="3"/>
  <c r="F557" i="3"/>
  <c r="F505" i="3"/>
  <c r="F497" i="3"/>
  <c r="F489" i="3"/>
  <c r="F481" i="3"/>
  <c r="F473" i="3"/>
  <c r="F471" i="3"/>
  <c r="F455" i="3"/>
  <c r="F448" i="3"/>
  <c r="F440" i="3"/>
  <c r="F432" i="3"/>
  <c r="F424" i="3"/>
  <c r="F399" i="3"/>
  <c r="F393" i="3"/>
  <c r="F389" i="3"/>
  <c r="F381" i="3"/>
  <c r="F365" i="3"/>
  <c r="F511" i="3"/>
  <c r="F555" i="3"/>
  <c r="F495" i="3"/>
  <c r="F442" i="3"/>
  <c r="F434" i="3"/>
  <c r="F426" i="3"/>
  <c r="F418" i="3"/>
  <c r="F410" i="3"/>
  <c r="F401" i="3"/>
  <c r="F395" i="3"/>
  <c r="F383" i="3"/>
  <c r="F375" i="3"/>
  <c r="F367" i="3"/>
  <c r="F592" i="3"/>
  <c r="F549" i="3"/>
  <c r="F541" i="3"/>
  <c r="F517" i="3"/>
  <c r="F586" i="3"/>
  <c r="F570" i="3"/>
  <c r="F562" i="3"/>
  <c r="F510" i="3"/>
  <c r="F502" i="3"/>
  <c r="F486" i="3"/>
  <c r="F478" i="3"/>
  <c r="F460" i="3"/>
  <c r="F452" i="3"/>
  <c r="F445" i="3"/>
  <c r="F437" i="3"/>
  <c r="F429" i="3"/>
  <c r="F421" i="3"/>
  <c r="F413" i="3"/>
  <c r="F386" i="3"/>
  <c r="F378" i="3"/>
  <c r="F370" i="3"/>
  <c r="F451" i="3"/>
  <c r="F594" i="3"/>
  <c r="F551" i="3"/>
  <c r="F543" i="3"/>
  <c r="F535" i="3"/>
  <c r="F527" i="3"/>
  <c r="F519" i="3"/>
  <c r="F588" i="3"/>
  <c r="F580" i="3"/>
  <c r="F572" i="3"/>
  <c r="F564" i="3"/>
  <c r="F556" i="3"/>
  <c r="F504" i="3"/>
  <c r="F496" i="3"/>
  <c r="F488" i="3"/>
  <c r="F480" i="3"/>
  <c r="F593" i="3"/>
  <c r="F550" i="3"/>
  <c r="F542" i="3"/>
  <c r="F534" i="3"/>
  <c r="F526" i="3"/>
  <c r="F518" i="3"/>
  <c r="F587" i="3"/>
  <c r="F579" i="3"/>
  <c r="F571" i="3"/>
  <c r="F563" i="3"/>
  <c r="F503" i="3"/>
  <c r="F487" i="3"/>
  <c r="F469" i="3"/>
  <c r="F461" i="3"/>
  <c r="F453" i="3"/>
  <c r="F591" i="3"/>
  <c r="F548" i="3"/>
  <c r="F540" i="3"/>
  <c r="F532" i="3"/>
  <c r="F524" i="3"/>
  <c r="F516" i="3"/>
  <c r="F585" i="3"/>
  <c r="F569" i="3"/>
  <c r="F561" i="3"/>
  <c r="F509" i="3"/>
  <c r="F501" i="3"/>
  <c r="F493" i="3"/>
  <c r="F485" i="3"/>
  <c r="F477" i="3"/>
  <c r="F467" i="3"/>
  <c r="F459" i="3"/>
  <c r="F436" i="3"/>
  <c r="F428" i="3"/>
  <c r="F420" i="3"/>
  <c r="F412" i="3"/>
  <c r="F403" i="3"/>
  <c r="F385" i="3"/>
  <c r="F377" i="3"/>
  <c r="F369" i="3"/>
  <c r="F515" i="3"/>
  <c r="F446" i="3"/>
  <c r="F438" i="3"/>
  <c r="F414" i="3"/>
  <c r="F397" i="3"/>
  <c r="F391" i="3"/>
  <c r="F387" i="3"/>
  <c r="F379" i="3"/>
  <c r="F371" i="3"/>
  <c r="F363" i="3"/>
  <c r="F553" i="3"/>
  <c r="F545" i="3"/>
  <c r="F537" i="3"/>
  <c r="F529" i="3"/>
  <c r="F521" i="3"/>
  <c r="F513" i="3"/>
  <c r="F582" i="3"/>
  <c r="F574" i="3"/>
  <c r="F566" i="3"/>
  <c r="F558" i="3"/>
  <c r="F506" i="3"/>
  <c r="F498" i="3"/>
  <c r="F490" i="3"/>
  <c r="F482" i="3"/>
  <c r="F474" i="3"/>
  <c r="F464" i="3"/>
  <c r="F456" i="3"/>
  <c r="F449" i="3"/>
  <c r="F441" i="3"/>
  <c r="F433" i="3"/>
  <c r="F425" i="3"/>
  <c r="F417" i="3"/>
  <c r="F405" i="3"/>
  <c r="F404" i="3"/>
  <c r="F400" i="3"/>
  <c r="F394" i="3"/>
  <c r="F390" i="3"/>
  <c r="F382" i="3"/>
  <c r="F374" i="3"/>
  <c r="F366" i="3"/>
  <c r="F463" i="3"/>
  <c r="F590" i="3"/>
  <c r="F531" i="3"/>
  <c r="F523" i="3"/>
  <c r="F584" i="3"/>
  <c r="F576" i="3"/>
  <c r="F568" i="3"/>
  <c r="F560" i="3"/>
  <c r="F508" i="3"/>
  <c r="F500" i="3"/>
  <c r="F492" i="3"/>
  <c r="F484" i="3"/>
  <c r="F476" i="3"/>
  <c r="F554" i="3"/>
  <c r="F546" i="3"/>
  <c r="F530" i="3"/>
  <c r="F522" i="3"/>
  <c r="F514" i="3"/>
  <c r="F583" i="3"/>
  <c r="F575" i="3"/>
  <c r="F559" i="3"/>
  <c r="F507" i="3"/>
  <c r="F499" i="3"/>
  <c r="F491" i="3"/>
  <c r="F483" i="3"/>
  <c r="F475" i="3"/>
  <c r="F465" i="3"/>
  <c r="F457" i="3"/>
  <c r="F386" i="2"/>
  <c r="F400" i="2"/>
  <c r="D13" i="3"/>
  <c r="G13" i="3" s="1"/>
  <c r="H13" i="3" s="1"/>
  <c r="G601" i="3"/>
  <c r="H601" i="3" s="1"/>
  <c r="F601" i="3"/>
  <c r="F608" i="3"/>
  <c r="F602" i="3"/>
  <c r="F628" i="3"/>
  <c r="F623" i="3"/>
  <c r="F605" i="3"/>
  <c r="F629" i="3"/>
  <c r="F614" i="3"/>
  <c r="F627" i="3"/>
  <c r="F622" i="3"/>
  <c r="F618" i="3"/>
  <c r="F612" i="3"/>
  <c r="F604" i="3"/>
  <c r="F606" i="3"/>
  <c r="F624" i="3"/>
  <c r="F619" i="3"/>
  <c r="F615" i="3"/>
  <c r="F609" i="3"/>
  <c r="F626" i="3"/>
  <c r="F621" i="3"/>
  <c r="F625" i="3"/>
  <c r="F620" i="3"/>
  <c r="F616" i="3"/>
  <c r="F610" i="3"/>
  <c r="F286" i="3"/>
  <c r="F259" i="3"/>
  <c r="F153" i="3"/>
  <c r="F241" i="3"/>
  <c r="F229" i="3"/>
  <c r="F115" i="3"/>
  <c r="F388" i="3"/>
  <c r="F196" i="3"/>
  <c r="F466" i="3"/>
  <c r="F611" i="3"/>
  <c r="F427" i="3"/>
  <c r="F298" i="3"/>
  <c r="F271" i="3"/>
  <c r="F157" i="3"/>
  <c r="F402" i="3"/>
  <c r="F396" i="3"/>
  <c r="F95" i="3"/>
  <c r="F368" i="3"/>
  <c r="F80" i="3"/>
  <c r="F628" i="2"/>
  <c r="F502" i="2"/>
  <c r="F445" i="2"/>
  <c r="F413" i="2"/>
  <c r="F151" i="2"/>
  <c r="F558" i="2"/>
  <c r="F181" i="3"/>
  <c r="D11" i="3"/>
  <c r="G181" i="3"/>
  <c r="H181" i="3" s="1"/>
  <c r="F182" i="3"/>
  <c r="F350" i="3"/>
  <c r="F334" i="3"/>
  <c r="F327" i="3"/>
  <c r="F313" i="3"/>
  <c r="F311" i="3"/>
  <c r="F303" i="3"/>
  <c r="F287" i="3"/>
  <c r="F284" i="3"/>
  <c r="F268" i="3"/>
  <c r="F260" i="3"/>
  <c r="F254" i="3"/>
  <c r="F242" i="3"/>
  <c r="F230" i="3"/>
  <c r="F222" i="3"/>
  <c r="F214" i="3"/>
  <c r="F206" i="3"/>
  <c r="F197" i="3"/>
  <c r="F189" i="3"/>
  <c r="F305" i="3"/>
  <c r="F297" i="3"/>
  <c r="F270" i="3"/>
  <c r="F248" i="3"/>
  <c r="F244" i="3"/>
  <c r="F236" i="3"/>
  <c r="F224" i="3"/>
  <c r="F216" i="3"/>
  <c r="F208" i="3"/>
  <c r="F199" i="3"/>
  <c r="F191" i="3"/>
  <c r="F183" i="3"/>
  <c r="F355" i="3"/>
  <c r="F347" i="3"/>
  <c r="F339" i="3"/>
  <c r="F324" i="3"/>
  <c r="F318" i="3"/>
  <c r="F308" i="3"/>
  <c r="F300" i="3"/>
  <c r="F292" i="3"/>
  <c r="F281" i="3"/>
  <c r="F273" i="3"/>
  <c r="F265" i="3"/>
  <c r="F257" i="3"/>
  <c r="F251" i="3"/>
  <c r="F247" i="3"/>
  <c r="F235" i="3"/>
  <c r="F227" i="3"/>
  <c r="F219" i="3"/>
  <c r="F211" i="3"/>
  <c r="F203" i="3"/>
  <c r="F202" i="3"/>
  <c r="F194" i="3"/>
  <c r="F338" i="3"/>
  <c r="F349" i="3"/>
  <c r="F341" i="3"/>
  <c r="F356" i="3"/>
  <c r="F348" i="3"/>
  <c r="F340" i="3"/>
  <c r="F333" i="3"/>
  <c r="F325" i="3"/>
  <c r="F319" i="3"/>
  <c r="F186" i="3"/>
  <c r="F354" i="3"/>
  <c r="F346" i="3"/>
  <c r="F331" i="3"/>
  <c r="F317" i="3"/>
  <c r="F299" i="3"/>
  <c r="F291" i="3"/>
  <c r="F280" i="3"/>
  <c r="F272" i="3"/>
  <c r="F264" i="3"/>
  <c r="F256" i="3"/>
  <c r="F238" i="3"/>
  <c r="F226" i="3"/>
  <c r="F218" i="3"/>
  <c r="F201" i="3"/>
  <c r="F193" i="3"/>
  <c r="F309" i="3"/>
  <c r="F301" i="3"/>
  <c r="F293" i="3"/>
  <c r="F285" i="3"/>
  <c r="F274" i="3"/>
  <c r="F258" i="3"/>
  <c r="F228" i="3"/>
  <c r="F220" i="3"/>
  <c r="F212" i="3"/>
  <c r="F204" i="3"/>
  <c r="F195" i="3"/>
  <c r="F187" i="3"/>
  <c r="F351" i="3"/>
  <c r="F335" i="3"/>
  <c r="F328" i="3"/>
  <c r="F322" i="3"/>
  <c r="F314" i="3"/>
  <c r="F304" i="3"/>
  <c r="F288" i="3"/>
  <c r="F277" i="3"/>
  <c r="F269" i="3"/>
  <c r="F223" i="3"/>
  <c r="F215" i="3"/>
  <c r="F207" i="3"/>
  <c r="F198" i="3"/>
  <c r="F190" i="3"/>
  <c r="F353" i="3"/>
  <c r="F345" i="3"/>
  <c r="F337" i="3"/>
  <c r="F344" i="3"/>
  <c r="F336" i="3"/>
  <c r="F329" i="3"/>
  <c r="F315" i="3"/>
  <c r="F439" i="3"/>
  <c r="F302" i="3"/>
  <c r="F161" i="3"/>
  <c r="F137" i="3"/>
  <c r="F124" i="3"/>
  <c r="F213" i="3"/>
  <c r="F99" i="3"/>
  <c r="F372" i="3"/>
  <c r="F84" i="3"/>
  <c r="F450" i="3"/>
  <c r="F407" i="3"/>
  <c r="F255" i="3"/>
  <c r="F149" i="3"/>
  <c r="F237" i="3"/>
  <c r="F225" i="3"/>
  <c r="F111" i="3"/>
  <c r="F384" i="3"/>
  <c r="F192" i="3"/>
  <c r="G9" i="3"/>
  <c r="H9" i="3" s="1"/>
  <c r="F254" i="2"/>
  <c r="F181" i="2"/>
  <c r="D11" i="2"/>
  <c r="G181" i="2"/>
  <c r="H181" i="2" s="1"/>
  <c r="F228" i="2"/>
  <c r="F220" i="2"/>
  <c r="F212" i="2"/>
  <c r="F303" i="2"/>
  <c r="F290" i="2"/>
  <c r="F263" i="2"/>
  <c r="F249" i="2"/>
  <c r="F245" i="2"/>
  <c r="F209" i="2"/>
  <c r="F195" i="2"/>
  <c r="F285" i="2"/>
  <c r="F274" i="2"/>
  <c r="F258" i="2"/>
  <c r="F248" i="2"/>
  <c r="F216" i="2"/>
  <c r="F208" i="2"/>
  <c r="F299" i="2"/>
  <c r="F256" i="2"/>
  <c r="F214" i="2"/>
  <c r="F197" i="2"/>
  <c r="F286" i="2"/>
  <c r="F196" i="2"/>
  <c r="F188" i="2"/>
  <c r="F191" i="2"/>
  <c r="F207" i="2"/>
  <c r="F463" i="2"/>
  <c r="G362" i="2"/>
  <c r="H362" i="2" s="1"/>
  <c r="D12" i="2"/>
  <c r="F362" i="2"/>
  <c r="F530" i="2"/>
  <c r="F475" i="2"/>
  <c r="F426" i="2"/>
  <c r="F410" i="2"/>
  <c r="F397" i="2"/>
  <c r="F391" i="2"/>
  <c r="F387" i="2"/>
  <c r="F585" i="2"/>
  <c r="F385" i="2"/>
  <c r="F377" i="2"/>
  <c r="F427" i="2"/>
  <c r="F419" i="2"/>
  <c r="F368" i="2"/>
  <c r="F363" i="2"/>
  <c r="F579" i="2"/>
  <c r="F555" i="2"/>
  <c r="F461" i="2"/>
  <c r="F414" i="2"/>
  <c r="F401" i="2"/>
  <c r="F375" i="2"/>
  <c r="F581" i="2"/>
  <c r="F505" i="2"/>
  <c r="F428" i="2"/>
  <c r="F420" i="2"/>
  <c r="F408" i="2"/>
  <c r="F399" i="2"/>
  <c r="F365" i="2"/>
  <c r="F415" i="2"/>
  <c r="F398" i="2"/>
  <c r="F380" i="2"/>
  <c r="F372" i="2"/>
  <c r="F364" i="2"/>
  <c r="F421" i="2"/>
  <c r="F251" i="2"/>
  <c r="F202" i="2"/>
  <c r="F474" i="2"/>
  <c r="F417" i="2"/>
  <c r="F53" i="2"/>
  <c r="F19" i="2"/>
  <c r="D9" i="2"/>
  <c r="G19" i="2"/>
  <c r="H19" i="2" s="1"/>
  <c r="D8" i="2"/>
  <c r="G8" i="2" s="1"/>
  <c r="H8" i="2" s="1"/>
  <c r="F25" i="2"/>
  <c r="F30" i="2"/>
  <c r="F37" i="2"/>
  <c r="F601" i="2"/>
  <c r="D13" i="2"/>
  <c r="G601" i="2"/>
  <c r="H601" i="2" s="1"/>
  <c r="F610" i="2"/>
  <c r="F602" i="2"/>
  <c r="F603" i="2"/>
  <c r="F629" i="2"/>
  <c r="F606" i="2"/>
  <c r="F612" i="2"/>
  <c r="F604" i="2"/>
  <c r="F64" i="2"/>
  <c r="F122" i="2"/>
  <c r="F211" i="2"/>
  <c r="F82" i="2"/>
  <c r="F44" i="2"/>
  <c r="F441" i="2"/>
  <c r="F147" i="2"/>
  <c r="F223" i="2"/>
  <c r="F382" i="2"/>
  <c r="F190" i="2"/>
  <c r="F24" i="2"/>
  <c r="F437" i="2"/>
  <c r="F378" i="2"/>
  <c r="F186" i="2"/>
  <c r="F490" i="2"/>
  <c r="F215" i="2"/>
  <c r="F374" i="2"/>
  <c r="F182" i="2"/>
  <c r="F172" i="2"/>
  <c r="G76" i="2"/>
  <c r="H76" i="2" s="1"/>
  <c r="D10" i="2"/>
  <c r="F76" i="2"/>
  <c r="F150" i="2"/>
  <c r="F77" i="2"/>
  <c r="F136" i="2"/>
  <c r="F106" i="2"/>
  <c r="F98" i="2"/>
  <c r="F83" i="2"/>
  <c r="F142" i="2"/>
  <c r="F120" i="2"/>
  <c r="F96" i="2"/>
  <c r="F81" i="2"/>
  <c r="F141" i="2"/>
  <c r="F128" i="2"/>
  <c r="F111" i="2"/>
  <c r="F95" i="2"/>
  <c r="F87" i="2"/>
  <c r="F80" i="2"/>
  <c r="F140" i="2"/>
  <c r="F118" i="2"/>
  <c r="F110" i="2"/>
  <c r="F146" i="2"/>
  <c r="F100" i="2"/>
  <c r="F92" i="2"/>
  <c r="F145" i="2"/>
  <c r="F132" i="2"/>
  <c r="F79" i="2"/>
  <c r="F13" i="33" l="1"/>
  <c r="F12" i="33"/>
  <c r="G9" i="33"/>
  <c r="H9" i="33" s="1"/>
  <c r="F9" i="33"/>
  <c r="F11" i="33"/>
  <c r="G8" i="33"/>
  <c r="H8" i="33" s="1"/>
  <c r="G11" i="32"/>
  <c r="H11" i="32" s="1"/>
  <c r="F11" i="32"/>
  <c r="F10" i="32"/>
  <c r="G10" i="32"/>
  <c r="H10" i="32" s="1"/>
  <c r="F9" i="32"/>
  <c r="F12" i="32"/>
  <c r="F13" i="32"/>
  <c r="G13" i="32"/>
  <c r="H13" i="32" s="1"/>
  <c r="G9" i="31"/>
  <c r="H9" i="31" s="1"/>
  <c r="F9" i="31"/>
  <c r="G12" i="31"/>
  <c r="H12" i="31" s="1"/>
  <c r="F12" i="31"/>
  <c r="F11" i="31"/>
  <c r="G8" i="31"/>
  <c r="H8" i="31" s="1"/>
  <c r="G13" i="31"/>
  <c r="H13" i="31" s="1"/>
  <c r="F13" i="31"/>
  <c r="F10" i="31"/>
  <c r="G10" i="31"/>
  <c r="H10" i="31" s="1"/>
  <c r="F13" i="30"/>
  <c r="G8" i="30"/>
  <c r="H8" i="30" s="1"/>
  <c r="F10" i="30"/>
  <c r="G10" i="30"/>
  <c r="H10" i="30" s="1"/>
  <c r="F9" i="28"/>
  <c r="G11" i="30"/>
  <c r="H11" i="30" s="1"/>
  <c r="F11" i="30"/>
  <c r="G9" i="30"/>
  <c r="H9" i="30" s="1"/>
  <c r="F9" i="30"/>
  <c r="F12" i="30"/>
  <c r="G13" i="29"/>
  <c r="H13" i="29" s="1"/>
  <c r="F13" i="29"/>
  <c r="G12" i="29"/>
  <c r="H12" i="29" s="1"/>
  <c r="F12" i="29"/>
  <c r="F11" i="29"/>
  <c r="G11" i="29"/>
  <c r="H11" i="29" s="1"/>
  <c r="F10" i="29"/>
  <c r="G10" i="29"/>
  <c r="H10" i="29" s="1"/>
  <c r="F9" i="29"/>
  <c r="G9" i="29"/>
  <c r="H9" i="29" s="1"/>
  <c r="G13" i="28"/>
  <c r="H13" i="28" s="1"/>
  <c r="F13" i="28"/>
  <c r="G10" i="28"/>
  <c r="H10" i="28" s="1"/>
  <c r="F10" i="28"/>
  <c r="G11" i="28"/>
  <c r="H11" i="28" s="1"/>
  <c r="F11" i="28"/>
  <c r="G12" i="28"/>
  <c r="H12" i="28" s="1"/>
  <c r="F12" i="28"/>
  <c r="G10" i="27"/>
  <c r="H10" i="27" s="1"/>
  <c r="F10" i="27"/>
  <c r="G11" i="27"/>
  <c r="H11" i="27" s="1"/>
  <c r="F11" i="27"/>
  <c r="G12" i="27"/>
  <c r="H12" i="27" s="1"/>
  <c r="F12" i="27"/>
  <c r="F9" i="27"/>
  <c r="G9" i="27"/>
  <c r="H9" i="27" s="1"/>
  <c r="G13" i="27"/>
  <c r="H13" i="27" s="1"/>
  <c r="F13" i="27"/>
  <c r="F10" i="23"/>
  <c r="F13" i="7"/>
  <c r="F10" i="10"/>
  <c r="F12" i="26"/>
  <c r="G8" i="26"/>
  <c r="H8" i="26" s="1"/>
  <c r="F10" i="26"/>
  <c r="F11" i="26"/>
  <c r="G11" i="26"/>
  <c r="H11" i="26" s="1"/>
  <c r="F9" i="26"/>
  <c r="G8" i="7"/>
  <c r="H8" i="7" s="1"/>
  <c r="F13" i="26"/>
  <c r="F13" i="10"/>
  <c r="G13" i="25"/>
  <c r="H13" i="25" s="1"/>
  <c r="F13" i="25"/>
  <c r="G11" i="25"/>
  <c r="H11" i="25" s="1"/>
  <c r="F11" i="25"/>
  <c r="F12" i="24"/>
  <c r="G9" i="25"/>
  <c r="H9" i="25" s="1"/>
  <c r="F9" i="25"/>
  <c r="G10" i="25"/>
  <c r="H10" i="25" s="1"/>
  <c r="F10" i="25"/>
  <c r="F12" i="4"/>
  <c r="F9" i="4"/>
  <c r="F13" i="23"/>
  <c r="F13" i="24"/>
  <c r="G13" i="24"/>
  <c r="H13" i="24" s="1"/>
  <c r="F9" i="24"/>
  <c r="F10" i="24"/>
  <c r="G11" i="24"/>
  <c r="H11" i="24" s="1"/>
  <c r="F11" i="24"/>
  <c r="F9" i="23"/>
  <c r="G9" i="23"/>
  <c r="H9" i="23" s="1"/>
  <c r="G11" i="23"/>
  <c r="H11" i="23" s="1"/>
  <c r="F11" i="23"/>
  <c r="G11" i="22"/>
  <c r="H11" i="22" s="1"/>
  <c r="F11" i="22"/>
  <c r="G9" i="22"/>
  <c r="H9" i="22" s="1"/>
  <c r="F9" i="22"/>
  <c r="F13" i="22"/>
  <c r="G8" i="22"/>
  <c r="H8" i="22" s="1"/>
  <c r="G12" i="21"/>
  <c r="H12" i="21" s="1"/>
  <c r="F12" i="21"/>
  <c r="F10" i="17"/>
  <c r="G10" i="21"/>
  <c r="H10" i="21" s="1"/>
  <c r="F10" i="21"/>
  <c r="G10" i="10"/>
  <c r="H10" i="10" s="1"/>
  <c r="G11" i="21"/>
  <c r="H11" i="21" s="1"/>
  <c r="F11" i="21"/>
  <c r="G13" i="21"/>
  <c r="H13" i="21" s="1"/>
  <c r="F13" i="21"/>
  <c r="F9" i="21"/>
  <c r="G8" i="21"/>
  <c r="H8" i="21" s="1"/>
  <c r="F10" i="20"/>
  <c r="G8" i="20"/>
  <c r="H8" i="20" s="1"/>
  <c r="G12" i="20"/>
  <c r="H12" i="20" s="1"/>
  <c r="F12" i="20"/>
  <c r="G9" i="20"/>
  <c r="H9" i="20" s="1"/>
  <c r="F9" i="20"/>
  <c r="G13" i="20"/>
  <c r="H13" i="20" s="1"/>
  <c r="F13" i="20"/>
  <c r="G11" i="20"/>
  <c r="H11" i="20" s="1"/>
  <c r="F11" i="20"/>
  <c r="F12" i="10"/>
  <c r="F10" i="18"/>
  <c r="G9" i="19"/>
  <c r="H9" i="19" s="1"/>
  <c r="F9" i="19"/>
  <c r="F11" i="19"/>
  <c r="G8" i="19"/>
  <c r="H8" i="19" s="1"/>
  <c r="F10" i="19"/>
  <c r="F13" i="19"/>
  <c r="F9" i="18"/>
  <c r="G9" i="18"/>
  <c r="H9" i="18" s="1"/>
  <c r="F9" i="10"/>
  <c r="F10" i="14"/>
  <c r="F11" i="18"/>
  <c r="F9" i="7"/>
  <c r="F12" i="17"/>
  <c r="G12" i="18"/>
  <c r="H12" i="18" s="1"/>
  <c r="F12" i="18"/>
  <c r="F13" i="18"/>
  <c r="F11" i="17"/>
  <c r="G11" i="17"/>
  <c r="H11" i="17" s="1"/>
  <c r="F13" i="17"/>
  <c r="G13" i="17"/>
  <c r="H13" i="17" s="1"/>
  <c r="G9" i="17"/>
  <c r="H9" i="17" s="1"/>
  <c r="F9" i="17"/>
  <c r="G13" i="16"/>
  <c r="H13" i="16" s="1"/>
  <c r="F13" i="16"/>
  <c r="F9" i="16"/>
  <c r="G9" i="16"/>
  <c r="H9" i="16" s="1"/>
  <c r="F12" i="16"/>
  <c r="G8" i="16"/>
  <c r="H8" i="16" s="1"/>
  <c r="F10" i="16"/>
  <c r="G10" i="16"/>
  <c r="H10" i="16" s="1"/>
  <c r="F11" i="16"/>
  <c r="G11" i="16"/>
  <c r="H11" i="16" s="1"/>
  <c r="G13" i="15"/>
  <c r="H13" i="15" s="1"/>
  <c r="F13" i="15"/>
  <c r="G11" i="15"/>
  <c r="H11" i="15" s="1"/>
  <c r="F11" i="15"/>
  <c r="F12" i="15"/>
  <c r="G12" i="15"/>
  <c r="H12" i="15" s="1"/>
  <c r="F9" i="15"/>
  <c r="G8" i="15"/>
  <c r="H8" i="15" s="1"/>
  <c r="G10" i="15"/>
  <c r="H10" i="15" s="1"/>
  <c r="F10" i="15"/>
  <c r="F13" i="11"/>
  <c r="F10" i="11"/>
  <c r="G11" i="14"/>
  <c r="H11" i="14" s="1"/>
  <c r="F11" i="14"/>
  <c r="F9" i="11"/>
  <c r="G13" i="14"/>
  <c r="H13" i="14" s="1"/>
  <c r="F13" i="14"/>
  <c r="F9" i="14"/>
  <c r="G9" i="14"/>
  <c r="H9" i="14" s="1"/>
  <c r="G12" i="14"/>
  <c r="H12" i="14" s="1"/>
  <c r="F12" i="14"/>
  <c r="F12" i="11"/>
  <c r="F11" i="11"/>
  <c r="G13" i="13"/>
  <c r="H13" i="13" s="1"/>
  <c r="F13" i="13"/>
  <c r="G9" i="13"/>
  <c r="H9" i="13" s="1"/>
  <c r="F9" i="13"/>
  <c r="F10" i="13"/>
  <c r="G10" i="13"/>
  <c r="H10" i="13" s="1"/>
  <c r="F11" i="13"/>
  <c r="G11" i="13"/>
  <c r="H11" i="13" s="1"/>
  <c r="G12" i="13"/>
  <c r="H12" i="13" s="1"/>
  <c r="F12" i="13"/>
  <c r="F10" i="12"/>
  <c r="G10" i="12"/>
  <c r="H10" i="12" s="1"/>
  <c r="F12" i="12"/>
  <c r="G8" i="12"/>
  <c r="H8" i="12" s="1"/>
  <c r="G9" i="12"/>
  <c r="H9" i="12" s="1"/>
  <c r="F9" i="12"/>
  <c r="G11" i="9"/>
  <c r="H11" i="9" s="1"/>
  <c r="F11" i="9"/>
  <c r="G9" i="9"/>
  <c r="H9" i="9" s="1"/>
  <c r="F9" i="9"/>
  <c r="G12" i="9"/>
  <c r="H12" i="9" s="1"/>
  <c r="F12" i="9"/>
  <c r="G10" i="9"/>
  <c r="H10" i="9" s="1"/>
  <c r="F10" i="9"/>
  <c r="F13" i="9"/>
  <c r="G8" i="9"/>
  <c r="H8" i="9" s="1"/>
  <c r="F11" i="8"/>
  <c r="G11" i="8"/>
  <c r="H11" i="8" s="1"/>
  <c r="G13" i="8"/>
  <c r="H13" i="8" s="1"/>
  <c r="F13" i="8"/>
  <c r="G12" i="8"/>
  <c r="H12" i="8" s="1"/>
  <c r="F12" i="8"/>
  <c r="F9" i="8"/>
  <c r="G10" i="8"/>
  <c r="H10" i="8" s="1"/>
  <c r="F10" i="8"/>
  <c r="F11" i="5"/>
  <c r="F8" i="6"/>
  <c r="G9" i="5"/>
  <c r="H9" i="5" s="1"/>
  <c r="F9" i="5"/>
  <c r="F10" i="5"/>
  <c r="G8" i="5"/>
  <c r="H8" i="5" s="1"/>
  <c r="G10" i="4"/>
  <c r="H10" i="4" s="1"/>
  <c r="F10" i="4"/>
  <c r="G11" i="4"/>
  <c r="H11" i="4" s="1"/>
  <c r="F11" i="4"/>
  <c r="G13" i="4"/>
  <c r="H13" i="4" s="1"/>
  <c r="F13" i="4"/>
  <c r="F13" i="3"/>
  <c r="G8" i="3"/>
  <c r="H8" i="3" s="1"/>
  <c r="F9" i="3"/>
  <c r="F10" i="3"/>
  <c r="G10" i="3"/>
  <c r="H10" i="3" s="1"/>
  <c r="F11" i="3"/>
  <c r="G11" i="3"/>
  <c r="H11" i="3" s="1"/>
  <c r="F12" i="3"/>
  <c r="G12" i="3"/>
  <c r="H12" i="3" s="1"/>
  <c r="G11" i="2"/>
  <c r="H11" i="2" s="1"/>
  <c r="F11" i="2"/>
  <c r="F12" i="2"/>
  <c r="G12" i="2"/>
  <c r="H12" i="2" s="1"/>
  <c r="G13" i="2"/>
  <c r="H13" i="2" s="1"/>
  <c r="F13" i="2"/>
  <c r="F10" i="2"/>
  <c r="G10" i="2"/>
  <c r="H10" i="2" s="1"/>
  <c r="F9" i="2"/>
  <c r="G9" i="2"/>
  <c r="H9" i="2" s="1"/>
  <c r="F8" i="7" l="1"/>
  <c r="F8" i="33"/>
  <c r="F8" i="31"/>
  <c r="F8" i="32"/>
  <c r="F8" i="28"/>
  <c r="F8" i="29"/>
  <c r="F8" i="30"/>
  <c r="F8" i="27"/>
  <c r="F8" i="24"/>
  <c r="F8" i="25"/>
  <c r="F8" i="26"/>
  <c r="F8" i="10"/>
  <c r="F8" i="22"/>
  <c r="F8" i="23"/>
  <c r="F8" i="21"/>
  <c r="F8" i="20"/>
  <c r="F8" i="19"/>
  <c r="F8" i="18"/>
  <c r="F8" i="17"/>
  <c r="F8" i="16"/>
  <c r="F8" i="11"/>
  <c r="F8" i="14"/>
  <c r="F8" i="15"/>
  <c r="F8" i="12"/>
  <c r="F8" i="13"/>
  <c r="F8" i="8"/>
  <c r="F8" i="9"/>
  <c r="F8" i="2"/>
  <c r="F8" i="5"/>
  <c r="F8" i="4"/>
  <c r="F8" i="3"/>
</calcChain>
</file>

<file path=xl/sharedStrings.xml><?xml version="1.0" encoding="utf-8"?>
<sst xmlns="http://schemas.openxmlformats.org/spreadsheetml/2006/main" count="21488" uniqueCount="666">
  <si>
    <t>NÚMERO DE VACANTES REGISTRADAS EN LA AGENCIA PÚBLICA DE EMPLEO POR OCUPACIÓN Y NIVEL DE CUALIFICACIÓN</t>
  </si>
  <si>
    <t>Total nacional</t>
  </si>
  <si>
    <t>Nombre de la ocupación</t>
  </si>
  <si>
    <t>Número de vacantes
 Anual Enero - Diciembre</t>
  </si>
  <si>
    <t xml:space="preserve"> Participación (%) </t>
  </si>
  <si>
    <t xml:space="preserve">Contribución a la variación </t>
  </si>
  <si>
    <t>Total vacantes en ocupaciones de nivel Directivo</t>
  </si>
  <si>
    <t>Total vacantes en ocupaciones de nivel Profesional</t>
  </si>
  <si>
    <t>Total vacantes en ocupaciones de nivel Técnicos Profesionales - Tecnólogos</t>
  </si>
  <si>
    <t>Total vacantes en ocupaciones de nivel Calificados</t>
  </si>
  <si>
    <t>Total vacantes en ocupaciones de nivel Elemental</t>
  </si>
  <si>
    <t>Fuente: Aplicativo WEB de la Agencia Pública de Empleo.  Cálculos OLO.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</si>
  <si>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</si>
  <si>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</si>
  <si>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</si>
  <si>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</si>
  <si>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</si>
  <si>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</si>
  <si>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</si>
  <si>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</si>
  <si>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</si>
  <si>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</si>
  <si>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</si>
  <si>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</si>
  <si>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</si>
  <si>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</si>
  <si>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</si>
  <si>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</si>
  <si>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</si>
  <si>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</si>
  <si>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</si>
  <si>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</si>
  <si>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</si>
  <si>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</si>
  <si>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</si>
  <si>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</si>
  <si>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</si>
  <si>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</si>
  <si>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</si>
  <si>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</si>
  <si>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</si>
  <si>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</si>
  <si>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</si>
  <si>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</si>
  <si>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</si>
  <si>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</si>
  <si>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</si>
  <si>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</si>
  <si>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</si>
  <si>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</si>
  <si>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</si>
  <si>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</si>
  <si>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</si>
  <si>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</si>
  <si>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</si>
  <si>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</si>
  <si>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</si>
  <si>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</si>
  <si>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</si>
  <si>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</si>
  <si>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</si>
  <si>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</si>
  <si>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</si>
  <si>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</si>
  <si>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</si>
  <si>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</si>
  <si>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</si>
  <si>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</si>
  <si>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</si>
  <si>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</si>
  <si>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</si>
  <si>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</si>
  <si>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</si>
  <si>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</si>
  <si>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</si>
  <si>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</si>
  <si>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</si>
  <si>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</si>
  <si>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</si>
  <si>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</si>
  <si>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</si>
  <si>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</si>
  <si>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</si>
  <si>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</si>
  <si>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</si>
  <si>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</si>
  <si>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</si>
  <si>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</si>
  <si>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</si>
  <si>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</si>
  <si>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</si>
  <si>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</si>
  <si>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</si>
  <si>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</si>
  <si>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</si>
  <si>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</si>
  <si>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</si>
  <si>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</si>
  <si>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</si>
  <si>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</si>
  <si>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</si>
  <si>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</si>
  <si>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</si>
  <si>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</si>
  <si>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</si>
  <si>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</si>
  <si>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</si>
  <si>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</si>
  <si>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</si>
  <si>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</si>
  <si>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</si>
  <si>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</si>
  <si>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</si>
  <si>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</si>
  <si>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</si>
  <si>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</si>
  <si>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</si>
  <si>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</si>
  <si>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</si>
  <si>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</si>
  <si>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</si>
  <si>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</si>
  <si>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</si>
  <si>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</si>
  <si>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</si>
  <si>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</si>
  <si>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</si>
  <si>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</si>
  <si>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</si>
  <si>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</si>
  <si>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</si>
  <si>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</si>
  <si>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</si>
  <si>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</si>
  <si>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</si>
  <si>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</si>
  <si>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</si>
  <si>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</si>
  <si>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</si>
  <si>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</si>
  <si>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</si>
  <si>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</si>
  <si>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</si>
  <si>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</si>
  <si>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</si>
  <si>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</si>
  <si>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</si>
  <si>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</si>
  <si>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</si>
  <si>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</si>
  <si>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</si>
  <si>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</si>
  <si>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</si>
  <si>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</si>
  <si>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</si>
  <si>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</si>
  <si>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</si>
  <si>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</si>
  <si>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</si>
  <si>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</si>
  <si>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</si>
  <si>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</si>
  <si>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</si>
  <si>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</si>
  <si>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</si>
  <si>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</si>
  <si>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</si>
  <si>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</si>
  <si>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</si>
  <si>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</si>
  <si>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</si>
  <si>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</si>
  <si>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</si>
  <si>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</si>
  <si>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</si>
  <si>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</si>
  <si>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</si>
  <si>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</si>
  <si>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</si>
  <si>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</si>
  <si>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</si>
  <si>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</si>
  <si>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</si>
  <si>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</si>
  <si>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</si>
  <si>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</si>
  <si>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</si>
  <si>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</si>
  <si>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</si>
  <si>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</si>
  <si>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</si>
  <si>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</si>
  <si>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</si>
  <si>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</si>
  <si>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</si>
  <si>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</si>
  <si>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</si>
  <si>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</si>
  <si>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</si>
  <si>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</si>
  <si>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</si>
  <si>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</si>
  <si>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</si>
  <si>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</si>
  <si>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</si>
  <si>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</si>
  <si>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</si>
  <si>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</si>
  <si>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</si>
  <si>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</si>
  <si>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</si>
  <si>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</si>
  <si>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</si>
  <si>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</si>
  <si>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</si>
  <si>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</si>
  <si>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</si>
  <si>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</si>
  <si>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</si>
  <si>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</si>
  <si>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</si>
  <si>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</si>
  <si>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</si>
  <si>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</si>
  <si>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</si>
  <si>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</si>
  <si>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</si>
  <si>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</si>
  <si>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</si>
  <si>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</si>
  <si>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</si>
  <si>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</si>
  <si>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</si>
  <si>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</si>
  <si>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</si>
  <si>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</si>
  <si>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</si>
  <si>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</si>
  <si>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</si>
  <si>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</si>
  <si>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</si>
  <si>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</si>
  <si>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</si>
  <si>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</si>
  <si>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</si>
  <si>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</si>
  <si>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</si>
  <si>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</si>
  <si>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</si>
  <si>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</si>
  <si>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</si>
  <si>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</si>
  <si>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</si>
  <si>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</si>
  <si>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</si>
  <si>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</si>
  <si>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</si>
  <si>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</si>
  <si>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</si>
  <si>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</si>
  <si>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</si>
  <si>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</si>
  <si>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</si>
  <si>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</si>
  <si>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</si>
  <si>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</si>
  <si>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</si>
  <si>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</si>
  <si>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</si>
  <si>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</si>
  <si>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</si>
  <si>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</si>
  <si>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</si>
  <si>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</si>
  <si>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</si>
  <si>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</si>
  <si>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</si>
  <si>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</si>
  <si>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</si>
  <si>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</si>
  <si>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</si>
  <si>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</si>
  <si>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</si>
  <si>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</si>
  <si>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</si>
  <si>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</si>
  <si>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</si>
  <si>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</si>
  <si>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</si>
  <si>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</si>
  <si>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</si>
  <si>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</si>
  <si>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</si>
  <si>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</si>
  <si>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</si>
  <si>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</si>
  <si>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</si>
  <si>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</si>
  <si>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</si>
  <si>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</si>
  <si>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</si>
  <si>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</si>
  <si>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</si>
  <si>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</si>
  <si>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</si>
  <si>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</si>
  <si>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</si>
  <si>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</si>
  <si>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</si>
  <si>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</si>
  <si>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</si>
  <si>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</si>
  <si>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</si>
  <si>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</si>
  <si>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</si>
  <si>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</si>
  <si>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</si>
  <si>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</si>
  <si>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</si>
  <si>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</si>
  <si>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</si>
  <si>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</si>
  <si>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</si>
  <si>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</si>
  <si>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</si>
  <si>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</si>
  <si>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</si>
  <si>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</si>
  <si>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</si>
  <si>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</si>
  <si>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</si>
  <si>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</si>
  <si>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</si>
  <si>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</si>
  <si>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</si>
  <si>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</si>
  <si>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</si>
  <si>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</si>
  <si>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</si>
  <si>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</si>
  <si>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</si>
  <si>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</si>
  <si>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</si>
  <si>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</si>
  <si>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</si>
  <si>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</si>
  <si>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</si>
  <si>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</si>
  <si>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</si>
  <si>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</si>
  <si>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</si>
  <si>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</si>
  <si>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</si>
  <si>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</si>
  <si>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</si>
  <si>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</si>
  <si>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</si>
  <si>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</si>
  <si>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</si>
  <si>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</si>
  <si>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</si>
  <si>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</si>
  <si>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</si>
  <si>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</si>
  <si>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</si>
  <si>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</si>
  <si>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</si>
  <si>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</si>
  <si>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</si>
  <si>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</si>
  <si>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</si>
  <si>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</si>
  <si>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</si>
  <si>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</si>
  <si>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</si>
  <si>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</si>
  <si>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</si>
  <si>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</si>
  <si>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</si>
  <si>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</si>
  <si>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</si>
  <si>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</si>
  <si>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</si>
  <si>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</si>
  <si>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</si>
  <si>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</si>
  <si>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</si>
  <si>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</si>
  <si>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</si>
  <si>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</si>
  <si>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</si>
  <si>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</si>
  <si>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</si>
  <si>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</si>
  <si>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</si>
  <si>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</si>
  <si>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</si>
  <si>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</si>
  <si>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</si>
  <si>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</si>
  <si>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</si>
  <si>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</si>
  <si>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</si>
  <si>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</si>
  <si>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</si>
  <si>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</si>
  <si>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</si>
  <si>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</si>
  <si>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</si>
  <si>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</si>
  <si>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</si>
  <si>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</si>
  <si>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</si>
  <si>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</si>
  <si>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</si>
  <si>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</si>
  <si>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</si>
  <si>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</si>
  <si>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</si>
  <si>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</si>
  <si>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</si>
  <si>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</si>
  <si>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</si>
  <si>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</si>
  <si>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</si>
  <si>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</si>
  <si>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</si>
  <si>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</si>
  <si>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</si>
  <si>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</si>
  <si>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</si>
  <si>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</si>
  <si>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</si>
  <si>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</si>
  <si>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</si>
  <si>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</si>
  <si>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</si>
  <si>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</si>
  <si>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</si>
  <si>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</si>
  <si>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</si>
  <si>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</si>
  <si>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</si>
  <si>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</si>
  <si>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</si>
  <si>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</si>
  <si>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</si>
  <si>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</si>
  <si>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</si>
  <si>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</si>
  <si>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</si>
  <si>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</si>
  <si>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</si>
  <si>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</si>
  <si>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</si>
  <si>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</si>
  <si>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</si>
  <si>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</si>
  <si>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</si>
  <si>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</si>
  <si>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</si>
  <si>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</si>
  <si>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</si>
  <si>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</si>
  <si>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</si>
  <si>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</si>
  <si>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</si>
  <si>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</si>
  <si>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</si>
  <si>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</si>
  <si>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</si>
  <si>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</si>
  <si>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</si>
  <si>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</si>
  <si>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</si>
  <si>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</si>
  <si>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</si>
  <si>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</si>
  <si>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</si>
  <si>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</si>
  <si>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</si>
  <si>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</si>
  <si>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</si>
  <si>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</si>
  <si>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</si>
  <si>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</si>
  <si>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</si>
  <si>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</si>
  <si>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</si>
  <si>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</si>
  <si>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</si>
  <si>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</si>
  <si>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</si>
  <si>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</si>
  <si>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</si>
  <si>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</si>
  <si>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</si>
  <si>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</si>
  <si>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</si>
  <si>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</si>
  <si>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</si>
  <si>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</si>
  <si>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</si>
  <si>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</si>
  <si>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</si>
  <si>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</si>
  <si>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</si>
  <si>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</si>
  <si>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</si>
  <si>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</si>
  <si>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</si>
  <si>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</si>
  <si>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</si>
  <si>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</si>
  <si>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</si>
  <si>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</si>
  <si>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</si>
  <si>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</si>
  <si>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</si>
  <si>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</si>
  <si>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</si>
  <si>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</si>
  <si>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</si>
  <si>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</si>
  <si>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</si>
  <si>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</si>
  <si>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</si>
  <si>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</si>
  <si>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</si>
  <si>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</si>
  <si>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</si>
  <si>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</si>
  <si>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</si>
  <si>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</si>
  <si>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</si>
  <si>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</si>
  <si>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</si>
  <si>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</si>
  <si>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</si>
  <si>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</si>
  <si>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</si>
  <si>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</si>
  <si>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</si>
  <si>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</si>
  <si>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</si>
  <si>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</si>
  <si>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</si>
  <si>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</si>
  <si>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</si>
  <si>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</si>
  <si>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</si>
  <si>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</si>
  <si>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</si>
  <si>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</si>
  <si>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</si>
  <si>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</si>
  <si>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</si>
  <si>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</si>
  <si>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</si>
  <si>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</si>
  <si>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</si>
  <si>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</si>
  <si>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</si>
  <si>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</si>
  <si>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</si>
  <si>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</si>
  <si>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</si>
  <si>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</si>
  <si>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</si>
  <si>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</si>
  <si>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</si>
  <si>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</si>
  <si>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</si>
  <si>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</si>
  <si>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</si>
  <si>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</si>
  <si>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</si>
  <si>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</si>
  <si>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</si>
  <si>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</si>
  <si>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</si>
  <si>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</si>
  <si>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</si>
  <si>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</si>
  <si>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</si>
  <si>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</si>
  <si>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</si>
  <si>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</si>
  <si>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</si>
  <si>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</si>
  <si>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</si>
  <si>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</si>
  <si>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</si>
  <si>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</si>
  <si>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</si>
  <si>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</si>
  <si>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</si>
  <si>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</si>
  <si>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</si>
  <si>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</si>
  <si>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</si>
  <si>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</si>
  <si>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</si>
  <si>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</si>
  <si>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</si>
  <si>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</si>
  <si>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</si>
  <si>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</si>
  <si>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</si>
  <si>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</si>
  <si>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</si>
  <si>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</si>
  <si>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</si>
  <si>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</si>
  <si>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</si>
  <si>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</si>
  <si>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</si>
  <si>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</si>
  <si>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</si>
  <si>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</si>
  <si>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</si>
  <si>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</si>
  <si>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</si>
  <si>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</si>
  <si>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</si>
  <si>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</si>
  <si>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</si>
  <si>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</si>
  <si>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</si>
  <si>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</si>
  <si>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</si>
  <si>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</si>
  <si>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</si>
  <si>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</si>
  <si>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</si>
  <si>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</si>
  <si>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</si>
  <si>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</si>
  <si>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</si>
  <si>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</si>
  <si>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</si>
  <si>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</si>
  <si>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</si>
  <si>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</si>
  <si>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 xml:space="preserve">Putumayo </t>
  </si>
  <si>
    <t xml:space="preserve">Total Putumayo 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</si>
  <si>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</si>
  <si>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</si>
  <si>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</si>
  <si>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</si>
  <si>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</si>
  <si>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</si>
  <si>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</si>
  <si>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</si>
  <si>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</si>
  <si>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</si>
  <si>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</si>
  <si>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</si>
  <si>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</si>
  <si>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</si>
  <si>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</si>
  <si>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</si>
  <si>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</si>
  <si>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</si>
  <si>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ANUAL ENERO - DICIEMBRE 2022 - 2023</t>
  </si>
  <si>
    <t>% Variación    2023 vs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</si>
</sst>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10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</font>
    <font>
      <b/>
      <sz val="12"/>
      <name val="Calibri"/>
      <family val="2"/>
      <scheme val="minor"/>
    </font>
    <font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55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 wrapText="1"/>
    </xf>
    <xf numFmtId="165" fontId="0" fillId="0" borderId="2" xfId="0" applyNumberForma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165" fontId="0" fillId="0" borderId="6" xfId="0" applyNumberFormat="1" applyBorder="1" applyAlignment="1">
      <alignment horizontal="center" vertical="center" wrapText="1"/>
    </xf>
    <xf numFmtId="165" fontId="0" fillId="0" borderId="7" xfId="0" applyNumberForma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 wrapText="1"/>
    </xf>
    <xf numFmtId="0" fontId="0" fillId="0" borderId="9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9" fontId="6" fillId="3" borderId="4" xfId="3" applyFont="1" applyFill="1" applyBorder="1" applyAlignment="1">
      <alignment horizontal="center"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164" fontId="6" fillId="3" borderId="22" xfId="1" applyNumberFormat="1" applyFont="1" applyFill="1" applyBorder="1" applyAlignment="1">
      <alignment horizontal="center" vertical="center" wrapText="1"/>
    </xf>
    <xf numFmtId="9" fontId="6" fillId="3" borderId="22" xfId="3" applyFont="1" applyFill="1" applyBorder="1" applyAlignment="1">
      <alignment horizontal="center" vertical="center" wrapText="1"/>
    </xf>
    <xf numFmtId="3" fontId="0" fillId="0" borderId="18" xfId="0" applyNumberFormat="1" applyBorder="1" applyAlignment="1">
      <alignment horizontal="center" vertical="center" wrapText="1"/>
    </xf>
    <xf numFmtId="165" fontId="0" fillId="0" borderId="18" xfId="0" applyNumberFormat="1" applyBorder="1" applyAlignment="1">
      <alignment horizontal="center" vertical="center" wrapText="1"/>
    </xf>
    <xf numFmtId="3" fontId="0" fillId="0" borderId="23" xfId="0" applyNumberFormat="1" applyBorder="1" applyAlignment="1">
      <alignment horizontal="center" vertical="center" wrapText="1"/>
    </xf>
    <xf numFmtId="3" fontId="0" fillId="0" borderId="24" xfId="0" applyNumberFormat="1" applyBorder="1" applyAlignment="1">
      <alignment horizontal="center" vertical="center" wrapText="1"/>
    </xf>
    <xf numFmtId="165" fontId="0" fillId="0" borderId="24" xfId="0" applyNumberFormat="1" applyBorder="1" applyAlignment="1">
      <alignment horizontal="center" vertical="center" wrapText="1"/>
    </xf>
    <xf numFmtId="165" fontId="0" fillId="0" borderId="25" xfId="0" applyNumberFormat="1" applyBorder="1" applyAlignment="1">
      <alignment horizontal="center" vertical="center" wrapText="1"/>
    </xf>
    <xf numFmtId="3" fontId="0" fillId="0" borderId="26" xfId="0" applyNumberFormat="1" applyBorder="1" applyAlignment="1">
      <alignment horizontal="center" vertical="center" wrapText="1"/>
    </xf>
    <xf numFmtId="165" fontId="0" fillId="0" borderId="27" xfId="0" applyNumberFormat="1" applyBorder="1" applyAlignment="1">
      <alignment horizontal="center" vertical="center" wrapText="1"/>
    </xf>
    <xf numFmtId="3" fontId="0" fillId="0" borderId="28" xfId="0" applyNumberFormat="1" applyBorder="1" applyAlignment="1">
      <alignment horizontal="center" vertical="center" wrapText="1"/>
    </xf>
    <xf numFmtId="3" fontId="0" fillId="0" borderId="29" xfId="0" applyNumberFormat="1" applyBorder="1" applyAlignment="1">
      <alignment horizontal="center" vertical="center" wrapText="1"/>
    </xf>
    <xf numFmtId="165" fontId="0" fillId="0" borderId="29" xfId="0" applyNumberFormat="1" applyBorder="1" applyAlignment="1">
      <alignment horizontal="center" vertical="center" wrapText="1"/>
    </xf>
    <xf numFmtId="165" fontId="0" fillId="0" borderId="30" xfId="0" applyNumberFormat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0" fillId="0" borderId="13" xfId="0" applyBorder="1"/>
    <xf numFmtId="0" fontId="6" fillId="4" borderId="14" xfId="0" applyFont="1" applyFill="1" applyBorder="1" applyAlignment="1">
      <alignment horizontal="center" vertical="center" wrapText="1"/>
    </xf>
    <xf numFmtId="0" fontId="0" fillId="0" borderId="16" xfId="0" applyBorder="1"/>
    <xf numFmtId="0" fontId="4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1" xfId="0" applyBorder="1"/>
    <xf numFmtId="0" fontId="4" fillId="2" borderId="1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vertical="top"/>
    </xf>
    <xf numFmtId="0" fontId="0" fillId="0" borderId="15" xfId="0" applyBorder="1"/>
    <xf numFmtId="0" fontId="6" fillId="4" borderId="4" xfId="0" applyFont="1" applyFill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center" vertical="center" wrapText="1"/>
    </xf>
    <xf numFmtId="0" fontId="0" fillId="0" borderId="17" xfId="0" applyBorder="1"/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85044</xdr:colOff>
      <xdr:row>1</xdr:row>
      <xdr:rowOff>17010</xdr:rowOff>
    </xdr:from>
    <xdr:to>
      <xdr:col>1</xdr:col>
      <xdr:colOff>2919930</xdr:colOff>
      <xdr:row>4</xdr:row>
      <xdr:rowOff>134784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198695E-49C7-823D-E8F8-CBA25133B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383" y="263639"/>
          <a:ext cx="2834886" cy="99373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109269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DF9111-D531-40CB-86D0-15D31676B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C394EF8-7588-4E8D-9D15-565EC474F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E47128-458A-4B3B-9A1C-512C85847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6CF082D-8583-4294-B71A-EB236D1DF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01DA8F-823F-4262-BF83-08E5ACBFD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109269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3470946-B5F4-4AD5-9C02-D56412111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CA43CC-CB4B-4209-B0CF-E103CD444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22F6EDC-9306-4444-9D4D-C04F338E6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109269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75742E-8D51-4E0B-9E50-50D5A6817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109269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203E01-E994-46F8-8C3A-9AE2462C0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3A43B63-68BF-4821-83CD-006315FA2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CF0ECA-86D4-430E-A49B-C8216A2ED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109269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DE932FC-C2D0-4F3C-B777-E353F2BB3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E5464D8-CEF7-4085-964E-FA6CDAFCC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109269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60B40EF-C25F-4997-B66C-73846BB37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109269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D7FB835-BCA5-4290-9681-F9F7A1D6C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DD6955-29BA-4603-834A-C5AD0EAE7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109269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CE2F88-16EB-4F2F-B7E9-E74D31710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109269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525792-E2DD-419D-BD87-6CC336AD4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94C701-FC21-44F7-9AD6-286ED560B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109269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B738EF9-EC64-4A44-BB84-871BAFE4E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95C002D-294A-4C0B-B038-450CF0747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8ED329C-868B-43D6-9061-65451CA8C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109269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BB037BA-7DC4-4E13-9007-F62DCC043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78F0B8-B134-4208-808D-6CAA9C3EC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C6E98D-C4C3-4502-870D-548B2E3F8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3ECE235-AC4D-4DA2-8F98-FB8464A18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13E43C4-2D80-4CD3-821C-EED202AEE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13DBD7A-DE56-48A0-8314-DFDA6065A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994FEC1-A276-4CDC-9E57-AC521DB89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83F451-8E6B-4AE5-BDF1-EDC40493A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109269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FE1EB1-1BDB-4BAC-A2EF-AF5199691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2834886</xdr:colOff>
      <xdr:row>4</xdr:row>
      <xdr:rowOff>117774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093027-B53D-4EAB-A092-DE62DC901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4886" cy="9937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1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1</v>
      </c>
      <c r="C8" s="22">
        <f>+C19+C76+C181+C362+C601</f>
        <v>941383</v>
      </c>
      <c r="D8" s="22">
        <f>+D19+D76+D181+D362+D601</f>
        <v>919318</v>
      </c>
      <c r="E8" s="23">
        <f>SUM(E9:E13)</f>
        <v>0.99999999999999989</v>
      </c>
      <c r="F8" s="23">
        <f>SUM(F9:F13)</f>
        <v>1</v>
      </c>
      <c r="G8" s="23">
        <f t="shared" ref="G8:G13" si="0">+IF(AND(C8=0,D8=0),"",IF(C8=0,1,IF(D8=0,-1,(D8-C8)/C8)))</f>
        <v>-2.3438919122185126E-2</v>
      </c>
      <c r="H8" s="23">
        <f t="shared" ref="H8:H13" si="1">+IF(OR(AND(E8=""),(G8="")),"",E8*G8)</f>
        <v>-2.3438919122185122E-2</v>
      </c>
    </row>
    <row r="9" spans="1:8" x14ac:dyDescent="0.2">
      <c r="A9" s="8"/>
      <c r="B9" s="17" t="s">
        <v>6</v>
      </c>
      <c r="C9" s="15">
        <f>+C19</f>
        <v>7941</v>
      </c>
      <c r="D9" s="9">
        <f>+D19</f>
        <v>9959</v>
      </c>
      <c r="E9" s="10">
        <f t="shared" ref="E9:F13" si="2">+C9/C$8</f>
        <v>8.4354614434295067E-3</v>
      </c>
      <c r="F9" s="10">
        <f t="shared" si="2"/>
        <v>1.0833030572663648E-2</v>
      </c>
      <c r="G9" s="10">
        <f t="shared" si="0"/>
        <v>0.25412416572220126</v>
      </c>
      <c r="H9" s="11">
        <f t="shared" si="1"/>
        <v>2.1436546017933188E-3</v>
      </c>
    </row>
    <row r="10" spans="1:8" x14ac:dyDescent="0.2">
      <c r="A10" s="8"/>
      <c r="B10" s="18" t="s">
        <v>7</v>
      </c>
      <c r="C10" s="15">
        <f>+C76</f>
        <v>86464</v>
      </c>
      <c r="D10" s="9">
        <f>+D76</f>
        <v>83552</v>
      </c>
      <c r="E10" s="10">
        <f t="shared" si="2"/>
        <v>9.1847845138482417E-2</v>
      </c>
      <c r="F10" s="10">
        <f t="shared" si="2"/>
        <v>9.0884764575478783E-2</v>
      </c>
      <c r="G10" s="10">
        <f t="shared" si="0"/>
        <v>-3.367875647668394E-2</v>
      </c>
      <c r="H10" s="11">
        <f t="shared" si="1"/>
        <v>-3.0933212093271281E-3</v>
      </c>
    </row>
    <row r="11" spans="1:8" ht="25.5" x14ac:dyDescent="0.2">
      <c r="A11" s="8"/>
      <c r="B11" s="18" t="s">
        <v>8</v>
      </c>
      <c r="C11" s="15">
        <f>+C181</f>
        <v>123851</v>
      </c>
      <c r="D11" s="9">
        <f>+D181</f>
        <v>124378</v>
      </c>
      <c r="E11" s="10">
        <f t="shared" si="2"/>
        <v>0.13156281768419442</v>
      </c>
      <c r="F11" s="10">
        <f t="shared" si="2"/>
        <v>0.13529377212237767</v>
      </c>
      <c r="G11" s="10">
        <f t="shared" si="0"/>
        <v>4.2551129986839022E-3</v>
      </c>
      <c r="H11" s="11">
        <f t="shared" si="1"/>
        <v>5.59814655671496E-4</v>
      </c>
    </row>
    <row r="12" spans="1:8" x14ac:dyDescent="0.2">
      <c r="A12" s="8"/>
      <c r="B12" s="18" t="s">
        <v>9</v>
      </c>
      <c r="C12" s="15">
        <f>+C362</f>
        <v>558388</v>
      </c>
      <c r="D12" s="9">
        <f>+D362</f>
        <v>537677</v>
      </c>
      <c r="E12" s="10">
        <f t="shared" si="2"/>
        <v>0.59315708909126252</v>
      </c>
      <c r="F12" s="10">
        <f t="shared" si="2"/>
        <v>0.58486508476936161</v>
      </c>
      <c r="G12" s="10">
        <f t="shared" si="0"/>
        <v>-3.7090696791478327E-2</v>
      </c>
      <c r="H12" s="11">
        <f t="shared" si="1"/>
        <v>-2.2000609741199915E-2</v>
      </c>
    </row>
    <row r="13" spans="1:8" ht="15.75" thickBot="1" x14ac:dyDescent="0.25">
      <c r="A13" s="8"/>
      <c r="B13" s="19" t="s">
        <v>10</v>
      </c>
      <c r="C13" s="16">
        <f>+C601</f>
        <v>164739</v>
      </c>
      <c r="D13" s="12">
        <f>+D601</f>
        <v>163752</v>
      </c>
      <c r="E13" s="13">
        <f t="shared" si="2"/>
        <v>0.1749967866426311</v>
      </c>
      <c r="F13" s="13">
        <f t="shared" si="2"/>
        <v>0.17812334796011825</v>
      </c>
      <c r="G13" s="13">
        <f t="shared" si="0"/>
        <v>-5.9912953216906747E-3</v>
      </c>
      <c r="H13" s="14">
        <f t="shared" si="1"/>
        <v>-1.048457429122897E-3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7941</v>
      </c>
      <c r="D19" s="27">
        <f>SUM(D20:D70)</f>
        <v>9959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0.25412416572220126</v>
      </c>
      <c r="H19" s="28">
        <f t="shared" ref="H19:H50" si="5">+IF(OR(AND(E19=""),(G19="")),"",E19*G19)</f>
        <v>0.25412416572220126</v>
      </c>
    </row>
    <row r="20" spans="1:8" x14ac:dyDescent="0.2">
      <c r="A20" s="8"/>
      <c r="B20" s="24" t="s">
        <v>12</v>
      </c>
      <c r="C20" s="31">
        <v>2</v>
      </c>
      <c r="D20" s="32">
        <v>2</v>
      </c>
      <c r="E20" s="33">
        <f t="shared" si="3"/>
        <v>2.518574486840448E-4</v>
      </c>
      <c r="F20" s="33">
        <f t="shared" si="4"/>
        <v>2.0082337584094789E-4</v>
      </c>
      <c r="G20" s="33">
        <f t="shared" ref="G20:G51" si="6">+IF(AND(C20=0,D20=0)," ",IF(C20=0,1,IF(D20=0,-1,(D20-C20)/C20)))</f>
        <v>0</v>
      </c>
      <c r="H20" s="34">
        <f t="shared" si="5"/>
        <v>0</v>
      </c>
    </row>
    <row r="21" spans="1:8" x14ac:dyDescent="0.2">
      <c r="A21" s="8"/>
      <c r="B21" s="25" t="s">
        <v>13</v>
      </c>
      <c r="C21" s="35">
        <v>23</v>
      </c>
      <c r="D21" s="29">
        <v>52</v>
      </c>
      <c r="E21" s="30">
        <f t="shared" si="3"/>
        <v>2.8963606598665158E-3</v>
      </c>
      <c r="F21" s="30">
        <f t="shared" si="4"/>
        <v>5.2214077718646451E-3</v>
      </c>
      <c r="G21" s="30">
        <f t="shared" si="6"/>
        <v>1.2608695652173914</v>
      </c>
      <c r="H21" s="36">
        <f t="shared" si="5"/>
        <v>3.6519330059186506E-3</v>
      </c>
    </row>
    <row r="22" spans="1:8" ht="38.25" x14ac:dyDescent="0.2">
      <c r="A22" s="8"/>
      <c r="B22" s="25" t="s">
        <v>14</v>
      </c>
      <c r="C22" s="35">
        <v>21</v>
      </c>
      <c r="D22" s="29">
        <v>27</v>
      </c>
      <c r="E22" s="30">
        <f t="shared" si="3"/>
        <v>2.6445032111824707E-3</v>
      </c>
      <c r="F22" s="30">
        <f t="shared" si="4"/>
        <v>2.7111155738527965E-3</v>
      </c>
      <c r="G22" s="30">
        <f t="shared" si="6"/>
        <v>0.2857142857142857</v>
      </c>
      <c r="H22" s="36">
        <f t="shared" si="5"/>
        <v>7.5557234605213447E-4</v>
      </c>
    </row>
    <row r="23" spans="1:8" ht="38.25" x14ac:dyDescent="0.2">
      <c r="A23" s="8"/>
      <c r="B23" s="25" t="s">
        <v>15</v>
      </c>
      <c r="C23" s="35">
        <v>9</v>
      </c>
      <c r="D23" s="29">
        <v>32</v>
      </c>
      <c r="E23" s="30">
        <f t="shared" si="3"/>
        <v>1.1333585190782018E-3</v>
      </c>
      <c r="F23" s="30">
        <f t="shared" si="4"/>
        <v>3.2131740134551663E-3</v>
      </c>
      <c r="G23" s="30">
        <f t="shared" si="6"/>
        <v>2.5555555555555554</v>
      </c>
      <c r="H23" s="36">
        <f t="shared" si="5"/>
        <v>2.8963606598665153E-3</v>
      </c>
    </row>
    <row r="24" spans="1:8" ht="25.5" x14ac:dyDescent="0.2">
      <c r="A24" s="8"/>
      <c r="B24" s="25" t="s">
        <v>16</v>
      </c>
      <c r="C24" s="35">
        <v>241</v>
      </c>
      <c r="D24" s="29">
        <v>47</v>
      </c>
      <c r="E24" s="30">
        <f t="shared" si="3"/>
        <v>3.0348822566427403E-2</v>
      </c>
      <c r="F24" s="30">
        <f t="shared" si="4"/>
        <v>4.7193493322622753E-3</v>
      </c>
      <c r="G24" s="30">
        <f t="shared" si="6"/>
        <v>-0.80497925311203322</v>
      </c>
      <c r="H24" s="36">
        <f t="shared" si="5"/>
        <v>-2.4430172522352349E-2</v>
      </c>
    </row>
    <row r="25" spans="1:8" ht="25.5" x14ac:dyDescent="0.2">
      <c r="A25" s="8"/>
      <c r="B25" s="25" t="s">
        <v>17</v>
      </c>
      <c r="C25" s="35">
        <v>481</v>
      </c>
      <c r="D25" s="29">
        <v>1370</v>
      </c>
      <c r="E25" s="30">
        <f t="shared" si="3"/>
        <v>6.0571716408512784E-2</v>
      </c>
      <c r="F25" s="30">
        <f t="shared" si="4"/>
        <v>0.13756401245104929</v>
      </c>
      <c r="G25" s="30">
        <f t="shared" si="6"/>
        <v>1.8482328482328483</v>
      </c>
      <c r="H25" s="36">
        <f t="shared" si="5"/>
        <v>0.11195063594005793</v>
      </c>
    </row>
    <row r="26" spans="1:8" ht="25.5" x14ac:dyDescent="0.2">
      <c r="A26" s="8"/>
      <c r="B26" s="25" t="s">
        <v>18</v>
      </c>
      <c r="C26" s="35">
        <v>34</v>
      </c>
      <c r="D26" s="29">
        <v>73</v>
      </c>
      <c r="E26" s="30">
        <f t="shared" si="3"/>
        <v>4.2815766276287619E-3</v>
      </c>
      <c r="F26" s="30">
        <f t="shared" si="4"/>
        <v>7.3300532181945982E-3</v>
      </c>
      <c r="G26" s="30">
        <f t="shared" si="6"/>
        <v>1.1470588235294117</v>
      </c>
      <c r="H26" s="36">
        <f t="shared" si="5"/>
        <v>4.9112202493388733E-3</v>
      </c>
    </row>
    <row r="27" spans="1:8" x14ac:dyDescent="0.2">
      <c r="A27" s="8"/>
      <c r="B27" s="25" t="s">
        <v>19</v>
      </c>
      <c r="C27" s="35">
        <v>322</v>
      </c>
      <c r="D27" s="29">
        <v>413</v>
      </c>
      <c r="E27" s="30">
        <f t="shared" si="3"/>
        <v>4.054904923813122E-2</v>
      </c>
      <c r="F27" s="30">
        <f t="shared" si="4"/>
        <v>4.1470027111155737E-2</v>
      </c>
      <c r="G27" s="30">
        <f t="shared" si="6"/>
        <v>0.28260869565217389</v>
      </c>
      <c r="H27" s="36">
        <f t="shared" si="5"/>
        <v>1.145951391512404E-2</v>
      </c>
    </row>
    <row r="28" spans="1:8" x14ac:dyDescent="0.2">
      <c r="A28" s="8"/>
      <c r="B28" s="25" t="s">
        <v>20</v>
      </c>
      <c r="C28" s="35">
        <v>141</v>
      </c>
      <c r="D28" s="29">
        <v>268</v>
      </c>
      <c r="E28" s="30">
        <f t="shared" si="3"/>
        <v>1.7755950132225161E-2</v>
      </c>
      <c r="F28" s="30">
        <f t="shared" si="4"/>
        <v>2.6910332362687018E-2</v>
      </c>
      <c r="G28" s="30">
        <f t="shared" si="6"/>
        <v>0.900709219858156</v>
      </c>
      <c r="H28" s="36">
        <f t="shared" si="5"/>
        <v>1.5992947991436846E-2</v>
      </c>
    </row>
    <row r="29" spans="1:8" x14ac:dyDescent="0.2">
      <c r="A29" s="8"/>
      <c r="B29" s="25" t="s">
        <v>21</v>
      </c>
      <c r="C29" s="35">
        <v>313</v>
      </c>
      <c r="D29" s="29">
        <v>238</v>
      </c>
      <c r="E29" s="30">
        <f t="shared" si="3"/>
        <v>3.9415690719053015E-2</v>
      </c>
      <c r="F29" s="30">
        <f t="shared" si="4"/>
        <v>2.3897981725072799E-2</v>
      </c>
      <c r="G29" s="30">
        <f t="shared" si="6"/>
        <v>-0.23961661341853036</v>
      </c>
      <c r="H29" s="36">
        <f t="shared" si="5"/>
        <v>-9.4446543256516812E-3</v>
      </c>
    </row>
    <row r="30" spans="1:8" x14ac:dyDescent="0.2">
      <c r="A30" s="8"/>
      <c r="B30" s="25" t="s">
        <v>22</v>
      </c>
      <c r="C30" s="35">
        <v>1282</v>
      </c>
      <c r="D30" s="29">
        <v>2496</v>
      </c>
      <c r="E30" s="30">
        <f t="shared" si="3"/>
        <v>0.16144062460647274</v>
      </c>
      <c r="F30" s="30">
        <f t="shared" si="4"/>
        <v>0.25062757304950295</v>
      </c>
      <c r="G30" s="30">
        <f t="shared" si="6"/>
        <v>0.94695787831513256</v>
      </c>
      <c r="H30" s="36">
        <f t="shared" si="5"/>
        <v>0.15287747135121521</v>
      </c>
    </row>
    <row r="31" spans="1:8" ht="25.5" x14ac:dyDescent="0.2">
      <c r="A31" s="8"/>
      <c r="B31" s="25" t="s">
        <v>23</v>
      </c>
      <c r="C31" s="35">
        <v>4</v>
      </c>
      <c r="D31" s="29">
        <v>10</v>
      </c>
      <c r="E31" s="30">
        <f t="shared" si="3"/>
        <v>5.0371489736808961E-4</v>
      </c>
      <c r="F31" s="30">
        <f t="shared" si="4"/>
        <v>1.0041168792047394E-3</v>
      </c>
      <c r="G31" s="30">
        <f t="shared" si="6"/>
        <v>1.5</v>
      </c>
      <c r="H31" s="36">
        <f t="shared" si="5"/>
        <v>7.5557234605213436E-4</v>
      </c>
    </row>
    <row r="32" spans="1:8" x14ac:dyDescent="0.2">
      <c r="A32" s="8"/>
      <c r="B32" s="25" t="s">
        <v>24</v>
      </c>
      <c r="C32" s="35">
        <v>30</v>
      </c>
      <c r="D32" s="29">
        <v>27</v>
      </c>
      <c r="E32" s="30">
        <f t="shared" si="3"/>
        <v>3.7778617302606727E-3</v>
      </c>
      <c r="F32" s="30">
        <f t="shared" si="4"/>
        <v>2.7111155738527965E-3</v>
      </c>
      <c r="G32" s="30">
        <f t="shared" si="6"/>
        <v>-0.1</v>
      </c>
      <c r="H32" s="36">
        <f t="shared" si="5"/>
        <v>-3.7778617302606729E-4</v>
      </c>
    </row>
    <row r="33" spans="1:8" x14ac:dyDescent="0.2">
      <c r="A33" s="8"/>
      <c r="B33" s="25" t="s">
        <v>25</v>
      </c>
      <c r="C33" s="35">
        <v>12</v>
      </c>
      <c r="D33" s="29">
        <v>19</v>
      </c>
      <c r="E33" s="30">
        <f t="shared" si="3"/>
        <v>1.5111446921042689E-3</v>
      </c>
      <c r="F33" s="30">
        <f t="shared" si="4"/>
        <v>1.9078220704890048E-3</v>
      </c>
      <c r="G33" s="30">
        <f t="shared" si="6"/>
        <v>0.58333333333333337</v>
      </c>
      <c r="H33" s="36">
        <f t="shared" si="5"/>
        <v>8.815010703941569E-4</v>
      </c>
    </row>
    <row r="34" spans="1:8" x14ac:dyDescent="0.2">
      <c r="A34" s="8"/>
      <c r="B34" s="25" t="s">
        <v>26</v>
      </c>
      <c r="C34" s="35">
        <v>22</v>
      </c>
      <c r="D34" s="29">
        <v>27</v>
      </c>
      <c r="E34" s="30">
        <f t="shared" si="3"/>
        <v>2.7704319355244932E-3</v>
      </c>
      <c r="F34" s="30">
        <f t="shared" si="4"/>
        <v>2.7111155738527965E-3</v>
      </c>
      <c r="G34" s="30">
        <f t="shared" si="6"/>
        <v>0.22727272727272727</v>
      </c>
      <c r="H34" s="36">
        <f t="shared" si="5"/>
        <v>6.2964362171011204E-4</v>
      </c>
    </row>
    <row r="35" spans="1:8" x14ac:dyDescent="0.2">
      <c r="A35" s="8"/>
      <c r="B35" s="25" t="s">
        <v>27</v>
      </c>
      <c r="C35" s="35">
        <v>14</v>
      </c>
      <c r="D35" s="29">
        <v>13</v>
      </c>
      <c r="E35" s="30">
        <f t="shared" si="3"/>
        <v>1.7630021407883138E-3</v>
      </c>
      <c r="F35" s="30">
        <f t="shared" si="4"/>
        <v>1.3053519429661613E-3</v>
      </c>
      <c r="G35" s="30">
        <f t="shared" si="6"/>
        <v>-7.1428571428571425E-2</v>
      </c>
      <c r="H35" s="36">
        <f t="shared" si="5"/>
        <v>-1.259287243420224E-4</v>
      </c>
    </row>
    <row r="36" spans="1:8" x14ac:dyDescent="0.2">
      <c r="A36" s="8"/>
      <c r="B36" s="25" t="s">
        <v>28</v>
      </c>
      <c r="C36" s="35">
        <v>287</v>
      </c>
      <c r="D36" s="29">
        <v>293</v>
      </c>
      <c r="E36" s="30">
        <f t="shared" si="3"/>
        <v>3.6141543886160435E-2</v>
      </c>
      <c r="F36" s="30">
        <f t="shared" si="4"/>
        <v>2.9420624560698865E-2</v>
      </c>
      <c r="G36" s="30">
        <f t="shared" si="6"/>
        <v>2.0905923344947737E-2</v>
      </c>
      <c r="H36" s="36">
        <f t="shared" si="5"/>
        <v>7.5557234605213458E-4</v>
      </c>
    </row>
    <row r="37" spans="1:8" ht="25.5" x14ac:dyDescent="0.2">
      <c r="A37" s="8"/>
      <c r="B37" s="25" t="s">
        <v>29</v>
      </c>
      <c r="C37" s="35">
        <v>31</v>
      </c>
      <c r="D37" s="29">
        <v>20</v>
      </c>
      <c r="E37" s="30">
        <f t="shared" si="3"/>
        <v>3.9037904546026948E-3</v>
      </c>
      <c r="F37" s="30">
        <f t="shared" si="4"/>
        <v>2.0082337584094788E-3</v>
      </c>
      <c r="G37" s="30">
        <f t="shared" si="6"/>
        <v>-0.35483870967741937</v>
      </c>
      <c r="H37" s="36">
        <f t="shared" si="5"/>
        <v>-1.3852159677622466E-3</v>
      </c>
    </row>
    <row r="38" spans="1:8" ht="25.5" x14ac:dyDescent="0.2">
      <c r="A38" s="8"/>
      <c r="B38" s="25" t="s">
        <v>30</v>
      </c>
      <c r="C38" s="35">
        <v>60</v>
      </c>
      <c r="D38" s="29">
        <v>41</v>
      </c>
      <c r="E38" s="30">
        <f t="shared" si="3"/>
        <v>7.5557234605213453E-3</v>
      </c>
      <c r="F38" s="30">
        <f t="shared" si="4"/>
        <v>4.1168792047394315E-3</v>
      </c>
      <c r="G38" s="30">
        <f t="shared" si="6"/>
        <v>-0.31666666666666665</v>
      </c>
      <c r="H38" s="36">
        <f t="shared" si="5"/>
        <v>-2.392645762498426E-3</v>
      </c>
    </row>
    <row r="39" spans="1:8" x14ac:dyDescent="0.2">
      <c r="A39" s="8"/>
      <c r="B39" s="25" t="s">
        <v>31</v>
      </c>
      <c r="C39" s="35">
        <v>95</v>
      </c>
      <c r="D39" s="29">
        <v>134</v>
      </c>
      <c r="E39" s="30">
        <f t="shared" si="3"/>
        <v>1.196322881249213E-2</v>
      </c>
      <c r="F39" s="30">
        <f t="shared" si="4"/>
        <v>1.3455166181343509E-2</v>
      </c>
      <c r="G39" s="30">
        <f t="shared" si="6"/>
        <v>0.41052631578947368</v>
      </c>
      <c r="H39" s="36">
        <f t="shared" si="5"/>
        <v>4.9112202493388742E-3</v>
      </c>
    </row>
    <row r="40" spans="1:8" x14ac:dyDescent="0.2">
      <c r="A40" s="8"/>
      <c r="B40" s="25" t="s">
        <v>32</v>
      </c>
      <c r="C40" s="35">
        <v>1</v>
      </c>
      <c r="D40" s="29">
        <v>7</v>
      </c>
      <c r="E40" s="30">
        <f t="shared" si="3"/>
        <v>1.259287243420224E-4</v>
      </c>
      <c r="F40" s="30">
        <f t="shared" si="4"/>
        <v>7.0288181544331761E-4</v>
      </c>
      <c r="G40" s="30">
        <f t="shared" si="6"/>
        <v>6</v>
      </c>
      <c r="H40" s="36">
        <f t="shared" si="5"/>
        <v>7.5557234605213436E-4</v>
      </c>
    </row>
    <row r="41" spans="1:8" ht="25.5" x14ac:dyDescent="0.2">
      <c r="A41" s="8"/>
      <c r="B41" s="25" t="s">
        <v>33</v>
      </c>
      <c r="C41" s="35">
        <v>2</v>
      </c>
      <c r="D41" s="29">
        <v>1</v>
      </c>
      <c r="E41" s="30">
        <f t="shared" si="3"/>
        <v>2.518574486840448E-4</v>
      </c>
      <c r="F41" s="30">
        <f t="shared" si="4"/>
        <v>1.0041168792047395E-4</v>
      </c>
      <c r="G41" s="30">
        <f t="shared" si="6"/>
        <v>-0.5</v>
      </c>
      <c r="H41" s="36">
        <f t="shared" si="5"/>
        <v>-1.259287243420224E-4</v>
      </c>
    </row>
    <row r="42" spans="1:8" x14ac:dyDescent="0.2">
      <c r="A42" s="8"/>
      <c r="B42" s="25" t="s">
        <v>34</v>
      </c>
      <c r="C42" s="35">
        <v>2</v>
      </c>
      <c r="D42" s="29">
        <v>0</v>
      </c>
      <c r="E42" s="30">
        <f t="shared" si="3"/>
        <v>2.518574486840448E-4</v>
      </c>
      <c r="F42" s="30" t="str">
        <f t="shared" si="4"/>
        <v/>
      </c>
      <c r="G42" s="30">
        <f t="shared" si="6"/>
        <v>-1</v>
      </c>
      <c r="H42" s="36">
        <f t="shared" si="5"/>
        <v>-2.518574486840448E-4</v>
      </c>
    </row>
    <row r="43" spans="1:8" x14ac:dyDescent="0.2">
      <c r="A43" s="8"/>
      <c r="B43" s="25" t="s">
        <v>35</v>
      </c>
      <c r="C43" s="35">
        <v>0</v>
      </c>
      <c r="D43" s="29">
        <v>1</v>
      </c>
      <c r="E43" s="30" t="str">
        <f t="shared" si="3"/>
        <v/>
      </c>
      <c r="F43" s="30">
        <f t="shared" si="4"/>
        <v>1.0041168792047395E-4</v>
      </c>
      <c r="G43" s="30">
        <f t="shared" si="6"/>
        <v>1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81</v>
      </c>
      <c r="D44" s="29">
        <v>168</v>
      </c>
      <c r="E44" s="30">
        <f t="shared" si="3"/>
        <v>1.0200226671703816E-2</v>
      </c>
      <c r="F44" s="30">
        <f t="shared" si="4"/>
        <v>1.6869163570639622E-2</v>
      </c>
      <c r="G44" s="30">
        <f t="shared" si="6"/>
        <v>1.0740740740740742</v>
      </c>
      <c r="H44" s="36">
        <f t="shared" si="5"/>
        <v>1.0955799017755952E-2</v>
      </c>
    </row>
    <row r="45" spans="1:8" ht="25.5" x14ac:dyDescent="0.2">
      <c r="A45" s="8"/>
      <c r="B45" s="25" t="s">
        <v>37</v>
      </c>
      <c r="C45" s="35">
        <v>188</v>
      </c>
      <c r="D45" s="29">
        <v>171</v>
      </c>
      <c r="E45" s="30">
        <f t="shared" si="3"/>
        <v>2.3674600176300215E-2</v>
      </c>
      <c r="F45" s="30">
        <f t="shared" si="4"/>
        <v>1.7170398634401045E-2</v>
      </c>
      <c r="G45" s="30">
        <f t="shared" si="6"/>
        <v>-9.0425531914893623E-2</v>
      </c>
      <c r="H45" s="36">
        <f t="shared" si="5"/>
        <v>-2.1407883138143814E-3</v>
      </c>
    </row>
    <row r="46" spans="1:8" ht="25.5" x14ac:dyDescent="0.2">
      <c r="A46" s="8"/>
      <c r="B46" s="25" t="s">
        <v>38</v>
      </c>
      <c r="C46" s="35">
        <v>1</v>
      </c>
      <c r="D46" s="29">
        <v>2</v>
      </c>
      <c r="E46" s="30">
        <f t="shared" si="3"/>
        <v>1.259287243420224E-4</v>
      </c>
      <c r="F46" s="30">
        <f t="shared" si="4"/>
        <v>2.0082337584094789E-4</v>
      </c>
      <c r="G46" s="30">
        <f t="shared" si="6"/>
        <v>1</v>
      </c>
      <c r="H46" s="36">
        <f t="shared" si="5"/>
        <v>1.259287243420224E-4</v>
      </c>
    </row>
    <row r="47" spans="1:8" x14ac:dyDescent="0.2">
      <c r="A47" s="8"/>
      <c r="B47" s="25" t="s">
        <v>39</v>
      </c>
      <c r="C47" s="35">
        <v>12</v>
      </c>
      <c r="D47" s="29">
        <v>12</v>
      </c>
      <c r="E47" s="30">
        <f t="shared" si="3"/>
        <v>1.5111446921042689E-3</v>
      </c>
      <c r="F47" s="30">
        <f t="shared" si="4"/>
        <v>1.2049402550456873E-3</v>
      </c>
      <c r="G47" s="30">
        <f t="shared" si="6"/>
        <v>0</v>
      </c>
      <c r="H47" s="36">
        <f t="shared" si="5"/>
        <v>0</v>
      </c>
    </row>
    <row r="48" spans="1:8" ht="25.5" x14ac:dyDescent="0.2">
      <c r="A48" s="8"/>
      <c r="B48" s="25" t="s">
        <v>40</v>
      </c>
      <c r="C48" s="35">
        <v>16</v>
      </c>
      <c r="D48" s="29">
        <v>6</v>
      </c>
      <c r="E48" s="30">
        <f t="shared" si="3"/>
        <v>2.0148595894723584E-3</v>
      </c>
      <c r="F48" s="30">
        <f t="shared" si="4"/>
        <v>6.0247012752284365E-4</v>
      </c>
      <c r="G48" s="30">
        <f t="shared" si="6"/>
        <v>-0.625</v>
      </c>
      <c r="H48" s="36">
        <f t="shared" si="5"/>
        <v>-1.2592872434202241E-3</v>
      </c>
    </row>
    <row r="49" spans="1:8" ht="25.5" x14ac:dyDescent="0.2">
      <c r="A49" s="8"/>
      <c r="B49" s="25" t="s">
        <v>41</v>
      </c>
      <c r="C49" s="35">
        <v>35</v>
      </c>
      <c r="D49" s="29">
        <v>29</v>
      </c>
      <c r="E49" s="30">
        <f t="shared" si="3"/>
        <v>4.4075053519707849E-3</v>
      </c>
      <c r="F49" s="30">
        <f t="shared" si="4"/>
        <v>2.9119389496937444E-3</v>
      </c>
      <c r="G49" s="30">
        <f t="shared" si="6"/>
        <v>-0.17142857142857143</v>
      </c>
      <c r="H49" s="36">
        <f t="shared" si="5"/>
        <v>-7.5557234605213458E-4</v>
      </c>
    </row>
    <row r="50" spans="1:8" x14ac:dyDescent="0.2">
      <c r="A50" s="8"/>
      <c r="B50" s="25" t="s">
        <v>42</v>
      </c>
      <c r="C50" s="35">
        <v>1456</v>
      </c>
      <c r="D50" s="29">
        <v>1618</v>
      </c>
      <c r="E50" s="30">
        <f t="shared" si="3"/>
        <v>0.18335222264198464</v>
      </c>
      <c r="F50" s="30">
        <f t="shared" si="4"/>
        <v>0.16246611105532685</v>
      </c>
      <c r="G50" s="30">
        <f t="shared" si="6"/>
        <v>0.11126373626373626</v>
      </c>
      <c r="H50" s="36">
        <f t="shared" si="5"/>
        <v>2.0400453343407631E-2</v>
      </c>
    </row>
    <row r="51" spans="1:8" x14ac:dyDescent="0.2">
      <c r="A51" s="8"/>
      <c r="B51" s="25" t="s">
        <v>43</v>
      </c>
      <c r="C51" s="35">
        <v>71</v>
      </c>
      <c r="D51" s="29">
        <v>40</v>
      </c>
      <c r="E51" s="30">
        <f t="shared" ref="E51:E70" si="7">+IF(C51=0,"",C51/C$19)</f>
        <v>8.9409394282835911E-3</v>
      </c>
      <c r="F51" s="30">
        <f t="shared" ref="F51:F70" si="8">+IF(D51=0,"",D51/D$19)</f>
        <v>4.0164675168189575E-3</v>
      </c>
      <c r="G51" s="30">
        <f t="shared" si="6"/>
        <v>-0.43661971830985913</v>
      </c>
      <c r="H51" s="36">
        <f t="shared" ref="H51:H70" si="9">+IF(OR(AND(E51=""),(G51="")),"",E51*G51)</f>
        <v>-3.9037904546026943E-3</v>
      </c>
    </row>
    <row r="52" spans="1:8" x14ac:dyDescent="0.2">
      <c r="A52" s="8"/>
      <c r="B52" s="25" t="s">
        <v>44</v>
      </c>
      <c r="C52" s="35">
        <v>31</v>
      </c>
      <c r="D52" s="29">
        <v>14</v>
      </c>
      <c r="E52" s="30">
        <f t="shared" si="7"/>
        <v>3.9037904546026948E-3</v>
      </c>
      <c r="F52" s="30">
        <f t="shared" si="8"/>
        <v>1.4057636308866352E-3</v>
      </c>
      <c r="G52" s="30">
        <f t="shared" ref="G52:G70" si="10">+IF(AND(C52=0,D52=0)," ",IF(C52=0,1,IF(D52=0,-1,(D52-C52)/C52)))</f>
        <v>-0.54838709677419351</v>
      </c>
      <c r="H52" s="36">
        <f t="shared" si="9"/>
        <v>-2.140788313814381E-3</v>
      </c>
    </row>
    <row r="53" spans="1:8" x14ac:dyDescent="0.2">
      <c r="A53" s="8"/>
      <c r="B53" s="25" t="s">
        <v>45</v>
      </c>
      <c r="C53" s="35">
        <v>48</v>
      </c>
      <c r="D53" s="29">
        <v>60</v>
      </c>
      <c r="E53" s="30">
        <f t="shared" si="7"/>
        <v>6.0445787684170757E-3</v>
      </c>
      <c r="F53" s="30">
        <f t="shared" si="8"/>
        <v>6.0247012752284368E-3</v>
      </c>
      <c r="G53" s="30">
        <f t="shared" si="10"/>
        <v>0.25</v>
      </c>
      <c r="H53" s="36">
        <f t="shared" si="9"/>
        <v>1.5111446921042689E-3</v>
      </c>
    </row>
    <row r="54" spans="1:8" x14ac:dyDescent="0.2">
      <c r="A54" s="8"/>
      <c r="B54" s="25" t="s">
        <v>46</v>
      </c>
      <c r="C54" s="35">
        <v>412</v>
      </c>
      <c r="D54" s="29">
        <v>250</v>
      </c>
      <c r="E54" s="30">
        <f t="shared" si="7"/>
        <v>5.1882634428913235E-2</v>
      </c>
      <c r="F54" s="30">
        <f t="shared" si="8"/>
        <v>2.5102921980118487E-2</v>
      </c>
      <c r="G54" s="30">
        <f t="shared" si="10"/>
        <v>-0.39320388349514562</v>
      </c>
      <c r="H54" s="36">
        <f t="shared" si="9"/>
        <v>-2.0400453343407631E-2</v>
      </c>
    </row>
    <row r="55" spans="1:8" x14ac:dyDescent="0.2">
      <c r="A55" s="8"/>
      <c r="B55" s="25" t="s">
        <v>47</v>
      </c>
      <c r="C55" s="35">
        <v>54</v>
      </c>
      <c r="D55" s="29">
        <v>4</v>
      </c>
      <c r="E55" s="30">
        <f t="shared" si="7"/>
        <v>6.8001511144692101E-3</v>
      </c>
      <c r="F55" s="30">
        <f t="shared" si="8"/>
        <v>4.0164675168189579E-4</v>
      </c>
      <c r="G55" s="30">
        <f t="shared" si="10"/>
        <v>-0.92592592592592593</v>
      </c>
      <c r="H55" s="36">
        <f t="shared" si="9"/>
        <v>-6.2964362171011208E-3</v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13</v>
      </c>
      <c r="D57" s="29">
        <v>19</v>
      </c>
      <c r="E57" s="30">
        <f t="shared" si="7"/>
        <v>1.6370734164462915E-3</v>
      </c>
      <c r="F57" s="30">
        <f t="shared" si="8"/>
        <v>1.9078220704890048E-3</v>
      </c>
      <c r="G57" s="30">
        <f t="shared" si="10"/>
        <v>0.46153846153846156</v>
      </c>
      <c r="H57" s="36">
        <f t="shared" si="9"/>
        <v>7.5557234605213458E-4</v>
      </c>
    </row>
    <row r="58" spans="1:8" x14ac:dyDescent="0.2">
      <c r="A58" s="8"/>
      <c r="B58" s="25" t="s">
        <v>50</v>
      </c>
      <c r="C58" s="35">
        <v>1</v>
      </c>
      <c r="D58" s="29">
        <v>1</v>
      </c>
      <c r="E58" s="30">
        <f t="shared" si="7"/>
        <v>1.259287243420224E-4</v>
      </c>
      <c r="F58" s="30">
        <f t="shared" si="8"/>
        <v>1.0041168792047395E-4</v>
      </c>
      <c r="G58" s="30">
        <f t="shared" si="10"/>
        <v>0</v>
      </c>
      <c r="H58" s="36">
        <f t="shared" si="9"/>
        <v>0</v>
      </c>
    </row>
    <row r="59" spans="1:8" x14ac:dyDescent="0.2">
      <c r="A59" s="8"/>
      <c r="B59" s="25" t="s">
        <v>51</v>
      </c>
      <c r="C59" s="35">
        <v>153</v>
      </c>
      <c r="D59" s="29">
        <v>37</v>
      </c>
      <c r="E59" s="30">
        <f t="shared" si="7"/>
        <v>1.926709482432943E-2</v>
      </c>
      <c r="F59" s="30">
        <f t="shared" si="8"/>
        <v>3.7152324530575361E-3</v>
      </c>
      <c r="G59" s="30">
        <f t="shared" si="10"/>
        <v>-0.75816993464052285</v>
      </c>
      <c r="H59" s="36">
        <f t="shared" si="9"/>
        <v>-1.46077320236746E-2</v>
      </c>
    </row>
    <row r="60" spans="1:8" ht="15" customHeight="1" x14ac:dyDescent="0.2">
      <c r="A60" s="8"/>
      <c r="B60" s="25" t="s">
        <v>52</v>
      </c>
      <c r="C60" s="35">
        <v>35</v>
      </c>
      <c r="D60" s="29">
        <v>15</v>
      </c>
      <c r="E60" s="30">
        <f t="shared" si="7"/>
        <v>4.4075053519707849E-3</v>
      </c>
      <c r="F60" s="30">
        <f t="shared" si="8"/>
        <v>1.5061753188071092E-3</v>
      </c>
      <c r="G60" s="30">
        <f t="shared" si="10"/>
        <v>-0.5714285714285714</v>
      </c>
      <c r="H60" s="36">
        <f t="shared" si="9"/>
        <v>-2.5185744868404486E-3</v>
      </c>
    </row>
    <row r="61" spans="1:8" ht="25.5" x14ac:dyDescent="0.2">
      <c r="A61" s="8"/>
      <c r="B61" s="25" t="s">
        <v>53</v>
      </c>
      <c r="C61" s="35">
        <v>86</v>
      </c>
      <c r="D61" s="29">
        <v>154</v>
      </c>
      <c r="E61" s="30">
        <f t="shared" si="7"/>
        <v>1.0829870293413927E-2</v>
      </c>
      <c r="F61" s="30">
        <f t="shared" si="8"/>
        <v>1.5463399939752986E-2</v>
      </c>
      <c r="G61" s="30">
        <f t="shared" si="10"/>
        <v>0.79069767441860461</v>
      </c>
      <c r="H61" s="36">
        <f t="shared" si="9"/>
        <v>8.5631532552575239E-3</v>
      </c>
    </row>
    <row r="62" spans="1:8" x14ac:dyDescent="0.2">
      <c r="A62" s="8"/>
      <c r="B62" s="25" t="s">
        <v>54</v>
      </c>
      <c r="C62" s="35">
        <v>74</v>
      </c>
      <c r="D62" s="29">
        <v>44</v>
      </c>
      <c r="E62" s="30">
        <f t="shared" si="7"/>
        <v>9.3187256013096582E-3</v>
      </c>
      <c r="F62" s="30">
        <f t="shared" si="8"/>
        <v>4.4181142685008534E-3</v>
      </c>
      <c r="G62" s="30">
        <f t="shared" si="10"/>
        <v>-0.40540540540540543</v>
      </c>
      <c r="H62" s="36">
        <f t="shared" si="9"/>
        <v>-3.7778617302606727E-3</v>
      </c>
    </row>
    <row r="63" spans="1:8" x14ac:dyDescent="0.2">
      <c r="A63" s="8"/>
      <c r="B63" s="25" t="s">
        <v>55</v>
      </c>
      <c r="C63" s="35">
        <v>55</v>
      </c>
      <c r="D63" s="29">
        <v>35</v>
      </c>
      <c r="E63" s="30">
        <f t="shared" si="7"/>
        <v>6.9260798388112331E-3</v>
      </c>
      <c r="F63" s="30">
        <f t="shared" si="8"/>
        <v>3.5144090772165882E-3</v>
      </c>
      <c r="G63" s="30">
        <f t="shared" si="10"/>
        <v>-0.36363636363636365</v>
      </c>
      <c r="H63" s="36">
        <f t="shared" si="9"/>
        <v>-2.5185744868404486E-3</v>
      </c>
    </row>
    <row r="64" spans="1:8" x14ac:dyDescent="0.2">
      <c r="A64" s="8"/>
      <c r="B64" s="25" t="s">
        <v>56</v>
      </c>
      <c r="C64" s="35">
        <v>1074</v>
      </c>
      <c r="D64" s="29">
        <v>1056</v>
      </c>
      <c r="E64" s="30">
        <f t="shared" si="7"/>
        <v>0.13524744994333207</v>
      </c>
      <c r="F64" s="30">
        <f t="shared" si="8"/>
        <v>0.10603474244402049</v>
      </c>
      <c r="G64" s="30">
        <f t="shared" si="10"/>
        <v>-1.6759776536312849E-2</v>
      </c>
      <c r="H64" s="36">
        <f t="shared" si="9"/>
        <v>-2.2667170381564035E-3</v>
      </c>
    </row>
    <row r="65" spans="1:8" x14ac:dyDescent="0.2">
      <c r="A65" s="8"/>
      <c r="B65" s="25" t="s">
        <v>57</v>
      </c>
      <c r="C65" s="35">
        <v>48</v>
      </c>
      <c r="D65" s="29">
        <v>19</v>
      </c>
      <c r="E65" s="30">
        <f t="shared" si="7"/>
        <v>6.0445787684170757E-3</v>
      </c>
      <c r="F65" s="30">
        <f t="shared" si="8"/>
        <v>1.9078220704890048E-3</v>
      </c>
      <c r="G65" s="30">
        <f t="shared" si="10"/>
        <v>-0.60416666666666663</v>
      </c>
      <c r="H65" s="36">
        <f t="shared" si="9"/>
        <v>-3.6519330059186497E-3</v>
      </c>
    </row>
    <row r="66" spans="1:8" x14ac:dyDescent="0.2">
      <c r="A66" s="8"/>
      <c r="B66" s="25" t="s">
        <v>58</v>
      </c>
      <c r="C66" s="35">
        <v>3</v>
      </c>
      <c r="D66" s="29">
        <v>8</v>
      </c>
      <c r="E66" s="30">
        <f t="shared" si="7"/>
        <v>3.7778617302606723E-4</v>
      </c>
      <c r="F66" s="30">
        <f t="shared" si="8"/>
        <v>8.0329350336379157E-4</v>
      </c>
      <c r="G66" s="30">
        <f t="shared" si="10"/>
        <v>1.6666666666666667</v>
      </c>
      <c r="H66" s="36">
        <f t="shared" si="9"/>
        <v>6.2964362171011204E-4</v>
      </c>
    </row>
    <row r="67" spans="1:8" x14ac:dyDescent="0.2">
      <c r="A67" s="8"/>
      <c r="B67" s="25" t="s">
        <v>59</v>
      </c>
      <c r="C67" s="35">
        <v>29</v>
      </c>
      <c r="D67" s="29">
        <v>57</v>
      </c>
      <c r="E67" s="30">
        <f t="shared" si="7"/>
        <v>3.6519330059186501E-3</v>
      </c>
      <c r="F67" s="30">
        <f t="shared" si="8"/>
        <v>5.7234662114670149E-3</v>
      </c>
      <c r="G67" s="30">
        <f t="shared" si="10"/>
        <v>0.96551724137931039</v>
      </c>
      <c r="H67" s="36">
        <f t="shared" si="9"/>
        <v>3.526004281576628E-3</v>
      </c>
    </row>
    <row r="68" spans="1:8" x14ac:dyDescent="0.2">
      <c r="A68" s="8"/>
      <c r="B68" s="25" t="s">
        <v>60</v>
      </c>
      <c r="C68" s="35">
        <v>236</v>
      </c>
      <c r="D68" s="29">
        <v>248</v>
      </c>
      <c r="E68" s="30">
        <f t="shared" si="7"/>
        <v>2.9719178944717289E-2</v>
      </c>
      <c r="F68" s="30">
        <f t="shared" si="8"/>
        <v>2.4902098604277539E-2</v>
      </c>
      <c r="G68" s="30">
        <f t="shared" si="10"/>
        <v>5.0847457627118647E-2</v>
      </c>
      <c r="H68" s="36">
        <f t="shared" si="9"/>
        <v>1.5111446921042692E-3</v>
      </c>
    </row>
    <row r="69" spans="1:8" x14ac:dyDescent="0.2">
      <c r="A69" s="8"/>
      <c r="B69" s="25" t="s">
        <v>61</v>
      </c>
      <c r="C69" s="35">
        <v>286</v>
      </c>
      <c r="D69" s="29">
        <v>247</v>
      </c>
      <c r="E69" s="30">
        <f t="shared" si="7"/>
        <v>3.6015615161818414E-2</v>
      </c>
      <c r="F69" s="30">
        <f t="shared" si="8"/>
        <v>2.4801686916357063E-2</v>
      </c>
      <c r="G69" s="30">
        <f t="shared" si="10"/>
        <v>-0.13636363636363635</v>
      </c>
      <c r="H69" s="36">
        <f t="shared" si="9"/>
        <v>-4.9112202493388742E-3</v>
      </c>
    </row>
    <row r="70" spans="1:8" ht="15.75" thickBot="1" x14ac:dyDescent="0.25">
      <c r="A70" s="8"/>
      <c r="B70" s="26" t="s">
        <v>62</v>
      </c>
      <c r="C70" s="37">
        <v>14</v>
      </c>
      <c r="D70" s="38">
        <v>34</v>
      </c>
      <c r="E70" s="39">
        <f t="shared" si="7"/>
        <v>1.7630021407883138E-3</v>
      </c>
      <c r="F70" s="39">
        <f t="shared" si="8"/>
        <v>3.4139973892961142E-3</v>
      </c>
      <c r="G70" s="39">
        <f t="shared" si="10"/>
        <v>1.4285714285714286</v>
      </c>
      <c r="H70" s="40">
        <f t="shared" si="9"/>
        <v>2.5185744868404481E-3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86464</v>
      </c>
      <c r="D76" s="27">
        <f>SUM(D77:D175)</f>
        <v>83552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-3.367875647668394E-2</v>
      </c>
      <c r="H76" s="28">
        <f t="shared" ref="H76:H107" si="13">+IF(OR(AND(E76=""),(G76="")),"",E76*G76)</f>
        <v>-3.367875647668394E-2</v>
      </c>
    </row>
    <row r="77" spans="1:8" x14ac:dyDescent="0.2">
      <c r="A77" s="8"/>
      <c r="B77" s="24" t="s">
        <v>63</v>
      </c>
      <c r="C77" s="31">
        <v>2976</v>
      </c>
      <c r="D77" s="32">
        <v>2865</v>
      </c>
      <c r="E77" s="33">
        <f t="shared" si="11"/>
        <v>3.4418948926720948E-2</v>
      </c>
      <c r="F77" s="33">
        <f t="shared" si="12"/>
        <v>3.4290022979701261E-2</v>
      </c>
      <c r="G77" s="33">
        <f t="shared" ref="G77:G108" si="14">+IF(AND(C77=0,D77=0)," ",IF(C77=0,1,IF(D77=0,-1,(D77-C77)/C77)))</f>
        <v>-3.7298387096774195E-2</v>
      </c>
      <c r="H77" s="34">
        <f t="shared" si="13"/>
        <v>-1.2837712805329386E-3</v>
      </c>
    </row>
    <row r="78" spans="1:8" x14ac:dyDescent="0.2">
      <c r="A78" s="8"/>
      <c r="B78" s="25" t="s">
        <v>64</v>
      </c>
      <c r="C78" s="35">
        <v>908</v>
      </c>
      <c r="D78" s="29">
        <v>871</v>
      </c>
      <c r="E78" s="30">
        <f t="shared" si="11"/>
        <v>1.0501480384900074E-2</v>
      </c>
      <c r="F78" s="30">
        <f t="shared" si="12"/>
        <v>1.0424645729605515E-2</v>
      </c>
      <c r="G78" s="30">
        <f t="shared" si="14"/>
        <v>-4.0748898678414094E-2</v>
      </c>
      <c r="H78" s="36">
        <f t="shared" si="13"/>
        <v>-4.2792376017764617E-4</v>
      </c>
    </row>
    <row r="79" spans="1:8" x14ac:dyDescent="0.2">
      <c r="A79" s="8"/>
      <c r="B79" s="25" t="s">
        <v>65</v>
      </c>
      <c r="C79" s="35">
        <v>258</v>
      </c>
      <c r="D79" s="29">
        <v>275</v>
      </c>
      <c r="E79" s="30">
        <f t="shared" si="11"/>
        <v>2.9839008142116949E-3</v>
      </c>
      <c r="F79" s="30">
        <f t="shared" si="12"/>
        <v>3.2913634622749903E-3</v>
      </c>
      <c r="G79" s="30">
        <f t="shared" si="14"/>
        <v>6.589147286821706E-2</v>
      </c>
      <c r="H79" s="36">
        <f t="shared" si="13"/>
        <v>1.9661361954108068E-4</v>
      </c>
    </row>
    <row r="80" spans="1:8" x14ac:dyDescent="0.2">
      <c r="A80" s="8"/>
      <c r="B80" s="25" t="s">
        <v>66</v>
      </c>
      <c r="C80" s="35">
        <v>3521</v>
      </c>
      <c r="D80" s="29">
        <v>3327</v>
      </c>
      <c r="E80" s="30">
        <f t="shared" si="11"/>
        <v>4.0722150259067356E-2</v>
      </c>
      <c r="F80" s="30">
        <f t="shared" si="12"/>
        <v>3.9819513596323249E-2</v>
      </c>
      <c r="G80" s="30">
        <f t="shared" si="14"/>
        <v>-5.5097983527406989E-2</v>
      </c>
      <c r="H80" s="36">
        <f t="shared" si="13"/>
        <v>-2.2437083641746853E-3</v>
      </c>
    </row>
    <row r="81" spans="1:8" ht="25.5" x14ac:dyDescent="0.2">
      <c r="A81" s="8"/>
      <c r="B81" s="25" t="s">
        <v>67</v>
      </c>
      <c r="C81" s="35">
        <v>7119</v>
      </c>
      <c r="D81" s="29">
        <v>9483</v>
      </c>
      <c r="E81" s="30">
        <f t="shared" si="11"/>
        <v>8.2334844559585493E-2</v>
      </c>
      <c r="F81" s="30">
        <f t="shared" si="12"/>
        <v>0.11349818077364994</v>
      </c>
      <c r="G81" s="30">
        <f t="shared" si="14"/>
        <v>0.33206911083017276</v>
      </c>
      <c r="H81" s="36">
        <f t="shared" si="13"/>
        <v>2.7340858623242044E-2</v>
      </c>
    </row>
    <row r="82" spans="1:8" x14ac:dyDescent="0.2">
      <c r="A82" s="8"/>
      <c r="B82" s="25" t="s">
        <v>68</v>
      </c>
      <c r="C82" s="35">
        <v>304</v>
      </c>
      <c r="D82" s="29">
        <v>287</v>
      </c>
      <c r="E82" s="30">
        <f t="shared" si="11"/>
        <v>3.5159141376757959E-3</v>
      </c>
      <c r="F82" s="30">
        <f t="shared" si="12"/>
        <v>3.4349865951742629E-3</v>
      </c>
      <c r="G82" s="30">
        <f t="shared" si="14"/>
        <v>-5.5921052631578948E-2</v>
      </c>
      <c r="H82" s="36">
        <f t="shared" si="13"/>
        <v>-1.9661361954108068E-4</v>
      </c>
    </row>
    <row r="83" spans="1:8" x14ac:dyDescent="0.2">
      <c r="A83" s="8"/>
      <c r="B83" s="25" t="s">
        <v>69</v>
      </c>
      <c r="C83" s="35">
        <v>278</v>
      </c>
      <c r="D83" s="29">
        <v>904</v>
      </c>
      <c r="E83" s="30">
        <f t="shared" si="11"/>
        <v>3.2152109548482604E-3</v>
      </c>
      <c r="F83" s="30">
        <f t="shared" si="12"/>
        <v>1.0819609345078514E-2</v>
      </c>
      <c r="G83" s="30">
        <f t="shared" si="14"/>
        <v>2.2517985611510793</v>
      </c>
      <c r="H83" s="36">
        <f t="shared" si="13"/>
        <v>7.2400074019245003E-3</v>
      </c>
    </row>
    <row r="84" spans="1:8" x14ac:dyDescent="0.2">
      <c r="A84" s="8"/>
      <c r="B84" s="25" t="s">
        <v>70</v>
      </c>
      <c r="C84" s="35">
        <v>200</v>
      </c>
      <c r="D84" s="29">
        <v>100</v>
      </c>
      <c r="E84" s="30">
        <f t="shared" si="11"/>
        <v>2.3131014063656552E-3</v>
      </c>
      <c r="F84" s="30">
        <f t="shared" si="12"/>
        <v>1.1968594408272692E-3</v>
      </c>
      <c r="G84" s="30">
        <f t="shared" si="14"/>
        <v>-0.5</v>
      </c>
      <c r="H84" s="36">
        <f t="shared" si="13"/>
        <v>-1.1565507031828276E-3</v>
      </c>
    </row>
    <row r="85" spans="1:8" x14ac:dyDescent="0.2">
      <c r="A85" s="8"/>
      <c r="B85" s="25" t="s">
        <v>71</v>
      </c>
      <c r="C85" s="35">
        <v>25</v>
      </c>
      <c r="D85" s="29">
        <v>28</v>
      </c>
      <c r="E85" s="30">
        <f t="shared" si="11"/>
        <v>2.891376757957069E-4</v>
      </c>
      <c r="F85" s="30">
        <f t="shared" si="12"/>
        <v>3.351206434316354E-4</v>
      </c>
      <c r="G85" s="30">
        <f t="shared" si="14"/>
        <v>0.12</v>
      </c>
      <c r="H85" s="36">
        <f t="shared" si="13"/>
        <v>3.4696521095484824E-5</v>
      </c>
    </row>
    <row r="86" spans="1:8" x14ac:dyDescent="0.2">
      <c r="A86" s="8"/>
      <c r="B86" s="25" t="s">
        <v>72</v>
      </c>
      <c r="C86" s="35">
        <v>5</v>
      </c>
      <c r="D86" s="29">
        <v>30</v>
      </c>
      <c r="E86" s="30">
        <f t="shared" si="11"/>
        <v>5.7827535159141374E-5</v>
      </c>
      <c r="F86" s="30">
        <f t="shared" si="12"/>
        <v>3.5905783224818077E-4</v>
      </c>
      <c r="G86" s="30">
        <f t="shared" si="14"/>
        <v>5</v>
      </c>
      <c r="H86" s="36">
        <f t="shared" si="13"/>
        <v>2.8913767579570685E-4</v>
      </c>
    </row>
    <row r="87" spans="1:8" x14ac:dyDescent="0.2">
      <c r="A87" s="8"/>
      <c r="B87" s="25" t="s">
        <v>73</v>
      </c>
      <c r="C87" s="35">
        <v>159</v>
      </c>
      <c r="D87" s="29">
        <v>94</v>
      </c>
      <c r="E87" s="30">
        <f t="shared" si="11"/>
        <v>1.8389156180606957E-3</v>
      </c>
      <c r="F87" s="30">
        <f t="shared" si="12"/>
        <v>1.1250478743776331E-3</v>
      </c>
      <c r="G87" s="30">
        <f t="shared" si="14"/>
        <v>-0.4088050314465409</v>
      </c>
      <c r="H87" s="36">
        <f t="shared" si="13"/>
        <v>-7.5175795706883795E-4</v>
      </c>
    </row>
    <row r="88" spans="1:8" x14ac:dyDescent="0.2">
      <c r="A88" s="8"/>
      <c r="B88" s="25" t="s">
        <v>74</v>
      </c>
      <c r="C88" s="35">
        <v>145</v>
      </c>
      <c r="D88" s="29">
        <v>165</v>
      </c>
      <c r="E88" s="30">
        <f t="shared" si="11"/>
        <v>1.6769985196150999E-3</v>
      </c>
      <c r="F88" s="30">
        <f t="shared" si="12"/>
        <v>1.9748180773649943E-3</v>
      </c>
      <c r="G88" s="30">
        <f t="shared" si="14"/>
        <v>0.13793103448275862</v>
      </c>
      <c r="H88" s="36">
        <f t="shared" si="13"/>
        <v>2.313101406365655E-4</v>
      </c>
    </row>
    <row r="89" spans="1:8" x14ac:dyDescent="0.2">
      <c r="A89" s="8"/>
      <c r="B89" s="25" t="s">
        <v>75</v>
      </c>
      <c r="C89" s="35">
        <v>1</v>
      </c>
      <c r="D89" s="29">
        <v>0</v>
      </c>
      <c r="E89" s="30">
        <f t="shared" si="11"/>
        <v>1.1565507031828275E-5</v>
      </c>
      <c r="F89" s="30" t="str">
        <f t="shared" si="12"/>
        <v/>
      </c>
      <c r="G89" s="30">
        <f t="shared" si="14"/>
        <v>-1</v>
      </c>
      <c r="H89" s="36">
        <f t="shared" si="13"/>
        <v>-1.1565507031828275E-5</v>
      </c>
    </row>
    <row r="90" spans="1:8" x14ac:dyDescent="0.2">
      <c r="A90" s="8"/>
      <c r="B90" s="25" t="s">
        <v>76</v>
      </c>
      <c r="C90" s="35">
        <v>0</v>
      </c>
      <c r="D90" s="29">
        <v>3</v>
      </c>
      <c r="E90" s="30" t="str">
        <f t="shared" si="11"/>
        <v/>
      </c>
      <c r="F90" s="30">
        <f t="shared" si="12"/>
        <v>3.590578322481808E-5</v>
      </c>
      <c r="G90" s="30">
        <f t="shared" si="14"/>
        <v>1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123</v>
      </c>
      <c r="D91" s="29">
        <v>201</v>
      </c>
      <c r="E91" s="30">
        <f t="shared" si="11"/>
        <v>1.4225573649148779E-3</v>
      </c>
      <c r="F91" s="30">
        <f t="shared" si="12"/>
        <v>2.4056874760628112E-3</v>
      </c>
      <c r="G91" s="30">
        <f t="shared" si="14"/>
        <v>0.63414634146341464</v>
      </c>
      <c r="H91" s="36">
        <f t="shared" si="13"/>
        <v>9.0210954848260548E-4</v>
      </c>
    </row>
    <row r="92" spans="1:8" x14ac:dyDescent="0.2">
      <c r="A92" s="8"/>
      <c r="B92" s="25" t="s">
        <v>78</v>
      </c>
      <c r="C92" s="35">
        <v>544</v>
      </c>
      <c r="D92" s="29">
        <v>537</v>
      </c>
      <c r="E92" s="30">
        <f t="shared" si="11"/>
        <v>6.2916358253145817E-3</v>
      </c>
      <c r="F92" s="30">
        <f t="shared" si="12"/>
        <v>6.4271351972424355E-3</v>
      </c>
      <c r="G92" s="30">
        <f t="shared" si="14"/>
        <v>-1.2867647058823529E-2</v>
      </c>
      <c r="H92" s="36">
        <f t="shared" si="13"/>
        <v>-8.0958549222797917E-5</v>
      </c>
    </row>
    <row r="93" spans="1:8" x14ac:dyDescent="0.2">
      <c r="A93" s="8"/>
      <c r="B93" s="25" t="s">
        <v>79</v>
      </c>
      <c r="C93" s="35">
        <v>184</v>
      </c>
      <c r="D93" s="29">
        <v>150</v>
      </c>
      <c r="E93" s="30">
        <f t="shared" si="11"/>
        <v>2.1280532938564027E-3</v>
      </c>
      <c r="F93" s="30">
        <f t="shared" si="12"/>
        <v>1.7952891612409039E-3</v>
      </c>
      <c r="G93" s="30">
        <f t="shared" si="14"/>
        <v>-0.18478260869565216</v>
      </c>
      <c r="H93" s="36">
        <f t="shared" si="13"/>
        <v>-3.9322723908216136E-4</v>
      </c>
    </row>
    <row r="94" spans="1:8" x14ac:dyDescent="0.2">
      <c r="A94" s="8"/>
      <c r="B94" s="25" t="s">
        <v>80</v>
      </c>
      <c r="C94" s="35">
        <v>670</v>
      </c>
      <c r="D94" s="29">
        <v>519</v>
      </c>
      <c r="E94" s="30">
        <f t="shared" si="11"/>
        <v>7.7488897113249444E-3</v>
      </c>
      <c r="F94" s="30">
        <f t="shared" si="12"/>
        <v>6.2117004978935273E-3</v>
      </c>
      <c r="G94" s="30">
        <f t="shared" si="14"/>
        <v>-0.2253731343283582</v>
      </c>
      <c r="H94" s="36">
        <f t="shared" si="13"/>
        <v>-1.7463915618060695E-3</v>
      </c>
    </row>
    <row r="95" spans="1:8" x14ac:dyDescent="0.2">
      <c r="A95" s="8"/>
      <c r="B95" s="25" t="s">
        <v>81</v>
      </c>
      <c r="C95" s="35">
        <v>627</v>
      </c>
      <c r="D95" s="29">
        <v>1047</v>
      </c>
      <c r="E95" s="30">
        <f t="shared" si="11"/>
        <v>7.251572908956329E-3</v>
      </c>
      <c r="F95" s="30">
        <f t="shared" si="12"/>
        <v>1.2531118345461509E-2</v>
      </c>
      <c r="G95" s="30">
        <f t="shared" si="14"/>
        <v>0.66985645933014359</v>
      </c>
      <c r="H95" s="36">
        <f t="shared" si="13"/>
        <v>4.8575129533678764E-3</v>
      </c>
    </row>
    <row r="96" spans="1:8" x14ac:dyDescent="0.2">
      <c r="A96" s="8"/>
      <c r="B96" s="25" t="s">
        <v>82</v>
      </c>
      <c r="C96" s="35">
        <v>352</v>
      </c>
      <c r="D96" s="29">
        <v>344</v>
      </c>
      <c r="E96" s="30">
        <f t="shared" si="11"/>
        <v>4.0710584752035525E-3</v>
      </c>
      <c r="F96" s="30">
        <f t="shared" si="12"/>
        <v>4.1171964764458065E-3</v>
      </c>
      <c r="G96" s="30">
        <f t="shared" si="14"/>
        <v>-2.2727272727272728E-2</v>
      </c>
      <c r="H96" s="36">
        <f t="shared" si="13"/>
        <v>-9.2524056254626199E-5</v>
      </c>
    </row>
    <row r="97" spans="1:8" x14ac:dyDescent="0.2">
      <c r="A97" s="8"/>
      <c r="B97" s="25" t="s">
        <v>83</v>
      </c>
      <c r="C97" s="35">
        <v>30</v>
      </c>
      <c r="D97" s="29">
        <v>32</v>
      </c>
      <c r="E97" s="30">
        <f t="shared" si="11"/>
        <v>3.4696521095484829E-4</v>
      </c>
      <c r="F97" s="30">
        <f t="shared" si="12"/>
        <v>3.8299502106472615E-4</v>
      </c>
      <c r="G97" s="30">
        <f t="shared" si="14"/>
        <v>6.6666666666666666E-2</v>
      </c>
      <c r="H97" s="36">
        <f t="shared" si="13"/>
        <v>2.3131014063656553E-5</v>
      </c>
    </row>
    <row r="98" spans="1:8" x14ac:dyDescent="0.2">
      <c r="A98" s="8"/>
      <c r="B98" s="25" t="s">
        <v>84</v>
      </c>
      <c r="C98" s="35">
        <v>2920</v>
      </c>
      <c r="D98" s="29">
        <v>2740</v>
      </c>
      <c r="E98" s="30">
        <f t="shared" si="11"/>
        <v>3.3771280532938562E-2</v>
      </c>
      <c r="F98" s="30">
        <f t="shared" si="12"/>
        <v>3.2793948678667174E-2</v>
      </c>
      <c r="G98" s="30">
        <f t="shared" si="14"/>
        <v>-6.1643835616438353E-2</v>
      </c>
      <c r="H98" s="36">
        <f t="shared" si="13"/>
        <v>-2.0817912657290893E-3</v>
      </c>
    </row>
    <row r="99" spans="1:8" x14ac:dyDescent="0.2">
      <c r="A99" s="8"/>
      <c r="B99" s="25" t="s">
        <v>85</v>
      </c>
      <c r="C99" s="35">
        <v>1491</v>
      </c>
      <c r="D99" s="29">
        <v>1423</v>
      </c>
      <c r="E99" s="30">
        <f t="shared" si="11"/>
        <v>1.7244170984455957E-2</v>
      </c>
      <c r="F99" s="30">
        <f t="shared" si="12"/>
        <v>1.7031309842972041E-2</v>
      </c>
      <c r="G99" s="30">
        <f t="shared" si="14"/>
        <v>-4.5606975184439971E-2</v>
      </c>
      <c r="H99" s="36">
        <f t="shared" si="13"/>
        <v>-7.8645447816432261E-4</v>
      </c>
    </row>
    <row r="100" spans="1:8" x14ac:dyDescent="0.2">
      <c r="A100" s="8"/>
      <c r="B100" s="25" t="s">
        <v>86</v>
      </c>
      <c r="C100" s="35">
        <v>1459</v>
      </c>
      <c r="D100" s="29">
        <v>1203</v>
      </c>
      <c r="E100" s="30">
        <f t="shared" si="11"/>
        <v>1.6874074759437453E-2</v>
      </c>
      <c r="F100" s="30">
        <f t="shared" si="12"/>
        <v>1.4398219073152049E-2</v>
      </c>
      <c r="G100" s="30">
        <f t="shared" si="14"/>
        <v>-0.17546264564770392</v>
      </c>
      <c r="H100" s="36">
        <f t="shared" si="13"/>
        <v>-2.9607698001480388E-3</v>
      </c>
    </row>
    <row r="101" spans="1:8" x14ac:dyDescent="0.2">
      <c r="A101" s="8"/>
      <c r="B101" s="25" t="s">
        <v>87</v>
      </c>
      <c r="C101" s="35">
        <v>700</v>
      </c>
      <c r="D101" s="29">
        <v>493</v>
      </c>
      <c r="E101" s="30">
        <f t="shared" si="11"/>
        <v>8.095854922279792E-3</v>
      </c>
      <c r="F101" s="30">
        <f t="shared" si="12"/>
        <v>5.9005170432784373E-3</v>
      </c>
      <c r="G101" s="30">
        <f t="shared" si="14"/>
        <v>-0.29571428571428571</v>
      </c>
      <c r="H101" s="36">
        <f t="shared" si="13"/>
        <v>-2.3940599555884526E-3</v>
      </c>
    </row>
    <row r="102" spans="1:8" x14ac:dyDescent="0.2">
      <c r="A102" s="8"/>
      <c r="B102" s="25" t="s">
        <v>88</v>
      </c>
      <c r="C102" s="35">
        <v>357</v>
      </c>
      <c r="D102" s="29">
        <v>359</v>
      </c>
      <c r="E102" s="30">
        <f t="shared" si="11"/>
        <v>4.1288860103626942E-3</v>
      </c>
      <c r="F102" s="30">
        <f t="shared" si="12"/>
        <v>4.2967253925698962E-3</v>
      </c>
      <c r="G102" s="30">
        <f t="shared" si="14"/>
        <v>5.6022408963585435E-3</v>
      </c>
      <c r="H102" s="36">
        <f t="shared" si="13"/>
        <v>2.313101406365655E-5</v>
      </c>
    </row>
    <row r="103" spans="1:8" x14ac:dyDescent="0.2">
      <c r="A103" s="8"/>
      <c r="B103" s="25" t="s">
        <v>89</v>
      </c>
      <c r="C103" s="35">
        <v>374</v>
      </c>
      <c r="D103" s="29">
        <v>375</v>
      </c>
      <c r="E103" s="30">
        <f t="shared" si="11"/>
        <v>4.325499629903775E-3</v>
      </c>
      <c r="F103" s="30">
        <f t="shared" si="12"/>
        <v>4.4882229031022597E-3</v>
      </c>
      <c r="G103" s="30">
        <f t="shared" si="14"/>
        <v>2.6737967914438501E-3</v>
      </c>
      <c r="H103" s="36">
        <f t="shared" si="13"/>
        <v>1.1565507031828275E-5</v>
      </c>
    </row>
    <row r="104" spans="1:8" x14ac:dyDescent="0.2">
      <c r="A104" s="8"/>
      <c r="B104" s="25" t="s">
        <v>90</v>
      </c>
      <c r="C104" s="35">
        <v>396</v>
      </c>
      <c r="D104" s="29">
        <v>159</v>
      </c>
      <c r="E104" s="30">
        <f t="shared" si="11"/>
        <v>4.5799407846039975E-3</v>
      </c>
      <c r="F104" s="30">
        <f t="shared" si="12"/>
        <v>1.903006510915358E-3</v>
      </c>
      <c r="G104" s="30">
        <f t="shared" si="14"/>
        <v>-0.59848484848484851</v>
      </c>
      <c r="H104" s="36">
        <f t="shared" si="13"/>
        <v>-2.7410251665433015E-3</v>
      </c>
    </row>
    <row r="105" spans="1:8" x14ac:dyDescent="0.2">
      <c r="A105" s="8"/>
      <c r="B105" s="25" t="s">
        <v>91</v>
      </c>
      <c r="C105" s="35">
        <v>1</v>
      </c>
      <c r="D105" s="29">
        <v>2</v>
      </c>
      <c r="E105" s="30">
        <f t="shared" si="11"/>
        <v>1.1565507031828275E-5</v>
      </c>
      <c r="F105" s="30">
        <f t="shared" si="12"/>
        <v>2.3937188816545384E-5</v>
      </c>
      <c r="G105" s="30">
        <f t="shared" si="14"/>
        <v>1</v>
      </c>
      <c r="H105" s="36">
        <f t="shared" si="13"/>
        <v>1.1565507031828275E-5</v>
      </c>
    </row>
    <row r="106" spans="1:8" x14ac:dyDescent="0.2">
      <c r="A106" s="8"/>
      <c r="B106" s="25" t="s">
        <v>92</v>
      </c>
      <c r="C106" s="35">
        <v>4398</v>
      </c>
      <c r="D106" s="29">
        <v>2787</v>
      </c>
      <c r="E106" s="30">
        <f t="shared" si="11"/>
        <v>5.0865099925980754E-2</v>
      </c>
      <c r="F106" s="30">
        <f t="shared" si="12"/>
        <v>3.3356472615855996E-2</v>
      </c>
      <c r="G106" s="30">
        <f t="shared" si="14"/>
        <v>-0.36630286493860847</v>
      </c>
      <c r="H106" s="36">
        <f t="shared" si="13"/>
        <v>-1.8632031828275351E-2</v>
      </c>
    </row>
    <row r="107" spans="1:8" x14ac:dyDescent="0.2">
      <c r="A107" s="8"/>
      <c r="B107" s="25" t="s">
        <v>93</v>
      </c>
      <c r="C107" s="35">
        <v>135</v>
      </c>
      <c r="D107" s="29">
        <v>133</v>
      </c>
      <c r="E107" s="30">
        <f t="shared" si="11"/>
        <v>1.5613434492968172E-3</v>
      </c>
      <c r="F107" s="30">
        <f t="shared" si="12"/>
        <v>1.5918230563002681E-3</v>
      </c>
      <c r="G107" s="30">
        <f t="shared" si="14"/>
        <v>-1.4814814814814815E-2</v>
      </c>
      <c r="H107" s="36">
        <f t="shared" si="13"/>
        <v>-2.3131014063656553E-5</v>
      </c>
    </row>
    <row r="108" spans="1:8" x14ac:dyDescent="0.2">
      <c r="A108" s="8"/>
      <c r="B108" s="25" t="s">
        <v>94</v>
      </c>
      <c r="C108" s="35">
        <v>54</v>
      </c>
      <c r="D108" s="29">
        <v>147</v>
      </c>
      <c r="E108" s="30">
        <f t="shared" ref="E108:E139" si="15">+IF(C108=0,"",C108/C$76)</f>
        <v>6.2453737971872683E-4</v>
      </c>
      <c r="F108" s="30">
        <f t="shared" ref="F108:F139" si="16">+IF(D108=0,"",D108/D$76)</f>
        <v>1.7593833780160859E-3</v>
      </c>
      <c r="G108" s="30">
        <f t="shared" si="14"/>
        <v>1.7222222222222223</v>
      </c>
      <c r="H108" s="36">
        <f t="shared" ref="H108:H139" si="17">+IF(OR(AND(E108=""),(G108="")),"",E108*G108)</f>
        <v>1.0755921539600296E-3</v>
      </c>
    </row>
    <row r="109" spans="1:8" x14ac:dyDescent="0.2">
      <c r="A109" s="8"/>
      <c r="B109" s="25" t="s">
        <v>95</v>
      </c>
      <c r="C109" s="35">
        <v>650</v>
      </c>
      <c r="D109" s="29">
        <v>409</v>
      </c>
      <c r="E109" s="30">
        <f t="shared" si="15"/>
        <v>7.5175795706883793E-3</v>
      </c>
      <c r="F109" s="30">
        <f t="shared" si="16"/>
        <v>4.8951551129835314E-3</v>
      </c>
      <c r="G109" s="30">
        <f t="shared" ref="G109:G140" si="18">+IF(AND(C109=0,D109=0)," ",IF(C109=0,1,IF(D109=0,-1,(D109-C109)/C109)))</f>
        <v>-0.3707692307692308</v>
      </c>
      <c r="H109" s="36">
        <f t="shared" si="17"/>
        <v>-2.7872871946706145E-3</v>
      </c>
    </row>
    <row r="110" spans="1:8" x14ac:dyDescent="0.2">
      <c r="A110" s="8"/>
      <c r="B110" s="25" t="s">
        <v>96</v>
      </c>
      <c r="C110" s="35">
        <v>1872</v>
      </c>
      <c r="D110" s="29">
        <v>1331</v>
      </c>
      <c r="E110" s="30">
        <f t="shared" si="15"/>
        <v>2.1650629163582531E-2</v>
      </c>
      <c r="F110" s="30">
        <f t="shared" si="16"/>
        <v>1.5930199157410955E-2</v>
      </c>
      <c r="G110" s="30">
        <f t="shared" si="18"/>
        <v>-0.28899572649572647</v>
      </c>
      <c r="H110" s="36">
        <f t="shared" si="17"/>
        <v>-6.2569393042190965E-3</v>
      </c>
    </row>
    <row r="111" spans="1:8" x14ac:dyDescent="0.2">
      <c r="A111" s="8"/>
      <c r="B111" s="25" t="s">
        <v>97</v>
      </c>
      <c r="C111" s="35">
        <v>665</v>
      </c>
      <c r="D111" s="29">
        <v>537</v>
      </c>
      <c r="E111" s="30">
        <f t="shared" si="15"/>
        <v>7.6910621761658027E-3</v>
      </c>
      <c r="F111" s="30">
        <f t="shared" si="16"/>
        <v>6.4271351972424355E-3</v>
      </c>
      <c r="G111" s="30">
        <f t="shared" si="18"/>
        <v>-0.19248120300751881</v>
      </c>
      <c r="H111" s="36">
        <f t="shared" si="17"/>
        <v>-1.4803849000740192E-3</v>
      </c>
    </row>
    <row r="112" spans="1:8" x14ac:dyDescent="0.2">
      <c r="A112" s="8"/>
      <c r="B112" s="25" t="s">
        <v>98</v>
      </c>
      <c r="C112" s="35">
        <v>11</v>
      </c>
      <c r="D112" s="29">
        <v>13</v>
      </c>
      <c r="E112" s="30">
        <f t="shared" si="15"/>
        <v>1.2722057735011102E-4</v>
      </c>
      <c r="F112" s="30">
        <f t="shared" si="16"/>
        <v>1.5559172730754501E-4</v>
      </c>
      <c r="G112" s="30">
        <f t="shared" si="18"/>
        <v>0.18181818181818182</v>
      </c>
      <c r="H112" s="36">
        <f t="shared" si="17"/>
        <v>2.313101406365655E-5</v>
      </c>
    </row>
    <row r="113" spans="1:8" x14ac:dyDescent="0.2">
      <c r="A113" s="8"/>
      <c r="B113" s="25" t="s">
        <v>99</v>
      </c>
      <c r="C113" s="35">
        <v>529</v>
      </c>
      <c r="D113" s="29">
        <v>467</v>
      </c>
      <c r="E113" s="30">
        <f t="shared" si="15"/>
        <v>6.1181532198371575E-3</v>
      </c>
      <c r="F113" s="30">
        <f t="shared" si="16"/>
        <v>5.5893335886633474E-3</v>
      </c>
      <c r="G113" s="30">
        <f t="shared" si="18"/>
        <v>-0.11720226843100189</v>
      </c>
      <c r="H113" s="36">
        <f t="shared" si="17"/>
        <v>-7.1706143597335297E-4</v>
      </c>
    </row>
    <row r="114" spans="1:8" x14ac:dyDescent="0.2">
      <c r="A114" s="8"/>
      <c r="B114" s="25" t="s">
        <v>100</v>
      </c>
      <c r="C114" s="35">
        <v>6</v>
      </c>
      <c r="D114" s="29">
        <v>28</v>
      </c>
      <c r="E114" s="30">
        <f t="shared" si="15"/>
        <v>6.9393042190969649E-5</v>
      </c>
      <c r="F114" s="30">
        <f t="shared" si="16"/>
        <v>3.351206434316354E-4</v>
      </c>
      <c r="G114" s="30">
        <f t="shared" si="18"/>
        <v>3.6666666666666665</v>
      </c>
      <c r="H114" s="36">
        <f t="shared" si="17"/>
        <v>2.5444115470022203E-4</v>
      </c>
    </row>
    <row r="115" spans="1:8" x14ac:dyDescent="0.2">
      <c r="A115" s="8"/>
      <c r="B115" s="25" t="s">
        <v>101</v>
      </c>
      <c r="C115" s="35">
        <v>169</v>
      </c>
      <c r="D115" s="29">
        <v>311</v>
      </c>
      <c r="E115" s="30">
        <f t="shared" si="15"/>
        <v>1.9545706883789785E-3</v>
      </c>
      <c r="F115" s="30">
        <f t="shared" si="16"/>
        <v>3.7222328609728072E-3</v>
      </c>
      <c r="G115" s="30">
        <f t="shared" si="18"/>
        <v>0.84023668639053251</v>
      </c>
      <c r="H115" s="36">
        <f t="shared" si="17"/>
        <v>1.642301998519615E-3</v>
      </c>
    </row>
    <row r="116" spans="1:8" x14ac:dyDescent="0.2">
      <c r="A116" s="8"/>
      <c r="B116" s="25" t="s">
        <v>102</v>
      </c>
      <c r="C116" s="35">
        <v>326</v>
      </c>
      <c r="D116" s="29">
        <v>424</v>
      </c>
      <c r="E116" s="30">
        <f t="shared" si="15"/>
        <v>3.7703552923760179E-3</v>
      </c>
      <c r="F116" s="30">
        <f t="shared" si="16"/>
        <v>5.074684029107622E-3</v>
      </c>
      <c r="G116" s="30">
        <f t="shared" si="18"/>
        <v>0.30061349693251532</v>
      </c>
      <c r="H116" s="36">
        <f t="shared" si="17"/>
        <v>1.1334196891191709E-3</v>
      </c>
    </row>
    <row r="117" spans="1:8" x14ac:dyDescent="0.2">
      <c r="A117" s="8"/>
      <c r="B117" s="25" t="s">
        <v>103</v>
      </c>
      <c r="C117" s="35">
        <v>1215</v>
      </c>
      <c r="D117" s="29">
        <v>839</v>
      </c>
      <c r="E117" s="30">
        <f t="shared" si="15"/>
        <v>1.4052091043671354E-2</v>
      </c>
      <c r="F117" s="30">
        <f t="shared" si="16"/>
        <v>1.0041650708540789E-2</v>
      </c>
      <c r="G117" s="30">
        <f t="shared" si="18"/>
        <v>-0.30946502057613168</v>
      </c>
      <c r="H117" s="36">
        <f t="shared" si="17"/>
        <v>-4.3486306439674315E-3</v>
      </c>
    </row>
    <row r="118" spans="1:8" x14ac:dyDescent="0.2">
      <c r="A118" s="8"/>
      <c r="B118" s="25" t="s">
        <v>104</v>
      </c>
      <c r="C118" s="35">
        <v>2358</v>
      </c>
      <c r="D118" s="29">
        <v>1748</v>
      </c>
      <c r="E118" s="30">
        <f t="shared" si="15"/>
        <v>2.7271465581051074E-2</v>
      </c>
      <c r="F118" s="30">
        <f t="shared" si="16"/>
        <v>2.0921103025660668E-2</v>
      </c>
      <c r="G118" s="30">
        <f t="shared" si="18"/>
        <v>-0.2586938083121289</v>
      </c>
      <c r="H118" s="36">
        <f t="shared" si="17"/>
        <v>-7.0549592894152474E-3</v>
      </c>
    </row>
    <row r="119" spans="1:8" ht="25.5" x14ac:dyDescent="0.2">
      <c r="A119" s="8"/>
      <c r="B119" s="25" t="s">
        <v>105</v>
      </c>
      <c r="C119" s="35">
        <v>466</v>
      </c>
      <c r="D119" s="29">
        <v>712</v>
      </c>
      <c r="E119" s="30">
        <f t="shared" si="15"/>
        <v>5.3895262768319761E-3</v>
      </c>
      <c r="F119" s="30">
        <f t="shared" si="16"/>
        <v>8.5216392186901573E-3</v>
      </c>
      <c r="G119" s="30">
        <f t="shared" si="18"/>
        <v>0.52789699570815452</v>
      </c>
      <c r="H119" s="36">
        <f t="shared" si="17"/>
        <v>2.8451147298297558E-3</v>
      </c>
    </row>
    <row r="120" spans="1:8" ht="25.5" x14ac:dyDescent="0.2">
      <c r="A120" s="8"/>
      <c r="B120" s="25" t="s">
        <v>106</v>
      </c>
      <c r="C120" s="35">
        <v>2565</v>
      </c>
      <c r="D120" s="29">
        <v>1366</v>
      </c>
      <c r="E120" s="30">
        <f t="shared" si="15"/>
        <v>2.9665525536639526E-2</v>
      </c>
      <c r="F120" s="30">
        <f t="shared" si="16"/>
        <v>1.6349099961700499E-2</v>
      </c>
      <c r="G120" s="30">
        <f t="shared" si="18"/>
        <v>-0.46744639376218322</v>
      </c>
      <c r="H120" s="36">
        <f t="shared" si="17"/>
        <v>-1.3867042931162102E-2</v>
      </c>
    </row>
    <row r="121" spans="1:8" x14ac:dyDescent="0.2">
      <c r="A121" s="8"/>
      <c r="B121" s="25" t="s">
        <v>107</v>
      </c>
      <c r="C121" s="35">
        <v>366</v>
      </c>
      <c r="D121" s="29">
        <v>613</v>
      </c>
      <c r="E121" s="30">
        <f t="shared" si="15"/>
        <v>4.2329755736491489E-3</v>
      </c>
      <c r="F121" s="30">
        <f t="shared" si="16"/>
        <v>7.3367483722711607E-3</v>
      </c>
      <c r="G121" s="30">
        <f t="shared" si="18"/>
        <v>0.67486338797814205</v>
      </c>
      <c r="H121" s="36">
        <f t="shared" si="17"/>
        <v>2.8566802368615841E-3</v>
      </c>
    </row>
    <row r="122" spans="1:8" x14ac:dyDescent="0.2">
      <c r="A122" s="8"/>
      <c r="B122" s="25" t="s">
        <v>108</v>
      </c>
      <c r="C122" s="35">
        <v>1575</v>
      </c>
      <c r="D122" s="29">
        <v>1730</v>
      </c>
      <c r="E122" s="30">
        <f t="shared" si="15"/>
        <v>1.8215673575129532E-2</v>
      </c>
      <c r="F122" s="30">
        <f t="shared" si="16"/>
        <v>2.0705668326311759E-2</v>
      </c>
      <c r="G122" s="30">
        <f t="shared" si="18"/>
        <v>9.841269841269841E-2</v>
      </c>
      <c r="H122" s="36">
        <f t="shared" si="17"/>
        <v>1.7926535899333825E-3</v>
      </c>
    </row>
    <row r="123" spans="1:8" x14ac:dyDescent="0.2">
      <c r="A123" s="8"/>
      <c r="B123" s="25" t="s">
        <v>109</v>
      </c>
      <c r="C123" s="35">
        <v>261</v>
      </c>
      <c r="D123" s="29">
        <v>289</v>
      </c>
      <c r="E123" s="30">
        <f t="shared" si="15"/>
        <v>3.0185973353071801E-3</v>
      </c>
      <c r="F123" s="30">
        <f t="shared" si="16"/>
        <v>3.4589237839908081E-3</v>
      </c>
      <c r="G123" s="30">
        <f t="shared" si="18"/>
        <v>0.10727969348659004</v>
      </c>
      <c r="H123" s="36">
        <f t="shared" si="17"/>
        <v>3.2383419689119172E-4</v>
      </c>
    </row>
    <row r="124" spans="1:8" x14ac:dyDescent="0.2">
      <c r="A124" s="8"/>
      <c r="B124" s="25" t="s">
        <v>110</v>
      </c>
      <c r="C124" s="35">
        <v>408</v>
      </c>
      <c r="D124" s="29">
        <v>303</v>
      </c>
      <c r="E124" s="30">
        <f t="shared" si="15"/>
        <v>4.7187268689859365E-3</v>
      </c>
      <c r="F124" s="30">
        <f t="shared" si="16"/>
        <v>3.6264841057066259E-3</v>
      </c>
      <c r="G124" s="30">
        <f t="shared" si="18"/>
        <v>-0.25735294117647056</v>
      </c>
      <c r="H124" s="36">
        <f t="shared" si="17"/>
        <v>-1.2143782383419689E-3</v>
      </c>
    </row>
    <row r="125" spans="1:8" x14ac:dyDescent="0.2">
      <c r="A125" s="8"/>
      <c r="B125" s="25" t="s">
        <v>111</v>
      </c>
      <c r="C125" s="35">
        <v>89</v>
      </c>
      <c r="D125" s="29">
        <v>142</v>
      </c>
      <c r="E125" s="30">
        <f t="shared" si="15"/>
        <v>1.0293301258327166E-3</v>
      </c>
      <c r="F125" s="30">
        <f t="shared" si="16"/>
        <v>1.6995404059747224E-3</v>
      </c>
      <c r="G125" s="30">
        <f t="shared" si="18"/>
        <v>0.5955056179775281</v>
      </c>
      <c r="H125" s="36">
        <f t="shared" si="17"/>
        <v>6.1297187268689868E-4</v>
      </c>
    </row>
    <row r="126" spans="1:8" ht="25.5" x14ac:dyDescent="0.2">
      <c r="A126" s="8"/>
      <c r="B126" s="25" t="s">
        <v>112</v>
      </c>
      <c r="C126" s="35">
        <v>2</v>
      </c>
      <c r="D126" s="29">
        <v>1</v>
      </c>
      <c r="E126" s="30">
        <f t="shared" si="15"/>
        <v>2.313101406365655E-5</v>
      </c>
      <c r="F126" s="30">
        <f t="shared" si="16"/>
        <v>1.1968594408272692E-5</v>
      </c>
      <c r="G126" s="30">
        <f t="shared" si="18"/>
        <v>-0.5</v>
      </c>
      <c r="H126" s="36">
        <f t="shared" si="17"/>
        <v>-1.1565507031828275E-5</v>
      </c>
    </row>
    <row r="127" spans="1:8" x14ac:dyDescent="0.2">
      <c r="A127" s="8"/>
      <c r="B127" s="25" t="s">
        <v>113</v>
      </c>
      <c r="C127" s="35">
        <v>453</v>
      </c>
      <c r="D127" s="29">
        <v>303</v>
      </c>
      <c r="E127" s="30">
        <f t="shared" si="15"/>
        <v>5.2391746854182084E-3</v>
      </c>
      <c r="F127" s="30">
        <f t="shared" si="16"/>
        <v>3.6264841057066259E-3</v>
      </c>
      <c r="G127" s="30">
        <f t="shared" si="18"/>
        <v>-0.33112582781456956</v>
      </c>
      <c r="H127" s="36">
        <f t="shared" si="17"/>
        <v>-1.7348260547742414E-3</v>
      </c>
    </row>
    <row r="128" spans="1:8" x14ac:dyDescent="0.2">
      <c r="A128" s="8"/>
      <c r="B128" s="25" t="s">
        <v>114</v>
      </c>
      <c r="C128" s="35">
        <v>684</v>
      </c>
      <c r="D128" s="29">
        <v>645</v>
      </c>
      <c r="E128" s="30">
        <f t="shared" si="15"/>
        <v>7.9108068097705399E-3</v>
      </c>
      <c r="F128" s="30">
        <f t="shared" si="16"/>
        <v>7.7197433933358867E-3</v>
      </c>
      <c r="G128" s="30">
        <f t="shared" si="18"/>
        <v>-5.701754385964912E-2</v>
      </c>
      <c r="H128" s="36">
        <f t="shared" si="17"/>
        <v>-4.5105477424130268E-4</v>
      </c>
    </row>
    <row r="129" spans="1:8" x14ac:dyDescent="0.2">
      <c r="A129" s="8"/>
      <c r="B129" s="25" t="s">
        <v>115</v>
      </c>
      <c r="C129" s="35">
        <v>374</v>
      </c>
      <c r="D129" s="29">
        <v>317</v>
      </c>
      <c r="E129" s="30">
        <f t="shared" si="15"/>
        <v>4.325499629903775E-3</v>
      </c>
      <c r="F129" s="30">
        <f t="shared" si="16"/>
        <v>3.7940444274224437E-3</v>
      </c>
      <c r="G129" s="30">
        <f t="shared" si="18"/>
        <v>-0.15240641711229946</v>
      </c>
      <c r="H129" s="36">
        <f t="shared" si="17"/>
        <v>-6.592339008142117E-4</v>
      </c>
    </row>
    <row r="130" spans="1:8" x14ac:dyDescent="0.2">
      <c r="A130" s="8"/>
      <c r="B130" s="25" t="s">
        <v>116</v>
      </c>
      <c r="C130" s="35">
        <v>759</v>
      </c>
      <c r="D130" s="29">
        <v>582</v>
      </c>
      <c r="E130" s="30">
        <f t="shared" si="15"/>
        <v>8.7782198371576612E-3</v>
      </c>
      <c r="F130" s="30">
        <f t="shared" si="16"/>
        <v>6.9657219456147074E-3</v>
      </c>
      <c r="G130" s="30">
        <f t="shared" si="18"/>
        <v>-0.233201581027668</v>
      </c>
      <c r="H130" s="36">
        <f t="shared" si="17"/>
        <v>-2.0470947446336049E-3</v>
      </c>
    </row>
    <row r="131" spans="1:8" x14ac:dyDescent="0.2">
      <c r="A131" s="8"/>
      <c r="B131" s="25" t="s">
        <v>117</v>
      </c>
      <c r="C131" s="35">
        <v>388</v>
      </c>
      <c r="D131" s="29">
        <v>236</v>
      </c>
      <c r="E131" s="30">
        <f t="shared" si="15"/>
        <v>4.4874167283493705E-3</v>
      </c>
      <c r="F131" s="30">
        <f t="shared" si="16"/>
        <v>2.8245882803523553E-3</v>
      </c>
      <c r="G131" s="30">
        <f t="shared" si="18"/>
        <v>-0.39175257731958762</v>
      </c>
      <c r="H131" s="36">
        <f t="shared" si="17"/>
        <v>-1.7579570688378977E-3</v>
      </c>
    </row>
    <row r="132" spans="1:8" x14ac:dyDescent="0.2">
      <c r="A132" s="8"/>
      <c r="B132" s="25" t="s">
        <v>118</v>
      </c>
      <c r="C132" s="35">
        <v>1789</v>
      </c>
      <c r="D132" s="29">
        <v>2083</v>
      </c>
      <c r="E132" s="30">
        <f t="shared" si="15"/>
        <v>2.0690692079940783E-2</v>
      </c>
      <c r="F132" s="30">
        <f t="shared" si="16"/>
        <v>2.4930582152432018E-2</v>
      </c>
      <c r="G132" s="30">
        <f t="shared" si="18"/>
        <v>0.16433761878144215</v>
      </c>
      <c r="H132" s="36">
        <f t="shared" si="17"/>
        <v>3.4002590673575129E-3</v>
      </c>
    </row>
    <row r="133" spans="1:8" x14ac:dyDescent="0.2">
      <c r="A133" s="8"/>
      <c r="B133" s="25" t="s">
        <v>119</v>
      </c>
      <c r="C133" s="35">
        <v>134</v>
      </c>
      <c r="D133" s="29">
        <v>390</v>
      </c>
      <c r="E133" s="30">
        <f t="shared" si="15"/>
        <v>1.5497779422649889E-3</v>
      </c>
      <c r="F133" s="30">
        <f t="shared" si="16"/>
        <v>4.6677518192263503E-3</v>
      </c>
      <c r="G133" s="30">
        <f t="shared" si="18"/>
        <v>1.9104477611940298</v>
      </c>
      <c r="H133" s="36">
        <f t="shared" si="17"/>
        <v>2.9607698001480384E-3</v>
      </c>
    </row>
    <row r="134" spans="1:8" x14ac:dyDescent="0.2">
      <c r="A134" s="8"/>
      <c r="B134" s="25" t="s">
        <v>120</v>
      </c>
      <c r="C134" s="35">
        <v>1543</v>
      </c>
      <c r="D134" s="29">
        <v>1592</v>
      </c>
      <c r="E134" s="30">
        <f t="shared" si="15"/>
        <v>1.7845577350111028E-2</v>
      </c>
      <c r="F134" s="30">
        <f t="shared" si="16"/>
        <v>1.9054002297970125E-2</v>
      </c>
      <c r="G134" s="30">
        <f t="shared" si="18"/>
        <v>3.1756318859364877E-2</v>
      </c>
      <c r="H134" s="36">
        <f t="shared" si="17"/>
        <v>5.6670984455958555E-4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1660</v>
      </c>
      <c r="D136" s="29">
        <v>1465</v>
      </c>
      <c r="E136" s="30">
        <f t="shared" si="15"/>
        <v>1.9198741672834935E-2</v>
      </c>
      <c r="F136" s="30">
        <f t="shared" si="16"/>
        <v>1.7533990808119494E-2</v>
      </c>
      <c r="G136" s="30">
        <f t="shared" si="18"/>
        <v>-0.11746987951807229</v>
      </c>
      <c r="H136" s="36">
        <f t="shared" si="17"/>
        <v>-2.2552738712065135E-3</v>
      </c>
    </row>
    <row r="137" spans="1:8" x14ac:dyDescent="0.2">
      <c r="A137" s="8"/>
      <c r="B137" s="25" t="s">
        <v>123</v>
      </c>
      <c r="C137" s="35">
        <v>1054</v>
      </c>
      <c r="D137" s="29">
        <v>1302</v>
      </c>
      <c r="E137" s="30">
        <f t="shared" si="15"/>
        <v>1.2190044411547002E-2</v>
      </c>
      <c r="F137" s="30">
        <f t="shared" si="16"/>
        <v>1.5583109919571046E-2</v>
      </c>
      <c r="G137" s="30">
        <f t="shared" si="18"/>
        <v>0.23529411764705882</v>
      </c>
      <c r="H137" s="36">
        <f t="shared" si="17"/>
        <v>2.8682457438934123E-3</v>
      </c>
    </row>
    <row r="138" spans="1:8" x14ac:dyDescent="0.2">
      <c r="A138" s="8"/>
      <c r="B138" s="25" t="s">
        <v>124</v>
      </c>
      <c r="C138" s="35">
        <v>42</v>
      </c>
      <c r="D138" s="29">
        <v>25</v>
      </c>
      <c r="E138" s="30">
        <f t="shared" si="15"/>
        <v>4.8575129533678756E-4</v>
      </c>
      <c r="F138" s="30">
        <f t="shared" si="16"/>
        <v>2.992148602068173E-4</v>
      </c>
      <c r="G138" s="30">
        <f t="shared" si="18"/>
        <v>-0.40476190476190477</v>
      </c>
      <c r="H138" s="36">
        <f t="shared" si="17"/>
        <v>-1.9661361954108068E-4</v>
      </c>
    </row>
    <row r="139" spans="1:8" ht="15.75" customHeight="1" x14ac:dyDescent="0.2">
      <c r="A139" s="8"/>
      <c r="B139" s="25" t="s">
        <v>125</v>
      </c>
      <c r="C139" s="35">
        <v>22171</v>
      </c>
      <c r="D139" s="29">
        <v>21217</v>
      </c>
      <c r="E139" s="30">
        <f t="shared" si="15"/>
        <v>0.25641885640266471</v>
      </c>
      <c r="F139" s="30">
        <f t="shared" si="16"/>
        <v>0.25393766756032171</v>
      </c>
      <c r="G139" s="30">
        <f t="shared" si="18"/>
        <v>-4.3029182265121105E-2</v>
      </c>
      <c r="H139" s="36">
        <f t="shared" si="17"/>
        <v>-1.1033493708364175E-2</v>
      </c>
    </row>
    <row r="140" spans="1:8" x14ac:dyDescent="0.2">
      <c r="A140" s="8"/>
      <c r="B140" s="25" t="s">
        <v>126</v>
      </c>
      <c r="C140" s="35">
        <v>2214</v>
      </c>
      <c r="D140" s="29">
        <v>1883</v>
      </c>
      <c r="E140" s="30">
        <f t="shared" ref="E140:E175" si="19">+IF(C140=0,"",C140/C$76)</f>
        <v>2.5606032568467801E-2</v>
      </c>
      <c r="F140" s="30">
        <f t="shared" ref="F140:F175" si="20">+IF(D140=0,"",D140/D$76)</f>
        <v>2.2536863270777481E-2</v>
      </c>
      <c r="G140" s="30">
        <f t="shared" si="18"/>
        <v>-0.14950316169828365</v>
      </c>
      <c r="H140" s="36">
        <f t="shared" ref="H140:H171" si="21">+IF(OR(AND(E140=""),(G140="")),"",E140*G140)</f>
        <v>-3.8281828275351592E-3</v>
      </c>
    </row>
    <row r="141" spans="1:8" x14ac:dyDescent="0.2">
      <c r="A141" s="8"/>
      <c r="B141" s="25" t="s">
        <v>127</v>
      </c>
      <c r="C141" s="35">
        <v>314</v>
      </c>
      <c r="D141" s="29">
        <v>762</v>
      </c>
      <c r="E141" s="30">
        <f t="shared" si="19"/>
        <v>3.6315692079940784E-3</v>
      </c>
      <c r="F141" s="30">
        <f t="shared" si="20"/>
        <v>9.1200689391037915E-3</v>
      </c>
      <c r="G141" s="30">
        <f t="shared" ref="G141:G175" si="22">+IF(AND(C141=0,D141=0)," ",IF(C141=0,1,IF(D141=0,-1,(D141-C141)/C141)))</f>
        <v>1.4267515923566878</v>
      </c>
      <c r="H141" s="36">
        <f t="shared" si="21"/>
        <v>5.1813471502590667E-3</v>
      </c>
    </row>
    <row r="142" spans="1:8" x14ac:dyDescent="0.2">
      <c r="A142" s="8"/>
      <c r="B142" s="25" t="s">
        <v>128</v>
      </c>
      <c r="C142" s="35">
        <v>1392</v>
      </c>
      <c r="D142" s="29">
        <v>1430</v>
      </c>
      <c r="E142" s="30">
        <f t="shared" si="19"/>
        <v>1.6099185788304958E-2</v>
      </c>
      <c r="F142" s="30">
        <f t="shared" si="20"/>
        <v>1.711509000382995E-2</v>
      </c>
      <c r="G142" s="30">
        <f t="shared" si="22"/>
        <v>2.7298850574712645E-2</v>
      </c>
      <c r="H142" s="36">
        <f t="shared" si="21"/>
        <v>4.3948926720947443E-4</v>
      </c>
    </row>
    <row r="143" spans="1:8" x14ac:dyDescent="0.2">
      <c r="A143" s="8"/>
      <c r="B143" s="25" t="s">
        <v>129</v>
      </c>
      <c r="C143" s="35">
        <v>405</v>
      </c>
      <c r="D143" s="29">
        <v>487</v>
      </c>
      <c r="E143" s="30">
        <f t="shared" si="19"/>
        <v>4.6840303478904513E-3</v>
      </c>
      <c r="F143" s="30">
        <f t="shared" si="20"/>
        <v>5.8287054768288013E-3</v>
      </c>
      <c r="G143" s="30">
        <f t="shared" si="22"/>
        <v>0.20246913580246914</v>
      </c>
      <c r="H143" s="36">
        <f t="shared" si="21"/>
        <v>9.483715766099186E-4</v>
      </c>
    </row>
    <row r="144" spans="1:8" x14ac:dyDescent="0.2">
      <c r="A144" s="8"/>
      <c r="B144" s="25" t="s">
        <v>130</v>
      </c>
      <c r="C144" s="35">
        <v>453</v>
      </c>
      <c r="D144" s="29">
        <v>406</v>
      </c>
      <c r="E144" s="30">
        <f t="shared" si="19"/>
        <v>5.2391746854182084E-3</v>
      </c>
      <c r="F144" s="30">
        <f t="shared" si="20"/>
        <v>4.8592493297587129E-3</v>
      </c>
      <c r="G144" s="30">
        <f t="shared" si="22"/>
        <v>-0.10375275938189846</v>
      </c>
      <c r="H144" s="36">
        <f t="shared" si="21"/>
        <v>-5.4357883049592894E-4</v>
      </c>
    </row>
    <row r="145" spans="1:8" x14ac:dyDescent="0.2">
      <c r="A145" s="8"/>
      <c r="B145" s="25" t="s">
        <v>131</v>
      </c>
      <c r="C145" s="35">
        <v>354</v>
      </c>
      <c r="D145" s="29">
        <v>293</v>
      </c>
      <c r="E145" s="30">
        <f t="shared" si="19"/>
        <v>4.0941894892672099E-3</v>
      </c>
      <c r="F145" s="30">
        <f t="shared" si="20"/>
        <v>3.5067981616238989E-3</v>
      </c>
      <c r="G145" s="30">
        <f t="shared" si="22"/>
        <v>-0.17231638418079095</v>
      </c>
      <c r="H145" s="36">
        <f t="shared" si="21"/>
        <v>-7.0549592894152482E-4</v>
      </c>
    </row>
    <row r="146" spans="1:8" x14ac:dyDescent="0.2">
      <c r="A146" s="8"/>
      <c r="B146" s="25" t="s">
        <v>132</v>
      </c>
      <c r="C146" s="35">
        <v>12</v>
      </c>
      <c r="D146" s="29">
        <v>3</v>
      </c>
      <c r="E146" s="30">
        <f t="shared" si="19"/>
        <v>1.387860843819393E-4</v>
      </c>
      <c r="F146" s="30">
        <f t="shared" si="20"/>
        <v>3.590578322481808E-5</v>
      </c>
      <c r="G146" s="30">
        <f t="shared" si="22"/>
        <v>-0.75</v>
      </c>
      <c r="H146" s="36">
        <f t="shared" si="21"/>
        <v>-1.0408956328645448E-4</v>
      </c>
    </row>
    <row r="147" spans="1:8" x14ac:dyDescent="0.2">
      <c r="A147" s="8"/>
      <c r="B147" s="25" t="s">
        <v>133</v>
      </c>
      <c r="C147" s="35">
        <v>229</v>
      </c>
      <c r="D147" s="29">
        <v>179</v>
      </c>
      <c r="E147" s="30">
        <f t="shared" si="19"/>
        <v>2.648501110288675E-3</v>
      </c>
      <c r="F147" s="30">
        <f t="shared" si="20"/>
        <v>2.1423783990808121E-3</v>
      </c>
      <c r="G147" s="30">
        <f t="shared" si="22"/>
        <v>-0.2183406113537118</v>
      </c>
      <c r="H147" s="36">
        <f t="shared" si="21"/>
        <v>-5.7827535159141381E-4</v>
      </c>
    </row>
    <row r="148" spans="1:8" x14ac:dyDescent="0.2">
      <c r="A148" s="8"/>
      <c r="B148" s="25" t="s">
        <v>134</v>
      </c>
      <c r="C148" s="35">
        <v>48</v>
      </c>
      <c r="D148" s="29">
        <v>15</v>
      </c>
      <c r="E148" s="30">
        <f t="shared" si="19"/>
        <v>5.5514433752775719E-4</v>
      </c>
      <c r="F148" s="30">
        <f t="shared" si="20"/>
        <v>1.7952891612409039E-4</v>
      </c>
      <c r="G148" s="30">
        <f t="shared" si="22"/>
        <v>-0.6875</v>
      </c>
      <c r="H148" s="36">
        <f t="shared" si="21"/>
        <v>-3.8166173205033305E-4</v>
      </c>
    </row>
    <row r="149" spans="1:8" ht="25.5" x14ac:dyDescent="0.2">
      <c r="A149" s="8"/>
      <c r="B149" s="25" t="s">
        <v>135</v>
      </c>
      <c r="C149" s="35">
        <v>121</v>
      </c>
      <c r="D149" s="29">
        <v>95</v>
      </c>
      <c r="E149" s="30">
        <f t="shared" si="19"/>
        <v>1.3994263508512214E-3</v>
      </c>
      <c r="F149" s="30">
        <f t="shared" si="20"/>
        <v>1.1370164687859057E-3</v>
      </c>
      <c r="G149" s="30">
        <f t="shared" si="22"/>
        <v>-0.21487603305785125</v>
      </c>
      <c r="H149" s="36">
        <f t="shared" si="21"/>
        <v>-3.0070318282753516E-4</v>
      </c>
    </row>
    <row r="150" spans="1:8" ht="25.5" x14ac:dyDescent="0.2">
      <c r="A150" s="8"/>
      <c r="B150" s="25" t="s">
        <v>136</v>
      </c>
      <c r="C150" s="35">
        <v>189</v>
      </c>
      <c r="D150" s="29">
        <v>226</v>
      </c>
      <c r="E150" s="30">
        <f t="shared" si="19"/>
        <v>2.185880829015544E-3</v>
      </c>
      <c r="F150" s="30">
        <f t="shared" si="20"/>
        <v>2.7049023362696284E-3</v>
      </c>
      <c r="G150" s="30">
        <f t="shared" si="22"/>
        <v>0.19576719576719576</v>
      </c>
      <c r="H150" s="36">
        <f t="shared" si="21"/>
        <v>4.2792376017764617E-4</v>
      </c>
    </row>
    <row r="151" spans="1:8" ht="25.5" x14ac:dyDescent="0.2">
      <c r="A151" s="8"/>
      <c r="B151" s="25" t="s">
        <v>137</v>
      </c>
      <c r="C151" s="35">
        <v>575</v>
      </c>
      <c r="D151" s="29">
        <v>322</v>
      </c>
      <c r="E151" s="30">
        <f t="shared" si="19"/>
        <v>6.650166543301258E-3</v>
      </c>
      <c r="F151" s="30">
        <f t="shared" si="20"/>
        <v>3.8538873994638069E-3</v>
      </c>
      <c r="G151" s="30">
        <f t="shared" si="22"/>
        <v>-0.44</v>
      </c>
      <c r="H151" s="36">
        <f t="shared" si="21"/>
        <v>-2.9260732790525536E-3</v>
      </c>
    </row>
    <row r="152" spans="1:8" ht="25.5" x14ac:dyDescent="0.2">
      <c r="A152" s="8"/>
      <c r="B152" s="25" t="s">
        <v>138</v>
      </c>
      <c r="C152" s="35">
        <v>943</v>
      </c>
      <c r="D152" s="29">
        <v>845</v>
      </c>
      <c r="E152" s="30">
        <f t="shared" si="19"/>
        <v>1.0906273131014063E-2</v>
      </c>
      <c r="F152" s="30">
        <f t="shared" si="20"/>
        <v>1.0113462274990425E-2</v>
      </c>
      <c r="G152" s="30">
        <f t="shared" si="22"/>
        <v>-0.10392364793213149</v>
      </c>
      <c r="H152" s="36">
        <f t="shared" si="21"/>
        <v>-1.1334196891191709E-3</v>
      </c>
    </row>
    <row r="153" spans="1:8" ht="25.5" x14ac:dyDescent="0.2">
      <c r="A153" s="8"/>
      <c r="B153" s="25" t="s">
        <v>139</v>
      </c>
      <c r="C153" s="35">
        <v>58</v>
      </c>
      <c r="D153" s="29">
        <v>49</v>
      </c>
      <c r="E153" s="30">
        <f t="shared" si="19"/>
        <v>6.7079940784603995E-4</v>
      </c>
      <c r="F153" s="30">
        <f t="shared" si="20"/>
        <v>5.8646112600536189E-4</v>
      </c>
      <c r="G153" s="30">
        <f t="shared" si="22"/>
        <v>-0.15517241379310345</v>
      </c>
      <c r="H153" s="36">
        <f t="shared" si="21"/>
        <v>-1.0408956328645448E-4</v>
      </c>
    </row>
    <row r="154" spans="1:8" x14ac:dyDescent="0.2">
      <c r="A154" s="8"/>
      <c r="B154" s="25" t="s">
        <v>140</v>
      </c>
      <c r="C154" s="35">
        <v>71</v>
      </c>
      <c r="D154" s="29">
        <v>54</v>
      </c>
      <c r="E154" s="30">
        <f t="shared" si="19"/>
        <v>8.2115099925980759E-4</v>
      </c>
      <c r="F154" s="30">
        <f t="shared" si="20"/>
        <v>6.4630409804672536E-4</v>
      </c>
      <c r="G154" s="30">
        <f t="shared" si="22"/>
        <v>-0.23943661971830985</v>
      </c>
      <c r="H154" s="36">
        <f t="shared" si="21"/>
        <v>-1.9661361954108068E-4</v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108</v>
      </c>
      <c r="D156" s="29">
        <v>143</v>
      </c>
      <c r="E156" s="30">
        <f t="shared" si="19"/>
        <v>1.2490747594374537E-3</v>
      </c>
      <c r="F156" s="30">
        <f t="shared" si="20"/>
        <v>1.711509000382995E-3</v>
      </c>
      <c r="G156" s="30">
        <f t="shared" si="22"/>
        <v>0.32407407407407407</v>
      </c>
      <c r="H156" s="36">
        <f t="shared" si="21"/>
        <v>4.0479274611398961E-4</v>
      </c>
    </row>
    <row r="157" spans="1:8" x14ac:dyDescent="0.2">
      <c r="A157" s="8"/>
      <c r="B157" s="25" t="s">
        <v>143</v>
      </c>
      <c r="C157" s="35">
        <v>13</v>
      </c>
      <c r="D157" s="29">
        <v>23</v>
      </c>
      <c r="E157" s="30">
        <f t="shared" si="19"/>
        <v>1.5035159141376758E-4</v>
      </c>
      <c r="F157" s="30">
        <f t="shared" si="20"/>
        <v>2.7527767139027192E-4</v>
      </c>
      <c r="G157" s="30">
        <f t="shared" si="22"/>
        <v>0.76923076923076927</v>
      </c>
      <c r="H157" s="36">
        <f t="shared" si="21"/>
        <v>1.1565507031828276E-4</v>
      </c>
    </row>
    <row r="158" spans="1:8" x14ac:dyDescent="0.2">
      <c r="A158" s="8"/>
      <c r="B158" s="25" t="s">
        <v>144</v>
      </c>
      <c r="C158" s="35">
        <v>1</v>
      </c>
      <c r="D158" s="29">
        <v>0</v>
      </c>
      <c r="E158" s="30">
        <f t="shared" si="19"/>
        <v>1.1565507031828275E-5</v>
      </c>
      <c r="F158" s="30" t="str">
        <f t="shared" si="20"/>
        <v/>
      </c>
      <c r="G158" s="30">
        <f t="shared" si="22"/>
        <v>-1</v>
      </c>
      <c r="H158" s="36">
        <f t="shared" si="21"/>
        <v>-1.1565507031828275E-5</v>
      </c>
    </row>
    <row r="159" spans="1:8" x14ac:dyDescent="0.2">
      <c r="A159" s="8"/>
      <c r="B159" s="25" t="s">
        <v>145</v>
      </c>
      <c r="C159" s="35">
        <v>2</v>
      </c>
      <c r="D159" s="29">
        <v>0</v>
      </c>
      <c r="E159" s="30">
        <f t="shared" si="19"/>
        <v>2.313101406365655E-5</v>
      </c>
      <c r="F159" s="30" t="str">
        <f t="shared" si="20"/>
        <v/>
      </c>
      <c r="G159" s="30">
        <f t="shared" si="22"/>
        <v>-1</v>
      </c>
      <c r="H159" s="36">
        <f t="shared" si="21"/>
        <v>-2.313101406365655E-5</v>
      </c>
    </row>
    <row r="160" spans="1:8" x14ac:dyDescent="0.2">
      <c r="A160" s="8"/>
      <c r="B160" s="25" t="s">
        <v>146</v>
      </c>
      <c r="C160" s="35">
        <v>262</v>
      </c>
      <c r="D160" s="29">
        <v>88</v>
      </c>
      <c r="E160" s="30">
        <f t="shared" si="19"/>
        <v>3.0301628423390083E-3</v>
      </c>
      <c r="F160" s="30">
        <f t="shared" si="20"/>
        <v>1.0532363079279968E-3</v>
      </c>
      <c r="G160" s="30">
        <f t="shared" si="22"/>
        <v>-0.66412213740458015</v>
      </c>
      <c r="H160" s="36">
        <f t="shared" si="21"/>
        <v>-2.0123982235381202E-3</v>
      </c>
    </row>
    <row r="161" spans="1:8" x14ac:dyDescent="0.2">
      <c r="A161" s="8"/>
      <c r="B161" s="25" t="s">
        <v>147</v>
      </c>
      <c r="C161" s="35">
        <v>458</v>
      </c>
      <c r="D161" s="29">
        <v>218</v>
      </c>
      <c r="E161" s="30">
        <f t="shared" si="19"/>
        <v>5.2970022205773501E-3</v>
      </c>
      <c r="F161" s="30">
        <f t="shared" si="20"/>
        <v>2.6091535810034471E-3</v>
      </c>
      <c r="G161" s="30">
        <f t="shared" si="22"/>
        <v>-0.5240174672489083</v>
      </c>
      <c r="H161" s="36">
        <f t="shared" si="21"/>
        <v>-2.7757216876387863E-3</v>
      </c>
    </row>
    <row r="162" spans="1:8" x14ac:dyDescent="0.2">
      <c r="A162" s="8"/>
      <c r="B162" s="25" t="s">
        <v>148</v>
      </c>
      <c r="C162" s="35">
        <v>83</v>
      </c>
      <c r="D162" s="29">
        <v>892</v>
      </c>
      <c r="E162" s="30">
        <f t="shared" si="19"/>
        <v>9.5993708364174686E-4</v>
      </c>
      <c r="F162" s="30">
        <f t="shared" si="20"/>
        <v>1.0675986212179241E-2</v>
      </c>
      <c r="G162" s="30">
        <f t="shared" si="22"/>
        <v>9.7469879518072293</v>
      </c>
      <c r="H162" s="36">
        <f t="shared" si="21"/>
        <v>9.3564951887490748E-3</v>
      </c>
    </row>
    <row r="163" spans="1:8" ht="25.5" x14ac:dyDescent="0.2">
      <c r="A163" s="8"/>
      <c r="B163" s="25" t="s">
        <v>149</v>
      </c>
      <c r="C163" s="35">
        <v>357</v>
      </c>
      <c r="D163" s="29">
        <v>72</v>
      </c>
      <c r="E163" s="30">
        <f t="shared" si="19"/>
        <v>4.1288860103626942E-3</v>
      </c>
      <c r="F163" s="30">
        <f t="shared" si="20"/>
        <v>8.6173879739563381E-4</v>
      </c>
      <c r="G163" s="30">
        <f t="shared" si="22"/>
        <v>-0.79831932773109249</v>
      </c>
      <c r="H163" s="36">
        <f t="shared" si="21"/>
        <v>-3.2961695040710586E-3</v>
      </c>
    </row>
    <row r="164" spans="1:8" x14ac:dyDescent="0.2">
      <c r="A164" s="8"/>
      <c r="B164" s="25" t="s">
        <v>150</v>
      </c>
      <c r="C164" s="35">
        <v>233</v>
      </c>
      <c r="D164" s="29">
        <v>273</v>
      </c>
      <c r="E164" s="30">
        <f t="shared" si="19"/>
        <v>2.6947631384159881E-3</v>
      </c>
      <c r="F164" s="30">
        <f t="shared" si="20"/>
        <v>3.267426273458445E-3</v>
      </c>
      <c r="G164" s="30">
        <f t="shared" si="22"/>
        <v>0.17167381974248927</v>
      </c>
      <c r="H164" s="36">
        <f t="shared" si="21"/>
        <v>4.6262028127313099E-4</v>
      </c>
    </row>
    <row r="165" spans="1:8" ht="25.5" x14ac:dyDescent="0.2">
      <c r="A165" s="8"/>
      <c r="B165" s="25" t="s">
        <v>151</v>
      </c>
      <c r="C165" s="35">
        <v>103</v>
      </c>
      <c r="D165" s="29">
        <v>118</v>
      </c>
      <c r="E165" s="30">
        <f t="shared" si="19"/>
        <v>1.1912472242783124E-3</v>
      </c>
      <c r="F165" s="30">
        <f t="shared" si="20"/>
        <v>1.4122941401761777E-3</v>
      </c>
      <c r="G165" s="30">
        <f t="shared" si="22"/>
        <v>0.14563106796116504</v>
      </c>
      <c r="H165" s="36">
        <f t="shared" si="21"/>
        <v>1.7348260547742412E-4</v>
      </c>
    </row>
    <row r="166" spans="1:8" x14ac:dyDescent="0.2">
      <c r="A166" s="8"/>
      <c r="B166" s="25" t="s">
        <v>152</v>
      </c>
      <c r="C166" s="35">
        <v>122</v>
      </c>
      <c r="D166" s="29">
        <v>158</v>
      </c>
      <c r="E166" s="30">
        <f t="shared" si="19"/>
        <v>1.4109918578830496E-3</v>
      </c>
      <c r="F166" s="30">
        <f t="shared" si="20"/>
        <v>1.8910379165070854E-3</v>
      </c>
      <c r="G166" s="30">
        <f t="shared" si="22"/>
        <v>0.29508196721311475</v>
      </c>
      <c r="H166" s="36">
        <f t="shared" si="21"/>
        <v>4.1635825314581792E-4</v>
      </c>
    </row>
    <row r="167" spans="1:8" x14ac:dyDescent="0.2">
      <c r="A167" s="8"/>
      <c r="B167" s="25" t="s">
        <v>153</v>
      </c>
      <c r="C167" s="35">
        <v>13</v>
      </c>
      <c r="D167" s="29">
        <v>26</v>
      </c>
      <c r="E167" s="30">
        <f t="shared" si="19"/>
        <v>1.5035159141376758E-4</v>
      </c>
      <c r="F167" s="30">
        <f t="shared" si="20"/>
        <v>3.1118345461509002E-4</v>
      </c>
      <c r="G167" s="30">
        <f t="shared" si="22"/>
        <v>1</v>
      </c>
      <c r="H167" s="36">
        <f t="shared" si="21"/>
        <v>1.5035159141376758E-4</v>
      </c>
    </row>
    <row r="168" spans="1:8" x14ac:dyDescent="0.2">
      <c r="A168" s="8"/>
      <c r="B168" s="25" t="s">
        <v>154</v>
      </c>
      <c r="C168" s="35">
        <v>6</v>
      </c>
      <c r="D168" s="29">
        <v>5</v>
      </c>
      <c r="E168" s="30">
        <f t="shared" si="19"/>
        <v>6.9393042190969649E-5</v>
      </c>
      <c r="F168" s="30">
        <f t="shared" si="20"/>
        <v>5.9842972041363464E-5</v>
      </c>
      <c r="G168" s="30">
        <f t="shared" si="22"/>
        <v>-0.16666666666666666</v>
      </c>
      <c r="H168" s="36">
        <f t="shared" si="21"/>
        <v>-1.1565507031828275E-5</v>
      </c>
    </row>
    <row r="169" spans="1:8" x14ac:dyDescent="0.2">
      <c r="A169" s="8"/>
      <c r="B169" s="25" t="s">
        <v>155</v>
      </c>
      <c r="C169" s="35">
        <v>43</v>
      </c>
      <c r="D169" s="29">
        <v>26</v>
      </c>
      <c r="E169" s="30">
        <f t="shared" si="19"/>
        <v>4.9731680236861581E-4</v>
      </c>
      <c r="F169" s="30">
        <f t="shared" si="20"/>
        <v>3.1118345461509002E-4</v>
      </c>
      <c r="G169" s="30">
        <f t="shared" si="22"/>
        <v>-0.39534883720930231</v>
      </c>
      <c r="H169" s="36">
        <f t="shared" si="21"/>
        <v>-1.9661361954108065E-4</v>
      </c>
    </row>
    <row r="170" spans="1:8" x14ac:dyDescent="0.2">
      <c r="A170" s="8"/>
      <c r="B170" s="25" t="s">
        <v>156</v>
      </c>
      <c r="C170" s="35">
        <v>16</v>
      </c>
      <c r="D170" s="29">
        <v>57</v>
      </c>
      <c r="E170" s="30">
        <f t="shared" si="19"/>
        <v>1.850481125092524E-4</v>
      </c>
      <c r="F170" s="30">
        <f t="shared" si="20"/>
        <v>6.8220988127154351E-4</v>
      </c>
      <c r="G170" s="30">
        <f t="shared" si="22"/>
        <v>2.5625</v>
      </c>
      <c r="H170" s="36">
        <f t="shared" si="21"/>
        <v>4.7418578830495925E-4</v>
      </c>
    </row>
    <row r="171" spans="1:8" x14ac:dyDescent="0.2">
      <c r="A171" s="8"/>
      <c r="B171" s="25" t="s">
        <v>157</v>
      </c>
      <c r="C171" s="35">
        <v>3</v>
      </c>
      <c r="D171" s="29">
        <v>34</v>
      </c>
      <c r="E171" s="30">
        <f t="shared" si="19"/>
        <v>3.4696521095484824E-5</v>
      </c>
      <c r="F171" s="30">
        <f t="shared" si="20"/>
        <v>4.0693220988127153E-4</v>
      </c>
      <c r="G171" s="30">
        <f t="shared" si="22"/>
        <v>10.333333333333334</v>
      </c>
      <c r="H171" s="36">
        <f t="shared" si="21"/>
        <v>3.5853071798667654E-4</v>
      </c>
    </row>
    <row r="172" spans="1:8" x14ac:dyDescent="0.2">
      <c r="A172" s="8"/>
      <c r="B172" s="25" t="s">
        <v>158</v>
      </c>
      <c r="C172" s="35">
        <v>1787</v>
      </c>
      <c r="D172" s="29">
        <v>1796</v>
      </c>
      <c r="E172" s="30">
        <f t="shared" si="19"/>
        <v>2.0667561065877128E-2</v>
      </c>
      <c r="F172" s="30">
        <f t="shared" si="20"/>
        <v>2.1495595557257757E-2</v>
      </c>
      <c r="G172" s="30">
        <f t="shared" si="22"/>
        <v>5.0363738108561837E-3</v>
      </c>
      <c r="H172" s="36">
        <f t="shared" ref="H172:H175" si="23">+IF(OR(AND(E172=""),(G172="")),"",E172*G172)</f>
        <v>1.0408956328645448E-4</v>
      </c>
    </row>
    <row r="173" spans="1:8" ht="25.5" x14ac:dyDescent="0.2">
      <c r="A173" s="8"/>
      <c r="B173" s="25" t="s">
        <v>159</v>
      </c>
      <c r="C173" s="35">
        <v>25</v>
      </c>
      <c r="D173" s="29">
        <v>39</v>
      </c>
      <c r="E173" s="30">
        <f t="shared" si="19"/>
        <v>2.891376757957069E-4</v>
      </c>
      <c r="F173" s="30">
        <f t="shared" si="20"/>
        <v>4.66775181922635E-4</v>
      </c>
      <c r="G173" s="30">
        <f t="shared" si="22"/>
        <v>0.56000000000000005</v>
      </c>
      <c r="H173" s="36">
        <f t="shared" si="23"/>
        <v>1.6191709844559589E-4</v>
      </c>
    </row>
    <row r="174" spans="1:8" ht="25.5" x14ac:dyDescent="0.2">
      <c r="A174" s="8"/>
      <c r="B174" s="25" t="s">
        <v>160</v>
      </c>
      <c r="C174" s="35">
        <v>149</v>
      </c>
      <c r="D174" s="29">
        <v>26</v>
      </c>
      <c r="E174" s="30">
        <f t="shared" si="19"/>
        <v>1.723260547742413E-3</v>
      </c>
      <c r="F174" s="30">
        <f t="shared" si="20"/>
        <v>3.1118345461509002E-4</v>
      </c>
      <c r="G174" s="30">
        <f t="shared" si="22"/>
        <v>-0.82550335570469802</v>
      </c>
      <c r="H174" s="36">
        <f t="shared" si="23"/>
        <v>-1.4225573649148779E-3</v>
      </c>
    </row>
    <row r="175" spans="1:8" ht="15.75" thickBot="1" x14ac:dyDescent="0.25">
      <c r="A175" s="8"/>
      <c r="B175" s="26" t="s">
        <v>161</v>
      </c>
      <c r="C175" s="37">
        <v>4</v>
      </c>
      <c r="D175" s="38">
        <v>6</v>
      </c>
      <c r="E175" s="39">
        <f t="shared" si="19"/>
        <v>4.6262028127313099E-5</v>
      </c>
      <c r="F175" s="39">
        <f t="shared" si="20"/>
        <v>7.181156644963616E-5</v>
      </c>
      <c r="G175" s="39">
        <f t="shared" si="22"/>
        <v>0.5</v>
      </c>
      <c r="H175" s="40">
        <f t="shared" si="23"/>
        <v>2.313101406365655E-5</v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123851</v>
      </c>
      <c r="D181" s="27">
        <f>SUM(D182:D356)</f>
        <v>124378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4.2551129986839022E-3</v>
      </c>
      <c r="H181" s="28">
        <f t="shared" ref="H181:H212" si="26">+IF(OR(AND(E181=""),(G181="")),"",E181*G181)</f>
        <v>4.2551129986839022E-3</v>
      </c>
    </row>
    <row r="182" spans="1:8" x14ac:dyDescent="0.2">
      <c r="A182" s="8"/>
      <c r="B182" s="24" t="s">
        <v>162</v>
      </c>
      <c r="C182" s="31">
        <v>1603</v>
      </c>
      <c r="D182" s="32">
        <v>2591</v>
      </c>
      <c r="E182" s="33">
        <f t="shared" si="24"/>
        <v>1.2942971796755779E-2</v>
      </c>
      <c r="F182" s="33">
        <f t="shared" si="25"/>
        <v>2.0831658331859331E-2</v>
      </c>
      <c r="G182" s="33">
        <f t="shared" ref="G182:G213" si="27">+IF(AND(C182=0,D182=0)," ",IF(C182=0,1,IF(D182=0,-1,(D182-C182)/C182)))</f>
        <v>0.61634435433562074</v>
      </c>
      <c r="H182" s="34">
        <f t="shared" si="26"/>
        <v>7.9773275952555889E-3</v>
      </c>
    </row>
    <row r="183" spans="1:8" x14ac:dyDescent="0.2">
      <c r="A183" s="8"/>
      <c r="B183" s="25" t="s">
        <v>163</v>
      </c>
      <c r="C183" s="35">
        <v>225</v>
      </c>
      <c r="D183" s="29">
        <v>158</v>
      </c>
      <c r="E183" s="30">
        <f t="shared" si="24"/>
        <v>1.8166990981098256E-3</v>
      </c>
      <c r="F183" s="30">
        <f t="shared" si="25"/>
        <v>1.2703211178825837E-3</v>
      </c>
      <c r="G183" s="30">
        <f t="shared" si="27"/>
        <v>-0.29777777777777775</v>
      </c>
      <c r="H183" s="36">
        <f t="shared" si="26"/>
        <v>-5.4097262032603687E-4</v>
      </c>
    </row>
    <row r="184" spans="1:8" ht="38.25" x14ac:dyDescent="0.2">
      <c r="A184" s="8"/>
      <c r="B184" s="25" t="s">
        <v>164</v>
      </c>
      <c r="C184" s="35">
        <v>1655</v>
      </c>
      <c r="D184" s="29">
        <v>1314</v>
      </c>
      <c r="E184" s="30">
        <f t="shared" si="24"/>
        <v>1.3362831143874494E-2</v>
      </c>
      <c r="F184" s="30">
        <f t="shared" si="25"/>
        <v>1.056456929682098E-2</v>
      </c>
      <c r="G184" s="30">
        <f t="shared" si="27"/>
        <v>-0.20604229607250754</v>
      </c>
      <c r="H184" s="36">
        <f t="shared" si="26"/>
        <v>-2.7533084109131133E-3</v>
      </c>
    </row>
    <row r="185" spans="1:8" x14ac:dyDescent="0.2">
      <c r="A185" s="8"/>
      <c r="B185" s="25" t="s">
        <v>165</v>
      </c>
      <c r="C185" s="35">
        <v>4</v>
      </c>
      <c r="D185" s="29">
        <v>6</v>
      </c>
      <c r="E185" s="30">
        <f t="shared" si="24"/>
        <v>3.2296872855285788E-5</v>
      </c>
      <c r="F185" s="30">
        <f t="shared" si="25"/>
        <v>4.8240042451237355E-5</v>
      </c>
      <c r="G185" s="30">
        <f t="shared" si="27"/>
        <v>0.5</v>
      </c>
      <c r="H185" s="36">
        <f t="shared" si="26"/>
        <v>1.6148436427642894E-5</v>
      </c>
    </row>
    <row r="186" spans="1:8" ht="25.5" x14ac:dyDescent="0.2">
      <c r="A186" s="8"/>
      <c r="B186" s="25" t="s">
        <v>166</v>
      </c>
      <c r="C186" s="35">
        <v>2207</v>
      </c>
      <c r="D186" s="29">
        <v>1706</v>
      </c>
      <c r="E186" s="30">
        <f t="shared" si="24"/>
        <v>1.7819799597903932E-2</v>
      </c>
      <c r="F186" s="30">
        <f t="shared" si="25"/>
        <v>1.3716252070301822E-2</v>
      </c>
      <c r="G186" s="30">
        <f t="shared" si="27"/>
        <v>-0.22700498414136838</v>
      </c>
      <c r="H186" s="36">
        <f t="shared" si="26"/>
        <v>-4.0451833251245444E-3</v>
      </c>
    </row>
    <row r="187" spans="1:8" ht="25.5" x14ac:dyDescent="0.2">
      <c r="A187" s="8"/>
      <c r="B187" s="25" t="s">
        <v>167</v>
      </c>
      <c r="C187" s="35">
        <v>66</v>
      </c>
      <c r="D187" s="29">
        <v>75</v>
      </c>
      <c r="E187" s="30">
        <f t="shared" si="24"/>
        <v>5.3289840211221545E-4</v>
      </c>
      <c r="F187" s="30">
        <f t="shared" si="25"/>
        <v>6.0300053064046692E-4</v>
      </c>
      <c r="G187" s="30">
        <f t="shared" si="27"/>
        <v>0.13636363636363635</v>
      </c>
      <c r="H187" s="36">
        <f t="shared" si="26"/>
        <v>7.266796392439301E-5</v>
      </c>
    </row>
    <row r="188" spans="1:8" x14ac:dyDescent="0.2">
      <c r="A188" s="8"/>
      <c r="B188" s="25" t="s">
        <v>168</v>
      </c>
      <c r="C188" s="35">
        <v>11662</v>
      </c>
      <c r="D188" s="29">
        <v>13554</v>
      </c>
      <c r="E188" s="30">
        <f t="shared" si="24"/>
        <v>9.416153280958571E-2</v>
      </c>
      <c r="F188" s="30">
        <f t="shared" si="25"/>
        <v>0.10897425589734519</v>
      </c>
      <c r="G188" s="30">
        <f t="shared" si="27"/>
        <v>0.16223632310066885</v>
      </c>
      <c r="H188" s="36">
        <f t="shared" si="26"/>
        <v>1.5276420860550179E-2</v>
      </c>
    </row>
    <row r="189" spans="1:8" x14ac:dyDescent="0.2">
      <c r="A189" s="8"/>
      <c r="B189" s="25" t="s">
        <v>169</v>
      </c>
      <c r="C189" s="35">
        <v>259</v>
      </c>
      <c r="D189" s="29">
        <v>285</v>
      </c>
      <c r="E189" s="30">
        <f t="shared" si="24"/>
        <v>2.0912225173797547E-3</v>
      </c>
      <c r="F189" s="30">
        <f t="shared" si="25"/>
        <v>2.2914020164337746E-3</v>
      </c>
      <c r="G189" s="30">
        <f t="shared" si="27"/>
        <v>0.10038610038610038</v>
      </c>
      <c r="H189" s="36">
        <f t="shared" si="26"/>
        <v>2.099296735593576E-4</v>
      </c>
    </row>
    <row r="190" spans="1:8" x14ac:dyDescent="0.2">
      <c r="A190" s="8"/>
      <c r="B190" s="25" t="s">
        <v>170</v>
      </c>
      <c r="C190" s="35">
        <v>1492</v>
      </c>
      <c r="D190" s="29">
        <v>1387</v>
      </c>
      <c r="E190" s="30">
        <f t="shared" si="24"/>
        <v>1.2046733575021598E-2</v>
      </c>
      <c r="F190" s="30">
        <f t="shared" si="25"/>
        <v>1.1151489813311035E-2</v>
      </c>
      <c r="G190" s="30">
        <f t="shared" si="27"/>
        <v>-7.0375335120643437E-2</v>
      </c>
      <c r="H190" s="36">
        <f t="shared" si="26"/>
        <v>-8.4779291245125192E-4</v>
      </c>
    </row>
    <row r="191" spans="1:8" x14ac:dyDescent="0.2">
      <c r="A191" s="8"/>
      <c r="B191" s="25" t="s">
        <v>171</v>
      </c>
      <c r="C191" s="35">
        <v>646</v>
      </c>
      <c r="D191" s="29">
        <v>607</v>
      </c>
      <c r="E191" s="30">
        <f t="shared" si="24"/>
        <v>5.2159449661286546E-3</v>
      </c>
      <c r="F191" s="30">
        <f t="shared" si="25"/>
        <v>4.8802842946501796E-3</v>
      </c>
      <c r="G191" s="30">
        <f t="shared" si="27"/>
        <v>-6.037151702786378E-2</v>
      </c>
      <c r="H191" s="36">
        <f t="shared" si="26"/>
        <v>-3.1489451033903646E-4</v>
      </c>
    </row>
    <row r="192" spans="1:8" x14ac:dyDescent="0.2">
      <c r="A192" s="8"/>
      <c r="B192" s="25" t="s">
        <v>172</v>
      </c>
      <c r="C192" s="35">
        <v>5</v>
      </c>
      <c r="D192" s="29">
        <v>9</v>
      </c>
      <c r="E192" s="30">
        <f t="shared" si="24"/>
        <v>4.0371091069107235E-5</v>
      </c>
      <c r="F192" s="30">
        <f t="shared" si="25"/>
        <v>7.236006367685603E-5</v>
      </c>
      <c r="G192" s="30">
        <f t="shared" si="27"/>
        <v>0.8</v>
      </c>
      <c r="H192" s="36">
        <f t="shared" si="26"/>
        <v>3.2296872855285788E-5</v>
      </c>
    </row>
    <row r="193" spans="1:8" ht="25.5" x14ac:dyDescent="0.2">
      <c r="A193" s="8"/>
      <c r="B193" s="25" t="s">
        <v>173</v>
      </c>
      <c r="C193" s="35">
        <v>53</v>
      </c>
      <c r="D193" s="29">
        <v>78</v>
      </c>
      <c r="E193" s="30">
        <f t="shared" si="24"/>
        <v>4.2793356533253667E-4</v>
      </c>
      <c r="F193" s="30">
        <f t="shared" si="25"/>
        <v>6.271205518660856E-4</v>
      </c>
      <c r="G193" s="30">
        <f t="shared" si="27"/>
        <v>0.47169811320754718</v>
      </c>
      <c r="H193" s="36">
        <f t="shared" si="26"/>
        <v>2.0185545534553618E-4</v>
      </c>
    </row>
    <row r="194" spans="1:8" x14ac:dyDescent="0.2">
      <c r="A194" s="8"/>
      <c r="B194" s="25" t="s">
        <v>174</v>
      </c>
      <c r="C194" s="35">
        <v>447</v>
      </c>
      <c r="D194" s="29">
        <v>456</v>
      </c>
      <c r="E194" s="30">
        <f t="shared" si="24"/>
        <v>3.6091755415781869E-3</v>
      </c>
      <c r="F194" s="30">
        <f t="shared" si="25"/>
        <v>3.6662432262940391E-3</v>
      </c>
      <c r="G194" s="30">
        <f t="shared" si="27"/>
        <v>2.0134228187919462E-2</v>
      </c>
      <c r="H194" s="36">
        <f t="shared" si="26"/>
        <v>7.2667963924393024E-5</v>
      </c>
    </row>
    <row r="195" spans="1:8" x14ac:dyDescent="0.2">
      <c r="A195" s="8"/>
      <c r="B195" s="25" t="s">
        <v>175</v>
      </c>
      <c r="C195" s="35">
        <v>1502</v>
      </c>
      <c r="D195" s="29">
        <v>1483</v>
      </c>
      <c r="E195" s="30">
        <f t="shared" si="24"/>
        <v>1.2127475757159813E-2</v>
      </c>
      <c r="F195" s="30">
        <f t="shared" si="25"/>
        <v>1.1923330492530833E-2</v>
      </c>
      <c r="G195" s="30">
        <f t="shared" si="27"/>
        <v>-1.2649800266311585E-2</v>
      </c>
      <c r="H195" s="36">
        <f t="shared" si="26"/>
        <v>-1.5341014606260749E-4</v>
      </c>
    </row>
    <row r="196" spans="1:8" x14ac:dyDescent="0.2">
      <c r="A196" s="8"/>
      <c r="B196" s="25" t="s">
        <v>176</v>
      </c>
      <c r="C196" s="35">
        <v>3159</v>
      </c>
      <c r="D196" s="29">
        <v>3514</v>
      </c>
      <c r="E196" s="30">
        <f t="shared" si="24"/>
        <v>2.5506455337461952E-2</v>
      </c>
      <c r="F196" s="30">
        <f t="shared" si="25"/>
        <v>2.8252584862274679E-2</v>
      </c>
      <c r="G196" s="30">
        <f t="shared" si="27"/>
        <v>0.11237733459955682</v>
      </c>
      <c r="H196" s="36">
        <f t="shared" si="26"/>
        <v>2.8663474659066136E-3</v>
      </c>
    </row>
    <row r="197" spans="1:8" ht="25.5" x14ac:dyDescent="0.2">
      <c r="A197" s="8"/>
      <c r="B197" s="25" t="s">
        <v>177</v>
      </c>
      <c r="C197" s="35">
        <v>7491</v>
      </c>
      <c r="D197" s="29">
        <v>6970</v>
      </c>
      <c r="E197" s="30">
        <f t="shared" si="24"/>
        <v>6.0483968639736457E-2</v>
      </c>
      <c r="F197" s="30">
        <f t="shared" si="25"/>
        <v>5.6038849314187393E-2</v>
      </c>
      <c r="G197" s="30">
        <f t="shared" si="27"/>
        <v>-6.9550126818849284E-2</v>
      </c>
      <c r="H197" s="36">
        <f t="shared" si="26"/>
        <v>-4.2066676894009737E-3</v>
      </c>
    </row>
    <row r="198" spans="1:8" ht="25.5" x14ac:dyDescent="0.2">
      <c r="A198" s="8"/>
      <c r="B198" s="25" t="s">
        <v>178</v>
      </c>
      <c r="C198" s="35">
        <v>177</v>
      </c>
      <c r="D198" s="29">
        <v>113</v>
      </c>
      <c r="E198" s="30">
        <f t="shared" si="24"/>
        <v>1.4291366238463961E-3</v>
      </c>
      <c r="F198" s="30">
        <f t="shared" si="25"/>
        <v>9.0852079949830351E-4</v>
      </c>
      <c r="G198" s="30">
        <f t="shared" si="27"/>
        <v>-0.3615819209039548</v>
      </c>
      <c r="H198" s="36">
        <f t="shared" si="26"/>
        <v>-5.1674996568457261E-4</v>
      </c>
    </row>
    <row r="199" spans="1:8" x14ac:dyDescent="0.2">
      <c r="A199" s="8"/>
      <c r="B199" s="25" t="s">
        <v>179</v>
      </c>
      <c r="C199" s="35">
        <v>66</v>
      </c>
      <c r="D199" s="29">
        <v>84</v>
      </c>
      <c r="E199" s="30">
        <f t="shared" si="24"/>
        <v>5.3289840211221545E-4</v>
      </c>
      <c r="F199" s="30">
        <f t="shared" si="25"/>
        <v>6.7536059431732296E-4</v>
      </c>
      <c r="G199" s="30">
        <f t="shared" si="27"/>
        <v>0.27272727272727271</v>
      </c>
      <c r="H199" s="36">
        <f t="shared" si="26"/>
        <v>1.4533592784878602E-4</v>
      </c>
    </row>
    <row r="200" spans="1:8" x14ac:dyDescent="0.2">
      <c r="A200" s="8"/>
      <c r="B200" s="25" t="s">
        <v>180</v>
      </c>
      <c r="C200" s="35">
        <v>164</v>
      </c>
      <c r="D200" s="29">
        <v>274</v>
      </c>
      <c r="E200" s="30">
        <f t="shared" si="24"/>
        <v>1.3241717870667172E-3</v>
      </c>
      <c r="F200" s="30">
        <f t="shared" si="25"/>
        <v>2.2029619386065061E-3</v>
      </c>
      <c r="G200" s="30">
        <f t="shared" si="27"/>
        <v>0.67073170731707321</v>
      </c>
      <c r="H200" s="36">
        <f t="shared" si="26"/>
        <v>8.8816400352035912E-4</v>
      </c>
    </row>
    <row r="201" spans="1:8" x14ac:dyDescent="0.2">
      <c r="A201" s="8"/>
      <c r="B201" s="25" t="s">
        <v>181</v>
      </c>
      <c r="C201" s="35">
        <v>135</v>
      </c>
      <c r="D201" s="29">
        <v>103</v>
      </c>
      <c r="E201" s="30">
        <f t="shared" si="24"/>
        <v>1.0900194588658954E-3</v>
      </c>
      <c r="F201" s="30">
        <f t="shared" si="25"/>
        <v>8.2812072874624131E-4</v>
      </c>
      <c r="G201" s="30">
        <f t="shared" si="27"/>
        <v>-0.23703703703703705</v>
      </c>
      <c r="H201" s="36">
        <f t="shared" si="26"/>
        <v>-2.5837498284228631E-4</v>
      </c>
    </row>
    <row r="202" spans="1:8" ht="13.5" customHeight="1" x14ac:dyDescent="0.2">
      <c r="A202" s="8"/>
      <c r="B202" s="25" t="s">
        <v>182</v>
      </c>
      <c r="C202" s="35">
        <v>4182</v>
      </c>
      <c r="D202" s="29">
        <v>2297</v>
      </c>
      <c r="E202" s="30">
        <f t="shared" si="24"/>
        <v>3.3766380570201288E-2</v>
      </c>
      <c r="F202" s="30">
        <f t="shared" si="25"/>
        <v>1.8467896251748703E-2</v>
      </c>
      <c r="G202" s="30">
        <f t="shared" si="27"/>
        <v>-0.45074127211860354</v>
      </c>
      <c r="H202" s="36">
        <f t="shared" si="26"/>
        <v>-1.5219901333053426E-2</v>
      </c>
    </row>
    <row r="203" spans="1:8" x14ac:dyDescent="0.2">
      <c r="A203" s="8"/>
      <c r="B203" s="25" t="s">
        <v>183</v>
      </c>
      <c r="C203" s="35">
        <v>1089</v>
      </c>
      <c r="D203" s="29">
        <v>1014</v>
      </c>
      <c r="E203" s="30">
        <f t="shared" si="24"/>
        <v>8.792823634851555E-3</v>
      </c>
      <c r="F203" s="30">
        <f t="shared" si="25"/>
        <v>8.1525671742591135E-3</v>
      </c>
      <c r="G203" s="30">
        <f t="shared" si="27"/>
        <v>-6.8870523415977963E-2</v>
      </c>
      <c r="H203" s="36">
        <f t="shared" si="26"/>
        <v>-6.0556636603660845E-4</v>
      </c>
    </row>
    <row r="204" spans="1:8" x14ac:dyDescent="0.2">
      <c r="A204" s="8"/>
      <c r="B204" s="25" t="s">
        <v>184</v>
      </c>
      <c r="C204" s="35">
        <v>202</v>
      </c>
      <c r="D204" s="29">
        <v>154</v>
      </c>
      <c r="E204" s="30">
        <f t="shared" si="24"/>
        <v>1.6309920791919323E-3</v>
      </c>
      <c r="F204" s="30">
        <f t="shared" si="25"/>
        <v>1.2381610895817589E-3</v>
      </c>
      <c r="G204" s="30">
        <f t="shared" si="27"/>
        <v>-0.23762376237623761</v>
      </c>
      <c r="H204" s="36">
        <f t="shared" si="26"/>
        <v>-3.8756247426342941E-4</v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667</v>
      </c>
      <c r="D206" s="29">
        <v>224</v>
      </c>
      <c r="E206" s="30">
        <f t="shared" si="24"/>
        <v>5.3855035486189053E-3</v>
      </c>
      <c r="F206" s="30">
        <f t="shared" si="25"/>
        <v>1.8009615848461947E-3</v>
      </c>
      <c r="G206" s="30">
        <f t="shared" si="27"/>
        <v>-0.664167916041979</v>
      </c>
      <c r="H206" s="36">
        <f t="shared" si="26"/>
        <v>-3.5768786687229012E-3</v>
      </c>
    </row>
    <row r="207" spans="1:8" x14ac:dyDescent="0.2">
      <c r="A207" s="8"/>
      <c r="B207" s="25" t="s">
        <v>187</v>
      </c>
      <c r="C207" s="35">
        <v>55</v>
      </c>
      <c r="D207" s="29">
        <v>35</v>
      </c>
      <c r="E207" s="30">
        <f t="shared" si="24"/>
        <v>4.4408200176017956E-4</v>
      </c>
      <c r="F207" s="30">
        <f t="shared" si="25"/>
        <v>2.8140024763221791E-4</v>
      </c>
      <c r="G207" s="30">
        <f t="shared" si="27"/>
        <v>-0.36363636363636365</v>
      </c>
      <c r="H207" s="36">
        <f t="shared" si="26"/>
        <v>-1.6148436427642894E-4</v>
      </c>
    </row>
    <row r="208" spans="1:8" x14ac:dyDescent="0.2">
      <c r="A208" s="8"/>
      <c r="B208" s="25" t="s">
        <v>188</v>
      </c>
      <c r="C208" s="35">
        <v>575</v>
      </c>
      <c r="D208" s="29">
        <v>509</v>
      </c>
      <c r="E208" s="30">
        <f t="shared" si="24"/>
        <v>4.6426754729473321E-3</v>
      </c>
      <c r="F208" s="30">
        <f t="shared" si="25"/>
        <v>4.0923636012799693E-3</v>
      </c>
      <c r="G208" s="30">
        <f t="shared" si="27"/>
        <v>-0.11478260869565217</v>
      </c>
      <c r="H208" s="36">
        <f t="shared" si="26"/>
        <v>-5.3289840211221545E-4</v>
      </c>
    </row>
    <row r="209" spans="1:8" x14ac:dyDescent="0.2">
      <c r="A209" s="8"/>
      <c r="B209" s="25" t="s">
        <v>189</v>
      </c>
      <c r="C209" s="35">
        <v>386</v>
      </c>
      <c r="D209" s="29">
        <v>527</v>
      </c>
      <c r="E209" s="30">
        <f t="shared" si="24"/>
        <v>3.1166482305350785E-3</v>
      </c>
      <c r="F209" s="30">
        <f t="shared" si="25"/>
        <v>4.2370837286336812E-3</v>
      </c>
      <c r="G209" s="30">
        <f t="shared" si="27"/>
        <v>0.36528497409326427</v>
      </c>
      <c r="H209" s="36">
        <f t="shared" si="26"/>
        <v>1.1384647681488241E-3</v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1751</v>
      </c>
      <c r="D211" s="29">
        <v>1490</v>
      </c>
      <c r="E211" s="30">
        <f t="shared" si="24"/>
        <v>1.4137956092401354E-2</v>
      </c>
      <c r="F211" s="30">
        <f t="shared" si="25"/>
        <v>1.1979610542057277E-2</v>
      </c>
      <c r="G211" s="30">
        <f t="shared" si="27"/>
        <v>-0.14905768132495717</v>
      </c>
      <c r="H211" s="36">
        <f t="shared" si="26"/>
        <v>-2.1073709538073975E-3</v>
      </c>
    </row>
    <row r="212" spans="1:8" x14ac:dyDescent="0.2">
      <c r="A212" s="8"/>
      <c r="B212" s="25" t="s">
        <v>192</v>
      </c>
      <c r="C212" s="35">
        <v>3965</v>
      </c>
      <c r="D212" s="29">
        <v>3964</v>
      </c>
      <c r="E212" s="30">
        <f t="shared" si="24"/>
        <v>3.2014275217802035E-2</v>
      </c>
      <c r="F212" s="30">
        <f t="shared" si="25"/>
        <v>3.1870588046117483E-2</v>
      </c>
      <c r="G212" s="30">
        <f t="shared" si="27"/>
        <v>-2.5220680958385876E-4</v>
      </c>
      <c r="H212" s="36">
        <f t="shared" si="26"/>
        <v>-8.0742182138214471E-6</v>
      </c>
    </row>
    <row r="213" spans="1:8" x14ac:dyDescent="0.2">
      <c r="A213" s="8"/>
      <c r="B213" s="25" t="s">
        <v>193</v>
      </c>
      <c r="C213" s="35">
        <v>4868</v>
      </c>
      <c r="D213" s="29">
        <v>6501</v>
      </c>
      <c r="E213" s="30">
        <f t="shared" ref="E213:E244" si="28">+IF(C213=0,"",C213/C$181)</f>
        <v>3.9305294264882801E-2</v>
      </c>
      <c r="F213" s="30">
        <f t="shared" ref="F213:F244" si="29">+IF(D213=0,"",D213/D$181)</f>
        <v>5.2268085995915675E-2</v>
      </c>
      <c r="G213" s="30">
        <f t="shared" si="27"/>
        <v>0.33545603944124897</v>
      </c>
      <c r="H213" s="36">
        <f t="shared" ref="H213:H244" si="30">+IF(OR(AND(E213=""),(G213="")),"",E213*G213)</f>
        <v>1.3185198343170421E-2</v>
      </c>
    </row>
    <row r="214" spans="1:8" x14ac:dyDescent="0.2">
      <c r="A214" s="8"/>
      <c r="B214" s="25" t="s">
        <v>194</v>
      </c>
      <c r="C214" s="35">
        <v>4823</v>
      </c>
      <c r="D214" s="29">
        <v>9025</v>
      </c>
      <c r="E214" s="30">
        <f t="shared" si="28"/>
        <v>3.8941954445260836E-2</v>
      </c>
      <c r="F214" s="30">
        <f t="shared" si="29"/>
        <v>7.2561063853736188E-2</v>
      </c>
      <c r="G214" s="30">
        <f t="shared" ref="G214:G245" si="31">+IF(AND(C214=0,D214=0)," ",IF(C214=0,1,IF(D214=0,-1,(D214-C214)/C214)))</f>
        <v>0.87124196558158817</v>
      </c>
      <c r="H214" s="36">
        <f t="shared" si="30"/>
        <v>3.3927864934477713E-2</v>
      </c>
    </row>
    <row r="215" spans="1:8" x14ac:dyDescent="0.2">
      <c r="A215" s="8"/>
      <c r="B215" s="25" t="s">
        <v>195</v>
      </c>
      <c r="C215" s="35">
        <v>1948</v>
      </c>
      <c r="D215" s="29">
        <v>1441</v>
      </c>
      <c r="E215" s="30">
        <f t="shared" si="28"/>
        <v>1.5728577080524178E-2</v>
      </c>
      <c r="F215" s="30">
        <f t="shared" si="29"/>
        <v>1.1585650195372173E-2</v>
      </c>
      <c r="G215" s="30">
        <f t="shared" si="31"/>
        <v>-0.26026694045174537</v>
      </c>
      <c r="H215" s="36">
        <f t="shared" si="30"/>
        <v>-4.0936286344074729E-3</v>
      </c>
    </row>
    <row r="216" spans="1:8" x14ac:dyDescent="0.2">
      <c r="A216" s="8"/>
      <c r="B216" s="25" t="s">
        <v>196</v>
      </c>
      <c r="C216" s="35">
        <v>1254</v>
      </c>
      <c r="D216" s="29">
        <v>1383</v>
      </c>
      <c r="E216" s="30">
        <f t="shared" si="28"/>
        <v>1.0125069640132094E-2</v>
      </c>
      <c r="F216" s="30">
        <f t="shared" si="29"/>
        <v>1.111932978501021E-2</v>
      </c>
      <c r="G216" s="30">
        <f t="shared" si="31"/>
        <v>0.10287081339712918</v>
      </c>
      <c r="H216" s="36">
        <f t="shared" si="30"/>
        <v>1.0415741495829664E-3</v>
      </c>
    </row>
    <row r="217" spans="1:8" x14ac:dyDescent="0.2">
      <c r="A217" s="8"/>
      <c r="B217" s="25" t="s">
        <v>197</v>
      </c>
      <c r="C217" s="35">
        <v>3</v>
      </c>
      <c r="D217" s="29">
        <v>3</v>
      </c>
      <c r="E217" s="30">
        <f t="shared" si="28"/>
        <v>2.4222654641464341E-5</v>
      </c>
      <c r="F217" s="30">
        <f t="shared" si="29"/>
        <v>2.4120021225618678E-5</v>
      </c>
      <c r="G217" s="30">
        <f t="shared" si="31"/>
        <v>0</v>
      </c>
      <c r="H217" s="36">
        <f t="shared" si="30"/>
        <v>0</v>
      </c>
    </row>
    <row r="218" spans="1:8" x14ac:dyDescent="0.2">
      <c r="A218" s="8"/>
      <c r="B218" s="25" t="s">
        <v>198</v>
      </c>
      <c r="C218" s="35">
        <v>4133</v>
      </c>
      <c r="D218" s="29">
        <v>1851</v>
      </c>
      <c r="E218" s="30">
        <f t="shared" si="28"/>
        <v>3.3370743877724041E-2</v>
      </c>
      <c r="F218" s="30">
        <f t="shared" si="29"/>
        <v>1.4882053096206724E-2</v>
      </c>
      <c r="G218" s="30">
        <f t="shared" si="31"/>
        <v>-0.55214130171788045</v>
      </c>
      <c r="H218" s="36">
        <f t="shared" si="30"/>
        <v>-1.8425365963940541E-2</v>
      </c>
    </row>
    <row r="219" spans="1:8" x14ac:dyDescent="0.2">
      <c r="A219" s="8"/>
      <c r="B219" s="25" t="s">
        <v>199</v>
      </c>
      <c r="C219" s="35">
        <v>1616</v>
      </c>
      <c r="D219" s="29">
        <v>1220</v>
      </c>
      <c r="E219" s="30">
        <f t="shared" si="28"/>
        <v>1.3047936633535458E-2</v>
      </c>
      <c r="F219" s="30">
        <f t="shared" si="29"/>
        <v>9.8088086317515959E-3</v>
      </c>
      <c r="G219" s="30">
        <f t="shared" si="31"/>
        <v>-0.24504950495049505</v>
      </c>
      <c r="H219" s="36">
        <f t="shared" si="30"/>
        <v>-3.1973904126732927E-3</v>
      </c>
    </row>
    <row r="220" spans="1:8" x14ac:dyDescent="0.2">
      <c r="A220" s="8"/>
      <c r="B220" s="25" t="s">
        <v>200</v>
      </c>
      <c r="C220" s="35">
        <v>734</v>
      </c>
      <c r="D220" s="29">
        <v>700</v>
      </c>
      <c r="E220" s="30">
        <f t="shared" si="28"/>
        <v>5.9264761689449422E-3</v>
      </c>
      <c r="F220" s="30">
        <f t="shared" si="29"/>
        <v>5.6280049526443582E-3</v>
      </c>
      <c r="G220" s="30">
        <f t="shared" si="31"/>
        <v>-4.632152588555858E-2</v>
      </c>
      <c r="H220" s="36">
        <f t="shared" si="30"/>
        <v>-2.745234192699292E-4</v>
      </c>
    </row>
    <row r="221" spans="1:8" x14ac:dyDescent="0.2">
      <c r="A221" s="8"/>
      <c r="B221" s="25" t="s">
        <v>201</v>
      </c>
      <c r="C221" s="35">
        <v>34</v>
      </c>
      <c r="D221" s="29">
        <v>46</v>
      </c>
      <c r="E221" s="30">
        <f t="shared" si="28"/>
        <v>2.745234192699292E-4</v>
      </c>
      <c r="F221" s="30">
        <f t="shared" si="29"/>
        <v>3.6984032545948642E-4</v>
      </c>
      <c r="G221" s="30">
        <f t="shared" si="31"/>
        <v>0.35294117647058826</v>
      </c>
      <c r="H221" s="36">
        <f t="shared" si="30"/>
        <v>9.6890618565857365E-5</v>
      </c>
    </row>
    <row r="222" spans="1:8" x14ac:dyDescent="0.2">
      <c r="A222" s="8"/>
      <c r="B222" s="25" t="s">
        <v>202</v>
      </c>
      <c r="C222" s="35">
        <v>106</v>
      </c>
      <c r="D222" s="29">
        <v>168</v>
      </c>
      <c r="E222" s="30">
        <f t="shared" si="28"/>
        <v>8.5586713066507334E-4</v>
      </c>
      <c r="F222" s="30">
        <f t="shared" si="29"/>
        <v>1.3507211886346459E-3</v>
      </c>
      <c r="G222" s="30">
        <f t="shared" si="31"/>
        <v>0.58490566037735847</v>
      </c>
      <c r="H222" s="36">
        <f t="shared" si="30"/>
        <v>5.0060152925692966E-4</v>
      </c>
    </row>
    <row r="223" spans="1:8" ht="25.5" x14ac:dyDescent="0.2">
      <c r="A223" s="8"/>
      <c r="B223" s="25" t="s">
        <v>203</v>
      </c>
      <c r="C223" s="35">
        <v>3209</v>
      </c>
      <c r="D223" s="29">
        <v>2794</v>
      </c>
      <c r="E223" s="30">
        <f t="shared" si="28"/>
        <v>2.5910166248153024E-2</v>
      </c>
      <c r="F223" s="30">
        <f t="shared" si="29"/>
        <v>2.2463779768126194E-2</v>
      </c>
      <c r="G223" s="30">
        <f t="shared" si="31"/>
        <v>-0.12932377687753194</v>
      </c>
      <c r="H223" s="36">
        <f t="shared" si="30"/>
        <v>-3.3508005587359006E-3</v>
      </c>
    </row>
    <row r="224" spans="1:8" x14ac:dyDescent="0.2">
      <c r="A224" s="8"/>
      <c r="B224" s="25" t="s">
        <v>204</v>
      </c>
      <c r="C224" s="35">
        <v>418</v>
      </c>
      <c r="D224" s="29">
        <v>333</v>
      </c>
      <c r="E224" s="30">
        <f t="shared" si="28"/>
        <v>3.3750232133773648E-3</v>
      </c>
      <c r="F224" s="30">
        <f t="shared" si="29"/>
        <v>2.6773223560436735E-3</v>
      </c>
      <c r="G224" s="30">
        <f t="shared" si="31"/>
        <v>-0.20334928229665072</v>
      </c>
      <c r="H224" s="36">
        <f t="shared" si="30"/>
        <v>-6.8630854817482297E-4</v>
      </c>
    </row>
    <row r="225" spans="1:8" ht="25.5" x14ac:dyDescent="0.2">
      <c r="A225" s="8"/>
      <c r="B225" s="25" t="s">
        <v>205</v>
      </c>
      <c r="C225" s="35">
        <v>12</v>
      </c>
      <c r="D225" s="29">
        <v>6</v>
      </c>
      <c r="E225" s="30">
        <f t="shared" si="28"/>
        <v>9.6890618565857365E-5</v>
      </c>
      <c r="F225" s="30">
        <f t="shared" si="29"/>
        <v>4.8240042451237355E-5</v>
      </c>
      <c r="G225" s="30">
        <f t="shared" si="31"/>
        <v>-0.5</v>
      </c>
      <c r="H225" s="36">
        <f t="shared" si="30"/>
        <v>-4.8445309282928682E-5</v>
      </c>
    </row>
    <row r="226" spans="1:8" ht="25.5" x14ac:dyDescent="0.2">
      <c r="A226" s="8"/>
      <c r="B226" s="25" t="s">
        <v>206</v>
      </c>
      <c r="C226" s="35">
        <v>28</v>
      </c>
      <c r="D226" s="29">
        <v>53</v>
      </c>
      <c r="E226" s="30">
        <f t="shared" si="28"/>
        <v>2.2607810998700052E-4</v>
      </c>
      <c r="F226" s="30">
        <f t="shared" si="29"/>
        <v>4.2612037498593E-4</v>
      </c>
      <c r="G226" s="30">
        <f t="shared" si="31"/>
        <v>0.8928571428571429</v>
      </c>
      <c r="H226" s="36">
        <f t="shared" si="30"/>
        <v>2.0185545534553618E-4</v>
      </c>
    </row>
    <row r="227" spans="1:8" x14ac:dyDescent="0.2">
      <c r="A227" s="8"/>
      <c r="B227" s="25" t="s">
        <v>207</v>
      </c>
      <c r="C227" s="35">
        <v>39</v>
      </c>
      <c r="D227" s="29">
        <v>11</v>
      </c>
      <c r="E227" s="30">
        <f t="shared" si="28"/>
        <v>3.1489451033903641E-4</v>
      </c>
      <c r="F227" s="30">
        <f t="shared" si="29"/>
        <v>8.8440077827268488E-5</v>
      </c>
      <c r="G227" s="30">
        <f t="shared" si="31"/>
        <v>-0.71794871794871795</v>
      </c>
      <c r="H227" s="36">
        <f t="shared" si="30"/>
        <v>-2.2607810998700049E-4</v>
      </c>
    </row>
    <row r="228" spans="1:8" x14ac:dyDescent="0.2">
      <c r="A228" s="8"/>
      <c r="B228" s="25" t="s">
        <v>208</v>
      </c>
      <c r="C228" s="35">
        <v>2808</v>
      </c>
      <c r="D228" s="29">
        <v>3414</v>
      </c>
      <c r="E228" s="30">
        <f t="shared" si="28"/>
        <v>2.2672404744410624E-2</v>
      </c>
      <c r="F228" s="30">
        <f t="shared" si="29"/>
        <v>2.7448584154754055E-2</v>
      </c>
      <c r="G228" s="30">
        <f t="shared" si="31"/>
        <v>0.21581196581196582</v>
      </c>
      <c r="H228" s="36">
        <f t="shared" si="30"/>
        <v>4.892976237575797E-3</v>
      </c>
    </row>
    <row r="229" spans="1:8" x14ac:dyDescent="0.2">
      <c r="A229" s="8"/>
      <c r="B229" s="25" t="s">
        <v>209</v>
      </c>
      <c r="C229" s="35">
        <v>2</v>
      </c>
      <c r="D229" s="29">
        <v>14</v>
      </c>
      <c r="E229" s="30">
        <f t="shared" si="28"/>
        <v>1.6148436427642894E-5</v>
      </c>
      <c r="F229" s="30">
        <f t="shared" si="29"/>
        <v>1.1256009905288717E-4</v>
      </c>
      <c r="G229" s="30">
        <f t="shared" si="31"/>
        <v>6</v>
      </c>
      <c r="H229" s="36">
        <f t="shared" si="30"/>
        <v>9.6890618565857365E-5</v>
      </c>
    </row>
    <row r="230" spans="1:8" x14ac:dyDescent="0.2">
      <c r="A230" s="8"/>
      <c r="B230" s="25" t="s">
        <v>210</v>
      </c>
      <c r="C230" s="35">
        <v>24</v>
      </c>
      <c r="D230" s="29">
        <v>93</v>
      </c>
      <c r="E230" s="30">
        <f t="shared" si="28"/>
        <v>1.9378123713171473E-4</v>
      </c>
      <c r="F230" s="30">
        <f t="shared" si="29"/>
        <v>7.47720657994179E-4</v>
      </c>
      <c r="G230" s="30">
        <f t="shared" si="31"/>
        <v>2.875</v>
      </c>
      <c r="H230" s="36">
        <f t="shared" si="30"/>
        <v>5.5712105675367982E-4</v>
      </c>
    </row>
    <row r="231" spans="1:8" x14ac:dyDescent="0.2">
      <c r="A231" s="8"/>
      <c r="B231" s="25" t="s">
        <v>211</v>
      </c>
      <c r="C231" s="35">
        <v>58</v>
      </c>
      <c r="D231" s="29">
        <v>38</v>
      </c>
      <c r="E231" s="30">
        <f t="shared" si="28"/>
        <v>4.6830465640164393E-4</v>
      </c>
      <c r="F231" s="30">
        <f t="shared" si="29"/>
        <v>3.0552026885783659E-4</v>
      </c>
      <c r="G231" s="30">
        <f t="shared" si="31"/>
        <v>-0.34482758620689657</v>
      </c>
      <c r="H231" s="36">
        <f t="shared" si="30"/>
        <v>-1.6148436427642894E-4</v>
      </c>
    </row>
    <row r="232" spans="1:8" x14ac:dyDescent="0.2">
      <c r="A232" s="8"/>
      <c r="B232" s="25" t="s">
        <v>212</v>
      </c>
      <c r="C232" s="35">
        <v>39</v>
      </c>
      <c r="D232" s="29">
        <v>40</v>
      </c>
      <c r="E232" s="30">
        <f t="shared" si="28"/>
        <v>3.1489451033903641E-4</v>
      </c>
      <c r="F232" s="30">
        <f t="shared" si="29"/>
        <v>3.2160028300824906E-4</v>
      </c>
      <c r="G232" s="30">
        <f t="shared" si="31"/>
        <v>2.564102564102564E-2</v>
      </c>
      <c r="H232" s="36">
        <f t="shared" si="30"/>
        <v>8.0742182138214454E-6</v>
      </c>
    </row>
    <row r="233" spans="1:8" x14ac:dyDescent="0.2">
      <c r="A233" s="8"/>
      <c r="B233" s="25" t="s">
        <v>213</v>
      </c>
      <c r="C233" s="35">
        <v>25</v>
      </c>
      <c r="D233" s="29">
        <v>127</v>
      </c>
      <c r="E233" s="30">
        <f t="shared" si="28"/>
        <v>2.0185545534553618E-4</v>
      </c>
      <c r="F233" s="30">
        <f t="shared" si="29"/>
        <v>1.0210808985511906E-3</v>
      </c>
      <c r="G233" s="30">
        <f t="shared" si="31"/>
        <v>4.08</v>
      </c>
      <c r="H233" s="36">
        <f t="shared" si="30"/>
        <v>8.2357025780978766E-4</v>
      </c>
    </row>
    <row r="234" spans="1:8" x14ac:dyDescent="0.2">
      <c r="A234" s="8"/>
      <c r="B234" s="25" t="s">
        <v>214</v>
      </c>
      <c r="C234" s="35">
        <v>23</v>
      </c>
      <c r="D234" s="29">
        <v>87</v>
      </c>
      <c r="E234" s="30">
        <f t="shared" si="28"/>
        <v>1.8570701891789328E-4</v>
      </c>
      <c r="F234" s="30">
        <f t="shared" si="29"/>
        <v>6.9948061554294164E-4</v>
      </c>
      <c r="G234" s="30">
        <f t="shared" si="31"/>
        <v>2.7826086956521738</v>
      </c>
      <c r="H234" s="36">
        <f t="shared" si="30"/>
        <v>5.1674996568457261E-4</v>
      </c>
    </row>
    <row r="235" spans="1:8" x14ac:dyDescent="0.2">
      <c r="A235" s="8"/>
      <c r="B235" s="25" t="s">
        <v>215</v>
      </c>
      <c r="C235" s="35">
        <v>4612</v>
      </c>
      <c r="D235" s="29">
        <v>4912</v>
      </c>
      <c r="E235" s="30">
        <f t="shared" si="28"/>
        <v>3.723829440214451E-2</v>
      </c>
      <c r="F235" s="30">
        <f t="shared" si="29"/>
        <v>3.9492514753412984E-2</v>
      </c>
      <c r="G235" s="30">
        <f t="shared" si="31"/>
        <v>6.5047701647875114E-2</v>
      </c>
      <c r="H235" s="36">
        <f t="shared" si="30"/>
        <v>2.4222654641464342E-3</v>
      </c>
    </row>
    <row r="236" spans="1:8" x14ac:dyDescent="0.2">
      <c r="A236" s="8"/>
      <c r="B236" s="25" t="s">
        <v>216</v>
      </c>
      <c r="C236" s="35">
        <v>18</v>
      </c>
      <c r="D236" s="29">
        <v>19</v>
      </c>
      <c r="E236" s="30">
        <f t="shared" si="28"/>
        <v>1.4533592784878605E-4</v>
      </c>
      <c r="F236" s="30">
        <f t="shared" si="29"/>
        <v>1.527601344289183E-4</v>
      </c>
      <c r="G236" s="30">
        <f t="shared" si="31"/>
        <v>5.5555555555555552E-2</v>
      </c>
      <c r="H236" s="36">
        <f t="shared" si="30"/>
        <v>8.0742182138214471E-6</v>
      </c>
    </row>
    <row r="237" spans="1:8" x14ac:dyDescent="0.2">
      <c r="A237" s="8"/>
      <c r="B237" s="25" t="s">
        <v>217</v>
      </c>
      <c r="C237" s="35">
        <v>172</v>
      </c>
      <c r="D237" s="29">
        <v>89</v>
      </c>
      <c r="E237" s="30">
        <f t="shared" si="28"/>
        <v>1.3887655327772888E-3</v>
      </c>
      <c r="F237" s="30">
        <f t="shared" si="29"/>
        <v>7.1556062969335417E-4</v>
      </c>
      <c r="G237" s="30">
        <f t="shared" si="31"/>
        <v>-0.48255813953488375</v>
      </c>
      <c r="H237" s="36">
        <f t="shared" si="30"/>
        <v>-6.7016011174718013E-4</v>
      </c>
    </row>
    <row r="238" spans="1:8" x14ac:dyDescent="0.2">
      <c r="A238" s="8"/>
      <c r="B238" s="25" t="s">
        <v>218</v>
      </c>
      <c r="C238" s="35">
        <v>162</v>
      </c>
      <c r="D238" s="29">
        <v>180</v>
      </c>
      <c r="E238" s="30">
        <f t="shared" si="28"/>
        <v>1.3080233506390744E-3</v>
      </c>
      <c r="F238" s="30">
        <f t="shared" si="29"/>
        <v>1.4472012735371206E-3</v>
      </c>
      <c r="G238" s="30">
        <f t="shared" si="31"/>
        <v>0.1111111111111111</v>
      </c>
      <c r="H238" s="36">
        <f t="shared" si="30"/>
        <v>1.4533592784878602E-4</v>
      </c>
    </row>
    <row r="239" spans="1:8" x14ac:dyDescent="0.2">
      <c r="A239" s="8"/>
      <c r="B239" s="25" t="s">
        <v>219</v>
      </c>
      <c r="C239" s="35">
        <v>20</v>
      </c>
      <c r="D239" s="29">
        <v>9</v>
      </c>
      <c r="E239" s="30">
        <f t="shared" si="28"/>
        <v>1.6148436427642894E-4</v>
      </c>
      <c r="F239" s="30">
        <f t="shared" si="29"/>
        <v>7.236006367685603E-5</v>
      </c>
      <c r="G239" s="30">
        <f t="shared" si="31"/>
        <v>-0.55000000000000004</v>
      </c>
      <c r="H239" s="36">
        <f t="shared" si="30"/>
        <v>-8.8816400352035931E-5</v>
      </c>
    </row>
    <row r="240" spans="1:8" x14ac:dyDescent="0.2">
      <c r="A240" s="8"/>
      <c r="B240" s="25" t="s">
        <v>220</v>
      </c>
      <c r="C240" s="35">
        <v>3</v>
      </c>
      <c r="D240" s="29">
        <v>4</v>
      </c>
      <c r="E240" s="30">
        <f t="shared" si="28"/>
        <v>2.4222654641464341E-5</v>
      </c>
      <c r="F240" s="30">
        <f t="shared" si="29"/>
        <v>3.2160028300824904E-5</v>
      </c>
      <c r="G240" s="30">
        <f t="shared" si="31"/>
        <v>0.33333333333333331</v>
      </c>
      <c r="H240" s="36">
        <f t="shared" si="30"/>
        <v>8.0742182138214471E-6</v>
      </c>
    </row>
    <row r="241" spans="1:8" x14ac:dyDescent="0.2">
      <c r="A241" s="8"/>
      <c r="B241" s="25" t="s">
        <v>221</v>
      </c>
      <c r="C241" s="35">
        <v>1122</v>
      </c>
      <c r="D241" s="29">
        <v>1344</v>
      </c>
      <c r="E241" s="30">
        <f t="shared" si="28"/>
        <v>9.0592728359076627E-3</v>
      </c>
      <c r="F241" s="30">
        <f t="shared" si="29"/>
        <v>1.0805769509077167E-2</v>
      </c>
      <c r="G241" s="30">
        <f t="shared" si="31"/>
        <v>0.19786096256684493</v>
      </c>
      <c r="H241" s="36">
        <f t="shared" si="30"/>
        <v>1.7924764434683611E-3</v>
      </c>
    </row>
    <row r="242" spans="1:8" x14ac:dyDescent="0.2">
      <c r="A242" s="8"/>
      <c r="B242" s="25" t="s">
        <v>222</v>
      </c>
      <c r="C242" s="35">
        <v>54</v>
      </c>
      <c r="D242" s="29">
        <v>55</v>
      </c>
      <c r="E242" s="30">
        <f t="shared" si="28"/>
        <v>4.3600778354635814E-4</v>
      </c>
      <c r="F242" s="30">
        <f t="shared" si="29"/>
        <v>4.4220038913634241E-4</v>
      </c>
      <c r="G242" s="30">
        <f t="shared" si="31"/>
        <v>1.8518518518518517E-2</v>
      </c>
      <c r="H242" s="36">
        <f t="shared" si="30"/>
        <v>8.0742182138214471E-6</v>
      </c>
    </row>
    <row r="243" spans="1:8" x14ac:dyDescent="0.2">
      <c r="A243" s="8"/>
      <c r="B243" s="25" t="s">
        <v>223</v>
      </c>
      <c r="C243" s="35">
        <v>5</v>
      </c>
      <c r="D243" s="29">
        <v>39</v>
      </c>
      <c r="E243" s="30">
        <f t="shared" si="28"/>
        <v>4.0371091069107235E-5</v>
      </c>
      <c r="F243" s="30">
        <f t="shared" si="29"/>
        <v>3.135602759330428E-4</v>
      </c>
      <c r="G243" s="30">
        <f t="shared" si="31"/>
        <v>6.8</v>
      </c>
      <c r="H243" s="36">
        <f t="shared" si="30"/>
        <v>2.745234192699292E-4</v>
      </c>
    </row>
    <row r="244" spans="1:8" x14ac:dyDescent="0.2">
      <c r="A244" s="8"/>
      <c r="B244" s="25" t="s">
        <v>224</v>
      </c>
      <c r="C244" s="35">
        <v>40</v>
      </c>
      <c r="D244" s="29">
        <v>40</v>
      </c>
      <c r="E244" s="30">
        <f t="shared" si="28"/>
        <v>3.2296872855285788E-4</v>
      </c>
      <c r="F244" s="30">
        <f t="shared" si="29"/>
        <v>3.2160028300824906E-4</v>
      </c>
      <c r="G244" s="30">
        <f t="shared" si="31"/>
        <v>0</v>
      </c>
      <c r="H244" s="36">
        <f t="shared" si="30"/>
        <v>0</v>
      </c>
    </row>
    <row r="245" spans="1:8" ht="25.5" x14ac:dyDescent="0.2">
      <c r="A245" s="8"/>
      <c r="B245" s="25" t="s">
        <v>225</v>
      </c>
      <c r="C245" s="35">
        <v>368</v>
      </c>
      <c r="D245" s="29">
        <v>379</v>
      </c>
      <c r="E245" s="30">
        <f t="shared" ref="E245:E276" si="32">+IF(C245=0,"",C245/C$181)</f>
        <v>2.9713123026862925E-3</v>
      </c>
      <c r="F245" s="30">
        <f t="shared" ref="F245:F276" si="33">+IF(D245=0,"",D245/D$181)</f>
        <v>3.0471626815031599E-3</v>
      </c>
      <c r="G245" s="30">
        <f t="shared" si="31"/>
        <v>2.9891304347826088E-2</v>
      </c>
      <c r="H245" s="36">
        <f t="shared" ref="H245:H276" si="34">+IF(OR(AND(E245=""),(G245="")),"",E245*G245)</f>
        <v>8.8816400352035918E-5</v>
      </c>
    </row>
    <row r="246" spans="1:8" ht="25.5" x14ac:dyDescent="0.2">
      <c r="A246" s="8"/>
      <c r="B246" s="25" t="s">
        <v>226</v>
      </c>
      <c r="C246" s="35">
        <v>31</v>
      </c>
      <c r="D246" s="29">
        <v>16</v>
      </c>
      <c r="E246" s="30">
        <f t="shared" si="32"/>
        <v>2.5030076462846483E-4</v>
      </c>
      <c r="F246" s="30">
        <f t="shared" si="33"/>
        <v>1.2864011320329961E-4</v>
      </c>
      <c r="G246" s="30">
        <f t="shared" ref="G246:G277" si="35">+IF(AND(C246=0,D246=0)," ",IF(C246=0,1,IF(D246=0,-1,(D246-C246)/C246)))</f>
        <v>-0.4838709677419355</v>
      </c>
      <c r="H246" s="36">
        <f t="shared" si="34"/>
        <v>-1.2111327320732169E-4</v>
      </c>
    </row>
    <row r="247" spans="1:8" x14ac:dyDescent="0.2">
      <c r="A247" s="8"/>
      <c r="B247" s="25" t="s">
        <v>227</v>
      </c>
      <c r="C247" s="35">
        <v>367</v>
      </c>
      <c r="D247" s="29">
        <v>309</v>
      </c>
      <c r="E247" s="30">
        <f t="shared" si="32"/>
        <v>2.9632380844724711E-3</v>
      </c>
      <c r="F247" s="30">
        <f t="shared" si="33"/>
        <v>2.484362186238724E-3</v>
      </c>
      <c r="G247" s="30">
        <f t="shared" si="35"/>
        <v>-0.15803814713896458</v>
      </c>
      <c r="H247" s="36">
        <f t="shared" si="34"/>
        <v>-4.6830465640164393E-4</v>
      </c>
    </row>
    <row r="248" spans="1:8" x14ac:dyDescent="0.2">
      <c r="A248" s="8"/>
      <c r="B248" s="25" t="s">
        <v>228</v>
      </c>
      <c r="C248" s="35">
        <v>3164</v>
      </c>
      <c r="D248" s="29">
        <v>3352</v>
      </c>
      <c r="E248" s="30">
        <f t="shared" si="32"/>
        <v>2.5546826428531056E-2</v>
      </c>
      <c r="F248" s="30">
        <f t="shared" si="33"/>
        <v>2.6950103716091269E-2</v>
      </c>
      <c r="G248" s="30">
        <f t="shared" si="35"/>
        <v>5.9418457648546141E-2</v>
      </c>
      <c r="H248" s="36">
        <f t="shared" si="34"/>
        <v>1.5179530241984317E-3</v>
      </c>
    </row>
    <row r="249" spans="1:8" x14ac:dyDescent="0.2">
      <c r="A249" s="8"/>
      <c r="B249" s="25" t="s">
        <v>229</v>
      </c>
      <c r="C249" s="35">
        <v>272</v>
      </c>
      <c r="D249" s="29">
        <v>184</v>
      </c>
      <c r="E249" s="30">
        <f t="shared" si="32"/>
        <v>2.1961873541594336E-3</v>
      </c>
      <c r="F249" s="30">
        <f t="shared" si="33"/>
        <v>1.4793613018379457E-3</v>
      </c>
      <c r="G249" s="30">
        <f t="shared" si="35"/>
        <v>-0.3235294117647059</v>
      </c>
      <c r="H249" s="36">
        <f t="shared" si="34"/>
        <v>-7.1053120281628734E-4</v>
      </c>
    </row>
    <row r="250" spans="1:8" ht="25.5" x14ac:dyDescent="0.2">
      <c r="A250" s="8"/>
      <c r="B250" s="25" t="s">
        <v>230</v>
      </c>
      <c r="C250" s="35">
        <v>59</v>
      </c>
      <c r="D250" s="29">
        <v>39</v>
      </c>
      <c r="E250" s="30">
        <f t="shared" si="32"/>
        <v>4.7637887461546535E-4</v>
      </c>
      <c r="F250" s="30">
        <f t="shared" si="33"/>
        <v>3.135602759330428E-4</v>
      </c>
      <c r="G250" s="30">
        <f t="shared" si="35"/>
        <v>-0.33898305084745761</v>
      </c>
      <c r="H250" s="36">
        <f t="shared" si="34"/>
        <v>-1.6148436427642891E-4</v>
      </c>
    </row>
    <row r="251" spans="1:8" x14ac:dyDescent="0.2">
      <c r="A251" s="8"/>
      <c r="B251" s="25" t="s">
        <v>231</v>
      </c>
      <c r="C251" s="35">
        <v>1381</v>
      </c>
      <c r="D251" s="29">
        <v>954</v>
      </c>
      <c r="E251" s="30">
        <f t="shared" si="32"/>
        <v>1.1150495353287418E-2</v>
      </c>
      <c r="F251" s="30">
        <f t="shared" si="33"/>
        <v>7.6701667497467395E-3</v>
      </c>
      <c r="G251" s="30">
        <f t="shared" si="35"/>
        <v>-0.30919623461259954</v>
      </c>
      <c r="H251" s="36">
        <f t="shared" si="34"/>
        <v>-3.4476911773017576E-3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15</v>
      </c>
      <c r="D253" s="29">
        <v>41</v>
      </c>
      <c r="E253" s="30">
        <f t="shared" si="32"/>
        <v>1.2111327320732171E-4</v>
      </c>
      <c r="F253" s="30">
        <f t="shared" si="33"/>
        <v>3.2964029008345527E-4</v>
      </c>
      <c r="G253" s="30">
        <f t="shared" si="35"/>
        <v>1.7333333333333334</v>
      </c>
      <c r="H253" s="36">
        <f t="shared" si="34"/>
        <v>2.0992967355935762E-4</v>
      </c>
    </row>
    <row r="254" spans="1:8" x14ac:dyDescent="0.2">
      <c r="A254" s="8"/>
      <c r="B254" s="25" t="s">
        <v>234</v>
      </c>
      <c r="C254" s="35">
        <v>532</v>
      </c>
      <c r="D254" s="29">
        <v>490</v>
      </c>
      <c r="E254" s="30">
        <f t="shared" si="32"/>
        <v>4.2954840897530093E-3</v>
      </c>
      <c r="F254" s="30">
        <f t="shared" si="33"/>
        <v>3.9396034668510507E-3</v>
      </c>
      <c r="G254" s="30">
        <f t="shared" si="35"/>
        <v>-7.8947368421052627E-2</v>
      </c>
      <c r="H254" s="36">
        <f t="shared" si="34"/>
        <v>-3.3911716498050072E-4</v>
      </c>
    </row>
    <row r="255" spans="1:8" ht="25.5" x14ac:dyDescent="0.2">
      <c r="A255" s="8"/>
      <c r="B255" s="25" t="s">
        <v>235</v>
      </c>
      <c r="C255" s="35">
        <v>26</v>
      </c>
      <c r="D255" s="29">
        <v>26</v>
      </c>
      <c r="E255" s="30">
        <f t="shared" si="32"/>
        <v>2.0992967355935762E-4</v>
      </c>
      <c r="F255" s="30">
        <f t="shared" si="33"/>
        <v>2.0904018395536189E-4</v>
      </c>
      <c r="G255" s="30">
        <f t="shared" si="35"/>
        <v>0</v>
      </c>
      <c r="H255" s="36">
        <f t="shared" si="34"/>
        <v>0</v>
      </c>
    </row>
    <row r="256" spans="1:8" x14ac:dyDescent="0.2">
      <c r="A256" s="8"/>
      <c r="B256" s="25" t="s">
        <v>236</v>
      </c>
      <c r="C256" s="35">
        <v>54</v>
      </c>
      <c r="D256" s="29">
        <v>62</v>
      </c>
      <c r="E256" s="30">
        <f t="shared" si="32"/>
        <v>4.3600778354635814E-4</v>
      </c>
      <c r="F256" s="30">
        <f t="shared" si="33"/>
        <v>4.9848043866278604E-4</v>
      </c>
      <c r="G256" s="30">
        <f t="shared" si="35"/>
        <v>0.14814814814814814</v>
      </c>
      <c r="H256" s="36">
        <f t="shared" si="34"/>
        <v>6.4593745710571577E-5</v>
      </c>
    </row>
    <row r="257" spans="1:8" ht="25.5" x14ac:dyDescent="0.2">
      <c r="A257" s="8"/>
      <c r="B257" s="25" t="s">
        <v>237</v>
      </c>
      <c r="C257" s="35">
        <v>1</v>
      </c>
      <c r="D257" s="29">
        <v>39</v>
      </c>
      <c r="E257" s="30">
        <f t="shared" si="32"/>
        <v>8.0742182138214471E-6</v>
      </c>
      <c r="F257" s="30">
        <f t="shared" si="33"/>
        <v>3.135602759330428E-4</v>
      </c>
      <c r="G257" s="30">
        <f t="shared" si="35"/>
        <v>38</v>
      </c>
      <c r="H257" s="36">
        <f t="shared" si="34"/>
        <v>3.0682029212521499E-4</v>
      </c>
    </row>
    <row r="258" spans="1:8" x14ac:dyDescent="0.2">
      <c r="A258" s="8"/>
      <c r="B258" s="25" t="s">
        <v>238</v>
      </c>
      <c r="C258" s="35">
        <v>84</v>
      </c>
      <c r="D258" s="29">
        <v>399</v>
      </c>
      <c r="E258" s="30">
        <f t="shared" si="32"/>
        <v>6.7823432996100155E-4</v>
      </c>
      <c r="F258" s="30">
        <f t="shared" si="33"/>
        <v>3.2079628230072843E-3</v>
      </c>
      <c r="G258" s="30">
        <f t="shared" si="35"/>
        <v>3.75</v>
      </c>
      <c r="H258" s="36">
        <f t="shared" si="34"/>
        <v>2.543378737353756E-3</v>
      </c>
    </row>
    <row r="259" spans="1:8" x14ac:dyDescent="0.2">
      <c r="A259" s="8"/>
      <c r="B259" s="25" t="s">
        <v>239</v>
      </c>
      <c r="C259" s="35">
        <v>71</v>
      </c>
      <c r="D259" s="29">
        <v>66</v>
      </c>
      <c r="E259" s="30">
        <f t="shared" si="32"/>
        <v>5.7326949318132277E-4</v>
      </c>
      <c r="F259" s="30">
        <f t="shared" si="33"/>
        <v>5.3064046696361087E-4</v>
      </c>
      <c r="G259" s="30">
        <f t="shared" si="35"/>
        <v>-7.0422535211267609E-2</v>
      </c>
      <c r="H259" s="36">
        <f t="shared" si="34"/>
        <v>-4.0371091069107242E-5</v>
      </c>
    </row>
    <row r="260" spans="1:8" x14ac:dyDescent="0.2">
      <c r="A260" s="8"/>
      <c r="B260" s="25" t="s">
        <v>240</v>
      </c>
      <c r="C260" s="35">
        <v>157</v>
      </c>
      <c r="D260" s="29">
        <v>126</v>
      </c>
      <c r="E260" s="30">
        <f t="shared" si="32"/>
        <v>1.2676522595699671E-3</v>
      </c>
      <c r="F260" s="30">
        <f t="shared" si="33"/>
        <v>1.0130408914759846E-3</v>
      </c>
      <c r="G260" s="30">
        <f t="shared" si="35"/>
        <v>-0.19745222929936307</v>
      </c>
      <c r="H260" s="36">
        <f t="shared" si="34"/>
        <v>-2.5030076462846483E-4</v>
      </c>
    </row>
    <row r="261" spans="1:8" x14ac:dyDescent="0.2">
      <c r="A261" s="8"/>
      <c r="B261" s="25" t="s">
        <v>241</v>
      </c>
      <c r="C261" s="35">
        <v>35</v>
      </c>
      <c r="D261" s="29">
        <v>13</v>
      </c>
      <c r="E261" s="30">
        <f t="shared" si="32"/>
        <v>2.8259763748375062E-4</v>
      </c>
      <c r="F261" s="30">
        <f t="shared" si="33"/>
        <v>1.0452009197768095E-4</v>
      </c>
      <c r="G261" s="30">
        <f t="shared" si="35"/>
        <v>-0.62857142857142856</v>
      </c>
      <c r="H261" s="36">
        <f t="shared" si="34"/>
        <v>-1.7763280070407181E-4</v>
      </c>
    </row>
    <row r="262" spans="1:8" ht="25.5" x14ac:dyDescent="0.2">
      <c r="A262" s="8"/>
      <c r="B262" s="25" t="s">
        <v>242</v>
      </c>
      <c r="C262" s="35">
        <v>20</v>
      </c>
      <c r="D262" s="29">
        <v>8</v>
      </c>
      <c r="E262" s="30">
        <f t="shared" si="32"/>
        <v>1.6148436427642894E-4</v>
      </c>
      <c r="F262" s="30">
        <f t="shared" si="33"/>
        <v>6.4320056601649807E-5</v>
      </c>
      <c r="G262" s="30">
        <f t="shared" si="35"/>
        <v>-0.6</v>
      </c>
      <c r="H262" s="36">
        <f t="shared" si="34"/>
        <v>-9.6890618565857365E-5</v>
      </c>
    </row>
    <row r="263" spans="1:8" ht="25.5" x14ac:dyDescent="0.2">
      <c r="A263" s="8"/>
      <c r="B263" s="25" t="s">
        <v>243</v>
      </c>
      <c r="C263" s="35">
        <v>128</v>
      </c>
      <c r="D263" s="29">
        <v>201</v>
      </c>
      <c r="E263" s="30">
        <f t="shared" si="32"/>
        <v>1.0334999313691452E-3</v>
      </c>
      <c r="F263" s="30">
        <f t="shared" si="33"/>
        <v>1.6160414221164515E-3</v>
      </c>
      <c r="G263" s="30">
        <f t="shared" si="35"/>
        <v>0.5703125</v>
      </c>
      <c r="H263" s="36">
        <f t="shared" si="34"/>
        <v>5.8941792960896561E-4</v>
      </c>
    </row>
    <row r="264" spans="1:8" x14ac:dyDescent="0.2">
      <c r="A264" s="8"/>
      <c r="B264" s="25" t="s">
        <v>244</v>
      </c>
      <c r="C264" s="35">
        <v>99</v>
      </c>
      <c r="D264" s="29">
        <v>164</v>
      </c>
      <c r="E264" s="30">
        <f t="shared" si="32"/>
        <v>7.9934760316832318E-4</v>
      </c>
      <c r="F264" s="30">
        <f t="shared" si="33"/>
        <v>1.3185611603338211E-3</v>
      </c>
      <c r="G264" s="30">
        <f t="shared" si="35"/>
        <v>0.65656565656565657</v>
      </c>
      <c r="H264" s="36">
        <f t="shared" si="34"/>
        <v>5.2482418389839403E-4</v>
      </c>
    </row>
    <row r="265" spans="1:8" ht="25.5" x14ac:dyDescent="0.2">
      <c r="A265" s="8"/>
      <c r="B265" s="25" t="s">
        <v>245</v>
      </c>
      <c r="C265" s="35">
        <v>38</v>
      </c>
      <c r="D265" s="29">
        <v>50</v>
      </c>
      <c r="E265" s="30">
        <f t="shared" si="32"/>
        <v>3.0682029212521499E-4</v>
      </c>
      <c r="F265" s="30">
        <f t="shared" si="33"/>
        <v>4.0200035376031131E-4</v>
      </c>
      <c r="G265" s="30">
        <f t="shared" si="35"/>
        <v>0.31578947368421051</v>
      </c>
      <c r="H265" s="36">
        <f t="shared" si="34"/>
        <v>9.6890618565857365E-5</v>
      </c>
    </row>
    <row r="266" spans="1:8" x14ac:dyDescent="0.2">
      <c r="A266" s="8"/>
      <c r="B266" s="25" t="s">
        <v>246</v>
      </c>
      <c r="C266" s="35">
        <v>1</v>
      </c>
      <c r="D266" s="29">
        <v>0</v>
      </c>
      <c r="E266" s="30">
        <f t="shared" si="32"/>
        <v>8.0742182138214471E-6</v>
      </c>
      <c r="F266" s="30" t="str">
        <f t="shared" si="33"/>
        <v/>
      </c>
      <c r="G266" s="30">
        <f t="shared" si="35"/>
        <v>-1</v>
      </c>
      <c r="H266" s="36">
        <f t="shared" si="34"/>
        <v>-8.0742182138214471E-6</v>
      </c>
    </row>
    <row r="267" spans="1:8" x14ac:dyDescent="0.2">
      <c r="A267" s="8"/>
      <c r="B267" s="25" t="s">
        <v>247</v>
      </c>
      <c r="C267" s="35">
        <v>2</v>
      </c>
      <c r="D267" s="29">
        <v>281</v>
      </c>
      <c r="E267" s="30">
        <f t="shared" si="32"/>
        <v>1.6148436427642894E-5</v>
      </c>
      <c r="F267" s="30">
        <f t="shared" si="33"/>
        <v>2.2592419881329495E-3</v>
      </c>
      <c r="G267" s="30">
        <f t="shared" si="35"/>
        <v>139.5</v>
      </c>
      <c r="H267" s="36">
        <f t="shared" si="34"/>
        <v>2.2527068816561835E-3</v>
      </c>
    </row>
    <row r="268" spans="1:8" x14ac:dyDescent="0.2">
      <c r="A268" s="8"/>
      <c r="B268" s="25" t="s">
        <v>248</v>
      </c>
      <c r="C268" s="35">
        <v>62</v>
      </c>
      <c r="D268" s="29">
        <v>60</v>
      </c>
      <c r="E268" s="30">
        <f t="shared" si="32"/>
        <v>5.0060152925692966E-4</v>
      </c>
      <c r="F268" s="30">
        <f t="shared" si="33"/>
        <v>4.8240042451237357E-4</v>
      </c>
      <c r="G268" s="30">
        <f t="shared" si="35"/>
        <v>-3.2258064516129031E-2</v>
      </c>
      <c r="H268" s="36">
        <f t="shared" si="34"/>
        <v>-1.6148436427642891E-5</v>
      </c>
    </row>
    <row r="269" spans="1:8" ht="25.5" x14ac:dyDescent="0.2">
      <c r="A269" s="8"/>
      <c r="B269" s="25" t="s">
        <v>249</v>
      </c>
      <c r="C269" s="35">
        <v>493</v>
      </c>
      <c r="D269" s="29">
        <v>302</v>
      </c>
      <c r="E269" s="30">
        <f t="shared" si="32"/>
        <v>3.9805895794139731E-3</v>
      </c>
      <c r="F269" s="30">
        <f t="shared" si="33"/>
        <v>2.4280821367122802E-3</v>
      </c>
      <c r="G269" s="30">
        <f t="shared" si="35"/>
        <v>-0.38742393509127787</v>
      </c>
      <c r="H269" s="36">
        <f t="shared" si="34"/>
        <v>-1.5421756788398962E-3</v>
      </c>
    </row>
    <row r="270" spans="1:8" x14ac:dyDescent="0.2">
      <c r="A270" s="8"/>
      <c r="B270" s="25" t="s">
        <v>250</v>
      </c>
      <c r="C270" s="35">
        <v>263</v>
      </c>
      <c r="D270" s="29">
        <v>679</v>
      </c>
      <c r="E270" s="30">
        <f t="shared" si="32"/>
        <v>2.1235193902350404E-3</v>
      </c>
      <c r="F270" s="30">
        <f t="shared" si="33"/>
        <v>5.459164804065028E-3</v>
      </c>
      <c r="G270" s="30">
        <f t="shared" si="35"/>
        <v>1.5817490494296578</v>
      </c>
      <c r="H270" s="36">
        <f t="shared" si="34"/>
        <v>3.3588747769497215E-3</v>
      </c>
    </row>
    <row r="271" spans="1:8" x14ac:dyDescent="0.2">
      <c r="A271" s="8"/>
      <c r="B271" s="25" t="s">
        <v>251</v>
      </c>
      <c r="C271" s="35">
        <v>52</v>
      </c>
      <c r="D271" s="29">
        <v>4</v>
      </c>
      <c r="E271" s="30">
        <f t="shared" si="32"/>
        <v>4.1985934711871525E-4</v>
      </c>
      <c r="F271" s="30">
        <f t="shared" si="33"/>
        <v>3.2160028300824904E-5</v>
      </c>
      <c r="G271" s="30">
        <f t="shared" si="35"/>
        <v>-0.92307692307692313</v>
      </c>
      <c r="H271" s="36">
        <f t="shared" si="34"/>
        <v>-3.8756247426342946E-4</v>
      </c>
    </row>
    <row r="272" spans="1:8" x14ac:dyDescent="0.2">
      <c r="A272" s="8"/>
      <c r="B272" s="25" t="s">
        <v>252</v>
      </c>
      <c r="C272" s="35">
        <v>100</v>
      </c>
      <c r="D272" s="29">
        <v>293</v>
      </c>
      <c r="E272" s="30">
        <f t="shared" si="32"/>
        <v>8.0742182138214471E-4</v>
      </c>
      <c r="F272" s="30">
        <f t="shared" si="33"/>
        <v>2.3557220730354243E-3</v>
      </c>
      <c r="G272" s="30">
        <f t="shared" si="35"/>
        <v>1.93</v>
      </c>
      <c r="H272" s="36">
        <f t="shared" si="34"/>
        <v>1.5583241152675393E-3</v>
      </c>
    </row>
    <row r="273" spans="1:8" x14ac:dyDescent="0.2">
      <c r="A273" s="8"/>
      <c r="B273" s="25" t="s">
        <v>253</v>
      </c>
      <c r="C273" s="35">
        <v>2</v>
      </c>
      <c r="D273" s="29">
        <v>6</v>
      </c>
      <c r="E273" s="30">
        <f t="shared" si="32"/>
        <v>1.6148436427642894E-5</v>
      </c>
      <c r="F273" s="30">
        <f t="shared" si="33"/>
        <v>4.8240042451237355E-5</v>
      </c>
      <c r="G273" s="30">
        <f t="shared" si="35"/>
        <v>2</v>
      </c>
      <c r="H273" s="36">
        <f t="shared" si="34"/>
        <v>3.2296872855285788E-5</v>
      </c>
    </row>
    <row r="274" spans="1:8" x14ac:dyDescent="0.2">
      <c r="A274" s="8"/>
      <c r="B274" s="25" t="s">
        <v>254</v>
      </c>
      <c r="C274" s="35">
        <v>831</v>
      </c>
      <c r="D274" s="29">
        <v>1080</v>
      </c>
      <c r="E274" s="30">
        <f t="shared" si="32"/>
        <v>6.7096753356856225E-3</v>
      </c>
      <c r="F274" s="30">
        <f t="shared" si="33"/>
        <v>8.6832076412227243E-3</v>
      </c>
      <c r="G274" s="30">
        <f t="shared" si="35"/>
        <v>0.29963898916967507</v>
      </c>
      <c r="H274" s="36">
        <f t="shared" si="34"/>
        <v>2.0104803352415401E-3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7</v>
      </c>
      <c r="E276" s="30" t="str">
        <f t="shared" si="32"/>
        <v/>
      </c>
      <c r="F276" s="30">
        <f t="shared" si="33"/>
        <v>5.6280049526443585E-5</v>
      </c>
      <c r="G276" s="30">
        <f t="shared" si="35"/>
        <v>1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114</v>
      </c>
      <c r="D277" s="29">
        <v>58</v>
      </c>
      <c r="E277" s="30">
        <f t="shared" ref="E277:E308" si="36">+IF(C277=0,"",C277/C$181)</f>
        <v>9.2046087637564491E-4</v>
      </c>
      <c r="F277" s="30">
        <f t="shared" ref="F277:F308" si="37">+IF(D277=0,"",D277/D$181)</f>
        <v>4.6632041036196109E-4</v>
      </c>
      <c r="G277" s="30">
        <f t="shared" si="35"/>
        <v>-0.49122807017543857</v>
      </c>
      <c r="H277" s="36">
        <f t="shared" ref="H277:H308" si="38">+IF(OR(AND(E277=""),(G277="")),"",E277*G277)</f>
        <v>-4.5215621997400098E-4</v>
      </c>
    </row>
    <row r="278" spans="1:8" x14ac:dyDescent="0.2">
      <c r="A278" s="8"/>
      <c r="B278" s="25" t="s">
        <v>258</v>
      </c>
      <c r="C278" s="35">
        <v>15</v>
      </c>
      <c r="D278" s="29">
        <v>121</v>
      </c>
      <c r="E278" s="30">
        <f t="shared" si="36"/>
        <v>1.2111327320732171E-4</v>
      </c>
      <c r="F278" s="30">
        <f t="shared" si="37"/>
        <v>9.728408560999534E-4</v>
      </c>
      <c r="G278" s="30">
        <f t="shared" ref="G278:G309" si="39">+IF(AND(C278=0,D278=0)," ",IF(C278=0,1,IF(D278=0,-1,(D278-C278)/C278)))</f>
        <v>7.0666666666666664</v>
      </c>
      <c r="H278" s="36">
        <f t="shared" si="38"/>
        <v>8.5586713066507334E-4</v>
      </c>
    </row>
    <row r="279" spans="1:8" x14ac:dyDescent="0.2">
      <c r="A279" s="8"/>
      <c r="B279" s="25" t="s">
        <v>259</v>
      </c>
      <c r="C279" s="35">
        <v>76</v>
      </c>
      <c r="D279" s="29">
        <v>68</v>
      </c>
      <c r="E279" s="30">
        <f t="shared" si="36"/>
        <v>6.1364058425042998E-4</v>
      </c>
      <c r="F279" s="30">
        <f t="shared" si="37"/>
        <v>5.467204811140234E-4</v>
      </c>
      <c r="G279" s="30">
        <f t="shared" si="39"/>
        <v>-0.10526315789473684</v>
      </c>
      <c r="H279" s="36">
        <f t="shared" si="38"/>
        <v>-6.4593745710571577E-5</v>
      </c>
    </row>
    <row r="280" spans="1:8" x14ac:dyDescent="0.2">
      <c r="A280" s="8"/>
      <c r="B280" s="25" t="s">
        <v>260</v>
      </c>
      <c r="C280" s="35">
        <v>145</v>
      </c>
      <c r="D280" s="29">
        <v>1328</v>
      </c>
      <c r="E280" s="30">
        <f t="shared" si="36"/>
        <v>1.1707616410041098E-3</v>
      </c>
      <c r="F280" s="30">
        <f t="shared" si="37"/>
        <v>1.0677129395873869E-2</v>
      </c>
      <c r="G280" s="30">
        <f t="shared" si="39"/>
        <v>8.158620689655173</v>
      </c>
      <c r="H280" s="36">
        <f t="shared" si="38"/>
        <v>9.5518001469507719E-3</v>
      </c>
    </row>
    <row r="281" spans="1:8" x14ac:dyDescent="0.2">
      <c r="A281" s="8"/>
      <c r="B281" s="25" t="s">
        <v>261</v>
      </c>
      <c r="C281" s="35">
        <v>53</v>
      </c>
      <c r="D281" s="29">
        <v>149</v>
      </c>
      <c r="E281" s="30">
        <f t="shared" si="36"/>
        <v>4.2793356533253667E-4</v>
      </c>
      <c r="F281" s="30">
        <f t="shared" si="37"/>
        <v>1.1979610542057278E-3</v>
      </c>
      <c r="G281" s="30">
        <f t="shared" si="39"/>
        <v>1.8113207547169812</v>
      </c>
      <c r="H281" s="36">
        <f t="shared" si="38"/>
        <v>7.7512494852685892E-4</v>
      </c>
    </row>
    <row r="282" spans="1:8" x14ac:dyDescent="0.2">
      <c r="A282" s="8"/>
      <c r="B282" s="25" t="s">
        <v>262</v>
      </c>
      <c r="C282" s="35">
        <v>2</v>
      </c>
      <c r="D282" s="29">
        <v>1</v>
      </c>
      <c r="E282" s="30">
        <f t="shared" si="36"/>
        <v>1.6148436427642894E-5</v>
      </c>
      <c r="F282" s="30">
        <f t="shared" si="37"/>
        <v>8.0400070752062259E-6</v>
      </c>
      <c r="G282" s="30">
        <f t="shared" si="39"/>
        <v>-0.5</v>
      </c>
      <c r="H282" s="36">
        <f t="shared" si="38"/>
        <v>-8.0742182138214471E-6</v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10</v>
      </c>
      <c r="D284" s="29">
        <v>6</v>
      </c>
      <c r="E284" s="30">
        <f t="shared" si="36"/>
        <v>8.0742182138214471E-5</v>
      </c>
      <c r="F284" s="30">
        <f t="shared" si="37"/>
        <v>4.8240042451237355E-5</v>
      </c>
      <c r="G284" s="30">
        <f t="shared" si="39"/>
        <v>-0.4</v>
      </c>
      <c r="H284" s="36">
        <f t="shared" si="38"/>
        <v>-3.2296872855285788E-5</v>
      </c>
    </row>
    <row r="285" spans="1:8" x14ac:dyDescent="0.2">
      <c r="A285" s="8"/>
      <c r="B285" s="25" t="s">
        <v>265</v>
      </c>
      <c r="C285" s="35">
        <v>1297</v>
      </c>
      <c r="D285" s="29">
        <v>1094</v>
      </c>
      <c r="E285" s="30">
        <f t="shared" si="36"/>
        <v>1.0472261023326417E-2</v>
      </c>
      <c r="F285" s="30">
        <f t="shared" si="37"/>
        <v>8.7957677402756111E-3</v>
      </c>
      <c r="G285" s="30">
        <f t="shared" si="39"/>
        <v>-0.15651503469545103</v>
      </c>
      <c r="H285" s="36">
        <f t="shared" si="38"/>
        <v>-1.6390662974057537E-3</v>
      </c>
    </row>
    <row r="286" spans="1:8" ht="25.5" x14ac:dyDescent="0.2">
      <c r="A286" s="8"/>
      <c r="B286" s="25" t="s">
        <v>266</v>
      </c>
      <c r="C286" s="35">
        <v>2957</v>
      </c>
      <c r="D286" s="29">
        <v>3457</v>
      </c>
      <c r="E286" s="30">
        <f t="shared" si="36"/>
        <v>2.387546325827002E-2</v>
      </c>
      <c r="F286" s="30">
        <f t="shared" si="37"/>
        <v>2.7794304458987923E-2</v>
      </c>
      <c r="G286" s="30">
        <f t="shared" si="39"/>
        <v>0.16909029421711194</v>
      </c>
      <c r="H286" s="36">
        <f t="shared" si="38"/>
        <v>4.0371091069107239E-3</v>
      </c>
    </row>
    <row r="287" spans="1:8" x14ac:dyDescent="0.2">
      <c r="A287" s="8"/>
      <c r="B287" s="25" t="s">
        <v>267</v>
      </c>
      <c r="C287" s="35">
        <v>809</v>
      </c>
      <c r="D287" s="29">
        <v>844</v>
      </c>
      <c r="E287" s="30">
        <f t="shared" si="36"/>
        <v>6.5320425349815504E-3</v>
      </c>
      <c r="F287" s="30">
        <f t="shared" si="37"/>
        <v>6.7857659714740549E-3</v>
      </c>
      <c r="G287" s="30">
        <f t="shared" si="39"/>
        <v>4.3263288009888753E-2</v>
      </c>
      <c r="H287" s="36">
        <f t="shared" si="38"/>
        <v>2.8259763748375067E-4</v>
      </c>
    </row>
    <row r="288" spans="1:8" x14ac:dyDescent="0.2">
      <c r="A288" s="8"/>
      <c r="B288" s="25" t="s">
        <v>268</v>
      </c>
      <c r="C288" s="35">
        <v>241</v>
      </c>
      <c r="D288" s="29">
        <v>360</v>
      </c>
      <c r="E288" s="30">
        <f t="shared" si="36"/>
        <v>1.9458865895309687E-3</v>
      </c>
      <c r="F288" s="30">
        <f t="shared" si="37"/>
        <v>2.8944025470742413E-3</v>
      </c>
      <c r="G288" s="30">
        <f t="shared" si="39"/>
        <v>0.49377593360995853</v>
      </c>
      <c r="H288" s="36">
        <f t="shared" si="38"/>
        <v>9.6083196744475223E-4</v>
      </c>
    </row>
    <row r="289" spans="1:8" x14ac:dyDescent="0.2">
      <c r="A289" s="8"/>
      <c r="B289" s="25" t="s">
        <v>269</v>
      </c>
      <c r="C289" s="35">
        <v>0</v>
      </c>
      <c r="D289" s="29">
        <v>5</v>
      </c>
      <c r="E289" s="30" t="str">
        <f t="shared" si="36"/>
        <v/>
      </c>
      <c r="F289" s="30">
        <f t="shared" si="37"/>
        <v>4.0200035376031133E-5</v>
      </c>
      <c r="G289" s="30">
        <f t="shared" si="39"/>
        <v>1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129</v>
      </c>
      <c r="D290" s="29">
        <v>199</v>
      </c>
      <c r="E290" s="30">
        <f t="shared" si="36"/>
        <v>1.0415741495829666E-3</v>
      </c>
      <c r="F290" s="30">
        <f t="shared" si="37"/>
        <v>1.599961407966039E-3</v>
      </c>
      <c r="G290" s="30">
        <f t="shared" si="39"/>
        <v>0.54263565891472865</v>
      </c>
      <c r="H290" s="36">
        <f t="shared" si="38"/>
        <v>5.6519527496750124E-4</v>
      </c>
    </row>
    <row r="291" spans="1:8" x14ac:dyDescent="0.2">
      <c r="A291" s="8"/>
      <c r="B291" s="25" t="s">
        <v>271</v>
      </c>
      <c r="C291" s="35">
        <v>21</v>
      </c>
      <c r="D291" s="29">
        <v>2</v>
      </c>
      <c r="E291" s="30">
        <f t="shared" si="36"/>
        <v>1.6955858249025039E-4</v>
      </c>
      <c r="F291" s="30">
        <f t="shared" si="37"/>
        <v>1.6080014150412452E-5</v>
      </c>
      <c r="G291" s="30">
        <f t="shared" si="39"/>
        <v>-0.90476190476190477</v>
      </c>
      <c r="H291" s="36">
        <f t="shared" si="38"/>
        <v>-1.5341014606260749E-4</v>
      </c>
    </row>
    <row r="292" spans="1:8" x14ac:dyDescent="0.2">
      <c r="A292" s="8"/>
      <c r="B292" s="25" t="s">
        <v>272</v>
      </c>
      <c r="C292" s="35">
        <v>140</v>
      </c>
      <c r="D292" s="29">
        <v>464</v>
      </c>
      <c r="E292" s="30">
        <f t="shared" si="36"/>
        <v>1.1303905499350025E-3</v>
      </c>
      <c r="F292" s="30">
        <f t="shared" si="37"/>
        <v>3.7305632828956888E-3</v>
      </c>
      <c r="G292" s="30">
        <f t="shared" si="39"/>
        <v>2.3142857142857145</v>
      </c>
      <c r="H292" s="36">
        <f t="shared" si="38"/>
        <v>2.6160467012781487E-3</v>
      </c>
    </row>
    <row r="293" spans="1:8" x14ac:dyDescent="0.2">
      <c r="A293" s="8"/>
      <c r="B293" s="25" t="s">
        <v>273</v>
      </c>
      <c r="C293" s="35">
        <v>600</v>
      </c>
      <c r="D293" s="29">
        <v>481</v>
      </c>
      <c r="E293" s="30">
        <f t="shared" si="36"/>
        <v>4.8445309282928685E-3</v>
      </c>
      <c r="F293" s="30">
        <f t="shared" si="37"/>
        <v>3.8672434031741948E-3</v>
      </c>
      <c r="G293" s="30">
        <f t="shared" si="39"/>
        <v>-0.19833333333333333</v>
      </c>
      <c r="H293" s="36">
        <f t="shared" si="38"/>
        <v>-9.6083196744475223E-4</v>
      </c>
    </row>
    <row r="294" spans="1:8" x14ac:dyDescent="0.2">
      <c r="A294" s="8"/>
      <c r="B294" s="25" t="s">
        <v>274</v>
      </c>
      <c r="C294" s="35">
        <v>186</v>
      </c>
      <c r="D294" s="29">
        <v>256</v>
      </c>
      <c r="E294" s="30">
        <f t="shared" si="36"/>
        <v>1.5018045877707891E-3</v>
      </c>
      <c r="F294" s="30">
        <f t="shared" si="37"/>
        <v>2.0582418112527938E-3</v>
      </c>
      <c r="G294" s="30">
        <f t="shared" si="39"/>
        <v>0.37634408602150538</v>
      </c>
      <c r="H294" s="36">
        <f t="shared" si="38"/>
        <v>5.6519527496750124E-4</v>
      </c>
    </row>
    <row r="295" spans="1:8" x14ac:dyDescent="0.2">
      <c r="A295" s="8"/>
      <c r="B295" s="25" t="s">
        <v>275</v>
      </c>
      <c r="C295" s="35">
        <v>3</v>
      </c>
      <c r="D295" s="29">
        <v>3</v>
      </c>
      <c r="E295" s="30">
        <f t="shared" si="36"/>
        <v>2.4222654641464341E-5</v>
      </c>
      <c r="F295" s="30">
        <f t="shared" si="37"/>
        <v>2.4120021225618678E-5</v>
      </c>
      <c r="G295" s="30">
        <f t="shared" si="39"/>
        <v>0</v>
      </c>
      <c r="H295" s="36">
        <f t="shared" si="38"/>
        <v>0</v>
      </c>
    </row>
    <row r="296" spans="1:8" x14ac:dyDescent="0.2">
      <c r="A296" s="8"/>
      <c r="B296" s="25" t="s">
        <v>276</v>
      </c>
      <c r="C296" s="35">
        <v>2</v>
      </c>
      <c r="D296" s="29">
        <v>4</v>
      </c>
      <c r="E296" s="30">
        <f t="shared" si="36"/>
        <v>1.6148436427642894E-5</v>
      </c>
      <c r="F296" s="30">
        <f t="shared" si="37"/>
        <v>3.2160028300824904E-5</v>
      </c>
      <c r="G296" s="30">
        <f t="shared" si="39"/>
        <v>1</v>
      </c>
      <c r="H296" s="36">
        <f t="shared" si="38"/>
        <v>1.6148436427642894E-5</v>
      </c>
    </row>
    <row r="297" spans="1:8" x14ac:dyDescent="0.2">
      <c r="A297" s="8"/>
      <c r="B297" s="25" t="s">
        <v>277</v>
      </c>
      <c r="C297" s="35">
        <v>1438</v>
      </c>
      <c r="D297" s="29">
        <v>811</v>
      </c>
      <c r="E297" s="30">
        <f t="shared" si="36"/>
        <v>1.161072579147524E-2</v>
      </c>
      <c r="F297" s="30">
        <f t="shared" si="37"/>
        <v>6.5204457379922495E-3</v>
      </c>
      <c r="G297" s="30">
        <f t="shared" si="39"/>
        <v>-0.43602225312934634</v>
      </c>
      <c r="H297" s="36">
        <f t="shared" si="38"/>
        <v>-5.0625348200660468E-3</v>
      </c>
    </row>
    <row r="298" spans="1:8" x14ac:dyDescent="0.2">
      <c r="A298" s="8"/>
      <c r="B298" s="25" t="s">
        <v>278</v>
      </c>
      <c r="C298" s="35">
        <v>389</v>
      </c>
      <c r="D298" s="29">
        <v>506</v>
      </c>
      <c r="E298" s="30">
        <f t="shared" si="36"/>
        <v>3.1408708851765428E-3</v>
      </c>
      <c r="F298" s="30">
        <f t="shared" si="37"/>
        <v>4.0682435800543501E-3</v>
      </c>
      <c r="G298" s="30">
        <f t="shared" si="39"/>
        <v>0.30077120822622105</v>
      </c>
      <c r="H298" s="36">
        <f t="shared" si="38"/>
        <v>9.4468353101710917E-4</v>
      </c>
    </row>
    <row r="299" spans="1:8" x14ac:dyDescent="0.2">
      <c r="A299" s="8"/>
      <c r="B299" s="25" t="s">
        <v>279</v>
      </c>
      <c r="C299" s="35">
        <v>4346</v>
      </c>
      <c r="D299" s="29">
        <v>3732</v>
      </c>
      <c r="E299" s="30">
        <f t="shared" si="36"/>
        <v>3.5090552357268011E-2</v>
      </c>
      <c r="F299" s="30">
        <f t="shared" si="37"/>
        <v>3.0005306404669637E-2</v>
      </c>
      <c r="G299" s="30">
        <f t="shared" si="39"/>
        <v>-0.14127933732167511</v>
      </c>
      <c r="H299" s="36">
        <f t="shared" si="38"/>
        <v>-4.9575699832863692E-3</v>
      </c>
    </row>
    <row r="300" spans="1:8" x14ac:dyDescent="0.2">
      <c r="A300" s="8"/>
      <c r="B300" s="25" t="s">
        <v>280</v>
      </c>
      <c r="C300" s="35">
        <v>1239</v>
      </c>
      <c r="D300" s="29">
        <v>1812</v>
      </c>
      <c r="E300" s="30">
        <f t="shared" si="36"/>
        <v>1.0003956366924773E-2</v>
      </c>
      <c r="F300" s="30">
        <f t="shared" si="37"/>
        <v>1.4568492820273681E-2</v>
      </c>
      <c r="G300" s="30">
        <f t="shared" si="39"/>
        <v>0.46246973365617433</v>
      </c>
      <c r="H300" s="36">
        <f t="shared" si="38"/>
        <v>4.6265270365196893E-3</v>
      </c>
    </row>
    <row r="301" spans="1:8" x14ac:dyDescent="0.2">
      <c r="A301" s="8"/>
      <c r="B301" s="25" t="s">
        <v>281</v>
      </c>
      <c r="C301" s="35">
        <v>2778</v>
      </c>
      <c r="D301" s="29">
        <v>1410</v>
      </c>
      <c r="E301" s="30">
        <f t="shared" si="36"/>
        <v>2.2430178197995979E-2</v>
      </c>
      <c r="F301" s="30">
        <f t="shared" si="37"/>
        <v>1.1336409976040778E-2</v>
      </c>
      <c r="G301" s="30">
        <f t="shared" si="39"/>
        <v>-0.49244060475161988</v>
      </c>
      <c r="H301" s="36">
        <f t="shared" si="38"/>
        <v>-1.1045530516507739E-2</v>
      </c>
    </row>
    <row r="302" spans="1:8" x14ac:dyDescent="0.2">
      <c r="A302" s="8"/>
      <c r="B302" s="25" t="s">
        <v>282</v>
      </c>
      <c r="C302" s="35">
        <v>774</v>
      </c>
      <c r="D302" s="29">
        <v>615</v>
      </c>
      <c r="E302" s="30">
        <f t="shared" si="36"/>
        <v>6.2494448974977999E-3</v>
      </c>
      <c r="F302" s="30">
        <f t="shared" si="37"/>
        <v>4.9446043512518289E-3</v>
      </c>
      <c r="G302" s="30">
        <f t="shared" si="39"/>
        <v>-0.20542635658914729</v>
      </c>
      <c r="H302" s="36">
        <f t="shared" si="38"/>
        <v>-1.2838006959976101E-3</v>
      </c>
    </row>
    <row r="303" spans="1:8" x14ac:dyDescent="0.2">
      <c r="A303" s="8"/>
      <c r="B303" s="25" t="s">
        <v>283</v>
      </c>
      <c r="C303" s="35">
        <v>100</v>
      </c>
      <c r="D303" s="29">
        <v>302</v>
      </c>
      <c r="E303" s="30">
        <f t="shared" si="36"/>
        <v>8.0742182138214471E-4</v>
      </c>
      <c r="F303" s="30">
        <f t="shared" si="37"/>
        <v>2.4280821367122802E-3</v>
      </c>
      <c r="G303" s="30">
        <f t="shared" si="39"/>
        <v>2.02</v>
      </c>
      <c r="H303" s="36">
        <f t="shared" si="38"/>
        <v>1.6309920791919323E-3</v>
      </c>
    </row>
    <row r="304" spans="1:8" ht="25.5" x14ac:dyDescent="0.2">
      <c r="A304" s="8"/>
      <c r="B304" s="25" t="s">
        <v>284</v>
      </c>
      <c r="C304" s="35">
        <v>193</v>
      </c>
      <c r="D304" s="29">
        <v>598</v>
      </c>
      <c r="E304" s="30">
        <f t="shared" si="36"/>
        <v>1.5583241152675393E-3</v>
      </c>
      <c r="F304" s="30">
        <f t="shared" si="37"/>
        <v>4.8079242309733237E-3</v>
      </c>
      <c r="G304" s="30">
        <f t="shared" si="39"/>
        <v>2.0984455958549222</v>
      </c>
      <c r="H304" s="36">
        <f t="shared" si="38"/>
        <v>3.2700583765976859E-3</v>
      </c>
    </row>
    <row r="305" spans="1:8" x14ac:dyDescent="0.2">
      <c r="A305" s="8"/>
      <c r="B305" s="25" t="s">
        <v>285</v>
      </c>
      <c r="C305" s="35">
        <v>2046</v>
      </c>
      <c r="D305" s="29">
        <v>1464</v>
      </c>
      <c r="E305" s="30">
        <f t="shared" si="36"/>
        <v>1.6519850465478679E-2</v>
      </c>
      <c r="F305" s="30">
        <f t="shared" si="37"/>
        <v>1.1770570358101915E-2</v>
      </c>
      <c r="G305" s="30">
        <f t="shared" si="39"/>
        <v>-0.28445747800586513</v>
      </c>
      <c r="H305" s="36">
        <f t="shared" si="38"/>
        <v>-4.699195000444082E-3</v>
      </c>
    </row>
    <row r="306" spans="1:8" x14ac:dyDescent="0.2">
      <c r="A306" s="8"/>
      <c r="B306" s="25" t="s">
        <v>286</v>
      </c>
      <c r="C306" s="35">
        <v>105</v>
      </c>
      <c r="D306" s="29">
        <v>8</v>
      </c>
      <c r="E306" s="30">
        <f t="shared" si="36"/>
        <v>8.4779291245125192E-4</v>
      </c>
      <c r="F306" s="30">
        <f t="shared" si="37"/>
        <v>6.4320056601649807E-5</v>
      </c>
      <c r="G306" s="30">
        <f t="shared" si="39"/>
        <v>-0.92380952380952386</v>
      </c>
      <c r="H306" s="36">
        <f t="shared" si="38"/>
        <v>-7.8319916674068034E-4</v>
      </c>
    </row>
    <row r="307" spans="1:8" x14ac:dyDescent="0.2">
      <c r="A307" s="8"/>
      <c r="B307" s="25" t="s">
        <v>287</v>
      </c>
      <c r="C307" s="35">
        <v>17</v>
      </c>
      <c r="D307" s="29">
        <v>7</v>
      </c>
      <c r="E307" s="30">
        <f t="shared" si="36"/>
        <v>1.372617096349646E-4</v>
      </c>
      <c r="F307" s="30">
        <f t="shared" si="37"/>
        <v>5.6280049526443585E-5</v>
      </c>
      <c r="G307" s="30">
        <f t="shared" si="39"/>
        <v>-0.58823529411764708</v>
      </c>
      <c r="H307" s="36">
        <f t="shared" si="38"/>
        <v>-8.0742182138214471E-5</v>
      </c>
    </row>
    <row r="308" spans="1:8" x14ac:dyDescent="0.2">
      <c r="A308" s="8"/>
      <c r="B308" s="25" t="s">
        <v>288</v>
      </c>
      <c r="C308" s="35">
        <v>78</v>
      </c>
      <c r="D308" s="29">
        <v>101</v>
      </c>
      <c r="E308" s="30">
        <f t="shared" si="36"/>
        <v>6.2978902067807282E-4</v>
      </c>
      <c r="F308" s="30">
        <f t="shared" si="37"/>
        <v>8.1204071459582889E-4</v>
      </c>
      <c r="G308" s="30">
        <f t="shared" si="39"/>
        <v>0.29487179487179488</v>
      </c>
      <c r="H308" s="36">
        <f t="shared" si="38"/>
        <v>1.8570701891789328E-4</v>
      </c>
    </row>
    <row r="309" spans="1:8" x14ac:dyDescent="0.2">
      <c r="A309" s="8"/>
      <c r="B309" s="25" t="s">
        <v>289</v>
      </c>
      <c r="C309" s="35">
        <v>95</v>
      </c>
      <c r="D309" s="29">
        <v>78</v>
      </c>
      <c r="E309" s="30">
        <f t="shared" ref="E309:E340" si="40">+IF(C309=0,"",C309/C$181)</f>
        <v>7.6705073031303739E-4</v>
      </c>
      <c r="F309" s="30">
        <f t="shared" ref="F309:F340" si="41">+IF(D309=0,"",D309/D$181)</f>
        <v>6.271205518660856E-4</v>
      </c>
      <c r="G309" s="30">
        <f t="shared" si="39"/>
        <v>-0.17894736842105263</v>
      </c>
      <c r="H309" s="36">
        <f t="shared" ref="H309:H340" si="42">+IF(OR(AND(E309=""),(G309="")),"",E309*G309)</f>
        <v>-1.3726170963496457E-4</v>
      </c>
    </row>
    <row r="310" spans="1:8" x14ac:dyDescent="0.2">
      <c r="A310" s="8"/>
      <c r="B310" s="25" t="s">
        <v>290</v>
      </c>
      <c r="C310" s="35">
        <v>0</v>
      </c>
      <c r="D310" s="29">
        <v>1</v>
      </c>
      <c r="E310" s="30" t="str">
        <f t="shared" si="40"/>
        <v/>
      </c>
      <c r="F310" s="30">
        <f t="shared" si="41"/>
        <v>8.0400070752062259E-6</v>
      </c>
      <c r="G310" s="30">
        <f t="shared" ref="G310:G341" si="43">+IF(AND(C310=0,D310=0)," ",IF(C310=0,1,IF(D310=0,-1,(D310-C310)/C310)))</f>
        <v>1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374</v>
      </c>
      <c r="D311" s="29">
        <v>497</v>
      </c>
      <c r="E311" s="30">
        <f t="shared" si="40"/>
        <v>3.019757611969221E-3</v>
      </c>
      <c r="F311" s="30">
        <f t="shared" si="41"/>
        <v>3.9958835163774941E-3</v>
      </c>
      <c r="G311" s="30">
        <f t="shared" si="43"/>
        <v>0.32887700534759357</v>
      </c>
      <c r="H311" s="36">
        <f t="shared" si="42"/>
        <v>9.9312884030003791E-4</v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204</v>
      </c>
      <c r="D313" s="29">
        <v>129</v>
      </c>
      <c r="E313" s="30">
        <f t="shared" si="40"/>
        <v>1.6471405156195751E-3</v>
      </c>
      <c r="F313" s="30">
        <f t="shared" si="41"/>
        <v>1.0371609127016032E-3</v>
      </c>
      <c r="G313" s="30">
        <f t="shared" si="43"/>
        <v>-0.36764705882352944</v>
      </c>
      <c r="H313" s="36">
        <f t="shared" si="42"/>
        <v>-6.0556636603660856E-4</v>
      </c>
    </row>
    <row r="314" spans="1:8" ht="25.5" x14ac:dyDescent="0.2">
      <c r="A314" s="8"/>
      <c r="B314" s="25" t="s">
        <v>294</v>
      </c>
      <c r="C314" s="35">
        <v>2949</v>
      </c>
      <c r="D314" s="29">
        <v>2243</v>
      </c>
      <c r="E314" s="30">
        <f t="shared" si="40"/>
        <v>2.3810869512559448E-2</v>
      </c>
      <c r="F314" s="30">
        <f t="shared" si="41"/>
        <v>1.8033735869687564E-2</v>
      </c>
      <c r="G314" s="30">
        <f t="shared" si="43"/>
        <v>-0.23940318752119363</v>
      </c>
      <c r="H314" s="36">
        <f t="shared" si="42"/>
        <v>-5.7003980589579416E-3</v>
      </c>
    </row>
    <row r="315" spans="1:8" x14ac:dyDescent="0.2">
      <c r="A315" s="8"/>
      <c r="B315" s="25" t="s">
        <v>295</v>
      </c>
      <c r="C315" s="35">
        <v>197</v>
      </c>
      <c r="D315" s="29">
        <v>165</v>
      </c>
      <c r="E315" s="30">
        <f t="shared" si="40"/>
        <v>1.5906209881228249E-3</v>
      </c>
      <c r="F315" s="30">
        <f t="shared" si="41"/>
        <v>1.3266011674090273E-3</v>
      </c>
      <c r="G315" s="30">
        <f t="shared" si="43"/>
        <v>-0.16243654822335024</v>
      </c>
      <c r="H315" s="36">
        <f t="shared" si="42"/>
        <v>-2.5837498284228625E-4</v>
      </c>
    </row>
    <row r="316" spans="1:8" ht="25.5" x14ac:dyDescent="0.2">
      <c r="A316" s="8"/>
      <c r="B316" s="25" t="s">
        <v>296</v>
      </c>
      <c r="C316" s="35">
        <v>220</v>
      </c>
      <c r="D316" s="29">
        <v>126</v>
      </c>
      <c r="E316" s="30">
        <f t="shared" si="40"/>
        <v>1.7763280070407182E-3</v>
      </c>
      <c r="F316" s="30">
        <f t="shared" si="41"/>
        <v>1.0130408914759846E-3</v>
      </c>
      <c r="G316" s="30">
        <f t="shared" si="43"/>
        <v>-0.42727272727272725</v>
      </c>
      <c r="H316" s="36">
        <f t="shared" si="42"/>
        <v>-7.5897651209921597E-4</v>
      </c>
    </row>
    <row r="317" spans="1:8" x14ac:dyDescent="0.2">
      <c r="A317" s="8"/>
      <c r="B317" s="25" t="s">
        <v>297</v>
      </c>
      <c r="C317" s="35">
        <v>1311</v>
      </c>
      <c r="D317" s="29">
        <v>1044</v>
      </c>
      <c r="E317" s="30">
        <f t="shared" si="40"/>
        <v>1.0585300078319917E-2</v>
      </c>
      <c r="F317" s="30">
        <f t="shared" si="41"/>
        <v>8.3937673865153006E-3</v>
      </c>
      <c r="G317" s="30">
        <f t="shared" si="43"/>
        <v>-0.20366132723112129</v>
      </c>
      <c r="H317" s="36">
        <f t="shared" si="42"/>
        <v>-2.1558162630903265E-3</v>
      </c>
    </row>
    <row r="318" spans="1:8" x14ac:dyDescent="0.2">
      <c r="A318" s="8"/>
      <c r="B318" s="25" t="s">
        <v>298</v>
      </c>
      <c r="C318" s="35">
        <v>74</v>
      </c>
      <c r="D318" s="29">
        <v>22</v>
      </c>
      <c r="E318" s="30">
        <f t="shared" si="40"/>
        <v>5.9749214782278703E-4</v>
      </c>
      <c r="F318" s="30">
        <f t="shared" si="41"/>
        <v>1.7688015565453698E-4</v>
      </c>
      <c r="G318" s="30">
        <f t="shared" si="43"/>
        <v>-0.70270270270270274</v>
      </c>
      <c r="H318" s="36">
        <f t="shared" si="42"/>
        <v>-4.1985934711871525E-4</v>
      </c>
    </row>
    <row r="319" spans="1:8" x14ac:dyDescent="0.2">
      <c r="A319" s="8"/>
      <c r="B319" s="25" t="s">
        <v>299</v>
      </c>
      <c r="C319" s="35">
        <v>23</v>
      </c>
      <c r="D319" s="29">
        <v>13</v>
      </c>
      <c r="E319" s="30">
        <f t="shared" si="40"/>
        <v>1.8570701891789328E-4</v>
      </c>
      <c r="F319" s="30">
        <f t="shared" si="41"/>
        <v>1.0452009197768095E-4</v>
      </c>
      <c r="G319" s="30">
        <f t="shared" si="43"/>
        <v>-0.43478260869565216</v>
      </c>
      <c r="H319" s="36">
        <f t="shared" si="42"/>
        <v>-8.0742182138214471E-5</v>
      </c>
    </row>
    <row r="320" spans="1:8" x14ac:dyDescent="0.2">
      <c r="A320" s="8"/>
      <c r="B320" s="25" t="s">
        <v>300</v>
      </c>
      <c r="C320" s="35">
        <v>2030</v>
      </c>
      <c r="D320" s="29">
        <v>1264</v>
      </c>
      <c r="E320" s="30">
        <f t="shared" si="40"/>
        <v>1.6390662974057536E-2</v>
      </c>
      <c r="F320" s="30">
        <f t="shared" si="41"/>
        <v>1.016256894306067E-2</v>
      </c>
      <c r="G320" s="30">
        <f t="shared" si="43"/>
        <v>-0.37733990147783253</v>
      </c>
      <c r="H320" s="36">
        <f t="shared" si="42"/>
        <v>-6.1848511517872285E-3</v>
      </c>
    </row>
    <row r="321" spans="1:8" x14ac:dyDescent="0.2">
      <c r="A321" s="8"/>
      <c r="B321" s="25" t="s">
        <v>301</v>
      </c>
      <c r="C321" s="35">
        <v>13</v>
      </c>
      <c r="D321" s="29">
        <v>6</v>
      </c>
      <c r="E321" s="30">
        <f t="shared" si="40"/>
        <v>1.0496483677967881E-4</v>
      </c>
      <c r="F321" s="30">
        <f t="shared" si="41"/>
        <v>4.8240042451237355E-5</v>
      </c>
      <c r="G321" s="30">
        <f t="shared" si="43"/>
        <v>-0.53846153846153844</v>
      </c>
      <c r="H321" s="36">
        <f t="shared" si="42"/>
        <v>-5.6519527496750129E-5</v>
      </c>
    </row>
    <row r="322" spans="1:8" x14ac:dyDescent="0.2">
      <c r="A322" s="8"/>
      <c r="B322" s="25" t="s">
        <v>302</v>
      </c>
      <c r="C322" s="35">
        <v>303</v>
      </c>
      <c r="D322" s="29">
        <v>608</v>
      </c>
      <c r="E322" s="30">
        <f t="shared" si="40"/>
        <v>2.4464881187878985E-3</v>
      </c>
      <c r="F322" s="30">
        <f t="shared" si="41"/>
        <v>4.8883243017253854E-3</v>
      </c>
      <c r="G322" s="30">
        <f t="shared" si="43"/>
        <v>1.0066006600660067</v>
      </c>
      <c r="H322" s="36">
        <f t="shared" si="42"/>
        <v>2.4626365552155418E-3</v>
      </c>
    </row>
    <row r="323" spans="1:8" x14ac:dyDescent="0.2">
      <c r="A323" s="8"/>
      <c r="B323" s="25" t="s">
        <v>303</v>
      </c>
      <c r="C323" s="35">
        <v>1</v>
      </c>
      <c r="D323" s="29">
        <v>4</v>
      </c>
      <c r="E323" s="30">
        <f t="shared" si="40"/>
        <v>8.0742182138214471E-6</v>
      </c>
      <c r="F323" s="30">
        <f t="shared" si="41"/>
        <v>3.2160028300824904E-5</v>
      </c>
      <c r="G323" s="30">
        <f t="shared" si="43"/>
        <v>3</v>
      </c>
      <c r="H323" s="36">
        <f t="shared" si="42"/>
        <v>2.4222654641464341E-5</v>
      </c>
    </row>
    <row r="324" spans="1:8" ht="25.5" x14ac:dyDescent="0.2">
      <c r="A324" s="8"/>
      <c r="B324" s="25" t="s">
        <v>304</v>
      </c>
      <c r="C324" s="35">
        <v>19</v>
      </c>
      <c r="D324" s="29">
        <v>109</v>
      </c>
      <c r="E324" s="30">
        <f t="shared" si="40"/>
        <v>1.5341014606260749E-4</v>
      </c>
      <c r="F324" s="30">
        <f t="shared" si="41"/>
        <v>8.7636077119747867E-4</v>
      </c>
      <c r="G324" s="30">
        <f t="shared" si="43"/>
        <v>4.7368421052631575</v>
      </c>
      <c r="H324" s="36">
        <f t="shared" si="42"/>
        <v>7.2667963924393018E-4</v>
      </c>
    </row>
    <row r="325" spans="1:8" x14ac:dyDescent="0.2">
      <c r="A325" s="8"/>
      <c r="B325" s="25" t="s">
        <v>305</v>
      </c>
      <c r="C325" s="35">
        <v>511</v>
      </c>
      <c r="D325" s="29">
        <v>454</v>
      </c>
      <c r="E325" s="30">
        <f t="shared" si="40"/>
        <v>4.1259255072627595E-3</v>
      </c>
      <c r="F325" s="30">
        <f t="shared" si="41"/>
        <v>3.6501632121436266E-3</v>
      </c>
      <c r="G325" s="30">
        <f t="shared" si="43"/>
        <v>-0.11154598825831702</v>
      </c>
      <c r="H325" s="36">
        <f t="shared" si="42"/>
        <v>-4.6023043818782246E-4</v>
      </c>
    </row>
    <row r="326" spans="1:8" x14ac:dyDescent="0.2">
      <c r="A326" s="8"/>
      <c r="B326" s="25" t="s">
        <v>306</v>
      </c>
      <c r="C326" s="35">
        <v>41</v>
      </c>
      <c r="D326" s="29">
        <v>31</v>
      </c>
      <c r="E326" s="30">
        <f t="shared" si="40"/>
        <v>3.310429467666793E-4</v>
      </c>
      <c r="F326" s="30">
        <f t="shared" si="41"/>
        <v>2.4924021933139302E-4</v>
      </c>
      <c r="G326" s="30">
        <f t="shared" si="43"/>
        <v>-0.24390243902439024</v>
      </c>
      <c r="H326" s="36">
        <f t="shared" si="42"/>
        <v>-8.0742182138214457E-5</v>
      </c>
    </row>
    <row r="327" spans="1:8" ht="25.5" x14ac:dyDescent="0.2">
      <c r="A327" s="8"/>
      <c r="B327" s="25" t="s">
        <v>307</v>
      </c>
      <c r="C327" s="35">
        <v>81</v>
      </c>
      <c r="D327" s="29">
        <v>41</v>
      </c>
      <c r="E327" s="30">
        <f t="shared" si="40"/>
        <v>6.5401167531953719E-4</v>
      </c>
      <c r="F327" s="30">
        <f t="shared" si="41"/>
        <v>3.2964029008345527E-4</v>
      </c>
      <c r="G327" s="30">
        <f t="shared" si="43"/>
        <v>-0.49382716049382713</v>
      </c>
      <c r="H327" s="36">
        <f t="shared" si="42"/>
        <v>-3.2296872855285783E-4</v>
      </c>
    </row>
    <row r="328" spans="1:8" x14ac:dyDescent="0.2">
      <c r="A328" s="8"/>
      <c r="B328" s="25" t="s">
        <v>308</v>
      </c>
      <c r="C328" s="35">
        <v>11</v>
      </c>
      <c r="D328" s="29">
        <v>7</v>
      </c>
      <c r="E328" s="30">
        <f t="shared" si="40"/>
        <v>8.8816400352035918E-5</v>
      </c>
      <c r="F328" s="30">
        <f t="shared" si="41"/>
        <v>5.6280049526443585E-5</v>
      </c>
      <c r="G328" s="30">
        <f t="shared" si="43"/>
        <v>-0.36363636363636365</v>
      </c>
      <c r="H328" s="36">
        <f t="shared" si="42"/>
        <v>-3.2296872855285788E-5</v>
      </c>
    </row>
    <row r="329" spans="1:8" x14ac:dyDescent="0.2">
      <c r="A329" s="8"/>
      <c r="B329" s="25" t="s">
        <v>309</v>
      </c>
      <c r="C329" s="35">
        <v>901</v>
      </c>
      <c r="D329" s="29">
        <v>696</v>
      </c>
      <c r="E329" s="30">
        <f t="shared" si="40"/>
        <v>7.2748706106531237E-3</v>
      </c>
      <c r="F329" s="30">
        <f t="shared" si="41"/>
        <v>5.5958449243435331E-3</v>
      </c>
      <c r="G329" s="30">
        <f t="shared" si="43"/>
        <v>-0.22752497225305215</v>
      </c>
      <c r="H329" s="36">
        <f t="shared" si="42"/>
        <v>-1.6552147338333965E-3</v>
      </c>
    </row>
    <row r="330" spans="1:8" x14ac:dyDescent="0.2">
      <c r="A330" s="8"/>
      <c r="B330" s="25" t="s">
        <v>310</v>
      </c>
      <c r="C330" s="35">
        <v>8</v>
      </c>
      <c r="D330" s="29">
        <v>6</v>
      </c>
      <c r="E330" s="30">
        <f t="shared" si="40"/>
        <v>6.4593745710571577E-5</v>
      </c>
      <c r="F330" s="30">
        <f t="shared" si="41"/>
        <v>4.8240042451237355E-5</v>
      </c>
      <c r="G330" s="30">
        <f t="shared" si="43"/>
        <v>-0.25</v>
      </c>
      <c r="H330" s="36">
        <f t="shared" si="42"/>
        <v>-1.6148436427642894E-5</v>
      </c>
    </row>
    <row r="331" spans="1:8" ht="25.5" x14ac:dyDescent="0.2">
      <c r="A331" s="8"/>
      <c r="B331" s="25" t="s">
        <v>311</v>
      </c>
      <c r="C331" s="35">
        <v>2924</v>
      </c>
      <c r="D331" s="29">
        <v>2039</v>
      </c>
      <c r="E331" s="30">
        <f t="shared" si="40"/>
        <v>2.3609014057213912E-2</v>
      </c>
      <c r="F331" s="30">
        <f t="shared" si="41"/>
        <v>1.6393574426345495E-2</v>
      </c>
      <c r="G331" s="30">
        <f t="shared" si="43"/>
        <v>-0.30266757865937072</v>
      </c>
      <c r="H331" s="36">
        <f t="shared" si="42"/>
        <v>-7.145683119231981E-3</v>
      </c>
    </row>
    <row r="332" spans="1:8" x14ac:dyDescent="0.2">
      <c r="A332" s="8"/>
      <c r="B332" s="25" t="s">
        <v>312</v>
      </c>
      <c r="C332" s="35">
        <v>2</v>
      </c>
      <c r="D332" s="29">
        <v>0</v>
      </c>
      <c r="E332" s="30">
        <f t="shared" si="40"/>
        <v>1.6148436427642894E-5</v>
      </c>
      <c r="F332" s="30" t="str">
        <f t="shared" si="41"/>
        <v/>
      </c>
      <c r="G332" s="30">
        <f t="shared" si="43"/>
        <v>-1</v>
      </c>
      <c r="H332" s="36">
        <f t="shared" si="42"/>
        <v>-1.6148436427642894E-5</v>
      </c>
    </row>
    <row r="333" spans="1:8" ht="25.5" x14ac:dyDescent="0.2">
      <c r="A333" s="8"/>
      <c r="B333" s="25" t="s">
        <v>313</v>
      </c>
      <c r="C333" s="35">
        <v>608</v>
      </c>
      <c r="D333" s="29">
        <v>694</v>
      </c>
      <c r="E333" s="30">
        <f t="shared" si="40"/>
        <v>4.9091246740034398E-3</v>
      </c>
      <c r="F333" s="30">
        <f t="shared" si="41"/>
        <v>5.5797649101931206E-3</v>
      </c>
      <c r="G333" s="30">
        <f t="shared" si="43"/>
        <v>0.14144736842105263</v>
      </c>
      <c r="H333" s="36">
        <f t="shared" si="42"/>
        <v>6.9438276638864439E-4</v>
      </c>
    </row>
    <row r="334" spans="1:8" x14ac:dyDescent="0.2">
      <c r="A334" s="8"/>
      <c r="B334" s="25" t="s">
        <v>314</v>
      </c>
      <c r="C334" s="35">
        <v>23</v>
      </c>
      <c r="D334" s="29">
        <v>13</v>
      </c>
      <c r="E334" s="30">
        <f t="shared" si="40"/>
        <v>1.8570701891789328E-4</v>
      </c>
      <c r="F334" s="30">
        <f t="shared" si="41"/>
        <v>1.0452009197768095E-4</v>
      </c>
      <c r="G334" s="30">
        <f t="shared" si="43"/>
        <v>-0.43478260869565216</v>
      </c>
      <c r="H334" s="36">
        <f t="shared" si="42"/>
        <v>-8.0742182138214471E-5</v>
      </c>
    </row>
    <row r="335" spans="1:8" ht="25.5" x14ac:dyDescent="0.2">
      <c r="A335" s="8"/>
      <c r="B335" s="25" t="s">
        <v>315</v>
      </c>
      <c r="C335" s="35">
        <v>87</v>
      </c>
      <c r="D335" s="29">
        <v>49</v>
      </c>
      <c r="E335" s="30">
        <f t="shared" si="40"/>
        <v>7.0245698460246581E-4</v>
      </c>
      <c r="F335" s="30">
        <f t="shared" si="41"/>
        <v>3.9396034668510511E-4</v>
      </c>
      <c r="G335" s="30">
        <f t="shared" si="43"/>
        <v>-0.43678160919540232</v>
      </c>
      <c r="H335" s="36">
        <f t="shared" si="42"/>
        <v>-3.0682029212521499E-4</v>
      </c>
    </row>
    <row r="336" spans="1:8" ht="25.5" x14ac:dyDescent="0.2">
      <c r="A336" s="8"/>
      <c r="B336" s="25" t="s">
        <v>316</v>
      </c>
      <c r="C336" s="35">
        <v>213</v>
      </c>
      <c r="D336" s="29">
        <v>276</v>
      </c>
      <c r="E336" s="30">
        <f t="shared" si="40"/>
        <v>1.7198084795439681E-3</v>
      </c>
      <c r="F336" s="30">
        <f t="shared" si="41"/>
        <v>2.2190419527569182E-3</v>
      </c>
      <c r="G336" s="30">
        <f t="shared" si="43"/>
        <v>0.29577464788732394</v>
      </c>
      <c r="H336" s="36">
        <f t="shared" si="42"/>
        <v>5.0867574747075108E-4</v>
      </c>
    </row>
    <row r="337" spans="1:8" ht="25.5" x14ac:dyDescent="0.2">
      <c r="A337" s="8"/>
      <c r="B337" s="25" t="s">
        <v>317</v>
      </c>
      <c r="C337" s="35">
        <v>73</v>
      </c>
      <c r="D337" s="29">
        <v>69</v>
      </c>
      <c r="E337" s="30">
        <f t="shared" si="40"/>
        <v>5.8941792960896561E-4</v>
      </c>
      <c r="F337" s="30">
        <f t="shared" si="41"/>
        <v>5.5476048818922956E-4</v>
      </c>
      <c r="G337" s="30">
        <f t="shared" si="43"/>
        <v>-5.4794520547945202E-2</v>
      </c>
      <c r="H337" s="36">
        <f t="shared" si="42"/>
        <v>-3.2296872855285788E-5</v>
      </c>
    </row>
    <row r="338" spans="1:8" ht="25.5" x14ac:dyDescent="0.2">
      <c r="A338" s="8"/>
      <c r="B338" s="25" t="s">
        <v>318</v>
      </c>
      <c r="C338" s="35">
        <v>2</v>
      </c>
      <c r="D338" s="29">
        <v>2</v>
      </c>
      <c r="E338" s="30">
        <f t="shared" si="40"/>
        <v>1.6148436427642894E-5</v>
      </c>
      <c r="F338" s="30">
        <f t="shared" si="41"/>
        <v>1.6080014150412452E-5</v>
      </c>
      <c r="G338" s="30">
        <f t="shared" si="43"/>
        <v>0</v>
      </c>
      <c r="H338" s="36">
        <f t="shared" si="42"/>
        <v>0</v>
      </c>
    </row>
    <row r="339" spans="1:8" x14ac:dyDescent="0.2">
      <c r="A339" s="8"/>
      <c r="B339" s="25" t="s">
        <v>319</v>
      </c>
      <c r="C339" s="35">
        <v>86</v>
      </c>
      <c r="D339" s="29">
        <v>85</v>
      </c>
      <c r="E339" s="30">
        <f t="shared" si="40"/>
        <v>6.9438276638864439E-4</v>
      </c>
      <c r="F339" s="30">
        <f t="shared" si="41"/>
        <v>6.8340060139252922E-4</v>
      </c>
      <c r="G339" s="30">
        <f t="shared" si="43"/>
        <v>-1.1627906976744186E-2</v>
      </c>
      <c r="H339" s="36">
        <f t="shared" si="42"/>
        <v>-8.0742182138214471E-6</v>
      </c>
    </row>
    <row r="340" spans="1:8" ht="25.5" x14ac:dyDescent="0.2">
      <c r="A340" s="8"/>
      <c r="B340" s="25" t="s">
        <v>320</v>
      </c>
      <c r="C340" s="35">
        <v>839</v>
      </c>
      <c r="D340" s="29">
        <v>795</v>
      </c>
      <c r="E340" s="30">
        <f t="shared" si="40"/>
        <v>6.7742690813961939E-3</v>
      </c>
      <c r="F340" s="30">
        <f t="shared" si="41"/>
        <v>6.3918056247889501E-3</v>
      </c>
      <c r="G340" s="30">
        <f t="shared" si="43"/>
        <v>-5.2443384982121574E-2</v>
      </c>
      <c r="H340" s="36">
        <f t="shared" si="42"/>
        <v>-3.5526560140814367E-4</v>
      </c>
    </row>
    <row r="341" spans="1:8" x14ac:dyDescent="0.2">
      <c r="A341" s="8"/>
      <c r="B341" s="25" t="s">
        <v>321</v>
      </c>
      <c r="C341" s="35">
        <v>26</v>
      </c>
      <c r="D341" s="29">
        <v>19</v>
      </c>
      <c r="E341" s="30">
        <f t="shared" ref="E341:E356" si="44">+IF(C341=0,"",C341/C$181)</f>
        <v>2.0992967355935762E-4</v>
      </c>
      <c r="F341" s="30">
        <f t="shared" ref="F341:F356" si="45">+IF(D341=0,"",D341/D$181)</f>
        <v>1.527601344289183E-4</v>
      </c>
      <c r="G341" s="30">
        <f t="shared" si="43"/>
        <v>-0.26923076923076922</v>
      </c>
      <c r="H341" s="36">
        <f t="shared" ref="H341:H356" si="46">+IF(OR(AND(E341=""),(G341="")),"",E341*G341)</f>
        <v>-5.6519527496750129E-5</v>
      </c>
    </row>
    <row r="342" spans="1:8" ht="13.5" customHeight="1" x14ac:dyDescent="0.2">
      <c r="A342" s="8"/>
      <c r="B342" s="25" t="s">
        <v>322</v>
      </c>
      <c r="C342" s="35">
        <v>2</v>
      </c>
      <c r="D342" s="29">
        <v>3</v>
      </c>
      <c r="E342" s="30">
        <f t="shared" si="44"/>
        <v>1.6148436427642894E-5</v>
      </c>
      <c r="F342" s="30">
        <f t="shared" si="45"/>
        <v>2.4120021225618678E-5</v>
      </c>
      <c r="G342" s="30">
        <f t="shared" ref="G342:G356" si="47">+IF(AND(C342=0,D342=0)," ",IF(C342=0,1,IF(D342=0,-1,(D342-C342)/C342)))</f>
        <v>0.5</v>
      </c>
      <c r="H342" s="36">
        <f t="shared" si="46"/>
        <v>8.0742182138214471E-6</v>
      </c>
    </row>
    <row r="343" spans="1:8" x14ac:dyDescent="0.2">
      <c r="A343" s="8"/>
      <c r="B343" s="25" t="s">
        <v>323</v>
      </c>
      <c r="C343" s="35">
        <v>3</v>
      </c>
      <c r="D343" s="29">
        <v>15</v>
      </c>
      <c r="E343" s="30">
        <f t="shared" si="44"/>
        <v>2.4222654641464341E-5</v>
      </c>
      <c r="F343" s="30">
        <f t="shared" si="45"/>
        <v>1.2060010612809339E-4</v>
      </c>
      <c r="G343" s="30">
        <f t="shared" si="47"/>
        <v>4</v>
      </c>
      <c r="H343" s="36">
        <f t="shared" si="46"/>
        <v>9.6890618565857365E-5</v>
      </c>
    </row>
    <row r="344" spans="1:8" x14ac:dyDescent="0.2">
      <c r="A344" s="8"/>
      <c r="B344" s="25" t="s">
        <v>324</v>
      </c>
      <c r="C344" s="35">
        <v>73</v>
      </c>
      <c r="D344" s="29">
        <v>11</v>
      </c>
      <c r="E344" s="30">
        <f t="shared" si="44"/>
        <v>5.8941792960896561E-4</v>
      </c>
      <c r="F344" s="30">
        <f t="shared" si="45"/>
        <v>8.8440077827268488E-5</v>
      </c>
      <c r="G344" s="30">
        <f t="shared" si="47"/>
        <v>-0.84931506849315064</v>
      </c>
      <c r="H344" s="36">
        <f t="shared" si="46"/>
        <v>-5.0060152925692966E-4</v>
      </c>
    </row>
    <row r="345" spans="1:8" ht="25.5" x14ac:dyDescent="0.2">
      <c r="A345" s="8"/>
      <c r="B345" s="25" t="s">
        <v>325</v>
      </c>
      <c r="C345" s="35">
        <v>211</v>
      </c>
      <c r="D345" s="29">
        <v>77</v>
      </c>
      <c r="E345" s="30">
        <f t="shared" si="44"/>
        <v>1.7036600431163253E-3</v>
      </c>
      <c r="F345" s="30">
        <f t="shared" si="45"/>
        <v>6.1908054479087944E-4</v>
      </c>
      <c r="G345" s="30">
        <f t="shared" si="47"/>
        <v>-0.63507109004739337</v>
      </c>
      <c r="H345" s="36">
        <f t="shared" si="46"/>
        <v>-1.081945240652074E-3</v>
      </c>
    </row>
    <row r="346" spans="1:8" ht="25.5" x14ac:dyDescent="0.2">
      <c r="A346" s="8"/>
      <c r="B346" s="25" t="s">
        <v>326</v>
      </c>
      <c r="C346" s="35">
        <v>26</v>
      </c>
      <c r="D346" s="29">
        <v>42</v>
      </c>
      <c r="E346" s="30">
        <f t="shared" si="44"/>
        <v>2.0992967355935762E-4</v>
      </c>
      <c r="F346" s="30">
        <f t="shared" si="45"/>
        <v>3.3768029715866148E-4</v>
      </c>
      <c r="G346" s="30">
        <f t="shared" si="47"/>
        <v>0.61538461538461542</v>
      </c>
      <c r="H346" s="36">
        <f t="shared" si="46"/>
        <v>1.2918749142114315E-4</v>
      </c>
    </row>
    <row r="347" spans="1:8" ht="25.5" x14ac:dyDescent="0.2">
      <c r="A347" s="8"/>
      <c r="B347" s="25" t="s">
        <v>327</v>
      </c>
      <c r="C347" s="35">
        <v>136</v>
      </c>
      <c r="D347" s="29">
        <v>77</v>
      </c>
      <c r="E347" s="30">
        <f t="shared" si="44"/>
        <v>1.0980936770797168E-3</v>
      </c>
      <c r="F347" s="30">
        <f t="shared" si="45"/>
        <v>6.1908054479087944E-4</v>
      </c>
      <c r="G347" s="30">
        <f t="shared" si="47"/>
        <v>-0.43382352941176472</v>
      </c>
      <c r="H347" s="36">
        <f t="shared" si="46"/>
        <v>-4.763788746154654E-4</v>
      </c>
    </row>
    <row r="348" spans="1:8" ht="25.5" x14ac:dyDescent="0.2">
      <c r="A348" s="8"/>
      <c r="B348" s="25" t="s">
        <v>328</v>
      </c>
      <c r="C348" s="35">
        <v>293</v>
      </c>
      <c r="D348" s="29">
        <v>202</v>
      </c>
      <c r="E348" s="30">
        <f t="shared" si="44"/>
        <v>2.3657459366496839E-3</v>
      </c>
      <c r="F348" s="30">
        <f t="shared" si="45"/>
        <v>1.6240814291916578E-3</v>
      </c>
      <c r="G348" s="30">
        <f t="shared" si="47"/>
        <v>-0.31058020477815701</v>
      </c>
      <c r="H348" s="36">
        <f t="shared" si="46"/>
        <v>-7.3475385745775171E-4</v>
      </c>
    </row>
    <row r="349" spans="1:8" x14ac:dyDescent="0.2">
      <c r="A349" s="8"/>
      <c r="B349" s="25" t="s">
        <v>329</v>
      </c>
      <c r="C349" s="35">
        <v>128</v>
      </c>
      <c r="D349" s="29">
        <v>150</v>
      </c>
      <c r="E349" s="30">
        <f t="shared" si="44"/>
        <v>1.0334999313691452E-3</v>
      </c>
      <c r="F349" s="30">
        <f t="shared" si="45"/>
        <v>1.2060010612809338E-3</v>
      </c>
      <c r="G349" s="30">
        <f t="shared" si="47"/>
        <v>0.171875</v>
      </c>
      <c r="H349" s="36">
        <f t="shared" si="46"/>
        <v>1.7763280070407184E-4</v>
      </c>
    </row>
    <row r="350" spans="1:8" ht="25.5" x14ac:dyDescent="0.2">
      <c r="A350" s="8"/>
      <c r="B350" s="25" t="s">
        <v>330</v>
      </c>
      <c r="C350" s="35">
        <v>24</v>
      </c>
      <c r="D350" s="29">
        <v>13</v>
      </c>
      <c r="E350" s="30">
        <f t="shared" si="44"/>
        <v>1.9378123713171473E-4</v>
      </c>
      <c r="F350" s="30">
        <f t="shared" si="45"/>
        <v>1.0452009197768095E-4</v>
      </c>
      <c r="G350" s="30">
        <f t="shared" si="47"/>
        <v>-0.45833333333333331</v>
      </c>
      <c r="H350" s="36">
        <f t="shared" si="46"/>
        <v>-8.8816400352035918E-5</v>
      </c>
    </row>
    <row r="351" spans="1:8" x14ac:dyDescent="0.2">
      <c r="A351" s="8"/>
      <c r="B351" s="25" t="s">
        <v>331</v>
      </c>
      <c r="C351" s="35">
        <v>116</v>
      </c>
      <c r="D351" s="29">
        <v>74</v>
      </c>
      <c r="E351" s="30">
        <f t="shared" si="44"/>
        <v>9.3660931280328786E-4</v>
      </c>
      <c r="F351" s="30">
        <f t="shared" si="45"/>
        <v>5.9496052356526076E-4</v>
      </c>
      <c r="G351" s="30">
        <f t="shared" si="47"/>
        <v>-0.36206896551724138</v>
      </c>
      <c r="H351" s="36">
        <f t="shared" si="46"/>
        <v>-3.3911716498050078E-4</v>
      </c>
    </row>
    <row r="352" spans="1:8" ht="25.5" x14ac:dyDescent="0.2">
      <c r="A352" s="8"/>
      <c r="B352" s="25" t="s">
        <v>332</v>
      </c>
      <c r="C352" s="35">
        <v>6</v>
      </c>
      <c r="D352" s="29">
        <v>7</v>
      </c>
      <c r="E352" s="30">
        <f t="shared" si="44"/>
        <v>4.8445309282928682E-5</v>
      </c>
      <c r="F352" s="30">
        <f t="shared" si="45"/>
        <v>5.6280049526443585E-5</v>
      </c>
      <c r="G352" s="30">
        <f t="shared" si="47"/>
        <v>0.16666666666666666</v>
      </c>
      <c r="H352" s="36">
        <f t="shared" si="46"/>
        <v>8.0742182138214471E-6</v>
      </c>
    </row>
    <row r="353" spans="1:8" ht="25.5" x14ac:dyDescent="0.2">
      <c r="A353" s="8"/>
      <c r="B353" s="25" t="s">
        <v>333</v>
      </c>
      <c r="C353" s="35">
        <v>9</v>
      </c>
      <c r="D353" s="29">
        <v>13</v>
      </c>
      <c r="E353" s="30">
        <f t="shared" si="44"/>
        <v>7.2667963924393024E-5</v>
      </c>
      <c r="F353" s="30">
        <f t="shared" si="45"/>
        <v>1.0452009197768095E-4</v>
      </c>
      <c r="G353" s="30">
        <f t="shared" si="47"/>
        <v>0.44444444444444442</v>
      </c>
      <c r="H353" s="36">
        <f t="shared" si="46"/>
        <v>3.2296872855285788E-5</v>
      </c>
    </row>
    <row r="354" spans="1:8" x14ac:dyDescent="0.2">
      <c r="A354" s="8"/>
      <c r="B354" s="25" t="s">
        <v>334</v>
      </c>
      <c r="C354" s="35">
        <v>892</v>
      </c>
      <c r="D354" s="29">
        <v>694</v>
      </c>
      <c r="E354" s="30">
        <f t="shared" si="44"/>
        <v>7.2022026467287309E-3</v>
      </c>
      <c r="F354" s="30">
        <f t="shared" si="45"/>
        <v>5.5797649101931206E-3</v>
      </c>
      <c r="G354" s="30">
        <f t="shared" si="47"/>
        <v>-0.22197309417040359</v>
      </c>
      <c r="H354" s="36">
        <f t="shared" si="46"/>
        <v>-1.5986952063366466E-3</v>
      </c>
    </row>
    <row r="355" spans="1:8" x14ac:dyDescent="0.2">
      <c r="A355" s="8"/>
      <c r="B355" s="25" t="s">
        <v>335</v>
      </c>
      <c r="C355" s="35">
        <v>63</v>
      </c>
      <c r="D355" s="29">
        <v>76</v>
      </c>
      <c r="E355" s="30">
        <f t="shared" si="44"/>
        <v>5.0867574747075119E-4</v>
      </c>
      <c r="F355" s="30">
        <f t="shared" si="45"/>
        <v>6.1104053771567318E-4</v>
      </c>
      <c r="G355" s="30">
        <f t="shared" si="47"/>
        <v>0.20634920634920634</v>
      </c>
      <c r="H355" s="36">
        <f t="shared" si="46"/>
        <v>1.0496483677967881E-4</v>
      </c>
    </row>
    <row r="356" spans="1:8" ht="26.25" thickBot="1" x14ac:dyDescent="0.25">
      <c r="A356" s="8"/>
      <c r="B356" s="26" t="s">
        <v>336</v>
      </c>
      <c r="C356" s="37">
        <v>307</v>
      </c>
      <c r="D356" s="38">
        <v>423</v>
      </c>
      <c r="E356" s="39">
        <f t="shared" si="44"/>
        <v>2.4787849916431842E-3</v>
      </c>
      <c r="F356" s="39">
        <f t="shared" si="45"/>
        <v>3.4009229928122337E-3</v>
      </c>
      <c r="G356" s="39">
        <f t="shared" si="47"/>
        <v>0.37785016286644951</v>
      </c>
      <c r="H356" s="40">
        <f t="shared" si="46"/>
        <v>9.3660931280328786E-4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558388</v>
      </c>
      <c r="D362" s="27">
        <f>SUM(D363:D595)</f>
        <v>537677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-3.7090696791478327E-2</v>
      </c>
      <c r="H362" s="28">
        <f t="shared" ref="H362:H425" si="50">+IF(OR(AND(E362=""),(G362="")),"",E362*G362)</f>
        <v>-3.7090696791478327E-2</v>
      </c>
    </row>
    <row r="363" spans="1:8" x14ac:dyDescent="0.2">
      <c r="A363" s="8"/>
      <c r="B363" s="24" t="s">
        <v>337</v>
      </c>
      <c r="C363" s="31">
        <v>3272</v>
      </c>
      <c r="D363" s="32">
        <v>2662</v>
      </c>
      <c r="E363" s="33">
        <f t="shared" si="48"/>
        <v>5.8597247791857994E-3</v>
      </c>
      <c r="F363" s="33">
        <f t="shared" si="49"/>
        <v>4.950927787500674E-3</v>
      </c>
      <c r="G363" s="33">
        <f t="shared" ref="G363:G426" si="51">+IF(AND(C363=0,D363=0)," ",IF(C363=0,1,IF(D363=0,-1,(D363-C363)/C363)))</f>
        <v>-0.18643031784841077</v>
      </c>
      <c r="H363" s="34">
        <f t="shared" si="50"/>
        <v>-1.0924303530878172E-3</v>
      </c>
    </row>
    <row r="364" spans="1:8" x14ac:dyDescent="0.2">
      <c r="A364" s="8"/>
      <c r="B364" s="25" t="s">
        <v>338</v>
      </c>
      <c r="C364" s="35">
        <v>1713</v>
      </c>
      <c r="D364" s="29">
        <v>1299</v>
      </c>
      <c r="E364" s="30">
        <f t="shared" si="48"/>
        <v>3.0677593358023453E-3</v>
      </c>
      <c r="F364" s="30">
        <f t="shared" si="49"/>
        <v>2.4159486085512305E-3</v>
      </c>
      <c r="G364" s="30">
        <f t="shared" si="51"/>
        <v>-0.24168126094570927</v>
      </c>
      <c r="H364" s="36">
        <f t="shared" si="50"/>
        <v>-7.4141994455468241E-4</v>
      </c>
    </row>
    <row r="365" spans="1:8" x14ac:dyDescent="0.2">
      <c r="A365" s="8"/>
      <c r="B365" s="25" t="s">
        <v>339</v>
      </c>
      <c r="C365" s="35">
        <v>6708</v>
      </c>
      <c r="D365" s="29">
        <v>2968</v>
      </c>
      <c r="E365" s="30">
        <f t="shared" si="48"/>
        <v>1.2013152145103404E-2</v>
      </c>
      <c r="F365" s="30">
        <f t="shared" si="49"/>
        <v>5.5200427022171301E-3</v>
      </c>
      <c r="G365" s="30">
        <f t="shared" si="51"/>
        <v>-0.55754323196183664</v>
      </c>
      <c r="H365" s="36">
        <f t="shared" si="50"/>
        <v>-6.697851673030223E-3</v>
      </c>
    </row>
    <row r="366" spans="1:8" x14ac:dyDescent="0.2">
      <c r="A366" s="8"/>
      <c r="B366" s="25" t="s">
        <v>340</v>
      </c>
      <c r="C366" s="35">
        <v>31</v>
      </c>
      <c r="D366" s="29">
        <v>312</v>
      </c>
      <c r="E366" s="30">
        <f t="shared" si="48"/>
        <v>5.5516952370036608E-5</v>
      </c>
      <c r="F366" s="30">
        <f t="shared" si="49"/>
        <v>5.8027403069128868E-4</v>
      </c>
      <c r="G366" s="30">
        <f t="shared" si="51"/>
        <v>9.064516129032258</v>
      </c>
      <c r="H366" s="36">
        <f t="shared" si="50"/>
        <v>5.0323431019291245E-4</v>
      </c>
    </row>
    <row r="367" spans="1:8" x14ac:dyDescent="0.2">
      <c r="A367" s="8"/>
      <c r="B367" s="25" t="s">
        <v>341</v>
      </c>
      <c r="C367" s="35">
        <v>368</v>
      </c>
      <c r="D367" s="29">
        <v>356</v>
      </c>
      <c r="E367" s="30">
        <f t="shared" si="48"/>
        <v>6.5903995071527326E-4</v>
      </c>
      <c r="F367" s="30">
        <f t="shared" si="49"/>
        <v>6.621075478400601E-4</v>
      </c>
      <c r="G367" s="30">
        <f t="shared" si="51"/>
        <v>-3.2608695652173912E-2</v>
      </c>
      <c r="H367" s="36">
        <f t="shared" si="50"/>
        <v>-2.1490433175498041E-5</v>
      </c>
    </row>
    <row r="368" spans="1:8" x14ac:dyDescent="0.2">
      <c r="A368" s="8"/>
      <c r="B368" s="25" t="s">
        <v>342</v>
      </c>
      <c r="C368" s="35">
        <v>17741</v>
      </c>
      <c r="D368" s="29">
        <v>19040</v>
      </c>
      <c r="E368" s="30">
        <f t="shared" si="48"/>
        <v>3.1771814580542561E-2</v>
      </c>
      <c r="F368" s="30">
        <f t="shared" si="49"/>
        <v>3.5411594693468385E-2</v>
      </c>
      <c r="G368" s="30">
        <f t="shared" si="51"/>
        <v>7.3220224339101511E-2</v>
      </c>
      <c r="H368" s="36">
        <f t="shared" si="50"/>
        <v>2.3263393912476625E-3</v>
      </c>
    </row>
    <row r="369" spans="1:8" x14ac:dyDescent="0.2">
      <c r="A369" s="8"/>
      <c r="B369" s="25" t="s">
        <v>343</v>
      </c>
      <c r="C369" s="35">
        <v>1200</v>
      </c>
      <c r="D369" s="29">
        <v>1608</v>
      </c>
      <c r="E369" s="30">
        <f t="shared" si="48"/>
        <v>2.1490433175498039E-3</v>
      </c>
      <c r="F369" s="30">
        <f t="shared" si="49"/>
        <v>2.9906430812551028E-3</v>
      </c>
      <c r="G369" s="30">
        <f t="shared" si="51"/>
        <v>0.34</v>
      </c>
      <c r="H369" s="36">
        <f t="shared" si="50"/>
        <v>7.3067472796693343E-4</v>
      </c>
    </row>
    <row r="370" spans="1:8" x14ac:dyDescent="0.2">
      <c r="A370" s="8"/>
      <c r="B370" s="25" t="s">
        <v>344</v>
      </c>
      <c r="C370" s="35">
        <v>514</v>
      </c>
      <c r="D370" s="29">
        <v>690</v>
      </c>
      <c r="E370" s="30">
        <f t="shared" si="48"/>
        <v>9.2050688768383277E-4</v>
      </c>
      <c r="F370" s="30">
        <f t="shared" si="49"/>
        <v>1.2832983371057344E-3</v>
      </c>
      <c r="G370" s="30">
        <f t="shared" si="51"/>
        <v>0.34241245136186771</v>
      </c>
      <c r="H370" s="36">
        <f t="shared" si="50"/>
        <v>3.1519301990730461E-4</v>
      </c>
    </row>
    <row r="371" spans="1:8" x14ac:dyDescent="0.2">
      <c r="A371" s="8"/>
      <c r="B371" s="25" t="s">
        <v>345</v>
      </c>
      <c r="C371" s="35">
        <v>3793</v>
      </c>
      <c r="D371" s="29">
        <v>4512</v>
      </c>
      <c r="E371" s="30">
        <f t="shared" si="48"/>
        <v>6.7927677528886723E-3</v>
      </c>
      <c r="F371" s="30">
        <f t="shared" si="49"/>
        <v>8.3916552130740198E-3</v>
      </c>
      <c r="G371" s="30">
        <f t="shared" si="51"/>
        <v>0.18955971526496176</v>
      </c>
      <c r="H371" s="36">
        <f t="shared" si="50"/>
        <v>1.2876351210985909E-3</v>
      </c>
    </row>
    <row r="372" spans="1:8" x14ac:dyDescent="0.2">
      <c r="A372" s="8"/>
      <c r="B372" s="25" t="s">
        <v>346</v>
      </c>
      <c r="C372" s="35">
        <v>542</v>
      </c>
      <c r="D372" s="29">
        <v>504</v>
      </c>
      <c r="E372" s="30">
        <f t="shared" si="48"/>
        <v>9.7065123175999488E-4</v>
      </c>
      <c r="F372" s="30">
        <f t="shared" si="49"/>
        <v>9.3736574188592781E-4</v>
      </c>
      <c r="G372" s="30">
        <f t="shared" si="51"/>
        <v>-7.0110701107011064E-2</v>
      </c>
      <c r="H372" s="36">
        <f t="shared" si="50"/>
        <v>-6.8053038389077121E-5</v>
      </c>
    </row>
    <row r="373" spans="1:8" x14ac:dyDescent="0.2">
      <c r="A373" s="8"/>
      <c r="B373" s="25" t="s">
        <v>347</v>
      </c>
      <c r="C373" s="35">
        <v>31</v>
      </c>
      <c r="D373" s="29">
        <v>30</v>
      </c>
      <c r="E373" s="30">
        <f t="shared" si="48"/>
        <v>5.5516952370036608E-5</v>
      </c>
      <c r="F373" s="30">
        <f t="shared" si="49"/>
        <v>5.579557987416237E-5</v>
      </c>
      <c r="G373" s="30">
        <f t="shared" si="51"/>
        <v>-3.2258064516129031E-2</v>
      </c>
      <c r="H373" s="36">
        <f t="shared" si="50"/>
        <v>-1.7908694312915035E-6</v>
      </c>
    </row>
    <row r="374" spans="1:8" x14ac:dyDescent="0.2">
      <c r="A374" s="8"/>
      <c r="B374" s="25" t="s">
        <v>348</v>
      </c>
      <c r="C374" s="35">
        <v>19857</v>
      </c>
      <c r="D374" s="29">
        <v>23661</v>
      </c>
      <c r="E374" s="30">
        <f t="shared" si="48"/>
        <v>3.5561294297155384E-2</v>
      </c>
      <c r="F374" s="30">
        <f t="shared" si="49"/>
        <v>4.400597384675186E-2</v>
      </c>
      <c r="G374" s="30">
        <f t="shared" si="51"/>
        <v>0.19156972352319082</v>
      </c>
      <c r="H374" s="36">
        <f t="shared" si="50"/>
        <v>6.8124673166328796E-3</v>
      </c>
    </row>
    <row r="375" spans="1:8" x14ac:dyDescent="0.2">
      <c r="A375" s="8"/>
      <c r="B375" s="25" t="s">
        <v>349</v>
      </c>
      <c r="C375" s="35">
        <v>1972</v>
      </c>
      <c r="D375" s="29">
        <v>2341</v>
      </c>
      <c r="E375" s="30">
        <f t="shared" si="48"/>
        <v>3.5315945185068445E-3</v>
      </c>
      <c r="F375" s="30">
        <f t="shared" si="49"/>
        <v>4.353915082847137E-3</v>
      </c>
      <c r="G375" s="30">
        <f t="shared" si="51"/>
        <v>0.18711967545638944</v>
      </c>
      <c r="H375" s="36">
        <f t="shared" si="50"/>
        <v>6.6083082014656465E-4</v>
      </c>
    </row>
    <row r="376" spans="1:8" x14ac:dyDescent="0.2">
      <c r="A376" s="8"/>
      <c r="B376" s="25" t="s">
        <v>350</v>
      </c>
      <c r="C376" s="35">
        <v>0</v>
      </c>
      <c r="D376" s="29">
        <v>1</v>
      </c>
      <c r="E376" s="30" t="str">
        <f t="shared" si="48"/>
        <v/>
      </c>
      <c r="F376" s="30">
        <f t="shared" si="49"/>
        <v>1.859852662472079E-6</v>
      </c>
      <c r="G376" s="30">
        <f t="shared" si="51"/>
        <v>1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3062</v>
      </c>
      <c r="D377" s="29">
        <v>3109</v>
      </c>
      <c r="E377" s="30">
        <f t="shared" si="48"/>
        <v>5.4836421986145835E-3</v>
      </c>
      <c r="F377" s="30">
        <f t="shared" si="49"/>
        <v>5.7822819276256935E-3</v>
      </c>
      <c r="G377" s="30">
        <f t="shared" si="51"/>
        <v>1.534944480731548E-2</v>
      </c>
      <c r="H377" s="36">
        <f t="shared" si="50"/>
        <v>8.4170863270700667E-5</v>
      </c>
    </row>
    <row r="378" spans="1:8" x14ac:dyDescent="0.2">
      <c r="A378" s="8"/>
      <c r="B378" s="25" t="s">
        <v>352</v>
      </c>
      <c r="C378" s="35">
        <v>1558</v>
      </c>
      <c r="D378" s="29">
        <v>2566</v>
      </c>
      <c r="E378" s="30">
        <f t="shared" si="48"/>
        <v>2.7901745739521621E-3</v>
      </c>
      <c r="F378" s="30">
        <f t="shared" si="49"/>
        <v>4.7723819319033548E-3</v>
      </c>
      <c r="G378" s="30">
        <f t="shared" si="51"/>
        <v>0.64698331193838254</v>
      </c>
      <c r="H378" s="36">
        <f t="shared" si="50"/>
        <v>1.8051963867418354E-3</v>
      </c>
    </row>
    <row r="379" spans="1:8" x14ac:dyDescent="0.2">
      <c r="A379" s="8"/>
      <c r="B379" s="25" t="s">
        <v>353</v>
      </c>
      <c r="C379" s="35">
        <v>525</v>
      </c>
      <c r="D379" s="29">
        <v>541</v>
      </c>
      <c r="E379" s="30">
        <f t="shared" si="48"/>
        <v>9.4020645142803934E-4</v>
      </c>
      <c r="F379" s="30">
        <f t="shared" si="49"/>
        <v>1.0061802903973947E-3</v>
      </c>
      <c r="G379" s="30">
        <f t="shared" si="51"/>
        <v>3.0476190476190476E-2</v>
      </c>
      <c r="H379" s="36">
        <f t="shared" si="50"/>
        <v>2.8653910900664056E-5</v>
      </c>
    </row>
    <row r="380" spans="1:8" x14ac:dyDescent="0.2">
      <c r="A380" s="8"/>
      <c r="B380" s="25" t="s">
        <v>354</v>
      </c>
      <c r="C380" s="35">
        <v>86</v>
      </c>
      <c r="D380" s="29">
        <v>424</v>
      </c>
      <c r="E380" s="30">
        <f t="shared" si="48"/>
        <v>1.5401477109106928E-4</v>
      </c>
      <c r="F380" s="30">
        <f t="shared" si="49"/>
        <v>7.8857752888816151E-4</v>
      </c>
      <c r="G380" s="30">
        <f t="shared" si="51"/>
        <v>3.9302325581395348</v>
      </c>
      <c r="H380" s="36">
        <f t="shared" si="50"/>
        <v>6.0531386777652805E-4</v>
      </c>
    </row>
    <row r="381" spans="1:8" x14ac:dyDescent="0.2">
      <c r="A381" s="8"/>
      <c r="B381" s="25" t="s">
        <v>355</v>
      </c>
      <c r="C381" s="35">
        <v>8</v>
      </c>
      <c r="D381" s="29">
        <v>90</v>
      </c>
      <c r="E381" s="30">
        <f t="shared" si="48"/>
        <v>1.4326955450332028E-5</v>
      </c>
      <c r="F381" s="30">
        <f t="shared" si="49"/>
        <v>1.6738673962248712E-4</v>
      </c>
      <c r="G381" s="30">
        <f t="shared" si="51"/>
        <v>10.25</v>
      </c>
      <c r="H381" s="36">
        <f t="shared" si="50"/>
        <v>1.4685129336590327E-4</v>
      </c>
    </row>
    <row r="382" spans="1:8" x14ac:dyDescent="0.2">
      <c r="A382" s="8"/>
      <c r="B382" s="25" t="s">
        <v>356</v>
      </c>
      <c r="C382" s="35">
        <v>68395</v>
      </c>
      <c r="D382" s="29">
        <v>57788</v>
      </c>
      <c r="E382" s="30">
        <f t="shared" si="48"/>
        <v>0.12248651475318237</v>
      </c>
      <c r="F382" s="30">
        <f t="shared" si="49"/>
        <v>0.1074771656589365</v>
      </c>
      <c r="G382" s="30">
        <f t="shared" si="51"/>
        <v>-0.1550844359967834</v>
      </c>
      <c r="H382" s="36">
        <f t="shared" si="50"/>
        <v>-1.8995752057708978E-2</v>
      </c>
    </row>
    <row r="383" spans="1:8" x14ac:dyDescent="0.2">
      <c r="A383" s="8"/>
      <c r="B383" s="25" t="s">
        <v>357</v>
      </c>
      <c r="C383" s="35">
        <v>1764</v>
      </c>
      <c r="D383" s="29">
        <v>1793</v>
      </c>
      <c r="E383" s="30">
        <f t="shared" si="48"/>
        <v>3.1590936767982121E-3</v>
      </c>
      <c r="F383" s="30">
        <f t="shared" si="49"/>
        <v>3.3347158238124378E-3</v>
      </c>
      <c r="G383" s="30">
        <f t="shared" si="51"/>
        <v>1.6439909297052153E-2</v>
      </c>
      <c r="H383" s="36">
        <f t="shared" si="50"/>
        <v>5.1935213507453596E-5</v>
      </c>
    </row>
    <row r="384" spans="1:8" x14ac:dyDescent="0.2">
      <c r="A384" s="8"/>
      <c r="B384" s="25" t="s">
        <v>358</v>
      </c>
      <c r="C384" s="35">
        <v>11</v>
      </c>
      <c r="D384" s="29">
        <v>15</v>
      </c>
      <c r="E384" s="30">
        <f t="shared" si="48"/>
        <v>1.9699563744206538E-5</v>
      </c>
      <c r="F384" s="30">
        <f t="shared" si="49"/>
        <v>2.7897789937081185E-5</v>
      </c>
      <c r="G384" s="30">
        <f t="shared" si="51"/>
        <v>0.36363636363636365</v>
      </c>
      <c r="H384" s="36">
        <f t="shared" si="50"/>
        <v>7.1634777251660139E-6</v>
      </c>
    </row>
    <row r="385" spans="1:8" x14ac:dyDescent="0.2">
      <c r="A385" s="8"/>
      <c r="B385" s="25" t="s">
        <v>359</v>
      </c>
      <c r="C385" s="35">
        <v>4112</v>
      </c>
      <c r="D385" s="29">
        <v>3217</v>
      </c>
      <c r="E385" s="30">
        <f t="shared" si="48"/>
        <v>7.3640551014706622E-3</v>
      </c>
      <c r="F385" s="30">
        <f t="shared" si="49"/>
        <v>5.9831460151726782E-3</v>
      </c>
      <c r="G385" s="30">
        <f t="shared" si="51"/>
        <v>-0.21765564202334631</v>
      </c>
      <c r="H385" s="36">
        <f t="shared" si="50"/>
        <v>-1.6028281410058957E-3</v>
      </c>
    </row>
    <row r="386" spans="1:8" x14ac:dyDescent="0.2">
      <c r="A386" s="8"/>
      <c r="B386" s="25" t="s">
        <v>360</v>
      </c>
      <c r="C386" s="35">
        <v>31656</v>
      </c>
      <c r="D386" s="29">
        <v>33505</v>
      </c>
      <c r="E386" s="30">
        <f t="shared" si="48"/>
        <v>5.6691762716963828E-2</v>
      </c>
      <c r="F386" s="30">
        <f t="shared" si="49"/>
        <v>6.2314363456127009E-2</v>
      </c>
      <c r="G386" s="30">
        <f t="shared" si="51"/>
        <v>5.8409148344705585E-2</v>
      </c>
      <c r="H386" s="36">
        <f t="shared" si="50"/>
        <v>3.3113175784579897E-3</v>
      </c>
    </row>
    <row r="387" spans="1:8" x14ac:dyDescent="0.2">
      <c r="A387" s="8"/>
      <c r="B387" s="25" t="s">
        <v>361</v>
      </c>
      <c r="C387" s="35">
        <v>2073</v>
      </c>
      <c r="D387" s="29">
        <v>1839</v>
      </c>
      <c r="E387" s="30">
        <f t="shared" si="48"/>
        <v>3.7124723310672865E-3</v>
      </c>
      <c r="F387" s="30">
        <f t="shared" si="49"/>
        <v>3.4202690462861534E-3</v>
      </c>
      <c r="G387" s="30">
        <f t="shared" si="51"/>
        <v>-0.11287988422575977</v>
      </c>
      <c r="H387" s="36">
        <f t="shared" si="50"/>
        <v>-4.1906344692221181E-4</v>
      </c>
    </row>
    <row r="388" spans="1:8" x14ac:dyDescent="0.2">
      <c r="A388" s="8"/>
      <c r="B388" s="25" t="s">
        <v>362</v>
      </c>
      <c r="C388" s="35">
        <v>83</v>
      </c>
      <c r="D388" s="29">
        <v>321</v>
      </c>
      <c r="E388" s="30">
        <f t="shared" si="48"/>
        <v>1.4864216279719477E-4</v>
      </c>
      <c r="F388" s="30">
        <f t="shared" si="49"/>
        <v>5.970127046535373E-4</v>
      </c>
      <c r="G388" s="30">
        <f t="shared" si="51"/>
        <v>2.8674698795180724</v>
      </c>
      <c r="H388" s="36">
        <f t="shared" si="50"/>
        <v>4.262269246473778E-4</v>
      </c>
    </row>
    <row r="389" spans="1:8" x14ac:dyDescent="0.2">
      <c r="A389" s="8"/>
      <c r="B389" s="25" t="s">
        <v>363</v>
      </c>
      <c r="C389" s="35">
        <v>457</v>
      </c>
      <c r="D389" s="29">
        <v>365</v>
      </c>
      <c r="E389" s="30">
        <f t="shared" si="48"/>
        <v>8.1842733010021706E-4</v>
      </c>
      <c r="F389" s="30">
        <f t="shared" si="49"/>
        <v>6.7884622180230882E-4</v>
      </c>
      <c r="G389" s="30">
        <f t="shared" si="51"/>
        <v>-0.20131291028446391</v>
      </c>
      <c r="H389" s="36">
        <f t="shared" si="50"/>
        <v>-1.6475998767881832E-4</v>
      </c>
    </row>
    <row r="390" spans="1:8" x14ac:dyDescent="0.2">
      <c r="A390" s="8"/>
      <c r="B390" s="25" t="s">
        <v>364</v>
      </c>
      <c r="C390" s="35">
        <v>115</v>
      </c>
      <c r="D390" s="29">
        <v>274</v>
      </c>
      <c r="E390" s="30">
        <f t="shared" si="48"/>
        <v>2.0594998459852289E-4</v>
      </c>
      <c r="F390" s="30">
        <f t="shared" si="49"/>
        <v>5.0959962951734961E-4</v>
      </c>
      <c r="G390" s="30">
        <f t="shared" si="51"/>
        <v>1.3826086956521739</v>
      </c>
      <c r="H390" s="36">
        <f t="shared" si="50"/>
        <v>2.8474823957534901E-4</v>
      </c>
    </row>
    <row r="391" spans="1:8" x14ac:dyDescent="0.2">
      <c r="A391" s="8"/>
      <c r="B391" s="25" t="s">
        <v>365</v>
      </c>
      <c r="C391" s="35">
        <v>68</v>
      </c>
      <c r="D391" s="29">
        <v>100</v>
      </c>
      <c r="E391" s="30">
        <f t="shared" si="48"/>
        <v>1.2177912132782223E-4</v>
      </c>
      <c r="F391" s="30">
        <f t="shared" si="49"/>
        <v>1.859852662472079E-4</v>
      </c>
      <c r="G391" s="30">
        <f t="shared" si="51"/>
        <v>0.47058823529411764</v>
      </c>
      <c r="H391" s="36">
        <f t="shared" si="50"/>
        <v>5.7307821801328111E-5</v>
      </c>
    </row>
    <row r="392" spans="1:8" x14ac:dyDescent="0.2">
      <c r="A392" s="8"/>
      <c r="B392" s="25" t="s">
        <v>366</v>
      </c>
      <c r="C392" s="35">
        <v>609</v>
      </c>
      <c r="D392" s="29">
        <v>526</v>
      </c>
      <c r="E392" s="30">
        <f t="shared" si="48"/>
        <v>1.0906394836565257E-3</v>
      </c>
      <c r="F392" s="30">
        <f t="shared" si="49"/>
        <v>9.7828250046031362E-4</v>
      </c>
      <c r="G392" s="30">
        <f t="shared" si="51"/>
        <v>-0.13628899835796388</v>
      </c>
      <c r="H392" s="36">
        <f t="shared" si="50"/>
        <v>-1.486421627971948E-4</v>
      </c>
    </row>
    <row r="393" spans="1:8" x14ac:dyDescent="0.2">
      <c r="A393" s="8"/>
      <c r="B393" s="25" t="s">
        <v>367</v>
      </c>
      <c r="C393" s="35">
        <v>1209</v>
      </c>
      <c r="D393" s="29">
        <v>1654</v>
      </c>
      <c r="E393" s="30">
        <f t="shared" si="48"/>
        <v>2.1651611424314274E-3</v>
      </c>
      <c r="F393" s="30">
        <f t="shared" si="49"/>
        <v>3.0761963037288188E-3</v>
      </c>
      <c r="G393" s="30">
        <f t="shared" si="51"/>
        <v>0.36807278742762611</v>
      </c>
      <c r="H393" s="36">
        <f t="shared" si="50"/>
        <v>7.9693689692471889E-4</v>
      </c>
    </row>
    <row r="394" spans="1:8" x14ac:dyDescent="0.2">
      <c r="A394" s="8"/>
      <c r="B394" s="25" t="s">
        <v>368</v>
      </c>
      <c r="C394" s="35">
        <v>495</v>
      </c>
      <c r="D394" s="29">
        <v>638</v>
      </c>
      <c r="E394" s="30">
        <f t="shared" si="48"/>
        <v>8.8648036848929424E-4</v>
      </c>
      <c r="F394" s="30">
        <f t="shared" si="49"/>
        <v>1.1865859986571864E-3</v>
      </c>
      <c r="G394" s="30">
        <f t="shared" si="51"/>
        <v>0.28888888888888886</v>
      </c>
      <c r="H394" s="36">
        <f t="shared" si="50"/>
        <v>2.5609432867468497E-4</v>
      </c>
    </row>
    <row r="395" spans="1:8" ht="25.5" x14ac:dyDescent="0.2">
      <c r="A395" s="8"/>
      <c r="B395" s="25" t="s">
        <v>369</v>
      </c>
      <c r="C395" s="35">
        <v>716</v>
      </c>
      <c r="D395" s="29">
        <v>584</v>
      </c>
      <c r="E395" s="30">
        <f t="shared" si="48"/>
        <v>1.2822625128047164E-3</v>
      </c>
      <c r="F395" s="30">
        <f t="shared" si="49"/>
        <v>1.0861539548836941E-3</v>
      </c>
      <c r="G395" s="30">
        <f t="shared" si="51"/>
        <v>-0.18435754189944134</v>
      </c>
      <c r="H395" s="36">
        <f t="shared" si="50"/>
        <v>-2.3639476493047843E-4</v>
      </c>
    </row>
    <row r="396" spans="1:8" ht="25.5" x14ac:dyDescent="0.2">
      <c r="A396" s="8"/>
      <c r="B396" s="25" t="s">
        <v>370</v>
      </c>
      <c r="C396" s="35">
        <v>5898</v>
      </c>
      <c r="D396" s="29">
        <v>4108</v>
      </c>
      <c r="E396" s="30">
        <f t="shared" si="48"/>
        <v>1.0562547905757287E-2</v>
      </c>
      <c r="F396" s="30">
        <f t="shared" si="49"/>
        <v>7.6402747374353002E-3</v>
      </c>
      <c r="G396" s="30">
        <f t="shared" si="51"/>
        <v>-0.30349270939301459</v>
      </c>
      <c r="H396" s="36">
        <f t="shared" si="50"/>
        <v>-3.2056562820117914E-3</v>
      </c>
    </row>
    <row r="397" spans="1:8" x14ac:dyDescent="0.2">
      <c r="A397" s="8"/>
      <c r="B397" s="25" t="s">
        <v>371</v>
      </c>
      <c r="C397" s="35">
        <v>8421</v>
      </c>
      <c r="D397" s="29">
        <v>10373</v>
      </c>
      <c r="E397" s="30">
        <f t="shared" si="48"/>
        <v>1.508091148090575E-2</v>
      </c>
      <c r="F397" s="30">
        <f t="shared" si="49"/>
        <v>1.9292251667822877E-2</v>
      </c>
      <c r="G397" s="30">
        <f t="shared" si="51"/>
        <v>0.23180144875905476</v>
      </c>
      <c r="H397" s="36">
        <f t="shared" si="50"/>
        <v>3.4957771298810146E-3</v>
      </c>
    </row>
    <row r="398" spans="1:8" x14ac:dyDescent="0.2">
      <c r="A398" s="8"/>
      <c r="B398" s="25" t="s">
        <v>372</v>
      </c>
      <c r="C398" s="35">
        <v>470</v>
      </c>
      <c r="D398" s="29">
        <v>458</v>
      </c>
      <c r="E398" s="30">
        <f t="shared" si="48"/>
        <v>8.4170863270700662E-4</v>
      </c>
      <c r="F398" s="30">
        <f t="shared" si="49"/>
        <v>8.5181251941221221E-4</v>
      </c>
      <c r="G398" s="30">
        <f t="shared" si="51"/>
        <v>-2.553191489361702E-2</v>
      </c>
      <c r="H398" s="36">
        <f t="shared" si="50"/>
        <v>-2.1490433175498041E-5</v>
      </c>
    </row>
    <row r="399" spans="1:8" x14ac:dyDescent="0.2">
      <c r="A399" s="8"/>
      <c r="B399" s="25" t="s">
        <v>373</v>
      </c>
      <c r="C399" s="35">
        <v>602</v>
      </c>
      <c r="D399" s="29">
        <v>863</v>
      </c>
      <c r="E399" s="30">
        <f t="shared" si="48"/>
        <v>1.078103397637485E-3</v>
      </c>
      <c r="F399" s="30">
        <f t="shared" si="49"/>
        <v>1.6050528477134041E-3</v>
      </c>
      <c r="G399" s="30">
        <f t="shared" si="51"/>
        <v>0.43355481727574752</v>
      </c>
      <c r="H399" s="36">
        <f t="shared" si="50"/>
        <v>4.6741692156708237E-4</v>
      </c>
    </row>
    <row r="400" spans="1:8" x14ac:dyDescent="0.2">
      <c r="A400" s="8"/>
      <c r="B400" s="25" t="s">
        <v>374</v>
      </c>
      <c r="C400" s="35">
        <v>243</v>
      </c>
      <c r="D400" s="29">
        <v>255</v>
      </c>
      <c r="E400" s="30">
        <f t="shared" si="48"/>
        <v>4.3518127180383533E-4</v>
      </c>
      <c r="F400" s="30">
        <f t="shared" si="49"/>
        <v>4.7426242893038013E-4</v>
      </c>
      <c r="G400" s="30">
        <f t="shared" si="51"/>
        <v>4.9382716049382713E-2</v>
      </c>
      <c r="H400" s="36">
        <f t="shared" si="50"/>
        <v>2.1490433175498041E-5</v>
      </c>
    </row>
    <row r="401" spans="1:8" x14ac:dyDescent="0.2">
      <c r="A401" s="8"/>
      <c r="B401" s="25" t="s">
        <v>375</v>
      </c>
      <c r="C401" s="35">
        <v>2770</v>
      </c>
      <c r="D401" s="29">
        <v>3582</v>
      </c>
      <c r="E401" s="30">
        <f t="shared" si="48"/>
        <v>4.960708324677464E-3</v>
      </c>
      <c r="F401" s="30">
        <f t="shared" si="49"/>
        <v>6.6619922369749868E-3</v>
      </c>
      <c r="G401" s="30">
        <f t="shared" si="51"/>
        <v>0.29314079422382672</v>
      </c>
      <c r="H401" s="36">
        <f t="shared" si="50"/>
        <v>1.4541859782087007E-3</v>
      </c>
    </row>
    <row r="402" spans="1:8" x14ac:dyDescent="0.2">
      <c r="A402" s="8"/>
      <c r="B402" s="25" t="s">
        <v>376</v>
      </c>
      <c r="C402" s="35">
        <v>78</v>
      </c>
      <c r="D402" s="29">
        <v>82</v>
      </c>
      <c r="E402" s="30">
        <f t="shared" si="48"/>
        <v>1.3968781564073726E-4</v>
      </c>
      <c r="F402" s="30">
        <f t="shared" si="49"/>
        <v>1.5250791832271049E-4</v>
      </c>
      <c r="G402" s="30">
        <f t="shared" si="51"/>
        <v>5.128205128205128E-2</v>
      </c>
      <c r="H402" s="36">
        <f t="shared" si="50"/>
        <v>7.163477725166013E-6</v>
      </c>
    </row>
    <row r="403" spans="1:8" x14ac:dyDescent="0.2">
      <c r="A403" s="8"/>
      <c r="B403" s="25" t="s">
        <v>377</v>
      </c>
      <c r="C403" s="35">
        <v>35</v>
      </c>
      <c r="D403" s="29">
        <v>19</v>
      </c>
      <c r="E403" s="30">
        <f t="shared" si="48"/>
        <v>6.268043009520262E-5</v>
      </c>
      <c r="F403" s="30">
        <f t="shared" si="49"/>
        <v>3.5337200586969503E-5</v>
      </c>
      <c r="G403" s="30">
        <f t="shared" si="51"/>
        <v>-0.45714285714285713</v>
      </c>
      <c r="H403" s="36">
        <f t="shared" si="50"/>
        <v>-2.8653910900664052E-5</v>
      </c>
    </row>
    <row r="404" spans="1:8" x14ac:dyDescent="0.2">
      <c r="A404" s="8"/>
      <c r="B404" s="25" t="s">
        <v>378</v>
      </c>
      <c r="C404" s="35">
        <v>2283</v>
      </c>
      <c r="D404" s="29">
        <v>4168</v>
      </c>
      <c r="E404" s="30">
        <f t="shared" si="48"/>
        <v>4.088554911638502E-3</v>
      </c>
      <c r="F404" s="30">
        <f t="shared" si="49"/>
        <v>7.7518658971836253E-3</v>
      </c>
      <c r="G404" s="30">
        <f t="shared" si="51"/>
        <v>0.82566798072711345</v>
      </c>
      <c r="H404" s="36">
        <f t="shared" si="50"/>
        <v>3.3757888779844835E-3</v>
      </c>
    </row>
    <row r="405" spans="1:8" x14ac:dyDescent="0.2">
      <c r="A405" s="8"/>
      <c r="B405" s="25" t="s">
        <v>379</v>
      </c>
      <c r="C405" s="35">
        <v>104</v>
      </c>
      <c r="D405" s="29">
        <v>99</v>
      </c>
      <c r="E405" s="30">
        <f t="shared" si="48"/>
        <v>1.8625042085431635E-4</v>
      </c>
      <c r="F405" s="30">
        <f t="shared" si="49"/>
        <v>1.8412541358473581E-4</v>
      </c>
      <c r="G405" s="30">
        <f t="shared" si="51"/>
        <v>-4.807692307692308E-2</v>
      </c>
      <c r="H405" s="36">
        <f t="shared" si="50"/>
        <v>-8.9543471564575176E-6</v>
      </c>
    </row>
    <row r="406" spans="1:8" x14ac:dyDescent="0.2">
      <c r="A406" s="8"/>
      <c r="B406" s="25" t="s">
        <v>380</v>
      </c>
      <c r="C406" s="35">
        <v>11</v>
      </c>
      <c r="D406" s="29">
        <v>3</v>
      </c>
      <c r="E406" s="30">
        <f t="shared" si="48"/>
        <v>1.9699563744206538E-5</v>
      </c>
      <c r="F406" s="30">
        <f t="shared" si="49"/>
        <v>5.5795579874162372E-6</v>
      </c>
      <c r="G406" s="30">
        <f t="shared" si="51"/>
        <v>-0.72727272727272729</v>
      </c>
      <c r="H406" s="36">
        <f t="shared" si="50"/>
        <v>-1.4326955450332028E-5</v>
      </c>
    </row>
    <row r="407" spans="1:8" x14ac:dyDescent="0.2">
      <c r="A407" s="8"/>
      <c r="B407" s="25" t="s">
        <v>381</v>
      </c>
      <c r="C407" s="35">
        <v>87</v>
      </c>
      <c r="D407" s="29">
        <v>297</v>
      </c>
      <c r="E407" s="30">
        <f t="shared" si="48"/>
        <v>1.5580564052236081E-4</v>
      </c>
      <c r="F407" s="30">
        <f t="shared" si="49"/>
        <v>5.5237624075420741E-4</v>
      </c>
      <c r="G407" s="30">
        <f t="shared" si="51"/>
        <v>2.4137931034482758</v>
      </c>
      <c r="H407" s="36">
        <f t="shared" si="50"/>
        <v>3.7608258057121574E-4</v>
      </c>
    </row>
    <row r="408" spans="1:8" x14ac:dyDescent="0.2">
      <c r="A408" s="8"/>
      <c r="B408" s="25" t="s">
        <v>382</v>
      </c>
      <c r="C408" s="35">
        <v>3</v>
      </c>
      <c r="D408" s="29">
        <v>43</v>
      </c>
      <c r="E408" s="30">
        <f t="shared" si="48"/>
        <v>5.3726082938745102E-6</v>
      </c>
      <c r="F408" s="30">
        <f t="shared" si="49"/>
        <v>7.9973664486299401E-5</v>
      </c>
      <c r="G408" s="30">
        <f t="shared" si="51"/>
        <v>13.333333333333334</v>
      </c>
      <c r="H408" s="36">
        <f t="shared" si="50"/>
        <v>7.1634777251660141E-5</v>
      </c>
    </row>
    <row r="409" spans="1:8" x14ac:dyDescent="0.2">
      <c r="A409" s="8"/>
      <c r="B409" s="25" t="s">
        <v>383</v>
      </c>
      <c r="C409" s="35">
        <v>3</v>
      </c>
      <c r="D409" s="29">
        <v>1</v>
      </c>
      <c r="E409" s="30">
        <f t="shared" si="48"/>
        <v>5.3726082938745102E-6</v>
      </c>
      <c r="F409" s="30">
        <f t="shared" si="49"/>
        <v>1.859852662472079E-6</v>
      </c>
      <c r="G409" s="30">
        <f t="shared" si="51"/>
        <v>-0.66666666666666663</v>
      </c>
      <c r="H409" s="36">
        <f t="shared" si="50"/>
        <v>-3.5817388625830065E-6</v>
      </c>
    </row>
    <row r="410" spans="1:8" x14ac:dyDescent="0.2">
      <c r="A410" s="8"/>
      <c r="B410" s="25" t="s">
        <v>384</v>
      </c>
      <c r="C410" s="35">
        <v>60457</v>
      </c>
      <c r="D410" s="29">
        <v>59878</v>
      </c>
      <c r="E410" s="30">
        <f t="shared" si="48"/>
        <v>0.10827059320759042</v>
      </c>
      <c r="F410" s="30">
        <f t="shared" si="49"/>
        <v>0.11136425772350314</v>
      </c>
      <c r="G410" s="30">
        <f t="shared" si="51"/>
        <v>-9.5770547661974629E-3</v>
      </c>
      <c r="H410" s="36">
        <f t="shared" si="50"/>
        <v>-1.0369134007177803E-3</v>
      </c>
    </row>
    <row r="411" spans="1:8" x14ac:dyDescent="0.2">
      <c r="A411" s="8"/>
      <c r="B411" s="25" t="s">
        <v>385</v>
      </c>
      <c r="C411" s="35">
        <v>19</v>
      </c>
      <c r="D411" s="29">
        <v>29</v>
      </c>
      <c r="E411" s="30">
        <f t="shared" si="48"/>
        <v>3.4026519194538567E-5</v>
      </c>
      <c r="F411" s="30">
        <f t="shared" si="49"/>
        <v>5.3935727211690291E-5</v>
      </c>
      <c r="G411" s="30">
        <f t="shared" si="51"/>
        <v>0.52631578947368418</v>
      </c>
      <c r="H411" s="36">
        <f t="shared" si="50"/>
        <v>1.7908694312915035E-5</v>
      </c>
    </row>
    <row r="412" spans="1:8" x14ac:dyDescent="0.2">
      <c r="A412" s="8"/>
      <c r="B412" s="25" t="s">
        <v>386</v>
      </c>
      <c r="C412" s="35">
        <v>74</v>
      </c>
      <c r="D412" s="29">
        <v>85</v>
      </c>
      <c r="E412" s="30">
        <f t="shared" si="48"/>
        <v>1.3252433791557125E-4</v>
      </c>
      <c r="F412" s="30">
        <f t="shared" si="49"/>
        <v>1.5808747631012671E-4</v>
      </c>
      <c r="G412" s="30">
        <f t="shared" si="51"/>
        <v>0.14864864864864866</v>
      </c>
      <c r="H412" s="36">
        <f t="shared" si="50"/>
        <v>1.9699563744206538E-5</v>
      </c>
    </row>
    <row r="413" spans="1:8" x14ac:dyDescent="0.2">
      <c r="A413" s="8"/>
      <c r="B413" s="25" t="s">
        <v>387</v>
      </c>
      <c r="C413" s="35">
        <v>6955</v>
      </c>
      <c r="D413" s="29">
        <v>8064</v>
      </c>
      <c r="E413" s="30">
        <f t="shared" si="48"/>
        <v>1.2455496894632406E-2</v>
      </c>
      <c r="F413" s="30">
        <f t="shared" si="49"/>
        <v>1.4997851870174845E-2</v>
      </c>
      <c r="G413" s="30">
        <f t="shared" si="51"/>
        <v>0.15945363048166786</v>
      </c>
      <c r="H413" s="36">
        <f t="shared" si="50"/>
        <v>1.9860741993022774E-3</v>
      </c>
    </row>
    <row r="414" spans="1:8" x14ac:dyDescent="0.2">
      <c r="A414" s="8"/>
      <c r="B414" s="25" t="s">
        <v>388</v>
      </c>
      <c r="C414" s="35">
        <v>59461</v>
      </c>
      <c r="D414" s="29">
        <v>65028</v>
      </c>
      <c r="E414" s="30">
        <f t="shared" si="48"/>
        <v>0.10648688725402408</v>
      </c>
      <c r="F414" s="30">
        <f t="shared" si="49"/>
        <v>0.12094249893523434</v>
      </c>
      <c r="G414" s="30">
        <f t="shared" si="51"/>
        <v>9.3624392458922651E-2</v>
      </c>
      <c r="H414" s="36">
        <f t="shared" si="50"/>
        <v>9.9697701239997993E-3</v>
      </c>
    </row>
    <row r="415" spans="1:8" x14ac:dyDescent="0.2">
      <c r="A415" s="8"/>
      <c r="B415" s="25" t="s">
        <v>389</v>
      </c>
      <c r="C415" s="35">
        <v>7630</v>
      </c>
      <c r="D415" s="29">
        <v>6698</v>
      </c>
      <c r="E415" s="30">
        <f t="shared" si="48"/>
        <v>1.366433376075417E-2</v>
      </c>
      <c r="F415" s="30">
        <f t="shared" si="49"/>
        <v>1.2457293133237984E-2</v>
      </c>
      <c r="G415" s="30">
        <f t="shared" si="51"/>
        <v>-0.12214941022280472</v>
      </c>
      <c r="H415" s="36">
        <f t="shared" si="50"/>
        <v>-1.6690903099636811E-3</v>
      </c>
    </row>
    <row r="416" spans="1:8" x14ac:dyDescent="0.2">
      <c r="A416" s="8"/>
      <c r="B416" s="25" t="s">
        <v>390</v>
      </c>
      <c r="C416" s="35">
        <v>4</v>
      </c>
      <c r="D416" s="29">
        <v>20</v>
      </c>
      <c r="E416" s="30">
        <f t="shared" si="48"/>
        <v>7.1634777251660139E-6</v>
      </c>
      <c r="F416" s="30">
        <f t="shared" si="49"/>
        <v>3.7197053249441582E-5</v>
      </c>
      <c r="G416" s="30">
        <f t="shared" si="51"/>
        <v>4</v>
      </c>
      <c r="H416" s="36">
        <f t="shared" si="50"/>
        <v>2.8653910900664056E-5</v>
      </c>
    </row>
    <row r="417" spans="1:8" x14ac:dyDescent="0.2">
      <c r="A417" s="8"/>
      <c r="B417" s="25" t="s">
        <v>391</v>
      </c>
      <c r="C417" s="35">
        <v>1146</v>
      </c>
      <c r="D417" s="29">
        <v>873</v>
      </c>
      <c r="E417" s="30">
        <f t="shared" si="48"/>
        <v>2.0523363682600627E-3</v>
      </c>
      <c r="F417" s="30">
        <f t="shared" si="49"/>
        <v>1.623651374338125E-3</v>
      </c>
      <c r="G417" s="30">
        <f t="shared" si="51"/>
        <v>-0.23821989528795812</v>
      </c>
      <c r="H417" s="36">
        <f t="shared" si="50"/>
        <v>-4.8890735474258038E-4</v>
      </c>
    </row>
    <row r="418" spans="1:8" ht="25.5" x14ac:dyDescent="0.2">
      <c r="A418" s="8"/>
      <c r="B418" s="25" t="s">
        <v>392</v>
      </c>
      <c r="C418" s="35">
        <v>239</v>
      </c>
      <c r="D418" s="29">
        <v>164</v>
      </c>
      <c r="E418" s="30">
        <f t="shared" si="48"/>
        <v>4.2801779407866929E-4</v>
      </c>
      <c r="F418" s="30">
        <f t="shared" si="49"/>
        <v>3.0501583664542097E-4</v>
      </c>
      <c r="G418" s="30">
        <f t="shared" si="51"/>
        <v>-0.31380753138075312</v>
      </c>
      <c r="H418" s="36">
        <f t="shared" si="50"/>
        <v>-1.3431520734686275E-4</v>
      </c>
    </row>
    <row r="419" spans="1:8" x14ac:dyDescent="0.2">
      <c r="A419" s="8"/>
      <c r="B419" s="25" t="s">
        <v>393</v>
      </c>
      <c r="C419" s="35">
        <v>895</v>
      </c>
      <c r="D419" s="29">
        <v>1161</v>
      </c>
      <c r="E419" s="30">
        <f t="shared" si="48"/>
        <v>1.6028281410058955E-3</v>
      </c>
      <c r="F419" s="30">
        <f t="shared" si="49"/>
        <v>2.1592889411300837E-3</v>
      </c>
      <c r="G419" s="30">
        <f t="shared" si="51"/>
        <v>0.29720670391061454</v>
      </c>
      <c r="H419" s="36">
        <f t="shared" si="50"/>
        <v>4.763712687235399E-4</v>
      </c>
    </row>
    <row r="420" spans="1:8" x14ac:dyDescent="0.2">
      <c r="A420" s="8"/>
      <c r="B420" s="25" t="s">
        <v>394</v>
      </c>
      <c r="C420" s="35">
        <v>99</v>
      </c>
      <c r="D420" s="29">
        <v>154</v>
      </c>
      <c r="E420" s="30">
        <f t="shared" si="48"/>
        <v>1.7729607369785884E-4</v>
      </c>
      <c r="F420" s="30">
        <f t="shared" si="49"/>
        <v>2.8641731002070016E-4</v>
      </c>
      <c r="G420" s="30">
        <f t="shared" si="51"/>
        <v>0.55555555555555558</v>
      </c>
      <c r="H420" s="36">
        <f t="shared" si="50"/>
        <v>9.849781872103269E-5</v>
      </c>
    </row>
    <row r="421" spans="1:8" x14ac:dyDescent="0.2">
      <c r="A421" s="8"/>
      <c r="B421" s="25" t="s">
        <v>395</v>
      </c>
      <c r="C421" s="35">
        <v>411</v>
      </c>
      <c r="D421" s="29">
        <v>514</v>
      </c>
      <c r="E421" s="30">
        <f t="shared" si="48"/>
        <v>7.3604733626080792E-4</v>
      </c>
      <c r="F421" s="30">
        <f t="shared" si="49"/>
        <v>9.5596426851064862E-4</v>
      </c>
      <c r="G421" s="30">
        <f t="shared" si="51"/>
        <v>0.25060827250608275</v>
      </c>
      <c r="H421" s="36">
        <f t="shared" si="50"/>
        <v>1.8445955142302488E-4</v>
      </c>
    </row>
    <row r="422" spans="1:8" x14ac:dyDescent="0.2">
      <c r="A422" s="8"/>
      <c r="B422" s="25" t="s">
        <v>396</v>
      </c>
      <c r="C422" s="35">
        <v>51</v>
      </c>
      <c r="D422" s="29">
        <v>87</v>
      </c>
      <c r="E422" s="30">
        <f t="shared" si="48"/>
        <v>9.1334340995866679E-5</v>
      </c>
      <c r="F422" s="30">
        <f t="shared" si="49"/>
        <v>1.6180718163507087E-4</v>
      </c>
      <c r="G422" s="30">
        <f t="shared" si="51"/>
        <v>0.70588235294117652</v>
      </c>
      <c r="H422" s="36">
        <f t="shared" si="50"/>
        <v>6.4471299526494129E-5</v>
      </c>
    </row>
    <row r="423" spans="1:8" ht="25.5" x14ac:dyDescent="0.2">
      <c r="A423" s="8"/>
      <c r="B423" s="25" t="s">
        <v>397</v>
      </c>
      <c r="C423" s="35">
        <v>350</v>
      </c>
      <c r="D423" s="29">
        <v>1176</v>
      </c>
      <c r="E423" s="30">
        <f t="shared" si="48"/>
        <v>6.2680430095202622E-4</v>
      </c>
      <c r="F423" s="30">
        <f t="shared" si="49"/>
        <v>2.187186731067165E-3</v>
      </c>
      <c r="G423" s="30">
        <f t="shared" si="51"/>
        <v>2.36</v>
      </c>
      <c r="H423" s="36">
        <f t="shared" si="50"/>
        <v>1.4792581502467818E-3</v>
      </c>
    </row>
    <row r="424" spans="1:8" ht="25.5" x14ac:dyDescent="0.2">
      <c r="A424" s="8"/>
      <c r="B424" s="25" t="s">
        <v>398</v>
      </c>
      <c r="C424" s="35">
        <v>1402</v>
      </c>
      <c r="D424" s="29">
        <v>1068</v>
      </c>
      <c r="E424" s="30">
        <f t="shared" si="48"/>
        <v>2.5107989426706879E-3</v>
      </c>
      <c r="F424" s="30">
        <f t="shared" si="49"/>
        <v>1.9863226435201803E-3</v>
      </c>
      <c r="G424" s="30">
        <f t="shared" si="51"/>
        <v>-0.23823109843081314</v>
      </c>
      <c r="H424" s="36">
        <f t="shared" si="50"/>
        <v>-5.9815039005136218E-4</v>
      </c>
    </row>
    <row r="425" spans="1:8" x14ac:dyDescent="0.2">
      <c r="A425" s="8"/>
      <c r="B425" s="25" t="s">
        <v>399</v>
      </c>
      <c r="C425" s="35">
        <v>2280</v>
      </c>
      <c r="D425" s="29">
        <v>1696</v>
      </c>
      <c r="E425" s="30">
        <f t="shared" si="48"/>
        <v>4.0831823033446275E-3</v>
      </c>
      <c r="F425" s="30">
        <f t="shared" si="49"/>
        <v>3.154310115552646E-3</v>
      </c>
      <c r="G425" s="30">
        <f t="shared" si="51"/>
        <v>-0.256140350877193</v>
      </c>
      <c r="H425" s="36">
        <f t="shared" si="50"/>
        <v>-1.045867747874238E-3</v>
      </c>
    </row>
    <row r="426" spans="1:8" x14ac:dyDescent="0.2">
      <c r="A426" s="8"/>
      <c r="B426" s="25" t="s">
        <v>400</v>
      </c>
      <c r="C426" s="35">
        <v>10249</v>
      </c>
      <c r="D426" s="29">
        <v>7775</v>
      </c>
      <c r="E426" s="30">
        <f t="shared" ref="E426:E489" si="52">+IF(C426=0,"",C426/C$362)</f>
        <v>1.8354620801306617E-2</v>
      </c>
      <c r="F426" s="30">
        <f t="shared" ref="F426:F489" si="53">+IF(D426=0,"",D426/D$362)</f>
        <v>1.4460354450720414E-2</v>
      </c>
      <c r="G426" s="30">
        <f t="shared" si="51"/>
        <v>-0.24138940384427748</v>
      </c>
      <c r="H426" s="36">
        <f t="shared" ref="H426:H489" si="54">+IF(OR(AND(E426=""),(G426="")),"",E426*G426)</f>
        <v>-4.4306109730151786E-3</v>
      </c>
    </row>
    <row r="427" spans="1:8" x14ac:dyDescent="0.2">
      <c r="A427" s="8"/>
      <c r="B427" s="25" t="s">
        <v>401</v>
      </c>
      <c r="C427" s="35">
        <v>1007</v>
      </c>
      <c r="D427" s="29">
        <v>576</v>
      </c>
      <c r="E427" s="30">
        <f t="shared" si="52"/>
        <v>1.8034055173105439E-3</v>
      </c>
      <c r="F427" s="30">
        <f t="shared" si="53"/>
        <v>1.0712751335839176E-3</v>
      </c>
      <c r="G427" s="30">
        <f t="shared" ref="G427:G490" si="55">+IF(AND(C427=0,D427=0)," ",IF(C427=0,1,IF(D427=0,-1,(D427-C427)/C427)))</f>
        <v>-0.42800397219463754</v>
      </c>
      <c r="H427" s="36">
        <f t="shared" si="54"/>
        <v>-7.7186472488663795E-4</v>
      </c>
    </row>
    <row r="428" spans="1:8" x14ac:dyDescent="0.2">
      <c r="A428" s="8"/>
      <c r="B428" s="25" t="s">
        <v>402</v>
      </c>
      <c r="C428" s="35">
        <v>5607</v>
      </c>
      <c r="D428" s="29">
        <v>4315</v>
      </c>
      <c r="E428" s="30">
        <f t="shared" si="52"/>
        <v>1.0041404901251459E-2</v>
      </c>
      <c r="F428" s="30">
        <f t="shared" si="53"/>
        <v>8.025264238567021E-3</v>
      </c>
      <c r="G428" s="30">
        <f t="shared" si="55"/>
        <v>-0.23042625289816301</v>
      </c>
      <c r="H428" s="36">
        <f t="shared" si="54"/>
        <v>-2.3138033052286225E-3</v>
      </c>
    </row>
    <row r="429" spans="1:8" x14ac:dyDescent="0.2">
      <c r="A429" s="8"/>
      <c r="B429" s="25" t="s">
        <v>403</v>
      </c>
      <c r="C429" s="35">
        <v>701</v>
      </c>
      <c r="D429" s="29">
        <v>973</v>
      </c>
      <c r="E429" s="30">
        <f t="shared" si="52"/>
        <v>1.2553994713353439E-3</v>
      </c>
      <c r="F429" s="30">
        <f t="shared" si="53"/>
        <v>1.8096366405853329E-3</v>
      </c>
      <c r="G429" s="30">
        <f t="shared" si="55"/>
        <v>0.38801711840228248</v>
      </c>
      <c r="H429" s="36">
        <f t="shared" si="54"/>
        <v>4.8711648531128899E-4</v>
      </c>
    </row>
    <row r="430" spans="1:8" x14ac:dyDescent="0.2">
      <c r="A430" s="8"/>
      <c r="B430" s="25" t="s">
        <v>404</v>
      </c>
      <c r="C430" s="35">
        <v>4</v>
      </c>
      <c r="D430" s="29">
        <v>1</v>
      </c>
      <c r="E430" s="30">
        <f t="shared" si="52"/>
        <v>7.1634777251660139E-6</v>
      </c>
      <c r="F430" s="30">
        <f t="shared" si="53"/>
        <v>1.859852662472079E-6</v>
      </c>
      <c r="G430" s="30">
        <f t="shared" si="55"/>
        <v>-0.75</v>
      </c>
      <c r="H430" s="36">
        <f t="shared" si="54"/>
        <v>-5.3726082938745102E-6</v>
      </c>
    </row>
    <row r="431" spans="1:8" x14ac:dyDescent="0.2">
      <c r="A431" s="8"/>
      <c r="B431" s="25" t="s">
        <v>405</v>
      </c>
      <c r="C431" s="35">
        <v>8</v>
      </c>
      <c r="D431" s="29">
        <v>5</v>
      </c>
      <c r="E431" s="30">
        <f t="shared" si="52"/>
        <v>1.4326955450332028E-5</v>
      </c>
      <c r="F431" s="30">
        <f t="shared" si="53"/>
        <v>9.2992633123603955E-6</v>
      </c>
      <c r="G431" s="30">
        <f t="shared" si="55"/>
        <v>-0.375</v>
      </c>
      <c r="H431" s="36">
        <f t="shared" si="54"/>
        <v>-5.3726082938745102E-6</v>
      </c>
    </row>
    <row r="432" spans="1:8" x14ac:dyDescent="0.2">
      <c r="A432" s="8"/>
      <c r="B432" s="25" t="s">
        <v>406</v>
      </c>
      <c r="C432" s="35">
        <v>34</v>
      </c>
      <c r="D432" s="29">
        <v>17</v>
      </c>
      <c r="E432" s="30">
        <f t="shared" si="52"/>
        <v>6.0889560663911117E-5</v>
      </c>
      <c r="F432" s="30">
        <f t="shared" si="53"/>
        <v>3.1617495262025339E-5</v>
      </c>
      <c r="G432" s="30">
        <f t="shared" si="55"/>
        <v>-0.5</v>
      </c>
      <c r="H432" s="36">
        <f t="shared" si="54"/>
        <v>-3.0444780331955558E-5</v>
      </c>
    </row>
    <row r="433" spans="1:8" x14ac:dyDescent="0.2">
      <c r="A433" s="8"/>
      <c r="B433" s="25" t="s">
        <v>407</v>
      </c>
      <c r="C433" s="35">
        <v>135</v>
      </c>
      <c r="D433" s="29">
        <v>271</v>
      </c>
      <c r="E433" s="30">
        <f t="shared" si="52"/>
        <v>2.4176737322435297E-4</v>
      </c>
      <c r="F433" s="30">
        <f t="shared" si="53"/>
        <v>5.0402007152993344E-4</v>
      </c>
      <c r="G433" s="30">
        <f t="shared" si="55"/>
        <v>1.0074074074074073</v>
      </c>
      <c r="H433" s="36">
        <f t="shared" si="54"/>
        <v>2.4355824265564444E-4</v>
      </c>
    </row>
    <row r="434" spans="1:8" x14ac:dyDescent="0.2">
      <c r="A434" s="8"/>
      <c r="B434" s="25" t="s">
        <v>408</v>
      </c>
      <c r="C434" s="35">
        <v>173</v>
      </c>
      <c r="D434" s="29">
        <v>123</v>
      </c>
      <c r="E434" s="30">
        <f t="shared" si="52"/>
        <v>3.0982041161343007E-4</v>
      </c>
      <c r="F434" s="30">
        <f t="shared" si="53"/>
        <v>2.287618774840657E-4</v>
      </c>
      <c r="G434" s="30">
        <f t="shared" si="55"/>
        <v>-0.28901734104046245</v>
      </c>
      <c r="H434" s="36">
        <f t="shared" si="54"/>
        <v>-8.9543471564575169E-5</v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102</v>
      </c>
      <c r="E436" s="30" t="str">
        <f t="shared" si="52"/>
        <v/>
      </c>
      <c r="F436" s="30">
        <f t="shared" si="53"/>
        <v>1.8970497157215206E-4</v>
      </c>
      <c r="G436" s="30">
        <f t="shared" si="55"/>
        <v>1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18507</v>
      </c>
      <c r="D437" s="29">
        <v>18214</v>
      </c>
      <c r="E437" s="30">
        <f t="shared" si="52"/>
        <v>3.3143620564911852E-2</v>
      </c>
      <c r="F437" s="30">
        <f t="shared" si="53"/>
        <v>3.3875356394266448E-2</v>
      </c>
      <c r="G437" s="30">
        <f t="shared" si="55"/>
        <v>-1.5831847409088454E-2</v>
      </c>
      <c r="H437" s="36">
        <f t="shared" si="54"/>
        <v>-5.2472474336841051E-4</v>
      </c>
    </row>
    <row r="438" spans="1:8" x14ac:dyDescent="0.2">
      <c r="A438" s="8"/>
      <c r="B438" s="25" t="s">
        <v>412</v>
      </c>
      <c r="C438" s="35">
        <v>1</v>
      </c>
      <c r="D438" s="29">
        <v>7</v>
      </c>
      <c r="E438" s="30">
        <f t="shared" si="52"/>
        <v>1.7908694312915035E-6</v>
      </c>
      <c r="F438" s="30">
        <f t="shared" si="53"/>
        <v>1.3018968637304553E-5</v>
      </c>
      <c r="G438" s="30">
        <f t="shared" si="55"/>
        <v>6</v>
      </c>
      <c r="H438" s="36">
        <f t="shared" si="54"/>
        <v>1.074521658774902E-5</v>
      </c>
    </row>
    <row r="439" spans="1:8" x14ac:dyDescent="0.2">
      <c r="A439" s="8"/>
      <c r="B439" s="25" t="s">
        <v>413</v>
      </c>
      <c r="C439" s="35">
        <v>445</v>
      </c>
      <c r="D439" s="29">
        <v>1210</v>
      </c>
      <c r="E439" s="30">
        <f t="shared" si="52"/>
        <v>7.96936896924719E-4</v>
      </c>
      <c r="F439" s="30">
        <f t="shared" si="53"/>
        <v>2.2504217215912154E-3</v>
      </c>
      <c r="G439" s="30">
        <f t="shared" si="55"/>
        <v>1.7191011235955056</v>
      </c>
      <c r="H439" s="36">
        <f t="shared" si="54"/>
        <v>1.3700151149380001E-3</v>
      </c>
    </row>
    <row r="440" spans="1:8" x14ac:dyDescent="0.2">
      <c r="A440" s="8"/>
      <c r="B440" s="25" t="s">
        <v>414</v>
      </c>
      <c r="C440" s="35">
        <v>518</v>
      </c>
      <c r="D440" s="29">
        <v>1924</v>
      </c>
      <c r="E440" s="30">
        <f t="shared" si="52"/>
        <v>9.2767036540899875E-4</v>
      </c>
      <c r="F440" s="30">
        <f t="shared" si="53"/>
        <v>3.57835652259628E-3</v>
      </c>
      <c r="G440" s="30">
        <f t="shared" si="55"/>
        <v>2.7142857142857144</v>
      </c>
      <c r="H440" s="36">
        <f t="shared" si="54"/>
        <v>2.5179624203958539E-3</v>
      </c>
    </row>
    <row r="441" spans="1:8" x14ac:dyDescent="0.2">
      <c r="A441" s="8"/>
      <c r="B441" s="25" t="s">
        <v>415</v>
      </c>
      <c r="C441" s="35">
        <v>515</v>
      </c>
      <c r="D441" s="29">
        <v>744</v>
      </c>
      <c r="E441" s="30">
        <f t="shared" si="52"/>
        <v>9.2229775711512427E-4</v>
      </c>
      <c r="F441" s="30">
        <f t="shared" si="53"/>
        <v>1.3837303808792267E-3</v>
      </c>
      <c r="G441" s="30">
        <f t="shared" si="55"/>
        <v>0.44466019417475727</v>
      </c>
      <c r="H441" s="36">
        <f t="shared" si="54"/>
        <v>4.1010909976575428E-4</v>
      </c>
    </row>
    <row r="442" spans="1:8" x14ac:dyDescent="0.2">
      <c r="A442" s="8"/>
      <c r="B442" s="25" t="s">
        <v>416</v>
      </c>
      <c r="C442" s="35">
        <v>543</v>
      </c>
      <c r="D442" s="29">
        <v>449</v>
      </c>
      <c r="E442" s="30">
        <f t="shared" si="52"/>
        <v>9.7244210119128637E-4</v>
      </c>
      <c r="F442" s="30">
        <f t="shared" si="53"/>
        <v>8.3507384544996349E-4</v>
      </c>
      <c r="G442" s="30">
        <f t="shared" si="55"/>
        <v>-0.17311233885819521</v>
      </c>
      <c r="H442" s="36">
        <f t="shared" si="54"/>
        <v>-1.6834172654140133E-4</v>
      </c>
    </row>
    <row r="443" spans="1:8" x14ac:dyDescent="0.2">
      <c r="A443" s="8"/>
      <c r="B443" s="25" t="s">
        <v>417</v>
      </c>
      <c r="C443" s="35">
        <v>17</v>
      </c>
      <c r="D443" s="29">
        <v>9</v>
      </c>
      <c r="E443" s="30">
        <f t="shared" si="52"/>
        <v>3.0444780331955558E-5</v>
      </c>
      <c r="F443" s="30">
        <f t="shared" si="53"/>
        <v>1.6738673962248712E-5</v>
      </c>
      <c r="G443" s="30">
        <f t="shared" si="55"/>
        <v>-0.47058823529411764</v>
      </c>
      <c r="H443" s="36">
        <f t="shared" si="54"/>
        <v>-1.4326955450332028E-5</v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476</v>
      </c>
      <c r="D445" s="29">
        <v>664</v>
      </c>
      <c r="E445" s="30">
        <f t="shared" si="52"/>
        <v>8.5245384929475559E-4</v>
      </c>
      <c r="F445" s="30">
        <f t="shared" si="53"/>
        <v>1.2349421678814604E-3</v>
      </c>
      <c r="G445" s="30">
        <f t="shared" si="55"/>
        <v>0.3949579831932773</v>
      </c>
      <c r="H445" s="36">
        <f t="shared" si="54"/>
        <v>3.3668345308280261E-4</v>
      </c>
    </row>
    <row r="446" spans="1:8" x14ac:dyDescent="0.2">
      <c r="A446" s="8"/>
      <c r="B446" s="25" t="s">
        <v>420</v>
      </c>
      <c r="C446" s="35">
        <v>765</v>
      </c>
      <c r="D446" s="29">
        <v>407</v>
      </c>
      <c r="E446" s="30">
        <f t="shared" si="52"/>
        <v>1.3700151149380001E-3</v>
      </c>
      <c r="F446" s="30">
        <f t="shared" si="53"/>
        <v>7.5696003362613615E-4</v>
      </c>
      <c r="G446" s="30">
        <f t="shared" si="55"/>
        <v>-0.46797385620915033</v>
      </c>
      <c r="H446" s="36">
        <f t="shared" si="54"/>
        <v>-6.4113125640235819E-4</v>
      </c>
    </row>
    <row r="447" spans="1:8" x14ac:dyDescent="0.2">
      <c r="A447" s="8"/>
      <c r="B447" s="25" t="s">
        <v>421</v>
      </c>
      <c r="C447" s="35">
        <v>40</v>
      </c>
      <c r="D447" s="29">
        <v>101</v>
      </c>
      <c r="E447" s="30">
        <f t="shared" si="52"/>
        <v>7.1634777251660141E-5</v>
      </c>
      <c r="F447" s="30">
        <f t="shared" si="53"/>
        <v>1.8784511890967997E-4</v>
      </c>
      <c r="G447" s="30">
        <f t="shared" si="55"/>
        <v>1.5249999999999999</v>
      </c>
      <c r="H447" s="36">
        <f t="shared" si="54"/>
        <v>1.0924303530878171E-4</v>
      </c>
    </row>
    <row r="448" spans="1:8" x14ac:dyDescent="0.2">
      <c r="A448" s="8"/>
      <c r="B448" s="25" t="s">
        <v>422</v>
      </c>
      <c r="C448" s="35">
        <v>83</v>
      </c>
      <c r="D448" s="29">
        <v>126</v>
      </c>
      <c r="E448" s="30">
        <f t="shared" si="52"/>
        <v>1.4864216279719477E-4</v>
      </c>
      <c r="F448" s="30">
        <f t="shared" si="53"/>
        <v>2.3434143547148195E-4</v>
      </c>
      <c r="G448" s="30">
        <f t="shared" si="55"/>
        <v>0.51807228915662651</v>
      </c>
      <c r="H448" s="36">
        <f t="shared" si="54"/>
        <v>7.7007385545534642E-5</v>
      </c>
    </row>
    <row r="449" spans="1:8" x14ac:dyDescent="0.2">
      <c r="A449" s="8"/>
      <c r="B449" s="25" t="s">
        <v>423</v>
      </c>
      <c r="C449" s="35">
        <v>117</v>
      </c>
      <c r="D449" s="29">
        <v>19</v>
      </c>
      <c r="E449" s="30">
        <f t="shared" si="52"/>
        <v>2.0953172346110591E-4</v>
      </c>
      <c r="F449" s="30">
        <f t="shared" si="53"/>
        <v>3.5337200586969503E-5</v>
      </c>
      <c r="G449" s="30">
        <f t="shared" si="55"/>
        <v>-0.83760683760683763</v>
      </c>
      <c r="H449" s="36">
        <f t="shared" si="54"/>
        <v>-1.7550520426656735E-4</v>
      </c>
    </row>
    <row r="450" spans="1:8" x14ac:dyDescent="0.2">
      <c r="A450" s="8"/>
      <c r="B450" s="25" t="s">
        <v>424</v>
      </c>
      <c r="C450" s="35">
        <v>96</v>
      </c>
      <c r="D450" s="29">
        <v>105</v>
      </c>
      <c r="E450" s="30">
        <f t="shared" si="52"/>
        <v>1.7192346540398433E-4</v>
      </c>
      <c r="F450" s="30">
        <f t="shared" si="53"/>
        <v>1.9528452955956828E-4</v>
      </c>
      <c r="G450" s="30">
        <f t="shared" si="55"/>
        <v>9.375E-2</v>
      </c>
      <c r="H450" s="36">
        <f t="shared" si="54"/>
        <v>1.6117824881623532E-5</v>
      </c>
    </row>
    <row r="451" spans="1:8" ht="25.5" x14ac:dyDescent="0.2">
      <c r="A451" s="8"/>
      <c r="B451" s="25" t="s">
        <v>425</v>
      </c>
      <c r="C451" s="35">
        <v>10237</v>
      </c>
      <c r="D451" s="29">
        <v>7638</v>
      </c>
      <c r="E451" s="30">
        <f t="shared" si="52"/>
        <v>1.8333130368131119E-2</v>
      </c>
      <c r="F451" s="30">
        <f t="shared" si="53"/>
        <v>1.4205554635961739E-2</v>
      </c>
      <c r="G451" s="30">
        <f t="shared" si="55"/>
        <v>-0.25388297352740058</v>
      </c>
      <c r="H451" s="36">
        <f t="shared" si="54"/>
        <v>-4.6544696519266165E-3</v>
      </c>
    </row>
    <row r="452" spans="1:8" x14ac:dyDescent="0.2">
      <c r="A452" s="8"/>
      <c r="B452" s="25" t="s">
        <v>426</v>
      </c>
      <c r="C452" s="35">
        <v>934</v>
      </c>
      <c r="D452" s="29">
        <v>556</v>
      </c>
      <c r="E452" s="30">
        <f t="shared" si="52"/>
        <v>1.6726720488262643E-3</v>
      </c>
      <c r="F452" s="30">
        <f t="shared" si="53"/>
        <v>1.034078080334476E-3</v>
      </c>
      <c r="G452" s="30">
        <f t="shared" si="55"/>
        <v>-0.40471092077087795</v>
      </c>
      <c r="H452" s="36">
        <f t="shared" si="54"/>
        <v>-6.7694864502818833E-4</v>
      </c>
    </row>
    <row r="453" spans="1:8" ht="25.5" x14ac:dyDescent="0.2">
      <c r="A453" s="8"/>
      <c r="B453" s="25" t="s">
        <v>427</v>
      </c>
      <c r="C453" s="35">
        <v>713</v>
      </c>
      <c r="D453" s="29">
        <v>428</v>
      </c>
      <c r="E453" s="30">
        <f t="shared" si="52"/>
        <v>1.2768899045108419E-3</v>
      </c>
      <c r="F453" s="30">
        <f t="shared" si="53"/>
        <v>7.9601693953804977E-4</v>
      </c>
      <c r="G453" s="30">
        <f t="shared" si="55"/>
        <v>-0.39971949509116411</v>
      </c>
      <c r="H453" s="36">
        <f t="shared" si="54"/>
        <v>-5.1039778791807844E-4</v>
      </c>
    </row>
    <row r="454" spans="1:8" ht="25.5" x14ac:dyDescent="0.2">
      <c r="A454" s="8"/>
      <c r="B454" s="25" t="s">
        <v>428</v>
      </c>
      <c r="C454" s="35">
        <v>50</v>
      </c>
      <c r="D454" s="29">
        <v>55</v>
      </c>
      <c r="E454" s="30">
        <f t="shared" si="52"/>
        <v>8.9543471564575169E-5</v>
      </c>
      <c r="F454" s="30">
        <f t="shared" si="53"/>
        <v>1.0229189643596435E-4</v>
      </c>
      <c r="G454" s="30">
        <f t="shared" si="55"/>
        <v>0.1</v>
      </c>
      <c r="H454" s="36">
        <f t="shared" si="54"/>
        <v>8.9543471564575176E-6</v>
      </c>
    </row>
    <row r="455" spans="1:8" x14ac:dyDescent="0.2">
      <c r="A455" s="8"/>
      <c r="B455" s="25" t="s">
        <v>429</v>
      </c>
      <c r="C455" s="35">
        <v>104</v>
      </c>
      <c r="D455" s="29">
        <v>116</v>
      </c>
      <c r="E455" s="30">
        <f t="shared" si="52"/>
        <v>1.8625042085431635E-4</v>
      </c>
      <c r="F455" s="30">
        <f t="shared" si="53"/>
        <v>2.1574290884676116E-4</v>
      </c>
      <c r="G455" s="30">
        <f t="shared" si="55"/>
        <v>0.11538461538461539</v>
      </c>
      <c r="H455" s="36">
        <f t="shared" si="54"/>
        <v>2.1490433175498041E-5</v>
      </c>
    </row>
    <row r="456" spans="1:8" x14ac:dyDescent="0.2">
      <c r="A456" s="8"/>
      <c r="B456" s="25" t="s">
        <v>430</v>
      </c>
      <c r="C456" s="35">
        <v>387</v>
      </c>
      <c r="D456" s="29">
        <v>307</v>
      </c>
      <c r="E456" s="30">
        <f t="shared" si="52"/>
        <v>6.9306646990981179E-4</v>
      </c>
      <c r="F456" s="30">
        <f t="shared" si="53"/>
        <v>5.7097476737892822E-4</v>
      </c>
      <c r="G456" s="30">
        <f t="shared" si="55"/>
        <v>-0.20671834625322996</v>
      </c>
      <c r="H456" s="36">
        <f t="shared" si="54"/>
        <v>-1.4326955450332025E-4</v>
      </c>
    </row>
    <row r="457" spans="1:8" x14ac:dyDescent="0.2">
      <c r="A457" s="8"/>
      <c r="B457" s="25" t="s">
        <v>431</v>
      </c>
      <c r="C457" s="35">
        <v>623</v>
      </c>
      <c r="D457" s="29">
        <v>515</v>
      </c>
      <c r="E457" s="30">
        <f t="shared" si="52"/>
        <v>1.1157116556946066E-3</v>
      </c>
      <c r="F457" s="30">
        <f t="shared" si="53"/>
        <v>9.5782412117312071E-4</v>
      </c>
      <c r="G457" s="30">
        <f t="shared" si="55"/>
        <v>-0.17335473515248795</v>
      </c>
      <c r="H457" s="36">
        <f t="shared" si="54"/>
        <v>-1.9341389857948236E-4</v>
      </c>
    </row>
    <row r="458" spans="1:8" x14ac:dyDescent="0.2">
      <c r="A458" s="8"/>
      <c r="B458" s="25" t="s">
        <v>432</v>
      </c>
      <c r="C458" s="35">
        <v>2750</v>
      </c>
      <c r="D458" s="29">
        <v>2056</v>
      </c>
      <c r="E458" s="30">
        <f t="shared" si="52"/>
        <v>4.9248909360516341E-3</v>
      </c>
      <c r="F458" s="30">
        <f t="shared" si="53"/>
        <v>3.8238570740425945E-3</v>
      </c>
      <c r="G458" s="30">
        <f t="shared" si="55"/>
        <v>-0.25236363636363635</v>
      </c>
      <c r="H458" s="36">
        <f t="shared" si="54"/>
        <v>-1.2428633853163033E-3</v>
      </c>
    </row>
    <row r="459" spans="1:8" x14ac:dyDescent="0.2">
      <c r="A459" s="8"/>
      <c r="B459" s="25" t="s">
        <v>433</v>
      </c>
      <c r="C459" s="35">
        <v>73</v>
      </c>
      <c r="D459" s="29">
        <v>113</v>
      </c>
      <c r="E459" s="30">
        <f t="shared" si="52"/>
        <v>1.3073346848427975E-4</v>
      </c>
      <c r="F459" s="30">
        <f t="shared" si="53"/>
        <v>2.1016335085934491E-4</v>
      </c>
      <c r="G459" s="30">
        <f t="shared" si="55"/>
        <v>0.54794520547945202</v>
      </c>
      <c r="H459" s="36">
        <f t="shared" si="54"/>
        <v>7.1634777251660141E-5</v>
      </c>
    </row>
    <row r="460" spans="1:8" x14ac:dyDescent="0.2">
      <c r="A460" s="8"/>
      <c r="B460" s="25" t="s">
        <v>434</v>
      </c>
      <c r="C460" s="35">
        <v>1325</v>
      </c>
      <c r="D460" s="29">
        <v>1552</v>
      </c>
      <c r="E460" s="30">
        <f t="shared" si="52"/>
        <v>2.3729019964612418E-3</v>
      </c>
      <c r="F460" s="30">
        <f t="shared" si="53"/>
        <v>2.8864913321566665E-3</v>
      </c>
      <c r="G460" s="30">
        <f t="shared" si="55"/>
        <v>0.17132075471698113</v>
      </c>
      <c r="H460" s="36">
        <f t="shared" si="54"/>
        <v>4.0652736090317123E-4</v>
      </c>
    </row>
    <row r="461" spans="1:8" x14ac:dyDescent="0.2">
      <c r="A461" s="8"/>
      <c r="B461" s="25" t="s">
        <v>435</v>
      </c>
      <c r="C461" s="35">
        <v>12333</v>
      </c>
      <c r="D461" s="29">
        <v>12881</v>
      </c>
      <c r="E461" s="30">
        <f t="shared" si="52"/>
        <v>2.2086792696118112E-2</v>
      </c>
      <c r="F461" s="30">
        <f t="shared" si="53"/>
        <v>2.3956762145302849E-2</v>
      </c>
      <c r="G461" s="30">
        <f t="shared" si="55"/>
        <v>4.443363334144166E-2</v>
      </c>
      <c r="H461" s="36">
        <f t="shared" si="54"/>
        <v>9.8139644834774396E-4</v>
      </c>
    </row>
    <row r="462" spans="1:8" x14ac:dyDescent="0.2">
      <c r="A462" s="8"/>
      <c r="B462" s="25" t="s">
        <v>436</v>
      </c>
      <c r="C462" s="35">
        <v>2568</v>
      </c>
      <c r="D462" s="29">
        <v>2199</v>
      </c>
      <c r="E462" s="30">
        <f t="shared" si="52"/>
        <v>4.598952699556581E-3</v>
      </c>
      <c r="F462" s="30">
        <f t="shared" si="53"/>
        <v>4.0898160047761018E-3</v>
      </c>
      <c r="G462" s="30">
        <f t="shared" si="55"/>
        <v>-0.14369158878504673</v>
      </c>
      <c r="H462" s="36">
        <f t="shared" si="54"/>
        <v>-6.6083082014656476E-4</v>
      </c>
    </row>
    <row r="463" spans="1:8" x14ac:dyDescent="0.2">
      <c r="A463" s="8"/>
      <c r="B463" s="25" t="s">
        <v>437</v>
      </c>
      <c r="C463" s="35">
        <v>1905</v>
      </c>
      <c r="D463" s="29">
        <v>2010</v>
      </c>
      <c r="E463" s="30">
        <f t="shared" si="52"/>
        <v>3.4116062666103139E-3</v>
      </c>
      <c r="F463" s="30">
        <f t="shared" si="53"/>
        <v>3.7383038515688789E-3</v>
      </c>
      <c r="G463" s="30">
        <f t="shared" si="55"/>
        <v>5.5118110236220472E-2</v>
      </c>
      <c r="H463" s="36">
        <f t="shared" si="54"/>
        <v>1.8804129028560785E-4</v>
      </c>
    </row>
    <row r="464" spans="1:8" x14ac:dyDescent="0.2">
      <c r="A464" s="8"/>
      <c r="B464" s="25" t="s">
        <v>438</v>
      </c>
      <c r="C464" s="35">
        <v>1074</v>
      </c>
      <c r="D464" s="29">
        <v>1694</v>
      </c>
      <c r="E464" s="30">
        <f t="shared" si="52"/>
        <v>1.9233937692070746E-3</v>
      </c>
      <c r="F464" s="30">
        <f t="shared" si="53"/>
        <v>3.1505904102277016E-3</v>
      </c>
      <c r="G464" s="30">
        <f t="shared" si="55"/>
        <v>0.57728119180633142</v>
      </c>
      <c r="H464" s="36">
        <f t="shared" si="54"/>
        <v>1.1103390474007319E-3</v>
      </c>
    </row>
    <row r="465" spans="1:8" x14ac:dyDescent="0.2">
      <c r="A465" s="8"/>
      <c r="B465" s="25" t="s">
        <v>439</v>
      </c>
      <c r="C465" s="35">
        <v>33</v>
      </c>
      <c r="D465" s="29">
        <v>37</v>
      </c>
      <c r="E465" s="30">
        <f t="shared" si="52"/>
        <v>5.9098691232619614E-5</v>
      </c>
      <c r="F465" s="30">
        <f t="shared" si="53"/>
        <v>6.8814548511466928E-5</v>
      </c>
      <c r="G465" s="30">
        <f t="shared" si="55"/>
        <v>0.12121212121212122</v>
      </c>
      <c r="H465" s="36">
        <f t="shared" si="54"/>
        <v>7.1634777251660139E-6</v>
      </c>
    </row>
    <row r="466" spans="1:8" x14ac:dyDescent="0.2">
      <c r="A466" s="8"/>
      <c r="B466" s="25" t="s">
        <v>440</v>
      </c>
      <c r="C466" s="35">
        <v>14</v>
      </c>
      <c r="D466" s="29">
        <v>169</v>
      </c>
      <c r="E466" s="30">
        <f t="shared" si="52"/>
        <v>2.5072172038081046E-5</v>
      </c>
      <c r="F466" s="30">
        <f t="shared" si="53"/>
        <v>3.1431509995778133E-4</v>
      </c>
      <c r="G466" s="30">
        <f t="shared" si="55"/>
        <v>11.071428571428571</v>
      </c>
      <c r="H466" s="36">
        <f t="shared" si="54"/>
        <v>2.7758476185018303E-4</v>
      </c>
    </row>
    <row r="467" spans="1:8" x14ac:dyDescent="0.2">
      <c r="A467" s="8"/>
      <c r="B467" s="25" t="s">
        <v>441</v>
      </c>
      <c r="C467" s="35">
        <v>310</v>
      </c>
      <c r="D467" s="29">
        <v>85</v>
      </c>
      <c r="E467" s="30">
        <f t="shared" si="52"/>
        <v>5.5516952370036606E-4</v>
      </c>
      <c r="F467" s="30">
        <f t="shared" si="53"/>
        <v>1.5808747631012671E-4</v>
      </c>
      <c r="G467" s="30">
        <f t="shared" si="55"/>
        <v>-0.72580645161290325</v>
      </c>
      <c r="H467" s="36">
        <f t="shared" si="54"/>
        <v>-4.0294562204058829E-4</v>
      </c>
    </row>
    <row r="468" spans="1:8" x14ac:dyDescent="0.2">
      <c r="A468" s="8"/>
      <c r="B468" s="25" t="s">
        <v>442</v>
      </c>
      <c r="C468" s="35">
        <v>28</v>
      </c>
      <c r="D468" s="29">
        <v>56</v>
      </c>
      <c r="E468" s="30">
        <f t="shared" si="52"/>
        <v>5.0144344076162093E-5</v>
      </c>
      <c r="F468" s="30">
        <f t="shared" si="53"/>
        <v>1.0415174909843642E-4</v>
      </c>
      <c r="G468" s="30">
        <f t="shared" si="55"/>
        <v>1</v>
      </c>
      <c r="H468" s="36">
        <f t="shared" si="54"/>
        <v>5.0144344076162093E-5</v>
      </c>
    </row>
    <row r="469" spans="1:8" x14ac:dyDescent="0.2">
      <c r="A469" s="8"/>
      <c r="B469" s="25" t="s">
        <v>443</v>
      </c>
      <c r="C469" s="35">
        <v>292</v>
      </c>
      <c r="D469" s="29">
        <v>672</v>
      </c>
      <c r="E469" s="30">
        <f t="shared" si="52"/>
        <v>5.2293387393711902E-4</v>
      </c>
      <c r="F469" s="30">
        <f t="shared" si="53"/>
        <v>1.2498209891812371E-3</v>
      </c>
      <c r="G469" s="30">
        <f t="shared" si="55"/>
        <v>1.3013698630136987</v>
      </c>
      <c r="H469" s="36">
        <f t="shared" si="54"/>
        <v>6.8053038389077132E-4</v>
      </c>
    </row>
    <row r="470" spans="1:8" x14ac:dyDescent="0.2">
      <c r="A470" s="8"/>
      <c r="B470" s="25" t="s">
        <v>444</v>
      </c>
      <c r="C470" s="35">
        <v>2</v>
      </c>
      <c r="D470" s="29">
        <v>2</v>
      </c>
      <c r="E470" s="30">
        <f t="shared" si="52"/>
        <v>3.5817388625830069E-6</v>
      </c>
      <c r="F470" s="30">
        <f t="shared" si="53"/>
        <v>3.719705324944158E-6</v>
      </c>
      <c r="G470" s="30">
        <f t="shared" si="55"/>
        <v>0</v>
      </c>
      <c r="H470" s="36">
        <f t="shared" si="54"/>
        <v>0</v>
      </c>
    </row>
    <row r="471" spans="1:8" x14ac:dyDescent="0.2">
      <c r="A471" s="8"/>
      <c r="B471" s="25" t="s">
        <v>445</v>
      </c>
      <c r="C471" s="35">
        <v>35</v>
      </c>
      <c r="D471" s="29">
        <v>25</v>
      </c>
      <c r="E471" s="30">
        <f t="shared" si="52"/>
        <v>6.268043009520262E-5</v>
      </c>
      <c r="F471" s="30">
        <f t="shared" si="53"/>
        <v>4.6496316561801976E-5</v>
      </c>
      <c r="G471" s="30">
        <f t="shared" si="55"/>
        <v>-0.2857142857142857</v>
      </c>
      <c r="H471" s="36">
        <f t="shared" si="54"/>
        <v>-1.7908694312915032E-5</v>
      </c>
    </row>
    <row r="472" spans="1:8" x14ac:dyDescent="0.2">
      <c r="A472" s="8"/>
      <c r="B472" s="25" t="s">
        <v>446</v>
      </c>
      <c r="C472" s="35">
        <v>3210</v>
      </c>
      <c r="D472" s="29">
        <v>2920</v>
      </c>
      <c r="E472" s="30">
        <f t="shared" si="52"/>
        <v>5.7486908744457258E-3</v>
      </c>
      <c r="F472" s="30">
        <f t="shared" si="53"/>
        <v>5.4307697744184705E-3</v>
      </c>
      <c r="G472" s="30">
        <f t="shared" si="55"/>
        <v>-9.0342679127725853E-2</v>
      </c>
      <c r="H472" s="36">
        <f t="shared" si="54"/>
        <v>-5.1935213507453592E-4</v>
      </c>
    </row>
    <row r="473" spans="1:8" x14ac:dyDescent="0.2">
      <c r="A473" s="8"/>
      <c r="B473" s="25" t="s">
        <v>447</v>
      </c>
      <c r="C473" s="35">
        <v>99</v>
      </c>
      <c r="D473" s="29">
        <v>141</v>
      </c>
      <c r="E473" s="30">
        <f t="shared" si="52"/>
        <v>1.7729607369785884E-4</v>
      </c>
      <c r="F473" s="30">
        <f t="shared" si="53"/>
        <v>2.6223922540856312E-4</v>
      </c>
      <c r="G473" s="30">
        <f t="shared" si="55"/>
        <v>0.42424242424242425</v>
      </c>
      <c r="H473" s="36">
        <f t="shared" si="54"/>
        <v>7.5216516114243146E-5</v>
      </c>
    </row>
    <row r="474" spans="1:8" x14ac:dyDescent="0.2">
      <c r="A474" s="8"/>
      <c r="B474" s="25" t="s">
        <v>448</v>
      </c>
      <c r="C474" s="35">
        <v>1703</v>
      </c>
      <c r="D474" s="29">
        <v>1378</v>
      </c>
      <c r="E474" s="30">
        <f t="shared" si="52"/>
        <v>3.0498506414894304E-3</v>
      </c>
      <c r="F474" s="30">
        <f t="shared" si="53"/>
        <v>2.5628769688865248E-3</v>
      </c>
      <c r="G474" s="30">
        <f t="shared" si="55"/>
        <v>-0.19083969465648856</v>
      </c>
      <c r="H474" s="36">
        <f t="shared" si="54"/>
        <v>-5.8203256516973861E-4</v>
      </c>
    </row>
    <row r="475" spans="1:8" x14ac:dyDescent="0.2">
      <c r="A475" s="8"/>
      <c r="B475" s="25" t="s">
        <v>449</v>
      </c>
      <c r="C475" s="35">
        <v>3698</v>
      </c>
      <c r="D475" s="29">
        <v>3422</v>
      </c>
      <c r="E475" s="30">
        <f t="shared" si="52"/>
        <v>6.6226351569159793E-3</v>
      </c>
      <c r="F475" s="30">
        <f t="shared" si="53"/>
        <v>6.3644158109794546E-3</v>
      </c>
      <c r="G475" s="30">
        <f t="shared" si="55"/>
        <v>-7.4634937804218496E-2</v>
      </c>
      <c r="H475" s="36">
        <f t="shared" si="54"/>
        <v>-4.9427996303645486E-4</v>
      </c>
    </row>
    <row r="476" spans="1:8" x14ac:dyDescent="0.2">
      <c r="A476" s="8"/>
      <c r="B476" s="25" t="s">
        <v>450</v>
      </c>
      <c r="C476" s="35">
        <v>1414</v>
      </c>
      <c r="D476" s="29">
        <v>1143</v>
      </c>
      <c r="E476" s="30">
        <f t="shared" si="52"/>
        <v>2.5322893758461858E-3</v>
      </c>
      <c r="F476" s="30">
        <f t="shared" si="53"/>
        <v>2.1258115932055862E-3</v>
      </c>
      <c r="G476" s="30">
        <f t="shared" si="55"/>
        <v>-0.19165487977369167</v>
      </c>
      <c r="H476" s="36">
        <f t="shared" si="54"/>
        <v>-4.8532561587999744E-4</v>
      </c>
    </row>
    <row r="477" spans="1:8" ht="25.5" x14ac:dyDescent="0.2">
      <c r="A477" s="8"/>
      <c r="B477" s="25" t="s">
        <v>451</v>
      </c>
      <c r="C477" s="35">
        <v>1613</v>
      </c>
      <c r="D477" s="29">
        <v>1276</v>
      </c>
      <c r="E477" s="30">
        <f t="shared" si="52"/>
        <v>2.8886723926731949E-3</v>
      </c>
      <c r="F477" s="30">
        <f t="shared" si="53"/>
        <v>2.3731719973143729E-3</v>
      </c>
      <c r="G477" s="30">
        <f t="shared" si="55"/>
        <v>-0.20892746435213888</v>
      </c>
      <c r="H477" s="36">
        <f t="shared" si="54"/>
        <v>-6.0352299834523667E-4</v>
      </c>
    </row>
    <row r="478" spans="1:8" ht="25.5" x14ac:dyDescent="0.2">
      <c r="A478" s="8"/>
      <c r="B478" s="25" t="s">
        <v>452</v>
      </c>
      <c r="C478" s="35">
        <v>1755</v>
      </c>
      <c r="D478" s="29">
        <v>1438</v>
      </c>
      <c r="E478" s="30">
        <f t="shared" si="52"/>
        <v>3.1429758519165886E-3</v>
      </c>
      <c r="F478" s="30">
        <f t="shared" si="53"/>
        <v>2.6744681286348495E-3</v>
      </c>
      <c r="G478" s="30">
        <f t="shared" si="55"/>
        <v>-0.18062678062678061</v>
      </c>
      <c r="H478" s="36">
        <f t="shared" si="54"/>
        <v>-5.6770560971940653E-4</v>
      </c>
    </row>
    <row r="479" spans="1:8" ht="25.5" x14ac:dyDescent="0.2">
      <c r="A479" s="8"/>
      <c r="B479" s="25" t="s">
        <v>453</v>
      </c>
      <c r="C479" s="35">
        <v>43</v>
      </c>
      <c r="D479" s="29">
        <v>15</v>
      </c>
      <c r="E479" s="30">
        <f t="shared" si="52"/>
        <v>7.7007385545534642E-5</v>
      </c>
      <c r="F479" s="30">
        <f t="shared" si="53"/>
        <v>2.7897789937081185E-5</v>
      </c>
      <c r="G479" s="30">
        <f t="shared" si="55"/>
        <v>-0.65116279069767447</v>
      </c>
      <c r="H479" s="36">
        <f t="shared" si="54"/>
        <v>-5.0144344076162093E-5</v>
      </c>
    </row>
    <row r="480" spans="1:8" x14ac:dyDescent="0.2">
      <c r="A480" s="8"/>
      <c r="B480" s="25" t="s">
        <v>454</v>
      </c>
      <c r="C480" s="35">
        <v>854</v>
      </c>
      <c r="D480" s="29">
        <v>639</v>
      </c>
      <c r="E480" s="30">
        <f t="shared" si="52"/>
        <v>1.5294024943229439E-3</v>
      </c>
      <c r="F480" s="30">
        <f t="shared" si="53"/>
        <v>1.1884458513196584E-3</v>
      </c>
      <c r="G480" s="30">
        <f t="shared" si="55"/>
        <v>-0.25175644028103045</v>
      </c>
      <c r="H480" s="36">
        <f t="shared" si="54"/>
        <v>-3.8503692772767323E-4</v>
      </c>
    </row>
    <row r="481" spans="1:8" ht="25.5" x14ac:dyDescent="0.2">
      <c r="A481" s="8"/>
      <c r="B481" s="25" t="s">
        <v>455</v>
      </c>
      <c r="C481" s="35">
        <v>85</v>
      </c>
      <c r="D481" s="29">
        <v>101</v>
      </c>
      <c r="E481" s="30">
        <f t="shared" si="52"/>
        <v>1.5222390165977779E-4</v>
      </c>
      <c r="F481" s="30">
        <f t="shared" si="53"/>
        <v>1.8784511890967997E-4</v>
      </c>
      <c r="G481" s="30">
        <f t="shared" si="55"/>
        <v>0.18823529411764706</v>
      </c>
      <c r="H481" s="36">
        <f t="shared" si="54"/>
        <v>2.8653910900664056E-5</v>
      </c>
    </row>
    <row r="482" spans="1:8" x14ac:dyDescent="0.2">
      <c r="A482" s="8"/>
      <c r="B482" s="25" t="s">
        <v>456</v>
      </c>
      <c r="C482" s="35">
        <v>895</v>
      </c>
      <c r="D482" s="29">
        <v>473</v>
      </c>
      <c r="E482" s="30">
        <f t="shared" si="52"/>
        <v>1.6028281410058955E-3</v>
      </c>
      <c r="F482" s="30">
        <f t="shared" si="53"/>
        <v>8.7971030934929338E-4</v>
      </c>
      <c r="G482" s="30">
        <f t="shared" si="55"/>
        <v>-0.47150837988826816</v>
      </c>
      <c r="H482" s="36">
        <f t="shared" si="54"/>
        <v>-7.5574690000501437E-4</v>
      </c>
    </row>
    <row r="483" spans="1:8" x14ac:dyDescent="0.2">
      <c r="A483" s="8"/>
      <c r="B483" s="25" t="s">
        <v>457</v>
      </c>
      <c r="C483" s="35">
        <v>1604</v>
      </c>
      <c r="D483" s="29">
        <v>1170</v>
      </c>
      <c r="E483" s="30">
        <f t="shared" si="52"/>
        <v>2.8725545677915714E-3</v>
      </c>
      <c r="F483" s="30">
        <f t="shared" si="53"/>
        <v>2.1760276150923322E-3</v>
      </c>
      <c r="G483" s="30">
        <f t="shared" si="55"/>
        <v>-0.27057356608478805</v>
      </c>
      <c r="H483" s="36">
        <f t="shared" si="54"/>
        <v>-7.7723733318051254E-4</v>
      </c>
    </row>
    <row r="484" spans="1:8" x14ac:dyDescent="0.2">
      <c r="A484" s="8"/>
      <c r="B484" s="25" t="s">
        <v>458</v>
      </c>
      <c r="C484" s="35">
        <v>7822</v>
      </c>
      <c r="D484" s="29">
        <v>6755</v>
      </c>
      <c r="E484" s="30">
        <f t="shared" si="52"/>
        <v>1.4008180691562139E-2</v>
      </c>
      <c r="F484" s="30">
        <f t="shared" si="53"/>
        <v>1.2563304734998894E-2</v>
      </c>
      <c r="G484" s="30">
        <f t="shared" si="55"/>
        <v>-0.13641012528765023</v>
      </c>
      <c r="H484" s="36">
        <f t="shared" si="54"/>
        <v>-1.9108576831880343E-3</v>
      </c>
    </row>
    <row r="485" spans="1:8" x14ac:dyDescent="0.2">
      <c r="A485" s="8"/>
      <c r="B485" s="25" t="s">
        <v>459</v>
      </c>
      <c r="C485" s="35">
        <v>2270</v>
      </c>
      <c r="D485" s="29">
        <v>1723</v>
      </c>
      <c r="E485" s="30">
        <f t="shared" si="52"/>
        <v>4.0652736090317125E-3</v>
      </c>
      <c r="F485" s="30">
        <f t="shared" si="53"/>
        <v>3.204526137439392E-3</v>
      </c>
      <c r="G485" s="30">
        <f t="shared" si="55"/>
        <v>-0.2409691629955947</v>
      </c>
      <c r="H485" s="36">
        <f t="shared" si="54"/>
        <v>-9.7960557891645225E-4</v>
      </c>
    </row>
    <row r="486" spans="1:8" x14ac:dyDescent="0.2">
      <c r="A486" s="8"/>
      <c r="B486" s="25" t="s">
        <v>460</v>
      </c>
      <c r="C486" s="35">
        <v>255</v>
      </c>
      <c r="D486" s="29">
        <v>234</v>
      </c>
      <c r="E486" s="30">
        <f t="shared" si="52"/>
        <v>4.5667170497933339E-4</v>
      </c>
      <c r="F486" s="30">
        <f t="shared" si="53"/>
        <v>4.3520552301846646E-4</v>
      </c>
      <c r="G486" s="30">
        <f t="shared" si="55"/>
        <v>-8.2352941176470587E-2</v>
      </c>
      <c r="H486" s="36">
        <f t="shared" si="54"/>
        <v>-3.7608258057121573E-5</v>
      </c>
    </row>
    <row r="487" spans="1:8" x14ac:dyDescent="0.2">
      <c r="A487" s="8"/>
      <c r="B487" s="25" t="s">
        <v>461</v>
      </c>
      <c r="C487" s="35">
        <v>1272</v>
      </c>
      <c r="D487" s="29">
        <v>952</v>
      </c>
      <c r="E487" s="30">
        <f t="shared" si="52"/>
        <v>2.2779859166027925E-3</v>
      </c>
      <c r="F487" s="30">
        <f t="shared" si="53"/>
        <v>1.7705797346734191E-3</v>
      </c>
      <c r="G487" s="30">
        <f t="shared" si="55"/>
        <v>-0.25157232704402516</v>
      </c>
      <c r="H487" s="36">
        <f t="shared" si="54"/>
        <v>-5.7307821801328112E-4</v>
      </c>
    </row>
    <row r="488" spans="1:8" x14ac:dyDescent="0.2">
      <c r="A488" s="8"/>
      <c r="B488" s="25" t="s">
        <v>462</v>
      </c>
      <c r="C488" s="35">
        <v>1365</v>
      </c>
      <c r="D488" s="29">
        <v>931</v>
      </c>
      <c r="E488" s="30">
        <f t="shared" si="52"/>
        <v>2.4445367737129021E-3</v>
      </c>
      <c r="F488" s="30">
        <f t="shared" si="53"/>
        <v>1.7315228287615055E-3</v>
      </c>
      <c r="G488" s="30">
        <f t="shared" si="55"/>
        <v>-0.31794871794871793</v>
      </c>
      <c r="H488" s="36">
        <f t="shared" si="54"/>
        <v>-7.7723733318051243E-4</v>
      </c>
    </row>
    <row r="489" spans="1:8" x14ac:dyDescent="0.2">
      <c r="A489" s="8"/>
      <c r="B489" s="25" t="s">
        <v>463</v>
      </c>
      <c r="C489" s="35">
        <v>308</v>
      </c>
      <c r="D489" s="29">
        <v>233</v>
      </c>
      <c r="E489" s="30">
        <f t="shared" si="52"/>
        <v>5.5158778483778306E-4</v>
      </c>
      <c r="F489" s="30">
        <f t="shared" si="53"/>
        <v>4.3334567035599442E-4</v>
      </c>
      <c r="G489" s="30">
        <f t="shared" si="55"/>
        <v>-0.2435064935064935</v>
      </c>
      <c r="H489" s="36">
        <f t="shared" si="54"/>
        <v>-1.3431520734686275E-4</v>
      </c>
    </row>
    <row r="490" spans="1:8" x14ac:dyDescent="0.2">
      <c r="A490" s="8"/>
      <c r="B490" s="25" t="s">
        <v>464</v>
      </c>
      <c r="C490" s="35">
        <v>10693</v>
      </c>
      <c r="D490" s="29">
        <v>7990</v>
      </c>
      <c r="E490" s="30">
        <f t="shared" ref="E490:E553" si="56">+IF(C490=0,"",C490/C$362)</f>
        <v>1.9149766828800045E-2</v>
      </c>
      <c r="F490" s="30">
        <f t="shared" ref="F490:F553" si="57">+IF(D490=0,"",D490/D$362)</f>
        <v>1.4860222773151912E-2</v>
      </c>
      <c r="G490" s="30">
        <f t="shared" si="55"/>
        <v>-0.25278219395866453</v>
      </c>
      <c r="H490" s="36">
        <f t="shared" ref="H490:H553" si="58">+IF(OR(AND(E490=""),(G490="")),"",E490*G490)</f>
        <v>-4.8407200727809329E-3</v>
      </c>
    </row>
    <row r="491" spans="1:8" x14ac:dyDescent="0.2">
      <c r="A491" s="8"/>
      <c r="B491" s="25" t="s">
        <v>465</v>
      </c>
      <c r="C491" s="35">
        <v>97</v>
      </c>
      <c r="D491" s="29">
        <v>30</v>
      </c>
      <c r="E491" s="30">
        <f t="shared" si="56"/>
        <v>1.7371433483527582E-4</v>
      </c>
      <c r="F491" s="30">
        <f t="shared" si="57"/>
        <v>5.579557987416237E-5</v>
      </c>
      <c r="G491" s="30">
        <f t="shared" ref="G491:G554" si="59">+IF(AND(C491=0,D491=0)," ",IF(C491=0,1,IF(D491=0,-1,(D491-C491)/C491)))</f>
        <v>-0.69072164948453607</v>
      </c>
      <c r="H491" s="36">
        <f t="shared" si="58"/>
        <v>-1.1998825189653072E-4</v>
      </c>
    </row>
    <row r="492" spans="1:8" x14ac:dyDescent="0.2">
      <c r="A492" s="8"/>
      <c r="B492" s="25" t="s">
        <v>466</v>
      </c>
      <c r="C492" s="35">
        <v>126</v>
      </c>
      <c r="D492" s="29">
        <v>63</v>
      </c>
      <c r="E492" s="30">
        <f t="shared" si="56"/>
        <v>2.2564954834272943E-4</v>
      </c>
      <c r="F492" s="30">
        <f t="shared" si="57"/>
        <v>1.1717071773574098E-4</v>
      </c>
      <c r="G492" s="30">
        <f t="shared" si="59"/>
        <v>-0.5</v>
      </c>
      <c r="H492" s="36">
        <f t="shared" si="58"/>
        <v>-1.1282477417136471E-4</v>
      </c>
    </row>
    <row r="493" spans="1:8" x14ac:dyDescent="0.2">
      <c r="A493" s="8"/>
      <c r="B493" s="25" t="s">
        <v>467</v>
      </c>
      <c r="C493" s="35">
        <v>38</v>
      </c>
      <c r="D493" s="29">
        <v>43</v>
      </c>
      <c r="E493" s="30">
        <f t="shared" si="56"/>
        <v>6.8053038389077135E-5</v>
      </c>
      <c r="F493" s="30">
        <f t="shared" si="57"/>
        <v>7.9973664486299401E-5</v>
      </c>
      <c r="G493" s="30">
        <f t="shared" si="59"/>
        <v>0.13157894736842105</v>
      </c>
      <c r="H493" s="36">
        <f t="shared" si="58"/>
        <v>8.9543471564575176E-6</v>
      </c>
    </row>
    <row r="494" spans="1:8" x14ac:dyDescent="0.2">
      <c r="A494" s="8"/>
      <c r="B494" s="25" t="s">
        <v>468</v>
      </c>
      <c r="C494" s="35">
        <v>357</v>
      </c>
      <c r="D494" s="29">
        <v>341</v>
      </c>
      <c r="E494" s="30">
        <f t="shared" si="56"/>
        <v>6.393403869710667E-4</v>
      </c>
      <c r="F494" s="30">
        <f t="shared" si="57"/>
        <v>6.3420975790297893E-4</v>
      </c>
      <c r="G494" s="30">
        <f t="shared" si="59"/>
        <v>-4.4817927170868348E-2</v>
      </c>
      <c r="H494" s="36">
        <f t="shared" si="58"/>
        <v>-2.8653910900664052E-5</v>
      </c>
    </row>
    <row r="495" spans="1:8" x14ac:dyDescent="0.2">
      <c r="A495" s="8"/>
      <c r="B495" s="25" t="s">
        <v>469</v>
      </c>
      <c r="C495" s="35">
        <v>441</v>
      </c>
      <c r="D495" s="29">
        <v>501</v>
      </c>
      <c r="E495" s="30">
        <f t="shared" si="56"/>
        <v>7.8977341919955302E-4</v>
      </c>
      <c r="F495" s="30">
        <f t="shared" si="57"/>
        <v>9.3178618389851153E-4</v>
      </c>
      <c r="G495" s="30">
        <f t="shared" si="59"/>
        <v>0.1360544217687075</v>
      </c>
      <c r="H495" s="36">
        <f t="shared" si="58"/>
        <v>1.0745216587749021E-4</v>
      </c>
    </row>
    <row r="496" spans="1:8" x14ac:dyDescent="0.2">
      <c r="A496" s="8"/>
      <c r="B496" s="25" t="s">
        <v>470</v>
      </c>
      <c r="C496" s="35">
        <v>7</v>
      </c>
      <c r="D496" s="29">
        <v>27</v>
      </c>
      <c r="E496" s="30">
        <f t="shared" si="56"/>
        <v>1.2536086019040523E-5</v>
      </c>
      <c r="F496" s="30">
        <f t="shared" si="57"/>
        <v>5.0216021886746134E-5</v>
      </c>
      <c r="G496" s="30">
        <f t="shared" si="59"/>
        <v>2.8571428571428572</v>
      </c>
      <c r="H496" s="36">
        <f t="shared" si="58"/>
        <v>3.581738862583007E-5</v>
      </c>
    </row>
    <row r="497" spans="1:8" x14ac:dyDescent="0.2">
      <c r="A497" s="8"/>
      <c r="B497" s="25" t="s">
        <v>471</v>
      </c>
      <c r="C497" s="35">
        <v>38</v>
      </c>
      <c r="D497" s="29">
        <v>12</v>
      </c>
      <c r="E497" s="30">
        <f t="shared" si="56"/>
        <v>6.8053038389077135E-5</v>
      </c>
      <c r="F497" s="30">
        <f t="shared" si="57"/>
        <v>2.2318231949664949E-5</v>
      </c>
      <c r="G497" s="30">
        <f t="shared" si="59"/>
        <v>-0.68421052631578949</v>
      </c>
      <c r="H497" s="36">
        <f t="shared" si="58"/>
        <v>-4.6562605213579094E-5</v>
      </c>
    </row>
    <row r="498" spans="1:8" x14ac:dyDescent="0.2">
      <c r="A498" s="8"/>
      <c r="B498" s="25" t="s">
        <v>472</v>
      </c>
      <c r="C498" s="35">
        <v>4417</v>
      </c>
      <c r="D498" s="29">
        <v>4008</v>
      </c>
      <c r="E498" s="30">
        <f t="shared" si="56"/>
        <v>7.9102702780145702E-3</v>
      </c>
      <c r="F498" s="30">
        <f t="shared" si="57"/>
        <v>7.4542894711880922E-3</v>
      </c>
      <c r="G498" s="30">
        <f t="shared" si="59"/>
        <v>-9.25967851482907E-2</v>
      </c>
      <c r="H498" s="36">
        <f t="shared" si="58"/>
        <v>-7.3246559739822492E-4</v>
      </c>
    </row>
    <row r="499" spans="1:8" ht="25.5" x14ac:dyDescent="0.2">
      <c r="A499" s="8"/>
      <c r="B499" s="25" t="s">
        <v>473</v>
      </c>
      <c r="C499" s="35">
        <v>138</v>
      </c>
      <c r="D499" s="29">
        <v>150</v>
      </c>
      <c r="E499" s="30">
        <f t="shared" si="56"/>
        <v>2.4713998151822749E-4</v>
      </c>
      <c r="F499" s="30">
        <f t="shared" si="57"/>
        <v>2.7897789937081184E-4</v>
      </c>
      <c r="G499" s="30">
        <f t="shared" si="59"/>
        <v>8.6956521739130432E-2</v>
      </c>
      <c r="H499" s="36">
        <f t="shared" si="58"/>
        <v>2.1490433175498041E-5</v>
      </c>
    </row>
    <row r="500" spans="1:8" x14ac:dyDescent="0.2">
      <c r="A500" s="8"/>
      <c r="B500" s="25" t="s">
        <v>474</v>
      </c>
      <c r="C500" s="35">
        <v>601</v>
      </c>
      <c r="D500" s="29">
        <v>771</v>
      </c>
      <c r="E500" s="30">
        <f t="shared" si="56"/>
        <v>1.0763125282061935E-3</v>
      </c>
      <c r="F500" s="30">
        <f t="shared" si="57"/>
        <v>1.4339464027659729E-3</v>
      </c>
      <c r="G500" s="30">
        <f t="shared" si="59"/>
        <v>0.28286189683860236</v>
      </c>
      <c r="H500" s="36">
        <f t="shared" si="58"/>
        <v>3.0444780331955558E-4</v>
      </c>
    </row>
    <row r="501" spans="1:8" x14ac:dyDescent="0.2">
      <c r="A501" s="8"/>
      <c r="B501" s="25" t="s">
        <v>475</v>
      </c>
      <c r="C501" s="35">
        <v>11</v>
      </c>
      <c r="D501" s="29">
        <v>28</v>
      </c>
      <c r="E501" s="30">
        <f t="shared" si="56"/>
        <v>1.9699563744206538E-5</v>
      </c>
      <c r="F501" s="30">
        <f t="shared" si="57"/>
        <v>5.2075874549218212E-5</v>
      </c>
      <c r="G501" s="30">
        <f t="shared" si="59"/>
        <v>1.5454545454545454</v>
      </c>
      <c r="H501" s="36">
        <f t="shared" si="58"/>
        <v>3.0444780331955558E-5</v>
      </c>
    </row>
    <row r="502" spans="1:8" x14ac:dyDescent="0.2">
      <c r="A502" s="8"/>
      <c r="B502" s="25" t="s">
        <v>476</v>
      </c>
      <c r="C502" s="35">
        <v>1162</v>
      </c>
      <c r="D502" s="29">
        <v>1037</v>
      </c>
      <c r="E502" s="30">
        <f t="shared" si="56"/>
        <v>2.0809902791607271E-3</v>
      </c>
      <c r="F502" s="30">
        <f t="shared" si="57"/>
        <v>1.928667210983546E-3</v>
      </c>
      <c r="G502" s="30">
        <f t="shared" si="59"/>
        <v>-0.10757314974182444</v>
      </c>
      <c r="H502" s="36">
        <f t="shared" si="58"/>
        <v>-2.2385867891143796E-4</v>
      </c>
    </row>
    <row r="503" spans="1:8" x14ac:dyDescent="0.2">
      <c r="A503" s="8"/>
      <c r="B503" s="25" t="s">
        <v>477</v>
      </c>
      <c r="C503" s="35">
        <v>2738</v>
      </c>
      <c r="D503" s="29">
        <v>2678</v>
      </c>
      <c r="E503" s="30">
        <f t="shared" si="56"/>
        <v>4.9034005028761362E-3</v>
      </c>
      <c r="F503" s="30">
        <f t="shared" si="57"/>
        <v>4.9806854301002275E-3</v>
      </c>
      <c r="G503" s="30">
        <f t="shared" si="59"/>
        <v>-2.1913805697589481E-2</v>
      </c>
      <c r="H503" s="36">
        <f t="shared" si="58"/>
        <v>-1.074521658774902E-4</v>
      </c>
    </row>
    <row r="504" spans="1:8" x14ac:dyDescent="0.2">
      <c r="A504" s="8"/>
      <c r="B504" s="25" t="s">
        <v>478</v>
      </c>
      <c r="C504" s="35">
        <v>432</v>
      </c>
      <c r="D504" s="29">
        <v>1426</v>
      </c>
      <c r="E504" s="30">
        <f t="shared" si="56"/>
        <v>7.7365559431792944E-4</v>
      </c>
      <c r="F504" s="30">
        <f t="shared" si="57"/>
        <v>2.6521498966851848E-3</v>
      </c>
      <c r="G504" s="30">
        <f t="shared" si="59"/>
        <v>2.300925925925926</v>
      </c>
      <c r="H504" s="36">
        <f t="shared" si="58"/>
        <v>1.7801242147037545E-3</v>
      </c>
    </row>
    <row r="505" spans="1:8" x14ac:dyDescent="0.2">
      <c r="A505" s="8"/>
      <c r="B505" s="25" t="s">
        <v>479</v>
      </c>
      <c r="C505" s="35">
        <v>594</v>
      </c>
      <c r="D505" s="29">
        <v>591</v>
      </c>
      <c r="E505" s="30">
        <f t="shared" si="56"/>
        <v>1.063776442187153E-3</v>
      </c>
      <c r="F505" s="30">
        <f t="shared" si="57"/>
        <v>1.0991729235209986E-3</v>
      </c>
      <c r="G505" s="30">
        <f t="shared" si="59"/>
        <v>-5.0505050505050509E-3</v>
      </c>
      <c r="H505" s="36">
        <f t="shared" si="58"/>
        <v>-5.3726082938745102E-6</v>
      </c>
    </row>
    <row r="506" spans="1:8" x14ac:dyDescent="0.2">
      <c r="A506" s="8"/>
      <c r="B506" s="25" t="s">
        <v>480</v>
      </c>
      <c r="C506" s="35">
        <v>308</v>
      </c>
      <c r="D506" s="29">
        <v>273</v>
      </c>
      <c r="E506" s="30">
        <f t="shared" si="56"/>
        <v>5.5158778483778306E-4</v>
      </c>
      <c r="F506" s="30">
        <f t="shared" si="57"/>
        <v>5.0773977685487752E-4</v>
      </c>
      <c r="G506" s="30">
        <f t="shared" si="59"/>
        <v>-0.11363636363636363</v>
      </c>
      <c r="H506" s="36">
        <f t="shared" si="58"/>
        <v>-6.268043009520262E-5</v>
      </c>
    </row>
    <row r="507" spans="1:8" x14ac:dyDescent="0.2">
      <c r="A507" s="8"/>
      <c r="B507" s="25" t="s">
        <v>481</v>
      </c>
      <c r="C507" s="35">
        <v>188</v>
      </c>
      <c r="D507" s="29">
        <v>310</v>
      </c>
      <c r="E507" s="30">
        <f t="shared" si="56"/>
        <v>3.3668345308280261E-4</v>
      </c>
      <c r="F507" s="30">
        <f t="shared" si="57"/>
        <v>5.765543253663445E-4</v>
      </c>
      <c r="G507" s="30">
        <f t="shared" si="59"/>
        <v>0.64893617021276595</v>
      </c>
      <c r="H507" s="36">
        <f t="shared" si="58"/>
        <v>2.1848607061756339E-4</v>
      </c>
    </row>
    <row r="508" spans="1:8" x14ac:dyDescent="0.2">
      <c r="A508" s="8"/>
      <c r="B508" s="25" t="s">
        <v>482</v>
      </c>
      <c r="C508" s="35">
        <v>2450</v>
      </c>
      <c r="D508" s="29">
        <v>1706</v>
      </c>
      <c r="E508" s="30">
        <f t="shared" si="56"/>
        <v>4.3876301066641836E-3</v>
      </c>
      <c r="F508" s="30">
        <f t="shared" si="57"/>
        <v>3.1729086421773667E-3</v>
      </c>
      <c r="G508" s="30">
        <f t="shared" si="59"/>
        <v>-0.30367346938775508</v>
      </c>
      <c r="H508" s="36">
        <f t="shared" si="58"/>
        <v>-1.3324068568808785E-3</v>
      </c>
    </row>
    <row r="509" spans="1:8" x14ac:dyDescent="0.2">
      <c r="A509" s="8"/>
      <c r="B509" s="25" t="s">
        <v>483</v>
      </c>
      <c r="C509" s="35">
        <v>2275</v>
      </c>
      <c r="D509" s="29">
        <v>2985</v>
      </c>
      <c r="E509" s="30">
        <f t="shared" si="56"/>
        <v>4.07422795618817E-3</v>
      </c>
      <c r="F509" s="30">
        <f t="shared" si="57"/>
        <v>5.5516601974791554E-3</v>
      </c>
      <c r="G509" s="30">
        <f t="shared" si="59"/>
        <v>0.31208791208791209</v>
      </c>
      <c r="H509" s="36">
        <f t="shared" si="58"/>
        <v>1.2715172962169674E-3</v>
      </c>
    </row>
    <row r="510" spans="1:8" x14ac:dyDescent="0.2">
      <c r="A510" s="8"/>
      <c r="B510" s="25" t="s">
        <v>484</v>
      </c>
      <c r="C510" s="35">
        <v>91</v>
      </c>
      <c r="D510" s="29">
        <v>24</v>
      </c>
      <c r="E510" s="30">
        <f t="shared" si="56"/>
        <v>1.6296911824752682E-4</v>
      </c>
      <c r="F510" s="30">
        <f t="shared" si="57"/>
        <v>4.4636463899329897E-5</v>
      </c>
      <c r="G510" s="30">
        <f t="shared" si="59"/>
        <v>-0.73626373626373631</v>
      </c>
      <c r="H510" s="36">
        <f t="shared" si="58"/>
        <v>-1.1998825189653074E-4</v>
      </c>
    </row>
    <row r="511" spans="1:8" ht="25.5" x14ac:dyDescent="0.2">
      <c r="A511" s="8"/>
      <c r="B511" s="25" t="s">
        <v>485</v>
      </c>
      <c r="C511" s="35">
        <v>237</v>
      </c>
      <c r="D511" s="29">
        <v>179</v>
      </c>
      <c r="E511" s="30">
        <f t="shared" si="56"/>
        <v>4.244360552160863E-4</v>
      </c>
      <c r="F511" s="30">
        <f t="shared" si="57"/>
        <v>3.3291362658250214E-4</v>
      </c>
      <c r="G511" s="30">
        <f t="shared" si="59"/>
        <v>-0.24472573839662448</v>
      </c>
      <c r="H511" s="36">
        <f t="shared" si="58"/>
        <v>-1.0387042701490721E-4</v>
      </c>
    </row>
    <row r="512" spans="1:8" x14ac:dyDescent="0.2">
      <c r="A512" s="8"/>
      <c r="B512" s="25" t="s">
        <v>486</v>
      </c>
      <c r="C512" s="35">
        <v>83</v>
      </c>
      <c r="D512" s="29">
        <v>118</v>
      </c>
      <c r="E512" s="30">
        <f t="shared" si="56"/>
        <v>1.4864216279719477E-4</v>
      </c>
      <c r="F512" s="30">
        <f t="shared" si="57"/>
        <v>2.1946261417170532E-4</v>
      </c>
      <c r="G512" s="30">
        <f t="shared" si="59"/>
        <v>0.42168674698795183</v>
      </c>
      <c r="H512" s="36">
        <f t="shared" si="58"/>
        <v>6.268043009520262E-5</v>
      </c>
    </row>
    <row r="513" spans="1:8" ht="25.5" x14ac:dyDescent="0.2">
      <c r="A513" s="8"/>
      <c r="B513" s="25" t="s">
        <v>487</v>
      </c>
      <c r="C513" s="35">
        <v>160</v>
      </c>
      <c r="D513" s="29">
        <v>151</v>
      </c>
      <c r="E513" s="30">
        <f t="shared" si="56"/>
        <v>2.8653910900664056E-4</v>
      </c>
      <c r="F513" s="30">
        <f t="shared" si="57"/>
        <v>2.8083775203328393E-4</v>
      </c>
      <c r="G513" s="30">
        <f t="shared" si="59"/>
        <v>-5.6250000000000001E-2</v>
      </c>
      <c r="H513" s="36">
        <f t="shared" si="58"/>
        <v>-1.6117824881623532E-5</v>
      </c>
    </row>
    <row r="514" spans="1:8" x14ac:dyDescent="0.2">
      <c r="A514" s="8"/>
      <c r="B514" s="25" t="s">
        <v>488</v>
      </c>
      <c r="C514" s="35">
        <v>265</v>
      </c>
      <c r="D514" s="29">
        <v>219</v>
      </c>
      <c r="E514" s="30">
        <f t="shared" si="56"/>
        <v>4.7458039929224841E-4</v>
      </c>
      <c r="F514" s="30">
        <f t="shared" si="57"/>
        <v>4.0730773308138529E-4</v>
      </c>
      <c r="G514" s="30">
        <f t="shared" si="59"/>
        <v>-0.17358490566037735</v>
      </c>
      <c r="H514" s="36">
        <f t="shared" si="58"/>
        <v>-8.2379993839409158E-5</v>
      </c>
    </row>
    <row r="515" spans="1:8" ht="25.5" x14ac:dyDescent="0.2">
      <c r="A515" s="8"/>
      <c r="B515" s="25" t="s">
        <v>489</v>
      </c>
      <c r="C515" s="35">
        <v>63</v>
      </c>
      <c r="D515" s="29">
        <v>22</v>
      </c>
      <c r="E515" s="30">
        <f t="shared" si="56"/>
        <v>1.1282477417136471E-4</v>
      </c>
      <c r="F515" s="30">
        <f t="shared" si="57"/>
        <v>4.091675857438574E-5</v>
      </c>
      <c r="G515" s="30">
        <f t="shared" si="59"/>
        <v>-0.65079365079365081</v>
      </c>
      <c r="H515" s="36">
        <f t="shared" si="58"/>
        <v>-7.3425646682951637E-5</v>
      </c>
    </row>
    <row r="516" spans="1:8" x14ac:dyDescent="0.2">
      <c r="A516" s="8"/>
      <c r="B516" s="25" t="s">
        <v>490</v>
      </c>
      <c r="C516" s="35">
        <v>425</v>
      </c>
      <c r="D516" s="29">
        <v>249</v>
      </c>
      <c r="E516" s="30">
        <f t="shared" si="56"/>
        <v>7.6111950829888897E-4</v>
      </c>
      <c r="F516" s="30">
        <f t="shared" si="57"/>
        <v>4.6310331295554768E-4</v>
      </c>
      <c r="G516" s="30">
        <f t="shared" si="59"/>
        <v>-0.41411764705882353</v>
      </c>
      <c r="H516" s="36">
        <f t="shared" si="58"/>
        <v>-3.1519301990730461E-4</v>
      </c>
    </row>
    <row r="517" spans="1:8" ht="25.5" x14ac:dyDescent="0.2">
      <c r="A517" s="8"/>
      <c r="B517" s="25" t="s">
        <v>491</v>
      </c>
      <c r="C517" s="35">
        <v>1665</v>
      </c>
      <c r="D517" s="29">
        <v>1507</v>
      </c>
      <c r="E517" s="30">
        <f t="shared" si="56"/>
        <v>2.9817976031003531E-3</v>
      </c>
      <c r="F517" s="30">
        <f t="shared" si="57"/>
        <v>2.8027979623454231E-3</v>
      </c>
      <c r="G517" s="30">
        <f t="shared" si="59"/>
        <v>-9.4894894894894902E-2</v>
      </c>
      <c r="H517" s="36">
        <f t="shared" si="58"/>
        <v>-2.8295737014405757E-4</v>
      </c>
    </row>
    <row r="518" spans="1:8" ht="25.5" x14ac:dyDescent="0.2">
      <c r="A518" s="8"/>
      <c r="B518" s="25" t="s">
        <v>492</v>
      </c>
      <c r="C518" s="35">
        <v>149</v>
      </c>
      <c r="D518" s="29">
        <v>120</v>
      </c>
      <c r="E518" s="30">
        <f t="shared" si="56"/>
        <v>2.66839545262434E-4</v>
      </c>
      <c r="F518" s="30">
        <f t="shared" si="57"/>
        <v>2.2318231949664948E-4</v>
      </c>
      <c r="G518" s="30">
        <f t="shared" si="59"/>
        <v>-0.19463087248322147</v>
      </c>
      <c r="H518" s="36">
        <f t="shared" si="58"/>
        <v>-5.1935213507453596E-5</v>
      </c>
    </row>
    <row r="519" spans="1:8" x14ac:dyDescent="0.2">
      <c r="A519" s="8"/>
      <c r="B519" s="25" t="s">
        <v>493</v>
      </c>
      <c r="C519" s="35">
        <v>574</v>
      </c>
      <c r="D519" s="29">
        <v>744</v>
      </c>
      <c r="E519" s="30">
        <f t="shared" si="56"/>
        <v>1.0279590535613229E-3</v>
      </c>
      <c r="F519" s="30">
        <f t="shared" si="57"/>
        <v>1.3837303808792267E-3</v>
      </c>
      <c r="G519" s="30">
        <f t="shared" si="59"/>
        <v>0.29616724738675959</v>
      </c>
      <c r="H519" s="36">
        <f t="shared" si="58"/>
        <v>3.0444780331955558E-4</v>
      </c>
    </row>
    <row r="520" spans="1:8" x14ac:dyDescent="0.2">
      <c r="A520" s="8"/>
      <c r="B520" s="25" t="s">
        <v>494</v>
      </c>
      <c r="C520" s="35">
        <v>58</v>
      </c>
      <c r="D520" s="29">
        <v>353</v>
      </c>
      <c r="E520" s="30">
        <f t="shared" si="56"/>
        <v>1.0387042701490719E-4</v>
      </c>
      <c r="F520" s="30">
        <f t="shared" si="57"/>
        <v>6.5652798985264393E-4</v>
      </c>
      <c r="G520" s="30">
        <f t="shared" si="59"/>
        <v>5.0862068965517242</v>
      </c>
      <c r="H520" s="36">
        <f t="shared" si="58"/>
        <v>5.2830648223099351E-4</v>
      </c>
    </row>
    <row r="521" spans="1:8" ht="25.5" x14ac:dyDescent="0.2">
      <c r="A521" s="8"/>
      <c r="B521" s="25" t="s">
        <v>495</v>
      </c>
      <c r="C521" s="35">
        <v>656</v>
      </c>
      <c r="D521" s="29">
        <v>114</v>
      </c>
      <c r="E521" s="30">
        <f t="shared" si="56"/>
        <v>1.1748103469272262E-3</v>
      </c>
      <c r="F521" s="30">
        <f t="shared" si="57"/>
        <v>2.1202320352181701E-4</v>
      </c>
      <c r="G521" s="30">
        <f t="shared" si="59"/>
        <v>-0.82621951219512191</v>
      </c>
      <c r="H521" s="36">
        <f t="shared" si="58"/>
        <v>-9.7065123175999477E-4</v>
      </c>
    </row>
    <row r="522" spans="1:8" ht="15.75" customHeight="1" x14ac:dyDescent="0.2">
      <c r="A522" s="8"/>
      <c r="B522" s="25" t="s">
        <v>496</v>
      </c>
      <c r="C522" s="35">
        <v>21</v>
      </c>
      <c r="D522" s="29">
        <v>1</v>
      </c>
      <c r="E522" s="30">
        <f t="shared" si="56"/>
        <v>3.7608258057121573E-5</v>
      </c>
      <c r="F522" s="30">
        <f t="shared" si="57"/>
        <v>1.859852662472079E-6</v>
      </c>
      <c r="G522" s="30">
        <f t="shared" si="59"/>
        <v>-0.95238095238095233</v>
      </c>
      <c r="H522" s="36">
        <f t="shared" si="58"/>
        <v>-3.581738862583007E-5</v>
      </c>
    </row>
    <row r="523" spans="1:8" x14ac:dyDescent="0.2">
      <c r="A523" s="8"/>
      <c r="B523" s="25" t="s">
        <v>497</v>
      </c>
      <c r="C523" s="35">
        <v>6</v>
      </c>
      <c r="D523" s="29">
        <v>2</v>
      </c>
      <c r="E523" s="30">
        <f t="shared" si="56"/>
        <v>1.074521658774902E-5</v>
      </c>
      <c r="F523" s="30">
        <f t="shared" si="57"/>
        <v>3.719705324944158E-6</v>
      </c>
      <c r="G523" s="30">
        <f t="shared" si="59"/>
        <v>-0.66666666666666663</v>
      </c>
      <c r="H523" s="36">
        <f t="shared" si="58"/>
        <v>-7.163477725166013E-6</v>
      </c>
    </row>
    <row r="524" spans="1:8" ht="25.5" x14ac:dyDescent="0.2">
      <c r="A524" s="8"/>
      <c r="B524" s="25" t="s">
        <v>498</v>
      </c>
      <c r="C524" s="35">
        <v>40</v>
      </c>
      <c r="D524" s="29">
        <v>124</v>
      </c>
      <c r="E524" s="30">
        <f t="shared" si="56"/>
        <v>7.1634777251660141E-5</v>
      </c>
      <c r="F524" s="30">
        <f t="shared" si="57"/>
        <v>2.3062173014653779E-4</v>
      </c>
      <c r="G524" s="30">
        <f t="shared" si="59"/>
        <v>2.1</v>
      </c>
      <c r="H524" s="36">
        <f t="shared" si="58"/>
        <v>1.5043303222848629E-4</v>
      </c>
    </row>
    <row r="525" spans="1:8" ht="25.5" x14ac:dyDescent="0.2">
      <c r="A525" s="8"/>
      <c r="B525" s="25" t="s">
        <v>499</v>
      </c>
      <c r="C525" s="35">
        <v>0</v>
      </c>
      <c r="D525" s="29">
        <v>9</v>
      </c>
      <c r="E525" s="30" t="str">
        <f t="shared" si="56"/>
        <v/>
      </c>
      <c r="F525" s="30">
        <f t="shared" si="57"/>
        <v>1.6738673962248712E-5</v>
      </c>
      <c r="G525" s="30">
        <f t="shared" si="59"/>
        <v>1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283</v>
      </c>
      <c r="D526" s="29">
        <v>626</v>
      </c>
      <c r="E526" s="30">
        <f t="shared" si="56"/>
        <v>5.0681604905549545E-4</v>
      </c>
      <c r="F526" s="30">
        <f t="shared" si="57"/>
        <v>1.1642677667075213E-3</v>
      </c>
      <c r="G526" s="30">
        <f t="shared" si="59"/>
        <v>1.2120141342756183</v>
      </c>
      <c r="H526" s="36">
        <f t="shared" si="58"/>
        <v>6.1426821493298564E-4</v>
      </c>
    </row>
    <row r="527" spans="1:8" x14ac:dyDescent="0.2">
      <c r="A527" s="8"/>
      <c r="B527" s="25" t="s">
        <v>501</v>
      </c>
      <c r="C527" s="35">
        <v>247</v>
      </c>
      <c r="D527" s="29">
        <v>212</v>
      </c>
      <c r="E527" s="30">
        <f t="shared" si="56"/>
        <v>4.4234474952900132E-4</v>
      </c>
      <c r="F527" s="30">
        <f t="shared" si="57"/>
        <v>3.9428876444408075E-4</v>
      </c>
      <c r="G527" s="30">
        <f t="shared" si="59"/>
        <v>-0.1417004048582996</v>
      </c>
      <c r="H527" s="36">
        <f t="shared" si="58"/>
        <v>-6.268043009520262E-5</v>
      </c>
    </row>
    <row r="528" spans="1:8" ht="25.5" x14ac:dyDescent="0.2">
      <c r="A528" s="8"/>
      <c r="B528" s="25" t="s">
        <v>502</v>
      </c>
      <c r="C528" s="35">
        <v>781</v>
      </c>
      <c r="D528" s="29">
        <v>382</v>
      </c>
      <c r="E528" s="30">
        <f t="shared" si="56"/>
        <v>1.3986690258386641E-3</v>
      </c>
      <c r="F528" s="30">
        <f t="shared" si="57"/>
        <v>7.1046371706433417E-4</v>
      </c>
      <c r="G528" s="30">
        <f t="shared" si="59"/>
        <v>-0.5108834827144686</v>
      </c>
      <c r="H528" s="36">
        <f t="shared" si="58"/>
        <v>-7.1455690308530975E-4</v>
      </c>
    </row>
    <row r="529" spans="1:8" x14ac:dyDescent="0.2">
      <c r="A529" s="8"/>
      <c r="B529" s="25" t="s">
        <v>503</v>
      </c>
      <c r="C529" s="35">
        <v>290</v>
      </c>
      <c r="D529" s="29">
        <v>223</v>
      </c>
      <c r="E529" s="30">
        <f t="shared" si="56"/>
        <v>5.1935213507453603E-4</v>
      </c>
      <c r="F529" s="30">
        <f t="shared" si="57"/>
        <v>4.1474714373127361E-4</v>
      </c>
      <c r="G529" s="30">
        <f t="shared" si="59"/>
        <v>-0.23103448275862068</v>
      </c>
      <c r="H529" s="36">
        <f t="shared" si="58"/>
        <v>-1.1998825189653074E-4</v>
      </c>
    </row>
    <row r="530" spans="1:8" x14ac:dyDescent="0.2">
      <c r="A530" s="8"/>
      <c r="B530" s="25" t="s">
        <v>504</v>
      </c>
      <c r="C530" s="35">
        <v>11755</v>
      </c>
      <c r="D530" s="29">
        <v>7317</v>
      </c>
      <c r="E530" s="30">
        <f t="shared" si="56"/>
        <v>2.1051670164831622E-2</v>
      </c>
      <c r="F530" s="30">
        <f t="shared" si="57"/>
        <v>1.3608541931308202E-2</v>
      </c>
      <c r="G530" s="30">
        <f t="shared" si="59"/>
        <v>-0.37754147171416419</v>
      </c>
      <c r="H530" s="36">
        <f t="shared" si="58"/>
        <v>-7.9478785360716925E-3</v>
      </c>
    </row>
    <row r="531" spans="1:8" x14ac:dyDescent="0.2">
      <c r="A531" s="8"/>
      <c r="B531" s="25" t="s">
        <v>505</v>
      </c>
      <c r="C531" s="35">
        <v>1113</v>
      </c>
      <c r="D531" s="29">
        <v>821</v>
      </c>
      <c r="E531" s="30">
        <f t="shared" si="56"/>
        <v>1.9932376770274434E-3</v>
      </c>
      <c r="F531" s="30">
        <f t="shared" si="57"/>
        <v>1.5269390358895768E-3</v>
      </c>
      <c r="G531" s="30">
        <f t="shared" si="59"/>
        <v>-0.26235399820305483</v>
      </c>
      <c r="H531" s="36">
        <f t="shared" si="58"/>
        <v>-5.2293387393711902E-4</v>
      </c>
    </row>
    <row r="532" spans="1:8" ht="28.5" customHeight="1" x14ac:dyDescent="0.2">
      <c r="A532" s="8"/>
      <c r="B532" s="25" t="s">
        <v>506</v>
      </c>
      <c r="C532" s="35">
        <v>812</v>
      </c>
      <c r="D532" s="29">
        <v>355</v>
      </c>
      <c r="E532" s="30">
        <f t="shared" si="56"/>
        <v>1.4541859782087007E-3</v>
      </c>
      <c r="F532" s="30">
        <f t="shared" si="57"/>
        <v>6.60247695177588E-4</v>
      </c>
      <c r="G532" s="30">
        <f t="shared" si="59"/>
        <v>-0.56280788177339902</v>
      </c>
      <c r="H532" s="36">
        <f t="shared" si="58"/>
        <v>-8.1842733010021695E-4</v>
      </c>
    </row>
    <row r="533" spans="1:8" x14ac:dyDescent="0.2">
      <c r="A533" s="8"/>
      <c r="B533" s="25" t="s">
        <v>507</v>
      </c>
      <c r="C533" s="35">
        <v>10</v>
      </c>
      <c r="D533" s="29">
        <v>4</v>
      </c>
      <c r="E533" s="30">
        <f t="shared" si="56"/>
        <v>1.7908694312915035E-5</v>
      </c>
      <c r="F533" s="30">
        <f t="shared" si="57"/>
        <v>7.4394106498883159E-6</v>
      </c>
      <c r="G533" s="30">
        <f t="shared" si="59"/>
        <v>-0.6</v>
      </c>
      <c r="H533" s="36">
        <f t="shared" si="58"/>
        <v>-1.074521658774902E-5</v>
      </c>
    </row>
    <row r="534" spans="1:8" ht="25.5" x14ac:dyDescent="0.2">
      <c r="A534" s="8"/>
      <c r="B534" s="25" t="s">
        <v>508</v>
      </c>
      <c r="C534" s="35">
        <v>332</v>
      </c>
      <c r="D534" s="29">
        <v>531</v>
      </c>
      <c r="E534" s="30">
        <f t="shared" si="56"/>
        <v>5.9456865118877908E-4</v>
      </c>
      <c r="F534" s="30">
        <f t="shared" si="57"/>
        <v>9.8758176377267397E-4</v>
      </c>
      <c r="G534" s="30">
        <f t="shared" si="59"/>
        <v>0.5993975903614458</v>
      </c>
      <c r="H534" s="36">
        <f t="shared" si="58"/>
        <v>3.5638301682700918E-4</v>
      </c>
    </row>
    <row r="535" spans="1:8" ht="25.5" x14ac:dyDescent="0.2">
      <c r="A535" s="8"/>
      <c r="B535" s="25" t="s">
        <v>509</v>
      </c>
      <c r="C535" s="35">
        <v>1846</v>
      </c>
      <c r="D535" s="29">
        <v>1668</v>
      </c>
      <c r="E535" s="30">
        <f t="shared" si="56"/>
        <v>3.3059449701641152E-3</v>
      </c>
      <c r="F535" s="30">
        <f t="shared" si="57"/>
        <v>3.1022342410034279E-3</v>
      </c>
      <c r="G535" s="30">
        <f t="shared" si="59"/>
        <v>-9.6424702058504869E-2</v>
      </c>
      <c r="H535" s="36">
        <f t="shared" si="58"/>
        <v>-3.187747587698876E-4</v>
      </c>
    </row>
    <row r="536" spans="1:8" x14ac:dyDescent="0.2">
      <c r="A536" s="8"/>
      <c r="B536" s="25" t="s">
        <v>510</v>
      </c>
      <c r="C536" s="35">
        <v>1272</v>
      </c>
      <c r="D536" s="29">
        <v>1067</v>
      </c>
      <c r="E536" s="30">
        <f t="shared" si="56"/>
        <v>2.2779859166027925E-3</v>
      </c>
      <c r="F536" s="30">
        <f t="shared" si="57"/>
        <v>1.9844627908577081E-3</v>
      </c>
      <c r="G536" s="30">
        <f t="shared" si="59"/>
        <v>-0.16116352201257861</v>
      </c>
      <c r="H536" s="36">
        <f t="shared" si="58"/>
        <v>-3.6712823341475821E-4</v>
      </c>
    </row>
    <row r="537" spans="1:8" ht="25.5" x14ac:dyDescent="0.2">
      <c r="A537" s="8"/>
      <c r="B537" s="25" t="s">
        <v>511</v>
      </c>
      <c r="C537" s="35">
        <v>2544</v>
      </c>
      <c r="D537" s="29">
        <v>1324</v>
      </c>
      <c r="E537" s="30">
        <f t="shared" si="56"/>
        <v>4.5559718332055851E-3</v>
      </c>
      <c r="F537" s="30">
        <f t="shared" si="57"/>
        <v>2.4624449251130325E-3</v>
      </c>
      <c r="G537" s="30">
        <f t="shared" si="59"/>
        <v>-0.47955974842767296</v>
      </c>
      <c r="H537" s="36">
        <f t="shared" si="58"/>
        <v>-2.1848607061756343E-3</v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6</v>
      </c>
      <c r="E539" s="30" t="str">
        <f t="shared" si="56"/>
        <v/>
      </c>
      <c r="F539" s="30">
        <f t="shared" si="57"/>
        <v>1.1159115974832474E-5</v>
      </c>
      <c r="G539" s="30">
        <f t="shared" si="59"/>
        <v>1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120</v>
      </c>
      <c r="D540" s="29">
        <v>244</v>
      </c>
      <c r="E540" s="30">
        <f t="shared" si="56"/>
        <v>2.1490433175498039E-4</v>
      </c>
      <c r="F540" s="30">
        <f t="shared" si="57"/>
        <v>4.5380404964318727E-4</v>
      </c>
      <c r="G540" s="30">
        <f t="shared" si="59"/>
        <v>1.0333333333333334</v>
      </c>
      <c r="H540" s="36">
        <f t="shared" si="58"/>
        <v>2.2206780948014643E-4</v>
      </c>
    </row>
    <row r="541" spans="1:8" x14ac:dyDescent="0.2">
      <c r="A541" s="8"/>
      <c r="B541" s="25" t="s">
        <v>515</v>
      </c>
      <c r="C541" s="35">
        <v>101</v>
      </c>
      <c r="D541" s="29">
        <v>66</v>
      </c>
      <c r="E541" s="30">
        <f t="shared" si="56"/>
        <v>1.8087781256044183E-4</v>
      </c>
      <c r="F541" s="30">
        <f t="shared" si="57"/>
        <v>1.227502757231572E-4</v>
      </c>
      <c r="G541" s="30">
        <f t="shared" si="59"/>
        <v>-0.34653465346534651</v>
      </c>
      <c r="H541" s="36">
        <f t="shared" si="58"/>
        <v>-6.2680430095202606E-5</v>
      </c>
    </row>
    <row r="542" spans="1:8" ht="25.5" x14ac:dyDescent="0.2">
      <c r="A542" s="8"/>
      <c r="B542" s="25" t="s">
        <v>516</v>
      </c>
      <c r="C542" s="35">
        <v>41</v>
      </c>
      <c r="D542" s="29">
        <v>81</v>
      </c>
      <c r="E542" s="30">
        <f t="shared" si="56"/>
        <v>7.3425646682951637E-5</v>
      </c>
      <c r="F542" s="30">
        <f t="shared" si="57"/>
        <v>1.5064806566023839E-4</v>
      </c>
      <c r="G542" s="30">
        <f t="shared" si="59"/>
        <v>0.97560975609756095</v>
      </c>
      <c r="H542" s="36">
        <f t="shared" si="58"/>
        <v>7.1634777251660127E-5</v>
      </c>
    </row>
    <row r="543" spans="1:8" ht="25.5" x14ac:dyDescent="0.2">
      <c r="A543" s="8"/>
      <c r="B543" s="25" t="s">
        <v>517</v>
      </c>
      <c r="C543" s="35">
        <v>92</v>
      </c>
      <c r="D543" s="29">
        <v>80</v>
      </c>
      <c r="E543" s="30">
        <f t="shared" si="56"/>
        <v>1.6475998767881832E-4</v>
      </c>
      <c r="F543" s="30">
        <f t="shared" si="57"/>
        <v>1.4878821299776633E-4</v>
      </c>
      <c r="G543" s="30">
        <f t="shared" si="59"/>
        <v>-0.13043478260869565</v>
      </c>
      <c r="H543" s="36">
        <f t="shared" si="58"/>
        <v>-2.1490433175498041E-5</v>
      </c>
    </row>
    <row r="544" spans="1:8" ht="25.5" x14ac:dyDescent="0.2">
      <c r="A544" s="8"/>
      <c r="B544" s="25" t="s">
        <v>518</v>
      </c>
      <c r="C544" s="35">
        <v>61</v>
      </c>
      <c r="D544" s="29">
        <v>155</v>
      </c>
      <c r="E544" s="30">
        <f t="shared" si="56"/>
        <v>1.0924303530878171E-4</v>
      </c>
      <c r="F544" s="30">
        <f t="shared" si="57"/>
        <v>2.8827716268317225E-4</v>
      </c>
      <c r="G544" s="30">
        <f t="shared" si="59"/>
        <v>1.540983606557377</v>
      </c>
      <c r="H544" s="36">
        <f t="shared" si="58"/>
        <v>1.6834172654140131E-4</v>
      </c>
    </row>
    <row r="545" spans="1:8" ht="25.5" x14ac:dyDescent="0.2">
      <c r="A545" s="8"/>
      <c r="B545" s="25" t="s">
        <v>519</v>
      </c>
      <c r="C545" s="35">
        <v>8</v>
      </c>
      <c r="D545" s="29">
        <v>25</v>
      </c>
      <c r="E545" s="30">
        <f t="shared" si="56"/>
        <v>1.4326955450332028E-5</v>
      </c>
      <c r="F545" s="30">
        <f t="shared" si="57"/>
        <v>4.6496316561801976E-5</v>
      </c>
      <c r="G545" s="30">
        <f t="shared" si="59"/>
        <v>2.125</v>
      </c>
      <c r="H545" s="36">
        <f t="shared" si="58"/>
        <v>3.0444780331955558E-5</v>
      </c>
    </row>
    <row r="546" spans="1:8" ht="25.5" x14ac:dyDescent="0.2">
      <c r="A546" s="8"/>
      <c r="B546" s="25" t="s">
        <v>520</v>
      </c>
      <c r="C546" s="35">
        <v>35</v>
      </c>
      <c r="D546" s="29">
        <v>30</v>
      </c>
      <c r="E546" s="30">
        <f t="shared" si="56"/>
        <v>6.268043009520262E-5</v>
      </c>
      <c r="F546" s="30">
        <f t="shared" si="57"/>
        <v>5.579557987416237E-5</v>
      </c>
      <c r="G546" s="30">
        <f t="shared" si="59"/>
        <v>-0.14285714285714285</v>
      </c>
      <c r="H546" s="36">
        <f t="shared" si="58"/>
        <v>-8.9543471564575159E-6</v>
      </c>
    </row>
    <row r="547" spans="1:8" x14ac:dyDescent="0.2">
      <c r="A547" s="8"/>
      <c r="B547" s="25" t="s">
        <v>521</v>
      </c>
      <c r="C547" s="35">
        <v>81</v>
      </c>
      <c r="D547" s="29">
        <v>9</v>
      </c>
      <c r="E547" s="30">
        <f t="shared" si="56"/>
        <v>1.4506042393461178E-4</v>
      </c>
      <c r="F547" s="30">
        <f t="shared" si="57"/>
        <v>1.6738673962248712E-5</v>
      </c>
      <c r="G547" s="30">
        <f t="shared" si="59"/>
        <v>-0.88888888888888884</v>
      </c>
      <c r="H547" s="36">
        <f t="shared" si="58"/>
        <v>-1.2894259905298823E-4</v>
      </c>
    </row>
    <row r="548" spans="1:8" ht="25.5" x14ac:dyDescent="0.2">
      <c r="A548" s="8"/>
      <c r="B548" s="25" t="s">
        <v>522</v>
      </c>
      <c r="C548" s="35">
        <v>313</v>
      </c>
      <c r="D548" s="29">
        <v>237</v>
      </c>
      <c r="E548" s="30">
        <f t="shared" si="56"/>
        <v>5.6054213199424054E-4</v>
      </c>
      <c r="F548" s="30">
        <f t="shared" si="57"/>
        <v>4.4078508100588274E-4</v>
      </c>
      <c r="G548" s="30">
        <f t="shared" si="59"/>
        <v>-0.24281150159744408</v>
      </c>
      <c r="H548" s="36">
        <f t="shared" si="58"/>
        <v>-1.3610607677815424E-4</v>
      </c>
    </row>
    <row r="549" spans="1:8" x14ac:dyDescent="0.2">
      <c r="A549" s="8"/>
      <c r="B549" s="25" t="s">
        <v>523</v>
      </c>
      <c r="C549" s="35">
        <v>180</v>
      </c>
      <c r="D549" s="29">
        <v>169</v>
      </c>
      <c r="E549" s="30">
        <f t="shared" si="56"/>
        <v>3.2235649763247059E-4</v>
      </c>
      <c r="F549" s="30">
        <f t="shared" si="57"/>
        <v>3.1431509995778133E-4</v>
      </c>
      <c r="G549" s="30">
        <f t="shared" si="59"/>
        <v>-6.1111111111111109E-2</v>
      </c>
      <c r="H549" s="36">
        <f t="shared" si="58"/>
        <v>-1.9699563744206535E-5</v>
      </c>
    </row>
    <row r="550" spans="1:8" x14ac:dyDescent="0.2">
      <c r="A550" s="8"/>
      <c r="B550" s="25" t="s">
        <v>524</v>
      </c>
      <c r="C550" s="35">
        <v>259</v>
      </c>
      <c r="D550" s="29">
        <v>67</v>
      </c>
      <c r="E550" s="30">
        <f t="shared" si="56"/>
        <v>4.6383518270449938E-4</v>
      </c>
      <c r="F550" s="30">
        <f t="shared" si="57"/>
        <v>1.2461012838562929E-4</v>
      </c>
      <c r="G550" s="30">
        <f t="shared" si="59"/>
        <v>-0.74131274131274127</v>
      </c>
      <c r="H550" s="36">
        <f t="shared" si="58"/>
        <v>-3.4384693080796865E-4</v>
      </c>
    </row>
    <row r="551" spans="1:8" ht="25.5" x14ac:dyDescent="0.2">
      <c r="A551" s="8"/>
      <c r="B551" s="25" t="s">
        <v>525</v>
      </c>
      <c r="C551" s="35">
        <v>118</v>
      </c>
      <c r="D551" s="29">
        <v>77</v>
      </c>
      <c r="E551" s="30">
        <f t="shared" si="56"/>
        <v>2.113225928923974E-4</v>
      </c>
      <c r="F551" s="30">
        <f t="shared" si="57"/>
        <v>1.4320865501035008E-4</v>
      </c>
      <c r="G551" s="30">
        <f t="shared" si="59"/>
        <v>-0.34745762711864409</v>
      </c>
      <c r="H551" s="36">
        <f t="shared" si="58"/>
        <v>-7.342564668295165E-5</v>
      </c>
    </row>
    <row r="552" spans="1:8" x14ac:dyDescent="0.2">
      <c r="A552" s="8"/>
      <c r="B552" s="25" t="s">
        <v>526</v>
      </c>
      <c r="C552" s="35">
        <v>1391</v>
      </c>
      <c r="D552" s="29">
        <v>1205</v>
      </c>
      <c r="E552" s="30">
        <f t="shared" si="56"/>
        <v>2.4910993789264814E-3</v>
      </c>
      <c r="F552" s="30">
        <f t="shared" si="57"/>
        <v>2.2411224582788553E-3</v>
      </c>
      <c r="G552" s="30">
        <f t="shared" si="59"/>
        <v>-0.13371675053918045</v>
      </c>
      <c r="H552" s="36">
        <f t="shared" si="58"/>
        <v>-3.3310171422021968E-4</v>
      </c>
    </row>
    <row r="553" spans="1:8" x14ac:dyDescent="0.2">
      <c r="A553" s="8"/>
      <c r="B553" s="25" t="s">
        <v>527</v>
      </c>
      <c r="C553" s="35">
        <v>87</v>
      </c>
      <c r="D553" s="29">
        <v>211</v>
      </c>
      <c r="E553" s="30">
        <f t="shared" si="56"/>
        <v>1.5580564052236081E-4</v>
      </c>
      <c r="F553" s="30">
        <f t="shared" si="57"/>
        <v>3.9242891178160866E-4</v>
      </c>
      <c r="G553" s="30">
        <f t="shared" si="59"/>
        <v>1.4252873563218391</v>
      </c>
      <c r="H553" s="36">
        <f t="shared" si="58"/>
        <v>2.2206780948014643E-4</v>
      </c>
    </row>
    <row r="554" spans="1:8" x14ac:dyDescent="0.2">
      <c r="A554" s="8"/>
      <c r="B554" s="25" t="s">
        <v>528</v>
      </c>
      <c r="C554" s="35">
        <v>373</v>
      </c>
      <c r="D554" s="29">
        <v>433</v>
      </c>
      <c r="E554" s="30">
        <f t="shared" ref="E554:E595" si="60">+IF(C554=0,"",C554/C$362)</f>
        <v>6.6799429787173074E-4</v>
      </c>
      <c r="F554" s="30">
        <f t="shared" ref="F554:F595" si="61">+IF(D554=0,"",D554/D$362)</f>
        <v>8.0531620285041023E-4</v>
      </c>
      <c r="G554" s="30">
        <f t="shared" si="59"/>
        <v>0.16085790884718498</v>
      </c>
      <c r="H554" s="36">
        <f t="shared" ref="H554:H595" si="62">+IF(OR(AND(E554=""),(G554="")),"",E554*G554)</f>
        <v>1.074521658774902E-4</v>
      </c>
    </row>
    <row r="555" spans="1:8" x14ac:dyDescent="0.2">
      <c r="A555" s="8"/>
      <c r="B555" s="25" t="s">
        <v>529</v>
      </c>
      <c r="C555" s="35">
        <v>4693</v>
      </c>
      <c r="D555" s="29">
        <v>5887</v>
      </c>
      <c r="E555" s="30">
        <f t="shared" si="60"/>
        <v>8.4045502410510248E-3</v>
      </c>
      <c r="F555" s="30">
        <f t="shared" si="61"/>
        <v>1.0948952623973128E-2</v>
      </c>
      <c r="G555" s="30">
        <f t="shared" ref="G555:G595" si="63">+IF(AND(C555=0,D555=0)," ",IF(C555=0,1,IF(D555=0,-1,(D555-C555)/C555)))</f>
        <v>0.25442147879821009</v>
      </c>
      <c r="H555" s="36">
        <f t="shared" si="62"/>
        <v>2.138298100962055E-3</v>
      </c>
    </row>
    <row r="556" spans="1:8" ht="25.5" x14ac:dyDescent="0.2">
      <c r="A556" s="8"/>
      <c r="B556" s="25" t="s">
        <v>530</v>
      </c>
      <c r="C556" s="35">
        <v>188</v>
      </c>
      <c r="D556" s="29">
        <v>121</v>
      </c>
      <c r="E556" s="30">
        <f t="shared" si="60"/>
        <v>3.3668345308280261E-4</v>
      </c>
      <c r="F556" s="30">
        <f t="shared" si="61"/>
        <v>2.2504217215912154E-4</v>
      </c>
      <c r="G556" s="30">
        <f t="shared" si="63"/>
        <v>-0.35638297872340424</v>
      </c>
      <c r="H556" s="36">
        <f t="shared" si="62"/>
        <v>-1.1998825189653071E-4</v>
      </c>
    </row>
    <row r="557" spans="1:8" x14ac:dyDescent="0.2">
      <c r="A557" s="8"/>
      <c r="B557" s="25" t="s">
        <v>531</v>
      </c>
      <c r="C557" s="35">
        <v>69</v>
      </c>
      <c r="D557" s="29">
        <v>72</v>
      </c>
      <c r="E557" s="30">
        <f t="shared" si="60"/>
        <v>1.2356999075911374E-4</v>
      </c>
      <c r="F557" s="30">
        <f t="shared" si="61"/>
        <v>1.339093916979897E-4</v>
      </c>
      <c r="G557" s="30">
        <f t="shared" si="63"/>
        <v>4.3478260869565216E-2</v>
      </c>
      <c r="H557" s="36">
        <f t="shared" si="62"/>
        <v>5.3726082938745102E-6</v>
      </c>
    </row>
    <row r="558" spans="1:8" x14ac:dyDescent="0.2">
      <c r="A558" s="8"/>
      <c r="B558" s="25" t="s">
        <v>532</v>
      </c>
      <c r="C558" s="35">
        <v>4306</v>
      </c>
      <c r="D558" s="29">
        <v>4417</v>
      </c>
      <c r="E558" s="30">
        <f t="shared" si="60"/>
        <v>7.7114837711412133E-3</v>
      </c>
      <c r="F558" s="30">
        <f t="shared" si="61"/>
        <v>8.2149692101391725E-3</v>
      </c>
      <c r="G558" s="30">
        <f t="shared" si="63"/>
        <v>2.5777984208081747E-2</v>
      </c>
      <c r="H558" s="36">
        <f t="shared" si="62"/>
        <v>1.9878650687335688E-4</v>
      </c>
    </row>
    <row r="559" spans="1:8" x14ac:dyDescent="0.2">
      <c r="A559" s="8"/>
      <c r="B559" s="25" t="s">
        <v>533</v>
      </c>
      <c r="C559" s="35">
        <v>2695</v>
      </c>
      <c r="D559" s="29">
        <v>3080</v>
      </c>
      <c r="E559" s="30">
        <f t="shared" si="60"/>
        <v>4.8263931173306018E-3</v>
      </c>
      <c r="F559" s="30">
        <f t="shared" si="61"/>
        <v>5.7283462004140036E-3</v>
      </c>
      <c r="G559" s="30">
        <f t="shared" si="63"/>
        <v>0.14285714285714285</v>
      </c>
      <c r="H559" s="36">
        <f t="shared" si="62"/>
        <v>6.894847310472288E-4</v>
      </c>
    </row>
    <row r="560" spans="1:8" x14ac:dyDescent="0.2">
      <c r="A560" s="8"/>
      <c r="B560" s="25" t="s">
        <v>534</v>
      </c>
      <c r="C560" s="35">
        <v>87</v>
      </c>
      <c r="D560" s="29">
        <v>112</v>
      </c>
      <c r="E560" s="30">
        <f t="shared" si="60"/>
        <v>1.5580564052236081E-4</v>
      </c>
      <c r="F560" s="30">
        <f t="shared" si="61"/>
        <v>2.0830349819687285E-4</v>
      </c>
      <c r="G560" s="30">
        <f t="shared" si="63"/>
        <v>0.28735632183908044</v>
      </c>
      <c r="H560" s="36">
        <f t="shared" si="62"/>
        <v>4.4771735782287584E-5</v>
      </c>
    </row>
    <row r="561" spans="1:8" x14ac:dyDescent="0.2">
      <c r="A561" s="8"/>
      <c r="B561" s="25" t="s">
        <v>535</v>
      </c>
      <c r="C561" s="35">
        <v>246</v>
      </c>
      <c r="D561" s="29">
        <v>141</v>
      </c>
      <c r="E561" s="30">
        <f t="shared" si="60"/>
        <v>4.4055388009770982E-4</v>
      </c>
      <c r="F561" s="30">
        <f t="shared" si="61"/>
        <v>2.6223922540856312E-4</v>
      </c>
      <c r="G561" s="30">
        <f t="shared" si="63"/>
        <v>-0.42682926829268292</v>
      </c>
      <c r="H561" s="36">
        <f t="shared" si="62"/>
        <v>-1.8804129028560785E-4</v>
      </c>
    </row>
    <row r="562" spans="1:8" x14ac:dyDescent="0.2">
      <c r="A562" s="8"/>
      <c r="B562" s="25" t="s">
        <v>536</v>
      </c>
      <c r="C562" s="35">
        <v>291</v>
      </c>
      <c r="D562" s="29">
        <v>1584</v>
      </c>
      <c r="E562" s="30">
        <f t="shared" si="60"/>
        <v>5.2114300450582752E-4</v>
      </c>
      <c r="F562" s="30">
        <f t="shared" si="61"/>
        <v>2.946006617355773E-3</v>
      </c>
      <c r="G562" s="30">
        <f t="shared" si="63"/>
        <v>4.4432989690721651</v>
      </c>
      <c r="H562" s="36">
        <f t="shared" si="62"/>
        <v>2.3155941746599139E-3</v>
      </c>
    </row>
    <row r="563" spans="1:8" x14ac:dyDescent="0.2">
      <c r="A563" s="8"/>
      <c r="B563" s="25" t="s">
        <v>537</v>
      </c>
      <c r="C563" s="35">
        <v>15</v>
      </c>
      <c r="D563" s="29">
        <v>16</v>
      </c>
      <c r="E563" s="30">
        <f t="shared" si="60"/>
        <v>2.6863041469372549E-5</v>
      </c>
      <c r="F563" s="30">
        <f t="shared" si="61"/>
        <v>2.9757642599553264E-5</v>
      </c>
      <c r="G563" s="30">
        <f t="shared" si="63"/>
        <v>6.6666666666666666E-2</v>
      </c>
      <c r="H563" s="36">
        <f t="shared" si="62"/>
        <v>1.7908694312915033E-6</v>
      </c>
    </row>
    <row r="564" spans="1:8" x14ac:dyDescent="0.2">
      <c r="A564" s="8"/>
      <c r="B564" s="25" t="s">
        <v>538</v>
      </c>
      <c r="C564" s="35">
        <v>185</v>
      </c>
      <c r="D564" s="29">
        <v>120</v>
      </c>
      <c r="E564" s="30">
        <f t="shared" si="60"/>
        <v>3.3131084478892813E-4</v>
      </c>
      <c r="F564" s="30">
        <f t="shared" si="61"/>
        <v>2.2318231949664948E-4</v>
      </c>
      <c r="G564" s="30">
        <f t="shared" si="63"/>
        <v>-0.35135135135135137</v>
      </c>
      <c r="H564" s="36">
        <f t="shared" si="62"/>
        <v>-1.1640651303394773E-4</v>
      </c>
    </row>
    <row r="565" spans="1:8" x14ac:dyDescent="0.2">
      <c r="A565" s="8"/>
      <c r="B565" s="25" t="s">
        <v>539</v>
      </c>
      <c r="C565" s="35">
        <v>24</v>
      </c>
      <c r="D565" s="29">
        <v>26</v>
      </c>
      <c r="E565" s="30">
        <f t="shared" si="60"/>
        <v>4.2980866350996082E-5</v>
      </c>
      <c r="F565" s="30">
        <f t="shared" si="61"/>
        <v>4.8356169224274055E-5</v>
      </c>
      <c r="G565" s="30">
        <f t="shared" si="63"/>
        <v>8.3333333333333329E-2</v>
      </c>
      <c r="H565" s="36">
        <f t="shared" si="62"/>
        <v>3.5817388625830065E-6</v>
      </c>
    </row>
    <row r="566" spans="1:8" x14ac:dyDescent="0.2">
      <c r="A566" s="8"/>
      <c r="B566" s="25" t="s">
        <v>540</v>
      </c>
      <c r="C566" s="35">
        <v>71</v>
      </c>
      <c r="D566" s="29">
        <v>51</v>
      </c>
      <c r="E566" s="30">
        <f t="shared" si="60"/>
        <v>1.2715172962169674E-4</v>
      </c>
      <c r="F566" s="30">
        <f t="shared" si="61"/>
        <v>9.4852485786076031E-5</v>
      </c>
      <c r="G566" s="30">
        <f t="shared" si="63"/>
        <v>-0.28169014084507044</v>
      </c>
      <c r="H566" s="36">
        <f t="shared" si="62"/>
        <v>-3.581738862583007E-5</v>
      </c>
    </row>
    <row r="567" spans="1:8" x14ac:dyDescent="0.2">
      <c r="A567" s="8"/>
      <c r="B567" s="25" t="s">
        <v>541</v>
      </c>
      <c r="C567" s="35">
        <v>25</v>
      </c>
      <c r="D567" s="29">
        <v>40</v>
      </c>
      <c r="E567" s="30">
        <f t="shared" si="60"/>
        <v>4.4771735782287584E-5</v>
      </c>
      <c r="F567" s="30">
        <f t="shared" si="61"/>
        <v>7.4394106498883164E-5</v>
      </c>
      <c r="G567" s="30">
        <f t="shared" si="63"/>
        <v>0.6</v>
      </c>
      <c r="H567" s="36">
        <f t="shared" si="62"/>
        <v>2.6863041469372549E-5</v>
      </c>
    </row>
    <row r="568" spans="1:8" ht="25.5" x14ac:dyDescent="0.2">
      <c r="A568" s="8"/>
      <c r="B568" s="25" t="s">
        <v>542</v>
      </c>
      <c r="C568" s="35">
        <v>2311</v>
      </c>
      <c r="D568" s="29">
        <v>2963</v>
      </c>
      <c r="E568" s="30">
        <f t="shared" si="60"/>
        <v>4.1386992557146647E-3</v>
      </c>
      <c r="F568" s="30">
        <f t="shared" si="61"/>
        <v>5.5107434389047695E-3</v>
      </c>
      <c r="G568" s="30">
        <f t="shared" si="63"/>
        <v>0.28212894850713977</v>
      </c>
      <c r="H568" s="36">
        <f t="shared" si="62"/>
        <v>1.1676468692020604E-3</v>
      </c>
    </row>
    <row r="569" spans="1:8" ht="25.5" x14ac:dyDescent="0.2">
      <c r="A569" s="8"/>
      <c r="B569" s="25" t="s">
        <v>543</v>
      </c>
      <c r="C569" s="35">
        <v>130</v>
      </c>
      <c r="D569" s="29">
        <v>154</v>
      </c>
      <c r="E569" s="30">
        <f t="shared" si="60"/>
        <v>2.3281302606789544E-4</v>
      </c>
      <c r="F569" s="30">
        <f t="shared" si="61"/>
        <v>2.8641731002070016E-4</v>
      </c>
      <c r="G569" s="30">
        <f t="shared" si="63"/>
        <v>0.18461538461538463</v>
      </c>
      <c r="H569" s="36">
        <f t="shared" si="62"/>
        <v>4.2980866350996082E-5</v>
      </c>
    </row>
    <row r="570" spans="1:8" x14ac:dyDescent="0.2">
      <c r="A570" s="8"/>
      <c r="B570" s="25" t="s">
        <v>544</v>
      </c>
      <c r="C570" s="35">
        <v>339</v>
      </c>
      <c r="D570" s="29">
        <v>63</v>
      </c>
      <c r="E570" s="30">
        <f t="shared" si="60"/>
        <v>6.0710473720781966E-4</v>
      </c>
      <c r="F570" s="30">
        <f t="shared" si="61"/>
        <v>1.1717071773574098E-4</v>
      </c>
      <c r="G570" s="30">
        <f t="shared" si="63"/>
        <v>-0.81415929203539827</v>
      </c>
      <c r="H570" s="36">
        <f t="shared" si="62"/>
        <v>-4.9427996303645497E-4</v>
      </c>
    </row>
    <row r="571" spans="1:8" x14ac:dyDescent="0.2">
      <c r="A571" s="8"/>
      <c r="B571" s="25" t="s">
        <v>545</v>
      </c>
      <c r="C571" s="35">
        <v>1066</v>
      </c>
      <c r="D571" s="29">
        <v>789</v>
      </c>
      <c r="E571" s="30">
        <f t="shared" si="60"/>
        <v>1.9090668137567426E-3</v>
      </c>
      <c r="F571" s="30">
        <f t="shared" si="61"/>
        <v>1.4674237506904703E-3</v>
      </c>
      <c r="G571" s="30">
        <f t="shared" si="63"/>
        <v>-0.25984990619136961</v>
      </c>
      <c r="H571" s="36">
        <f t="shared" si="62"/>
        <v>-4.9607083246774647E-4</v>
      </c>
    </row>
    <row r="572" spans="1:8" ht="25.5" x14ac:dyDescent="0.2">
      <c r="A572" s="8"/>
      <c r="B572" s="25" t="s">
        <v>546</v>
      </c>
      <c r="C572" s="35">
        <v>94</v>
      </c>
      <c r="D572" s="29">
        <v>159</v>
      </c>
      <c r="E572" s="30">
        <f t="shared" si="60"/>
        <v>1.6834172654140131E-4</v>
      </c>
      <c r="F572" s="30">
        <f t="shared" si="61"/>
        <v>2.9571657333306056E-4</v>
      </c>
      <c r="G572" s="30">
        <f t="shared" si="63"/>
        <v>0.69148936170212771</v>
      </c>
      <c r="H572" s="36">
        <f t="shared" si="62"/>
        <v>1.1640651303394772E-4</v>
      </c>
    </row>
    <row r="573" spans="1:8" x14ac:dyDescent="0.2">
      <c r="A573" s="8"/>
      <c r="B573" s="25" t="s">
        <v>547</v>
      </c>
      <c r="C573" s="35">
        <v>4</v>
      </c>
      <c r="D573" s="29">
        <v>10</v>
      </c>
      <c r="E573" s="30">
        <f t="shared" si="60"/>
        <v>7.1634777251660139E-6</v>
      </c>
      <c r="F573" s="30">
        <f t="shared" si="61"/>
        <v>1.8598526624720791E-5</v>
      </c>
      <c r="G573" s="30">
        <f t="shared" si="63"/>
        <v>1.5</v>
      </c>
      <c r="H573" s="36">
        <f t="shared" si="62"/>
        <v>1.074521658774902E-5</v>
      </c>
    </row>
    <row r="574" spans="1:8" x14ac:dyDescent="0.2">
      <c r="A574" s="8"/>
      <c r="B574" s="25" t="s">
        <v>548</v>
      </c>
      <c r="C574" s="35">
        <v>4005</v>
      </c>
      <c r="D574" s="29">
        <v>3013</v>
      </c>
      <c r="E574" s="30">
        <f t="shared" si="60"/>
        <v>7.1724320723224712E-3</v>
      </c>
      <c r="F574" s="30">
        <f t="shared" si="61"/>
        <v>5.6037360720283735E-3</v>
      </c>
      <c r="G574" s="30">
        <f t="shared" si="63"/>
        <v>-0.24769038701622972</v>
      </c>
      <c r="H574" s="36">
        <f t="shared" si="62"/>
        <v>-1.7765424758411715E-3</v>
      </c>
    </row>
    <row r="575" spans="1:8" ht="25.5" x14ac:dyDescent="0.2">
      <c r="A575" s="8"/>
      <c r="B575" s="25" t="s">
        <v>549</v>
      </c>
      <c r="C575" s="35">
        <v>130</v>
      </c>
      <c r="D575" s="29">
        <v>19</v>
      </c>
      <c r="E575" s="30">
        <f t="shared" si="60"/>
        <v>2.3281302606789544E-4</v>
      </c>
      <c r="F575" s="30">
        <f t="shared" si="61"/>
        <v>3.5337200586969503E-5</v>
      </c>
      <c r="G575" s="30">
        <f t="shared" si="63"/>
        <v>-0.85384615384615381</v>
      </c>
      <c r="H575" s="36">
        <f t="shared" si="62"/>
        <v>-1.9878650687335688E-4</v>
      </c>
    </row>
    <row r="576" spans="1:8" x14ac:dyDescent="0.2">
      <c r="A576" s="8"/>
      <c r="B576" s="25" t="s">
        <v>550</v>
      </c>
      <c r="C576" s="35">
        <v>407</v>
      </c>
      <c r="D576" s="29">
        <v>595</v>
      </c>
      <c r="E576" s="30">
        <f t="shared" si="60"/>
        <v>7.2888385853564193E-4</v>
      </c>
      <c r="F576" s="30">
        <f t="shared" si="61"/>
        <v>1.106612334170887E-3</v>
      </c>
      <c r="G576" s="30">
        <f t="shared" si="63"/>
        <v>0.46191646191646191</v>
      </c>
      <c r="H576" s="36">
        <f t="shared" si="62"/>
        <v>3.3668345308280267E-4</v>
      </c>
    </row>
    <row r="577" spans="1:8" x14ac:dyDescent="0.2">
      <c r="A577" s="8"/>
      <c r="B577" s="25" t="s">
        <v>551</v>
      </c>
      <c r="C577" s="35">
        <v>10</v>
      </c>
      <c r="D577" s="29">
        <v>25</v>
      </c>
      <c r="E577" s="30">
        <f t="shared" si="60"/>
        <v>1.7908694312915035E-5</v>
      </c>
      <c r="F577" s="30">
        <f t="shared" si="61"/>
        <v>4.6496316561801976E-5</v>
      </c>
      <c r="G577" s="30">
        <f t="shared" si="63"/>
        <v>1.5</v>
      </c>
      <c r="H577" s="36">
        <f t="shared" si="62"/>
        <v>2.6863041469372553E-5</v>
      </c>
    </row>
    <row r="578" spans="1:8" x14ac:dyDescent="0.2">
      <c r="A578" s="8"/>
      <c r="B578" s="25" t="s">
        <v>552</v>
      </c>
      <c r="C578" s="35">
        <v>3</v>
      </c>
      <c r="D578" s="29">
        <v>4</v>
      </c>
      <c r="E578" s="30">
        <f t="shared" si="60"/>
        <v>5.3726082938745102E-6</v>
      </c>
      <c r="F578" s="30">
        <f t="shared" si="61"/>
        <v>7.4394106498883159E-6</v>
      </c>
      <c r="G578" s="30">
        <f t="shared" si="63"/>
        <v>0.33333333333333331</v>
      </c>
      <c r="H578" s="36">
        <f t="shared" si="62"/>
        <v>1.7908694312915033E-6</v>
      </c>
    </row>
    <row r="579" spans="1:8" x14ac:dyDescent="0.2">
      <c r="A579" s="8"/>
      <c r="B579" s="25" t="s">
        <v>553</v>
      </c>
      <c r="C579" s="35">
        <v>9149</v>
      </c>
      <c r="D579" s="29">
        <v>9110</v>
      </c>
      <c r="E579" s="30">
        <f t="shared" si="60"/>
        <v>1.6384664426885964E-2</v>
      </c>
      <c r="F579" s="30">
        <f t="shared" si="61"/>
        <v>1.6943257755120639E-2</v>
      </c>
      <c r="G579" s="30">
        <f t="shared" si="63"/>
        <v>-4.262760957481692E-3</v>
      </c>
      <c r="H579" s="36">
        <f t="shared" si="62"/>
        <v>-6.9843907820368631E-5</v>
      </c>
    </row>
    <row r="580" spans="1:8" ht="25.5" x14ac:dyDescent="0.2">
      <c r="A580" s="8"/>
      <c r="B580" s="25" t="s">
        <v>554</v>
      </c>
      <c r="C580" s="35">
        <v>7441</v>
      </c>
      <c r="D580" s="29">
        <v>4914</v>
      </c>
      <c r="E580" s="30">
        <f t="shared" si="60"/>
        <v>1.3325859438240077E-2</v>
      </c>
      <c r="F580" s="30">
        <f t="shared" si="61"/>
        <v>9.1393159833877968E-3</v>
      </c>
      <c r="G580" s="30">
        <f t="shared" si="63"/>
        <v>-0.33960489181561621</v>
      </c>
      <c r="H580" s="36">
        <f t="shared" si="62"/>
        <v>-4.5255270528736296E-3</v>
      </c>
    </row>
    <row r="581" spans="1:8" x14ac:dyDescent="0.2">
      <c r="A581" s="8"/>
      <c r="B581" s="25" t="s">
        <v>555</v>
      </c>
      <c r="C581" s="35">
        <v>9624</v>
      </c>
      <c r="D581" s="29">
        <v>8850</v>
      </c>
      <c r="E581" s="30">
        <f t="shared" si="60"/>
        <v>1.7235327406749427E-2</v>
      </c>
      <c r="F581" s="30">
        <f t="shared" si="61"/>
        <v>1.64596960628779E-2</v>
      </c>
      <c r="G581" s="30">
        <f t="shared" si="63"/>
        <v>-8.0423940149625936E-2</v>
      </c>
      <c r="H581" s="36">
        <f t="shared" si="62"/>
        <v>-1.3861329398196236E-3</v>
      </c>
    </row>
    <row r="582" spans="1:8" x14ac:dyDescent="0.2">
      <c r="A582" s="8"/>
      <c r="B582" s="25" t="s">
        <v>556</v>
      </c>
      <c r="C582" s="35">
        <v>1450</v>
      </c>
      <c r="D582" s="29">
        <v>606</v>
      </c>
      <c r="E582" s="30">
        <f t="shared" si="60"/>
        <v>2.5967606753726801E-3</v>
      </c>
      <c r="F582" s="30">
        <f t="shared" si="61"/>
        <v>1.1270707134580799E-3</v>
      </c>
      <c r="G582" s="30">
        <f t="shared" si="63"/>
        <v>-0.58206896551724141</v>
      </c>
      <c r="H582" s="36">
        <f t="shared" si="62"/>
        <v>-1.511493800010029E-3</v>
      </c>
    </row>
    <row r="583" spans="1:8" x14ac:dyDescent="0.2">
      <c r="A583" s="8"/>
      <c r="B583" s="25" t="s">
        <v>557</v>
      </c>
      <c r="C583" s="35">
        <v>94</v>
      </c>
      <c r="D583" s="29">
        <v>202</v>
      </c>
      <c r="E583" s="30">
        <f t="shared" si="60"/>
        <v>1.6834172654140131E-4</v>
      </c>
      <c r="F583" s="30">
        <f t="shared" si="61"/>
        <v>3.7569023781935994E-4</v>
      </c>
      <c r="G583" s="30">
        <f t="shared" si="63"/>
        <v>1.1489361702127661</v>
      </c>
      <c r="H583" s="36">
        <f t="shared" si="62"/>
        <v>1.9341389857948236E-4</v>
      </c>
    </row>
    <row r="584" spans="1:8" x14ac:dyDescent="0.2">
      <c r="A584" s="8"/>
      <c r="B584" s="25" t="s">
        <v>558</v>
      </c>
      <c r="C584" s="35">
        <v>24</v>
      </c>
      <c r="D584" s="29">
        <v>29</v>
      </c>
      <c r="E584" s="30">
        <f t="shared" si="60"/>
        <v>4.2980866350996082E-5</v>
      </c>
      <c r="F584" s="30">
        <f t="shared" si="61"/>
        <v>5.3935727211690291E-5</v>
      </c>
      <c r="G584" s="30">
        <f t="shared" si="63"/>
        <v>0.20833333333333334</v>
      </c>
      <c r="H584" s="36">
        <f t="shared" si="62"/>
        <v>8.9543471564575176E-6</v>
      </c>
    </row>
    <row r="585" spans="1:8" x14ac:dyDescent="0.2">
      <c r="A585" s="8"/>
      <c r="B585" s="25" t="s">
        <v>559</v>
      </c>
      <c r="C585" s="35">
        <v>170</v>
      </c>
      <c r="D585" s="29">
        <v>200</v>
      </c>
      <c r="E585" s="30">
        <f t="shared" si="60"/>
        <v>3.0444780331955558E-4</v>
      </c>
      <c r="F585" s="30">
        <f t="shared" si="61"/>
        <v>3.7197053249441581E-4</v>
      </c>
      <c r="G585" s="30">
        <f t="shared" si="63"/>
        <v>0.17647058823529413</v>
      </c>
      <c r="H585" s="36">
        <f t="shared" si="62"/>
        <v>5.3726082938745105E-5</v>
      </c>
    </row>
    <row r="586" spans="1:8" x14ac:dyDescent="0.2">
      <c r="A586" s="8"/>
      <c r="B586" s="25" t="s">
        <v>560</v>
      </c>
      <c r="C586" s="35">
        <v>1104</v>
      </c>
      <c r="D586" s="29">
        <v>1076</v>
      </c>
      <c r="E586" s="30">
        <f t="shared" si="60"/>
        <v>1.9771198521458199E-3</v>
      </c>
      <c r="F586" s="30">
        <f t="shared" si="61"/>
        <v>2.001201464819957E-3</v>
      </c>
      <c r="G586" s="30">
        <f t="shared" si="63"/>
        <v>-2.5362318840579712E-2</v>
      </c>
      <c r="H586" s="36">
        <f t="shared" si="62"/>
        <v>-5.01443440761621E-5</v>
      </c>
    </row>
    <row r="587" spans="1:8" x14ac:dyDescent="0.2">
      <c r="A587" s="8"/>
      <c r="B587" s="25" t="s">
        <v>561</v>
      </c>
      <c r="C587" s="35">
        <v>375</v>
      </c>
      <c r="D587" s="29">
        <v>191</v>
      </c>
      <c r="E587" s="30">
        <f t="shared" si="60"/>
        <v>6.7157603673431373E-4</v>
      </c>
      <c r="F587" s="30">
        <f t="shared" si="61"/>
        <v>3.5523185853216709E-4</v>
      </c>
      <c r="G587" s="30">
        <f t="shared" si="63"/>
        <v>-0.49066666666666664</v>
      </c>
      <c r="H587" s="36">
        <f t="shared" si="62"/>
        <v>-3.2951997535763658E-4</v>
      </c>
    </row>
    <row r="588" spans="1:8" x14ac:dyDescent="0.2">
      <c r="A588" s="8"/>
      <c r="B588" s="25" t="s">
        <v>562</v>
      </c>
      <c r="C588" s="35">
        <v>6203</v>
      </c>
      <c r="D588" s="29">
        <v>4194</v>
      </c>
      <c r="E588" s="30">
        <f t="shared" si="60"/>
        <v>1.1108763082301196E-2</v>
      </c>
      <c r="F588" s="30">
        <f t="shared" si="61"/>
        <v>7.800222066407899E-3</v>
      </c>
      <c r="G588" s="30">
        <f t="shared" si="63"/>
        <v>-0.3238755440915686</v>
      </c>
      <c r="H588" s="36">
        <f t="shared" si="62"/>
        <v>-3.5978566874646303E-3</v>
      </c>
    </row>
    <row r="589" spans="1:8" x14ac:dyDescent="0.2">
      <c r="A589" s="8"/>
      <c r="B589" s="25" t="s">
        <v>563</v>
      </c>
      <c r="C589" s="35">
        <v>1051</v>
      </c>
      <c r="D589" s="29">
        <v>917</v>
      </c>
      <c r="E589" s="30">
        <f t="shared" si="60"/>
        <v>1.8822037722873702E-3</v>
      </c>
      <c r="F589" s="30">
        <f t="shared" si="61"/>
        <v>1.7054848914868964E-3</v>
      </c>
      <c r="G589" s="30">
        <f t="shared" si="63"/>
        <v>-0.12749762131303521</v>
      </c>
      <c r="H589" s="36">
        <f t="shared" si="62"/>
        <v>-2.3997650379306148E-4</v>
      </c>
    </row>
    <row r="590" spans="1:8" ht="25.5" x14ac:dyDescent="0.2">
      <c r="A590" s="8"/>
      <c r="B590" s="25" t="s">
        <v>564</v>
      </c>
      <c r="C590" s="35">
        <v>144</v>
      </c>
      <c r="D590" s="29">
        <v>97</v>
      </c>
      <c r="E590" s="30">
        <f t="shared" si="60"/>
        <v>2.5788519810597646E-4</v>
      </c>
      <c r="F590" s="30">
        <f t="shared" si="61"/>
        <v>1.8040570825979165E-4</v>
      </c>
      <c r="G590" s="30">
        <f t="shared" si="63"/>
        <v>-0.3263888888888889</v>
      </c>
      <c r="H590" s="36">
        <f t="shared" si="62"/>
        <v>-8.4170863270700654E-5</v>
      </c>
    </row>
    <row r="591" spans="1:8" x14ac:dyDescent="0.2">
      <c r="A591" s="8"/>
      <c r="B591" s="25" t="s">
        <v>565</v>
      </c>
      <c r="C591" s="35">
        <v>542</v>
      </c>
      <c r="D591" s="29">
        <v>470</v>
      </c>
      <c r="E591" s="30">
        <f t="shared" si="60"/>
        <v>9.7065123175999488E-4</v>
      </c>
      <c r="F591" s="30">
        <f t="shared" si="61"/>
        <v>8.741307513618771E-4</v>
      </c>
      <c r="G591" s="30">
        <f t="shared" si="63"/>
        <v>-0.13284132841328414</v>
      </c>
      <c r="H591" s="36">
        <f t="shared" si="62"/>
        <v>-1.2894259905298826E-4</v>
      </c>
    </row>
    <row r="592" spans="1:8" x14ac:dyDescent="0.2">
      <c r="A592" s="8"/>
      <c r="B592" s="25" t="s">
        <v>566</v>
      </c>
      <c r="C592" s="35">
        <v>5</v>
      </c>
      <c r="D592" s="29">
        <v>8</v>
      </c>
      <c r="E592" s="30">
        <f t="shared" si="60"/>
        <v>8.9543471564575176E-6</v>
      </c>
      <c r="F592" s="30">
        <f t="shared" si="61"/>
        <v>1.4878821299776632E-5</v>
      </c>
      <c r="G592" s="30">
        <f t="shared" si="63"/>
        <v>0.6</v>
      </c>
      <c r="H592" s="36">
        <f t="shared" si="62"/>
        <v>5.3726082938745102E-6</v>
      </c>
    </row>
    <row r="593" spans="1:8" x14ac:dyDescent="0.2">
      <c r="A593" s="8"/>
      <c r="B593" s="25" t="s">
        <v>567</v>
      </c>
      <c r="C593" s="35">
        <v>124</v>
      </c>
      <c r="D593" s="29">
        <v>157</v>
      </c>
      <c r="E593" s="30">
        <f t="shared" si="60"/>
        <v>2.2206780948014643E-4</v>
      </c>
      <c r="F593" s="30">
        <f t="shared" si="61"/>
        <v>2.9199686800811638E-4</v>
      </c>
      <c r="G593" s="30">
        <f t="shared" si="63"/>
        <v>0.2661290322580645</v>
      </c>
      <c r="H593" s="36">
        <f t="shared" si="62"/>
        <v>5.9098691232619614E-5</v>
      </c>
    </row>
    <row r="594" spans="1:8" ht="25.5" x14ac:dyDescent="0.2">
      <c r="A594" s="8"/>
      <c r="B594" s="25" t="s">
        <v>568</v>
      </c>
      <c r="C594" s="35">
        <v>11</v>
      </c>
      <c r="D594" s="29">
        <v>29</v>
      </c>
      <c r="E594" s="30">
        <f t="shared" si="60"/>
        <v>1.9699563744206538E-5</v>
      </c>
      <c r="F594" s="30">
        <f t="shared" si="61"/>
        <v>5.3935727211690291E-5</v>
      </c>
      <c r="G594" s="30">
        <f t="shared" si="63"/>
        <v>1.6363636363636365</v>
      </c>
      <c r="H594" s="36">
        <f t="shared" si="62"/>
        <v>3.2235649763247065E-5</v>
      </c>
    </row>
    <row r="595" spans="1:8" ht="26.25" thickBot="1" x14ac:dyDescent="0.25">
      <c r="A595" s="8"/>
      <c r="B595" s="26" t="s">
        <v>569</v>
      </c>
      <c r="C595" s="37">
        <v>13</v>
      </c>
      <c r="D595" s="38">
        <v>9</v>
      </c>
      <c r="E595" s="39">
        <f t="shared" si="60"/>
        <v>2.3281302606789544E-5</v>
      </c>
      <c r="F595" s="39">
        <f t="shared" si="61"/>
        <v>1.6738673962248712E-5</v>
      </c>
      <c r="G595" s="39">
        <f t="shared" si="63"/>
        <v>-0.30769230769230771</v>
      </c>
      <c r="H595" s="40">
        <f t="shared" si="62"/>
        <v>-7.1634777251660139E-6</v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164739</v>
      </c>
      <c r="D601" s="27">
        <f>SUM(D602:D629)</f>
        <v>163752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-5.9912953216906747E-3</v>
      </c>
      <c r="H601" s="28">
        <f t="shared" ref="H601:H629" si="66">+IF(OR(AND(E601=""),(G601="")),"",E601*G601)</f>
        <v>-5.9912953216906747E-3</v>
      </c>
    </row>
    <row r="602" spans="1:8" x14ac:dyDescent="0.2">
      <c r="A602" s="8"/>
      <c r="B602" s="24" t="s">
        <v>570</v>
      </c>
      <c r="C602" s="31">
        <v>1050</v>
      </c>
      <c r="D602" s="32">
        <v>1041</v>
      </c>
      <c r="E602" s="33">
        <f t="shared" si="64"/>
        <v>6.3737184273305048E-3</v>
      </c>
      <c r="F602" s="33">
        <f t="shared" si="65"/>
        <v>6.3571742635204452E-3</v>
      </c>
      <c r="G602" s="33">
        <f t="shared" ref="G602:G629" si="67">+IF(AND(C602=0,D602=0)," ",IF(C602=0,1,IF(D602=0,-1,(D602-C602)/C602)))</f>
        <v>-8.5714285714285719E-3</v>
      </c>
      <c r="H602" s="34">
        <f t="shared" si="66"/>
        <v>-5.4631872234261474E-5</v>
      </c>
    </row>
    <row r="603" spans="1:8" x14ac:dyDescent="0.2">
      <c r="A603" s="8"/>
      <c r="B603" s="25" t="s">
        <v>571</v>
      </c>
      <c r="C603" s="35">
        <v>4999</v>
      </c>
      <c r="D603" s="29">
        <v>3903</v>
      </c>
      <c r="E603" s="30">
        <f t="shared" si="64"/>
        <v>3.0344969922119231E-2</v>
      </c>
      <c r="F603" s="30">
        <f t="shared" si="65"/>
        <v>2.3834823391470028E-2</v>
      </c>
      <c r="G603" s="30">
        <f t="shared" si="67"/>
        <v>-0.21924384876975395</v>
      </c>
      <c r="H603" s="36">
        <f t="shared" si="66"/>
        <v>-6.6529479965278405E-3</v>
      </c>
    </row>
    <row r="604" spans="1:8" ht="25.5" x14ac:dyDescent="0.2">
      <c r="A604" s="8"/>
      <c r="B604" s="25" t="s">
        <v>572</v>
      </c>
      <c r="C604" s="35">
        <v>18979</v>
      </c>
      <c r="D604" s="29">
        <v>20036</v>
      </c>
      <c r="E604" s="30">
        <f t="shared" si="64"/>
        <v>0.11520647812600537</v>
      </c>
      <c r="F604" s="30">
        <f t="shared" si="65"/>
        <v>0.12235575748693146</v>
      </c>
      <c r="G604" s="30">
        <f t="shared" si="67"/>
        <v>5.5693134517097842E-2</v>
      </c>
      <c r="H604" s="36">
        <f t="shared" si="66"/>
        <v>6.4162098835127074E-3</v>
      </c>
    </row>
    <row r="605" spans="1:8" x14ac:dyDescent="0.2">
      <c r="A605" s="8"/>
      <c r="B605" s="25" t="s">
        <v>573</v>
      </c>
      <c r="C605" s="35">
        <v>16729</v>
      </c>
      <c r="D605" s="29">
        <v>21721</v>
      </c>
      <c r="E605" s="30">
        <f t="shared" si="64"/>
        <v>0.10154851006744001</v>
      </c>
      <c r="F605" s="30">
        <f t="shared" si="65"/>
        <v>0.13264570814402266</v>
      </c>
      <c r="G605" s="30">
        <f t="shared" si="67"/>
        <v>0.29840396915535894</v>
      </c>
      <c r="H605" s="36">
        <f t="shared" si="66"/>
        <v>3.0302478465937026E-2</v>
      </c>
    </row>
    <row r="606" spans="1:8" x14ac:dyDescent="0.2">
      <c r="A606" s="8"/>
      <c r="B606" s="25" t="s">
        <v>574</v>
      </c>
      <c r="C606" s="35">
        <v>4181</v>
      </c>
      <c r="D606" s="29">
        <v>8535</v>
      </c>
      <c r="E606" s="30">
        <f t="shared" si="64"/>
        <v>2.5379539756827465E-2</v>
      </c>
      <c r="F606" s="30">
        <f t="shared" si="65"/>
        <v>5.2121500806097024E-2</v>
      </c>
      <c r="G606" s="30">
        <f t="shared" si="67"/>
        <v>1.0413776608466874</v>
      </c>
      <c r="H606" s="36">
        <f t="shared" si="66"/>
        <v>2.642968574533049E-2</v>
      </c>
    </row>
    <row r="607" spans="1:8" x14ac:dyDescent="0.2">
      <c r="A607" s="8"/>
      <c r="B607" s="25" t="s">
        <v>575</v>
      </c>
      <c r="C607" s="35">
        <v>142</v>
      </c>
      <c r="D607" s="29">
        <v>588</v>
      </c>
      <c r="E607" s="30">
        <f t="shared" si="64"/>
        <v>8.6196953969612544E-4</v>
      </c>
      <c r="F607" s="30">
        <f t="shared" si="65"/>
        <v>3.5907958376080905E-3</v>
      </c>
      <c r="G607" s="30">
        <f t="shared" si="67"/>
        <v>3.140845070422535</v>
      </c>
      <c r="H607" s="36">
        <f t="shared" si="66"/>
        <v>2.7073127796089572E-3</v>
      </c>
    </row>
    <row r="608" spans="1:8" x14ac:dyDescent="0.2">
      <c r="A608" s="8"/>
      <c r="B608" s="25" t="s">
        <v>576</v>
      </c>
      <c r="C608" s="35">
        <v>326</v>
      </c>
      <c r="D608" s="29">
        <v>777</v>
      </c>
      <c r="E608" s="30">
        <f t="shared" si="64"/>
        <v>1.9788878164854712E-3</v>
      </c>
      <c r="F608" s="30">
        <f t="shared" si="65"/>
        <v>4.7449802139821196E-3</v>
      </c>
      <c r="G608" s="30">
        <f t="shared" si="67"/>
        <v>1.3834355828220859</v>
      </c>
      <c r="H608" s="36">
        <f t="shared" si="66"/>
        <v>2.737663819739103E-3</v>
      </c>
    </row>
    <row r="609" spans="1:8" x14ac:dyDescent="0.2">
      <c r="A609" s="8"/>
      <c r="B609" s="25" t="s">
        <v>577</v>
      </c>
      <c r="C609" s="35">
        <v>265</v>
      </c>
      <c r="D609" s="29">
        <v>818</v>
      </c>
      <c r="E609" s="30">
        <f t="shared" si="64"/>
        <v>1.6086051268976989E-3</v>
      </c>
      <c r="F609" s="30">
        <f t="shared" si="65"/>
        <v>4.9953588353119352E-3</v>
      </c>
      <c r="G609" s="30">
        <f t="shared" si="67"/>
        <v>2.0867924528301889</v>
      </c>
      <c r="H609" s="36">
        <f t="shared" si="66"/>
        <v>3.3568250383940665E-3</v>
      </c>
    </row>
    <row r="610" spans="1:8" x14ac:dyDescent="0.2">
      <c r="A610" s="8"/>
      <c r="B610" s="25" t="s">
        <v>578</v>
      </c>
      <c r="C610" s="35">
        <v>548</v>
      </c>
      <c r="D610" s="29">
        <v>390</v>
      </c>
      <c r="E610" s="30">
        <f t="shared" si="64"/>
        <v>3.3264739982639207E-3</v>
      </c>
      <c r="F610" s="30">
        <f t="shared" si="65"/>
        <v>2.3816503004543458E-3</v>
      </c>
      <c r="G610" s="30">
        <f t="shared" si="67"/>
        <v>-0.28832116788321166</v>
      </c>
      <c r="H610" s="36">
        <f t="shared" si="66"/>
        <v>-9.5909286811259021E-4</v>
      </c>
    </row>
    <row r="611" spans="1:8" x14ac:dyDescent="0.2">
      <c r="A611" s="8"/>
      <c r="B611" s="25" t="s">
        <v>579</v>
      </c>
      <c r="C611" s="35">
        <v>685</v>
      </c>
      <c r="D611" s="29">
        <v>1035</v>
      </c>
      <c r="E611" s="30">
        <f t="shared" si="64"/>
        <v>4.158092497829901E-3</v>
      </c>
      <c r="F611" s="30">
        <f t="shared" si="65"/>
        <v>6.3205334896673021E-3</v>
      </c>
      <c r="G611" s="30">
        <f t="shared" si="67"/>
        <v>0.51094890510948909</v>
      </c>
      <c r="H611" s="36">
        <f t="shared" si="66"/>
        <v>2.1245728091101685E-3</v>
      </c>
    </row>
    <row r="612" spans="1:8" x14ac:dyDescent="0.2">
      <c r="A612" s="8"/>
      <c r="B612" s="25" t="s">
        <v>580</v>
      </c>
      <c r="C612" s="35">
        <v>2306</v>
      </c>
      <c r="D612" s="29">
        <v>2213</v>
      </c>
      <c r="E612" s="30">
        <f t="shared" si="64"/>
        <v>1.3997899708022994E-2</v>
      </c>
      <c r="F612" s="30">
        <f t="shared" si="65"/>
        <v>1.3514338756167863E-2</v>
      </c>
      <c r="G612" s="30">
        <f t="shared" si="67"/>
        <v>-4.0329575021682565E-2</v>
      </c>
      <c r="H612" s="36">
        <f t="shared" si="66"/>
        <v>-5.6452934642070183E-4</v>
      </c>
    </row>
    <row r="613" spans="1:8" x14ac:dyDescent="0.2">
      <c r="A613" s="8"/>
      <c r="B613" s="25" t="s">
        <v>581</v>
      </c>
      <c r="C613" s="35">
        <v>32</v>
      </c>
      <c r="D613" s="29">
        <v>31</v>
      </c>
      <c r="E613" s="30">
        <f t="shared" si="64"/>
        <v>1.9424665683292968E-4</v>
      </c>
      <c r="F613" s="30">
        <f t="shared" si="65"/>
        <v>1.8931066490790951E-4</v>
      </c>
      <c r="G613" s="30">
        <f t="shared" si="67"/>
        <v>-3.125E-2</v>
      </c>
      <c r="H613" s="36">
        <f t="shared" si="66"/>
        <v>-6.0702080260290524E-6</v>
      </c>
    </row>
    <row r="614" spans="1:8" x14ac:dyDescent="0.2">
      <c r="A614" s="8"/>
      <c r="B614" s="25" t="s">
        <v>582</v>
      </c>
      <c r="C614" s="35">
        <v>1171</v>
      </c>
      <c r="D614" s="29">
        <v>883</v>
      </c>
      <c r="E614" s="30">
        <f t="shared" si="64"/>
        <v>7.1082135984800203E-3</v>
      </c>
      <c r="F614" s="30">
        <f t="shared" si="65"/>
        <v>5.3923005520543259E-3</v>
      </c>
      <c r="G614" s="30">
        <f t="shared" si="67"/>
        <v>-0.24594363791631085</v>
      </c>
      <c r="H614" s="36">
        <f t="shared" si="66"/>
        <v>-1.7482199114963672E-3</v>
      </c>
    </row>
    <row r="615" spans="1:8" x14ac:dyDescent="0.2">
      <c r="A615" s="8"/>
      <c r="B615" s="25" t="s">
        <v>583</v>
      </c>
      <c r="C615" s="35">
        <v>313</v>
      </c>
      <c r="D615" s="29">
        <v>212</v>
      </c>
      <c r="E615" s="30">
        <f t="shared" si="64"/>
        <v>1.8999751121470932E-3</v>
      </c>
      <c r="F615" s="30">
        <f t="shared" si="65"/>
        <v>1.2946406761444136E-3</v>
      </c>
      <c r="G615" s="30">
        <f t="shared" si="67"/>
        <v>-0.32268370607028751</v>
      </c>
      <c r="H615" s="36">
        <f t="shared" si="66"/>
        <v>-6.1309101062893422E-4</v>
      </c>
    </row>
    <row r="616" spans="1:8" ht="25.5" x14ac:dyDescent="0.2">
      <c r="A616" s="8"/>
      <c r="B616" s="25" t="s">
        <v>584</v>
      </c>
      <c r="C616" s="35">
        <v>11066</v>
      </c>
      <c r="D616" s="29">
        <v>10812</v>
      </c>
      <c r="E616" s="30">
        <f t="shared" si="64"/>
        <v>6.7172922016037487E-2</v>
      </c>
      <c r="F616" s="30">
        <f t="shared" si="65"/>
        <v>6.6026674483365091E-2</v>
      </c>
      <c r="G616" s="30">
        <f t="shared" si="67"/>
        <v>-2.295318995120188E-2</v>
      </c>
      <c r="H616" s="36">
        <f t="shared" si="66"/>
        <v>-1.5418328386113793E-3</v>
      </c>
    </row>
    <row r="617" spans="1:8" x14ac:dyDescent="0.2">
      <c r="A617" s="8"/>
      <c r="B617" s="25" t="s">
        <v>585</v>
      </c>
      <c r="C617" s="35">
        <v>2098</v>
      </c>
      <c r="D617" s="29">
        <v>3164</v>
      </c>
      <c r="E617" s="30">
        <f t="shared" si="64"/>
        <v>1.2735296438608951E-2</v>
      </c>
      <c r="F617" s="30">
        <f t="shared" si="65"/>
        <v>1.9321901411891152E-2</v>
      </c>
      <c r="G617" s="30">
        <f t="shared" si="67"/>
        <v>0.50810295519542426</v>
      </c>
      <c r="H617" s="36">
        <f t="shared" si="66"/>
        <v>6.47084175574697E-3</v>
      </c>
    </row>
    <row r="618" spans="1:8" x14ac:dyDescent="0.2">
      <c r="A618" s="8"/>
      <c r="B618" s="25" t="s">
        <v>586</v>
      </c>
      <c r="C618" s="35">
        <v>3504</v>
      </c>
      <c r="D618" s="29">
        <v>2076</v>
      </c>
      <c r="E618" s="30">
        <f t="shared" si="64"/>
        <v>2.12700089232058E-2</v>
      </c>
      <c r="F618" s="30">
        <f t="shared" si="65"/>
        <v>1.2677707753187748E-2</v>
      </c>
      <c r="G618" s="30">
        <f t="shared" si="67"/>
        <v>-0.40753424657534248</v>
      </c>
      <c r="H618" s="36">
        <f t="shared" si="66"/>
        <v>-8.6682570611694865E-3</v>
      </c>
    </row>
    <row r="619" spans="1:8" x14ac:dyDescent="0.2">
      <c r="A619" s="8"/>
      <c r="B619" s="25" t="s">
        <v>587</v>
      </c>
      <c r="C619" s="35">
        <v>40789</v>
      </c>
      <c r="D619" s="29">
        <v>35217</v>
      </c>
      <c r="E619" s="30">
        <f t="shared" si="64"/>
        <v>0.247597715173699</v>
      </c>
      <c r="F619" s="30">
        <f t="shared" si="65"/>
        <v>0.2150630221310274</v>
      </c>
      <c r="G619" s="30">
        <f t="shared" si="67"/>
        <v>-0.13660545735369831</v>
      </c>
      <c r="H619" s="36">
        <f t="shared" si="66"/>
        <v>-3.3823199121033876E-2</v>
      </c>
    </row>
    <row r="620" spans="1:8" x14ac:dyDescent="0.2">
      <c r="A620" s="8"/>
      <c r="B620" s="25" t="s">
        <v>588</v>
      </c>
      <c r="C620" s="35">
        <v>7171</v>
      </c>
      <c r="D620" s="29">
        <v>7240</v>
      </c>
      <c r="E620" s="30">
        <f t="shared" si="64"/>
        <v>4.3529461754654331E-2</v>
      </c>
      <c r="F620" s="30">
        <f t="shared" si="65"/>
        <v>4.4213200449460158E-2</v>
      </c>
      <c r="G620" s="30">
        <f t="shared" si="67"/>
        <v>9.6220889694603271E-3</v>
      </c>
      <c r="H620" s="36">
        <f t="shared" si="66"/>
        <v>4.1884435379600462E-4</v>
      </c>
    </row>
    <row r="621" spans="1:8" x14ac:dyDescent="0.2">
      <c r="A621" s="8"/>
      <c r="B621" s="25" t="s">
        <v>589</v>
      </c>
      <c r="C621" s="35">
        <v>1139</v>
      </c>
      <c r="D621" s="29">
        <v>682</v>
      </c>
      <c r="E621" s="30">
        <f t="shared" si="64"/>
        <v>6.9139669416470899E-3</v>
      </c>
      <c r="F621" s="30">
        <f t="shared" si="65"/>
        <v>4.1648346279740097E-3</v>
      </c>
      <c r="G621" s="30">
        <f t="shared" si="67"/>
        <v>-0.40122914837576823</v>
      </c>
      <c r="H621" s="36">
        <f t="shared" si="66"/>
        <v>-2.7740850678952766E-3</v>
      </c>
    </row>
    <row r="622" spans="1:8" x14ac:dyDescent="0.2">
      <c r="A622" s="8"/>
      <c r="B622" s="25" t="s">
        <v>590</v>
      </c>
      <c r="C622" s="35">
        <v>1668</v>
      </c>
      <c r="D622" s="29">
        <v>1837</v>
      </c>
      <c r="E622" s="30">
        <f t="shared" si="64"/>
        <v>1.0125106987416459E-2</v>
      </c>
      <c r="F622" s="30">
        <f t="shared" si="65"/>
        <v>1.1218183594704187E-2</v>
      </c>
      <c r="G622" s="30">
        <f t="shared" si="67"/>
        <v>0.10131894484412469</v>
      </c>
      <c r="H622" s="36">
        <f t="shared" si="66"/>
        <v>1.0258651563989098E-3</v>
      </c>
    </row>
    <row r="623" spans="1:8" ht="25.5" x14ac:dyDescent="0.2">
      <c r="A623" s="8"/>
      <c r="B623" s="25" t="s">
        <v>591</v>
      </c>
      <c r="C623" s="35">
        <v>1377</v>
      </c>
      <c r="D623" s="29">
        <v>1622</v>
      </c>
      <c r="E623" s="30">
        <f t="shared" si="64"/>
        <v>8.3586764518420054E-3</v>
      </c>
      <c r="F623" s="30">
        <f t="shared" si="65"/>
        <v>9.905222531633201E-3</v>
      </c>
      <c r="G623" s="30">
        <f t="shared" si="67"/>
        <v>0.17792302106027597</v>
      </c>
      <c r="H623" s="36">
        <f t="shared" si="66"/>
        <v>1.487200966377118E-3</v>
      </c>
    </row>
    <row r="624" spans="1:8" ht="25.5" x14ac:dyDescent="0.2">
      <c r="A624" s="8"/>
      <c r="B624" s="25" t="s">
        <v>592</v>
      </c>
      <c r="C624" s="35">
        <v>167</v>
      </c>
      <c r="D624" s="29">
        <v>157</v>
      </c>
      <c r="E624" s="30">
        <f t="shared" si="64"/>
        <v>1.0137247403468517E-3</v>
      </c>
      <c r="F624" s="30">
        <f t="shared" si="65"/>
        <v>9.5876691582392885E-4</v>
      </c>
      <c r="G624" s="30">
        <f t="shared" si="67"/>
        <v>-5.9880239520958084E-2</v>
      </c>
      <c r="H624" s="36">
        <f t="shared" si="66"/>
        <v>-6.0702080260290522E-5</v>
      </c>
    </row>
    <row r="625" spans="1:8" x14ac:dyDescent="0.2">
      <c r="A625" s="8"/>
      <c r="B625" s="25" t="s">
        <v>593</v>
      </c>
      <c r="C625" s="35">
        <v>5583</v>
      </c>
      <c r="D625" s="29">
        <v>3586</v>
      </c>
      <c r="E625" s="30">
        <f t="shared" si="64"/>
        <v>3.3889971409320201E-2</v>
      </c>
      <c r="F625" s="30">
        <f t="shared" si="65"/>
        <v>2.1898969172895598E-2</v>
      </c>
      <c r="G625" s="30">
        <f t="shared" si="67"/>
        <v>-0.35769299659681175</v>
      </c>
      <c r="H625" s="36">
        <f t="shared" si="66"/>
        <v>-1.2122205427980018E-2</v>
      </c>
    </row>
    <row r="626" spans="1:8" x14ac:dyDescent="0.2">
      <c r="A626" s="8"/>
      <c r="B626" s="25" t="s">
        <v>594</v>
      </c>
      <c r="C626" s="35">
        <v>455</v>
      </c>
      <c r="D626" s="29">
        <v>214</v>
      </c>
      <c r="E626" s="30">
        <f t="shared" si="64"/>
        <v>2.7619446518432188E-3</v>
      </c>
      <c r="F626" s="30">
        <f t="shared" si="65"/>
        <v>1.3068542674287947E-3</v>
      </c>
      <c r="G626" s="30">
        <f t="shared" si="67"/>
        <v>-0.52967032967032968</v>
      </c>
      <c r="H626" s="36">
        <f t="shared" si="66"/>
        <v>-1.4629201342730017E-3</v>
      </c>
    </row>
    <row r="627" spans="1:8" ht="25.5" x14ac:dyDescent="0.2">
      <c r="A627" s="8"/>
      <c r="B627" s="25" t="s">
        <v>595</v>
      </c>
      <c r="C627" s="35">
        <v>109</v>
      </c>
      <c r="D627" s="29">
        <v>308</v>
      </c>
      <c r="E627" s="30">
        <f t="shared" si="64"/>
        <v>6.6165267483716671E-4</v>
      </c>
      <c r="F627" s="30">
        <f t="shared" si="65"/>
        <v>1.8808930577947139E-3</v>
      </c>
      <c r="G627" s="30">
        <f t="shared" si="67"/>
        <v>1.8256880733944953</v>
      </c>
      <c r="H627" s="36">
        <f t="shared" si="66"/>
        <v>1.2079713971797814E-3</v>
      </c>
    </row>
    <row r="628" spans="1:8" ht="13.5" customHeight="1" x14ac:dyDescent="0.2">
      <c r="A628" s="8"/>
      <c r="B628" s="25" t="s">
        <v>596</v>
      </c>
      <c r="C628" s="35">
        <v>5261</v>
      </c>
      <c r="D628" s="29">
        <v>3094</v>
      </c>
      <c r="E628" s="30">
        <f t="shared" si="64"/>
        <v>3.1935364424938842E-2</v>
      </c>
      <c r="F628" s="30">
        <f t="shared" si="65"/>
        <v>1.8894425716937807E-2</v>
      </c>
      <c r="G628" s="30">
        <f t="shared" si="67"/>
        <v>-0.41189887854020146</v>
      </c>
      <c r="H628" s="36">
        <f t="shared" si="66"/>
        <v>-1.3154140792404954E-2</v>
      </c>
    </row>
    <row r="629" spans="1:8" ht="26.25" thickBot="1" x14ac:dyDescent="0.25">
      <c r="A629" s="8"/>
      <c r="B629" s="26" t="s">
        <v>597</v>
      </c>
      <c r="C629" s="37">
        <v>32626</v>
      </c>
      <c r="D629" s="38">
        <v>31560</v>
      </c>
      <c r="E629" s="39">
        <f t="shared" si="64"/>
        <v>0.19804660705722385</v>
      </c>
      <c r="F629" s="39">
        <f t="shared" si="65"/>
        <v>0.19273047046753627</v>
      </c>
      <c r="G629" s="39">
        <f t="shared" si="67"/>
        <v>-3.2673328020597067E-2</v>
      </c>
      <c r="H629" s="40">
        <f t="shared" si="66"/>
        <v>-6.4708417557469691E-3</v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B6:B7"/>
    <mergeCell ref="E6:F6"/>
    <mergeCell ref="E1:H2"/>
    <mergeCell ref="E3:H3"/>
    <mergeCell ref="E4:H5"/>
    <mergeCell ref="C6:D6"/>
    <mergeCell ref="G6:G7"/>
    <mergeCell ref="H6:H7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.75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614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615</v>
      </c>
      <c r="C8" s="22">
        <f>+C19+C76+C181+C362+C601</f>
        <v>3582</v>
      </c>
      <c r="D8" s="22">
        <f>+D19+D76+D181+D362+D601</f>
        <v>4203</v>
      </c>
      <c r="E8" s="23">
        <f>SUM(E9:E13)</f>
        <v>1</v>
      </c>
      <c r="F8" s="23">
        <f>SUM(F9:F13)</f>
        <v>1</v>
      </c>
      <c r="G8" s="23">
        <f t="shared" ref="G8:G13" si="0">+IF(AND(C8=0,D8=0),"",IF(C8=0,1,IF(D8=0,-1,(D8-C8)/C8)))</f>
        <v>0.17336683417085427</v>
      </c>
      <c r="H8" s="23">
        <f t="shared" ref="H8:H13" si="1">+IF(OR(AND(E8=""),(G8="")),"",E8*G8)</f>
        <v>0.17336683417085427</v>
      </c>
    </row>
    <row r="9" spans="1:8" x14ac:dyDescent="0.2">
      <c r="A9" s="8"/>
      <c r="B9" s="17" t="s">
        <v>6</v>
      </c>
      <c r="C9" s="15">
        <f>+C19</f>
        <v>53</v>
      </c>
      <c r="D9" s="9">
        <f>+D19</f>
        <v>28</v>
      </c>
      <c r="E9" s="10">
        <f t="shared" ref="E9:F13" si="2">+C9/C$8</f>
        <v>1.4796203238414294E-2</v>
      </c>
      <c r="F9" s="10">
        <f t="shared" si="2"/>
        <v>6.6619081608374972E-3</v>
      </c>
      <c r="G9" s="10">
        <f t="shared" si="0"/>
        <v>-0.47169811320754718</v>
      </c>
      <c r="H9" s="11">
        <f t="shared" si="1"/>
        <v>-6.9793411501954221E-3</v>
      </c>
    </row>
    <row r="10" spans="1:8" x14ac:dyDescent="0.2">
      <c r="A10" s="8"/>
      <c r="B10" s="18" t="s">
        <v>7</v>
      </c>
      <c r="C10" s="15">
        <f>+C76</f>
        <v>806</v>
      </c>
      <c r="D10" s="9">
        <f>+D76</f>
        <v>1237</v>
      </c>
      <c r="E10" s="10">
        <f t="shared" si="2"/>
        <v>0.2250139586823004</v>
      </c>
      <c r="F10" s="10">
        <f t="shared" si="2"/>
        <v>0.29431358553414227</v>
      </c>
      <c r="G10" s="10">
        <f t="shared" si="0"/>
        <v>0.5347394540942928</v>
      </c>
      <c r="H10" s="11">
        <f t="shared" si="1"/>
        <v>0.12032384142936907</v>
      </c>
    </row>
    <row r="11" spans="1:8" ht="25.5" x14ac:dyDescent="0.2">
      <c r="A11" s="8"/>
      <c r="B11" s="18" t="s">
        <v>8</v>
      </c>
      <c r="C11" s="15">
        <f>+C181</f>
        <v>456</v>
      </c>
      <c r="D11" s="9">
        <f>+D181</f>
        <v>435</v>
      </c>
      <c r="E11" s="10">
        <f t="shared" si="2"/>
        <v>0.12730318257956449</v>
      </c>
      <c r="F11" s="10">
        <f t="shared" si="2"/>
        <v>0.10349750178443969</v>
      </c>
      <c r="G11" s="10">
        <f t="shared" si="0"/>
        <v>-4.6052631578947366E-2</v>
      </c>
      <c r="H11" s="11">
        <f t="shared" si="1"/>
        <v>-5.8626465661641538E-3</v>
      </c>
    </row>
    <row r="12" spans="1:8" x14ac:dyDescent="0.2">
      <c r="A12" s="8"/>
      <c r="B12" s="18" t="s">
        <v>9</v>
      </c>
      <c r="C12" s="15">
        <f>+C362</f>
        <v>1688</v>
      </c>
      <c r="D12" s="9">
        <f>+D362</f>
        <v>2139</v>
      </c>
      <c r="E12" s="10">
        <f t="shared" si="2"/>
        <v>0.47124511446119488</v>
      </c>
      <c r="F12" s="10">
        <f t="shared" si="2"/>
        <v>0.50892219842969311</v>
      </c>
      <c r="G12" s="10">
        <f t="shared" si="0"/>
        <v>0.26718009478672988</v>
      </c>
      <c r="H12" s="11">
        <f t="shared" si="1"/>
        <v>0.12590731434952543</v>
      </c>
    </row>
    <row r="13" spans="1:8" ht="15.75" thickBot="1" x14ac:dyDescent="0.25">
      <c r="A13" s="8"/>
      <c r="B13" s="19" t="s">
        <v>10</v>
      </c>
      <c r="C13" s="16">
        <f>+C601</f>
        <v>579</v>
      </c>
      <c r="D13" s="12">
        <f>+D601</f>
        <v>364</v>
      </c>
      <c r="E13" s="13">
        <f t="shared" si="2"/>
        <v>0.16164154103852596</v>
      </c>
      <c r="F13" s="13">
        <f t="shared" si="2"/>
        <v>8.6604806090887457E-2</v>
      </c>
      <c r="G13" s="13">
        <f t="shared" si="0"/>
        <v>-0.37132987910189985</v>
      </c>
      <c r="H13" s="14">
        <f t="shared" si="1"/>
        <v>-6.0022333891680629E-2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53</v>
      </c>
      <c r="D19" s="27">
        <f>SUM(D20:D70)</f>
        <v>28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-0.47169811320754718</v>
      </c>
      <c r="H19" s="28">
        <f t="shared" ref="H19:H50" si="5">+IF(OR(AND(E19=""),(G19="")),"",E19*G19)</f>
        <v>-0.47169811320754718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0" t="str">
        <f t="shared" si="6"/>
        <v xml:space="preserve"> </v>
      </c>
      <c r="H21" s="36" t="str">
        <f t="shared" si="5"/>
        <v/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0</v>
      </c>
      <c r="D23" s="29">
        <v>0</v>
      </c>
      <c r="E23" s="30" t="str">
        <f t="shared" si="3"/>
        <v/>
      </c>
      <c r="F23" s="30" t="str">
        <f t="shared" si="4"/>
        <v/>
      </c>
      <c r="G23" s="30" t="str">
        <f t="shared" si="6"/>
        <v xml:space="preserve"> </v>
      </c>
      <c r="H23" s="36" t="str">
        <f t="shared" si="5"/>
        <v/>
      </c>
    </row>
    <row r="24" spans="1:8" ht="25.5" x14ac:dyDescent="0.2">
      <c r="A24" s="8"/>
      <c r="B24" s="25" t="s">
        <v>16</v>
      </c>
      <c r="C24" s="35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0" t="str">
        <f t="shared" si="6"/>
        <v xml:space="preserve"> </v>
      </c>
      <c r="H24" s="36" t="str">
        <f t="shared" si="5"/>
        <v/>
      </c>
    </row>
    <row r="25" spans="1:8" ht="25.5" x14ac:dyDescent="0.2">
      <c r="A25" s="8"/>
      <c r="B25" s="25" t="s">
        <v>17</v>
      </c>
      <c r="C25" s="35">
        <v>0</v>
      </c>
      <c r="D25" s="29">
        <v>0</v>
      </c>
      <c r="E25" s="30" t="str">
        <f t="shared" si="3"/>
        <v/>
      </c>
      <c r="F25" s="30" t="str">
        <f t="shared" si="4"/>
        <v/>
      </c>
      <c r="G25" s="30" t="str">
        <f t="shared" si="6"/>
        <v xml:space="preserve"> </v>
      </c>
      <c r="H25" s="36" t="str">
        <f t="shared" si="5"/>
        <v/>
      </c>
    </row>
    <row r="26" spans="1:8" ht="25.5" x14ac:dyDescent="0.2">
      <c r="A26" s="8"/>
      <c r="B26" s="25" t="s">
        <v>18</v>
      </c>
      <c r="C26" s="35">
        <v>1</v>
      </c>
      <c r="D26" s="29">
        <v>0</v>
      </c>
      <c r="E26" s="30">
        <f t="shared" si="3"/>
        <v>1.8867924528301886E-2</v>
      </c>
      <c r="F26" s="30" t="str">
        <f t="shared" si="4"/>
        <v/>
      </c>
      <c r="G26" s="30">
        <f t="shared" si="6"/>
        <v>-1</v>
      </c>
      <c r="H26" s="36">
        <f t="shared" si="5"/>
        <v>-1.8867924528301886E-2</v>
      </c>
    </row>
    <row r="27" spans="1:8" x14ac:dyDescent="0.2">
      <c r="A27" s="8"/>
      <c r="B27" s="25" t="s">
        <v>19</v>
      </c>
      <c r="C27" s="35">
        <v>2</v>
      </c>
      <c r="D27" s="29">
        <v>4</v>
      </c>
      <c r="E27" s="30">
        <f t="shared" si="3"/>
        <v>3.7735849056603772E-2</v>
      </c>
      <c r="F27" s="30">
        <f t="shared" si="4"/>
        <v>0.14285714285714285</v>
      </c>
      <c r="G27" s="30">
        <f t="shared" si="6"/>
        <v>1</v>
      </c>
      <c r="H27" s="36">
        <f t="shared" si="5"/>
        <v>3.7735849056603772E-2</v>
      </c>
    </row>
    <row r="28" spans="1:8" x14ac:dyDescent="0.2">
      <c r="A28" s="8"/>
      <c r="B28" s="25" t="s">
        <v>20</v>
      </c>
      <c r="C28" s="35">
        <v>0</v>
      </c>
      <c r="D28" s="29">
        <v>0</v>
      </c>
      <c r="E28" s="30" t="str">
        <f t="shared" si="3"/>
        <v/>
      </c>
      <c r="F28" s="30" t="str">
        <f t="shared" si="4"/>
        <v/>
      </c>
      <c r="G28" s="30" t="str">
        <f t="shared" si="6"/>
        <v xml:space="preserve"> </v>
      </c>
      <c r="H28" s="36" t="str">
        <f t="shared" si="5"/>
        <v/>
      </c>
    </row>
    <row r="29" spans="1:8" x14ac:dyDescent="0.2">
      <c r="A29" s="8"/>
      <c r="B29" s="25" t="s">
        <v>21</v>
      </c>
      <c r="C29" s="35">
        <v>0</v>
      </c>
      <c r="D29" s="29">
        <v>0</v>
      </c>
      <c r="E29" s="30" t="str">
        <f t="shared" si="3"/>
        <v/>
      </c>
      <c r="F29" s="30" t="str">
        <f t="shared" si="4"/>
        <v/>
      </c>
      <c r="G29" s="30" t="str">
        <f t="shared" si="6"/>
        <v xml:space="preserve"> </v>
      </c>
      <c r="H29" s="36" t="str">
        <f t="shared" si="5"/>
        <v/>
      </c>
    </row>
    <row r="30" spans="1:8" x14ac:dyDescent="0.2">
      <c r="A30" s="8"/>
      <c r="B30" s="25" t="s">
        <v>22</v>
      </c>
      <c r="C30" s="35">
        <v>5</v>
      </c>
      <c r="D30" s="29">
        <v>4</v>
      </c>
      <c r="E30" s="30">
        <f t="shared" si="3"/>
        <v>9.4339622641509441E-2</v>
      </c>
      <c r="F30" s="30">
        <f t="shared" si="4"/>
        <v>0.14285714285714285</v>
      </c>
      <c r="G30" s="30">
        <f t="shared" si="6"/>
        <v>-0.2</v>
      </c>
      <c r="H30" s="36">
        <f t="shared" si="5"/>
        <v>-1.886792452830189E-2</v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2</v>
      </c>
      <c r="D32" s="29">
        <v>0</v>
      </c>
      <c r="E32" s="30">
        <f t="shared" si="3"/>
        <v>3.7735849056603772E-2</v>
      </c>
      <c r="F32" s="30" t="str">
        <f t="shared" si="4"/>
        <v/>
      </c>
      <c r="G32" s="30">
        <f t="shared" si="6"/>
        <v>-1</v>
      </c>
      <c r="H32" s="36">
        <f t="shared" si="5"/>
        <v>-3.7735849056603772E-2</v>
      </c>
    </row>
    <row r="33" spans="1:8" x14ac:dyDescent="0.2">
      <c r="A33" s="8"/>
      <c r="B33" s="25" t="s">
        <v>25</v>
      </c>
      <c r="C33" s="35">
        <v>0</v>
      </c>
      <c r="D33" s="29">
        <v>0</v>
      </c>
      <c r="E33" s="30" t="str">
        <f t="shared" si="3"/>
        <v/>
      </c>
      <c r="F33" s="30" t="str">
        <f t="shared" si="4"/>
        <v/>
      </c>
      <c r="G33" s="30" t="str">
        <f t="shared" si="6"/>
        <v xml:space="preserve"> </v>
      </c>
      <c r="H33" s="36" t="str">
        <f t="shared" si="5"/>
        <v/>
      </c>
    </row>
    <row r="34" spans="1:8" x14ac:dyDescent="0.2">
      <c r="A34" s="8"/>
      <c r="B34" s="25" t="s">
        <v>26</v>
      </c>
      <c r="C34" s="35">
        <v>0</v>
      </c>
      <c r="D34" s="29">
        <v>0</v>
      </c>
      <c r="E34" s="30" t="str">
        <f t="shared" si="3"/>
        <v/>
      </c>
      <c r="F34" s="30" t="str">
        <f t="shared" si="4"/>
        <v/>
      </c>
      <c r="G34" s="30" t="str">
        <f t="shared" si="6"/>
        <v xml:space="preserve"> 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0</v>
      </c>
      <c r="D35" s="29">
        <v>0</v>
      </c>
      <c r="E35" s="30" t="str">
        <f t="shared" si="3"/>
        <v/>
      </c>
      <c r="F35" s="30" t="str">
        <f t="shared" si="4"/>
        <v/>
      </c>
      <c r="G35" s="30" t="str">
        <f t="shared" si="6"/>
        <v xml:space="preserve"> 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0</v>
      </c>
      <c r="D36" s="29">
        <v>0</v>
      </c>
      <c r="E36" s="30" t="str">
        <f t="shared" si="3"/>
        <v/>
      </c>
      <c r="F36" s="30" t="str">
        <f t="shared" si="4"/>
        <v/>
      </c>
      <c r="G36" s="30" t="str">
        <f t="shared" si="6"/>
        <v xml:space="preserve"> </v>
      </c>
      <c r="H36" s="36" t="str">
        <f t="shared" si="5"/>
        <v/>
      </c>
    </row>
    <row r="37" spans="1:8" ht="25.5" x14ac:dyDescent="0.2">
      <c r="A37" s="8"/>
      <c r="B37" s="25" t="s">
        <v>29</v>
      </c>
      <c r="C37" s="35">
        <v>0</v>
      </c>
      <c r="D37" s="29">
        <v>0</v>
      </c>
      <c r="E37" s="30" t="str">
        <f t="shared" si="3"/>
        <v/>
      </c>
      <c r="F37" s="30" t="str">
        <f t="shared" si="4"/>
        <v/>
      </c>
      <c r="G37" s="30" t="str">
        <f t="shared" si="6"/>
        <v xml:space="preserve"> </v>
      </c>
      <c r="H37" s="36" t="str">
        <f t="shared" si="5"/>
        <v/>
      </c>
    </row>
    <row r="38" spans="1:8" ht="25.5" x14ac:dyDescent="0.2">
      <c r="A38" s="8"/>
      <c r="B38" s="25" t="s">
        <v>30</v>
      </c>
      <c r="C38" s="35">
        <v>0</v>
      </c>
      <c r="D38" s="29">
        <v>0</v>
      </c>
      <c r="E38" s="30" t="str">
        <f t="shared" si="3"/>
        <v/>
      </c>
      <c r="F38" s="30" t="str">
        <f t="shared" si="4"/>
        <v/>
      </c>
      <c r="G38" s="30" t="str">
        <f t="shared" si="6"/>
        <v xml:space="preserve"> </v>
      </c>
      <c r="H38" s="36" t="str">
        <f t="shared" si="5"/>
        <v/>
      </c>
    </row>
    <row r="39" spans="1:8" x14ac:dyDescent="0.2">
      <c r="A39" s="8"/>
      <c r="B39" s="25" t="s">
        <v>31</v>
      </c>
      <c r="C39" s="35">
        <v>1</v>
      </c>
      <c r="D39" s="29">
        <v>4</v>
      </c>
      <c r="E39" s="30">
        <f t="shared" si="3"/>
        <v>1.8867924528301886E-2</v>
      </c>
      <c r="F39" s="30">
        <f t="shared" si="4"/>
        <v>0.14285714285714285</v>
      </c>
      <c r="G39" s="30">
        <f t="shared" si="6"/>
        <v>3</v>
      </c>
      <c r="H39" s="36">
        <f t="shared" si="5"/>
        <v>5.6603773584905662E-2</v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0</v>
      </c>
      <c r="D44" s="29">
        <v>0</v>
      </c>
      <c r="E44" s="30" t="str">
        <f t="shared" si="3"/>
        <v/>
      </c>
      <c r="F44" s="30" t="str">
        <f t="shared" si="4"/>
        <v/>
      </c>
      <c r="G44" s="30" t="str">
        <f t="shared" si="6"/>
        <v xml:space="preserve"> </v>
      </c>
      <c r="H44" s="36" t="str">
        <f t="shared" si="5"/>
        <v/>
      </c>
    </row>
    <row r="45" spans="1:8" ht="25.5" x14ac:dyDescent="0.2">
      <c r="A45" s="8"/>
      <c r="B45" s="25" t="s">
        <v>37</v>
      </c>
      <c r="C45" s="35">
        <v>10</v>
      </c>
      <c r="D45" s="29">
        <v>0</v>
      </c>
      <c r="E45" s="30">
        <f t="shared" si="3"/>
        <v>0.18867924528301888</v>
      </c>
      <c r="F45" s="30" t="str">
        <f t="shared" si="4"/>
        <v/>
      </c>
      <c r="G45" s="30">
        <f t="shared" si="6"/>
        <v>-1</v>
      </c>
      <c r="H45" s="36">
        <f t="shared" si="5"/>
        <v>-0.18867924528301888</v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0</v>
      </c>
      <c r="D47" s="29">
        <v>0</v>
      </c>
      <c r="E47" s="30" t="str">
        <f t="shared" si="3"/>
        <v/>
      </c>
      <c r="F47" s="30" t="str">
        <f t="shared" si="4"/>
        <v/>
      </c>
      <c r="G47" s="30" t="str">
        <f t="shared" si="6"/>
        <v xml:space="preserve"> </v>
      </c>
      <c r="H47" s="36" t="str">
        <f t="shared" si="5"/>
        <v/>
      </c>
    </row>
    <row r="48" spans="1:8" ht="25.5" x14ac:dyDescent="0.2">
      <c r="A48" s="8"/>
      <c r="B48" s="25" t="s">
        <v>40</v>
      </c>
      <c r="C48" s="35">
        <v>0</v>
      </c>
      <c r="D48" s="29">
        <v>0</v>
      </c>
      <c r="E48" s="30" t="str">
        <f t="shared" si="3"/>
        <v/>
      </c>
      <c r="F48" s="30" t="str">
        <f t="shared" si="4"/>
        <v/>
      </c>
      <c r="G48" s="30" t="str">
        <f t="shared" si="6"/>
        <v xml:space="preserve"> </v>
      </c>
      <c r="H48" s="36" t="str">
        <f t="shared" si="5"/>
        <v/>
      </c>
    </row>
    <row r="49" spans="1:8" ht="25.5" x14ac:dyDescent="0.2">
      <c r="A49" s="8"/>
      <c r="B49" s="25" t="s">
        <v>41</v>
      </c>
      <c r="C49" s="35">
        <v>0</v>
      </c>
      <c r="D49" s="29">
        <v>0</v>
      </c>
      <c r="E49" s="30" t="str">
        <f t="shared" si="3"/>
        <v/>
      </c>
      <c r="F49" s="30" t="str">
        <f t="shared" si="4"/>
        <v/>
      </c>
      <c r="G49" s="30" t="str">
        <f t="shared" si="6"/>
        <v xml:space="preserve"> </v>
      </c>
      <c r="H49" s="36" t="str">
        <f t="shared" si="5"/>
        <v/>
      </c>
    </row>
    <row r="50" spans="1:8" x14ac:dyDescent="0.2">
      <c r="A50" s="8"/>
      <c r="B50" s="25" t="s">
        <v>42</v>
      </c>
      <c r="C50" s="35">
        <v>10</v>
      </c>
      <c r="D50" s="29">
        <v>12</v>
      </c>
      <c r="E50" s="30">
        <f t="shared" si="3"/>
        <v>0.18867924528301888</v>
      </c>
      <c r="F50" s="30">
        <f t="shared" si="4"/>
        <v>0.42857142857142855</v>
      </c>
      <c r="G50" s="30">
        <f t="shared" si="6"/>
        <v>0.2</v>
      </c>
      <c r="H50" s="36">
        <f t="shared" si="5"/>
        <v>3.7735849056603779E-2</v>
      </c>
    </row>
    <row r="51" spans="1:8" x14ac:dyDescent="0.2">
      <c r="A51" s="8"/>
      <c r="B51" s="25" t="s">
        <v>43</v>
      </c>
      <c r="C51" s="35">
        <v>0</v>
      </c>
      <c r="D51" s="29">
        <v>0</v>
      </c>
      <c r="E51" s="30" t="str">
        <f t="shared" ref="E51:E70" si="7">+IF(C51=0,"",C51/C$19)</f>
        <v/>
      </c>
      <c r="F51" s="30" t="str">
        <f t="shared" ref="F51:F70" si="8">+IF(D51=0,"",D51/D$19)</f>
        <v/>
      </c>
      <c r="G51" s="30" t="str">
        <f t="shared" si="6"/>
        <v xml:space="preserve"> </v>
      </c>
      <c r="H51" s="36" t="str">
        <f t="shared" ref="H51:H70" si="9">+IF(OR(AND(E51=""),(G51="")),"",E51*G51)</f>
        <v/>
      </c>
    </row>
    <row r="52" spans="1:8" x14ac:dyDescent="0.2">
      <c r="A52" s="8"/>
      <c r="B52" s="25" t="s">
        <v>44</v>
      </c>
      <c r="C52" s="35">
        <v>17</v>
      </c>
      <c r="D52" s="29">
        <v>0</v>
      </c>
      <c r="E52" s="30">
        <f t="shared" si="7"/>
        <v>0.32075471698113206</v>
      </c>
      <c r="F52" s="30" t="str">
        <f t="shared" si="8"/>
        <v/>
      </c>
      <c r="G52" s="30">
        <f t="shared" ref="G52:G70" si="10">+IF(AND(C52=0,D52=0)," ",IF(C52=0,1,IF(D52=0,-1,(D52-C52)/C52)))</f>
        <v>-1</v>
      </c>
      <c r="H52" s="36">
        <f t="shared" si="9"/>
        <v>-0.32075471698113206</v>
      </c>
    </row>
    <row r="53" spans="1:8" x14ac:dyDescent="0.2">
      <c r="A53" s="8"/>
      <c r="B53" s="25" t="s">
        <v>45</v>
      </c>
      <c r="C53" s="35">
        <v>0</v>
      </c>
      <c r="D53" s="29">
        <v>0</v>
      </c>
      <c r="E53" s="30" t="str">
        <f t="shared" si="7"/>
        <v/>
      </c>
      <c r="F53" s="30" t="str">
        <f t="shared" si="8"/>
        <v/>
      </c>
      <c r="G53" s="30" t="str">
        <f t="shared" si="10"/>
        <v xml:space="preserve"> </v>
      </c>
      <c r="H53" s="36" t="str">
        <f t="shared" si="9"/>
        <v/>
      </c>
    </row>
    <row r="54" spans="1:8" x14ac:dyDescent="0.2">
      <c r="A54" s="8"/>
      <c r="B54" s="25" t="s">
        <v>46</v>
      </c>
      <c r="C54" s="35">
        <v>0</v>
      </c>
      <c r="D54" s="29">
        <v>0</v>
      </c>
      <c r="E54" s="30" t="str">
        <f t="shared" si="7"/>
        <v/>
      </c>
      <c r="F54" s="30" t="str">
        <f t="shared" si="8"/>
        <v/>
      </c>
      <c r="G54" s="30" t="str">
        <f t="shared" si="10"/>
        <v xml:space="preserve"> </v>
      </c>
      <c r="H54" s="36" t="str">
        <f t="shared" si="9"/>
        <v/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0</v>
      </c>
      <c r="D59" s="29">
        <v>0</v>
      </c>
      <c r="E59" s="30" t="str">
        <f t="shared" si="7"/>
        <v/>
      </c>
      <c r="F59" s="30" t="str">
        <f t="shared" si="8"/>
        <v/>
      </c>
      <c r="G59" s="30" t="str">
        <f t="shared" si="10"/>
        <v xml:space="preserve"> </v>
      </c>
      <c r="H59" s="36" t="str">
        <f t="shared" si="9"/>
        <v/>
      </c>
    </row>
    <row r="60" spans="1:8" ht="15" customHeight="1" x14ac:dyDescent="0.2">
      <c r="A60" s="8"/>
      <c r="B60" s="25" t="s">
        <v>52</v>
      </c>
      <c r="C60" s="35">
        <v>0</v>
      </c>
      <c r="D60" s="29">
        <v>0</v>
      </c>
      <c r="E60" s="30" t="str">
        <f t="shared" si="7"/>
        <v/>
      </c>
      <c r="F60" s="30" t="str">
        <f t="shared" si="8"/>
        <v/>
      </c>
      <c r="G60" s="30" t="str">
        <f t="shared" si="10"/>
        <v xml:space="preserve"> </v>
      </c>
      <c r="H60" s="36" t="str">
        <f t="shared" si="9"/>
        <v/>
      </c>
    </row>
    <row r="61" spans="1:8" ht="25.5" x14ac:dyDescent="0.2">
      <c r="A61" s="8"/>
      <c r="B61" s="25" t="s">
        <v>53</v>
      </c>
      <c r="C61" s="35">
        <v>0</v>
      </c>
      <c r="D61" s="29">
        <v>0</v>
      </c>
      <c r="E61" s="30" t="str">
        <f t="shared" si="7"/>
        <v/>
      </c>
      <c r="F61" s="30" t="str">
        <f t="shared" si="8"/>
        <v/>
      </c>
      <c r="G61" s="30" t="str">
        <f t="shared" si="10"/>
        <v xml:space="preserve"> </v>
      </c>
      <c r="H61" s="36" t="str">
        <f t="shared" si="9"/>
        <v/>
      </c>
    </row>
    <row r="62" spans="1:8" x14ac:dyDescent="0.2">
      <c r="A62" s="8"/>
      <c r="B62" s="25" t="s">
        <v>54</v>
      </c>
      <c r="C62" s="35">
        <v>0</v>
      </c>
      <c r="D62" s="29">
        <v>0</v>
      </c>
      <c r="E62" s="30" t="str">
        <f t="shared" si="7"/>
        <v/>
      </c>
      <c r="F62" s="30" t="str">
        <f t="shared" si="8"/>
        <v/>
      </c>
      <c r="G62" s="30" t="str">
        <f t="shared" si="10"/>
        <v xml:space="preserve"> </v>
      </c>
      <c r="H62" s="36" t="str">
        <f t="shared" si="9"/>
        <v/>
      </c>
    </row>
    <row r="63" spans="1:8" x14ac:dyDescent="0.2">
      <c r="A63" s="8"/>
      <c r="B63" s="25" t="s">
        <v>55</v>
      </c>
      <c r="C63" s="35">
        <v>0</v>
      </c>
      <c r="D63" s="29">
        <v>0</v>
      </c>
      <c r="E63" s="30" t="str">
        <f t="shared" si="7"/>
        <v/>
      </c>
      <c r="F63" s="30" t="str">
        <f t="shared" si="8"/>
        <v/>
      </c>
      <c r="G63" s="30" t="str">
        <f t="shared" si="10"/>
        <v xml:space="preserve"> </v>
      </c>
      <c r="H63" s="36" t="str">
        <f t="shared" si="9"/>
        <v/>
      </c>
    </row>
    <row r="64" spans="1:8" x14ac:dyDescent="0.2">
      <c r="A64" s="8"/>
      <c r="B64" s="25" t="s">
        <v>56</v>
      </c>
      <c r="C64" s="35">
        <v>4</v>
      </c>
      <c r="D64" s="29">
        <v>2</v>
      </c>
      <c r="E64" s="30">
        <f t="shared" si="7"/>
        <v>7.5471698113207544E-2</v>
      </c>
      <c r="F64" s="30">
        <f t="shared" si="8"/>
        <v>7.1428571428571425E-2</v>
      </c>
      <c r="G64" s="30">
        <f t="shared" si="10"/>
        <v>-0.5</v>
      </c>
      <c r="H64" s="36">
        <f t="shared" si="9"/>
        <v>-3.7735849056603772E-2</v>
      </c>
    </row>
    <row r="65" spans="1:8" x14ac:dyDescent="0.2">
      <c r="A65" s="8"/>
      <c r="B65" s="25" t="s">
        <v>57</v>
      </c>
      <c r="C65" s="35">
        <v>0</v>
      </c>
      <c r="D65" s="29">
        <v>0</v>
      </c>
      <c r="E65" s="30" t="str">
        <f t="shared" si="7"/>
        <v/>
      </c>
      <c r="F65" s="30" t="str">
        <f t="shared" si="8"/>
        <v/>
      </c>
      <c r="G65" s="30" t="str">
        <f t="shared" si="10"/>
        <v xml:space="preserve"> </v>
      </c>
      <c r="H65" s="36" t="str">
        <f t="shared" si="9"/>
        <v/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1</v>
      </c>
      <c r="D67" s="29">
        <v>1</v>
      </c>
      <c r="E67" s="30">
        <f t="shared" si="7"/>
        <v>1.8867924528301886E-2</v>
      </c>
      <c r="F67" s="30">
        <f t="shared" si="8"/>
        <v>3.5714285714285712E-2</v>
      </c>
      <c r="G67" s="30">
        <f t="shared" si="10"/>
        <v>0</v>
      </c>
      <c r="H67" s="36">
        <f t="shared" si="9"/>
        <v>0</v>
      </c>
    </row>
    <row r="68" spans="1:8" x14ac:dyDescent="0.2">
      <c r="A68" s="8"/>
      <c r="B68" s="25" t="s">
        <v>60</v>
      </c>
      <c r="C68" s="35">
        <v>0</v>
      </c>
      <c r="D68" s="29">
        <v>1</v>
      </c>
      <c r="E68" s="30" t="str">
        <f t="shared" si="7"/>
        <v/>
      </c>
      <c r="F68" s="30">
        <f t="shared" si="8"/>
        <v>3.5714285714285712E-2</v>
      </c>
      <c r="G68" s="30">
        <f t="shared" si="10"/>
        <v>1</v>
      </c>
      <c r="H68" s="36" t="str">
        <f t="shared" si="9"/>
        <v/>
      </c>
    </row>
    <row r="69" spans="1:8" x14ac:dyDescent="0.2">
      <c r="A69" s="8"/>
      <c r="B69" s="25" t="s">
        <v>61</v>
      </c>
      <c r="C69" s="35">
        <v>0</v>
      </c>
      <c r="D69" s="29">
        <v>0</v>
      </c>
      <c r="E69" s="30" t="str">
        <f t="shared" si="7"/>
        <v/>
      </c>
      <c r="F69" s="30" t="str">
        <f t="shared" si="8"/>
        <v/>
      </c>
      <c r="G69" s="30" t="str">
        <f t="shared" si="10"/>
        <v xml:space="preserve"> </v>
      </c>
      <c r="H69" s="36" t="str">
        <f t="shared" si="9"/>
        <v/>
      </c>
    </row>
    <row r="70" spans="1:8" ht="15.75" thickBot="1" x14ac:dyDescent="0.25">
      <c r="A70" s="8"/>
      <c r="B70" s="26" t="s">
        <v>62</v>
      </c>
      <c r="C70" s="37">
        <v>0</v>
      </c>
      <c r="D70" s="38">
        <v>0</v>
      </c>
      <c r="E70" s="39" t="str">
        <f t="shared" si="7"/>
        <v/>
      </c>
      <c r="F70" s="39" t="str">
        <f t="shared" si="8"/>
        <v/>
      </c>
      <c r="G70" s="39" t="str">
        <f t="shared" si="10"/>
        <v xml:space="preserve"> </v>
      </c>
      <c r="H70" s="4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806</v>
      </c>
      <c r="D76" s="27">
        <f>SUM(D77:D175)</f>
        <v>1237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0.5347394540942928</v>
      </c>
      <c r="H76" s="28">
        <f t="shared" ref="H76:H107" si="13">+IF(OR(AND(E76=""),(G76="")),"",E76*G76)</f>
        <v>0.5347394540942928</v>
      </c>
    </row>
    <row r="77" spans="1:8" x14ac:dyDescent="0.2">
      <c r="A77" s="8"/>
      <c r="B77" s="24" t="s">
        <v>63</v>
      </c>
      <c r="C77" s="31">
        <v>18</v>
      </c>
      <c r="D77" s="32">
        <v>21</v>
      </c>
      <c r="E77" s="33">
        <f t="shared" si="11"/>
        <v>2.2332506203473945E-2</v>
      </c>
      <c r="F77" s="33">
        <f t="shared" si="12"/>
        <v>1.6976556184316895E-2</v>
      </c>
      <c r="G77" s="33">
        <f t="shared" ref="G77:G108" si="14">+IF(AND(C77=0,D77=0)," ",IF(C77=0,1,IF(D77=0,-1,(D77-C77)/C77)))</f>
        <v>0.16666666666666666</v>
      </c>
      <c r="H77" s="34">
        <f t="shared" si="13"/>
        <v>3.7220843672456571E-3</v>
      </c>
    </row>
    <row r="78" spans="1:8" x14ac:dyDescent="0.2">
      <c r="A78" s="8"/>
      <c r="B78" s="25" t="s">
        <v>64</v>
      </c>
      <c r="C78" s="35">
        <v>1</v>
      </c>
      <c r="D78" s="29">
        <v>0</v>
      </c>
      <c r="E78" s="30">
        <f t="shared" si="11"/>
        <v>1.2406947890818859E-3</v>
      </c>
      <c r="F78" s="30" t="str">
        <f t="shared" si="12"/>
        <v/>
      </c>
      <c r="G78" s="30">
        <f t="shared" si="14"/>
        <v>-1</v>
      </c>
      <c r="H78" s="36">
        <f t="shared" si="13"/>
        <v>-1.2406947890818859E-3</v>
      </c>
    </row>
    <row r="79" spans="1:8" x14ac:dyDescent="0.2">
      <c r="A79" s="8"/>
      <c r="B79" s="25" t="s">
        <v>65</v>
      </c>
      <c r="C79" s="35">
        <v>1</v>
      </c>
      <c r="D79" s="29">
        <v>0</v>
      </c>
      <c r="E79" s="30">
        <f t="shared" si="11"/>
        <v>1.2406947890818859E-3</v>
      </c>
      <c r="F79" s="30" t="str">
        <f t="shared" si="12"/>
        <v/>
      </c>
      <c r="G79" s="30">
        <f t="shared" si="14"/>
        <v>-1</v>
      </c>
      <c r="H79" s="36">
        <f t="shared" si="13"/>
        <v>-1.2406947890818859E-3</v>
      </c>
    </row>
    <row r="80" spans="1:8" x14ac:dyDescent="0.2">
      <c r="A80" s="8"/>
      <c r="B80" s="25" t="s">
        <v>66</v>
      </c>
      <c r="C80" s="35">
        <v>13</v>
      </c>
      <c r="D80" s="29">
        <v>16</v>
      </c>
      <c r="E80" s="30">
        <f t="shared" si="11"/>
        <v>1.6129032258064516E-2</v>
      </c>
      <c r="F80" s="30">
        <f t="shared" si="12"/>
        <v>1.2934518997574777E-2</v>
      </c>
      <c r="G80" s="30">
        <f t="shared" si="14"/>
        <v>0.23076923076923078</v>
      </c>
      <c r="H80" s="36">
        <f t="shared" si="13"/>
        <v>3.7220843672456576E-3</v>
      </c>
    </row>
    <row r="81" spans="1:8" ht="25.5" x14ac:dyDescent="0.2">
      <c r="A81" s="8"/>
      <c r="B81" s="25" t="s">
        <v>67</v>
      </c>
      <c r="C81" s="35">
        <v>11</v>
      </c>
      <c r="D81" s="29">
        <v>3</v>
      </c>
      <c r="E81" s="30">
        <f t="shared" si="11"/>
        <v>1.3647642679900745E-2</v>
      </c>
      <c r="F81" s="30">
        <f t="shared" si="12"/>
        <v>2.425222312045271E-3</v>
      </c>
      <c r="G81" s="30">
        <f t="shared" si="14"/>
        <v>-0.72727272727272729</v>
      </c>
      <c r="H81" s="36">
        <f t="shared" si="13"/>
        <v>-9.9255583126550868E-3</v>
      </c>
    </row>
    <row r="82" spans="1:8" x14ac:dyDescent="0.2">
      <c r="A82" s="8"/>
      <c r="B82" s="25" t="s">
        <v>68</v>
      </c>
      <c r="C82" s="35">
        <v>12</v>
      </c>
      <c r="D82" s="29">
        <v>0</v>
      </c>
      <c r="E82" s="30">
        <f t="shared" si="11"/>
        <v>1.488833746898263E-2</v>
      </c>
      <c r="F82" s="30" t="str">
        <f t="shared" si="12"/>
        <v/>
      </c>
      <c r="G82" s="30">
        <f t="shared" si="14"/>
        <v>-1</v>
      </c>
      <c r="H82" s="36">
        <f t="shared" si="13"/>
        <v>-1.488833746898263E-2</v>
      </c>
    </row>
    <row r="83" spans="1:8" x14ac:dyDescent="0.2">
      <c r="A83" s="8"/>
      <c r="B83" s="25" t="s">
        <v>69</v>
      </c>
      <c r="C83" s="35">
        <v>0</v>
      </c>
      <c r="D83" s="29">
        <v>1</v>
      </c>
      <c r="E83" s="30" t="str">
        <f t="shared" si="11"/>
        <v/>
      </c>
      <c r="F83" s="30">
        <f t="shared" si="12"/>
        <v>8.0840743734842356E-4</v>
      </c>
      <c r="G83" s="30">
        <f t="shared" si="14"/>
        <v>1</v>
      </c>
      <c r="H83" s="36" t="str">
        <f t="shared" si="13"/>
        <v/>
      </c>
    </row>
    <row r="84" spans="1:8" x14ac:dyDescent="0.2">
      <c r="A84" s="8"/>
      <c r="B84" s="25" t="s">
        <v>70</v>
      </c>
      <c r="C84" s="35">
        <v>0</v>
      </c>
      <c r="D84" s="29">
        <v>0</v>
      </c>
      <c r="E84" s="30" t="str">
        <f t="shared" si="11"/>
        <v/>
      </c>
      <c r="F84" s="30" t="str">
        <f t="shared" si="12"/>
        <v/>
      </c>
      <c r="G84" s="30" t="str">
        <f t="shared" si="14"/>
        <v xml:space="preserve"> </v>
      </c>
      <c r="H84" s="36" t="str">
        <f t="shared" si="13"/>
        <v/>
      </c>
    </row>
    <row r="85" spans="1:8" x14ac:dyDescent="0.2">
      <c r="A85" s="8"/>
      <c r="B85" s="25" t="s">
        <v>71</v>
      </c>
      <c r="C85" s="35">
        <v>0</v>
      </c>
      <c r="D85" s="29">
        <v>0</v>
      </c>
      <c r="E85" s="30" t="str">
        <f t="shared" si="11"/>
        <v/>
      </c>
      <c r="F85" s="30" t="str">
        <f t="shared" si="12"/>
        <v/>
      </c>
      <c r="G85" s="30" t="str">
        <f t="shared" si="14"/>
        <v xml:space="preserve"> </v>
      </c>
      <c r="H85" s="36" t="str">
        <f t="shared" si="13"/>
        <v/>
      </c>
    </row>
    <row r="86" spans="1:8" x14ac:dyDescent="0.2">
      <c r="A86" s="8"/>
      <c r="B86" s="25" t="s">
        <v>72</v>
      </c>
      <c r="C86" s="35">
        <v>0</v>
      </c>
      <c r="D86" s="29">
        <v>0</v>
      </c>
      <c r="E86" s="30" t="str">
        <f t="shared" si="11"/>
        <v/>
      </c>
      <c r="F86" s="30" t="str">
        <f t="shared" si="12"/>
        <v/>
      </c>
      <c r="G86" s="30" t="str">
        <f t="shared" si="14"/>
        <v xml:space="preserve"> 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0</v>
      </c>
      <c r="D87" s="29">
        <v>3</v>
      </c>
      <c r="E87" s="30" t="str">
        <f t="shared" si="11"/>
        <v/>
      </c>
      <c r="F87" s="30">
        <f t="shared" si="12"/>
        <v>2.425222312045271E-3</v>
      </c>
      <c r="G87" s="30">
        <f t="shared" si="14"/>
        <v>1</v>
      </c>
      <c r="H87" s="36" t="str">
        <f t="shared" si="13"/>
        <v/>
      </c>
    </row>
    <row r="88" spans="1:8" x14ac:dyDescent="0.2">
      <c r="A88" s="8"/>
      <c r="B88" s="25" t="s">
        <v>74</v>
      </c>
      <c r="C88" s="35">
        <v>0</v>
      </c>
      <c r="D88" s="29">
        <v>0</v>
      </c>
      <c r="E88" s="30" t="str">
        <f t="shared" si="11"/>
        <v/>
      </c>
      <c r="F88" s="30" t="str">
        <f t="shared" si="12"/>
        <v/>
      </c>
      <c r="G88" s="30" t="str">
        <f t="shared" si="14"/>
        <v xml:space="preserve"> </v>
      </c>
      <c r="H88" s="36" t="str">
        <f t="shared" si="13"/>
        <v/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0</v>
      </c>
      <c r="D91" s="29">
        <v>0</v>
      </c>
      <c r="E91" s="30" t="str">
        <f t="shared" si="11"/>
        <v/>
      </c>
      <c r="F91" s="30" t="str">
        <f t="shared" si="12"/>
        <v/>
      </c>
      <c r="G91" s="30" t="str">
        <f t="shared" si="14"/>
        <v xml:space="preserve"> </v>
      </c>
      <c r="H91" s="36" t="str">
        <f t="shared" si="13"/>
        <v/>
      </c>
    </row>
    <row r="92" spans="1:8" x14ac:dyDescent="0.2">
      <c r="A92" s="8"/>
      <c r="B92" s="25" t="s">
        <v>78</v>
      </c>
      <c r="C92" s="35">
        <v>10</v>
      </c>
      <c r="D92" s="29">
        <v>4</v>
      </c>
      <c r="E92" s="30">
        <f t="shared" si="11"/>
        <v>1.2406947890818859E-2</v>
      </c>
      <c r="F92" s="30">
        <f t="shared" si="12"/>
        <v>3.2336297493936943E-3</v>
      </c>
      <c r="G92" s="30">
        <f t="shared" si="14"/>
        <v>-0.6</v>
      </c>
      <c r="H92" s="36">
        <f t="shared" si="13"/>
        <v>-7.4441687344913151E-3</v>
      </c>
    </row>
    <row r="93" spans="1:8" x14ac:dyDescent="0.2">
      <c r="A93" s="8"/>
      <c r="B93" s="25" t="s">
        <v>79</v>
      </c>
      <c r="C93" s="35">
        <v>3</v>
      </c>
      <c r="D93" s="29">
        <v>0</v>
      </c>
      <c r="E93" s="30">
        <f t="shared" si="11"/>
        <v>3.7220843672456576E-3</v>
      </c>
      <c r="F93" s="30" t="str">
        <f t="shared" si="12"/>
        <v/>
      </c>
      <c r="G93" s="30">
        <f t="shared" si="14"/>
        <v>-1</v>
      </c>
      <c r="H93" s="36">
        <f t="shared" si="13"/>
        <v>-3.7220843672456576E-3</v>
      </c>
    </row>
    <row r="94" spans="1:8" x14ac:dyDescent="0.2">
      <c r="A94" s="8"/>
      <c r="B94" s="25" t="s">
        <v>80</v>
      </c>
      <c r="C94" s="35">
        <v>0</v>
      </c>
      <c r="D94" s="29">
        <v>4</v>
      </c>
      <c r="E94" s="30" t="str">
        <f t="shared" si="11"/>
        <v/>
      </c>
      <c r="F94" s="30">
        <f t="shared" si="12"/>
        <v>3.2336297493936943E-3</v>
      </c>
      <c r="G94" s="30">
        <f t="shared" si="14"/>
        <v>1</v>
      </c>
      <c r="H94" s="36" t="str">
        <f t="shared" si="13"/>
        <v/>
      </c>
    </row>
    <row r="95" spans="1:8" x14ac:dyDescent="0.2">
      <c r="A95" s="8"/>
      <c r="B95" s="25" t="s">
        <v>81</v>
      </c>
      <c r="C95" s="35">
        <v>5</v>
      </c>
      <c r="D95" s="29">
        <v>1</v>
      </c>
      <c r="E95" s="30">
        <f t="shared" si="11"/>
        <v>6.2034739454094297E-3</v>
      </c>
      <c r="F95" s="30">
        <f t="shared" si="12"/>
        <v>8.0840743734842356E-4</v>
      </c>
      <c r="G95" s="30">
        <f t="shared" si="14"/>
        <v>-0.8</v>
      </c>
      <c r="H95" s="36">
        <f t="shared" si="13"/>
        <v>-4.9627791563275443E-3</v>
      </c>
    </row>
    <row r="96" spans="1:8" x14ac:dyDescent="0.2">
      <c r="A96" s="8"/>
      <c r="B96" s="25" t="s">
        <v>82</v>
      </c>
      <c r="C96" s="35">
        <v>51</v>
      </c>
      <c r="D96" s="29">
        <v>4</v>
      </c>
      <c r="E96" s="30">
        <f t="shared" si="11"/>
        <v>6.3275434243176179E-2</v>
      </c>
      <c r="F96" s="30">
        <f t="shared" si="12"/>
        <v>3.2336297493936943E-3</v>
      </c>
      <c r="G96" s="30">
        <f t="shared" si="14"/>
        <v>-0.92156862745098034</v>
      </c>
      <c r="H96" s="36">
        <f t="shared" si="13"/>
        <v>-5.831265508684863E-2</v>
      </c>
    </row>
    <row r="97" spans="1:8" x14ac:dyDescent="0.2">
      <c r="A97" s="8"/>
      <c r="B97" s="25" t="s">
        <v>83</v>
      </c>
      <c r="C97" s="35">
        <v>0</v>
      </c>
      <c r="D97" s="29">
        <v>4</v>
      </c>
      <c r="E97" s="30" t="str">
        <f t="shared" si="11"/>
        <v/>
      </c>
      <c r="F97" s="30">
        <f t="shared" si="12"/>
        <v>3.2336297493936943E-3</v>
      </c>
      <c r="G97" s="30">
        <f t="shared" si="14"/>
        <v>1</v>
      </c>
      <c r="H97" s="36" t="str">
        <f t="shared" si="13"/>
        <v/>
      </c>
    </row>
    <row r="98" spans="1:8" x14ac:dyDescent="0.2">
      <c r="A98" s="8"/>
      <c r="B98" s="25" t="s">
        <v>84</v>
      </c>
      <c r="C98" s="35">
        <v>13</v>
      </c>
      <c r="D98" s="29">
        <v>41</v>
      </c>
      <c r="E98" s="30">
        <f t="shared" si="11"/>
        <v>1.6129032258064516E-2</v>
      </c>
      <c r="F98" s="30">
        <f t="shared" si="12"/>
        <v>3.3144704931285365E-2</v>
      </c>
      <c r="G98" s="30">
        <f t="shared" si="14"/>
        <v>2.1538461538461537</v>
      </c>
      <c r="H98" s="36">
        <f t="shared" si="13"/>
        <v>3.4739454094292799E-2</v>
      </c>
    </row>
    <row r="99" spans="1:8" x14ac:dyDescent="0.2">
      <c r="A99" s="8"/>
      <c r="B99" s="25" t="s">
        <v>85</v>
      </c>
      <c r="C99" s="35">
        <v>1</v>
      </c>
      <c r="D99" s="29">
        <v>2</v>
      </c>
      <c r="E99" s="30">
        <f t="shared" si="11"/>
        <v>1.2406947890818859E-3</v>
      </c>
      <c r="F99" s="30">
        <f t="shared" si="12"/>
        <v>1.6168148746968471E-3</v>
      </c>
      <c r="G99" s="30">
        <f t="shared" si="14"/>
        <v>1</v>
      </c>
      <c r="H99" s="36">
        <f t="shared" si="13"/>
        <v>1.2406947890818859E-3</v>
      </c>
    </row>
    <row r="100" spans="1:8" x14ac:dyDescent="0.2">
      <c r="A100" s="8"/>
      <c r="B100" s="25" t="s">
        <v>86</v>
      </c>
      <c r="C100" s="35">
        <v>9</v>
      </c>
      <c r="D100" s="29">
        <v>2</v>
      </c>
      <c r="E100" s="30">
        <f t="shared" si="11"/>
        <v>1.1166253101736972E-2</v>
      </c>
      <c r="F100" s="30">
        <f t="shared" si="12"/>
        <v>1.6168148746968471E-3</v>
      </c>
      <c r="G100" s="30">
        <f t="shared" si="14"/>
        <v>-0.77777777777777779</v>
      </c>
      <c r="H100" s="36">
        <f t="shared" si="13"/>
        <v>-8.6848635235732014E-3</v>
      </c>
    </row>
    <row r="101" spans="1:8" x14ac:dyDescent="0.2">
      <c r="A101" s="8"/>
      <c r="B101" s="25" t="s">
        <v>87</v>
      </c>
      <c r="C101" s="35">
        <v>5</v>
      </c>
      <c r="D101" s="29">
        <v>1</v>
      </c>
      <c r="E101" s="30">
        <f t="shared" si="11"/>
        <v>6.2034739454094297E-3</v>
      </c>
      <c r="F101" s="30">
        <f t="shared" si="12"/>
        <v>8.0840743734842356E-4</v>
      </c>
      <c r="G101" s="30">
        <f t="shared" si="14"/>
        <v>-0.8</v>
      </c>
      <c r="H101" s="36">
        <f t="shared" si="13"/>
        <v>-4.9627791563275443E-3</v>
      </c>
    </row>
    <row r="102" spans="1:8" x14ac:dyDescent="0.2">
      <c r="A102" s="8"/>
      <c r="B102" s="25" t="s">
        <v>88</v>
      </c>
      <c r="C102" s="35">
        <v>1</v>
      </c>
      <c r="D102" s="29">
        <v>0</v>
      </c>
      <c r="E102" s="30">
        <f t="shared" si="11"/>
        <v>1.2406947890818859E-3</v>
      </c>
      <c r="F102" s="30" t="str">
        <f t="shared" si="12"/>
        <v/>
      </c>
      <c r="G102" s="30">
        <f t="shared" si="14"/>
        <v>-1</v>
      </c>
      <c r="H102" s="36">
        <f t="shared" si="13"/>
        <v>-1.2406947890818859E-3</v>
      </c>
    </row>
    <row r="103" spans="1:8" x14ac:dyDescent="0.2">
      <c r="A103" s="8"/>
      <c r="B103" s="25" t="s">
        <v>89</v>
      </c>
      <c r="C103" s="35">
        <v>0</v>
      </c>
      <c r="D103" s="29">
        <v>0</v>
      </c>
      <c r="E103" s="30" t="str">
        <f t="shared" si="11"/>
        <v/>
      </c>
      <c r="F103" s="30" t="str">
        <f t="shared" si="12"/>
        <v/>
      </c>
      <c r="G103" s="30" t="str">
        <f t="shared" si="14"/>
        <v xml:space="preserve"> </v>
      </c>
      <c r="H103" s="36" t="str">
        <f t="shared" si="13"/>
        <v/>
      </c>
    </row>
    <row r="104" spans="1:8" x14ac:dyDescent="0.2">
      <c r="A104" s="8"/>
      <c r="B104" s="25" t="s">
        <v>90</v>
      </c>
      <c r="C104" s="35">
        <v>0</v>
      </c>
      <c r="D104" s="29">
        <v>0</v>
      </c>
      <c r="E104" s="30" t="str">
        <f t="shared" si="11"/>
        <v/>
      </c>
      <c r="F104" s="30" t="str">
        <f t="shared" si="12"/>
        <v/>
      </c>
      <c r="G104" s="30" t="str">
        <f t="shared" si="14"/>
        <v xml:space="preserve"> </v>
      </c>
      <c r="H104" s="36" t="str">
        <f t="shared" si="13"/>
        <v/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2</v>
      </c>
      <c r="D106" s="29">
        <v>2</v>
      </c>
      <c r="E106" s="30">
        <f t="shared" si="11"/>
        <v>2.4813895781637717E-3</v>
      </c>
      <c r="F106" s="30">
        <f t="shared" si="12"/>
        <v>1.6168148746968471E-3</v>
      </c>
      <c r="G106" s="30">
        <f t="shared" si="14"/>
        <v>0</v>
      </c>
      <c r="H106" s="36">
        <f t="shared" si="13"/>
        <v>0</v>
      </c>
    </row>
    <row r="107" spans="1:8" x14ac:dyDescent="0.2">
      <c r="A107" s="8"/>
      <c r="B107" s="25" t="s">
        <v>93</v>
      </c>
      <c r="C107" s="35">
        <v>0</v>
      </c>
      <c r="D107" s="29">
        <v>0</v>
      </c>
      <c r="E107" s="30" t="str">
        <f t="shared" si="11"/>
        <v/>
      </c>
      <c r="F107" s="30" t="str">
        <f t="shared" si="12"/>
        <v/>
      </c>
      <c r="G107" s="30" t="str">
        <f t="shared" si="14"/>
        <v xml:space="preserve"> </v>
      </c>
      <c r="H107" s="36" t="str">
        <f t="shared" si="13"/>
        <v/>
      </c>
    </row>
    <row r="108" spans="1:8" x14ac:dyDescent="0.2">
      <c r="A108" s="8"/>
      <c r="B108" s="25" t="s">
        <v>94</v>
      </c>
      <c r="C108" s="35">
        <v>0</v>
      </c>
      <c r="D108" s="29">
        <v>0</v>
      </c>
      <c r="E108" s="30" t="str">
        <f t="shared" ref="E108:E139" si="15">+IF(C108=0,"",C108/C$76)</f>
        <v/>
      </c>
      <c r="F108" s="30" t="str">
        <f t="shared" ref="F108:F139" si="16">+IF(D108=0,"",D108/D$76)</f>
        <v/>
      </c>
      <c r="G108" s="30" t="str">
        <f t="shared" si="14"/>
        <v xml:space="preserve"> </v>
      </c>
      <c r="H108" s="36" t="str">
        <f t="shared" ref="H108:H139" si="17">+IF(OR(AND(E108=""),(G108="")),"",E108*G108)</f>
        <v/>
      </c>
    </row>
    <row r="109" spans="1:8" x14ac:dyDescent="0.2">
      <c r="A109" s="8"/>
      <c r="B109" s="25" t="s">
        <v>95</v>
      </c>
      <c r="C109" s="35">
        <v>0</v>
      </c>
      <c r="D109" s="29">
        <v>0</v>
      </c>
      <c r="E109" s="30" t="str">
        <f t="shared" si="15"/>
        <v/>
      </c>
      <c r="F109" s="30" t="str">
        <f t="shared" si="16"/>
        <v/>
      </c>
      <c r="G109" s="30" t="str">
        <f t="shared" ref="G109:G140" si="18">+IF(AND(C109=0,D109=0)," ",IF(C109=0,1,IF(D109=0,-1,(D109-C109)/C109)))</f>
        <v xml:space="preserve"> </v>
      </c>
      <c r="H109" s="36" t="str">
        <f t="shared" si="17"/>
        <v/>
      </c>
    </row>
    <row r="110" spans="1:8" x14ac:dyDescent="0.2">
      <c r="A110" s="8"/>
      <c r="B110" s="25" t="s">
        <v>96</v>
      </c>
      <c r="C110" s="35">
        <v>9</v>
      </c>
      <c r="D110" s="29">
        <v>11</v>
      </c>
      <c r="E110" s="30">
        <f t="shared" si="15"/>
        <v>1.1166253101736972E-2</v>
      </c>
      <c r="F110" s="30">
        <f t="shared" si="16"/>
        <v>8.8924818108326604E-3</v>
      </c>
      <c r="G110" s="30">
        <f t="shared" si="18"/>
        <v>0.22222222222222221</v>
      </c>
      <c r="H110" s="36">
        <f t="shared" si="17"/>
        <v>2.4813895781637713E-3</v>
      </c>
    </row>
    <row r="111" spans="1:8" x14ac:dyDescent="0.2">
      <c r="A111" s="8"/>
      <c r="B111" s="25" t="s">
        <v>97</v>
      </c>
      <c r="C111" s="35">
        <v>1</v>
      </c>
      <c r="D111" s="29">
        <v>1</v>
      </c>
      <c r="E111" s="30">
        <f t="shared" si="15"/>
        <v>1.2406947890818859E-3</v>
      </c>
      <c r="F111" s="30">
        <f t="shared" si="16"/>
        <v>8.0840743734842356E-4</v>
      </c>
      <c r="G111" s="30">
        <f t="shared" si="18"/>
        <v>0</v>
      </c>
      <c r="H111" s="36">
        <f t="shared" si="17"/>
        <v>0</v>
      </c>
    </row>
    <row r="112" spans="1:8" x14ac:dyDescent="0.2">
      <c r="A112" s="8"/>
      <c r="B112" s="25" t="s">
        <v>98</v>
      </c>
      <c r="C112" s="35">
        <v>0</v>
      </c>
      <c r="D112" s="29">
        <v>0</v>
      </c>
      <c r="E112" s="30" t="str">
        <f t="shared" si="15"/>
        <v/>
      </c>
      <c r="F112" s="30" t="str">
        <f t="shared" si="16"/>
        <v/>
      </c>
      <c r="G112" s="30" t="str">
        <f t="shared" si="18"/>
        <v xml:space="preserve"> </v>
      </c>
      <c r="H112" s="36" t="str">
        <f t="shared" si="17"/>
        <v/>
      </c>
    </row>
    <row r="113" spans="1:8" x14ac:dyDescent="0.2">
      <c r="A113" s="8"/>
      <c r="B113" s="25" t="s">
        <v>99</v>
      </c>
      <c r="C113" s="35">
        <v>1</v>
      </c>
      <c r="D113" s="29">
        <v>2</v>
      </c>
      <c r="E113" s="30">
        <f t="shared" si="15"/>
        <v>1.2406947890818859E-3</v>
      </c>
      <c r="F113" s="30">
        <f t="shared" si="16"/>
        <v>1.6168148746968471E-3</v>
      </c>
      <c r="G113" s="30">
        <f t="shared" si="18"/>
        <v>1</v>
      </c>
      <c r="H113" s="36">
        <f t="shared" si="17"/>
        <v>1.2406947890818859E-3</v>
      </c>
    </row>
    <row r="114" spans="1:8" x14ac:dyDescent="0.2">
      <c r="A114" s="8"/>
      <c r="B114" s="25" t="s">
        <v>100</v>
      </c>
      <c r="C114" s="35">
        <v>0</v>
      </c>
      <c r="D114" s="29">
        <v>0</v>
      </c>
      <c r="E114" s="30" t="str">
        <f t="shared" si="15"/>
        <v/>
      </c>
      <c r="F114" s="30" t="str">
        <f t="shared" si="16"/>
        <v/>
      </c>
      <c r="G114" s="30" t="str">
        <f t="shared" si="18"/>
        <v xml:space="preserve"> 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0</v>
      </c>
      <c r="D115" s="29">
        <v>1</v>
      </c>
      <c r="E115" s="30" t="str">
        <f t="shared" si="15"/>
        <v/>
      </c>
      <c r="F115" s="30">
        <f t="shared" si="16"/>
        <v>8.0840743734842356E-4</v>
      </c>
      <c r="G115" s="30">
        <f t="shared" si="18"/>
        <v>1</v>
      </c>
      <c r="H115" s="36" t="str">
        <f t="shared" si="17"/>
        <v/>
      </c>
    </row>
    <row r="116" spans="1:8" x14ac:dyDescent="0.2">
      <c r="A116" s="8"/>
      <c r="B116" s="25" t="s">
        <v>102</v>
      </c>
      <c r="C116" s="35">
        <v>0</v>
      </c>
      <c r="D116" s="29">
        <v>0</v>
      </c>
      <c r="E116" s="30" t="str">
        <f t="shared" si="15"/>
        <v/>
      </c>
      <c r="F116" s="30" t="str">
        <f t="shared" si="16"/>
        <v/>
      </c>
      <c r="G116" s="30" t="str">
        <f t="shared" si="18"/>
        <v xml:space="preserve"> </v>
      </c>
      <c r="H116" s="36" t="str">
        <f t="shared" si="17"/>
        <v/>
      </c>
    </row>
    <row r="117" spans="1:8" x14ac:dyDescent="0.2">
      <c r="A117" s="8"/>
      <c r="B117" s="25" t="s">
        <v>103</v>
      </c>
      <c r="C117" s="35">
        <v>12</v>
      </c>
      <c r="D117" s="29">
        <v>0</v>
      </c>
      <c r="E117" s="30">
        <f t="shared" si="15"/>
        <v>1.488833746898263E-2</v>
      </c>
      <c r="F117" s="30" t="str">
        <f t="shared" si="16"/>
        <v/>
      </c>
      <c r="G117" s="30">
        <f t="shared" si="18"/>
        <v>-1</v>
      </c>
      <c r="H117" s="36">
        <f t="shared" si="17"/>
        <v>-1.488833746898263E-2</v>
      </c>
    </row>
    <row r="118" spans="1:8" x14ac:dyDescent="0.2">
      <c r="A118" s="8"/>
      <c r="B118" s="25" t="s">
        <v>104</v>
      </c>
      <c r="C118" s="35">
        <v>2</v>
      </c>
      <c r="D118" s="29">
        <v>2</v>
      </c>
      <c r="E118" s="30">
        <f t="shared" si="15"/>
        <v>2.4813895781637717E-3</v>
      </c>
      <c r="F118" s="30">
        <f t="shared" si="16"/>
        <v>1.6168148746968471E-3</v>
      </c>
      <c r="G118" s="30">
        <f t="shared" si="18"/>
        <v>0</v>
      </c>
      <c r="H118" s="36">
        <f t="shared" si="17"/>
        <v>0</v>
      </c>
    </row>
    <row r="119" spans="1:8" ht="25.5" x14ac:dyDescent="0.2">
      <c r="A119" s="8"/>
      <c r="B119" s="25" t="s">
        <v>105</v>
      </c>
      <c r="C119" s="35">
        <v>1</v>
      </c>
      <c r="D119" s="29">
        <v>1</v>
      </c>
      <c r="E119" s="30">
        <f t="shared" si="15"/>
        <v>1.2406947890818859E-3</v>
      </c>
      <c r="F119" s="30">
        <f t="shared" si="16"/>
        <v>8.0840743734842356E-4</v>
      </c>
      <c r="G119" s="30">
        <f t="shared" si="18"/>
        <v>0</v>
      </c>
      <c r="H119" s="36">
        <f t="shared" si="17"/>
        <v>0</v>
      </c>
    </row>
    <row r="120" spans="1:8" ht="25.5" x14ac:dyDescent="0.2">
      <c r="A120" s="8"/>
      <c r="B120" s="25" t="s">
        <v>106</v>
      </c>
      <c r="C120" s="35">
        <v>1</v>
      </c>
      <c r="D120" s="29">
        <v>0</v>
      </c>
      <c r="E120" s="30">
        <f t="shared" si="15"/>
        <v>1.2406947890818859E-3</v>
      </c>
      <c r="F120" s="30" t="str">
        <f t="shared" si="16"/>
        <v/>
      </c>
      <c r="G120" s="30">
        <f t="shared" si="18"/>
        <v>-1</v>
      </c>
      <c r="H120" s="36">
        <f t="shared" si="17"/>
        <v>-1.2406947890818859E-3</v>
      </c>
    </row>
    <row r="121" spans="1:8" x14ac:dyDescent="0.2">
      <c r="A121" s="8"/>
      <c r="B121" s="25" t="s">
        <v>107</v>
      </c>
      <c r="C121" s="35">
        <v>3</v>
      </c>
      <c r="D121" s="29">
        <v>35</v>
      </c>
      <c r="E121" s="30">
        <f t="shared" si="15"/>
        <v>3.7220843672456576E-3</v>
      </c>
      <c r="F121" s="30">
        <f t="shared" si="16"/>
        <v>2.8294260307194827E-2</v>
      </c>
      <c r="G121" s="30">
        <f t="shared" si="18"/>
        <v>10.666666666666666</v>
      </c>
      <c r="H121" s="36">
        <f t="shared" si="17"/>
        <v>3.9702233250620347E-2</v>
      </c>
    </row>
    <row r="122" spans="1:8" x14ac:dyDescent="0.2">
      <c r="A122" s="8"/>
      <c r="B122" s="25" t="s">
        <v>108</v>
      </c>
      <c r="C122" s="35">
        <v>21</v>
      </c>
      <c r="D122" s="29">
        <v>58</v>
      </c>
      <c r="E122" s="30">
        <f t="shared" si="15"/>
        <v>2.6054590570719603E-2</v>
      </c>
      <c r="F122" s="30">
        <f t="shared" si="16"/>
        <v>4.6887631366208569E-2</v>
      </c>
      <c r="G122" s="30">
        <f t="shared" si="18"/>
        <v>1.7619047619047619</v>
      </c>
      <c r="H122" s="36">
        <f t="shared" si="17"/>
        <v>4.5905707196029773E-2</v>
      </c>
    </row>
    <row r="123" spans="1:8" x14ac:dyDescent="0.2">
      <c r="A123" s="8"/>
      <c r="B123" s="25" t="s">
        <v>109</v>
      </c>
      <c r="C123" s="35">
        <v>4</v>
      </c>
      <c r="D123" s="29">
        <v>8</v>
      </c>
      <c r="E123" s="30">
        <f t="shared" si="15"/>
        <v>4.9627791563275434E-3</v>
      </c>
      <c r="F123" s="30">
        <f t="shared" si="16"/>
        <v>6.4672594987873885E-3</v>
      </c>
      <c r="G123" s="30">
        <f t="shared" si="18"/>
        <v>1</v>
      </c>
      <c r="H123" s="36">
        <f t="shared" si="17"/>
        <v>4.9627791563275434E-3</v>
      </c>
    </row>
    <row r="124" spans="1:8" x14ac:dyDescent="0.2">
      <c r="A124" s="8"/>
      <c r="B124" s="25" t="s">
        <v>110</v>
      </c>
      <c r="C124" s="35">
        <v>2</v>
      </c>
      <c r="D124" s="29">
        <v>3</v>
      </c>
      <c r="E124" s="30">
        <f t="shared" si="15"/>
        <v>2.4813895781637717E-3</v>
      </c>
      <c r="F124" s="30">
        <f t="shared" si="16"/>
        <v>2.425222312045271E-3</v>
      </c>
      <c r="G124" s="30">
        <f t="shared" si="18"/>
        <v>0.5</v>
      </c>
      <c r="H124" s="36">
        <f t="shared" si="17"/>
        <v>1.2406947890818859E-3</v>
      </c>
    </row>
    <row r="125" spans="1:8" x14ac:dyDescent="0.2">
      <c r="A125" s="8"/>
      <c r="B125" s="25" t="s">
        <v>111</v>
      </c>
      <c r="C125" s="35">
        <v>2</v>
      </c>
      <c r="D125" s="29">
        <v>0</v>
      </c>
      <c r="E125" s="30">
        <f t="shared" si="15"/>
        <v>2.4813895781637717E-3</v>
      </c>
      <c r="F125" s="30" t="str">
        <f t="shared" si="16"/>
        <v/>
      </c>
      <c r="G125" s="30">
        <f t="shared" si="18"/>
        <v>-1</v>
      </c>
      <c r="H125" s="36">
        <f t="shared" si="17"/>
        <v>-2.4813895781637717E-3</v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1</v>
      </c>
      <c r="D127" s="29">
        <v>2</v>
      </c>
      <c r="E127" s="30">
        <f t="shared" si="15"/>
        <v>1.2406947890818859E-3</v>
      </c>
      <c r="F127" s="30">
        <f t="shared" si="16"/>
        <v>1.6168148746968471E-3</v>
      </c>
      <c r="G127" s="30">
        <f t="shared" si="18"/>
        <v>1</v>
      </c>
      <c r="H127" s="36">
        <f t="shared" si="17"/>
        <v>1.2406947890818859E-3</v>
      </c>
    </row>
    <row r="128" spans="1:8" x14ac:dyDescent="0.2">
      <c r="A128" s="8"/>
      <c r="B128" s="25" t="s">
        <v>114</v>
      </c>
      <c r="C128" s="35">
        <v>16</v>
      </c>
      <c r="D128" s="29">
        <v>21</v>
      </c>
      <c r="E128" s="30">
        <f t="shared" si="15"/>
        <v>1.9851116625310174E-2</v>
      </c>
      <c r="F128" s="30">
        <f t="shared" si="16"/>
        <v>1.6976556184316895E-2</v>
      </c>
      <c r="G128" s="30">
        <f t="shared" si="18"/>
        <v>0.3125</v>
      </c>
      <c r="H128" s="36">
        <f t="shared" si="17"/>
        <v>6.2034739454094288E-3</v>
      </c>
    </row>
    <row r="129" spans="1:8" x14ac:dyDescent="0.2">
      <c r="A129" s="8"/>
      <c r="B129" s="25" t="s">
        <v>115</v>
      </c>
      <c r="C129" s="35">
        <v>3</v>
      </c>
      <c r="D129" s="29">
        <v>1</v>
      </c>
      <c r="E129" s="30">
        <f t="shared" si="15"/>
        <v>3.7220843672456576E-3</v>
      </c>
      <c r="F129" s="30">
        <f t="shared" si="16"/>
        <v>8.0840743734842356E-4</v>
      </c>
      <c r="G129" s="30">
        <f t="shared" si="18"/>
        <v>-0.66666666666666663</v>
      </c>
      <c r="H129" s="36">
        <f t="shared" si="17"/>
        <v>-2.4813895781637717E-3</v>
      </c>
    </row>
    <row r="130" spans="1:8" x14ac:dyDescent="0.2">
      <c r="A130" s="8"/>
      <c r="B130" s="25" t="s">
        <v>116</v>
      </c>
      <c r="C130" s="35">
        <v>11</v>
      </c>
      <c r="D130" s="29">
        <v>18</v>
      </c>
      <c r="E130" s="30">
        <f t="shared" si="15"/>
        <v>1.3647642679900745E-2</v>
      </c>
      <c r="F130" s="30">
        <f t="shared" si="16"/>
        <v>1.4551333872271624E-2</v>
      </c>
      <c r="G130" s="30">
        <f t="shared" si="18"/>
        <v>0.63636363636363635</v>
      </c>
      <c r="H130" s="36">
        <f t="shared" si="17"/>
        <v>8.6848635235732014E-3</v>
      </c>
    </row>
    <row r="131" spans="1:8" x14ac:dyDescent="0.2">
      <c r="A131" s="8"/>
      <c r="B131" s="25" t="s">
        <v>117</v>
      </c>
      <c r="C131" s="35">
        <v>7</v>
      </c>
      <c r="D131" s="29">
        <v>1</v>
      </c>
      <c r="E131" s="30">
        <f t="shared" si="15"/>
        <v>8.6848635235732014E-3</v>
      </c>
      <c r="F131" s="30">
        <f t="shared" si="16"/>
        <v>8.0840743734842356E-4</v>
      </c>
      <c r="G131" s="30">
        <f t="shared" si="18"/>
        <v>-0.8571428571428571</v>
      </c>
      <c r="H131" s="36">
        <f t="shared" si="17"/>
        <v>-7.4441687344913151E-3</v>
      </c>
    </row>
    <row r="132" spans="1:8" x14ac:dyDescent="0.2">
      <c r="A132" s="8"/>
      <c r="B132" s="25" t="s">
        <v>118</v>
      </c>
      <c r="C132" s="35">
        <v>21</v>
      </c>
      <c r="D132" s="29">
        <v>82</v>
      </c>
      <c r="E132" s="30">
        <f t="shared" si="15"/>
        <v>2.6054590570719603E-2</v>
      </c>
      <c r="F132" s="30">
        <f t="shared" si="16"/>
        <v>6.6289409862570731E-2</v>
      </c>
      <c r="G132" s="30">
        <f t="shared" si="18"/>
        <v>2.9047619047619047</v>
      </c>
      <c r="H132" s="36">
        <f t="shared" si="17"/>
        <v>7.568238213399503E-2</v>
      </c>
    </row>
    <row r="133" spans="1:8" x14ac:dyDescent="0.2">
      <c r="A133" s="8"/>
      <c r="B133" s="25" t="s">
        <v>119</v>
      </c>
      <c r="C133" s="35">
        <v>1</v>
      </c>
      <c r="D133" s="29">
        <v>9</v>
      </c>
      <c r="E133" s="30">
        <f t="shared" si="15"/>
        <v>1.2406947890818859E-3</v>
      </c>
      <c r="F133" s="30">
        <f t="shared" si="16"/>
        <v>7.2756669361358122E-3</v>
      </c>
      <c r="G133" s="30">
        <f t="shared" si="18"/>
        <v>8</v>
      </c>
      <c r="H133" s="36">
        <f t="shared" si="17"/>
        <v>9.9255583126550868E-3</v>
      </c>
    </row>
    <row r="134" spans="1:8" x14ac:dyDescent="0.2">
      <c r="A134" s="8"/>
      <c r="B134" s="25" t="s">
        <v>120</v>
      </c>
      <c r="C134" s="35">
        <v>69</v>
      </c>
      <c r="D134" s="29">
        <v>146</v>
      </c>
      <c r="E134" s="30">
        <f t="shared" si="15"/>
        <v>8.5607940446650127E-2</v>
      </c>
      <c r="F134" s="30">
        <f t="shared" si="16"/>
        <v>0.11802748585286985</v>
      </c>
      <c r="G134" s="30">
        <f t="shared" si="18"/>
        <v>1.1159420289855073</v>
      </c>
      <c r="H134" s="36">
        <f t="shared" si="17"/>
        <v>9.5533498759305224E-2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6</v>
      </c>
      <c r="D136" s="29">
        <v>23</v>
      </c>
      <c r="E136" s="30">
        <f t="shared" si="15"/>
        <v>7.4441687344913151E-3</v>
      </c>
      <c r="F136" s="30">
        <f t="shared" si="16"/>
        <v>1.8593371059013743E-2</v>
      </c>
      <c r="G136" s="30">
        <f t="shared" si="18"/>
        <v>2.8333333333333335</v>
      </c>
      <c r="H136" s="36">
        <f t="shared" si="17"/>
        <v>2.1091811414392061E-2</v>
      </c>
    </row>
    <row r="137" spans="1:8" x14ac:dyDescent="0.2">
      <c r="A137" s="8"/>
      <c r="B137" s="25" t="s">
        <v>123</v>
      </c>
      <c r="C137" s="35">
        <v>3</v>
      </c>
      <c r="D137" s="29">
        <v>5</v>
      </c>
      <c r="E137" s="30">
        <f t="shared" si="15"/>
        <v>3.7220843672456576E-3</v>
      </c>
      <c r="F137" s="30">
        <f t="shared" si="16"/>
        <v>4.0420371867421184E-3</v>
      </c>
      <c r="G137" s="30">
        <f t="shared" si="18"/>
        <v>0.66666666666666663</v>
      </c>
      <c r="H137" s="36">
        <f t="shared" si="17"/>
        <v>2.4813895781637717E-3</v>
      </c>
    </row>
    <row r="138" spans="1:8" x14ac:dyDescent="0.2">
      <c r="A138" s="8"/>
      <c r="B138" s="25" t="s">
        <v>124</v>
      </c>
      <c r="C138" s="35">
        <v>0</v>
      </c>
      <c r="D138" s="29">
        <v>0</v>
      </c>
      <c r="E138" s="30" t="str">
        <f t="shared" si="15"/>
        <v/>
      </c>
      <c r="F138" s="30" t="str">
        <f t="shared" si="16"/>
        <v/>
      </c>
      <c r="G138" s="30" t="str">
        <f t="shared" si="18"/>
        <v xml:space="preserve"> </v>
      </c>
      <c r="H138" s="36" t="str">
        <f t="shared" si="17"/>
        <v/>
      </c>
    </row>
    <row r="139" spans="1:8" ht="15.75" customHeight="1" x14ac:dyDescent="0.2">
      <c r="A139" s="8"/>
      <c r="B139" s="25" t="s">
        <v>125</v>
      </c>
      <c r="C139" s="35">
        <v>202</v>
      </c>
      <c r="D139" s="29">
        <v>173</v>
      </c>
      <c r="E139" s="30">
        <f t="shared" si="15"/>
        <v>0.25062034739454092</v>
      </c>
      <c r="F139" s="30">
        <f t="shared" si="16"/>
        <v>0.13985448666127728</v>
      </c>
      <c r="G139" s="30">
        <f t="shared" si="18"/>
        <v>-0.14356435643564355</v>
      </c>
      <c r="H139" s="36">
        <f t="shared" si="17"/>
        <v>-3.5980148883374682E-2</v>
      </c>
    </row>
    <row r="140" spans="1:8" x14ac:dyDescent="0.2">
      <c r="A140" s="8"/>
      <c r="B140" s="25" t="s">
        <v>126</v>
      </c>
      <c r="C140" s="35">
        <v>12</v>
      </c>
      <c r="D140" s="29">
        <v>34</v>
      </c>
      <c r="E140" s="30">
        <f t="shared" ref="E140:E175" si="19">+IF(C140=0,"",C140/C$76)</f>
        <v>1.488833746898263E-2</v>
      </c>
      <c r="F140" s="30">
        <f t="shared" ref="F140:F175" si="20">+IF(D140=0,"",D140/D$76)</f>
        <v>2.7485852869846401E-2</v>
      </c>
      <c r="G140" s="30">
        <f t="shared" si="18"/>
        <v>1.8333333333333333</v>
      </c>
      <c r="H140" s="36">
        <f t="shared" ref="H140:H171" si="21">+IF(OR(AND(E140=""),(G140="")),"",E140*G140)</f>
        <v>2.7295285359801486E-2</v>
      </c>
    </row>
    <row r="141" spans="1:8" x14ac:dyDescent="0.2">
      <c r="A141" s="8"/>
      <c r="B141" s="25" t="s">
        <v>127</v>
      </c>
      <c r="C141" s="35">
        <v>37</v>
      </c>
      <c r="D141" s="29">
        <v>68</v>
      </c>
      <c r="E141" s="30">
        <f t="shared" si="19"/>
        <v>4.590570719602978E-2</v>
      </c>
      <c r="F141" s="30">
        <f t="shared" si="20"/>
        <v>5.4971705739692803E-2</v>
      </c>
      <c r="G141" s="30">
        <f t="shared" ref="G141:G175" si="22">+IF(AND(C141=0,D141=0)," ",IF(C141=0,1,IF(D141=0,-1,(D141-C141)/C141)))</f>
        <v>0.83783783783783783</v>
      </c>
      <c r="H141" s="36">
        <f t="shared" si="21"/>
        <v>3.8461538461538464E-2</v>
      </c>
    </row>
    <row r="142" spans="1:8" x14ac:dyDescent="0.2">
      <c r="A142" s="8"/>
      <c r="B142" s="25" t="s">
        <v>128</v>
      </c>
      <c r="C142" s="35">
        <v>110</v>
      </c>
      <c r="D142" s="29">
        <v>336</v>
      </c>
      <c r="E142" s="30">
        <f t="shared" si="19"/>
        <v>0.13647642679900746</v>
      </c>
      <c r="F142" s="30">
        <f t="shared" si="20"/>
        <v>0.27162489894907033</v>
      </c>
      <c r="G142" s="30">
        <f t="shared" si="22"/>
        <v>2.0545454545454547</v>
      </c>
      <c r="H142" s="36">
        <f t="shared" si="21"/>
        <v>0.28039702233250624</v>
      </c>
    </row>
    <row r="143" spans="1:8" x14ac:dyDescent="0.2">
      <c r="A143" s="8"/>
      <c r="B143" s="25" t="s">
        <v>129</v>
      </c>
      <c r="C143" s="35">
        <v>1</v>
      </c>
      <c r="D143" s="29">
        <v>1</v>
      </c>
      <c r="E143" s="30">
        <f t="shared" si="19"/>
        <v>1.2406947890818859E-3</v>
      </c>
      <c r="F143" s="30">
        <f t="shared" si="20"/>
        <v>8.0840743734842356E-4</v>
      </c>
      <c r="G143" s="30">
        <f t="shared" si="22"/>
        <v>0</v>
      </c>
      <c r="H143" s="36">
        <f t="shared" si="21"/>
        <v>0</v>
      </c>
    </row>
    <row r="144" spans="1:8" x14ac:dyDescent="0.2">
      <c r="A144" s="8"/>
      <c r="B144" s="25" t="s">
        <v>130</v>
      </c>
      <c r="C144" s="35">
        <v>40</v>
      </c>
      <c r="D144" s="29">
        <v>77</v>
      </c>
      <c r="E144" s="30">
        <f t="shared" si="19"/>
        <v>4.9627791563275438E-2</v>
      </c>
      <c r="F144" s="30">
        <f t="shared" si="20"/>
        <v>6.2247372675828617E-2</v>
      </c>
      <c r="G144" s="30">
        <f t="shared" si="22"/>
        <v>0.92500000000000004</v>
      </c>
      <c r="H144" s="36">
        <f t="shared" si="21"/>
        <v>4.590570719602978E-2</v>
      </c>
    </row>
    <row r="145" spans="1:8" x14ac:dyDescent="0.2">
      <c r="A145" s="8"/>
      <c r="B145" s="25" t="s">
        <v>131</v>
      </c>
      <c r="C145" s="35">
        <v>11</v>
      </c>
      <c r="D145" s="29">
        <v>1</v>
      </c>
      <c r="E145" s="30">
        <f t="shared" si="19"/>
        <v>1.3647642679900745E-2</v>
      </c>
      <c r="F145" s="30">
        <f t="shared" si="20"/>
        <v>8.0840743734842356E-4</v>
      </c>
      <c r="G145" s="30">
        <f t="shared" si="22"/>
        <v>-0.90909090909090906</v>
      </c>
      <c r="H145" s="36">
        <f t="shared" si="21"/>
        <v>-1.2406947890818858E-2</v>
      </c>
    </row>
    <row r="146" spans="1:8" x14ac:dyDescent="0.2">
      <c r="A146" s="8"/>
      <c r="B146" s="25" t="s">
        <v>132</v>
      </c>
      <c r="C146" s="35">
        <v>0</v>
      </c>
      <c r="D146" s="29">
        <v>0</v>
      </c>
      <c r="E146" s="30" t="str">
        <f t="shared" si="19"/>
        <v/>
      </c>
      <c r="F146" s="30" t="str">
        <f t="shared" si="20"/>
        <v/>
      </c>
      <c r="G146" s="30" t="str">
        <f t="shared" si="22"/>
        <v xml:space="preserve"> </v>
      </c>
      <c r="H146" s="36" t="str">
        <f t="shared" si="21"/>
        <v/>
      </c>
    </row>
    <row r="147" spans="1:8" x14ac:dyDescent="0.2">
      <c r="A147" s="8"/>
      <c r="B147" s="25" t="s">
        <v>133</v>
      </c>
      <c r="C147" s="35">
        <v>0</v>
      </c>
      <c r="D147" s="29">
        <v>0</v>
      </c>
      <c r="E147" s="30" t="str">
        <f t="shared" si="19"/>
        <v/>
      </c>
      <c r="F147" s="30" t="str">
        <f t="shared" si="20"/>
        <v/>
      </c>
      <c r="G147" s="30" t="str">
        <f t="shared" si="22"/>
        <v xml:space="preserve"> </v>
      </c>
      <c r="H147" s="36" t="str">
        <f t="shared" si="21"/>
        <v/>
      </c>
    </row>
    <row r="148" spans="1:8" x14ac:dyDescent="0.2">
      <c r="A148" s="8"/>
      <c r="B148" s="25" t="s">
        <v>134</v>
      </c>
      <c r="C148" s="35">
        <v>1</v>
      </c>
      <c r="D148" s="29">
        <v>0</v>
      </c>
      <c r="E148" s="30">
        <f t="shared" si="19"/>
        <v>1.2406947890818859E-3</v>
      </c>
      <c r="F148" s="30" t="str">
        <f t="shared" si="20"/>
        <v/>
      </c>
      <c r="G148" s="30">
        <f t="shared" si="22"/>
        <v>-1</v>
      </c>
      <c r="H148" s="36">
        <f t="shared" si="21"/>
        <v>-1.2406947890818859E-3</v>
      </c>
    </row>
    <row r="149" spans="1:8" ht="25.5" x14ac:dyDescent="0.2">
      <c r="A149" s="8"/>
      <c r="B149" s="25" t="s">
        <v>135</v>
      </c>
      <c r="C149" s="35">
        <v>0</v>
      </c>
      <c r="D149" s="29">
        <v>0</v>
      </c>
      <c r="E149" s="30" t="str">
        <f t="shared" si="19"/>
        <v/>
      </c>
      <c r="F149" s="30" t="str">
        <f t="shared" si="20"/>
        <v/>
      </c>
      <c r="G149" s="30" t="str">
        <f t="shared" si="22"/>
        <v xml:space="preserve"> </v>
      </c>
      <c r="H149" s="36" t="str">
        <f t="shared" si="21"/>
        <v/>
      </c>
    </row>
    <row r="150" spans="1:8" ht="25.5" x14ac:dyDescent="0.2">
      <c r="A150" s="8"/>
      <c r="B150" s="25" t="s">
        <v>136</v>
      </c>
      <c r="C150" s="35">
        <v>0</v>
      </c>
      <c r="D150" s="29">
        <v>0</v>
      </c>
      <c r="E150" s="30" t="str">
        <f t="shared" si="19"/>
        <v/>
      </c>
      <c r="F150" s="30" t="str">
        <f t="shared" si="20"/>
        <v/>
      </c>
      <c r="G150" s="30" t="str">
        <f t="shared" si="22"/>
        <v xml:space="preserve"> </v>
      </c>
      <c r="H150" s="36" t="str">
        <f t="shared" si="21"/>
        <v/>
      </c>
    </row>
    <row r="151" spans="1:8" ht="25.5" x14ac:dyDescent="0.2">
      <c r="A151" s="8"/>
      <c r="B151" s="25" t="s">
        <v>137</v>
      </c>
      <c r="C151" s="35">
        <v>23</v>
      </c>
      <c r="D151" s="29">
        <v>0</v>
      </c>
      <c r="E151" s="30">
        <f t="shared" si="19"/>
        <v>2.8535980148883373E-2</v>
      </c>
      <c r="F151" s="30" t="str">
        <f t="shared" si="20"/>
        <v/>
      </c>
      <c r="G151" s="30">
        <f t="shared" si="22"/>
        <v>-1</v>
      </c>
      <c r="H151" s="36">
        <f t="shared" si="21"/>
        <v>-2.8535980148883373E-2</v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0</v>
      </c>
      <c r="D153" s="29">
        <v>1</v>
      </c>
      <c r="E153" s="30" t="str">
        <f t="shared" si="19"/>
        <v/>
      </c>
      <c r="F153" s="30">
        <f t="shared" si="20"/>
        <v>8.0840743734842356E-4</v>
      </c>
      <c r="G153" s="30">
        <f t="shared" si="22"/>
        <v>1</v>
      </c>
      <c r="H153" s="36" t="str">
        <f t="shared" si="21"/>
        <v/>
      </c>
    </row>
    <row r="154" spans="1:8" x14ac:dyDescent="0.2">
      <c r="A154" s="8"/>
      <c r="B154" s="25" t="s">
        <v>140</v>
      </c>
      <c r="C154" s="35">
        <v>0</v>
      </c>
      <c r="D154" s="29">
        <v>0</v>
      </c>
      <c r="E154" s="30" t="str">
        <f t="shared" si="19"/>
        <v/>
      </c>
      <c r="F154" s="30" t="str">
        <f t="shared" si="20"/>
        <v/>
      </c>
      <c r="G154" s="30" t="str">
        <f t="shared" si="22"/>
        <v xml:space="preserve"> </v>
      </c>
      <c r="H154" s="36" t="str">
        <f t="shared" si="21"/>
        <v/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0</v>
      </c>
      <c r="D156" s="29">
        <v>0</v>
      </c>
      <c r="E156" s="30" t="str">
        <f t="shared" si="19"/>
        <v/>
      </c>
      <c r="F156" s="30" t="str">
        <f t="shared" si="20"/>
        <v/>
      </c>
      <c r="G156" s="30" t="str">
        <f t="shared" si="22"/>
        <v xml:space="preserve"> </v>
      </c>
      <c r="H156" s="36" t="str">
        <f t="shared" si="21"/>
        <v/>
      </c>
    </row>
    <row r="157" spans="1:8" x14ac:dyDescent="0.2">
      <c r="A157" s="8"/>
      <c r="B157" s="25" t="s">
        <v>143</v>
      </c>
      <c r="C157" s="35">
        <v>0</v>
      </c>
      <c r="D157" s="29">
        <v>0</v>
      </c>
      <c r="E157" s="30" t="str">
        <f t="shared" si="19"/>
        <v/>
      </c>
      <c r="F157" s="30" t="str">
        <f t="shared" si="20"/>
        <v/>
      </c>
      <c r="G157" s="30" t="str">
        <f t="shared" si="22"/>
        <v xml:space="preserve"> 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0</v>
      </c>
      <c r="D160" s="29">
        <v>0</v>
      </c>
      <c r="E160" s="30" t="str">
        <f t="shared" si="19"/>
        <v/>
      </c>
      <c r="F160" s="30" t="str">
        <f t="shared" si="20"/>
        <v/>
      </c>
      <c r="G160" s="30" t="str">
        <f t="shared" si="22"/>
        <v xml:space="preserve"> </v>
      </c>
      <c r="H160" s="36" t="str">
        <f t="shared" si="21"/>
        <v/>
      </c>
    </row>
    <row r="161" spans="1:8" x14ac:dyDescent="0.2">
      <c r="A161" s="8"/>
      <c r="B161" s="25" t="s">
        <v>147</v>
      </c>
      <c r="C161" s="35">
        <v>3</v>
      </c>
      <c r="D161" s="29">
        <v>1</v>
      </c>
      <c r="E161" s="30">
        <f t="shared" si="19"/>
        <v>3.7220843672456576E-3</v>
      </c>
      <c r="F161" s="30">
        <f t="shared" si="20"/>
        <v>8.0840743734842356E-4</v>
      </c>
      <c r="G161" s="30">
        <f t="shared" si="22"/>
        <v>-0.66666666666666663</v>
      </c>
      <c r="H161" s="36">
        <f t="shared" si="21"/>
        <v>-2.4813895781637717E-3</v>
      </c>
    </row>
    <row r="162" spans="1:8" x14ac:dyDescent="0.2">
      <c r="A162" s="8"/>
      <c r="B162" s="25" t="s">
        <v>148</v>
      </c>
      <c r="C162" s="35">
        <v>2</v>
      </c>
      <c r="D162" s="29">
        <v>0</v>
      </c>
      <c r="E162" s="30">
        <f t="shared" si="19"/>
        <v>2.4813895781637717E-3</v>
      </c>
      <c r="F162" s="30" t="str">
        <f t="shared" si="20"/>
        <v/>
      </c>
      <c r="G162" s="30">
        <f t="shared" si="22"/>
        <v>-1</v>
      </c>
      <c r="H162" s="36">
        <f t="shared" si="21"/>
        <v>-2.4813895781637717E-3</v>
      </c>
    </row>
    <row r="163" spans="1:8" ht="25.5" x14ac:dyDescent="0.2">
      <c r="A163" s="8"/>
      <c r="B163" s="25" t="s">
        <v>149</v>
      </c>
      <c r="C163" s="35">
        <v>0</v>
      </c>
      <c r="D163" s="29">
        <v>1</v>
      </c>
      <c r="E163" s="30" t="str">
        <f t="shared" si="19"/>
        <v/>
      </c>
      <c r="F163" s="30">
        <f t="shared" si="20"/>
        <v>8.0840743734842356E-4</v>
      </c>
      <c r="G163" s="30">
        <f t="shared" si="22"/>
        <v>1</v>
      </c>
      <c r="H163" s="36" t="str">
        <f t="shared" si="21"/>
        <v/>
      </c>
    </row>
    <row r="164" spans="1:8" x14ac:dyDescent="0.2">
      <c r="A164" s="8"/>
      <c r="B164" s="25" t="s">
        <v>150</v>
      </c>
      <c r="C164" s="35">
        <v>1</v>
      </c>
      <c r="D164" s="29">
        <v>0</v>
      </c>
      <c r="E164" s="30">
        <f t="shared" si="19"/>
        <v>1.2406947890818859E-3</v>
      </c>
      <c r="F164" s="30" t="str">
        <f t="shared" si="20"/>
        <v/>
      </c>
      <c r="G164" s="30">
        <f t="shared" si="22"/>
        <v>-1</v>
      </c>
      <c r="H164" s="36">
        <f t="shared" si="21"/>
        <v>-1.2406947890818859E-3</v>
      </c>
    </row>
    <row r="165" spans="1:8" ht="25.5" x14ac:dyDescent="0.2">
      <c r="A165" s="8"/>
      <c r="B165" s="25" t="s">
        <v>151</v>
      </c>
      <c r="C165" s="35">
        <v>0</v>
      </c>
      <c r="D165" s="29">
        <v>0</v>
      </c>
      <c r="E165" s="30" t="str">
        <f t="shared" si="19"/>
        <v/>
      </c>
      <c r="F165" s="30" t="str">
        <f t="shared" si="20"/>
        <v/>
      </c>
      <c r="G165" s="30" t="str">
        <f t="shared" si="22"/>
        <v xml:space="preserve"> </v>
      </c>
      <c r="H165" s="36" t="str">
        <f t="shared" si="21"/>
        <v/>
      </c>
    </row>
    <row r="166" spans="1:8" x14ac:dyDescent="0.2">
      <c r="A166" s="8"/>
      <c r="B166" s="25" t="s">
        <v>152</v>
      </c>
      <c r="C166" s="35">
        <v>0</v>
      </c>
      <c r="D166" s="29">
        <v>0</v>
      </c>
      <c r="E166" s="30" t="str">
        <f t="shared" si="19"/>
        <v/>
      </c>
      <c r="F166" s="30" t="str">
        <f t="shared" si="20"/>
        <v/>
      </c>
      <c r="G166" s="30" t="str">
        <f t="shared" si="22"/>
        <v xml:space="preserve"> </v>
      </c>
      <c r="H166" s="36" t="str">
        <f t="shared" si="21"/>
        <v/>
      </c>
    </row>
    <row r="167" spans="1:8" x14ac:dyDescent="0.2">
      <c r="A167" s="8"/>
      <c r="B167" s="25" t="s">
        <v>153</v>
      </c>
      <c r="C167" s="35">
        <v>0</v>
      </c>
      <c r="D167" s="29">
        <v>0</v>
      </c>
      <c r="E167" s="30" t="str">
        <f t="shared" si="19"/>
        <v/>
      </c>
      <c r="F167" s="30" t="str">
        <f t="shared" si="20"/>
        <v/>
      </c>
      <c r="G167" s="30" t="str">
        <f t="shared" si="22"/>
        <v xml:space="preserve"> 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0</v>
      </c>
      <c r="D169" s="29">
        <v>0</v>
      </c>
      <c r="E169" s="30" t="str">
        <f t="shared" si="19"/>
        <v/>
      </c>
      <c r="F169" s="30" t="str">
        <f t="shared" si="20"/>
        <v/>
      </c>
      <c r="G169" s="30" t="str">
        <f t="shared" si="22"/>
        <v xml:space="preserve"> </v>
      </c>
      <c r="H169" s="36" t="str">
        <f t="shared" si="21"/>
        <v/>
      </c>
    </row>
    <row r="170" spans="1:8" x14ac:dyDescent="0.2">
      <c r="A170" s="8"/>
      <c r="B170" s="25" t="s">
        <v>156</v>
      </c>
      <c r="C170" s="35">
        <v>0</v>
      </c>
      <c r="D170" s="29">
        <v>0</v>
      </c>
      <c r="E170" s="30" t="str">
        <f t="shared" si="19"/>
        <v/>
      </c>
      <c r="F170" s="30" t="str">
        <f t="shared" si="20"/>
        <v/>
      </c>
      <c r="G170" s="30" t="str">
        <f t="shared" si="22"/>
        <v xml:space="preserve"> </v>
      </c>
      <c r="H170" s="36" t="str">
        <f t="shared" si="21"/>
        <v/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10</v>
      </c>
      <c r="D172" s="29">
        <v>5</v>
      </c>
      <c r="E172" s="30">
        <f t="shared" si="19"/>
        <v>1.2406947890818859E-2</v>
      </c>
      <c r="F172" s="30">
        <f t="shared" si="20"/>
        <v>4.0420371867421184E-3</v>
      </c>
      <c r="G172" s="30">
        <f t="shared" si="22"/>
        <v>-0.5</v>
      </c>
      <c r="H172" s="36">
        <f t="shared" ref="H172:H175" si="23">+IF(OR(AND(E172=""),(G172="")),"",E172*G172)</f>
        <v>-6.2034739454094297E-3</v>
      </c>
    </row>
    <row r="173" spans="1:8" ht="25.5" x14ac:dyDescent="0.2">
      <c r="A173" s="8"/>
      <c r="B173" s="25" t="s">
        <v>159</v>
      </c>
      <c r="C173" s="35">
        <v>0</v>
      </c>
      <c r="D173" s="29">
        <v>0</v>
      </c>
      <c r="E173" s="30" t="str">
        <f t="shared" si="19"/>
        <v/>
      </c>
      <c r="F173" s="30" t="str">
        <f t="shared" si="20"/>
        <v/>
      </c>
      <c r="G173" s="30" t="str">
        <f t="shared" si="22"/>
        <v xml:space="preserve"> </v>
      </c>
      <c r="H173" s="36" t="str">
        <f t="shared" si="23"/>
        <v/>
      </c>
    </row>
    <row r="174" spans="1:8" ht="25.5" x14ac:dyDescent="0.2">
      <c r="A174" s="8"/>
      <c r="B174" s="25" t="s">
        <v>160</v>
      </c>
      <c r="C174" s="35">
        <v>0</v>
      </c>
      <c r="D174" s="29">
        <v>0</v>
      </c>
      <c r="E174" s="30" t="str">
        <f t="shared" si="19"/>
        <v/>
      </c>
      <c r="F174" s="30" t="str">
        <f t="shared" si="20"/>
        <v/>
      </c>
      <c r="G174" s="30" t="str">
        <f t="shared" si="22"/>
        <v xml:space="preserve"> </v>
      </c>
      <c r="H174" s="36" t="str">
        <f t="shared" si="23"/>
        <v/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456</v>
      </c>
      <c r="D181" s="27">
        <f>SUM(D182:D356)</f>
        <v>435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-4.6052631578947366E-2</v>
      </c>
      <c r="H181" s="28">
        <f t="shared" ref="H181:H212" si="26">+IF(OR(AND(E181=""),(G181="")),"",E181*G181)</f>
        <v>-4.6052631578947366E-2</v>
      </c>
    </row>
    <row r="182" spans="1:8" x14ac:dyDescent="0.2">
      <c r="A182" s="8"/>
      <c r="B182" s="24" t="s">
        <v>162</v>
      </c>
      <c r="C182" s="31">
        <v>9</v>
      </c>
      <c r="D182" s="32">
        <v>63</v>
      </c>
      <c r="E182" s="33">
        <f t="shared" si="24"/>
        <v>1.9736842105263157E-2</v>
      </c>
      <c r="F182" s="33">
        <f t="shared" si="25"/>
        <v>0.14482758620689656</v>
      </c>
      <c r="G182" s="33">
        <f t="shared" ref="G182:G213" si="27">+IF(AND(C182=0,D182=0)," ",IF(C182=0,1,IF(D182=0,-1,(D182-C182)/C182)))</f>
        <v>6</v>
      </c>
      <c r="H182" s="34">
        <f t="shared" si="26"/>
        <v>0.11842105263157894</v>
      </c>
    </row>
    <row r="183" spans="1:8" x14ac:dyDescent="0.2">
      <c r="A183" s="8"/>
      <c r="B183" s="25" t="s">
        <v>163</v>
      </c>
      <c r="C183" s="35">
        <v>0</v>
      </c>
      <c r="D183" s="29">
        <v>0</v>
      </c>
      <c r="E183" s="30" t="str">
        <f t="shared" si="24"/>
        <v/>
      </c>
      <c r="F183" s="30" t="str">
        <f t="shared" si="25"/>
        <v/>
      </c>
      <c r="G183" s="30" t="str">
        <f t="shared" si="27"/>
        <v xml:space="preserve"> </v>
      </c>
      <c r="H183" s="36" t="str">
        <f t="shared" si="26"/>
        <v/>
      </c>
    </row>
    <row r="184" spans="1:8" ht="38.25" x14ac:dyDescent="0.2">
      <c r="A184" s="8"/>
      <c r="B184" s="25" t="s">
        <v>164</v>
      </c>
      <c r="C184" s="35">
        <v>3</v>
      </c>
      <c r="D184" s="29">
        <v>1</v>
      </c>
      <c r="E184" s="30">
        <f t="shared" si="24"/>
        <v>6.5789473684210523E-3</v>
      </c>
      <c r="F184" s="30">
        <f t="shared" si="25"/>
        <v>2.2988505747126436E-3</v>
      </c>
      <c r="G184" s="30">
        <f t="shared" si="27"/>
        <v>-0.66666666666666663</v>
      </c>
      <c r="H184" s="36">
        <f t="shared" si="26"/>
        <v>-4.3859649122807015E-3</v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6</v>
      </c>
      <c r="D186" s="29">
        <v>5</v>
      </c>
      <c r="E186" s="30">
        <f t="shared" si="24"/>
        <v>1.3157894736842105E-2</v>
      </c>
      <c r="F186" s="30">
        <f t="shared" si="25"/>
        <v>1.1494252873563218E-2</v>
      </c>
      <c r="G186" s="30">
        <f t="shared" si="27"/>
        <v>-0.16666666666666666</v>
      </c>
      <c r="H186" s="36">
        <f t="shared" si="26"/>
        <v>-2.1929824561403508E-3</v>
      </c>
    </row>
    <row r="187" spans="1:8" ht="25.5" x14ac:dyDescent="0.2">
      <c r="A187" s="8"/>
      <c r="B187" s="25" t="s">
        <v>167</v>
      </c>
      <c r="C187" s="35">
        <v>0</v>
      </c>
      <c r="D187" s="29">
        <v>0</v>
      </c>
      <c r="E187" s="30" t="str">
        <f t="shared" si="24"/>
        <v/>
      </c>
      <c r="F187" s="30" t="str">
        <f t="shared" si="25"/>
        <v/>
      </c>
      <c r="G187" s="30" t="str">
        <f t="shared" si="27"/>
        <v xml:space="preserve"> </v>
      </c>
      <c r="H187" s="36" t="str">
        <f t="shared" si="26"/>
        <v/>
      </c>
    </row>
    <row r="188" spans="1:8" x14ac:dyDescent="0.2">
      <c r="A188" s="8"/>
      <c r="B188" s="25" t="s">
        <v>168</v>
      </c>
      <c r="C188" s="35">
        <v>37</v>
      </c>
      <c r="D188" s="29">
        <v>50</v>
      </c>
      <c r="E188" s="30">
        <f t="shared" si="24"/>
        <v>8.1140350877192985E-2</v>
      </c>
      <c r="F188" s="30">
        <f t="shared" si="25"/>
        <v>0.11494252873563218</v>
      </c>
      <c r="G188" s="30">
        <f t="shared" si="27"/>
        <v>0.35135135135135137</v>
      </c>
      <c r="H188" s="36">
        <f t="shared" si="26"/>
        <v>2.8508771929824563E-2</v>
      </c>
    </row>
    <row r="189" spans="1:8" x14ac:dyDescent="0.2">
      <c r="A189" s="8"/>
      <c r="B189" s="25" t="s">
        <v>169</v>
      </c>
      <c r="C189" s="35">
        <v>2</v>
      </c>
      <c r="D189" s="29">
        <v>2</v>
      </c>
      <c r="E189" s="30">
        <f t="shared" si="24"/>
        <v>4.3859649122807015E-3</v>
      </c>
      <c r="F189" s="30">
        <f t="shared" si="25"/>
        <v>4.5977011494252873E-3</v>
      </c>
      <c r="G189" s="30">
        <f t="shared" si="27"/>
        <v>0</v>
      </c>
      <c r="H189" s="36">
        <f t="shared" si="26"/>
        <v>0</v>
      </c>
    </row>
    <row r="190" spans="1:8" x14ac:dyDescent="0.2">
      <c r="A190" s="8"/>
      <c r="B190" s="25" t="s">
        <v>170</v>
      </c>
      <c r="C190" s="35">
        <v>0</v>
      </c>
      <c r="D190" s="29">
        <v>0</v>
      </c>
      <c r="E190" s="30" t="str">
        <f t="shared" si="24"/>
        <v/>
      </c>
      <c r="F190" s="30" t="str">
        <f t="shared" si="25"/>
        <v/>
      </c>
      <c r="G190" s="30" t="str">
        <f t="shared" si="27"/>
        <v xml:space="preserve"> </v>
      </c>
      <c r="H190" s="36" t="str">
        <f t="shared" si="26"/>
        <v/>
      </c>
    </row>
    <row r="191" spans="1:8" x14ac:dyDescent="0.2">
      <c r="A191" s="8"/>
      <c r="B191" s="25" t="s">
        <v>171</v>
      </c>
      <c r="C191" s="35">
        <v>0</v>
      </c>
      <c r="D191" s="29">
        <v>0</v>
      </c>
      <c r="E191" s="30" t="str">
        <f t="shared" si="24"/>
        <v/>
      </c>
      <c r="F191" s="30" t="str">
        <f t="shared" si="25"/>
        <v/>
      </c>
      <c r="G191" s="30" t="str">
        <f t="shared" si="27"/>
        <v xml:space="preserve"> </v>
      </c>
      <c r="H191" s="36" t="str">
        <f t="shared" si="26"/>
        <v/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0</v>
      </c>
      <c r="D193" s="29">
        <v>0</v>
      </c>
      <c r="E193" s="30" t="str">
        <f t="shared" si="24"/>
        <v/>
      </c>
      <c r="F193" s="30" t="str">
        <f t="shared" si="25"/>
        <v/>
      </c>
      <c r="G193" s="30" t="str">
        <f t="shared" si="27"/>
        <v xml:space="preserve"> </v>
      </c>
      <c r="H193" s="36" t="str">
        <f t="shared" si="26"/>
        <v/>
      </c>
    </row>
    <row r="194" spans="1:8" x14ac:dyDescent="0.2">
      <c r="A194" s="8"/>
      <c r="B194" s="25" t="s">
        <v>174</v>
      </c>
      <c r="C194" s="35">
        <v>0</v>
      </c>
      <c r="D194" s="29">
        <v>0</v>
      </c>
      <c r="E194" s="30" t="str">
        <f t="shared" si="24"/>
        <v/>
      </c>
      <c r="F194" s="30" t="str">
        <f t="shared" si="25"/>
        <v/>
      </c>
      <c r="G194" s="30" t="str">
        <f t="shared" si="27"/>
        <v xml:space="preserve"> </v>
      </c>
      <c r="H194" s="36" t="str">
        <f t="shared" si="26"/>
        <v/>
      </c>
    </row>
    <row r="195" spans="1:8" x14ac:dyDescent="0.2">
      <c r="A195" s="8"/>
      <c r="B195" s="25" t="s">
        <v>175</v>
      </c>
      <c r="C195" s="35">
        <v>4</v>
      </c>
      <c r="D195" s="29">
        <v>1</v>
      </c>
      <c r="E195" s="30">
        <f t="shared" si="24"/>
        <v>8.771929824561403E-3</v>
      </c>
      <c r="F195" s="30">
        <f t="shared" si="25"/>
        <v>2.2988505747126436E-3</v>
      </c>
      <c r="G195" s="30">
        <f t="shared" si="27"/>
        <v>-0.75</v>
      </c>
      <c r="H195" s="36">
        <f t="shared" si="26"/>
        <v>-6.5789473684210523E-3</v>
      </c>
    </row>
    <row r="196" spans="1:8" x14ac:dyDescent="0.2">
      <c r="A196" s="8"/>
      <c r="B196" s="25" t="s">
        <v>176</v>
      </c>
      <c r="C196" s="35">
        <v>12</v>
      </c>
      <c r="D196" s="29">
        <v>7</v>
      </c>
      <c r="E196" s="30">
        <f t="shared" si="24"/>
        <v>2.6315789473684209E-2</v>
      </c>
      <c r="F196" s="30">
        <f t="shared" si="25"/>
        <v>1.6091954022988506E-2</v>
      </c>
      <c r="G196" s="30">
        <f t="shared" si="27"/>
        <v>-0.41666666666666669</v>
      </c>
      <c r="H196" s="36">
        <f t="shared" si="26"/>
        <v>-1.0964912280701754E-2</v>
      </c>
    </row>
    <row r="197" spans="1:8" ht="25.5" x14ac:dyDescent="0.2">
      <c r="A197" s="8"/>
      <c r="B197" s="25" t="s">
        <v>177</v>
      </c>
      <c r="C197" s="35">
        <v>30</v>
      </c>
      <c r="D197" s="29">
        <v>21</v>
      </c>
      <c r="E197" s="30">
        <f t="shared" si="24"/>
        <v>6.5789473684210523E-2</v>
      </c>
      <c r="F197" s="30">
        <f t="shared" si="25"/>
        <v>4.8275862068965517E-2</v>
      </c>
      <c r="G197" s="30">
        <f t="shared" si="27"/>
        <v>-0.3</v>
      </c>
      <c r="H197" s="36">
        <f t="shared" si="26"/>
        <v>-1.9736842105263157E-2</v>
      </c>
    </row>
    <row r="198" spans="1:8" ht="25.5" x14ac:dyDescent="0.2">
      <c r="A198" s="8"/>
      <c r="B198" s="25" t="s">
        <v>178</v>
      </c>
      <c r="C198" s="35">
        <v>2</v>
      </c>
      <c r="D198" s="29">
        <v>0</v>
      </c>
      <c r="E198" s="30">
        <f t="shared" si="24"/>
        <v>4.3859649122807015E-3</v>
      </c>
      <c r="F198" s="30" t="str">
        <f t="shared" si="25"/>
        <v/>
      </c>
      <c r="G198" s="30">
        <f t="shared" si="27"/>
        <v>-1</v>
      </c>
      <c r="H198" s="36">
        <f t="shared" si="26"/>
        <v>-4.3859649122807015E-3</v>
      </c>
    </row>
    <row r="199" spans="1:8" x14ac:dyDescent="0.2">
      <c r="A199" s="8"/>
      <c r="B199" s="25" t="s">
        <v>179</v>
      </c>
      <c r="C199" s="35">
        <v>0</v>
      </c>
      <c r="D199" s="29">
        <v>0</v>
      </c>
      <c r="E199" s="30" t="str">
        <f t="shared" si="24"/>
        <v/>
      </c>
      <c r="F199" s="30" t="str">
        <f t="shared" si="25"/>
        <v/>
      </c>
      <c r="G199" s="30" t="str">
        <f t="shared" si="27"/>
        <v xml:space="preserve"> </v>
      </c>
      <c r="H199" s="36" t="str">
        <f t="shared" si="26"/>
        <v/>
      </c>
    </row>
    <row r="200" spans="1:8" x14ac:dyDescent="0.2">
      <c r="A200" s="8"/>
      <c r="B200" s="25" t="s">
        <v>180</v>
      </c>
      <c r="C200" s="35">
        <v>2</v>
      </c>
      <c r="D200" s="29">
        <v>0</v>
      </c>
      <c r="E200" s="30">
        <f t="shared" si="24"/>
        <v>4.3859649122807015E-3</v>
      </c>
      <c r="F200" s="30" t="str">
        <f t="shared" si="25"/>
        <v/>
      </c>
      <c r="G200" s="30">
        <f t="shared" si="27"/>
        <v>-1</v>
      </c>
      <c r="H200" s="36">
        <f t="shared" si="26"/>
        <v>-4.3859649122807015E-3</v>
      </c>
    </row>
    <row r="201" spans="1:8" x14ac:dyDescent="0.2">
      <c r="A201" s="8"/>
      <c r="B201" s="25" t="s">
        <v>181</v>
      </c>
      <c r="C201" s="35">
        <v>1</v>
      </c>
      <c r="D201" s="29">
        <v>0</v>
      </c>
      <c r="E201" s="30">
        <f t="shared" si="24"/>
        <v>2.1929824561403508E-3</v>
      </c>
      <c r="F201" s="30" t="str">
        <f t="shared" si="25"/>
        <v/>
      </c>
      <c r="G201" s="30">
        <f t="shared" si="27"/>
        <v>-1</v>
      </c>
      <c r="H201" s="36">
        <f t="shared" si="26"/>
        <v>-2.1929824561403508E-3</v>
      </c>
    </row>
    <row r="202" spans="1:8" ht="13.5" customHeight="1" x14ac:dyDescent="0.2">
      <c r="A202" s="8"/>
      <c r="B202" s="25" t="s">
        <v>182</v>
      </c>
      <c r="C202" s="35">
        <v>1</v>
      </c>
      <c r="D202" s="29">
        <v>1</v>
      </c>
      <c r="E202" s="30">
        <f t="shared" si="24"/>
        <v>2.1929824561403508E-3</v>
      </c>
      <c r="F202" s="30">
        <f t="shared" si="25"/>
        <v>2.2988505747126436E-3</v>
      </c>
      <c r="G202" s="30">
        <f t="shared" si="27"/>
        <v>0</v>
      </c>
      <c r="H202" s="36">
        <f t="shared" si="26"/>
        <v>0</v>
      </c>
    </row>
    <row r="203" spans="1:8" x14ac:dyDescent="0.2">
      <c r="A203" s="8"/>
      <c r="B203" s="25" t="s">
        <v>183</v>
      </c>
      <c r="C203" s="35">
        <v>0</v>
      </c>
      <c r="D203" s="29">
        <v>1</v>
      </c>
      <c r="E203" s="30" t="str">
        <f t="shared" si="24"/>
        <v/>
      </c>
      <c r="F203" s="30">
        <f t="shared" si="25"/>
        <v>2.2988505747126436E-3</v>
      </c>
      <c r="G203" s="30">
        <f t="shared" si="27"/>
        <v>1</v>
      </c>
      <c r="H203" s="36" t="str">
        <f t="shared" si="26"/>
        <v/>
      </c>
    </row>
    <row r="204" spans="1:8" x14ac:dyDescent="0.2">
      <c r="A204" s="8"/>
      <c r="B204" s="25" t="s">
        <v>184</v>
      </c>
      <c r="C204" s="35">
        <v>0</v>
      </c>
      <c r="D204" s="29">
        <v>0</v>
      </c>
      <c r="E204" s="30" t="str">
        <f t="shared" si="24"/>
        <v/>
      </c>
      <c r="F204" s="30" t="str">
        <f t="shared" si="25"/>
        <v/>
      </c>
      <c r="G204" s="30" t="str">
        <f t="shared" si="27"/>
        <v xml:space="preserve"> </v>
      </c>
      <c r="H204" s="36" t="str">
        <f t="shared" si="26"/>
        <v/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0</v>
      </c>
      <c r="D206" s="29">
        <v>0</v>
      </c>
      <c r="E206" s="30" t="str">
        <f t="shared" si="24"/>
        <v/>
      </c>
      <c r="F206" s="30" t="str">
        <f t="shared" si="25"/>
        <v/>
      </c>
      <c r="G206" s="30" t="str">
        <f t="shared" si="27"/>
        <v xml:space="preserve"> </v>
      </c>
      <c r="H206" s="36" t="str">
        <f t="shared" si="26"/>
        <v/>
      </c>
    </row>
    <row r="207" spans="1:8" x14ac:dyDescent="0.2">
      <c r="A207" s="8"/>
      <c r="B207" s="25" t="s">
        <v>187</v>
      </c>
      <c r="C207" s="35">
        <v>2</v>
      </c>
      <c r="D207" s="29">
        <v>0</v>
      </c>
      <c r="E207" s="30">
        <f t="shared" si="24"/>
        <v>4.3859649122807015E-3</v>
      </c>
      <c r="F207" s="30" t="str">
        <f t="shared" si="25"/>
        <v/>
      </c>
      <c r="G207" s="30">
        <f t="shared" si="27"/>
        <v>-1</v>
      </c>
      <c r="H207" s="36">
        <f t="shared" si="26"/>
        <v>-4.3859649122807015E-3</v>
      </c>
    </row>
    <row r="208" spans="1:8" x14ac:dyDescent="0.2">
      <c r="A208" s="8"/>
      <c r="B208" s="25" t="s">
        <v>188</v>
      </c>
      <c r="C208" s="35">
        <v>1</v>
      </c>
      <c r="D208" s="29">
        <v>4</v>
      </c>
      <c r="E208" s="30">
        <f t="shared" si="24"/>
        <v>2.1929824561403508E-3</v>
      </c>
      <c r="F208" s="30">
        <f t="shared" si="25"/>
        <v>9.1954022988505746E-3</v>
      </c>
      <c r="G208" s="30">
        <f t="shared" si="27"/>
        <v>3</v>
      </c>
      <c r="H208" s="36">
        <f t="shared" si="26"/>
        <v>6.5789473684210523E-3</v>
      </c>
    </row>
    <row r="209" spans="1:8" x14ac:dyDescent="0.2">
      <c r="A209" s="8"/>
      <c r="B209" s="25" t="s">
        <v>189</v>
      </c>
      <c r="C209" s="35">
        <v>0</v>
      </c>
      <c r="D209" s="29">
        <v>2</v>
      </c>
      <c r="E209" s="30" t="str">
        <f t="shared" si="24"/>
        <v/>
      </c>
      <c r="F209" s="30">
        <f t="shared" si="25"/>
        <v>4.5977011494252873E-3</v>
      </c>
      <c r="G209" s="30">
        <f t="shared" si="27"/>
        <v>1</v>
      </c>
      <c r="H209" s="36" t="str">
        <f t="shared" si="26"/>
        <v/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4</v>
      </c>
      <c r="D211" s="29">
        <v>6</v>
      </c>
      <c r="E211" s="30">
        <f t="shared" si="24"/>
        <v>8.771929824561403E-3</v>
      </c>
      <c r="F211" s="30">
        <f t="shared" si="25"/>
        <v>1.3793103448275862E-2</v>
      </c>
      <c r="G211" s="30">
        <f t="shared" si="27"/>
        <v>0.5</v>
      </c>
      <c r="H211" s="36">
        <f t="shared" si="26"/>
        <v>4.3859649122807015E-3</v>
      </c>
    </row>
    <row r="212" spans="1:8" x14ac:dyDescent="0.2">
      <c r="A212" s="8"/>
      <c r="B212" s="25" t="s">
        <v>192</v>
      </c>
      <c r="C212" s="35">
        <v>10</v>
      </c>
      <c r="D212" s="29">
        <v>10</v>
      </c>
      <c r="E212" s="30">
        <f t="shared" si="24"/>
        <v>2.1929824561403508E-2</v>
      </c>
      <c r="F212" s="30">
        <f t="shared" si="25"/>
        <v>2.2988505747126436E-2</v>
      </c>
      <c r="G212" s="30">
        <f t="shared" si="27"/>
        <v>0</v>
      </c>
      <c r="H212" s="36">
        <f t="shared" si="26"/>
        <v>0</v>
      </c>
    </row>
    <row r="213" spans="1:8" x14ac:dyDescent="0.2">
      <c r="A213" s="8"/>
      <c r="B213" s="25" t="s">
        <v>193</v>
      </c>
      <c r="C213" s="35">
        <v>13</v>
      </c>
      <c r="D213" s="29">
        <v>5</v>
      </c>
      <c r="E213" s="30">
        <f t="shared" ref="E213:E244" si="28">+IF(C213=0,"",C213/C$181)</f>
        <v>2.850877192982456E-2</v>
      </c>
      <c r="F213" s="30">
        <f t="shared" ref="F213:F244" si="29">+IF(D213=0,"",D213/D$181)</f>
        <v>1.1494252873563218E-2</v>
      </c>
      <c r="G213" s="30">
        <f t="shared" si="27"/>
        <v>-0.61538461538461542</v>
      </c>
      <c r="H213" s="36">
        <f t="shared" ref="H213:H244" si="30">+IF(OR(AND(E213=""),(G213="")),"",E213*G213)</f>
        <v>-1.7543859649122806E-2</v>
      </c>
    </row>
    <row r="214" spans="1:8" x14ac:dyDescent="0.2">
      <c r="A214" s="8"/>
      <c r="B214" s="25" t="s">
        <v>194</v>
      </c>
      <c r="C214" s="35">
        <v>78</v>
      </c>
      <c r="D214" s="29">
        <v>34</v>
      </c>
      <c r="E214" s="30">
        <f t="shared" si="28"/>
        <v>0.17105263157894737</v>
      </c>
      <c r="F214" s="30">
        <f t="shared" si="29"/>
        <v>7.8160919540229884E-2</v>
      </c>
      <c r="G214" s="30">
        <f t="shared" ref="G214:G245" si="31">+IF(AND(C214=0,D214=0)," ",IF(C214=0,1,IF(D214=0,-1,(D214-C214)/C214)))</f>
        <v>-0.5641025641025641</v>
      </c>
      <c r="H214" s="36">
        <f t="shared" si="30"/>
        <v>-9.6491228070175433E-2</v>
      </c>
    </row>
    <row r="215" spans="1:8" x14ac:dyDescent="0.2">
      <c r="A215" s="8"/>
      <c r="B215" s="25" t="s">
        <v>195</v>
      </c>
      <c r="C215" s="35">
        <v>4</v>
      </c>
      <c r="D215" s="29">
        <v>0</v>
      </c>
      <c r="E215" s="30">
        <f t="shared" si="28"/>
        <v>8.771929824561403E-3</v>
      </c>
      <c r="F215" s="30" t="str">
        <f t="shared" si="29"/>
        <v/>
      </c>
      <c r="G215" s="30">
        <f t="shared" si="31"/>
        <v>-1</v>
      </c>
      <c r="H215" s="36">
        <f t="shared" si="30"/>
        <v>-8.771929824561403E-3</v>
      </c>
    </row>
    <row r="216" spans="1:8" x14ac:dyDescent="0.2">
      <c r="A216" s="8"/>
      <c r="B216" s="25" t="s">
        <v>196</v>
      </c>
      <c r="C216" s="35">
        <v>0</v>
      </c>
      <c r="D216" s="29">
        <v>2</v>
      </c>
      <c r="E216" s="30" t="str">
        <f t="shared" si="28"/>
        <v/>
      </c>
      <c r="F216" s="30">
        <f t="shared" si="29"/>
        <v>4.5977011494252873E-3</v>
      </c>
      <c r="G216" s="30">
        <f t="shared" si="31"/>
        <v>1</v>
      </c>
      <c r="H216" s="36" t="str">
        <f t="shared" si="30"/>
        <v/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40</v>
      </c>
      <c r="D218" s="29">
        <v>2</v>
      </c>
      <c r="E218" s="30">
        <f t="shared" si="28"/>
        <v>8.771929824561403E-2</v>
      </c>
      <c r="F218" s="30">
        <f t="shared" si="29"/>
        <v>4.5977011494252873E-3</v>
      </c>
      <c r="G218" s="30">
        <f t="shared" si="31"/>
        <v>-0.95</v>
      </c>
      <c r="H218" s="36">
        <f t="shared" si="30"/>
        <v>-8.3333333333333329E-2</v>
      </c>
    </row>
    <row r="219" spans="1:8" x14ac:dyDescent="0.2">
      <c r="A219" s="8"/>
      <c r="B219" s="25" t="s">
        <v>199</v>
      </c>
      <c r="C219" s="35">
        <v>2</v>
      </c>
      <c r="D219" s="29">
        <v>0</v>
      </c>
      <c r="E219" s="30">
        <f t="shared" si="28"/>
        <v>4.3859649122807015E-3</v>
      </c>
      <c r="F219" s="30" t="str">
        <f t="shared" si="29"/>
        <v/>
      </c>
      <c r="G219" s="30">
        <f t="shared" si="31"/>
        <v>-1</v>
      </c>
      <c r="H219" s="36">
        <f t="shared" si="30"/>
        <v>-4.3859649122807015E-3</v>
      </c>
    </row>
    <row r="220" spans="1:8" x14ac:dyDescent="0.2">
      <c r="A220" s="8"/>
      <c r="B220" s="25" t="s">
        <v>200</v>
      </c>
      <c r="C220" s="35">
        <v>2</v>
      </c>
      <c r="D220" s="29">
        <v>6</v>
      </c>
      <c r="E220" s="30">
        <f t="shared" si="28"/>
        <v>4.3859649122807015E-3</v>
      </c>
      <c r="F220" s="30">
        <f t="shared" si="29"/>
        <v>1.3793103448275862E-2</v>
      </c>
      <c r="G220" s="30">
        <f t="shared" si="31"/>
        <v>2</v>
      </c>
      <c r="H220" s="36">
        <f t="shared" si="30"/>
        <v>8.771929824561403E-3</v>
      </c>
    </row>
    <row r="221" spans="1:8" x14ac:dyDescent="0.2">
      <c r="A221" s="8"/>
      <c r="B221" s="25" t="s">
        <v>201</v>
      </c>
      <c r="C221" s="35">
        <v>0</v>
      </c>
      <c r="D221" s="29">
        <v>0</v>
      </c>
      <c r="E221" s="30" t="str">
        <f t="shared" si="28"/>
        <v/>
      </c>
      <c r="F221" s="30" t="str">
        <f t="shared" si="29"/>
        <v/>
      </c>
      <c r="G221" s="30" t="str">
        <f t="shared" si="31"/>
        <v xml:space="preserve"> </v>
      </c>
      <c r="H221" s="36" t="str">
        <f t="shared" si="30"/>
        <v/>
      </c>
    </row>
    <row r="222" spans="1:8" x14ac:dyDescent="0.2">
      <c r="A222" s="8"/>
      <c r="B222" s="25" t="s">
        <v>202</v>
      </c>
      <c r="C222" s="35">
        <v>0</v>
      </c>
      <c r="D222" s="29">
        <v>0</v>
      </c>
      <c r="E222" s="30" t="str">
        <f t="shared" si="28"/>
        <v/>
      </c>
      <c r="F222" s="30" t="str">
        <f t="shared" si="29"/>
        <v/>
      </c>
      <c r="G222" s="30" t="str">
        <f t="shared" si="31"/>
        <v xml:space="preserve"> </v>
      </c>
      <c r="H222" s="36" t="str">
        <f t="shared" si="30"/>
        <v/>
      </c>
    </row>
    <row r="223" spans="1:8" ht="25.5" x14ac:dyDescent="0.2">
      <c r="A223" s="8"/>
      <c r="B223" s="25" t="s">
        <v>203</v>
      </c>
      <c r="C223" s="35">
        <v>12</v>
      </c>
      <c r="D223" s="29">
        <v>10</v>
      </c>
      <c r="E223" s="30">
        <f t="shared" si="28"/>
        <v>2.6315789473684209E-2</v>
      </c>
      <c r="F223" s="30">
        <f t="shared" si="29"/>
        <v>2.2988505747126436E-2</v>
      </c>
      <c r="G223" s="30">
        <f t="shared" si="31"/>
        <v>-0.16666666666666666</v>
      </c>
      <c r="H223" s="36">
        <f t="shared" si="30"/>
        <v>-4.3859649122807015E-3</v>
      </c>
    </row>
    <row r="224" spans="1:8" x14ac:dyDescent="0.2">
      <c r="A224" s="8"/>
      <c r="B224" s="25" t="s">
        <v>204</v>
      </c>
      <c r="C224" s="35">
        <v>1</v>
      </c>
      <c r="D224" s="29">
        <v>1</v>
      </c>
      <c r="E224" s="30">
        <f t="shared" si="28"/>
        <v>2.1929824561403508E-3</v>
      </c>
      <c r="F224" s="30">
        <f t="shared" si="29"/>
        <v>2.2988505747126436E-3</v>
      </c>
      <c r="G224" s="30">
        <f t="shared" si="31"/>
        <v>0</v>
      </c>
      <c r="H224" s="36">
        <f t="shared" si="30"/>
        <v>0</v>
      </c>
    </row>
    <row r="225" spans="1:8" ht="25.5" x14ac:dyDescent="0.2">
      <c r="A225" s="8"/>
      <c r="B225" s="25" t="s">
        <v>205</v>
      </c>
      <c r="C225" s="35">
        <v>1</v>
      </c>
      <c r="D225" s="29">
        <v>0</v>
      </c>
      <c r="E225" s="30">
        <f t="shared" si="28"/>
        <v>2.1929824561403508E-3</v>
      </c>
      <c r="F225" s="30" t="str">
        <f t="shared" si="29"/>
        <v/>
      </c>
      <c r="G225" s="30">
        <f t="shared" si="31"/>
        <v>-1</v>
      </c>
      <c r="H225" s="36">
        <f t="shared" si="30"/>
        <v>-2.1929824561403508E-3</v>
      </c>
    </row>
    <row r="226" spans="1:8" ht="25.5" x14ac:dyDescent="0.2">
      <c r="A226" s="8"/>
      <c r="B226" s="25" t="s">
        <v>206</v>
      </c>
      <c r="C226" s="35">
        <v>1</v>
      </c>
      <c r="D226" s="29">
        <v>3</v>
      </c>
      <c r="E226" s="30">
        <f t="shared" si="28"/>
        <v>2.1929824561403508E-3</v>
      </c>
      <c r="F226" s="30">
        <f t="shared" si="29"/>
        <v>6.8965517241379309E-3</v>
      </c>
      <c r="G226" s="30">
        <f t="shared" si="31"/>
        <v>2</v>
      </c>
      <c r="H226" s="36">
        <f t="shared" si="30"/>
        <v>4.3859649122807015E-3</v>
      </c>
    </row>
    <row r="227" spans="1:8" x14ac:dyDescent="0.2">
      <c r="A227" s="8"/>
      <c r="B227" s="25" t="s">
        <v>207</v>
      </c>
      <c r="C227" s="35">
        <v>0</v>
      </c>
      <c r="D227" s="29">
        <v>0</v>
      </c>
      <c r="E227" s="30" t="str">
        <f t="shared" si="28"/>
        <v/>
      </c>
      <c r="F227" s="30" t="str">
        <f t="shared" si="29"/>
        <v/>
      </c>
      <c r="G227" s="30" t="str">
        <f t="shared" si="31"/>
        <v xml:space="preserve"> </v>
      </c>
      <c r="H227" s="36" t="str">
        <f t="shared" si="30"/>
        <v/>
      </c>
    </row>
    <row r="228" spans="1:8" x14ac:dyDescent="0.2">
      <c r="A228" s="8"/>
      <c r="B228" s="25" t="s">
        <v>208</v>
      </c>
      <c r="C228" s="35">
        <v>6</v>
      </c>
      <c r="D228" s="29">
        <v>14</v>
      </c>
      <c r="E228" s="30">
        <f t="shared" si="28"/>
        <v>1.3157894736842105E-2</v>
      </c>
      <c r="F228" s="30">
        <f t="shared" si="29"/>
        <v>3.2183908045977011E-2</v>
      </c>
      <c r="G228" s="30">
        <f t="shared" si="31"/>
        <v>1.3333333333333333</v>
      </c>
      <c r="H228" s="36">
        <f t="shared" si="30"/>
        <v>1.7543859649122806E-2</v>
      </c>
    </row>
    <row r="229" spans="1:8" x14ac:dyDescent="0.2">
      <c r="A229" s="8"/>
      <c r="B229" s="25" t="s">
        <v>209</v>
      </c>
      <c r="C229" s="35">
        <v>0</v>
      </c>
      <c r="D229" s="29">
        <v>0</v>
      </c>
      <c r="E229" s="30" t="str">
        <f t="shared" si="28"/>
        <v/>
      </c>
      <c r="F229" s="30" t="str">
        <f t="shared" si="29"/>
        <v/>
      </c>
      <c r="G229" s="30" t="str">
        <f t="shared" si="31"/>
        <v xml:space="preserve"> 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0</v>
      </c>
      <c r="D230" s="29">
        <v>0</v>
      </c>
      <c r="E230" s="30" t="str">
        <f t="shared" si="28"/>
        <v/>
      </c>
      <c r="F230" s="30" t="str">
        <f t="shared" si="29"/>
        <v/>
      </c>
      <c r="G230" s="30" t="str">
        <f t="shared" si="31"/>
        <v xml:space="preserve"> </v>
      </c>
      <c r="H230" s="36" t="str">
        <f t="shared" si="30"/>
        <v/>
      </c>
    </row>
    <row r="231" spans="1:8" x14ac:dyDescent="0.2">
      <c r="A231" s="8"/>
      <c r="B231" s="25" t="s">
        <v>211</v>
      </c>
      <c r="C231" s="35">
        <v>0</v>
      </c>
      <c r="D231" s="29">
        <v>0</v>
      </c>
      <c r="E231" s="30" t="str">
        <f t="shared" si="28"/>
        <v/>
      </c>
      <c r="F231" s="30" t="str">
        <f t="shared" si="29"/>
        <v/>
      </c>
      <c r="G231" s="30" t="str">
        <f t="shared" si="31"/>
        <v xml:space="preserve"> </v>
      </c>
      <c r="H231" s="36" t="str">
        <f t="shared" si="30"/>
        <v/>
      </c>
    </row>
    <row r="232" spans="1:8" x14ac:dyDescent="0.2">
      <c r="A232" s="8"/>
      <c r="B232" s="25" t="s">
        <v>212</v>
      </c>
      <c r="C232" s="35">
        <v>0</v>
      </c>
      <c r="D232" s="29">
        <v>0</v>
      </c>
      <c r="E232" s="30" t="str">
        <f t="shared" si="28"/>
        <v/>
      </c>
      <c r="F232" s="30" t="str">
        <f t="shared" si="29"/>
        <v/>
      </c>
      <c r="G232" s="30" t="str">
        <f t="shared" si="31"/>
        <v xml:space="preserve"> </v>
      </c>
      <c r="H232" s="36" t="str">
        <f t="shared" si="30"/>
        <v/>
      </c>
    </row>
    <row r="233" spans="1:8" x14ac:dyDescent="0.2">
      <c r="A233" s="8"/>
      <c r="B233" s="25" t="s">
        <v>213</v>
      </c>
      <c r="C233" s="35">
        <v>0</v>
      </c>
      <c r="D233" s="29">
        <v>0</v>
      </c>
      <c r="E233" s="30" t="str">
        <f t="shared" si="28"/>
        <v/>
      </c>
      <c r="F233" s="30" t="str">
        <f t="shared" si="29"/>
        <v/>
      </c>
      <c r="G233" s="30" t="str">
        <f t="shared" si="31"/>
        <v xml:space="preserve"> 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0</v>
      </c>
      <c r="D234" s="29">
        <v>0</v>
      </c>
      <c r="E234" s="30" t="str">
        <f t="shared" si="28"/>
        <v/>
      </c>
      <c r="F234" s="30" t="str">
        <f t="shared" si="29"/>
        <v/>
      </c>
      <c r="G234" s="30" t="str">
        <f t="shared" si="31"/>
        <v xml:space="preserve"> </v>
      </c>
      <c r="H234" s="36" t="str">
        <f t="shared" si="30"/>
        <v/>
      </c>
    </row>
    <row r="235" spans="1:8" x14ac:dyDescent="0.2">
      <c r="A235" s="8"/>
      <c r="B235" s="25" t="s">
        <v>215</v>
      </c>
      <c r="C235" s="35">
        <v>19</v>
      </c>
      <c r="D235" s="29">
        <v>8</v>
      </c>
      <c r="E235" s="30">
        <f t="shared" si="28"/>
        <v>4.1666666666666664E-2</v>
      </c>
      <c r="F235" s="30">
        <f t="shared" si="29"/>
        <v>1.8390804597701149E-2</v>
      </c>
      <c r="G235" s="30">
        <f t="shared" si="31"/>
        <v>-0.57894736842105265</v>
      </c>
      <c r="H235" s="36">
        <f t="shared" si="30"/>
        <v>-2.4122807017543858E-2</v>
      </c>
    </row>
    <row r="236" spans="1:8" x14ac:dyDescent="0.2">
      <c r="A236" s="8"/>
      <c r="B236" s="25" t="s">
        <v>216</v>
      </c>
      <c r="C236" s="35">
        <v>0</v>
      </c>
      <c r="D236" s="29">
        <v>0</v>
      </c>
      <c r="E236" s="30" t="str">
        <f t="shared" si="28"/>
        <v/>
      </c>
      <c r="F236" s="30" t="str">
        <f t="shared" si="29"/>
        <v/>
      </c>
      <c r="G236" s="30" t="str">
        <f t="shared" si="31"/>
        <v xml:space="preserve"> </v>
      </c>
      <c r="H236" s="36" t="str">
        <f t="shared" si="30"/>
        <v/>
      </c>
    </row>
    <row r="237" spans="1:8" x14ac:dyDescent="0.2">
      <c r="A237" s="8"/>
      <c r="B237" s="25" t="s">
        <v>217</v>
      </c>
      <c r="C237" s="35">
        <v>0</v>
      </c>
      <c r="D237" s="29">
        <v>0</v>
      </c>
      <c r="E237" s="30" t="str">
        <f t="shared" si="28"/>
        <v/>
      </c>
      <c r="F237" s="30" t="str">
        <f t="shared" si="29"/>
        <v/>
      </c>
      <c r="G237" s="30" t="str">
        <f t="shared" si="31"/>
        <v xml:space="preserve"> </v>
      </c>
      <c r="H237" s="36" t="str">
        <f t="shared" si="30"/>
        <v/>
      </c>
    </row>
    <row r="238" spans="1:8" x14ac:dyDescent="0.2">
      <c r="A238" s="8"/>
      <c r="B238" s="25" t="s">
        <v>218</v>
      </c>
      <c r="C238" s="35">
        <v>0</v>
      </c>
      <c r="D238" s="29">
        <v>1</v>
      </c>
      <c r="E238" s="30" t="str">
        <f t="shared" si="28"/>
        <v/>
      </c>
      <c r="F238" s="30">
        <f t="shared" si="29"/>
        <v>2.2988505747126436E-3</v>
      </c>
      <c r="G238" s="30">
        <f t="shared" si="31"/>
        <v>1</v>
      </c>
      <c r="H238" s="36" t="str">
        <f t="shared" si="30"/>
        <v/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8</v>
      </c>
      <c r="D241" s="29">
        <v>6</v>
      </c>
      <c r="E241" s="30">
        <f t="shared" si="28"/>
        <v>1.7543859649122806E-2</v>
      </c>
      <c r="F241" s="30">
        <f t="shared" si="29"/>
        <v>1.3793103448275862E-2</v>
      </c>
      <c r="G241" s="30">
        <f t="shared" si="31"/>
        <v>-0.25</v>
      </c>
      <c r="H241" s="36">
        <f t="shared" si="30"/>
        <v>-4.3859649122807015E-3</v>
      </c>
    </row>
    <row r="242" spans="1:8" x14ac:dyDescent="0.2">
      <c r="A242" s="8"/>
      <c r="B242" s="25" t="s">
        <v>222</v>
      </c>
      <c r="C242" s="35">
        <v>0</v>
      </c>
      <c r="D242" s="29">
        <v>0</v>
      </c>
      <c r="E242" s="30" t="str">
        <f t="shared" si="28"/>
        <v/>
      </c>
      <c r="F242" s="30" t="str">
        <f t="shared" si="29"/>
        <v/>
      </c>
      <c r="G242" s="30" t="str">
        <f t="shared" si="31"/>
        <v xml:space="preserve"> </v>
      </c>
      <c r="H242" s="36" t="str">
        <f t="shared" si="30"/>
        <v/>
      </c>
    </row>
    <row r="243" spans="1:8" x14ac:dyDescent="0.2">
      <c r="A243" s="8"/>
      <c r="B243" s="25" t="s">
        <v>223</v>
      </c>
      <c r="C243" s="35">
        <v>0</v>
      </c>
      <c r="D243" s="29">
        <v>0</v>
      </c>
      <c r="E243" s="30" t="str">
        <f t="shared" si="28"/>
        <v/>
      </c>
      <c r="F243" s="30" t="str">
        <f t="shared" si="29"/>
        <v/>
      </c>
      <c r="G243" s="30" t="str">
        <f t="shared" si="31"/>
        <v xml:space="preserve"> 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0</v>
      </c>
      <c r="D244" s="29">
        <v>0</v>
      </c>
      <c r="E244" s="30" t="str">
        <f t="shared" si="28"/>
        <v/>
      </c>
      <c r="F244" s="30" t="str">
        <f t="shared" si="29"/>
        <v/>
      </c>
      <c r="G244" s="30" t="str">
        <f t="shared" si="31"/>
        <v xml:space="preserve"> </v>
      </c>
      <c r="H244" s="36" t="str">
        <f t="shared" si="30"/>
        <v/>
      </c>
    </row>
    <row r="245" spans="1:8" ht="25.5" x14ac:dyDescent="0.2">
      <c r="A245" s="8"/>
      <c r="B245" s="25" t="s">
        <v>225</v>
      </c>
      <c r="C245" s="35">
        <v>0</v>
      </c>
      <c r="D245" s="29">
        <v>0</v>
      </c>
      <c r="E245" s="30" t="str">
        <f t="shared" ref="E245:E276" si="32">+IF(C245=0,"",C245/C$181)</f>
        <v/>
      </c>
      <c r="F245" s="30" t="str">
        <f t="shared" ref="F245:F276" si="33">+IF(D245=0,"",D245/D$181)</f>
        <v/>
      </c>
      <c r="G245" s="30" t="str">
        <f t="shared" si="31"/>
        <v xml:space="preserve"> </v>
      </c>
      <c r="H245" s="36" t="str">
        <f t="shared" ref="H245:H276" si="34">+IF(OR(AND(E245=""),(G245="")),"",E245*G245)</f>
        <v/>
      </c>
    </row>
    <row r="246" spans="1:8" ht="25.5" x14ac:dyDescent="0.2">
      <c r="A246" s="8"/>
      <c r="B246" s="25" t="s">
        <v>226</v>
      </c>
      <c r="C246" s="35">
        <v>0</v>
      </c>
      <c r="D246" s="29">
        <v>0</v>
      </c>
      <c r="E246" s="30" t="str">
        <f t="shared" si="32"/>
        <v/>
      </c>
      <c r="F246" s="30" t="str">
        <f t="shared" si="33"/>
        <v/>
      </c>
      <c r="G246" s="30" t="str">
        <f t="shared" ref="G246:G277" si="35">+IF(AND(C246=0,D246=0)," ",IF(C246=0,1,IF(D246=0,-1,(D246-C246)/C246)))</f>
        <v xml:space="preserve"> </v>
      </c>
      <c r="H246" s="36" t="str">
        <f t="shared" si="34"/>
        <v/>
      </c>
    </row>
    <row r="247" spans="1:8" x14ac:dyDescent="0.2">
      <c r="A247" s="8"/>
      <c r="B247" s="25" t="s">
        <v>227</v>
      </c>
      <c r="C247" s="35">
        <v>0</v>
      </c>
      <c r="D247" s="29">
        <v>5</v>
      </c>
      <c r="E247" s="30" t="str">
        <f t="shared" si="32"/>
        <v/>
      </c>
      <c r="F247" s="30">
        <f t="shared" si="33"/>
        <v>1.1494252873563218E-2</v>
      </c>
      <c r="G247" s="30">
        <f t="shared" si="35"/>
        <v>1</v>
      </c>
      <c r="H247" s="36" t="str">
        <f t="shared" si="34"/>
        <v/>
      </c>
    </row>
    <row r="248" spans="1:8" x14ac:dyDescent="0.2">
      <c r="A248" s="8"/>
      <c r="B248" s="25" t="s">
        <v>228</v>
      </c>
      <c r="C248" s="35">
        <v>20</v>
      </c>
      <c r="D248" s="29">
        <v>37</v>
      </c>
      <c r="E248" s="30">
        <f t="shared" si="32"/>
        <v>4.3859649122807015E-2</v>
      </c>
      <c r="F248" s="30">
        <f t="shared" si="33"/>
        <v>8.5057471264367815E-2</v>
      </c>
      <c r="G248" s="30">
        <f t="shared" si="35"/>
        <v>0.85</v>
      </c>
      <c r="H248" s="36">
        <f t="shared" si="34"/>
        <v>3.7280701754385963E-2</v>
      </c>
    </row>
    <row r="249" spans="1:8" x14ac:dyDescent="0.2">
      <c r="A249" s="8"/>
      <c r="B249" s="25" t="s">
        <v>229</v>
      </c>
      <c r="C249" s="35">
        <v>8</v>
      </c>
      <c r="D249" s="29">
        <v>0</v>
      </c>
      <c r="E249" s="30">
        <f t="shared" si="32"/>
        <v>1.7543859649122806E-2</v>
      </c>
      <c r="F249" s="30" t="str">
        <f t="shared" si="33"/>
        <v/>
      </c>
      <c r="G249" s="30">
        <f t="shared" si="35"/>
        <v>-1</v>
      </c>
      <c r="H249" s="36">
        <f t="shared" si="34"/>
        <v>-1.7543859649122806E-2</v>
      </c>
    </row>
    <row r="250" spans="1:8" ht="25.5" x14ac:dyDescent="0.2">
      <c r="A250" s="8"/>
      <c r="B250" s="25" t="s">
        <v>230</v>
      </c>
      <c r="C250" s="35">
        <v>0</v>
      </c>
      <c r="D250" s="29">
        <v>0</v>
      </c>
      <c r="E250" s="30" t="str">
        <f t="shared" si="32"/>
        <v/>
      </c>
      <c r="F250" s="30" t="str">
        <f t="shared" si="33"/>
        <v/>
      </c>
      <c r="G250" s="30" t="str">
        <f t="shared" si="35"/>
        <v xml:space="preserve"> </v>
      </c>
      <c r="H250" s="36" t="str">
        <f t="shared" si="34"/>
        <v/>
      </c>
    </row>
    <row r="251" spans="1:8" x14ac:dyDescent="0.2">
      <c r="A251" s="8"/>
      <c r="B251" s="25" t="s">
        <v>231</v>
      </c>
      <c r="C251" s="35">
        <v>6</v>
      </c>
      <c r="D251" s="29">
        <v>0</v>
      </c>
      <c r="E251" s="30">
        <f t="shared" si="32"/>
        <v>1.3157894736842105E-2</v>
      </c>
      <c r="F251" s="30" t="str">
        <f t="shared" si="33"/>
        <v/>
      </c>
      <c r="G251" s="30">
        <f t="shared" si="35"/>
        <v>-1</v>
      </c>
      <c r="H251" s="36">
        <f t="shared" si="34"/>
        <v>-1.3157894736842105E-2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0</v>
      </c>
      <c r="D253" s="29">
        <v>0</v>
      </c>
      <c r="E253" s="30" t="str">
        <f t="shared" si="32"/>
        <v/>
      </c>
      <c r="F253" s="30" t="str">
        <f t="shared" si="33"/>
        <v/>
      </c>
      <c r="G253" s="30" t="str">
        <f t="shared" si="35"/>
        <v xml:space="preserve"> </v>
      </c>
      <c r="H253" s="36" t="str">
        <f t="shared" si="34"/>
        <v/>
      </c>
    </row>
    <row r="254" spans="1:8" x14ac:dyDescent="0.2">
      <c r="A254" s="8"/>
      <c r="B254" s="25" t="s">
        <v>234</v>
      </c>
      <c r="C254" s="35">
        <v>0</v>
      </c>
      <c r="D254" s="29">
        <v>0</v>
      </c>
      <c r="E254" s="30" t="str">
        <f t="shared" si="32"/>
        <v/>
      </c>
      <c r="F254" s="30" t="str">
        <f t="shared" si="33"/>
        <v/>
      </c>
      <c r="G254" s="30" t="str">
        <f t="shared" si="35"/>
        <v xml:space="preserve"> </v>
      </c>
      <c r="H254" s="36" t="str">
        <f t="shared" si="34"/>
        <v/>
      </c>
    </row>
    <row r="255" spans="1:8" ht="25.5" x14ac:dyDescent="0.2">
      <c r="A255" s="8"/>
      <c r="B255" s="25" t="s">
        <v>235</v>
      </c>
      <c r="C255" s="35">
        <v>0</v>
      </c>
      <c r="D255" s="29">
        <v>0</v>
      </c>
      <c r="E255" s="30" t="str">
        <f t="shared" si="32"/>
        <v/>
      </c>
      <c r="F255" s="30" t="str">
        <f t="shared" si="33"/>
        <v/>
      </c>
      <c r="G255" s="30" t="str">
        <f t="shared" si="35"/>
        <v xml:space="preserve"> 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0</v>
      </c>
      <c r="D256" s="29">
        <v>0</v>
      </c>
      <c r="E256" s="30" t="str">
        <f t="shared" si="32"/>
        <v/>
      </c>
      <c r="F256" s="30" t="str">
        <f t="shared" si="33"/>
        <v/>
      </c>
      <c r="G256" s="30" t="str">
        <f t="shared" si="35"/>
        <v xml:space="preserve"> </v>
      </c>
      <c r="H256" s="36" t="str">
        <f t="shared" si="34"/>
        <v/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0</v>
      </c>
      <c r="D258" s="29">
        <v>0</v>
      </c>
      <c r="E258" s="30" t="str">
        <f t="shared" si="32"/>
        <v/>
      </c>
      <c r="F258" s="30" t="str">
        <f t="shared" si="33"/>
        <v/>
      </c>
      <c r="G258" s="30" t="str">
        <f t="shared" si="35"/>
        <v xml:space="preserve"> </v>
      </c>
      <c r="H258" s="36" t="str">
        <f t="shared" si="34"/>
        <v/>
      </c>
    </row>
    <row r="259" spans="1:8" x14ac:dyDescent="0.2">
      <c r="A259" s="8"/>
      <c r="B259" s="25" t="s">
        <v>239</v>
      </c>
      <c r="C259" s="35">
        <v>0</v>
      </c>
      <c r="D259" s="29">
        <v>0</v>
      </c>
      <c r="E259" s="30" t="str">
        <f t="shared" si="32"/>
        <v/>
      </c>
      <c r="F259" s="30" t="str">
        <f t="shared" si="33"/>
        <v/>
      </c>
      <c r="G259" s="30" t="str">
        <f t="shared" si="35"/>
        <v xml:space="preserve"> </v>
      </c>
      <c r="H259" s="36" t="str">
        <f t="shared" si="34"/>
        <v/>
      </c>
    </row>
    <row r="260" spans="1:8" x14ac:dyDescent="0.2">
      <c r="A260" s="8"/>
      <c r="B260" s="25" t="s">
        <v>240</v>
      </c>
      <c r="C260" s="35">
        <v>0</v>
      </c>
      <c r="D260" s="29">
        <v>0</v>
      </c>
      <c r="E260" s="30" t="str">
        <f t="shared" si="32"/>
        <v/>
      </c>
      <c r="F260" s="30" t="str">
        <f t="shared" si="33"/>
        <v/>
      </c>
      <c r="G260" s="30" t="str">
        <f t="shared" si="35"/>
        <v xml:space="preserve"> </v>
      </c>
      <c r="H260" s="36" t="str">
        <f t="shared" si="34"/>
        <v/>
      </c>
    </row>
    <row r="261" spans="1:8" x14ac:dyDescent="0.2">
      <c r="A261" s="8"/>
      <c r="B261" s="25" t="s">
        <v>241</v>
      </c>
      <c r="C261" s="35">
        <v>0</v>
      </c>
      <c r="D261" s="29">
        <v>0</v>
      </c>
      <c r="E261" s="30" t="str">
        <f t="shared" si="32"/>
        <v/>
      </c>
      <c r="F261" s="30" t="str">
        <f t="shared" si="33"/>
        <v/>
      </c>
      <c r="G261" s="30" t="str">
        <f t="shared" si="35"/>
        <v xml:space="preserve"> 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0</v>
      </c>
      <c r="D262" s="29">
        <v>0</v>
      </c>
      <c r="E262" s="30" t="str">
        <f t="shared" si="32"/>
        <v/>
      </c>
      <c r="F262" s="30" t="str">
        <f t="shared" si="33"/>
        <v/>
      </c>
      <c r="G262" s="30" t="str">
        <f t="shared" si="35"/>
        <v xml:space="preserve"> 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0</v>
      </c>
      <c r="D263" s="29">
        <v>0</v>
      </c>
      <c r="E263" s="30" t="str">
        <f t="shared" si="32"/>
        <v/>
      </c>
      <c r="F263" s="30" t="str">
        <f t="shared" si="33"/>
        <v/>
      </c>
      <c r="G263" s="30" t="str">
        <f t="shared" si="35"/>
        <v xml:space="preserve"> </v>
      </c>
      <c r="H263" s="36" t="str">
        <f t="shared" si="34"/>
        <v/>
      </c>
    </row>
    <row r="264" spans="1:8" x14ac:dyDescent="0.2">
      <c r="A264" s="8"/>
      <c r="B264" s="25" t="s">
        <v>244</v>
      </c>
      <c r="C264" s="35">
        <v>0</v>
      </c>
      <c r="D264" s="29">
        <v>0</v>
      </c>
      <c r="E264" s="30" t="str">
        <f t="shared" si="32"/>
        <v/>
      </c>
      <c r="F264" s="30" t="str">
        <f t="shared" si="33"/>
        <v/>
      </c>
      <c r="G264" s="30" t="str">
        <f t="shared" si="35"/>
        <v xml:space="preserve"> </v>
      </c>
      <c r="H264" s="36" t="str">
        <f t="shared" si="34"/>
        <v/>
      </c>
    </row>
    <row r="265" spans="1:8" ht="25.5" x14ac:dyDescent="0.2">
      <c r="A265" s="8"/>
      <c r="B265" s="25" t="s">
        <v>245</v>
      </c>
      <c r="C265" s="35">
        <v>0</v>
      </c>
      <c r="D265" s="29">
        <v>0</v>
      </c>
      <c r="E265" s="30" t="str">
        <f t="shared" si="32"/>
        <v/>
      </c>
      <c r="F265" s="30" t="str">
        <f t="shared" si="33"/>
        <v/>
      </c>
      <c r="G265" s="30" t="str">
        <f t="shared" si="35"/>
        <v xml:space="preserve"> </v>
      </c>
      <c r="H265" s="36" t="str">
        <f t="shared" si="34"/>
        <v/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0</v>
      </c>
      <c r="D268" s="29">
        <v>0</v>
      </c>
      <c r="E268" s="30" t="str">
        <f t="shared" si="32"/>
        <v/>
      </c>
      <c r="F268" s="30" t="str">
        <f t="shared" si="33"/>
        <v/>
      </c>
      <c r="G268" s="30" t="str">
        <f t="shared" si="35"/>
        <v xml:space="preserve"> </v>
      </c>
      <c r="H268" s="36" t="str">
        <f t="shared" si="34"/>
        <v/>
      </c>
    </row>
    <row r="269" spans="1:8" ht="25.5" x14ac:dyDescent="0.2">
      <c r="A269" s="8"/>
      <c r="B269" s="25" t="s">
        <v>249</v>
      </c>
      <c r="C269" s="35">
        <v>0</v>
      </c>
      <c r="D269" s="29">
        <v>0</v>
      </c>
      <c r="E269" s="30" t="str">
        <f t="shared" si="32"/>
        <v/>
      </c>
      <c r="F269" s="30" t="str">
        <f t="shared" si="33"/>
        <v/>
      </c>
      <c r="G269" s="30" t="str">
        <f t="shared" si="35"/>
        <v xml:space="preserve"> </v>
      </c>
      <c r="H269" s="36" t="str">
        <f t="shared" si="34"/>
        <v/>
      </c>
    </row>
    <row r="270" spans="1:8" x14ac:dyDescent="0.2">
      <c r="A270" s="8"/>
      <c r="B270" s="25" t="s">
        <v>250</v>
      </c>
      <c r="C270" s="35">
        <v>0</v>
      </c>
      <c r="D270" s="29">
        <v>0</v>
      </c>
      <c r="E270" s="30" t="str">
        <f t="shared" si="32"/>
        <v/>
      </c>
      <c r="F270" s="30" t="str">
        <f t="shared" si="33"/>
        <v/>
      </c>
      <c r="G270" s="30" t="str">
        <f t="shared" si="35"/>
        <v xml:space="preserve"> </v>
      </c>
      <c r="H270" s="36" t="str">
        <f t="shared" si="34"/>
        <v/>
      </c>
    </row>
    <row r="271" spans="1:8" x14ac:dyDescent="0.2">
      <c r="A271" s="8"/>
      <c r="B271" s="25" t="s">
        <v>251</v>
      </c>
      <c r="C271" s="35">
        <v>0</v>
      </c>
      <c r="D271" s="29">
        <v>0</v>
      </c>
      <c r="E271" s="30" t="str">
        <f t="shared" si="32"/>
        <v/>
      </c>
      <c r="F271" s="30" t="str">
        <f t="shared" si="33"/>
        <v/>
      </c>
      <c r="G271" s="30" t="str">
        <f t="shared" si="35"/>
        <v xml:space="preserve"> 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0</v>
      </c>
      <c r="D272" s="29">
        <v>1</v>
      </c>
      <c r="E272" s="30" t="str">
        <f t="shared" si="32"/>
        <v/>
      </c>
      <c r="F272" s="30">
        <f t="shared" si="33"/>
        <v>2.2988505747126436E-3</v>
      </c>
      <c r="G272" s="30">
        <f t="shared" si="35"/>
        <v>1</v>
      </c>
      <c r="H272" s="36" t="str">
        <f t="shared" si="34"/>
        <v/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7</v>
      </c>
      <c r="D274" s="29">
        <v>7</v>
      </c>
      <c r="E274" s="30">
        <f t="shared" si="32"/>
        <v>1.5350877192982455E-2</v>
      </c>
      <c r="F274" s="30">
        <f t="shared" si="33"/>
        <v>1.6091954022988506E-2</v>
      </c>
      <c r="G274" s="30">
        <f t="shared" si="35"/>
        <v>0</v>
      </c>
      <c r="H274" s="36">
        <f t="shared" si="34"/>
        <v>0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0</v>
      </c>
      <c r="D277" s="29">
        <v>0</v>
      </c>
      <c r="E277" s="30" t="str">
        <f t="shared" ref="E277:E308" si="36">+IF(C277=0,"",C277/C$181)</f>
        <v/>
      </c>
      <c r="F277" s="30" t="str">
        <f t="shared" ref="F277:F308" si="37">+IF(D277=0,"",D277/D$181)</f>
        <v/>
      </c>
      <c r="G277" s="30" t="str">
        <f t="shared" si="35"/>
        <v xml:space="preserve"> </v>
      </c>
      <c r="H277" s="36" t="str">
        <f t="shared" ref="H277:H308" si="38">+IF(OR(AND(E277=""),(G277="")),"",E277*G277)</f>
        <v/>
      </c>
    </row>
    <row r="278" spans="1:8" x14ac:dyDescent="0.2">
      <c r="A278" s="8"/>
      <c r="B278" s="25" t="s">
        <v>258</v>
      </c>
      <c r="C278" s="35">
        <v>0</v>
      </c>
      <c r="D278" s="29">
        <v>0</v>
      </c>
      <c r="E278" s="30" t="str">
        <f t="shared" si="36"/>
        <v/>
      </c>
      <c r="F278" s="30" t="str">
        <f t="shared" si="37"/>
        <v/>
      </c>
      <c r="G278" s="30" t="str">
        <f t="shared" ref="G278:G309" si="39">+IF(AND(C278=0,D278=0)," ",IF(C278=0,1,IF(D278=0,-1,(D278-C278)/C278)))</f>
        <v xml:space="preserve"> </v>
      </c>
      <c r="H278" s="36" t="str">
        <f t="shared" si="38"/>
        <v/>
      </c>
    </row>
    <row r="279" spans="1:8" x14ac:dyDescent="0.2">
      <c r="A279" s="8"/>
      <c r="B279" s="25" t="s">
        <v>259</v>
      </c>
      <c r="C279" s="35">
        <v>0</v>
      </c>
      <c r="D279" s="29">
        <v>0</v>
      </c>
      <c r="E279" s="30" t="str">
        <f t="shared" si="36"/>
        <v/>
      </c>
      <c r="F279" s="30" t="str">
        <f t="shared" si="37"/>
        <v/>
      </c>
      <c r="G279" s="30" t="str">
        <f t="shared" si="39"/>
        <v xml:space="preserve"> </v>
      </c>
      <c r="H279" s="36" t="str">
        <f t="shared" si="38"/>
        <v/>
      </c>
    </row>
    <row r="280" spans="1:8" x14ac:dyDescent="0.2">
      <c r="A280" s="8"/>
      <c r="B280" s="25" t="s">
        <v>260</v>
      </c>
      <c r="C280" s="35">
        <v>0</v>
      </c>
      <c r="D280" s="29">
        <v>0</v>
      </c>
      <c r="E280" s="30" t="str">
        <f t="shared" si="36"/>
        <v/>
      </c>
      <c r="F280" s="30" t="str">
        <f t="shared" si="37"/>
        <v/>
      </c>
      <c r="G280" s="30" t="str">
        <f t="shared" si="39"/>
        <v xml:space="preserve"> </v>
      </c>
      <c r="H280" s="36" t="str">
        <f t="shared" si="38"/>
        <v/>
      </c>
    </row>
    <row r="281" spans="1:8" x14ac:dyDescent="0.2">
      <c r="A281" s="8"/>
      <c r="B281" s="25" t="s">
        <v>261</v>
      </c>
      <c r="C281" s="35">
        <v>0</v>
      </c>
      <c r="D281" s="29">
        <v>0</v>
      </c>
      <c r="E281" s="30" t="str">
        <f t="shared" si="36"/>
        <v/>
      </c>
      <c r="F281" s="30" t="str">
        <f t="shared" si="37"/>
        <v/>
      </c>
      <c r="G281" s="30" t="str">
        <f t="shared" si="39"/>
        <v xml:space="preserve"> </v>
      </c>
      <c r="H281" s="36" t="str">
        <f t="shared" si="38"/>
        <v/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4</v>
      </c>
      <c r="D285" s="29">
        <v>4</v>
      </c>
      <c r="E285" s="30">
        <f t="shared" si="36"/>
        <v>8.771929824561403E-3</v>
      </c>
      <c r="F285" s="30">
        <f t="shared" si="37"/>
        <v>9.1954022988505746E-3</v>
      </c>
      <c r="G285" s="30">
        <f t="shared" si="39"/>
        <v>0</v>
      </c>
      <c r="H285" s="36">
        <f t="shared" si="38"/>
        <v>0</v>
      </c>
    </row>
    <row r="286" spans="1:8" ht="25.5" x14ac:dyDescent="0.2">
      <c r="A286" s="8"/>
      <c r="B286" s="25" t="s">
        <v>266</v>
      </c>
      <c r="C286" s="35">
        <v>11</v>
      </c>
      <c r="D286" s="29">
        <v>21</v>
      </c>
      <c r="E286" s="30">
        <f t="shared" si="36"/>
        <v>2.4122807017543858E-2</v>
      </c>
      <c r="F286" s="30">
        <f t="shared" si="37"/>
        <v>4.8275862068965517E-2</v>
      </c>
      <c r="G286" s="30">
        <f t="shared" si="39"/>
        <v>0.90909090909090906</v>
      </c>
      <c r="H286" s="36">
        <f t="shared" si="38"/>
        <v>2.1929824561403508E-2</v>
      </c>
    </row>
    <row r="287" spans="1:8" x14ac:dyDescent="0.2">
      <c r="A287" s="8"/>
      <c r="B287" s="25" t="s">
        <v>267</v>
      </c>
      <c r="C287" s="35">
        <v>2</v>
      </c>
      <c r="D287" s="29">
        <v>1</v>
      </c>
      <c r="E287" s="30">
        <f t="shared" si="36"/>
        <v>4.3859649122807015E-3</v>
      </c>
      <c r="F287" s="30">
        <f t="shared" si="37"/>
        <v>2.2988505747126436E-3</v>
      </c>
      <c r="G287" s="30">
        <f t="shared" si="39"/>
        <v>-0.5</v>
      </c>
      <c r="H287" s="36">
        <f t="shared" si="38"/>
        <v>-2.1929824561403508E-3</v>
      </c>
    </row>
    <row r="288" spans="1:8" x14ac:dyDescent="0.2">
      <c r="A288" s="8"/>
      <c r="B288" s="25" t="s">
        <v>268</v>
      </c>
      <c r="C288" s="35">
        <v>2</v>
      </c>
      <c r="D288" s="29">
        <v>2</v>
      </c>
      <c r="E288" s="30">
        <f t="shared" si="36"/>
        <v>4.3859649122807015E-3</v>
      </c>
      <c r="F288" s="30">
        <f t="shared" si="37"/>
        <v>4.5977011494252873E-3</v>
      </c>
      <c r="G288" s="30">
        <f t="shared" si="39"/>
        <v>0</v>
      </c>
      <c r="H288" s="36">
        <f t="shared" si="38"/>
        <v>0</v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0</v>
      </c>
      <c r="D290" s="29">
        <v>0</v>
      </c>
      <c r="E290" s="30" t="str">
        <f t="shared" si="36"/>
        <v/>
      </c>
      <c r="F290" s="30" t="str">
        <f t="shared" si="37"/>
        <v/>
      </c>
      <c r="G290" s="30" t="str">
        <f t="shared" si="39"/>
        <v xml:space="preserve"> </v>
      </c>
      <c r="H290" s="36" t="str">
        <f t="shared" si="38"/>
        <v/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1</v>
      </c>
      <c r="D292" s="29">
        <v>3</v>
      </c>
      <c r="E292" s="30">
        <f t="shared" si="36"/>
        <v>2.1929824561403508E-3</v>
      </c>
      <c r="F292" s="30">
        <f t="shared" si="37"/>
        <v>6.8965517241379309E-3</v>
      </c>
      <c r="G292" s="30">
        <f t="shared" si="39"/>
        <v>2</v>
      </c>
      <c r="H292" s="36">
        <f t="shared" si="38"/>
        <v>4.3859649122807015E-3</v>
      </c>
    </row>
    <row r="293" spans="1:8" x14ac:dyDescent="0.2">
      <c r="A293" s="8"/>
      <c r="B293" s="25" t="s">
        <v>273</v>
      </c>
      <c r="C293" s="35">
        <v>0</v>
      </c>
      <c r="D293" s="29">
        <v>0</v>
      </c>
      <c r="E293" s="30" t="str">
        <f t="shared" si="36"/>
        <v/>
      </c>
      <c r="F293" s="30" t="str">
        <f t="shared" si="37"/>
        <v/>
      </c>
      <c r="G293" s="30" t="str">
        <f t="shared" si="39"/>
        <v xml:space="preserve"> </v>
      </c>
      <c r="H293" s="36" t="str">
        <f t="shared" si="38"/>
        <v/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0</v>
      </c>
      <c r="D297" s="29">
        <v>0</v>
      </c>
      <c r="E297" s="30" t="str">
        <f t="shared" si="36"/>
        <v/>
      </c>
      <c r="F297" s="30" t="str">
        <f t="shared" si="37"/>
        <v/>
      </c>
      <c r="G297" s="30" t="str">
        <f t="shared" si="39"/>
        <v xml:space="preserve"> </v>
      </c>
      <c r="H297" s="36" t="str">
        <f t="shared" si="38"/>
        <v/>
      </c>
    </row>
    <row r="298" spans="1:8" x14ac:dyDescent="0.2">
      <c r="A298" s="8"/>
      <c r="B298" s="25" t="s">
        <v>278</v>
      </c>
      <c r="C298" s="35">
        <v>0</v>
      </c>
      <c r="D298" s="29">
        <v>0</v>
      </c>
      <c r="E298" s="30" t="str">
        <f t="shared" si="36"/>
        <v/>
      </c>
      <c r="F298" s="30" t="str">
        <f t="shared" si="37"/>
        <v/>
      </c>
      <c r="G298" s="30" t="str">
        <f t="shared" si="39"/>
        <v xml:space="preserve"> </v>
      </c>
      <c r="H298" s="36" t="str">
        <f t="shared" si="38"/>
        <v/>
      </c>
    </row>
    <row r="299" spans="1:8" x14ac:dyDescent="0.2">
      <c r="A299" s="8"/>
      <c r="B299" s="25" t="s">
        <v>279</v>
      </c>
      <c r="C299" s="35">
        <v>3</v>
      </c>
      <c r="D299" s="29">
        <v>1</v>
      </c>
      <c r="E299" s="30">
        <f t="shared" si="36"/>
        <v>6.5789473684210523E-3</v>
      </c>
      <c r="F299" s="30">
        <f t="shared" si="37"/>
        <v>2.2988505747126436E-3</v>
      </c>
      <c r="G299" s="30">
        <f t="shared" si="39"/>
        <v>-0.66666666666666663</v>
      </c>
      <c r="H299" s="36">
        <f t="shared" si="38"/>
        <v>-4.3859649122807015E-3</v>
      </c>
    </row>
    <row r="300" spans="1:8" x14ac:dyDescent="0.2">
      <c r="A300" s="8"/>
      <c r="B300" s="25" t="s">
        <v>280</v>
      </c>
      <c r="C300" s="35">
        <v>1</v>
      </c>
      <c r="D300" s="29">
        <v>0</v>
      </c>
      <c r="E300" s="30">
        <f t="shared" si="36"/>
        <v>2.1929824561403508E-3</v>
      </c>
      <c r="F300" s="30" t="str">
        <f t="shared" si="37"/>
        <v/>
      </c>
      <c r="G300" s="30">
        <f t="shared" si="39"/>
        <v>-1</v>
      </c>
      <c r="H300" s="36">
        <f t="shared" si="38"/>
        <v>-2.1929824561403508E-3</v>
      </c>
    </row>
    <row r="301" spans="1:8" x14ac:dyDescent="0.2">
      <c r="A301" s="8"/>
      <c r="B301" s="25" t="s">
        <v>281</v>
      </c>
      <c r="C301" s="35">
        <v>2</v>
      </c>
      <c r="D301" s="29">
        <v>1</v>
      </c>
      <c r="E301" s="30">
        <f t="shared" si="36"/>
        <v>4.3859649122807015E-3</v>
      </c>
      <c r="F301" s="30">
        <f t="shared" si="37"/>
        <v>2.2988505747126436E-3</v>
      </c>
      <c r="G301" s="30">
        <f t="shared" si="39"/>
        <v>-0.5</v>
      </c>
      <c r="H301" s="36">
        <f t="shared" si="38"/>
        <v>-2.1929824561403508E-3</v>
      </c>
    </row>
    <row r="302" spans="1:8" x14ac:dyDescent="0.2">
      <c r="A302" s="8"/>
      <c r="B302" s="25" t="s">
        <v>282</v>
      </c>
      <c r="C302" s="35">
        <v>0</v>
      </c>
      <c r="D302" s="29">
        <v>0</v>
      </c>
      <c r="E302" s="30" t="str">
        <f t="shared" si="36"/>
        <v/>
      </c>
      <c r="F302" s="30" t="str">
        <f t="shared" si="37"/>
        <v/>
      </c>
      <c r="G302" s="30" t="str">
        <f t="shared" si="39"/>
        <v xml:space="preserve"> </v>
      </c>
      <c r="H302" s="36" t="str">
        <f t="shared" si="38"/>
        <v/>
      </c>
    </row>
    <row r="303" spans="1:8" x14ac:dyDescent="0.2">
      <c r="A303" s="8"/>
      <c r="B303" s="25" t="s">
        <v>283</v>
      </c>
      <c r="C303" s="35">
        <v>0</v>
      </c>
      <c r="D303" s="29">
        <v>0</v>
      </c>
      <c r="E303" s="30" t="str">
        <f t="shared" si="36"/>
        <v/>
      </c>
      <c r="F303" s="30" t="str">
        <f t="shared" si="37"/>
        <v/>
      </c>
      <c r="G303" s="30" t="str">
        <f t="shared" si="39"/>
        <v xml:space="preserve"> </v>
      </c>
      <c r="H303" s="36" t="str">
        <f t="shared" si="38"/>
        <v/>
      </c>
    </row>
    <row r="304" spans="1:8" ht="25.5" x14ac:dyDescent="0.2">
      <c r="A304" s="8"/>
      <c r="B304" s="25" t="s">
        <v>284</v>
      </c>
      <c r="C304" s="35">
        <v>0</v>
      </c>
      <c r="D304" s="29">
        <v>1</v>
      </c>
      <c r="E304" s="30" t="str">
        <f t="shared" si="36"/>
        <v/>
      </c>
      <c r="F304" s="30">
        <f t="shared" si="37"/>
        <v>2.2988505747126436E-3</v>
      </c>
      <c r="G304" s="30">
        <f t="shared" si="39"/>
        <v>1</v>
      </c>
      <c r="H304" s="36" t="str">
        <f t="shared" si="38"/>
        <v/>
      </c>
    </row>
    <row r="305" spans="1:8" x14ac:dyDescent="0.2">
      <c r="A305" s="8"/>
      <c r="B305" s="25" t="s">
        <v>285</v>
      </c>
      <c r="C305" s="35">
        <v>9</v>
      </c>
      <c r="D305" s="29">
        <v>60</v>
      </c>
      <c r="E305" s="30">
        <f t="shared" si="36"/>
        <v>1.9736842105263157E-2</v>
      </c>
      <c r="F305" s="30">
        <f t="shared" si="37"/>
        <v>0.13793103448275862</v>
      </c>
      <c r="G305" s="30">
        <f t="shared" si="39"/>
        <v>5.666666666666667</v>
      </c>
      <c r="H305" s="36">
        <f t="shared" si="38"/>
        <v>0.1118421052631579</v>
      </c>
    </row>
    <row r="306" spans="1:8" x14ac:dyDescent="0.2">
      <c r="A306" s="8"/>
      <c r="B306" s="25" t="s">
        <v>286</v>
      </c>
      <c r="C306" s="35">
        <v>0</v>
      </c>
      <c r="D306" s="29">
        <v>0</v>
      </c>
      <c r="E306" s="30" t="str">
        <f t="shared" si="36"/>
        <v/>
      </c>
      <c r="F306" s="30" t="str">
        <f t="shared" si="37"/>
        <v/>
      </c>
      <c r="G306" s="30" t="str">
        <f t="shared" si="39"/>
        <v xml:space="preserve"> 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0</v>
      </c>
      <c r="D307" s="29">
        <v>0</v>
      </c>
      <c r="E307" s="30" t="str">
        <f t="shared" si="36"/>
        <v/>
      </c>
      <c r="F307" s="30" t="str">
        <f t="shared" si="37"/>
        <v/>
      </c>
      <c r="G307" s="30" t="str">
        <f t="shared" si="39"/>
        <v xml:space="preserve"> </v>
      </c>
      <c r="H307" s="36" t="str">
        <f t="shared" si="38"/>
        <v/>
      </c>
    </row>
    <row r="308" spans="1:8" x14ac:dyDescent="0.2">
      <c r="A308" s="8"/>
      <c r="B308" s="25" t="s">
        <v>288</v>
      </c>
      <c r="C308" s="35">
        <v>0</v>
      </c>
      <c r="D308" s="29">
        <v>0</v>
      </c>
      <c r="E308" s="30" t="str">
        <f t="shared" si="36"/>
        <v/>
      </c>
      <c r="F308" s="30" t="str">
        <f t="shared" si="37"/>
        <v/>
      </c>
      <c r="G308" s="30" t="str">
        <f t="shared" si="39"/>
        <v xml:space="preserve"> </v>
      </c>
      <c r="H308" s="36" t="str">
        <f t="shared" si="38"/>
        <v/>
      </c>
    </row>
    <row r="309" spans="1:8" x14ac:dyDescent="0.2">
      <c r="A309" s="8"/>
      <c r="B309" s="25" t="s">
        <v>289</v>
      </c>
      <c r="C309" s="35">
        <v>4</v>
      </c>
      <c r="D309" s="29">
        <v>0</v>
      </c>
      <c r="E309" s="30">
        <f t="shared" ref="E309:E340" si="40">+IF(C309=0,"",C309/C$181)</f>
        <v>8.771929824561403E-3</v>
      </c>
      <c r="F309" s="30" t="str">
        <f t="shared" ref="F309:F340" si="41">+IF(D309=0,"",D309/D$181)</f>
        <v/>
      </c>
      <c r="G309" s="30">
        <f t="shared" si="39"/>
        <v>-1</v>
      </c>
      <c r="H309" s="36">
        <f t="shared" ref="H309:H340" si="42">+IF(OR(AND(E309=""),(G309="")),"",E309*G309)</f>
        <v>-8.771929824561403E-3</v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20</v>
      </c>
      <c r="D311" s="29">
        <v>0</v>
      </c>
      <c r="E311" s="30">
        <f t="shared" si="40"/>
        <v>4.3859649122807015E-2</v>
      </c>
      <c r="F311" s="30" t="str">
        <f t="shared" si="41"/>
        <v/>
      </c>
      <c r="G311" s="30">
        <f t="shared" si="43"/>
        <v>-1</v>
      </c>
      <c r="H311" s="36">
        <f t="shared" si="42"/>
        <v>-4.3859649122807015E-2</v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1</v>
      </c>
      <c r="D313" s="29">
        <v>0</v>
      </c>
      <c r="E313" s="30">
        <f t="shared" si="40"/>
        <v>2.1929824561403508E-3</v>
      </c>
      <c r="F313" s="30" t="str">
        <f t="shared" si="41"/>
        <v/>
      </c>
      <c r="G313" s="30">
        <f t="shared" si="43"/>
        <v>-1</v>
      </c>
      <c r="H313" s="36">
        <f t="shared" si="42"/>
        <v>-2.1929824561403508E-3</v>
      </c>
    </row>
    <row r="314" spans="1:8" ht="25.5" x14ac:dyDescent="0.2">
      <c r="A314" s="8"/>
      <c r="B314" s="25" t="s">
        <v>294</v>
      </c>
      <c r="C314" s="35">
        <v>22</v>
      </c>
      <c r="D314" s="29">
        <v>6</v>
      </c>
      <c r="E314" s="30">
        <f t="shared" si="40"/>
        <v>4.8245614035087717E-2</v>
      </c>
      <c r="F314" s="30">
        <f t="shared" si="41"/>
        <v>1.3793103448275862E-2</v>
      </c>
      <c r="G314" s="30">
        <f t="shared" si="43"/>
        <v>-0.72727272727272729</v>
      </c>
      <c r="H314" s="36">
        <f t="shared" si="42"/>
        <v>-3.5087719298245612E-2</v>
      </c>
    </row>
    <row r="315" spans="1:8" x14ac:dyDescent="0.2">
      <c r="A315" s="8"/>
      <c r="B315" s="25" t="s">
        <v>295</v>
      </c>
      <c r="C315" s="35">
        <v>1</v>
      </c>
      <c r="D315" s="29">
        <v>0</v>
      </c>
      <c r="E315" s="30">
        <f t="shared" si="40"/>
        <v>2.1929824561403508E-3</v>
      </c>
      <c r="F315" s="30" t="str">
        <f t="shared" si="41"/>
        <v/>
      </c>
      <c r="G315" s="30">
        <f t="shared" si="43"/>
        <v>-1</v>
      </c>
      <c r="H315" s="36">
        <f t="shared" si="42"/>
        <v>-2.1929824561403508E-3</v>
      </c>
    </row>
    <row r="316" spans="1:8" ht="25.5" x14ac:dyDescent="0.2">
      <c r="A316" s="8"/>
      <c r="B316" s="25" t="s">
        <v>296</v>
      </c>
      <c r="C316" s="35">
        <v>0</v>
      </c>
      <c r="D316" s="29">
        <v>0</v>
      </c>
      <c r="E316" s="30" t="str">
        <f t="shared" si="40"/>
        <v/>
      </c>
      <c r="F316" s="30" t="str">
        <f t="shared" si="41"/>
        <v/>
      </c>
      <c r="G316" s="30" t="str">
        <f t="shared" si="43"/>
        <v xml:space="preserve"> </v>
      </c>
      <c r="H316" s="36" t="str">
        <f t="shared" si="42"/>
        <v/>
      </c>
    </row>
    <row r="317" spans="1:8" x14ac:dyDescent="0.2">
      <c r="A317" s="8"/>
      <c r="B317" s="25" t="s">
        <v>297</v>
      </c>
      <c r="C317" s="35">
        <v>3</v>
      </c>
      <c r="D317" s="29">
        <v>0</v>
      </c>
      <c r="E317" s="30">
        <f t="shared" si="40"/>
        <v>6.5789473684210523E-3</v>
      </c>
      <c r="F317" s="30" t="str">
        <f t="shared" si="41"/>
        <v/>
      </c>
      <c r="G317" s="30">
        <f t="shared" si="43"/>
        <v>-1</v>
      </c>
      <c r="H317" s="36">
        <f t="shared" si="42"/>
        <v>-6.5789473684210523E-3</v>
      </c>
    </row>
    <row r="318" spans="1:8" x14ac:dyDescent="0.2">
      <c r="A318" s="8"/>
      <c r="B318" s="25" t="s">
        <v>298</v>
      </c>
      <c r="C318" s="35">
        <v>0</v>
      </c>
      <c r="D318" s="29">
        <v>0</v>
      </c>
      <c r="E318" s="30" t="str">
        <f t="shared" si="40"/>
        <v/>
      </c>
      <c r="F318" s="30" t="str">
        <f t="shared" si="41"/>
        <v/>
      </c>
      <c r="G318" s="30" t="str">
        <f t="shared" si="43"/>
        <v xml:space="preserve"> </v>
      </c>
      <c r="H318" s="36" t="str">
        <f t="shared" si="42"/>
        <v/>
      </c>
    </row>
    <row r="319" spans="1:8" x14ac:dyDescent="0.2">
      <c r="A319" s="8"/>
      <c r="B319" s="25" t="s">
        <v>299</v>
      </c>
      <c r="C319" s="35">
        <v>2</v>
      </c>
      <c r="D319" s="29">
        <v>0</v>
      </c>
      <c r="E319" s="30">
        <f t="shared" si="40"/>
        <v>4.3859649122807015E-3</v>
      </c>
      <c r="F319" s="30" t="str">
        <f t="shared" si="41"/>
        <v/>
      </c>
      <c r="G319" s="30">
        <f t="shared" si="43"/>
        <v>-1</v>
      </c>
      <c r="H319" s="36">
        <f t="shared" si="42"/>
        <v>-4.3859649122807015E-3</v>
      </c>
    </row>
    <row r="320" spans="1:8" x14ac:dyDescent="0.2">
      <c r="A320" s="8"/>
      <c r="B320" s="25" t="s">
        <v>300</v>
      </c>
      <c r="C320" s="35">
        <v>5</v>
      </c>
      <c r="D320" s="29">
        <v>0</v>
      </c>
      <c r="E320" s="30">
        <f t="shared" si="40"/>
        <v>1.0964912280701754E-2</v>
      </c>
      <c r="F320" s="30" t="str">
        <f t="shared" si="41"/>
        <v/>
      </c>
      <c r="G320" s="30">
        <f t="shared" si="43"/>
        <v>-1</v>
      </c>
      <c r="H320" s="36">
        <f t="shared" si="42"/>
        <v>-1.0964912280701754E-2</v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0</v>
      </c>
      <c r="D322" s="29">
        <v>0</v>
      </c>
      <c r="E322" s="30" t="str">
        <f t="shared" si="40"/>
        <v/>
      </c>
      <c r="F322" s="30" t="str">
        <f t="shared" si="41"/>
        <v/>
      </c>
      <c r="G322" s="30" t="str">
        <f t="shared" si="43"/>
        <v xml:space="preserve"> </v>
      </c>
      <c r="H322" s="36" t="str">
        <f t="shared" si="42"/>
        <v/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0</v>
      </c>
      <c r="D324" s="29">
        <v>0</v>
      </c>
      <c r="E324" s="30" t="str">
        <f t="shared" si="40"/>
        <v/>
      </c>
      <c r="F324" s="30" t="str">
        <f t="shared" si="41"/>
        <v/>
      </c>
      <c r="G324" s="30" t="str">
        <f t="shared" si="43"/>
        <v xml:space="preserve"> </v>
      </c>
      <c r="H324" s="36" t="str">
        <f t="shared" si="42"/>
        <v/>
      </c>
    </row>
    <row r="325" spans="1:8" x14ac:dyDescent="0.2">
      <c r="A325" s="8"/>
      <c r="B325" s="25" t="s">
        <v>305</v>
      </c>
      <c r="C325" s="35">
        <v>0</v>
      </c>
      <c r="D325" s="29">
        <v>4</v>
      </c>
      <c r="E325" s="30" t="str">
        <f t="shared" si="40"/>
        <v/>
      </c>
      <c r="F325" s="30">
        <f t="shared" si="41"/>
        <v>9.1954022988505746E-3</v>
      </c>
      <c r="G325" s="30">
        <f t="shared" si="43"/>
        <v>1</v>
      </c>
      <c r="H325" s="36" t="str">
        <f t="shared" si="42"/>
        <v/>
      </c>
    </row>
    <row r="326" spans="1:8" x14ac:dyDescent="0.2">
      <c r="A326" s="8"/>
      <c r="B326" s="25" t="s">
        <v>306</v>
      </c>
      <c r="C326" s="35">
        <v>0</v>
      </c>
      <c r="D326" s="29">
        <v>0</v>
      </c>
      <c r="E326" s="30" t="str">
        <f t="shared" si="40"/>
        <v/>
      </c>
      <c r="F326" s="30" t="str">
        <f t="shared" si="41"/>
        <v/>
      </c>
      <c r="G326" s="30" t="str">
        <f t="shared" si="43"/>
        <v xml:space="preserve"> </v>
      </c>
      <c r="H326" s="36" t="str">
        <f t="shared" si="42"/>
        <v/>
      </c>
    </row>
    <row r="327" spans="1:8" ht="25.5" x14ac:dyDescent="0.2">
      <c r="A327" s="8"/>
      <c r="B327" s="25" t="s">
        <v>307</v>
      </c>
      <c r="C327" s="35">
        <v>0</v>
      </c>
      <c r="D327" s="29">
        <v>0</v>
      </c>
      <c r="E327" s="30" t="str">
        <f t="shared" si="40"/>
        <v/>
      </c>
      <c r="F327" s="30" t="str">
        <f t="shared" si="41"/>
        <v/>
      </c>
      <c r="G327" s="30" t="str">
        <f t="shared" si="43"/>
        <v xml:space="preserve"> </v>
      </c>
      <c r="H327" s="36" t="str">
        <f t="shared" si="42"/>
        <v/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1</v>
      </c>
      <c r="D329" s="29">
        <v>3</v>
      </c>
      <c r="E329" s="30">
        <f t="shared" si="40"/>
        <v>2.1929824561403508E-3</v>
      </c>
      <c r="F329" s="30">
        <f t="shared" si="41"/>
        <v>6.8965517241379309E-3</v>
      </c>
      <c r="G329" s="30">
        <f t="shared" si="43"/>
        <v>2</v>
      </c>
      <c r="H329" s="36">
        <f t="shared" si="42"/>
        <v>4.3859649122807015E-3</v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3</v>
      </c>
      <c r="D331" s="29">
        <v>4</v>
      </c>
      <c r="E331" s="30">
        <f t="shared" si="40"/>
        <v>6.5789473684210523E-3</v>
      </c>
      <c r="F331" s="30">
        <f t="shared" si="41"/>
        <v>9.1954022988505746E-3</v>
      </c>
      <c r="G331" s="30">
        <f t="shared" si="43"/>
        <v>0.33333333333333331</v>
      </c>
      <c r="H331" s="36">
        <f t="shared" si="42"/>
        <v>2.1929824561403508E-3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0</v>
      </c>
      <c r="D333" s="29">
        <v>1</v>
      </c>
      <c r="E333" s="30" t="str">
        <f t="shared" si="40"/>
        <v/>
      </c>
      <c r="F333" s="30">
        <f t="shared" si="41"/>
        <v>2.2988505747126436E-3</v>
      </c>
      <c r="G333" s="30">
        <f t="shared" si="43"/>
        <v>1</v>
      </c>
      <c r="H333" s="36" t="str">
        <f t="shared" si="42"/>
        <v/>
      </c>
    </row>
    <row r="334" spans="1:8" x14ac:dyDescent="0.2">
      <c r="A334" s="8"/>
      <c r="B334" s="25" t="s">
        <v>314</v>
      </c>
      <c r="C334" s="35">
        <v>0</v>
      </c>
      <c r="D334" s="29">
        <v>0</v>
      </c>
      <c r="E334" s="30" t="str">
        <f t="shared" si="40"/>
        <v/>
      </c>
      <c r="F334" s="30" t="str">
        <f t="shared" si="41"/>
        <v/>
      </c>
      <c r="G334" s="30" t="str">
        <f t="shared" si="43"/>
        <v xml:space="preserve"> </v>
      </c>
      <c r="H334" s="36" t="str">
        <f t="shared" si="42"/>
        <v/>
      </c>
    </row>
    <row r="335" spans="1:8" ht="25.5" x14ac:dyDescent="0.2">
      <c r="A335" s="8"/>
      <c r="B335" s="25" t="s">
        <v>315</v>
      </c>
      <c r="C335" s="35">
        <v>0</v>
      </c>
      <c r="D335" s="29">
        <v>0</v>
      </c>
      <c r="E335" s="30" t="str">
        <f t="shared" si="40"/>
        <v/>
      </c>
      <c r="F335" s="30" t="str">
        <f t="shared" si="41"/>
        <v/>
      </c>
      <c r="G335" s="30" t="str">
        <f t="shared" si="43"/>
        <v xml:space="preserve"> </v>
      </c>
      <c r="H335" s="36" t="str">
        <f t="shared" si="42"/>
        <v/>
      </c>
    </row>
    <row r="336" spans="1:8" ht="25.5" x14ac:dyDescent="0.2">
      <c r="A336" s="8"/>
      <c r="B336" s="25" t="s">
        <v>316</v>
      </c>
      <c r="C336" s="35">
        <v>0</v>
      </c>
      <c r="D336" s="29">
        <v>1</v>
      </c>
      <c r="E336" s="30" t="str">
        <f t="shared" si="40"/>
        <v/>
      </c>
      <c r="F336" s="30">
        <f t="shared" si="41"/>
        <v>2.2988505747126436E-3</v>
      </c>
      <c r="G336" s="30">
        <f t="shared" si="43"/>
        <v>1</v>
      </c>
      <c r="H336" s="36" t="str">
        <f t="shared" si="42"/>
        <v/>
      </c>
    </row>
    <row r="337" spans="1:8" ht="25.5" x14ac:dyDescent="0.2">
      <c r="A337" s="8"/>
      <c r="B337" s="25" t="s">
        <v>317</v>
      </c>
      <c r="C337" s="35">
        <v>0</v>
      </c>
      <c r="D337" s="29">
        <v>0</v>
      </c>
      <c r="E337" s="30" t="str">
        <f t="shared" si="40"/>
        <v/>
      </c>
      <c r="F337" s="30" t="str">
        <f t="shared" si="41"/>
        <v/>
      </c>
      <c r="G337" s="30" t="str">
        <f t="shared" si="43"/>
        <v xml:space="preserve"> </v>
      </c>
      <c r="H337" s="36" t="str">
        <f t="shared" si="42"/>
        <v/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0</v>
      </c>
      <c r="D339" s="29">
        <v>0</v>
      </c>
      <c r="E339" s="30" t="str">
        <f t="shared" si="40"/>
        <v/>
      </c>
      <c r="F339" s="30" t="str">
        <f t="shared" si="41"/>
        <v/>
      </c>
      <c r="G339" s="30" t="str">
        <f t="shared" si="43"/>
        <v xml:space="preserve"> </v>
      </c>
      <c r="H339" s="36" t="str">
        <f t="shared" si="42"/>
        <v/>
      </c>
    </row>
    <row r="340" spans="1:8" ht="25.5" x14ac:dyDescent="0.2">
      <c r="A340" s="8"/>
      <c r="B340" s="25" t="s">
        <v>320</v>
      </c>
      <c r="C340" s="35">
        <v>5</v>
      </c>
      <c r="D340" s="29">
        <v>1</v>
      </c>
      <c r="E340" s="30">
        <f t="shared" si="40"/>
        <v>1.0964912280701754E-2</v>
      </c>
      <c r="F340" s="30">
        <f t="shared" si="41"/>
        <v>2.2988505747126436E-3</v>
      </c>
      <c r="G340" s="30">
        <f t="shared" si="43"/>
        <v>-0.8</v>
      </c>
      <c r="H340" s="36">
        <f t="shared" si="42"/>
        <v>-8.771929824561403E-3</v>
      </c>
    </row>
    <row r="341" spans="1:8" x14ac:dyDescent="0.2">
      <c r="A341" s="8"/>
      <c r="B341" s="25" t="s">
        <v>321</v>
      </c>
      <c r="C341" s="35">
        <v>0</v>
      </c>
      <c r="D341" s="29">
        <v>0</v>
      </c>
      <c r="E341" s="30" t="str">
        <f t="shared" ref="E341:E356" si="44">+IF(C341=0,"",C341/C$181)</f>
        <v/>
      </c>
      <c r="F341" s="30" t="str">
        <f t="shared" ref="F341:F356" si="45">+IF(D341=0,"",D341/D$181)</f>
        <v/>
      </c>
      <c r="G341" s="30" t="str">
        <f t="shared" si="43"/>
        <v xml:space="preserve"> 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0</v>
      </c>
      <c r="D345" s="29">
        <v>0</v>
      </c>
      <c r="E345" s="30" t="str">
        <f t="shared" si="44"/>
        <v/>
      </c>
      <c r="F345" s="30" t="str">
        <f t="shared" si="45"/>
        <v/>
      </c>
      <c r="G345" s="30" t="str">
        <f t="shared" si="47"/>
        <v xml:space="preserve"> </v>
      </c>
      <c r="H345" s="36" t="str">
        <f t="shared" si="46"/>
        <v/>
      </c>
    </row>
    <row r="346" spans="1:8" ht="25.5" x14ac:dyDescent="0.2">
      <c r="A346" s="8"/>
      <c r="B346" s="25" t="s">
        <v>326</v>
      </c>
      <c r="C346" s="35">
        <v>0</v>
      </c>
      <c r="D346" s="29">
        <v>0</v>
      </c>
      <c r="E346" s="30" t="str">
        <f t="shared" si="44"/>
        <v/>
      </c>
      <c r="F346" s="30" t="str">
        <f t="shared" si="45"/>
        <v/>
      </c>
      <c r="G346" s="30" t="str">
        <f t="shared" si="47"/>
        <v xml:space="preserve"> 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0</v>
      </c>
      <c r="D347" s="29">
        <v>0</v>
      </c>
      <c r="E347" s="30" t="str">
        <f t="shared" si="44"/>
        <v/>
      </c>
      <c r="F347" s="30" t="str">
        <f t="shared" si="45"/>
        <v/>
      </c>
      <c r="G347" s="30" t="str">
        <f t="shared" si="47"/>
        <v xml:space="preserve"> </v>
      </c>
      <c r="H347" s="36" t="str">
        <f t="shared" si="46"/>
        <v/>
      </c>
    </row>
    <row r="348" spans="1:8" ht="25.5" x14ac:dyDescent="0.2">
      <c r="A348" s="8"/>
      <c r="B348" s="25" t="s">
        <v>328</v>
      </c>
      <c r="C348" s="35">
        <v>0</v>
      </c>
      <c r="D348" s="29">
        <v>0</v>
      </c>
      <c r="E348" s="30" t="str">
        <f t="shared" si="44"/>
        <v/>
      </c>
      <c r="F348" s="30" t="str">
        <f t="shared" si="45"/>
        <v/>
      </c>
      <c r="G348" s="30" t="str">
        <f t="shared" si="47"/>
        <v xml:space="preserve"> </v>
      </c>
      <c r="H348" s="36" t="str">
        <f t="shared" si="46"/>
        <v/>
      </c>
    </row>
    <row r="349" spans="1:8" x14ac:dyDescent="0.2">
      <c r="A349" s="8"/>
      <c r="B349" s="25" t="s">
        <v>329</v>
      </c>
      <c r="C349" s="35">
        <v>0</v>
      </c>
      <c r="D349" s="29">
        <v>2</v>
      </c>
      <c r="E349" s="30" t="str">
        <f t="shared" si="44"/>
        <v/>
      </c>
      <c r="F349" s="30">
        <f t="shared" si="45"/>
        <v>4.5977011494252873E-3</v>
      </c>
      <c r="G349" s="30">
        <f t="shared" si="47"/>
        <v>1</v>
      </c>
      <c r="H349" s="36" t="str">
        <f t="shared" si="46"/>
        <v/>
      </c>
    </row>
    <row r="350" spans="1:8" ht="25.5" x14ac:dyDescent="0.2">
      <c r="A350" s="8"/>
      <c r="B350" s="25" t="s">
        <v>330</v>
      </c>
      <c r="C350" s="35">
        <v>0</v>
      </c>
      <c r="D350" s="29">
        <v>0</v>
      </c>
      <c r="E350" s="30" t="str">
        <f t="shared" si="44"/>
        <v/>
      </c>
      <c r="F350" s="30" t="str">
        <f t="shared" si="45"/>
        <v/>
      </c>
      <c r="G350" s="30" t="str">
        <f t="shared" si="47"/>
        <v xml:space="preserve"> 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0</v>
      </c>
      <c r="D351" s="29">
        <v>0</v>
      </c>
      <c r="E351" s="30" t="str">
        <f t="shared" si="44"/>
        <v/>
      </c>
      <c r="F351" s="30" t="str">
        <f t="shared" si="45"/>
        <v/>
      </c>
      <c r="G351" s="30" t="str">
        <f t="shared" si="47"/>
        <v xml:space="preserve"> </v>
      </c>
      <c r="H351" s="36" t="str">
        <f t="shared" si="46"/>
        <v/>
      </c>
    </row>
    <row r="352" spans="1:8" ht="25.5" x14ac:dyDescent="0.2">
      <c r="A352" s="8"/>
      <c r="B352" s="25" t="s">
        <v>332</v>
      </c>
      <c r="C352" s="35">
        <v>0</v>
      </c>
      <c r="D352" s="29">
        <v>0</v>
      </c>
      <c r="E352" s="30" t="str">
        <f t="shared" si="44"/>
        <v/>
      </c>
      <c r="F352" s="30" t="str">
        <f t="shared" si="45"/>
        <v/>
      </c>
      <c r="G352" s="30" t="str">
        <f t="shared" si="47"/>
        <v xml:space="preserve"> 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0</v>
      </c>
      <c r="D353" s="29">
        <v>0</v>
      </c>
      <c r="E353" s="30" t="str">
        <f t="shared" si="44"/>
        <v/>
      </c>
      <c r="F353" s="30" t="str">
        <f t="shared" si="45"/>
        <v/>
      </c>
      <c r="G353" s="30" t="str">
        <f t="shared" si="47"/>
        <v xml:space="preserve"> 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0</v>
      </c>
      <c r="D354" s="29">
        <v>1</v>
      </c>
      <c r="E354" s="30" t="str">
        <f t="shared" si="44"/>
        <v/>
      </c>
      <c r="F354" s="30">
        <f t="shared" si="45"/>
        <v>2.2988505747126436E-3</v>
      </c>
      <c r="G354" s="30">
        <f t="shared" si="47"/>
        <v>1</v>
      </c>
      <c r="H354" s="36" t="str">
        <f t="shared" si="46"/>
        <v/>
      </c>
    </row>
    <row r="355" spans="1:8" x14ac:dyDescent="0.2">
      <c r="A355" s="8"/>
      <c r="B355" s="25" t="s">
        <v>335</v>
      </c>
      <c r="C355" s="35">
        <v>0</v>
      </c>
      <c r="D355" s="29">
        <v>2</v>
      </c>
      <c r="E355" s="30" t="str">
        <f t="shared" si="44"/>
        <v/>
      </c>
      <c r="F355" s="30">
        <f t="shared" si="45"/>
        <v>4.5977011494252873E-3</v>
      </c>
      <c r="G355" s="30">
        <f t="shared" si="47"/>
        <v>1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0</v>
      </c>
      <c r="D356" s="38">
        <v>0</v>
      </c>
      <c r="E356" s="39" t="str">
        <f t="shared" si="44"/>
        <v/>
      </c>
      <c r="F356" s="39" t="str">
        <f t="shared" si="45"/>
        <v/>
      </c>
      <c r="G356" s="39" t="str">
        <f t="shared" si="47"/>
        <v xml:space="preserve"> </v>
      </c>
      <c r="H356" s="4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1688</v>
      </c>
      <c r="D362" s="27">
        <f>SUM(D363:D595)</f>
        <v>2139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0.26718009478672988</v>
      </c>
      <c r="H362" s="28">
        <f t="shared" ref="H362:H425" si="50">+IF(OR(AND(E362=""),(G362="")),"",E362*G362)</f>
        <v>0.26718009478672988</v>
      </c>
    </row>
    <row r="363" spans="1:8" x14ac:dyDescent="0.2">
      <c r="A363" s="8"/>
      <c r="B363" s="24" t="s">
        <v>337</v>
      </c>
      <c r="C363" s="31">
        <v>17</v>
      </c>
      <c r="D363" s="32">
        <v>24</v>
      </c>
      <c r="E363" s="33">
        <f t="shared" si="48"/>
        <v>1.0071090047393365E-2</v>
      </c>
      <c r="F363" s="33">
        <f t="shared" si="49"/>
        <v>1.1220196353436185E-2</v>
      </c>
      <c r="G363" s="33">
        <f t="shared" ref="G363:G426" si="51">+IF(AND(C363=0,D363=0)," ",IF(C363=0,1,IF(D363=0,-1,(D363-C363)/C363)))</f>
        <v>0.41176470588235292</v>
      </c>
      <c r="H363" s="34">
        <f t="shared" si="50"/>
        <v>4.1469194312796203E-3</v>
      </c>
    </row>
    <row r="364" spans="1:8" x14ac:dyDescent="0.2">
      <c r="A364" s="8"/>
      <c r="B364" s="25" t="s">
        <v>338</v>
      </c>
      <c r="C364" s="35">
        <v>5</v>
      </c>
      <c r="D364" s="29">
        <v>3</v>
      </c>
      <c r="E364" s="30">
        <f t="shared" si="48"/>
        <v>2.9620853080568718E-3</v>
      </c>
      <c r="F364" s="30">
        <f t="shared" si="49"/>
        <v>1.4025245441795231E-3</v>
      </c>
      <c r="G364" s="30">
        <f t="shared" si="51"/>
        <v>-0.4</v>
      </c>
      <c r="H364" s="36">
        <f t="shared" si="50"/>
        <v>-1.1848341232227489E-3</v>
      </c>
    </row>
    <row r="365" spans="1:8" x14ac:dyDescent="0.2">
      <c r="A365" s="8"/>
      <c r="B365" s="25" t="s">
        <v>339</v>
      </c>
      <c r="C365" s="35">
        <v>5</v>
      </c>
      <c r="D365" s="29">
        <v>4</v>
      </c>
      <c r="E365" s="30">
        <f t="shared" si="48"/>
        <v>2.9620853080568718E-3</v>
      </c>
      <c r="F365" s="30">
        <f t="shared" si="49"/>
        <v>1.8700327255726976E-3</v>
      </c>
      <c r="G365" s="30">
        <f t="shared" si="51"/>
        <v>-0.2</v>
      </c>
      <c r="H365" s="36">
        <f t="shared" si="50"/>
        <v>-5.9241706161137445E-4</v>
      </c>
    </row>
    <row r="366" spans="1:8" x14ac:dyDescent="0.2">
      <c r="A366" s="8"/>
      <c r="B366" s="25" t="s">
        <v>340</v>
      </c>
      <c r="C366" s="35">
        <v>0</v>
      </c>
      <c r="D366" s="29">
        <v>0</v>
      </c>
      <c r="E366" s="30" t="str">
        <f t="shared" si="48"/>
        <v/>
      </c>
      <c r="F366" s="30" t="str">
        <f t="shared" si="49"/>
        <v/>
      </c>
      <c r="G366" s="30" t="str">
        <f t="shared" si="51"/>
        <v xml:space="preserve"> 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0</v>
      </c>
      <c r="D367" s="29">
        <v>1</v>
      </c>
      <c r="E367" s="30" t="str">
        <f t="shared" si="48"/>
        <v/>
      </c>
      <c r="F367" s="30">
        <f t="shared" si="49"/>
        <v>4.675081813931744E-4</v>
      </c>
      <c r="G367" s="30">
        <f t="shared" si="51"/>
        <v>1</v>
      </c>
      <c r="H367" s="36" t="str">
        <f t="shared" si="50"/>
        <v/>
      </c>
    </row>
    <row r="368" spans="1:8" x14ac:dyDescent="0.2">
      <c r="A368" s="8"/>
      <c r="B368" s="25" t="s">
        <v>342</v>
      </c>
      <c r="C368" s="35">
        <v>93</v>
      </c>
      <c r="D368" s="29">
        <v>61</v>
      </c>
      <c r="E368" s="30">
        <f t="shared" si="48"/>
        <v>5.509478672985782E-2</v>
      </c>
      <c r="F368" s="30">
        <f t="shared" si="49"/>
        <v>2.8517999064983639E-2</v>
      </c>
      <c r="G368" s="30">
        <f t="shared" si="51"/>
        <v>-0.34408602150537637</v>
      </c>
      <c r="H368" s="36">
        <f t="shared" si="50"/>
        <v>-1.8957345971563982E-2</v>
      </c>
    </row>
    <row r="369" spans="1:8" x14ac:dyDescent="0.2">
      <c r="A369" s="8"/>
      <c r="B369" s="25" t="s">
        <v>343</v>
      </c>
      <c r="C369" s="35">
        <v>17</v>
      </c>
      <c r="D369" s="29">
        <v>6</v>
      </c>
      <c r="E369" s="30">
        <f t="shared" si="48"/>
        <v>1.0071090047393365E-2</v>
      </c>
      <c r="F369" s="30">
        <f t="shared" si="49"/>
        <v>2.8050490883590462E-3</v>
      </c>
      <c r="G369" s="30">
        <f t="shared" si="51"/>
        <v>-0.6470588235294118</v>
      </c>
      <c r="H369" s="36">
        <f t="shared" si="50"/>
        <v>-6.516587677725119E-3</v>
      </c>
    </row>
    <row r="370" spans="1:8" x14ac:dyDescent="0.2">
      <c r="A370" s="8"/>
      <c r="B370" s="25" t="s">
        <v>344</v>
      </c>
      <c r="C370" s="35">
        <v>3</v>
      </c>
      <c r="D370" s="29">
        <v>2</v>
      </c>
      <c r="E370" s="30">
        <f t="shared" si="48"/>
        <v>1.7772511848341231E-3</v>
      </c>
      <c r="F370" s="30">
        <f t="shared" si="49"/>
        <v>9.3501636278634881E-4</v>
      </c>
      <c r="G370" s="30">
        <f t="shared" si="51"/>
        <v>-0.33333333333333331</v>
      </c>
      <c r="H370" s="36">
        <f t="shared" si="50"/>
        <v>-5.9241706161137434E-4</v>
      </c>
    </row>
    <row r="371" spans="1:8" x14ac:dyDescent="0.2">
      <c r="A371" s="8"/>
      <c r="B371" s="25" t="s">
        <v>345</v>
      </c>
      <c r="C371" s="35">
        <v>4</v>
      </c>
      <c r="D371" s="29">
        <v>1</v>
      </c>
      <c r="E371" s="30">
        <f t="shared" si="48"/>
        <v>2.3696682464454978E-3</v>
      </c>
      <c r="F371" s="30">
        <f t="shared" si="49"/>
        <v>4.675081813931744E-4</v>
      </c>
      <c r="G371" s="30">
        <f t="shared" si="51"/>
        <v>-0.75</v>
      </c>
      <c r="H371" s="36">
        <f t="shared" si="50"/>
        <v>-1.7772511848341234E-3</v>
      </c>
    </row>
    <row r="372" spans="1:8" x14ac:dyDescent="0.2">
      <c r="A372" s="8"/>
      <c r="B372" s="25" t="s">
        <v>346</v>
      </c>
      <c r="C372" s="35">
        <v>1</v>
      </c>
      <c r="D372" s="29">
        <v>0</v>
      </c>
      <c r="E372" s="30">
        <f t="shared" si="48"/>
        <v>5.9241706161137445E-4</v>
      </c>
      <c r="F372" s="30" t="str">
        <f t="shared" si="49"/>
        <v/>
      </c>
      <c r="G372" s="30">
        <f t="shared" si="51"/>
        <v>-1</v>
      </c>
      <c r="H372" s="36">
        <f t="shared" si="50"/>
        <v>-5.9241706161137445E-4</v>
      </c>
    </row>
    <row r="373" spans="1:8" x14ac:dyDescent="0.2">
      <c r="A373" s="8"/>
      <c r="B373" s="25" t="s">
        <v>347</v>
      </c>
      <c r="C373" s="35">
        <v>0</v>
      </c>
      <c r="D373" s="29">
        <v>0</v>
      </c>
      <c r="E373" s="30" t="str">
        <f t="shared" si="48"/>
        <v/>
      </c>
      <c r="F373" s="30" t="str">
        <f t="shared" si="49"/>
        <v/>
      </c>
      <c r="G373" s="30" t="str">
        <f t="shared" si="51"/>
        <v xml:space="preserve"> </v>
      </c>
      <c r="H373" s="36" t="str">
        <f t="shared" si="50"/>
        <v/>
      </c>
    </row>
    <row r="374" spans="1:8" x14ac:dyDescent="0.2">
      <c r="A374" s="8"/>
      <c r="B374" s="25" t="s">
        <v>348</v>
      </c>
      <c r="C374" s="35">
        <v>107</v>
      </c>
      <c r="D374" s="29">
        <v>180</v>
      </c>
      <c r="E374" s="30">
        <f t="shared" si="48"/>
        <v>6.3388625592417064E-2</v>
      </c>
      <c r="F374" s="30">
        <f t="shared" si="49"/>
        <v>8.4151472650771386E-2</v>
      </c>
      <c r="G374" s="30">
        <f t="shared" si="51"/>
        <v>0.68224299065420557</v>
      </c>
      <c r="H374" s="36">
        <f t="shared" si="50"/>
        <v>4.3246445497630334E-2</v>
      </c>
    </row>
    <row r="375" spans="1:8" x14ac:dyDescent="0.2">
      <c r="A375" s="8"/>
      <c r="B375" s="25" t="s">
        <v>349</v>
      </c>
      <c r="C375" s="35">
        <v>9</v>
      </c>
      <c r="D375" s="29">
        <v>4</v>
      </c>
      <c r="E375" s="30">
        <f t="shared" si="48"/>
        <v>5.3317535545023701E-3</v>
      </c>
      <c r="F375" s="30">
        <f t="shared" si="49"/>
        <v>1.8700327255726976E-3</v>
      </c>
      <c r="G375" s="30">
        <f t="shared" si="51"/>
        <v>-0.55555555555555558</v>
      </c>
      <c r="H375" s="36">
        <f t="shared" si="50"/>
        <v>-2.9620853080568723E-3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4</v>
      </c>
      <c r="D377" s="29">
        <v>15</v>
      </c>
      <c r="E377" s="30">
        <f t="shared" si="48"/>
        <v>2.3696682464454978E-3</v>
      </c>
      <c r="F377" s="30">
        <f t="shared" si="49"/>
        <v>7.0126227208976155E-3</v>
      </c>
      <c r="G377" s="30">
        <f t="shared" si="51"/>
        <v>2.75</v>
      </c>
      <c r="H377" s="36">
        <f t="shared" si="50"/>
        <v>6.516587677725119E-3</v>
      </c>
    </row>
    <row r="378" spans="1:8" x14ac:dyDescent="0.2">
      <c r="A378" s="8"/>
      <c r="B378" s="25" t="s">
        <v>352</v>
      </c>
      <c r="C378" s="35">
        <v>5</v>
      </c>
      <c r="D378" s="29">
        <v>0</v>
      </c>
      <c r="E378" s="30">
        <f t="shared" si="48"/>
        <v>2.9620853080568718E-3</v>
      </c>
      <c r="F378" s="30" t="str">
        <f t="shared" si="49"/>
        <v/>
      </c>
      <c r="G378" s="30">
        <f t="shared" si="51"/>
        <v>-1</v>
      </c>
      <c r="H378" s="36">
        <f t="shared" si="50"/>
        <v>-2.9620853080568718E-3</v>
      </c>
    </row>
    <row r="379" spans="1:8" x14ac:dyDescent="0.2">
      <c r="A379" s="8"/>
      <c r="B379" s="25" t="s">
        <v>353</v>
      </c>
      <c r="C379" s="35">
        <v>0</v>
      </c>
      <c r="D379" s="29">
        <v>0</v>
      </c>
      <c r="E379" s="30" t="str">
        <f t="shared" si="48"/>
        <v/>
      </c>
      <c r="F379" s="30" t="str">
        <f t="shared" si="49"/>
        <v/>
      </c>
      <c r="G379" s="30" t="str">
        <f t="shared" si="51"/>
        <v xml:space="preserve"> </v>
      </c>
      <c r="H379" s="36" t="str">
        <f t="shared" si="50"/>
        <v/>
      </c>
    </row>
    <row r="380" spans="1:8" x14ac:dyDescent="0.2">
      <c r="A380" s="8"/>
      <c r="B380" s="25" t="s">
        <v>354</v>
      </c>
      <c r="C380" s="35">
        <v>1</v>
      </c>
      <c r="D380" s="29">
        <v>0</v>
      </c>
      <c r="E380" s="30">
        <f t="shared" si="48"/>
        <v>5.9241706161137445E-4</v>
      </c>
      <c r="F380" s="30" t="str">
        <f t="shared" si="49"/>
        <v/>
      </c>
      <c r="G380" s="30">
        <f t="shared" si="51"/>
        <v>-1</v>
      </c>
      <c r="H380" s="36">
        <f t="shared" si="50"/>
        <v>-5.9241706161137445E-4</v>
      </c>
    </row>
    <row r="381" spans="1:8" x14ac:dyDescent="0.2">
      <c r="A381" s="8"/>
      <c r="B381" s="25" t="s">
        <v>355</v>
      </c>
      <c r="C381" s="35">
        <v>0</v>
      </c>
      <c r="D381" s="29">
        <v>0</v>
      </c>
      <c r="E381" s="30" t="str">
        <f t="shared" si="48"/>
        <v/>
      </c>
      <c r="F381" s="30" t="str">
        <f t="shared" si="49"/>
        <v/>
      </c>
      <c r="G381" s="30" t="str">
        <f t="shared" si="51"/>
        <v xml:space="preserve"> 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3</v>
      </c>
      <c r="D382" s="29">
        <v>7</v>
      </c>
      <c r="E382" s="30">
        <f t="shared" si="48"/>
        <v>1.7772511848341231E-3</v>
      </c>
      <c r="F382" s="30">
        <f t="shared" si="49"/>
        <v>3.2725572697522207E-3</v>
      </c>
      <c r="G382" s="30">
        <f t="shared" si="51"/>
        <v>1.3333333333333333</v>
      </c>
      <c r="H382" s="36">
        <f t="shared" si="50"/>
        <v>2.3696682464454974E-3</v>
      </c>
    </row>
    <row r="383" spans="1:8" x14ac:dyDescent="0.2">
      <c r="A383" s="8"/>
      <c r="B383" s="25" t="s">
        <v>357</v>
      </c>
      <c r="C383" s="35">
        <v>12</v>
      </c>
      <c r="D383" s="29">
        <v>4</v>
      </c>
      <c r="E383" s="30">
        <f t="shared" si="48"/>
        <v>7.1090047393364926E-3</v>
      </c>
      <c r="F383" s="30">
        <f t="shared" si="49"/>
        <v>1.8700327255726976E-3</v>
      </c>
      <c r="G383" s="30">
        <f t="shared" si="51"/>
        <v>-0.66666666666666663</v>
      </c>
      <c r="H383" s="36">
        <f t="shared" si="50"/>
        <v>-4.7393364928909948E-3</v>
      </c>
    </row>
    <row r="384" spans="1:8" x14ac:dyDescent="0.2">
      <c r="A384" s="8"/>
      <c r="B384" s="25" t="s">
        <v>358</v>
      </c>
      <c r="C384" s="35">
        <v>0</v>
      </c>
      <c r="D384" s="29">
        <v>0</v>
      </c>
      <c r="E384" s="30" t="str">
        <f t="shared" si="48"/>
        <v/>
      </c>
      <c r="F384" s="30" t="str">
        <f t="shared" si="49"/>
        <v/>
      </c>
      <c r="G384" s="30" t="str">
        <f t="shared" si="51"/>
        <v xml:space="preserve"> 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8</v>
      </c>
      <c r="D385" s="29">
        <v>17</v>
      </c>
      <c r="E385" s="30">
        <f t="shared" si="48"/>
        <v>4.7393364928909956E-3</v>
      </c>
      <c r="F385" s="30">
        <f t="shared" si="49"/>
        <v>7.9476390836839637E-3</v>
      </c>
      <c r="G385" s="30">
        <f t="shared" si="51"/>
        <v>1.125</v>
      </c>
      <c r="H385" s="36">
        <f t="shared" si="50"/>
        <v>5.3317535545023701E-3</v>
      </c>
    </row>
    <row r="386" spans="1:8" x14ac:dyDescent="0.2">
      <c r="A386" s="8"/>
      <c r="B386" s="25" t="s">
        <v>360</v>
      </c>
      <c r="C386" s="35">
        <v>63</v>
      </c>
      <c r="D386" s="29">
        <v>116</v>
      </c>
      <c r="E386" s="30">
        <f t="shared" si="48"/>
        <v>3.7322274881516584E-2</v>
      </c>
      <c r="F386" s="30">
        <f t="shared" si="49"/>
        <v>5.4230949041608231E-2</v>
      </c>
      <c r="G386" s="30">
        <f t="shared" si="51"/>
        <v>0.84126984126984128</v>
      </c>
      <c r="H386" s="36">
        <f t="shared" si="50"/>
        <v>3.1398104265402842E-2</v>
      </c>
    </row>
    <row r="387" spans="1:8" x14ac:dyDescent="0.2">
      <c r="A387" s="8"/>
      <c r="B387" s="25" t="s">
        <v>361</v>
      </c>
      <c r="C387" s="35">
        <v>4</v>
      </c>
      <c r="D387" s="29">
        <v>1</v>
      </c>
      <c r="E387" s="30">
        <f t="shared" si="48"/>
        <v>2.3696682464454978E-3</v>
      </c>
      <c r="F387" s="30">
        <f t="shared" si="49"/>
        <v>4.675081813931744E-4</v>
      </c>
      <c r="G387" s="30">
        <f t="shared" si="51"/>
        <v>-0.75</v>
      </c>
      <c r="H387" s="36">
        <f t="shared" si="50"/>
        <v>-1.7772511848341234E-3</v>
      </c>
    </row>
    <row r="388" spans="1:8" x14ac:dyDescent="0.2">
      <c r="A388" s="8"/>
      <c r="B388" s="25" t="s">
        <v>362</v>
      </c>
      <c r="C388" s="35">
        <v>0</v>
      </c>
      <c r="D388" s="29">
        <v>0</v>
      </c>
      <c r="E388" s="30" t="str">
        <f t="shared" si="48"/>
        <v/>
      </c>
      <c r="F388" s="30" t="str">
        <f t="shared" si="49"/>
        <v/>
      </c>
      <c r="G388" s="30" t="str">
        <f t="shared" si="51"/>
        <v xml:space="preserve"> </v>
      </c>
      <c r="H388" s="36" t="str">
        <f t="shared" si="50"/>
        <v/>
      </c>
    </row>
    <row r="389" spans="1:8" x14ac:dyDescent="0.2">
      <c r="A389" s="8"/>
      <c r="B389" s="25" t="s">
        <v>363</v>
      </c>
      <c r="C389" s="35">
        <v>0</v>
      </c>
      <c r="D389" s="29">
        <v>0</v>
      </c>
      <c r="E389" s="30" t="str">
        <f t="shared" si="48"/>
        <v/>
      </c>
      <c r="F389" s="30" t="str">
        <f t="shared" si="49"/>
        <v/>
      </c>
      <c r="G389" s="30" t="str">
        <f t="shared" si="51"/>
        <v xml:space="preserve"> </v>
      </c>
      <c r="H389" s="36" t="str">
        <f t="shared" si="50"/>
        <v/>
      </c>
    </row>
    <row r="390" spans="1:8" x14ac:dyDescent="0.2">
      <c r="A390" s="8"/>
      <c r="B390" s="25" t="s">
        <v>364</v>
      </c>
      <c r="C390" s="35">
        <v>0</v>
      </c>
      <c r="D390" s="29">
        <v>0</v>
      </c>
      <c r="E390" s="30" t="str">
        <f t="shared" si="48"/>
        <v/>
      </c>
      <c r="F390" s="30" t="str">
        <f t="shared" si="49"/>
        <v/>
      </c>
      <c r="G390" s="30" t="str">
        <f t="shared" si="51"/>
        <v xml:space="preserve"> </v>
      </c>
      <c r="H390" s="36" t="str">
        <f t="shared" si="50"/>
        <v/>
      </c>
    </row>
    <row r="391" spans="1:8" x14ac:dyDescent="0.2">
      <c r="A391" s="8"/>
      <c r="B391" s="25" t="s">
        <v>365</v>
      </c>
      <c r="C391" s="35">
        <v>0</v>
      </c>
      <c r="D391" s="29">
        <v>0</v>
      </c>
      <c r="E391" s="30" t="str">
        <f t="shared" si="48"/>
        <v/>
      </c>
      <c r="F391" s="30" t="str">
        <f t="shared" si="49"/>
        <v/>
      </c>
      <c r="G391" s="30" t="str">
        <f t="shared" si="51"/>
        <v xml:space="preserve"> </v>
      </c>
      <c r="H391" s="36" t="str">
        <f t="shared" si="50"/>
        <v/>
      </c>
    </row>
    <row r="392" spans="1:8" x14ac:dyDescent="0.2">
      <c r="A392" s="8"/>
      <c r="B392" s="25" t="s">
        <v>366</v>
      </c>
      <c r="C392" s="35">
        <v>0</v>
      </c>
      <c r="D392" s="29">
        <v>0</v>
      </c>
      <c r="E392" s="30" t="str">
        <f t="shared" si="48"/>
        <v/>
      </c>
      <c r="F392" s="30" t="str">
        <f t="shared" si="49"/>
        <v/>
      </c>
      <c r="G392" s="30" t="str">
        <f t="shared" si="51"/>
        <v xml:space="preserve"> </v>
      </c>
      <c r="H392" s="36" t="str">
        <f t="shared" si="50"/>
        <v/>
      </c>
    </row>
    <row r="393" spans="1:8" x14ac:dyDescent="0.2">
      <c r="A393" s="8"/>
      <c r="B393" s="25" t="s">
        <v>367</v>
      </c>
      <c r="C393" s="35">
        <v>3</v>
      </c>
      <c r="D393" s="29">
        <v>4</v>
      </c>
      <c r="E393" s="30">
        <f t="shared" si="48"/>
        <v>1.7772511848341231E-3</v>
      </c>
      <c r="F393" s="30">
        <f t="shared" si="49"/>
        <v>1.8700327255726976E-3</v>
      </c>
      <c r="G393" s="30">
        <f t="shared" si="51"/>
        <v>0.33333333333333331</v>
      </c>
      <c r="H393" s="36">
        <f t="shared" si="50"/>
        <v>5.9241706161137434E-4</v>
      </c>
    </row>
    <row r="394" spans="1:8" x14ac:dyDescent="0.2">
      <c r="A394" s="8"/>
      <c r="B394" s="25" t="s">
        <v>368</v>
      </c>
      <c r="C394" s="35">
        <v>0</v>
      </c>
      <c r="D394" s="29">
        <v>0</v>
      </c>
      <c r="E394" s="30" t="str">
        <f t="shared" si="48"/>
        <v/>
      </c>
      <c r="F394" s="30" t="str">
        <f t="shared" si="49"/>
        <v/>
      </c>
      <c r="G394" s="30" t="str">
        <f t="shared" si="51"/>
        <v xml:space="preserve"> </v>
      </c>
      <c r="H394" s="36" t="str">
        <f t="shared" si="50"/>
        <v/>
      </c>
    </row>
    <row r="395" spans="1:8" ht="25.5" x14ac:dyDescent="0.2">
      <c r="A395" s="8"/>
      <c r="B395" s="25" t="s">
        <v>369</v>
      </c>
      <c r="C395" s="35">
        <v>0</v>
      </c>
      <c r="D395" s="29">
        <v>0</v>
      </c>
      <c r="E395" s="30" t="str">
        <f t="shared" si="48"/>
        <v/>
      </c>
      <c r="F395" s="30" t="str">
        <f t="shared" si="49"/>
        <v/>
      </c>
      <c r="G395" s="30" t="str">
        <f t="shared" si="51"/>
        <v xml:space="preserve"> </v>
      </c>
      <c r="H395" s="36" t="str">
        <f t="shared" si="50"/>
        <v/>
      </c>
    </row>
    <row r="396" spans="1:8" ht="25.5" x14ac:dyDescent="0.2">
      <c r="A396" s="8"/>
      <c r="B396" s="25" t="s">
        <v>370</v>
      </c>
      <c r="C396" s="35">
        <v>3</v>
      </c>
      <c r="D396" s="29">
        <v>2</v>
      </c>
      <c r="E396" s="30">
        <f t="shared" si="48"/>
        <v>1.7772511848341231E-3</v>
      </c>
      <c r="F396" s="30">
        <f t="shared" si="49"/>
        <v>9.3501636278634881E-4</v>
      </c>
      <c r="G396" s="30">
        <f t="shared" si="51"/>
        <v>-0.33333333333333331</v>
      </c>
      <c r="H396" s="36">
        <f t="shared" si="50"/>
        <v>-5.9241706161137434E-4</v>
      </c>
    </row>
    <row r="397" spans="1:8" x14ac:dyDescent="0.2">
      <c r="A397" s="8"/>
      <c r="B397" s="25" t="s">
        <v>371</v>
      </c>
      <c r="C397" s="35">
        <v>106</v>
      </c>
      <c r="D397" s="29">
        <v>308</v>
      </c>
      <c r="E397" s="30">
        <f t="shared" si="48"/>
        <v>6.2796208530805683E-2</v>
      </c>
      <c r="F397" s="30">
        <f t="shared" si="49"/>
        <v>0.1439925198690977</v>
      </c>
      <c r="G397" s="30">
        <f t="shared" si="51"/>
        <v>1.9056603773584906</v>
      </c>
      <c r="H397" s="36">
        <f t="shared" si="50"/>
        <v>0.11966824644549763</v>
      </c>
    </row>
    <row r="398" spans="1:8" x14ac:dyDescent="0.2">
      <c r="A398" s="8"/>
      <c r="B398" s="25" t="s">
        <v>372</v>
      </c>
      <c r="C398" s="35">
        <v>0</v>
      </c>
      <c r="D398" s="29">
        <v>5</v>
      </c>
      <c r="E398" s="30" t="str">
        <f t="shared" si="48"/>
        <v/>
      </c>
      <c r="F398" s="30">
        <f t="shared" si="49"/>
        <v>2.3375409069658717E-3</v>
      </c>
      <c r="G398" s="30">
        <f t="shared" si="51"/>
        <v>1</v>
      </c>
      <c r="H398" s="36" t="str">
        <f t="shared" si="50"/>
        <v/>
      </c>
    </row>
    <row r="399" spans="1:8" x14ac:dyDescent="0.2">
      <c r="A399" s="8"/>
      <c r="B399" s="25" t="s">
        <v>373</v>
      </c>
      <c r="C399" s="35">
        <v>17</v>
      </c>
      <c r="D399" s="29">
        <v>76</v>
      </c>
      <c r="E399" s="30">
        <f t="shared" si="48"/>
        <v>1.0071090047393365E-2</v>
      </c>
      <c r="F399" s="30">
        <f t="shared" si="49"/>
        <v>3.5530621785881254E-2</v>
      </c>
      <c r="G399" s="30">
        <f t="shared" si="51"/>
        <v>3.4705882352941178</v>
      </c>
      <c r="H399" s="36">
        <f t="shared" si="50"/>
        <v>3.495260663507109E-2</v>
      </c>
    </row>
    <row r="400" spans="1:8" x14ac:dyDescent="0.2">
      <c r="A400" s="8"/>
      <c r="B400" s="25" t="s">
        <v>374</v>
      </c>
      <c r="C400" s="35">
        <v>0</v>
      </c>
      <c r="D400" s="29">
        <v>0</v>
      </c>
      <c r="E400" s="30" t="str">
        <f t="shared" si="48"/>
        <v/>
      </c>
      <c r="F400" s="30" t="str">
        <f t="shared" si="49"/>
        <v/>
      </c>
      <c r="G400" s="30" t="str">
        <f t="shared" si="51"/>
        <v xml:space="preserve"> </v>
      </c>
      <c r="H400" s="36" t="str">
        <f t="shared" si="50"/>
        <v/>
      </c>
    </row>
    <row r="401" spans="1:8" x14ac:dyDescent="0.2">
      <c r="A401" s="8"/>
      <c r="B401" s="25" t="s">
        <v>375</v>
      </c>
      <c r="C401" s="35">
        <v>17</v>
      </c>
      <c r="D401" s="29">
        <v>22</v>
      </c>
      <c r="E401" s="30">
        <f t="shared" si="48"/>
        <v>1.0071090047393365E-2</v>
      </c>
      <c r="F401" s="30">
        <f t="shared" si="49"/>
        <v>1.0285179990649837E-2</v>
      </c>
      <c r="G401" s="30">
        <f t="shared" si="51"/>
        <v>0.29411764705882354</v>
      </c>
      <c r="H401" s="36">
        <f t="shared" si="50"/>
        <v>2.9620853080568723E-3</v>
      </c>
    </row>
    <row r="402" spans="1:8" x14ac:dyDescent="0.2">
      <c r="A402" s="8"/>
      <c r="B402" s="25" t="s">
        <v>376</v>
      </c>
      <c r="C402" s="35">
        <v>0</v>
      </c>
      <c r="D402" s="29">
        <v>0</v>
      </c>
      <c r="E402" s="30" t="str">
        <f t="shared" si="48"/>
        <v/>
      </c>
      <c r="F402" s="30" t="str">
        <f t="shared" si="49"/>
        <v/>
      </c>
      <c r="G402" s="30" t="str">
        <f t="shared" si="51"/>
        <v xml:space="preserve"> </v>
      </c>
      <c r="H402" s="36" t="str">
        <f t="shared" si="50"/>
        <v/>
      </c>
    </row>
    <row r="403" spans="1:8" x14ac:dyDescent="0.2">
      <c r="A403" s="8"/>
      <c r="B403" s="25" t="s">
        <v>377</v>
      </c>
      <c r="C403" s="35">
        <v>0</v>
      </c>
      <c r="D403" s="29">
        <v>0</v>
      </c>
      <c r="E403" s="30" t="str">
        <f t="shared" si="48"/>
        <v/>
      </c>
      <c r="F403" s="30" t="str">
        <f t="shared" si="49"/>
        <v/>
      </c>
      <c r="G403" s="30" t="str">
        <f t="shared" si="51"/>
        <v xml:space="preserve"> </v>
      </c>
      <c r="H403" s="36" t="str">
        <f t="shared" si="50"/>
        <v/>
      </c>
    </row>
    <row r="404" spans="1:8" x14ac:dyDescent="0.2">
      <c r="A404" s="8"/>
      <c r="B404" s="25" t="s">
        <v>378</v>
      </c>
      <c r="C404" s="35">
        <v>30</v>
      </c>
      <c r="D404" s="29">
        <v>116</v>
      </c>
      <c r="E404" s="30">
        <f t="shared" si="48"/>
        <v>1.7772511848341232E-2</v>
      </c>
      <c r="F404" s="30">
        <f t="shared" si="49"/>
        <v>5.4230949041608231E-2</v>
      </c>
      <c r="G404" s="30">
        <f t="shared" si="51"/>
        <v>2.8666666666666667</v>
      </c>
      <c r="H404" s="36">
        <f t="shared" si="50"/>
        <v>5.0947867298578198E-2</v>
      </c>
    </row>
    <row r="405" spans="1:8" x14ac:dyDescent="0.2">
      <c r="A405" s="8"/>
      <c r="B405" s="25" t="s">
        <v>379</v>
      </c>
      <c r="C405" s="35">
        <v>0</v>
      </c>
      <c r="D405" s="29">
        <v>0</v>
      </c>
      <c r="E405" s="30" t="str">
        <f t="shared" si="48"/>
        <v/>
      </c>
      <c r="F405" s="30" t="str">
        <f t="shared" si="49"/>
        <v/>
      </c>
      <c r="G405" s="30" t="str">
        <f t="shared" si="51"/>
        <v xml:space="preserve"> </v>
      </c>
      <c r="H405" s="36" t="str">
        <f t="shared" si="50"/>
        <v/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0</v>
      </c>
      <c r="D407" s="29">
        <v>0</v>
      </c>
      <c r="E407" s="30" t="str">
        <f t="shared" si="48"/>
        <v/>
      </c>
      <c r="F407" s="30" t="str">
        <f t="shared" si="49"/>
        <v/>
      </c>
      <c r="G407" s="30" t="str">
        <f t="shared" si="51"/>
        <v xml:space="preserve"> </v>
      </c>
      <c r="H407" s="36" t="str">
        <f t="shared" si="50"/>
        <v/>
      </c>
    </row>
    <row r="408" spans="1:8" x14ac:dyDescent="0.2">
      <c r="A408" s="8"/>
      <c r="B408" s="25" t="s">
        <v>382</v>
      </c>
      <c r="C408" s="35">
        <v>0</v>
      </c>
      <c r="D408" s="29">
        <v>0</v>
      </c>
      <c r="E408" s="30" t="str">
        <f t="shared" si="48"/>
        <v/>
      </c>
      <c r="F408" s="30" t="str">
        <f t="shared" si="49"/>
        <v/>
      </c>
      <c r="G408" s="30" t="str">
        <f t="shared" si="51"/>
        <v xml:space="preserve"> 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266</v>
      </c>
      <c r="D410" s="29">
        <v>150</v>
      </c>
      <c r="E410" s="30">
        <f t="shared" si="48"/>
        <v>0.15758293838862558</v>
      </c>
      <c r="F410" s="30">
        <f t="shared" si="49"/>
        <v>7.0126227208976155E-2</v>
      </c>
      <c r="G410" s="30">
        <f t="shared" si="51"/>
        <v>-0.43609022556390975</v>
      </c>
      <c r="H410" s="36">
        <f t="shared" si="50"/>
        <v>-6.8720379146919419E-2</v>
      </c>
    </row>
    <row r="411" spans="1:8" x14ac:dyDescent="0.2">
      <c r="A411" s="8"/>
      <c r="B411" s="25" t="s">
        <v>385</v>
      </c>
      <c r="C411" s="35">
        <v>0</v>
      </c>
      <c r="D411" s="29">
        <v>0</v>
      </c>
      <c r="E411" s="30" t="str">
        <f t="shared" si="48"/>
        <v/>
      </c>
      <c r="F411" s="30" t="str">
        <f t="shared" si="49"/>
        <v/>
      </c>
      <c r="G411" s="30" t="str">
        <f t="shared" si="51"/>
        <v xml:space="preserve"> </v>
      </c>
      <c r="H411" s="36" t="str">
        <f t="shared" si="50"/>
        <v/>
      </c>
    </row>
    <row r="412" spans="1:8" x14ac:dyDescent="0.2">
      <c r="A412" s="8"/>
      <c r="B412" s="25" t="s">
        <v>386</v>
      </c>
      <c r="C412" s="35">
        <v>0</v>
      </c>
      <c r="D412" s="29">
        <v>0</v>
      </c>
      <c r="E412" s="30" t="str">
        <f t="shared" si="48"/>
        <v/>
      </c>
      <c r="F412" s="30" t="str">
        <f t="shared" si="49"/>
        <v/>
      </c>
      <c r="G412" s="30" t="str">
        <f t="shared" si="51"/>
        <v xml:space="preserve"> </v>
      </c>
      <c r="H412" s="36" t="str">
        <f t="shared" si="50"/>
        <v/>
      </c>
    </row>
    <row r="413" spans="1:8" x14ac:dyDescent="0.2">
      <c r="A413" s="8"/>
      <c r="B413" s="25" t="s">
        <v>387</v>
      </c>
      <c r="C413" s="35">
        <v>118</v>
      </c>
      <c r="D413" s="29">
        <v>79</v>
      </c>
      <c r="E413" s="30">
        <f t="shared" si="48"/>
        <v>6.990521327014218E-2</v>
      </c>
      <c r="F413" s="30">
        <f t="shared" si="49"/>
        <v>3.6933146330060777E-2</v>
      </c>
      <c r="G413" s="30">
        <f t="shared" si="51"/>
        <v>-0.33050847457627119</v>
      </c>
      <c r="H413" s="36">
        <f t="shared" si="50"/>
        <v>-2.3104265402843601E-2</v>
      </c>
    </row>
    <row r="414" spans="1:8" x14ac:dyDescent="0.2">
      <c r="A414" s="8"/>
      <c r="B414" s="25" t="s">
        <v>388</v>
      </c>
      <c r="C414" s="35">
        <v>102</v>
      </c>
      <c r="D414" s="29">
        <v>170</v>
      </c>
      <c r="E414" s="30">
        <f t="shared" si="48"/>
        <v>6.0426540284360189E-2</v>
      </c>
      <c r="F414" s="30">
        <f t="shared" si="49"/>
        <v>7.9476390836839647E-2</v>
      </c>
      <c r="G414" s="30">
        <f t="shared" si="51"/>
        <v>0.66666666666666663</v>
      </c>
      <c r="H414" s="36">
        <f t="shared" si="50"/>
        <v>4.0284360189573459E-2</v>
      </c>
    </row>
    <row r="415" spans="1:8" x14ac:dyDescent="0.2">
      <c r="A415" s="8"/>
      <c r="B415" s="25" t="s">
        <v>389</v>
      </c>
      <c r="C415" s="35">
        <v>72</v>
      </c>
      <c r="D415" s="29">
        <v>165</v>
      </c>
      <c r="E415" s="30">
        <f t="shared" si="48"/>
        <v>4.2654028436018961E-2</v>
      </c>
      <c r="F415" s="30">
        <f t="shared" si="49"/>
        <v>7.7138849929873771E-2</v>
      </c>
      <c r="G415" s="30">
        <f t="shared" si="51"/>
        <v>1.2916666666666667</v>
      </c>
      <c r="H415" s="36">
        <f t="shared" si="50"/>
        <v>5.5094786729857827E-2</v>
      </c>
    </row>
    <row r="416" spans="1:8" x14ac:dyDescent="0.2">
      <c r="A416" s="8"/>
      <c r="B416" s="25" t="s">
        <v>390</v>
      </c>
      <c r="C416" s="35">
        <v>0</v>
      </c>
      <c r="D416" s="29">
        <v>0</v>
      </c>
      <c r="E416" s="30" t="str">
        <f t="shared" si="48"/>
        <v/>
      </c>
      <c r="F416" s="30" t="str">
        <f t="shared" si="49"/>
        <v/>
      </c>
      <c r="G416" s="30" t="str">
        <f t="shared" si="51"/>
        <v xml:space="preserve"> 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0</v>
      </c>
      <c r="D417" s="29">
        <v>0</v>
      </c>
      <c r="E417" s="30" t="str">
        <f t="shared" si="48"/>
        <v/>
      </c>
      <c r="F417" s="30" t="str">
        <f t="shared" si="49"/>
        <v/>
      </c>
      <c r="G417" s="30" t="str">
        <f t="shared" si="51"/>
        <v xml:space="preserve"> </v>
      </c>
      <c r="H417" s="36" t="str">
        <f t="shared" si="50"/>
        <v/>
      </c>
    </row>
    <row r="418" spans="1:8" ht="25.5" x14ac:dyDescent="0.2">
      <c r="A418" s="8"/>
      <c r="B418" s="25" t="s">
        <v>392</v>
      </c>
      <c r="C418" s="35">
        <v>0</v>
      </c>
      <c r="D418" s="29">
        <v>0</v>
      </c>
      <c r="E418" s="30" t="str">
        <f t="shared" si="48"/>
        <v/>
      </c>
      <c r="F418" s="30" t="str">
        <f t="shared" si="49"/>
        <v/>
      </c>
      <c r="G418" s="30" t="str">
        <f t="shared" si="51"/>
        <v xml:space="preserve"> </v>
      </c>
      <c r="H418" s="36" t="str">
        <f t="shared" si="50"/>
        <v/>
      </c>
    </row>
    <row r="419" spans="1:8" x14ac:dyDescent="0.2">
      <c r="A419" s="8"/>
      <c r="B419" s="25" t="s">
        <v>393</v>
      </c>
      <c r="C419" s="35">
        <v>0</v>
      </c>
      <c r="D419" s="29">
        <v>1</v>
      </c>
      <c r="E419" s="30" t="str">
        <f t="shared" si="48"/>
        <v/>
      </c>
      <c r="F419" s="30">
        <f t="shared" si="49"/>
        <v>4.675081813931744E-4</v>
      </c>
      <c r="G419" s="30">
        <f t="shared" si="51"/>
        <v>1</v>
      </c>
      <c r="H419" s="36" t="str">
        <f t="shared" si="50"/>
        <v/>
      </c>
    </row>
    <row r="420" spans="1:8" x14ac:dyDescent="0.2">
      <c r="A420" s="8"/>
      <c r="B420" s="25" t="s">
        <v>394</v>
      </c>
      <c r="C420" s="35">
        <v>0</v>
      </c>
      <c r="D420" s="29">
        <v>0</v>
      </c>
      <c r="E420" s="30" t="str">
        <f t="shared" si="48"/>
        <v/>
      </c>
      <c r="F420" s="30" t="str">
        <f t="shared" si="49"/>
        <v/>
      </c>
      <c r="G420" s="30" t="str">
        <f t="shared" si="51"/>
        <v xml:space="preserve"> </v>
      </c>
      <c r="H420" s="36" t="str">
        <f t="shared" si="50"/>
        <v/>
      </c>
    </row>
    <row r="421" spans="1:8" x14ac:dyDescent="0.2">
      <c r="A421" s="8"/>
      <c r="B421" s="25" t="s">
        <v>395</v>
      </c>
      <c r="C421" s="35">
        <v>0</v>
      </c>
      <c r="D421" s="29">
        <v>0</v>
      </c>
      <c r="E421" s="30" t="str">
        <f t="shared" si="48"/>
        <v/>
      </c>
      <c r="F421" s="30" t="str">
        <f t="shared" si="49"/>
        <v/>
      </c>
      <c r="G421" s="30" t="str">
        <f t="shared" si="51"/>
        <v xml:space="preserve"> </v>
      </c>
      <c r="H421" s="36" t="str">
        <f t="shared" si="50"/>
        <v/>
      </c>
    </row>
    <row r="422" spans="1:8" x14ac:dyDescent="0.2">
      <c r="A422" s="8"/>
      <c r="B422" s="25" t="s">
        <v>396</v>
      </c>
      <c r="C422" s="35">
        <v>0</v>
      </c>
      <c r="D422" s="29">
        <v>0</v>
      </c>
      <c r="E422" s="30" t="str">
        <f t="shared" si="48"/>
        <v/>
      </c>
      <c r="F422" s="30" t="str">
        <f t="shared" si="49"/>
        <v/>
      </c>
      <c r="G422" s="30" t="str">
        <f t="shared" si="51"/>
        <v xml:space="preserve"> </v>
      </c>
      <c r="H422" s="36" t="str">
        <f t="shared" si="50"/>
        <v/>
      </c>
    </row>
    <row r="423" spans="1:8" ht="25.5" x14ac:dyDescent="0.2">
      <c r="A423" s="8"/>
      <c r="B423" s="25" t="s">
        <v>397</v>
      </c>
      <c r="C423" s="35">
        <v>0</v>
      </c>
      <c r="D423" s="29">
        <v>0</v>
      </c>
      <c r="E423" s="30" t="str">
        <f t="shared" si="48"/>
        <v/>
      </c>
      <c r="F423" s="30" t="str">
        <f t="shared" si="49"/>
        <v/>
      </c>
      <c r="G423" s="30" t="str">
        <f t="shared" si="51"/>
        <v xml:space="preserve"> </v>
      </c>
      <c r="H423" s="36" t="str">
        <f t="shared" si="50"/>
        <v/>
      </c>
    </row>
    <row r="424" spans="1:8" ht="25.5" x14ac:dyDescent="0.2">
      <c r="A424" s="8"/>
      <c r="B424" s="25" t="s">
        <v>398</v>
      </c>
      <c r="C424" s="35">
        <v>6</v>
      </c>
      <c r="D424" s="29">
        <v>14</v>
      </c>
      <c r="E424" s="30">
        <f t="shared" si="48"/>
        <v>3.5545023696682463E-3</v>
      </c>
      <c r="F424" s="30">
        <f t="shared" si="49"/>
        <v>6.5451145395044414E-3</v>
      </c>
      <c r="G424" s="30">
        <f t="shared" si="51"/>
        <v>1.3333333333333333</v>
      </c>
      <c r="H424" s="36">
        <f t="shared" si="50"/>
        <v>4.7393364928909948E-3</v>
      </c>
    </row>
    <row r="425" spans="1:8" x14ac:dyDescent="0.2">
      <c r="A425" s="8"/>
      <c r="B425" s="25" t="s">
        <v>399</v>
      </c>
      <c r="C425" s="35">
        <v>14</v>
      </c>
      <c r="D425" s="29">
        <v>8</v>
      </c>
      <c r="E425" s="30">
        <f t="shared" si="48"/>
        <v>8.2938388625592423E-3</v>
      </c>
      <c r="F425" s="30">
        <f t="shared" si="49"/>
        <v>3.7400654511453952E-3</v>
      </c>
      <c r="G425" s="30">
        <f t="shared" si="51"/>
        <v>-0.42857142857142855</v>
      </c>
      <c r="H425" s="36">
        <f t="shared" si="50"/>
        <v>-3.5545023696682467E-3</v>
      </c>
    </row>
    <row r="426" spans="1:8" x14ac:dyDescent="0.2">
      <c r="A426" s="8"/>
      <c r="B426" s="25" t="s">
        <v>400</v>
      </c>
      <c r="C426" s="35">
        <v>46</v>
      </c>
      <c r="D426" s="29">
        <v>29</v>
      </c>
      <c r="E426" s="30">
        <f t="shared" ref="E426:E489" si="52">+IF(C426=0,"",C426/C$362)</f>
        <v>2.7251184834123223E-2</v>
      </c>
      <c r="F426" s="30">
        <f t="shared" ref="F426:F489" si="53">+IF(D426=0,"",D426/D$362)</f>
        <v>1.3557737260402058E-2</v>
      </c>
      <c r="G426" s="30">
        <f t="shared" si="51"/>
        <v>-0.36956521739130432</v>
      </c>
      <c r="H426" s="36">
        <f t="shared" ref="H426:H489" si="54">+IF(OR(AND(E426=""),(G426="")),"",E426*G426)</f>
        <v>-1.0071090047393365E-2</v>
      </c>
    </row>
    <row r="427" spans="1:8" x14ac:dyDescent="0.2">
      <c r="A427" s="8"/>
      <c r="B427" s="25" t="s">
        <v>401</v>
      </c>
      <c r="C427" s="35">
        <v>5</v>
      </c>
      <c r="D427" s="29">
        <v>0</v>
      </c>
      <c r="E427" s="30">
        <f t="shared" si="52"/>
        <v>2.9620853080568718E-3</v>
      </c>
      <c r="F427" s="30" t="str">
        <f t="shared" si="53"/>
        <v/>
      </c>
      <c r="G427" s="30">
        <f t="shared" ref="G427:G490" si="55">+IF(AND(C427=0,D427=0)," ",IF(C427=0,1,IF(D427=0,-1,(D427-C427)/C427)))</f>
        <v>-1</v>
      </c>
      <c r="H427" s="36">
        <f t="shared" si="54"/>
        <v>-2.9620853080568718E-3</v>
      </c>
    </row>
    <row r="428" spans="1:8" x14ac:dyDescent="0.2">
      <c r="A428" s="8"/>
      <c r="B428" s="25" t="s">
        <v>402</v>
      </c>
      <c r="C428" s="35">
        <v>39</v>
      </c>
      <c r="D428" s="29">
        <v>6</v>
      </c>
      <c r="E428" s="30">
        <f t="shared" si="52"/>
        <v>2.3104265402843601E-2</v>
      </c>
      <c r="F428" s="30">
        <f t="shared" si="53"/>
        <v>2.8050490883590462E-3</v>
      </c>
      <c r="G428" s="30">
        <f t="shared" si="55"/>
        <v>-0.84615384615384615</v>
      </c>
      <c r="H428" s="36">
        <f t="shared" si="54"/>
        <v>-1.9549763033175356E-2</v>
      </c>
    </row>
    <row r="429" spans="1:8" x14ac:dyDescent="0.2">
      <c r="A429" s="8"/>
      <c r="B429" s="25" t="s">
        <v>403</v>
      </c>
      <c r="C429" s="35">
        <v>0</v>
      </c>
      <c r="D429" s="29">
        <v>1</v>
      </c>
      <c r="E429" s="30" t="str">
        <f t="shared" si="52"/>
        <v/>
      </c>
      <c r="F429" s="30">
        <f t="shared" si="53"/>
        <v>4.675081813931744E-4</v>
      </c>
      <c r="G429" s="30">
        <f t="shared" si="55"/>
        <v>1</v>
      </c>
      <c r="H429" s="36" t="str">
        <f t="shared" si="54"/>
        <v/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0</v>
      </c>
      <c r="D432" s="29">
        <v>0</v>
      </c>
      <c r="E432" s="30" t="str">
        <f t="shared" si="52"/>
        <v/>
      </c>
      <c r="F432" s="30" t="str">
        <f t="shared" si="53"/>
        <v/>
      </c>
      <c r="G432" s="30" t="str">
        <f t="shared" si="55"/>
        <v xml:space="preserve"> </v>
      </c>
      <c r="H432" s="36" t="str">
        <f t="shared" si="54"/>
        <v/>
      </c>
    </row>
    <row r="433" spans="1:8" x14ac:dyDescent="0.2">
      <c r="A433" s="8"/>
      <c r="B433" s="25" t="s">
        <v>407</v>
      </c>
      <c r="C433" s="35">
        <v>0</v>
      </c>
      <c r="D433" s="29">
        <v>0</v>
      </c>
      <c r="E433" s="30" t="str">
        <f t="shared" si="52"/>
        <v/>
      </c>
      <c r="F433" s="30" t="str">
        <f t="shared" si="53"/>
        <v/>
      </c>
      <c r="G433" s="30" t="str">
        <f t="shared" si="55"/>
        <v xml:space="preserve"> </v>
      </c>
      <c r="H433" s="36" t="str">
        <f t="shared" si="54"/>
        <v/>
      </c>
    </row>
    <row r="434" spans="1:8" x14ac:dyDescent="0.2">
      <c r="A434" s="8"/>
      <c r="B434" s="25" t="s">
        <v>408</v>
      </c>
      <c r="C434" s="35">
        <v>0</v>
      </c>
      <c r="D434" s="29">
        <v>0</v>
      </c>
      <c r="E434" s="30" t="str">
        <f t="shared" si="52"/>
        <v/>
      </c>
      <c r="F434" s="30" t="str">
        <f t="shared" si="53"/>
        <v/>
      </c>
      <c r="G434" s="30" t="str">
        <f t="shared" si="55"/>
        <v xml:space="preserve"> </v>
      </c>
      <c r="H434" s="36" t="str">
        <f t="shared" si="54"/>
        <v/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63</v>
      </c>
      <c r="D437" s="29">
        <v>23</v>
      </c>
      <c r="E437" s="30">
        <f t="shared" si="52"/>
        <v>3.7322274881516584E-2</v>
      </c>
      <c r="F437" s="30">
        <f t="shared" si="53"/>
        <v>1.0752688172043012E-2</v>
      </c>
      <c r="G437" s="30">
        <f t="shared" si="55"/>
        <v>-0.63492063492063489</v>
      </c>
      <c r="H437" s="36">
        <f t="shared" si="54"/>
        <v>-2.3696682464454975E-2</v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1</v>
      </c>
      <c r="D439" s="29">
        <v>0</v>
      </c>
      <c r="E439" s="30">
        <f t="shared" si="52"/>
        <v>5.9241706161137445E-4</v>
      </c>
      <c r="F439" s="30" t="str">
        <f t="shared" si="53"/>
        <v/>
      </c>
      <c r="G439" s="30">
        <f t="shared" si="55"/>
        <v>-1</v>
      </c>
      <c r="H439" s="36">
        <f t="shared" si="54"/>
        <v>-5.9241706161137445E-4</v>
      </c>
    </row>
    <row r="440" spans="1:8" x14ac:dyDescent="0.2">
      <c r="A440" s="8"/>
      <c r="B440" s="25" t="s">
        <v>414</v>
      </c>
      <c r="C440" s="35">
        <v>0</v>
      </c>
      <c r="D440" s="29">
        <v>2</v>
      </c>
      <c r="E440" s="30" t="str">
        <f t="shared" si="52"/>
        <v/>
      </c>
      <c r="F440" s="30">
        <f t="shared" si="53"/>
        <v>9.3501636278634881E-4</v>
      </c>
      <c r="G440" s="30">
        <f t="shared" si="55"/>
        <v>1</v>
      </c>
      <c r="H440" s="36" t="str">
        <f t="shared" si="54"/>
        <v/>
      </c>
    </row>
    <row r="441" spans="1:8" x14ac:dyDescent="0.2">
      <c r="A441" s="8"/>
      <c r="B441" s="25" t="s">
        <v>415</v>
      </c>
      <c r="C441" s="35">
        <v>7</v>
      </c>
      <c r="D441" s="29">
        <v>0</v>
      </c>
      <c r="E441" s="30">
        <f t="shared" si="52"/>
        <v>4.1469194312796212E-3</v>
      </c>
      <c r="F441" s="30" t="str">
        <f t="shared" si="53"/>
        <v/>
      </c>
      <c r="G441" s="30">
        <f t="shared" si="55"/>
        <v>-1</v>
      </c>
      <c r="H441" s="36">
        <f t="shared" si="54"/>
        <v>-4.1469194312796212E-3</v>
      </c>
    </row>
    <row r="442" spans="1:8" x14ac:dyDescent="0.2">
      <c r="A442" s="8"/>
      <c r="B442" s="25" t="s">
        <v>416</v>
      </c>
      <c r="C442" s="35">
        <v>1</v>
      </c>
      <c r="D442" s="29">
        <v>1</v>
      </c>
      <c r="E442" s="30">
        <f t="shared" si="52"/>
        <v>5.9241706161137445E-4</v>
      </c>
      <c r="F442" s="30">
        <f t="shared" si="53"/>
        <v>4.675081813931744E-4</v>
      </c>
      <c r="G442" s="30">
        <f t="shared" si="55"/>
        <v>0</v>
      </c>
      <c r="H442" s="36">
        <f t="shared" si="54"/>
        <v>0</v>
      </c>
    </row>
    <row r="443" spans="1:8" x14ac:dyDescent="0.2">
      <c r="A443" s="8"/>
      <c r="B443" s="25" t="s">
        <v>417</v>
      </c>
      <c r="C443" s="35">
        <v>0</v>
      </c>
      <c r="D443" s="29">
        <v>1</v>
      </c>
      <c r="E443" s="30" t="str">
        <f t="shared" si="52"/>
        <v/>
      </c>
      <c r="F443" s="30">
        <f t="shared" si="53"/>
        <v>4.675081813931744E-4</v>
      </c>
      <c r="G443" s="30">
        <f t="shared" si="55"/>
        <v>1</v>
      </c>
      <c r="H443" s="36" t="str">
        <f t="shared" si="54"/>
        <v/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3</v>
      </c>
      <c r="D445" s="29">
        <v>2</v>
      </c>
      <c r="E445" s="30">
        <f t="shared" si="52"/>
        <v>1.7772511848341231E-3</v>
      </c>
      <c r="F445" s="30">
        <f t="shared" si="53"/>
        <v>9.3501636278634881E-4</v>
      </c>
      <c r="G445" s="30">
        <f t="shared" si="55"/>
        <v>-0.33333333333333331</v>
      </c>
      <c r="H445" s="36">
        <f t="shared" si="54"/>
        <v>-5.9241706161137434E-4</v>
      </c>
    </row>
    <row r="446" spans="1:8" x14ac:dyDescent="0.2">
      <c r="A446" s="8"/>
      <c r="B446" s="25" t="s">
        <v>420</v>
      </c>
      <c r="C446" s="35">
        <v>1</v>
      </c>
      <c r="D446" s="29">
        <v>1</v>
      </c>
      <c r="E446" s="30">
        <f t="shared" si="52"/>
        <v>5.9241706161137445E-4</v>
      </c>
      <c r="F446" s="30">
        <f t="shared" si="53"/>
        <v>4.675081813931744E-4</v>
      </c>
      <c r="G446" s="30">
        <f t="shared" si="55"/>
        <v>0</v>
      </c>
      <c r="H446" s="36">
        <f t="shared" si="54"/>
        <v>0</v>
      </c>
    </row>
    <row r="447" spans="1:8" x14ac:dyDescent="0.2">
      <c r="A447" s="8"/>
      <c r="B447" s="25" t="s">
        <v>421</v>
      </c>
      <c r="C447" s="35">
        <v>0</v>
      </c>
      <c r="D447" s="29">
        <v>0</v>
      </c>
      <c r="E447" s="30" t="str">
        <f t="shared" si="52"/>
        <v/>
      </c>
      <c r="F447" s="30" t="str">
        <f t="shared" si="53"/>
        <v/>
      </c>
      <c r="G447" s="30" t="str">
        <f t="shared" si="55"/>
        <v xml:space="preserve"> </v>
      </c>
      <c r="H447" s="36" t="str">
        <f t="shared" si="54"/>
        <v/>
      </c>
    </row>
    <row r="448" spans="1:8" x14ac:dyDescent="0.2">
      <c r="A448" s="8"/>
      <c r="B448" s="25" t="s">
        <v>422</v>
      </c>
      <c r="C448" s="35">
        <v>0</v>
      </c>
      <c r="D448" s="29">
        <v>0</v>
      </c>
      <c r="E448" s="30" t="str">
        <f t="shared" si="52"/>
        <v/>
      </c>
      <c r="F448" s="30" t="str">
        <f t="shared" si="53"/>
        <v/>
      </c>
      <c r="G448" s="30" t="str">
        <f t="shared" si="55"/>
        <v xml:space="preserve"> </v>
      </c>
      <c r="H448" s="36" t="str">
        <f t="shared" si="54"/>
        <v/>
      </c>
    </row>
    <row r="449" spans="1:8" x14ac:dyDescent="0.2">
      <c r="A449" s="8"/>
      <c r="B449" s="25" t="s">
        <v>423</v>
      </c>
      <c r="C449" s="35">
        <v>0</v>
      </c>
      <c r="D449" s="29">
        <v>0</v>
      </c>
      <c r="E449" s="30" t="str">
        <f t="shared" si="52"/>
        <v/>
      </c>
      <c r="F449" s="30" t="str">
        <f t="shared" si="53"/>
        <v/>
      </c>
      <c r="G449" s="30" t="str">
        <f t="shared" si="55"/>
        <v xml:space="preserve"> </v>
      </c>
      <c r="H449" s="36" t="str">
        <f t="shared" si="54"/>
        <v/>
      </c>
    </row>
    <row r="450" spans="1:8" x14ac:dyDescent="0.2">
      <c r="A450" s="8"/>
      <c r="B450" s="25" t="s">
        <v>424</v>
      </c>
      <c r="C450" s="35">
        <v>0</v>
      </c>
      <c r="D450" s="29">
        <v>0</v>
      </c>
      <c r="E450" s="30" t="str">
        <f t="shared" si="52"/>
        <v/>
      </c>
      <c r="F450" s="30" t="str">
        <f t="shared" si="53"/>
        <v/>
      </c>
      <c r="G450" s="30" t="str">
        <f t="shared" si="55"/>
        <v xml:space="preserve"> </v>
      </c>
      <c r="H450" s="36" t="str">
        <f t="shared" si="54"/>
        <v/>
      </c>
    </row>
    <row r="451" spans="1:8" ht="25.5" x14ac:dyDescent="0.2">
      <c r="A451" s="8"/>
      <c r="B451" s="25" t="s">
        <v>425</v>
      </c>
      <c r="C451" s="35">
        <v>58</v>
      </c>
      <c r="D451" s="29">
        <v>5</v>
      </c>
      <c r="E451" s="30">
        <f t="shared" si="52"/>
        <v>3.4360189573459717E-2</v>
      </c>
      <c r="F451" s="30">
        <f t="shared" si="53"/>
        <v>2.3375409069658717E-3</v>
      </c>
      <c r="G451" s="30">
        <f t="shared" si="55"/>
        <v>-0.91379310344827591</v>
      </c>
      <c r="H451" s="36">
        <f t="shared" si="54"/>
        <v>-3.1398104265402849E-2</v>
      </c>
    </row>
    <row r="452" spans="1:8" x14ac:dyDescent="0.2">
      <c r="A452" s="8"/>
      <c r="B452" s="25" t="s">
        <v>426</v>
      </c>
      <c r="C452" s="35">
        <v>0</v>
      </c>
      <c r="D452" s="29">
        <v>0</v>
      </c>
      <c r="E452" s="30" t="str">
        <f t="shared" si="52"/>
        <v/>
      </c>
      <c r="F452" s="30" t="str">
        <f t="shared" si="53"/>
        <v/>
      </c>
      <c r="G452" s="30" t="str">
        <f t="shared" si="55"/>
        <v xml:space="preserve"> </v>
      </c>
      <c r="H452" s="36" t="str">
        <f t="shared" si="54"/>
        <v/>
      </c>
    </row>
    <row r="453" spans="1:8" ht="25.5" x14ac:dyDescent="0.2">
      <c r="A453" s="8"/>
      <c r="B453" s="25" t="s">
        <v>427</v>
      </c>
      <c r="C453" s="35">
        <v>0</v>
      </c>
      <c r="D453" s="29">
        <v>0</v>
      </c>
      <c r="E453" s="30" t="str">
        <f t="shared" si="52"/>
        <v/>
      </c>
      <c r="F453" s="30" t="str">
        <f t="shared" si="53"/>
        <v/>
      </c>
      <c r="G453" s="30" t="str">
        <f t="shared" si="55"/>
        <v xml:space="preserve"> </v>
      </c>
      <c r="H453" s="36" t="str">
        <f t="shared" si="54"/>
        <v/>
      </c>
    </row>
    <row r="454" spans="1:8" ht="25.5" x14ac:dyDescent="0.2">
      <c r="A454" s="8"/>
      <c r="B454" s="25" t="s">
        <v>428</v>
      </c>
      <c r="C454" s="35">
        <v>0</v>
      </c>
      <c r="D454" s="29">
        <v>0</v>
      </c>
      <c r="E454" s="30" t="str">
        <f t="shared" si="52"/>
        <v/>
      </c>
      <c r="F454" s="30" t="str">
        <f t="shared" si="53"/>
        <v/>
      </c>
      <c r="G454" s="30" t="str">
        <f t="shared" si="55"/>
        <v xml:space="preserve"> </v>
      </c>
      <c r="H454" s="36" t="str">
        <f t="shared" si="54"/>
        <v/>
      </c>
    </row>
    <row r="455" spans="1:8" x14ac:dyDescent="0.2">
      <c r="A455" s="8"/>
      <c r="B455" s="25" t="s">
        <v>429</v>
      </c>
      <c r="C455" s="35">
        <v>0</v>
      </c>
      <c r="D455" s="29">
        <v>0</v>
      </c>
      <c r="E455" s="30" t="str">
        <f t="shared" si="52"/>
        <v/>
      </c>
      <c r="F455" s="30" t="str">
        <f t="shared" si="53"/>
        <v/>
      </c>
      <c r="G455" s="30" t="str">
        <f t="shared" si="55"/>
        <v xml:space="preserve"> </v>
      </c>
      <c r="H455" s="36" t="str">
        <f t="shared" si="54"/>
        <v/>
      </c>
    </row>
    <row r="456" spans="1:8" x14ac:dyDescent="0.2">
      <c r="A456" s="8"/>
      <c r="B456" s="25" t="s">
        <v>430</v>
      </c>
      <c r="C456" s="35">
        <v>0</v>
      </c>
      <c r="D456" s="29">
        <v>1</v>
      </c>
      <c r="E456" s="30" t="str">
        <f t="shared" si="52"/>
        <v/>
      </c>
      <c r="F456" s="30">
        <f t="shared" si="53"/>
        <v>4.675081813931744E-4</v>
      </c>
      <c r="G456" s="30">
        <f t="shared" si="55"/>
        <v>1</v>
      </c>
      <c r="H456" s="36" t="str">
        <f t="shared" si="54"/>
        <v/>
      </c>
    </row>
    <row r="457" spans="1:8" x14ac:dyDescent="0.2">
      <c r="A457" s="8"/>
      <c r="B457" s="25" t="s">
        <v>431</v>
      </c>
      <c r="C457" s="35">
        <v>7</v>
      </c>
      <c r="D457" s="29">
        <v>0</v>
      </c>
      <c r="E457" s="30">
        <f t="shared" si="52"/>
        <v>4.1469194312796212E-3</v>
      </c>
      <c r="F457" s="30" t="str">
        <f t="shared" si="53"/>
        <v/>
      </c>
      <c r="G457" s="30">
        <f t="shared" si="55"/>
        <v>-1</v>
      </c>
      <c r="H457" s="36">
        <f t="shared" si="54"/>
        <v>-4.1469194312796212E-3</v>
      </c>
    </row>
    <row r="458" spans="1:8" x14ac:dyDescent="0.2">
      <c r="A458" s="8"/>
      <c r="B458" s="25" t="s">
        <v>432</v>
      </c>
      <c r="C458" s="35">
        <v>8</v>
      </c>
      <c r="D458" s="29">
        <v>0</v>
      </c>
      <c r="E458" s="30">
        <f t="shared" si="52"/>
        <v>4.7393364928909956E-3</v>
      </c>
      <c r="F458" s="30" t="str">
        <f t="shared" si="53"/>
        <v/>
      </c>
      <c r="G458" s="30">
        <f t="shared" si="55"/>
        <v>-1</v>
      </c>
      <c r="H458" s="36">
        <f t="shared" si="54"/>
        <v>-4.7393364928909956E-3</v>
      </c>
    </row>
    <row r="459" spans="1:8" x14ac:dyDescent="0.2">
      <c r="A459" s="8"/>
      <c r="B459" s="25" t="s">
        <v>433</v>
      </c>
      <c r="C459" s="35">
        <v>0</v>
      </c>
      <c r="D459" s="29">
        <v>0</v>
      </c>
      <c r="E459" s="30" t="str">
        <f t="shared" si="52"/>
        <v/>
      </c>
      <c r="F459" s="30" t="str">
        <f t="shared" si="53"/>
        <v/>
      </c>
      <c r="G459" s="30" t="str">
        <f t="shared" si="55"/>
        <v xml:space="preserve"> </v>
      </c>
      <c r="H459" s="36" t="str">
        <f t="shared" si="54"/>
        <v/>
      </c>
    </row>
    <row r="460" spans="1:8" x14ac:dyDescent="0.2">
      <c r="A460" s="8"/>
      <c r="B460" s="25" t="s">
        <v>434</v>
      </c>
      <c r="C460" s="35">
        <v>59</v>
      </c>
      <c r="D460" s="29">
        <v>1</v>
      </c>
      <c r="E460" s="30">
        <f t="shared" si="52"/>
        <v>3.495260663507109E-2</v>
      </c>
      <c r="F460" s="30">
        <f t="shared" si="53"/>
        <v>4.675081813931744E-4</v>
      </c>
      <c r="G460" s="30">
        <f t="shared" si="55"/>
        <v>-0.98305084745762716</v>
      </c>
      <c r="H460" s="36">
        <f t="shared" si="54"/>
        <v>-3.4360189573459717E-2</v>
      </c>
    </row>
    <row r="461" spans="1:8" x14ac:dyDescent="0.2">
      <c r="A461" s="8"/>
      <c r="B461" s="25" t="s">
        <v>435</v>
      </c>
      <c r="C461" s="35">
        <v>0</v>
      </c>
      <c r="D461" s="29">
        <v>0</v>
      </c>
      <c r="E461" s="30" t="str">
        <f t="shared" si="52"/>
        <v/>
      </c>
      <c r="F461" s="30" t="str">
        <f t="shared" si="53"/>
        <v/>
      </c>
      <c r="G461" s="30" t="str">
        <f t="shared" si="55"/>
        <v xml:space="preserve"> </v>
      </c>
      <c r="H461" s="36" t="str">
        <f t="shared" si="54"/>
        <v/>
      </c>
    </row>
    <row r="462" spans="1:8" x14ac:dyDescent="0.2">
      <c r="A462" s="8"/>
      <c r="B462" s="25" t="s">
        <v>436</v>
      </c>
      <c r="C462" s="35">
        <v>6</v>
      </c>
      <c r="D462" s="29">
        <v>4</v>
      </c>
      <c r="E462" s="30">
        <f t="shared" si="52"/>
        <v>3.5545023696682463E-3</v>
      </c>
      <c r="F462" s="30">
        <f t="shared" si="53"/>
        <v>1.8700327255726976E-3</v>
      </c>
      <c r="G462" s="30">
        <f t="shared" si="55"/>
        <v>-0.33333333333333331</v>
      </c>
      <c r="H462" s="36">
        <f t="shared" si="54"/>
        <v>-1.1848341232227487E-3</v>
      </c>
    </row>
    <row r="463" spans="1:8" x14ac:dyDescent="0.2">
      <c r="A463" s="8"/>
      <c r="B463" s="25" t="s">
        <v>437</v>
      </c>
      <c r="C463" s="35">
        <v>0</v>
      </c>
      <c r="D463" s="29">
        <v>0</v>
      </c>
      <c r="E463" s="30" t="str">
        <f t="shared" si="52"/>
        <v/>
      </c>
      <c r="F463" s="30" t="str">
        <f t="shared" si="53"/>
        <v/>
      </c>
      <c r="G463" s="30" t="str">
        <f t="shared" si="55"/>
        <v xml:space="preserve"> </v>
      </c>
      <c r="H463" s="36" t="str">
        <f t="shared" si="54"/>
        <v/>
      </c>
    </row>
    <row r="464" spans="1:8" x14ac:dyDescent="0.2">
      <c r="A464" s="8"/>
      <c r="B464" s="25" t="s">
        <v>438</v>
      </c>
      <c r="C464" s="35">
        <v>10</v>
      </c>
      <c r="D464" s="29">
        <v>64</v>
      </c>
      <c r="E464" s="30">
        <f t="shared" si="52"/>
        <v>5.9241706161137437E-3</v>
      </c>
      <c r="F464" s="30">
        <f t="shared" si="53"/>
        <v>2.9920523609163162E-2</v>
      </c>
      <c r="G464" s="30">
        <f t="shared" si="55"/>
        <v>5.4</v>
      </c>
      <c r="H464" s="36">
        <f t="shared" si="54"/>
        <v>3.1990521327014215E-2</v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2</v>
      </c>
      <c r="D466" s="29">
        <v>0</v>
      </c>
      <c r="E466" s="30">
        <f t="shared" si="52"/>
        <v>1.1848341232227489E-3</v>
      </c>
      <c r="F466" s="30" t="str">
        <f t="shared" si="53"/>
        <v/>
      </c>
      <c r="G466" s="30">
        <f t="shared" si="55"/>
        <v>-1</v>
      </c>
      <c r="H466" s="36">
        <f t="shared" si="54"/>
        <v>-1.1848341232227489E-3</v>
      </c>
    </row>
    <row r="467" spans="1:8" x14ac:dyDescent="0.2">
      <c r="A467" s="8"/>
      <c r="B467" s="25" t="s">
        <v>441</v>
      </c>
      <c r="C467" s="35">
        <v>0</v>
      </c>
      <c r="D467" s="29">
        <v>0</v>
      </c>
      <c r="E467" s="30" t="str">
        <f t="shared" si="52"/>
        <v/>
      </c>
      <c r="F467" s="30" t="str">
        <f t="shared" si="53"/>
        <v/>
      </c>
      <c r="G467" s="30" t="str">
        <f t="shared" si="55"/>
        <v xml:space="preserve"> </v>
      </c>
      <c r="H467" s="36" t="str">
        <f t="shared" si="54"/>
        <v/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0</v>
      </c>
      <c r="D469" s="29">
        <v>0</v>
      </c>
      <c r="E469" s="30" t="str">
        <f t="shared" si="52"/>
        <v/>
      </c>
      <c r="F469" s="30" t="str">
        <f t="shared" si="53"/>
        <v/>
      </c>
      <c r="G469" s="30" t="str">
        <f t="shared" si="55"/>
        <v xml:space="preserve"> </v>
      </c>
      <c r="H469" s="36" t="str">
        <f t="shared" si="54"/>
        <v/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0</v>
      </c>
      <c r="D471" s="29">
        <v>0</v>
      </c>
      <c r="E471" s="30" t="str">
        <f t="shared" si="52"/>
        <v/>
      </c>
      <c r="F471" s="30" t="str">
        <f t="shared" si="53"/>
        <v/>
      </c>
      <c r="G471" s="30" t="str">
        <f t="shared" si="55"/>
        <v xml:space="preserve"> </v>
      </c>
      <c r="H471" s="36" t="str">
        <f t="shared" si="54"/>
        <v/>
      </c>
    </row>
    <row r="472" spans="1:8" x14ac:dyDescent="0.2">
      <c r="A472" s="8"/>
      <c r="B472" s="25" t="s">
        <v>446</v>
      </c>
      <c r="C472" s="35">
        <v>1</v>
      </c>
      <c r="D472" s="29">
        <v>1</v>
      </c>
      <c r="E472" s="30">
        <f t="shared" si="52"/>
        <v>5.9241706161137445E-4</v>
      </c>
      <c r="F472" s="30">
        <f t="shared" si="53"/>
        <v>4.675081813931744E-4</v>
      </c>
      <c r="G472" s="30">
        <f t="shared" si="55"/>
        <v>0</v>
      </c>
      <c r="H472" s="36">
        <f t="shared" si="54"/>
        <v>0</v>
      </c>
    </row>
    <row r="473" spans="1:8" x14ac:dyDescent="0.2">
      <c r="A473" s="8"/>
      <c r="B473" s="25" t="s">
        <v>447</v>
      </c>
      <c r="C473" s="35">
        <v>0</v>
      </c>
      <c r="D473" s="29">
        <v>0</v>
      </c>
      <c r="E473" s="30" t="str">
        <f t="shared" si="52"/>
        <v/>
      </c>
      <c r="F473" s="30" t="str">
        <f t="shared" si="53"/>
        <v/>
      </c>
      <c r="G473" s="30" t="str">
        <f t="shared" si="55"/>
        <v xml:space="preserve"> </v>
      </c>
      <c r="H473" s="36" t="str">
        <f t="shared" si="54"/>
        <v/>
      </c>
    </row>
    <row r="474" spans="1:8" x14ac:dyDescent="0.2">
      <c r="A474" s="8"/>
      <c r="B474" s="25" t="s">
        <v>448</v>
      </c>
      <c r="C474" s="35">
        <v>0</v>
      </c>
      <c r="D474" s="29">
        <v>0</v>
      </c>
      <c r="E474" s="30" t="str">
        <f t="shared" si="52"/>
        <v/>
      </c>
      <c r="F474" s="30" t="str">
        <f t="shared" si="53"/>
        <v/>
      </c>
      <c r="G474" s="30" t="str">
        <f t="shared" si="55"/>
        <v xml:space="preserve"> </v>
      </c>
      <c r="H474" s="36" t="str">
        <f t="shared" si="54"/>
        <v/>
      </c>
    </row>
    <row r="475" spans="1:8" x14ac:dyDescent="0.2">
      <c r="A475" s="8"/>
      <c r="B475" s="25" t="s">
        <v>449</v>
      </c>
      <c r="C475" s="35">
        <v>12</v>
      </c>
      <c r="D475" s="29">
        <v>5</v>
      </c>
      <c r="E475" s="30">
        <f t="shared" si="52"/>
        <v>7.1090047393364926E-3</v>
      </c>
      <c r="F475" s="30">
        <f t="shared" si="53"/>
        <v>2.3375409069658717E-3</v>
      </c>
      <c r="G475" s="30">
        <f t="shared" si="55"/>
        <v>-0.58333333333333337</v>
      </c>
      <c r="H475" s="36">
        <f t="shared" si="54"/>
        <v>-4.1469194312796212E-3</v>
      </c>
    </row>
    <row r="476" spans="1:8" x14ac:dyDescent="0.2">
      <c r="A476" s="8"/>
      <c r="B476" s="25" t="s">
        <v>450</v>
      </c>
      <c r="C476" s="35">
        <v>0</v>
      </c>
      <c r="D476" s="29">
        <v>0</v>
      </c>
      <c r="E476" s="30" t="str">
        <f t="shared" si="52"/>
        <v/>
      </c>
      <c r="F476" s="30" t="str">
        <f t="shared" si="53"/>
        <v/>
      </c>
      <c r="G476" s="30" t="str">
        <f t="shared" si="55"/>
        <v xml:space="preserve"> </v>
      </c>
      <c r="H476" s="36" t="str">
        <f t="shared" si="54"/>
        <v/>
      </c>
    </row>
    <row r="477" spans="1:8" ht="25.5" x14ac:dyDescent="0.2">
      <c r="A477" s="8"/>
      <c r="B477" s="25" t="s">
        <v>451</v>
      </c>
      <c r="C477" s="35">
        <v>0</v>
      </c>
      <c r="D477" s="29">
        <v>2</v>
      </c>
      <c r="E477" s="30" t="str">
        <f t="shared" si="52"/>
        <v/>
      </c>
      <c r="F477" s="30">
        <f t="shared" si="53"/>
        <v>9.3501636278634881E-4</v>
      </c>
      <c r="G477" s="30">
        <f t="shared" si="55"/>
        <v>1</v>
      </c>
      <c r="H477" s="36" t="str">
        <f t="shared" si="54"/>
        <v/>
      </c>
    </row>
    <row r="478" spans="1:8" ht="25.5" x14ac:dyDescent="0.2">
      <c r="A478" s="8"/>
      <c r="B478" s="25" t="s">
        <v>452</v>
      </c>
      <c r="C478" s="35">
        <v>2</v>
      </c>
      <c r="D478" s="29">
        <v>2</v>
      </c>
      <c r="E478" s="30">
        <f t="shared" si="52"/>
        <v>1.1848341232227489E-3</v>
      </c>
      <c r="F478" s="30">
        <f t="shared" si="53"/>
        <v>9.3501636278634881E-4</v>
      </c>
      <c r="G478" s="30">
        <f t="shared" si="55"/>
        <v>0</v>
      </c>
      <c r="H478" s="36">
        <f t="shared" si="54"/>
        <v>0</v>
      </c>
    </row>
    <row r="479" spans="1:8" ht="25.5" x14ac:dyDescent="0.2">
      <c r="A479" s="8"/>
      <c r="B479" s="25" t="s">
        <v>453</v>
      </c>
      <c r="C479" s="35">
        <v>0</v>
      </c>
      <c r="D479" s="29">
        <v>0</v>
      </c>
      <c r="E479" s="30" t="str">
        <f t="shared" si="52"/>
        <v/>
      </c>
      <c r="F479" s="30" t="str">
        <f t="shared" si="53"/>
        <v/>
      </c>
      <c r="G479" s="30" t="str">
        <f t="shared" si="55"/>
        <v xml:space="preserve"> </v>
      </c>
      <c r="H479" s="36" t="str">
        <f t="shared" si="54"/>
        <v/>
      </c>
    </row>
    <row r="480" spans="1:8" x14ac:dyDescent="0.2">
      <c r="A480" s="8"/>
      <c r="B480" s="25" t="s">
        <v>454</v>
      </c>
      <c r="C480" s="35">
        <v>0</v>
      </c>
      <c r="D480" s="29">
        <v>1</v>
      </c>
      <c r="E480" s="30" t="str">
        <f t="shared" si="52"/>
        <v/>
      </c>
      <c r="F480" s="30">
        <f t="shared" si="53"/>
        <v>4.675081813931744E-4</v>
      </c>
      <c r="G480" s="30">
        <f t="shared" si="55"/>
        <v>1</v>
      </c>
      <c r="H480" s="36" t="str">
        <f t="shared" si="54"/>
        <v/>
      </c>
    </row>
    <row r="481" spans="1:8" ht="25.5" x14ac:dyDescent="0.2">
      <c r="A481" s="8"/>
      <c r="B481" s="25" t="s">
        <v>455</v>
      </c>
      <c r="C481" s="35">
        <v>0</v>
      </c>
      <c r="D481" s="29">
        <v>0</v>
      </c>
      <c r="E481" s="30" t="str">
        <f t="shared" si="52"/>
        <v/>
      </c>
      <c r="F481" s="30" t="str">
        <f t="shared" si="53"/>
        <v/>
      </c>
      <c r="G481" s="30" t="str">
        <f t="shared" si="55"/>
        <v xml:space="preserve"> </v>
      </c>
      <c r="H481" s="36" t="str">
        <f t="shared" si="54"/>
        <v/>
      </c>
    </row>
    <row r="482" spans="1:8" x14ac:dyDescent="0.2">
      <c r="A482" s="8"/>
      <c r="B482" s="25" t="s">
        <v>456</v>
      </c>
      <c r="C482" s="35">
        <v>0</v>
      </c>
      <c r="D482" s="29">
        <v>0</v>
      </c>
      <c r="E482" s="30" t="str">
        <f t="shared" si="52"/>
        <v/>
      </c>
      <c r="F482" s="30" t="str">
        <f t="shared" si="53"/>
        <v/>
      </c>
      <c r="G482" s="30" t="str">
        <f t="shared" si="55"/>
        <v xml:space="preserve"> </v>
      </c>
      <c r="H482" s="36" t="str">
        <f t="shared" si="54"/>
        <v/>
      </c>
    </row>
    <row r="483" spans="1:8" x14ac:dyDescent="0.2">
      <c r="A483" s="8"/>
      <c r="B483" s="25" t="s">
        <v>457</v>
      </c>
      <c r="C483" s="35">
        <v>0</v>
      </c>
      <c r="D483" s="29">
        <v>0</v>
      </c>
      <c r="E483" s="30" t="str">
        <f t="shared" si="52"/>
        <v/>
      </c>
      <c r="F483" s="30" t="str">
        <f t="shared" si="53"/>
        <v/>
      </c>
      <c r="G483" s="30" t="str">
        <f t="shared" si="55"/>
        <v xml:space="preserve"> </v>
      </c>
      <c r="H483" s="36" t="str">
        <f t="shared" si="54"/>
        <v/>
      </c>
    </row>
    <row r="484" spans="1:8" x14ac:dyDescent="0.2">
      <c r="A484" s="8"/>
      <c r="B484" s="25" t="s">
        <v>458</v>
      </c>
      <c r="C484" s="35">
        <v>5</v>
      </c>
      <c r="D484" s="29">
        <v>5</v>
      </c>
      <c r="E484" s="30">
        <f t="shared" si="52"/>
        <v>2.9620853080568718E-3</v>
      </c>
      <c r="F484" s="30">
        <f t="shared" si="53"/>
        <v>2.3375409069658717E-3</v>
      </c>
      <c r="G484" s="30">
        <f t="shared" si="55"/>
        <v>0</v>
      </c>
      <c r="H484" s="36">
        <f t="shared" si="54"/>
        <v>0</v>
      </c>
    </row>
    <row r="485" spans="1:8" x14ac:dyDescent="0.2">
      <c r="A485" s="8"/>
      <c r="B485" s="25" t="s">
        <v>459</v>
      </c>
      <c r="C485" s="35">
        <v>0</v>
      </c>
      <c r="D485" s="29">
        <v>0</v>
      </c>
      <c r="E485" s="30" t="str">
        <f t="shared" si="52"/>
        <v/>
      </c>
      <c r="F485" s="30" t="str">
        <f t="shared" si="53"/>
        <v/>
      </c>
      <c r="G485" s="30" t="str">
        <f t="shared" si="55"/>
        <v xml:space="preserve"> </v>
      </c>
      <c r="H485" s="36" t="str">
        <f t="shared" si="54"/>
        <v/>
      </c>
    </row>
    <row r="486" spans="1:8" x14ac:dyDescent="0.2">
      <c r="A486" s="8"/>
      <c r="B486" s="25" t="s">
        <v>460</v>
      </c>
      <c r="C486" s="35">
        <v>2</v>
      </c>
      <c r="D486" s="29">
        <v>1</v>
      </c>
      <c r="E486" s="30">
        <f t="shared" si="52"/>
        <v>1.1848341232227489E-3</v>
      </c>
      <c r="F486" s="30">
        <f t="shared" si="53"/>
        <v>4.675081813931744E-4</v>
      </c>
      <c r="G486" s="30">
        <f t="shared" si="55"/>
        <v>-0.5</v>
      </c>
      <c r="H486" s="36">
        <f t="shared" si="54"/>
        <v>-5.9241706161137445E-4</v>
      </c>
    </row>
    <row r="487" spans="1:8" x14ac:dyDescent="0.2">
      <c r="A487" s="8"/>
      <c r="B487" s="25" t="s">
        <v>461</v>
      </c>
      <c r="C487" s="35">
        <v>1</v>
      </c>
      <c r="D487" s="29">
        <v>2</v>
      </c>
      <c r="E487" s="30">
        <f t="shared" si="52"/>
        <v>5.9241706161137445E-4</v>
      </c>
      <c r="F487" s="30">
        <f t="shared" si="53"/>
        <v>9.3501636278634881E-4</v>
      </c>
      <c r="G487" s="30">
        <f t="shared" si="55"/>
        <v>1</v>
      </c>
      <c r="H487" s="36">
        <f t="shared" si="54"/>
        <v>5.9241706161137445E-4</v>
      </c>
    </row>
    <row r="488" spans="1:8" x14ac:dyDescent="0.2">
      <c r="A488" s="8"/>
      <c r="B488" s="25" t="s">
        <v>462</v>
      </c>
      <c r="C488" s="35">
        <v>0</v>
      </c>
      <c r="D488" s="29">
        <v>1</v>
      </c>
      <c r="E488" s="30" t="str">
        <f t="shared" si="52"/>
        <v/>
      </c>
      <c r="F488" s="30">
        <f t="shared" si="53"/>
        <v>4.675081813931744E-4</v>
      </c>
      <c r="G488" s="30">
        <f t="shared" si="55"/>
        <v>1</v>
      </c>
      <c r="H488" s="36" t="str">
        <f t="shared" si="54"/>
        <v/>
      </c>
    </row>
    <row r="489" spans="1:8" x14ac:dyDescent="0.2">
      <c r="A489" s="8"/>
      <c r="B489" s="25" t="s">
        <v>463</v>
      </c>
      <c r="C489" s="35">
        <v>0</v>
      </c>
      <c r="D489" s="29">
        <v>0</v>
      </c>
      <c r="E489" s="30" t="str">
        <f t="shared" si="52"/>
        <v/>
      </c>
      <c r="F489" s="30" t="str">
        <f t="shared" si="53"/>
        <v/>
      </c>
      <c r="G489" s="30" t="str">
        <f t="shared" si="55"/>
        <v xml:space="preserve"> </v>
      </c>
      <c r="H489" s="36" t="str">
        <f t="shared" si="54"/>
        <v/>
      </c>
    </row>
    <row r="490" spans="1:8" x14ac:dyDescent="0.2">
      <c r="A490" s="8"/>
      <c r="B490" s="25" t="s">
        <v>464</v>
      </c>
      <c r="C490" s="35">
        <v>32</v>
      </c>
      <c r="D490" s="29">
        <v>85</v>
      </c>
      <c r="E490" s="30">
        <f t="shared" ref="E490:E553" si="56">+IF(C490=0,"",C490/C$362)</f>
        <v>1.8957345971563982E-2</v>
      </c>
      <c r="F490" s="30">
        <f t="shared" ref="F490:F553" si="57">+IF(D490=0,"",D490/D$362)</f>
        <v>3.9738195418419824E-2</v>
      </c>
      <c r="G490" s="30">
        <f t="shared" si="55"/>
        <v>1.65625</v>
      </c>
      <c r="H490" s="36">
        <f t="shared" ref="H490:H553" si="58">+IF(OR(AND(E490=""),(G490="")),"",E490*G490)</f>
        <v>3.1398104265402849E-2</v>
      </c>
    </row>
    <row r="491" spans="1:8" x14ac:dyDescent="0.2">
      <c r="A491" s="8"/>
      <c r="B491" s="25" t="s">
        <v>465</v>
      </c>
      <c r="C491" s="35">
        <v>2</v>
      </c>
      <c r="D491" s="29">
        <v>1</v>
      </c>
      <c r="E491" s="30">
        <f t="shared" si="56"/>
        <v>1.1848341232227489E-3</v>
      </c>
      <c r="F491" s="30">
        <f t="shared" si="57"/>
        <v>4.675081813931744E-4</v>
      </c>
      <c r="G491" s="30">
        <f t="shared" ref="G491:G554" si="59">+IF(AND(C491=0,D491=0)," ",IF(C491=0,1,IF(D491=0,-1,(D491-C491)/C491)))</f>
        <v>-0.5</v>
      </c>
      <c r="H491" s="36">
        <f t="shared" si="58"/>
        <v>-5.9241706161137445E-4</v>
      </c>
    </row>
    <row r="492" spans="1:8" x14ac:dyDescent="0.2">
      <c r="A492" s="8"/>
      <c r="B492" s="25" t="s">
        <v>466</v>
      </c>
      <c r="C492" s="35">
        <v>0</v>
      </c>
      <c r="D492" s="29">
        <v>1</v>
      </c>
      <c r="E492" s="30" t="str">
        <f t="shared" si="56"/>
        <v/>
      </c>
      <c r="F492" s="30">
        <f t="shared" si="57"/>
        <v>4.675081813931744E-4</v>
      </c>
      <c r="G492" s="30">
        <f t="shared" si="59"/>
        <v>1</v>
      </c>
      <c r="H492" s="36" t="str">
        <f t="shared" si="58"/>
        <v/>
      </c>
    </row>
    <row r="493" spans="1:8" x14ac:dyDescent="0.2">
      <c r="A493" s="8"/>
      <c r="B493" s="25" t="s">
        <v>467</v>
      </c>
      <c r="C493" s="35">
        <v>0</v>
      </c>
      <c r="D493" s="29">
        <v>0</v>
      </c>
      <c r="E493" s="30" t="str">
        <f t="shared" si="56"/>
        <v/>
      </c>
      <c r="F493" s="30" t="str">
        <f t="shared" si="57"/>
        <v/>
      </c>
      <c r="G493" s="30" t="str">
        <f t="shared" si="59"/>
        <v xml:space="preserve"> </v>
      </c>
      <c r="H493" s="36" t="str">
        <f t="shared" si="58"/>
        <v/>
      </c>
    </row>
    <row r="494" spans="1:8" x14ac:dyDescent="0.2">
      <c r="A494" s="8"/>
      <c r="B494" s="25" t="s">
        <v>468</v>
      </c>
      <c r="C494" s="35">
        <v>0</v>
      </c>
      <c r="D494" s="29">
        <v>0</v>
      </c>
      <c r="E494" s="30" t="str">
        <f t="shared" si="56"/>
        <v/>
      </c>
      <c r="F494" s="30" t="str">
        <f t="shared" si="57"/>
        <v/>
      </c>
      <c r="G494" s="30" t="str">
        <f t="shared" si="59"/>
        <v xml:space="preserve"> </v>
      </c>
      <c r="H494" s="36" t="str">
        <f t="shared" si="58"/>
        <v/>
      </c>
    </row>
    <row r="495" spans="1:8" x14ac:dyDescent="0.2">
      <c r="A495" s="8"/>
      <c r="B495" s="25" t="s">
        <v>469</v>
      </c>
      <c r="C495" s="35">
        <v>6</v>
      </c>
      <c r="D495" s="29">
        <v>0</v>
      </c>
      <c r="E495" s="30">
        <f t="shared" si="56"/>
        <v>3.5545023696682463E-3</v>
      </c>
      <c r="F495" s="30" t="str">
        <f t="shared" si="57"/>
        <v/>
      </c>
      <c r="G495" s="30">
        <f t="shared" si="59"/>
        <v>-1</v>
      </c>
      <c r="H495" s="36">
        <f t="shared" si="58"/>
        <v>-3.5545023696682463E-3</v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0</v>
      </c>
      <c r="D497" s="29">
        <v>0</v>
      </c>
      <c r="E497" s="30" t="str">
        <f t="shared" si="56"/>
        <v/>
      </c>
      <c r="F497" s="30" t="str">
        <f t="shared" si="57"/>
        <v/>
      </c>
      <c r="G497" s="30" t="str">
        <f t="shared" si="59"/>
        <v xml:space="preserve"> </v>
      </c>
      <c r="H497" s="36" t="str">
        <f t="shared" si="58"/>
        <v/>
      </c>
    </row>
    <row r="498" spans="1:8" x14ac:dyDescent="0.2">
      <c r="A498" s="8"/>
      <c r="B498" s="25" t="s">
        <v>472</v>
      </c>
      <c r="C498" s="35">
        <v>0</v>
      </c>
      <c r="D498" s="29">
        <v>6</v>
      </c>
      <c r="E498" s="30" t="str">
        <f t="shared" si="56"/>
        <v/>
      </c>
      <c r="F498" s="30">
        <f t="shared" si="57"/>
        <v>2.8050490883590462E-3</v>
      </c>
      <c r="G498" s="30">
        <f t="shared" si="59"/>
        <v>1</v>
      </c>
      <c r="H498" s="36" t="str">
        <f t="shared" si="58"/>
        <v/>
      </c>
    </row>
    <row r="499" spans="1:8" ht="25.5" x14ac:dyDescent="0.2">
      <c r="A499" s="8"/>
      <c r="B499" s="25" t="s">
        <v>473</v>
      </c>
      <c r="C499" s="35">
        <v>0</v>
      </c>
      <c r="D499" s="29">
        <v>0</v>
      </c>
      <c r="E499" s="30" t="str">
        <f t="shared" si="56"/>
        <v/>
      </c>
      <c r="F499" s="30" t="str">
        <f t="shared" si="57"/>
        <v/>
      </c>
      <c r="G499" s="30" t="str">
        <f t="shared" si="59"/>
        <v xml:space="preserve"> </v>
      </c>
      <c r="H499" s="36" t="str">
        <f t="shared" si="58"/>
        <v/>
      </c>
    </row>
    <row r="500" spans="1:8" x14ac:dyDescent="0.2">
      <c r="A500" s="8"/>
      <c r="B500" s="25" t="s">
        <v>474</v>
      </c>
      <c r="C500" s="35">
        <v>0</v>
      </c>
      <c r="D500" s="29">
        <v>2</v>
      </c>
      <c r="E500" s="30" t="str">
        <f t="shared" si="56"/>
        <v/>
      </c>
      <c r="F500" s="30">
        <f t="shared" si="57"/>
        <v>9.3501636278634881E-4</v>
      </c>
      <c r="G500" s="30">
        <f t="shared" si="59"/>
        <v>1</v>
      </c>
      <c r="H500" s="36" t="str">
        <f t="shared" si="58"/>
        <v/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0</v>
      </c>
      <c r="D502" s="29">
        <v>5</v>
      </c>
      <c r="E502" s="30" t="str">
        <f t="shared" si="56"/>
        <v/>
      </c>
      <c r="F502" s="30">
        <f t="shared" si="57"/>
        <v>2.3375409069658717E-3</v>
      </c>
      <c r="G502" s="30">
        <f t="shared" si="59"/>
        <v>1</v>
      </c>
      <c r="H502" s="36" t="str">
        <f t="shared" si="58"/>
        <v/>
      </c>
    </row>
    <row r="503" spans="1:8" x14ac:dyDescent="0.2">
      <c r="A503" s="8"/>
      <c r="B503" s="25" t="s">
        <v>477</v>
      </c>
      <c r="C503" s="35">
        <v>8</v>
      </c>
      <c r="D503" s="29">
        <v>8</v>
      </c>
      <c r="E503" s="30">
        <f t="shared" si="56"/>
        <v>4.7393364928909956E-3</v>
      </c>
      <c r="F503" s="30">
        <f t="shared" si="57"/>
        <v>3.7400654511453952E-3</v>
      </c>
      <c r="G503" s="30">
        <f t="shared" si="59"/>
        <v>0</v>
      </c>
      <c r="H503" s="36">
        <f t="shared" si="58"/>
        <v>0</v>
      </c>
    </row>
    <row r="504" spans="1:8" x14ac:dyDescent="0.2">
      <c r="A504" s="8"/>
      <c r="B504" s="25" t="s">
        <v>478</v>
      </c>
      <c r="C504" s="35">
        <v>3</v>
      </c>
      <c r="D504" s="29">
        <v>0</v>
      </c>
      <c r="E504" s="30">
        <f t="shared" si="56"/>
        <v>1.7772511848341231E-3</v>
      </c>
      <c r="F504" s="30" t="str">
        <f t="shared" si="57"/>
        <v/>
      </c>
      <c r="G504" s="30">
        <f t="shared" si="59"/>
        <v>-1</v>
      </c>
      <c r="H504" s="36">
        <f t="shared" si="58"/>
        <v>-1.7772511848341231E-3</v>
      </c>
    </row>
    <row r="505" spans="1:8" x14ac:dyDescent="0.2">
      <c r="A505" s="8"/>
      <c r="B505" s="25" t="s">
        <v>479</v>
      </c>
      <c r="C505" s="35">
        <v>3</v>
      </c>
      <c r="D505" s="29">
        <v>6</v>
      </c>
      <c r="E505" s="30">
        <f t="shared" si="56"/>
        <v>1.7772511848341231E-3</v>
      </c>
      <c r="F505" s="30">
        <f t="shared" si="57"/>
        <v>2.8050490883590462E-3</v>
      </c>
      <c r="G505" s="30">
        <f t="shared" si="59"/>
        <v>1</v>
      </c>
      <c r="H505" s="36">
        <f t="shared" si="58"/>
        <v>1.7772511848341231E-3</v>
      </c>
    </row>
    <row r="506" spans="1:8" x14ac:dyDescent="0.2">
      <c r="A506" s="8"/>
      <c r="B506" s="25" t="s">
        <v>480</v>
      </c>
      <c r="C506" s="35">
        <v>0</v>
      </c>
      <c r="D506" s="29">
        <v>0</v>
      </c>
      <c r="E506" s="30" t="str">
        <f t="shared" si="56"/>
        <v/>
      </c>
      <c r="F506" s="30" t="str">
        <f t="shared" si="57"/>
        <v/>
      </c>
      <c r="G506" s="30" t="str">
        <f t="shared" si="59"/>
        <v xml:space="preserve"> </v>
      </c>
      <c r="H506" s="36" t="str">
        <f t="shared" si="58"/>
        <v/>
      </c>
    </row>
    <row r="507" spans="1:8" x14ac:dyDescent="0.2">
      <c r="A507" s="8"/>
      <c r="B507" s="25" t="s">
        <v>481</v>
      </c>
      <c r="C507" s="35">
        <v>1</v>
      </c>
      <c r="D507" s="29">
        <v>2</v>
      </c>
      <c r="E507" s="30">
        <f t="shared" si="56"/>
        <v>5.9241706161137445E-4</v>
      </c>
      <c r="F507" s="30">
        <f t="shared" si="57"/>
        <v>9.3501636278634881E-4</v>
      </c>
      <c r="G507" s="30">
        <f t="shared" si="59"/>
        <v>1</v>
      </c>
      <c r="H507" s="36">
        <f t="shared" si="58"/>
        <v>5.9241706161137445E-4</v>
      </c>
    </row>
    <row r="508" spans="1:8" x14ac:dyDescent="0.2">
      <c r="A508" s="8"/>
      <c r="B508" s="25" t="s">
        <v>482</v>
      </c>
      <c r="C508" s="35">
        <v>4</v>
      </c>
      <c r="D508" s="29">
        <v>5</v>
      </c>
      <c r="E508" s="30">
        <f t="shared" si="56"/>
        <v>2.3696682464454978E-3</v>
      </c>
      <c r="F508" s="30">
        <f t="shared" si="57"/>
        <v>2.3375409069658717E-3</v>
      </c>
      <c r="G508" s="30">
        <f t="shared" si="59"/>
        <v>0.25</v>
      </c>
      <c r="H508" s="36">
        <f t="shared" si="58"/>
        <v>5.9241706161137445E-4</v>
      </c>
    </row>
    <row r="509" spans="1:8" x14ac:dyDescent="0.2">
      <c r="A509" s="8"/>
      <c r="B509" s="25" t="s">
        <v>483</v>
      </c>
      <c r="C509" s="35">
        <v>2</v>
      </c>
      <c r="D509" s="29">
        <v>3</v>
      </c>
      <c r="E509" s="30">
        <f t="shared" si="56"/>
        <v>1.1848341232227489E-3</v>
      </c>
      <c r="F509" s="30">
        <f t="shared" si="57"/>
        <v>1.4025245441795231E-3</v>
      </c>
      <c r="G509" s="30">
        <f t="shared" si="59"/>
        <v>0.5</v>
      </c>
      <c r="H509" s="36">
        <f t="shared" si="58"/>
        <v>5.9241706161137445E-4</v>
      </c>
    </row>
    <row r="510" spans="1:8" x14ac:dyDescent="0.2">
      <c r="A510" s="8"/>
      <c r="B510" s="25" t="s">
        <v>484</v>
      </c>
      <c r="C510" s="35">
        <v>0</v>
      </c>
      <c r="D510" s="29">
        <v>1</v>
      </c>
      <c r="E510" s="30" t="str">
        <f t="shared" si="56"/>
        <v/>
      </c>
      <c r="F510" s="30">
        <f t="shared" si="57"/>
        <v>4.675081813931744E-4</v>
      </c>
      <c r="G510" s="30">
        <f t="shared" si="59"/>
        <v>1</v>
      </c>
      <c r="H510" s="36" t="str">
        <f t="shared" si="58"/>
        <v/>
      </c>
    </row>
    <row r="511" spans="1:8" ht="25.5" x14ac:dyDescent="0.2">
      <c r="A511" s="8"/>
      <c r="B511" s="25" t="s">
        <v>485</v>
      </c>
      <c r="C511" s="35">
        <v>0</v>
      </c>
      <c r="D511" s="29">
        <v>1</v>
      </c>
      <c r="E511" s="30" t="str">
        <f t="shared" si="56"/>
        <v/>
      </c>
      <c r="F511" s="30">
        <f t="shared" si="57"/>
        <v>4.675081813931744E-4</v>
      </c>
      <c r="G511" s="30">
        <f t="shared" si="59"/>
        <v>1</v>
      </c>
      <c r="H511" s="36" t="str">
        <f t="shared" si="58"/>
        <v/>
      </c>
    </row>
    <row r="512" spans="1:8" x14ac:dyDescent="0.2">
      <c r="A512" s="8"/>
      <c r="B512" s="25" t="s">
        <v>486</v>
      </c>
      <c r="C512" s="35">
        <v>0</v>
      </c>
      <c r="D512" s="29">
        <v>0</v>
      </c>
      <c r="E512" s="30" t="str">
        <f t="shared" si="56"/>
        <v/>
      </c>
      <c r="F512" s="30" t="str">
        <f t="shared" si="57"/>
        <v/>
      </c>
      <c r="G512" s="30" t="str">
        <f t="shared" si="59"/>
        <v xml:space="preserve"> </v>
      </c>
      <c r="H512" s="36" t="str">
        <f t="shared" si="58"/>
        <v/>
      </c>
    </row>
    <row r="513" spans="1:8" ht="25.5" x14ac:dyDescent="0.2">
      <c r="A513" s="8"/>
      <c r="B513" s="25" t="s">
        <v>487</v>
      </c>
      <c r="C513" s="35">
        <v>0</v>
      </c>
      <c r="D513" s="29">
        <v>0</v>
      </c>
      <c r="E513" s="30" t="str">
        <f t="shared" si="56"/>
        <v/>
      </c>
      <c r="F513" s="30" t="str">
        <f t="shared" si="57"/>
        <v/>
      </c>
      <c r="G513" s="30" t="str">
        <f t="shared" si="59"/>
        <v xml:space="preserve"> </v>
      </c>
      <c r="H513" s="36" t="str">
        <f t="shared" si="58"/>
        <v/>
      </c>
    </row>
    <row r="514" spans="1:8" x14ac:dyDescent="0.2">
      <c r="A514" s="8"/>
      <c r="B514" s="25" t="s">
        <v>488</v>
      </c>
      <c r="C514" s="35">
        <v>1</v>
      </c>
      <c r="D514" s="29">
        <v>2</v>
      </c>
      <c r="E514" s="30">
        <f t="shared" si="56"/>
        <v>5.9241706161137445E-4</v>
      </c>
      <c r="F514" s="30">
        <f t="shared" si="57"/>
        <v>9.3501636278634881E-4</v>
      </c>
      <c r="G514" s="30">
        <f t="shared" si="59"/>
        <v>1</v>
      </c>
      <c r="H514" s="36">
        <f t="shared" si="58"/>
        <v>5.9241706161137445E-4</v>
      </c>
    </row>
    <row r="515" spans="1:8" ht="25.5" x14ac:dyDescent="0.2">
      <c r="A515" s="8"/>
      <c r="B515" s="25" t="s">
        <v>489</v>
      </c>
      <c r="C515" s="35">
        <v>1</v>
      </c>
      <c r="D515" s="29">
        <v>0</v>
      </c>
      <c r="E515" s="30">
        <f t="shared" si="56"/>
        <v>5.9241706161137445E-4</v>
      </c>
      <c r="F515" s="30" t="str">
        <f t="shared" si="57"/>
        <v/>
      </c>
      <c r="G515" s="30">
        <f t="shared" si="59"/>
        <v>-1</v>
      </c>
      <c r="H515" s="36">
        <f t="shared" si="58"/>
        <v>-5.9241706161137445E-4</v>
      </c>
    </row>
    <row r="516" spans="1:8" x14ac:dyDescent="0.2">
      <c r="A516" s="8"/>
      <c r="B516" s="25" t="s">
        <v>490</v>
      </c>
      <c r="C516" s="35">
        <v>0</v>
      </c>
      <c r="D516" s="29">
        <v>0</v>
      </c>
      <c r="E516" s="30" t="str">
        <f t="shared" si="56"/>
        <v/>
      </c>
      <c r="F516" s="30" t="str">
        <f t="shared" si="57"/>
        <v/>
      </c>
      <c r="G516" s="30" t="str">
        <f t="shared" si="59"/>
        <v xml:space="preserve"> </v>
      </c>
      <c r="H516" s="36" t="str">
        <f t="shared" si="58"/>
        <v/>
      </c>
    </row>
    <row r="517" spans="1:8" ht="25.5" x14ac:dyDescent="0.2">
      <c r="A517" s="8"/>
      <c r="B517" s="25" t="s">
        <v>491</v>
      </c>
      <c r="C517" s="35">
        <v>0</v>
      </c>
      <c r="D517" s="29">
        <v>0</v>
      </c>
      <c r="E517" s="30" t="str">
        <f t="shared" si="56"/>
        <v/>
      </c>
      <c r="F517" s="30" t="str">
        <f t="shared" si="57"/>
        <v/>
      </c>
      <c r="G517" s="30" t="str">
        <f t="shared" si="59"/>
        <v xml:space="preserve"> </v>
      </c>
      <c r="H517" s="36" t="str">
        <f t="shared" si="58"/>
        <v/>
      </c>
    </row>
    <row r="518" spans="1:8" ht="25.5" x14ac:dyDescent="0.2">
      <c r="A518" s="8"/>
      <c r="B518" s="25" t="s">
        <v>492</v>
      </c>
      <c r="C518" s="35">
        <v>0</v>
      </c>
      <c r="D518" s="29">
        <v>0</v>
      </c>
      <c r="E518" s="30" t="str">
        <f t="shared" si="56"/>
        <v/>
      </c>
      <c r="F518" s="30" t="str">
        <f t="shared" si="57"/>
        <v/>
      </c>
      <c r="G518" s="30" t="str">
        <f t="shared" si="59"/>
        <v xml:space="preserve"> </v>
      </c>
      <c r="H518" s="36" t="str">
        <f t="shared" si="58"/>
        <v/>
      </c>
    </row>
    <row r="519" spans="1:8" x14ac:dyDescent="0.2">
      <c r="A519" s="8"/>
      <c r="B519" s="25" t="s">
        <v>493</v>
      </c>
      <c r="C519" s="35">
        <v>5</v>
      </c>
      <c r="D519" s="29">
        <v>6</v>
      </c>
      <c r="E519" s="30">
        <f t="shared" si="56"/>
        <v>2.9620853080568718E-3</v>
      </c>
      <c r="F519" s="30">
        <f t="shared" si="57"/>
        <v>2.8050490883590462E-3</v>
      </c>
      <c r="G519" s="30">
        <f t="shared" si="59"/>
        <v>0.2</v>
      </c>
      <c r="H519" s="36">
        <f t="shared" si="58"/>
        <v>5.9241706161137445E-4</v>
      </c>
    </row>
    <row r="520" spans="1:8" x14ac:dyDescent="0.2">
      <c r="A520" s="8"/>
      <c r="B520" s="25" t="s">
        <v>494</v>
      </c>
      <c r="C520" s="35">
        <v>1</v>
      </c>
      <c r="D520" s="29">
        <v>1</v>
      </c>
      <c r="E520" s="30">
        <f t="shared" si="56"/>
        <v>5.9241706161137445E-4</v>
      </c>
      <c r="F520" s="30">
        <f t="shared" si="57"/>
        <v>4.675081813931744E-4</v>
      </c>
      <c r="G520" s="30">
        <f t="shared" si="59"/>
        <v>0</v>
      </c>
      <c r="H520" s="36">
        <f t="shared" si="58"/>
        <v>0</v>
      </c>
    </row>
    <row r="521" spans="1:8" ht="25.5" x14ac:dyDescent="0.2">
      <c r="A521" s="8"/>
      <c r="B521" s="25" t="s">
        <v>495</v>
      </c>
      <c r="C521" s="35">
        <v>0</v>
      </c>
      <c r="D521" s="29">
        <v>0</v>
      </c>
      <c r="E521" s="30" t="str">
        <f t="shared" si="56"/>
        <v/>
      </c>
      <c r="F521" s="30" t="str">
        <f t="shared" si="57"/>
        <v/>
      </c>
      <c r="G521" s="30" t="str">
        <f t="shared" si="59"/>
        <v xml:space="preserve"> </v>
      </c>
      <c r="H521" s="36" t="str">
        <f t="shared" si="58"/>
        <v/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0</v>
      </c>
      <c r="E524" s="30" t="str">
        <f t="shared" si="56"/>
        <v/>
      </c>
      <c r="F524" s="30" t="str">
        <f t="shared" si="57"/>
        <v/>
      </c>
      <c r="G524" s="30" t="str">
        <f t="shared" si="59"/>
        <v xml:space="preserve"> 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0</v>
      </c>
      <c r="D526" s="29">
        <v>0</v>
      </c>
      <c r="E526" s="30" t="str">
        <f t="shared" si="56"/>
        <v/>
      </c>
      <c r="F526" s="30" t="str">
        <f t="shared" si="57"/>
        <v/>
      </c>
      <c r="G526" s="30" t="str">
        <f t="shared" si="59"/>
        <v xml:space="preserve"> </v>
      </c>
      <c r="H526" s="36" t="str">
        <f t="shared" si="58"/>
        <v/>
      </c>
    </row>
    <row r="527" spans="1:8" x14ac:dyDescent="0.2">
      <c r="A527" s="8"/>
      <c r="B527" s="25" t="s">
        <v>501</v>
      </c>
      <c r="C527" s="35">
        <v>0</v>
      </c>
      <c r="D527" s="29">
        <v>0</v>
      </c>
      <c r="E527" s="30" t="str">
        <f t="shared" si="56"/>
        <v/>
      </c>
      <c r="F527" s="30" t="str">
        <f t="shared" si="57"/>
        <v/>
      </c>
      <c r="G527" s="30" t="str">
        <f t="shared" si="59"/>
        <v xml:space="preserve"> </v>
      </c>
      <c r="H527" s="36" t="str">
        <f t="shared" si="58"/>
        <v/>
      </c>
    </row>
    <row r="528" spans="1:8" ht="25.5" x14ac:dyDescent="0.2">
      <c r="A528" s="8"/>
      <c r="B528" s="25" t="s">
        <v>502</v>
      </c>
      <c r="C528" s="35">
        <v>0</v>
      </c>
      <c r="D528" s="29">
        <v>0</v>
      </c>
      <c r="E528" s="30" t="str">
        <f t="shared" si="56"/>
        <v/>
      </c>
      <c r="F528" s="30" t="str">
        <f t="shared" si="57"/>
        <v/>
      </c>
      <c r="G528" s="30" t="str">
        <f t="shared" si="59"/>
        <v xml:space="preserve"> </v>
      </c>
      <c r="H528" s="36" t="str">
        <f t="shared" si="58"/>
        <v/>
      </c>
    </row>
    <row r="529" spans="1:8" x14ac:dyDescent="0.2">
      <c r="A529" s="8"/>
      <c r="B529" s="25" t="s">
        <v>503</v>
      </c>
      <c r="C529" s="35">
        <v>0</v>
      </c>
      <c r="D529" s="29">
        <v>0</v>
      </c>
      <c r="E529" s="30" t="str">
        <f t="shared" si="56"/>
        <v/>
      </c>
      <c r="F529" s="30" t="str">
        <f t="shared" si="57"/>
        <v/>
      </c>
      <c r="G529" s="30" t="str">
        <f t="shared" si="59"/>
        <v xml:space="preserve"> </v>
      </c>
      <c r="H529" s="36" t="str">
        <f t="shared" si="58"/>
        <v/>
      </c>
    </row>
    <row r="530" spans="1:8" x14ac:dyDescent="0.2">
      <c r="A530" s="8"/>
      <c r="B530" s="25" t="s">
        <v>504</v>
      </c>
      <c r="C530" s="35">
        <v>5</v>
      </c>
      <c r="D530" s="29">
        <v>0</v>
      </c>
      <c r="E530" s="30">
        <f t="shared" si="56"/>
        <v>2.9620853080568718E-3</v>
      </c>
      <c r="F530" s="30" t="str">
        <f t="shared" si="57"/>
        <v/>
      </c>
      <c r="G530" s="30">
        <f t="shared" si="59"/>
        <v>-1</v>
      </c>
      <c r="H530" s="36">
        <f t="shared" si="58"/>
        <v>-2.9620853080568718E-3</v>
      </c>
    </row>
    <row r="531" spans="1:8" x14ac:dyDescent="0.2">
      <c r="A531" s="8"/>
      <c r="B531" s="25" t="s">
        <v>505</v>
      </c>
      <c r="C531" s="35">
        <v>0</v>
      </c>
      <c r="D531" s="29">
        <v>2</v>
      </c>
      <c r="E531" s="30" t="str">
        <f t="shared" si="56"/>
        <v/>
      </c>
      <c r="F531" s="30">
        <f t="shared" si="57"/>
        <v>9.3501636278634881E-4</v>
      </c>
      <c r="G531" s="30">
        <f t="shared" si="59"/>
        <v>1</v>
      </c>
      <c r="H531" s="36" t="str">
        <f t="shared" si="58"/>
        <v/>
      </c>
    </row>
    <row r="532" spans="1:8" ht="28.5" customHeight="1" x14ac:dyDescent="0.2">
      <c r="A532" s="8"/>
      <c r="B532" s="25" t="s">
        <v>506</v>
      </c>
      <c r="C532" s="35">
        <v>0</v>
      </c>
      <c r="D532" s="29">
        <v>0</v>
      </c>
      <c r="E532" s="30" t="str">
        <f t="shared" si="56"/>
        <v/>
      </c>
      <c r="F532" s="30" t="str">
        <f t="shared" si="57"/>
        <v/>
      </c>
      <c r="G532" s="30" t="str">
        <f t="shared" si="59"/>
        <v xml:space="preserve"> </v>
      </c>
      <c r="H532" s="36" t="str">
        <f t="shared" si="58"/>
        <v/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0</v>
      </c>
      <c r="D534" s="29">
        <v>0</v>
      </c>
      <c r="E534" s="30" t="str">
        <f t="shared" si="56"/>
        <v/>
      </c>
      <c r="F534" s="30" t="str">
        <f t="shared" si="57"/>
        <v/>
      </c>
      <c r="G534" s="30" t="str">
        <f t="shared" si="59"/>
        <v xml:space="preserve"> </v>
      </c>
      <c r="H534" s="36" t="str">
        <f t="shared" si="58"/>
        <v/>
      </c>
    </row>
    <row r="535" spans="1:8" ht="25.5" x14ac:dyDescent="0.2">
      <c r="A535" s="8"/>
      <c r="B535" s="25" t="s">
        <v>509</v>
      </c>
      <c r="C535" s="35">
        <v>22</v>
      </c>
      <c r="D535" s="29">
        <v>138</v>
      </c>
      <c r="E535" s="30">
        <f t="shared" si="56"/>
        <v>1.3033175355450236E-2</v>
      </c>
      <c r="F535" s="30">
        <f t="shared" si="57"/>
        <v>6.4516129032258063E-2</v>
      </c>
      <c r="G535" s="30">
        <f t="shared" si="59"/>
        <v>5.2727272727272725</v>
      </c>
      <c r="H535" s="36">
        <f t="shared" si="58"/>
        <v>6.8720379146919419E-2</v>
      </c>
    </row>
    <row r="536" spans="1:8" x14ac:dyDescent="0.2">
      <c r="A536" s="8"/>
      <c r="B536" s="25" t="s">
        <v>510</v>
      </c>
      <c r="C536" s="35">
        <v>5</v>
      </c>
      <c r="D536" s="29">
        <v>7</v>
      </c>
      <c r="E536" s="30">
        <f t="shared" si="56"/>
        <v>2.9620853080568718E-3</v>
      </c>
      <c r="F536" s="30">
        <f t="shared" si="57"/>
        <v>3.2725572697522207E-3</v>
      </c>
      <c r="G536" s="30">
        <f t="shared" si="59"/>
        <v>0.4</v>
      </c>
      <c r="H536" s="36">
        <f t="shared" si="58"/>
        <v>1.1848341232227489E-3</v>
      </c>
    </row>
    <row r="537" spans="1:8" ht="25.5" x14ac:dyDescent="0.2">
      <c r="A537" s="8"/>
      <c r="B537" s="25" t="s">
        <v>511</v>
      </c>
      <c r="C537" s="35">
        <v>0</v>
      </c>
      <c r="D537" s="29">
        <v>0</v>
      </c>
      <c r="E537" s="30" t="str">
        <f t="shared" si="56"/>
        <v/>
      </c>
      <c r="F537" s="30" t="str">
        <f t="shared" si="57"/>
        <v/>
      </c>
      <c r="G537" s="30" t="str">
        <f t="shared" si="59"/>
        <v xml:space="preserve"> </v>
      </c>
      <c r="H537" s="36" t="str">
        <f t="shared" si="58"/>
        <v/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0</v>
      </c>
      <c r="D540" s="29">
        <v>0</v>
      </c>
      <c r="E540" s="30" t="str">
        <f t="shared" si="56"/>
        <v/>
      </c>
      <c r="F540" s="30" t="str">
        <f t="shared" si="57"/>
        <v/>
      </c>
      <c r="G540" s="30" t="str">
        <f t="shared" si="59"/>
        <v xml:space="preserve"> </v>
      </c>
      <c r="H540" s="36" t="str">
        <f t="shared" si="58"/>
        <v/>
      </c>
    </row>
    <row r="541" spans="1:8" x14ac:dyDescent="0.2">
      <c r="A541" s="8"/>
      <c r="B541" s="25" t="s">
        <v>515</v>
      </c>
      <c r="C541" s="35">
        <v>0</v>
      </c>
      <c r="D541" s="29">
        <v>0</v>
      </c>
      <c r="E541" s="30" t="str">
        <f t="shared" si="56"/>
        <v/>
      </c>
      <c r="F541" s="30" t="str">
        <f t="shared" si="57"/>
        <v/>
      </c>
      <c r="G541" s="30" t="str">
        <f t="shared" si="59"/>
        <v xml:space="preserve"> </v>
      </c>
      <c r="H541" s="36" t="str">
        <f t="shared" si="58"/>
        <v/>
      </c>
    </row>
    <row r="542" spans="1:8" ht="25.5" x14ac:dyDescent="0.2">
      <c r="A542" s="8"/>
      <c r="B542" s="25" t="s">
        <v>516</v>
      </c>
      <c r="C542" s="35">
        <v>0</v>
      </c>
      <c r="D542" s="29">
        <v>1</v>
      </c>
      <c r="E542" s="30" t="str">
        <f t="shared" si="56"/>
        <v/>
      </c>
      <c r="F542" s="30">
        <f t="shared" si="57"/>
        <v>4.675081813931744E-4</v>
      </c>
      <c r="G542" s="30">
        <f t="shared" si="59"/>
        <v>1</v>
      </c>
      <c r="H542" s="36" t="str">
        <f t="shared" si="58"/>
        <v/>
      </c>
    </row>
    <row r="543" spans="1:8" ht="25.5" x14ac:dyDescent="0.2">
      <c r="A543" s="8"/>
      <c r="B543" s="25" t="s">
        <v>517</v>
      </c>
      <c r="C543" s="35">
        <v>0</v>
      </c>
      <c r="D543" s="29">
        <v>0</v>
      </c>
      <c r="E543" s="30" t="str">
        <f t="shared" si="56"/>
        <v/>
      </c>
      <c r="F543" s="30" t="str">
        <f t="shared" si="57"/>
        <v/>
      </c>
      <c r="G543" s="30" t="str">
        <f t="shared" si="59"/>
        <v xml:space="preserve"> </v>
      </c>
      <c r="H543" s="36" t="str">
        <f t="shared" si="58"/>
        <v/>
      </c>
    </row>
    <row r="544" spans="1:8" ht="25.5" x14ac:dyDescent="0.2">
      <c r="A544" s="8"/>
      <c r="B544" s="25" t="s">
        <v>518</v>
      </c>
      <c r="C544" s="35">
        <v>0</v>
      </c>
      <c r="D544" s="29">
        <v>0</v>
      </c>
      <c r="E544" s="30" t="str">
        <f t="shared" si="56"/>
        <v/>
      </c>
      <c r="F544" s="30" t="str">
        <f t="shared" si="57"/>
        <v/>
      </c>
      <c r="G544" s="30" t="str">
        <f t="shared" si="59"/>
        <v xml:space="preserve"> </v>
      </c>
      <c r="H544" s="36" t="str">
        <f t="shared" si="58"/>
        <v/>
      </c>
    </row>
    <row r="545" spans="1:8" ht="25.5" x14ac:dyDescent="0.2">
      <c r="A545" s="8"/>
      <c r="B545" s="25" t="s">
        <v>519</v>
      </c>
      <c r="C545" s="35">
        <v>0</v>
      </c>
      <c r="D545" s="29">
        <v>0</v>
      </c>
      <c r="E545" s="30" t="str">
        <f t="shared" si="56"/>
        <v/>
      </c>
      <c r="F545" s="30" t="str">
        <f t="shared" si="57"/>
        <v/>
      </c>
      <c r="G545" s="30" t="str">
        <f t="shared" si="59"/>
        <v xml:space="preserve"> 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0</v>
      </c>
      <c r="D546" s="29">
        <v>0</v>
      </c>
      <c r="E546" s="30" t="str">
        <f t="shared" si="56"/>
        <v/>
      </c>
      <c r="F546" s="30" t="str">
        <f t="shared" si="57"/>
        <v/>
      </c>
      <c r="G546" s="30" t="str">
        <f t="shared" si="59"/>
        <v xml:space="preserve"> </v>
      </c>
      <c r="H546" s="36" t="str">
        <f t="shared" si="58"/>
        <v/>
      </c>
    </row>
    <row r="547" spans="1:8" x14ac:dyDescent="0.2">
      <c r="A547" s="8"/>
      <c r="B547" s="25" t="s">
        <v>521</v>
      </c>
      <c r="C547" s="35">
        <v>0</v>
      </c>
      <c r="D547" s="29">
        <v>0</v>
      </c>
      <c r="E547" s="30" t="str">
        <f t="shared" si="56"/>
        <v/>
      </c>
      <c r="F547" s="30" t="str">
        <f t="shared" si="57"/>
        <v/>
      </c>
      <c r="G547" s="30" t="str">
        <f t="shared" si="59"/>
        <v xml:space="preserve"> 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1</v>
      </c>
      <c r="D548" s="29">
        <v>0</v>
      </c>
      <c r="E548" s="30">
        <f t="shared" si="56"/>
        <v>5.9241706161137445E-4</v>
      </c>
      <c r="F548" s="30" t="str">
        <f t="shared" si="57"/>
        <v/>
      </c>
      <c r="G548" s="30">
        <f t="shared" si="59"/>
        <v>-1</v>
      </c>
      <c r="H548" s="36">
        <f t="shared" si="58"/>
        <v>-5.9241706161137445E-4</v>
      </c>
    </row>
    <row r="549" spans="1:8" x14ac:dyDescent="0.2">
      <c r="A549" s="8"/>
      <c r="B549" s="25" t="s">
        <v>523</v>
      </c>
      <c r="C549" s="35">
        <v>0</v>
      </c>
      <c r="D549" s="29">
        <v>0</v>
      </c>
      <c r="E549" s="30" t="str">
        <f t="shared" si="56"/>
        <v/>
      </c>
      <c r="F549" s="30" t="str">
        <f t="shared" si="57"/>
        <v/>
      </c>
      <c r="G549" s="30" t="str">
        <f t="shared" si="59"/>
        <v xml:space="preserve"> </v>
      </c>
      <c r="H549" s="36" t="str">
        <f t="shared" si="58"/>
        <v/>
      </c>
    </row>
    <row r="550" spans="1:8" x14ac:dyDescent="0.2">
      <c r="A550" s="8"/>
      <c r="B550" s="25" t="s">
        <v>524</v>
      </c>
      <c r="C550" s="35">
        <v>0</v>
      </c>
      <c r="D550" s="29">
        <v>0</v>
      </c>
      <c r="E550" s="30" t="str">
        <f t="shared" si="56"/>
        <v/>
      </c>
      <c r="F550" s="30" t="str">
        <f t="shared" si="57"/>
        <v/>
      </c>
      <c r="G550" s="30" t="str">
        <f t="shared" si="59"/>
        <v xml:space="preserve"> </v>
      </c>
      <c r="H550" s="36" t="str">
        <f t="shared" si="58"/>
        <v/>
      </c>
    </row>
    <row r="551" spans="1:8" ht="25.5" x14ac:dyDescent="0.2">
      <c r="A551" s="8"/>
      <c r="B551" s="25" t="s">
        <v>525</v>
      </c>
      <c r="C551" s="35">
        <v>0</v>
      </c>
      <c r="D551" s="29">
        <v>0</v>
      </c>
      <c r="E551" s="30" t="str">
        <f t="shared" si="56"/>
        <v/>
      </c>
      <c r="F551" s="30" t="str">
        <f t="shared" si="57"/>
        <v/>
      </c>
      <c r="G551" s="30" t="str">
        <f t="shared" si="59"/>
        <v xml:space="preserve"> </v>
      </c>
      <c r="H551" s="36" t="str">
        <f t="shared" si="58"/>
        <v/>
      </c>
    </row>
    <row r="552" spans="1:8" x14ac:dyDescent="0.2">
      <c r="A552" s="8"/>
      <c r="B552" s="25" t="s">
        <v>526</v>
      </c>
      <c r="C552" s="35">
        <v>0</v>
      </c>
      <c r="D552" s="29">
        <v>0</v>
      </c>
      <c r="E552" s="30" t="str">
        <f t="shared" si="56"/>
        <v/>
      </c>
      <c r="F552" s="30" t="str">
        <f t="shared" si="57"/>
        <v/>
      </c>
      <c r="G552" s="30" t="str">
        <f t="shared" si="59"/>
        <v xml:space="preserve"> </v>
      </c>
      <c r="H552" s="36" t="str">
        <f t="shared" si="58"/>
        <v/>
      </c>
    </row>
    <row r="553" spans="1:8" x14ac:dyDescent="0.2">
      <c r="A553" s="8"/>
      <c r="B553" s="25" t="s">
        <v>527</v>
      </c>
      <c r="C553" s="35">
        <v>0</v>
      </c>
      <c r="D553" s="29">
        <v>0</v>
      </c>
      <c r="E553" s="30" t="str">
        <f t="shared" si="56"/>
        <v/>
      </c>
      <c r="F553" s="30" t="str">
        <f t="shared" si="57"/>
        <v/>
      </c>
      <c r="G553" s="30" t="str">
        <f t="shared" si="59"/>
        <v xml:space="preserve"> </v>
      </c>
      <c r="H553" s="36" t="str">
        <f t="shared" si="58"/>
        <v/>
      </c>
    </row>
    <row r="554" spans="1:8" x14ac:dyDescent="0.2">
      <c r="A554" s="8"/>
      <c r="B554" s="25" t="s">
        <v>528</v>
      </c>
      <c r="C554" s="35">
        <v>2</v>
      </c>
      <c r="D554" s="29">
        <v>0</v>
      </c>
      <c r="E554" s="30">
        <f t="shared" ref="E554:E595" si="60">+IF(C554=0,"",C554/C$362)</f>
        <v>1.1848341232227489E-3</v>
      </c>
      <c r="F554" s="30" t="str">
        <f t="shared" ref="F554:F595" si="61">+IF(D554=0,"",D554/D$362)</f>
        <v/>
      </c>
      <c r="G554" s="30">
        <f t="shared" si="59"/>
        <v>-1</v>
      </c>
      <c r="H554" s="36">
        <f t="shared" ref="H554:H595" si="62">+IF(OR(AND(E554=""),(G554="")),"",E554*G554)</f>
        <v>-1.1848341232227489E-3</v>
      </c>
    </row>
    <row r="555" spans="1:8" x14ac:dyDescent="0.2">
      <c r="A555" s="8"/>
      <c r="B555" s="25" t="s">
        <v>529</v>
      </c>
      <c r="C555" s="35">
        <v>12</v>
      </c>
      <c r="D555" s="29">
        <v>0</v>
      </c>
      <c r="E555" s="30">
        <f t="shared" si="60"/>
        <v>7.1090047393364926E-3</v>
      </c>
      <c r="F555" s="30" t="str">
        <f t="shared" si="61"/>
        <v/>
      </c>
      <c r="G555" s="30">
        <f t="shared" ref="G555:G595" si="63">+IF(AND(C555=0,D555=0)," ",IF(C555=0,1,IF(D555=0,-1,(D555-C555)/C555)))</f>
        <v>-1</v>
      </c>
      <c r="H555" s="36">
        <f t="shared" si="62"/>
        <v>-7.1090047393364926E-3</v>
      </c>
    </row>
    <row r="556" spans="1:8" ht="25.5" x14ac:dyDescent="0.2">
      <c r="A556" s="8"/>
      <c r="B556" s="25" t="s">
        <v>530</v>
      </c>
      <c r="C556" s="35">
        <v>1</v>
      </c>
      <c r="D556" s="29">
        <v>7</v>
      </c>
      <c r="E556" s="30">
        <f t="shared" si="60"/>
        <v>5.9241706161137445E-4</v>
      </c>
      <c r="F556" s="30">
        <f t="shared" si="61"/>
        <v>3.2725572697522207E-3</v>
      </c>
      <c r="G556" s="30">
        <f t="shared" si="63"/>
        <v>6</v>
      </c>
      <c r="H556" s="36">
        <f t="shared" si="62"/>
        <v>3.5545023696682467E-3</v>
      </c>
    </row>
    <row r="557" spans="1:8" x14ac:dyDescent="0.2">
      <c r="A557" s="8"/>
      <c r="B557" s="25" t="s">
        <v>531</v>
      </c>
      <c r="C557" s="35">
        <v>0</v>
      </c>
      <c r="D557" s="29">
        <v>0</v>
      </c>
      <c r="E557" s="30" t="str">
        <f t="shared" si="60"/>
        <v/>
      </c>
      <c r="F557" s="30" t="str">
        <f t="shared" si="61"/>
        <v/>
      </c>
      <c r="G557" s="30" t="str">
        <f t="shared" si="63"/>
        <v xml:space="preserve"> </v>
      </c>
      <c r="H557" s="36" t="str">
        <f t="shared" si="62"/>
        <v/>
      </c>
    </row>
    <row r="558" spans="1:8" x14ac:dyDescent="0.2">
      <c r="A558" s="8"/>
      <c r="B558" s="25" t="s">
        <v>532</v>
      </c>
      <c r="C558" s="35">
        <v>2</v>
      </c>
      <c r="D558" s="29">
        <v>27</v>
      </c>
      <c r="E558" s="30">
        <f t="shared" si="60"/>
        <v>1.1848341232227489E-3</v>
      </c>
      <c r="F558" s="30">
        <f t="shared" si="61"/>
        <v>1.2622720897615708E-2</v>
      </c>
      <c r="G558" s="30">
        <f t="shared" si="63"/>
        <v>12.5</v>
      </c>
      <c r="H558" s="36">
        <f t="shared" si="62"/>
        <v>1.481042654028436E-2</v>
      </c>
    </row>
    <row r="559" spans="1:8" x14ac:dyDescent="0.2">
      <c r="A559" s="8"/>
      <c r="B559" s="25" t="s">
        <v>533</v>
      </c>
      <c r="C559" s="35">
        <v>0</v>
      </c>
      <c r="D559" s="29">
        <v>0</v>
      </c>
      <c r="E559" s="30" t="str">
        <f t="shared" si="60"/>
        <v/>
      </c>
      <c r="F559" s="30" t="str">
        <f t="shared" si="61"/>
        <v/>
      </c>
      <c r="G559" s="30" t="str">
        <f t="shared" si="63"/>
        <v xml:space="preserve"> </v>
      </c>
      <c r="H559" s="36" t="str">
        <f t="shared" si="62"/>
        <v/>
      </c>
    </row>
    <row r="560" spans="1:8" x14ac:dyDescent="0.2">
      <c r="A560" s="8"/>
      <c r="B560" s="25" t="s">
        <v>534</v>
      </c>
      <c r="C560" s="35">
        <v>0</v>
      </c>
      <c r="D560" s="29">
        <v>0</v>
      </c>
      <c r="E560" s="30" t="str">
        <f t="shared" si="60"/>
        <v/>
      </c>
      <c r="F560" s="30" t="str">
        <f t="shared" si="61"/>
        <v/>
      </c>
      <c r="G560" s="30" t="str">
        <f t="shared" si="63"/>
        <v xml:space="preserve"> </v>
      </c>
      <c r="H560" s="36" t="str">
        <f t="shared" si="62"/>
        <v/>
      </c>
    </row>
    <row r="561" spans="1:8" x14ac:dyDescent="0.2">
      <c r="A561" s="8"/>
      <c r="B561" s="25" t="s">
        <v>535</v>
      </c>
      <c r="C561" s="35">
        <v>0</v>
      </c>
      <c r="D561" s="29">
        <v>0</v>
      </c>
      <c r="E561" s="30" t="str">
        <f t="shared" si="60"/>
        <v/>
      </c>
      <c r="F561" s="30" t="str">
        <f t="shared" si="61"/>
        <v/>
      </c>
      <c r="G561" s="30" t="str">
        <f t="shared" si="63"/>
        <v xml:space="preserve"> </v>
      </c>
      <c r="H561" s="36" t="str">
        <f t="shared" si="62"/>
        <v/>
      </c>
    </row>
    <row r="562" spans="1:8" x14ac:dyDescent="0.2">
      <c r="A562" s="8"/>
      <c r="B562" s="25" t="s">
        <v>536</v>
      </c>
      <c r="C562" s="35">
        <v>0</v>
      </c>
      <c r="D562" s="29">
        <v>0</v>
      </c>
      <c r="E562" s="30" t="str">
        <f t="shared" si="60"/>
        <v/>
      </c>
      <c r="F562" s="30" t="str">
        <f t="shared" si="61"/>
        <v/>
      </c>
      <c r="G562" s="30" t="str">
        <f t="shared" si="63"/>
        <v xml:space="preserve"> </v>
      </c>
      <c r="H562" s="36" t="str">
        <f t="shared" si="62"/>
        <v/>
      </c>
    </row>
    <row r="563" spans="1:8" x14ac:dyDescent="0.2">
      <c r="A563" s="8"/>
      <c r="B563" s="25" t="s">
        <v>537</v>
      </c>
      <c r="C563" s="35">
        <v>0</v>
      </c>
      <c r="D563" s="29">
        <v>0</v>
      </c>
      <c r="E563" s="30" t="str">
        <f t="shared" si="60"/>
        <v/>
      </c>
      <c r="F563" s="30" t="str">
        <f t="shared" si="61"/>
        <v/>
      </c>
      <c r="G563" s="30" t="str">
        <f t="shared" si="63"/>
        <v xml:space="preserve"> 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0</v>
      </c>
      <c r="D564" s="29">
        <v>0</v>
      </c>
      <c r="E564" s="30" t="str">
        <f t="shared" si="60"/>
        <v/>
      </c>
      <c r="F564" s="30" t="str">
        <f t="shared" si="61"/>
        <v/>
      </c>
      <c r="G564" s="30" t="str">
        <f t="shared" si="63"/>
        <v xml:space="preserve"> </v>
      </c>
      <c r="H564" s="36" t="str">
        <f t="shared" si="62"/>
        <v/>
      </c>
    </row>
    <row r="565" spans="1:8" x14ac:dyDescent="0.2">
      <c r="A565" s="8"/>
      <c r="B565" s="25" t="s">
        <v>539</v>
      </c>
      <c r="C565" s="35">
        <v>0</v>
      </c>
      <c r="D565" s="29">
        <v>0</v>
      </c>
      <c r="E565" s="30" t="str">
        <f t="shared" si="60"/>
        <v/>
      </c>
      <c r="F565" s="30" t="str">
        <f t="shared" si="61"/>
        <v/>
      </c>
      <c r="G565" s="30" t="str">
        <f t="shared" si="63"/>
        <v xml:space="preserve"> 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0</v>
      </c>
      <c r="D566" s="29">
        <v>0</v>
      </c>
      <c r="E566" s="30" t="str">
        <f t="shared" si="60"/>
        <v/>
      </c>
      <c r="F566" s="30" t="str">
        <f t="shared" si="61"/>
        <v/>
      </c>
      <c r="G566" s="30" t="str">
        <f t="shared" si="63"/>
        <v xml:space="preserve"> </v>
      </c>
      <c r="H566" s="36" t="str">
        <f t="shared" si="62"/>
        <v/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1</v>
      </c>
      <c r="D568" s="29">
        <v>2</v>
      </c>
      <c r="E568" s="30">
        <f t="shared" si="60"/>
        <v>5.9241706161137445E-4</v>
      </c>
      <c r="F568" s="30">
        <f t="shared" si="61"/>
        <v>9.3501636278634881E-4</v>
      </c>
      <c r="G568" s="30">
        <f t="shared" si="63"/>
        <v>1</v>
      </c>
      <c r="H568" s="36">
        <f t="shared" si="62"/>
        <v>5.9241706161137445E-4</v>
      </c>
    </row>
    <row r="569" spans="1:8" ht="25.5" x14ac:dyDescent="0.2">
      <c r="A569" s="8"/>
      <c r="B569" s="25" t="s">
        <v>543</v>
      </c>
      <c r="C569" s="35">
        <v>0</v>
      </c>
      <c r="D569" s="29">
        <v>0</v>
      </c>
      <c r="E569" s="30" t="str">
        <f t="shared" si="60"/>
        <v/>
      </c>
      <c r="F569" s="30" t="str">
        <f t="shared" si="61"/>
        <v/>
      </c>
      <c r="G569" s="30" t="str">
        <f t="shared" si="63"/>
        <v xml:space="preserve"> </v>
      </c>
      <c r="H569" s="36" t="str">
        <f t="shared" si="62"/>
        <v/>
      </c>
    </row>
    <row r="570" spans="1:8" x14ac:dyDescent="0.2">
      <c r="A570" s="8"/>
      <c r="B570" s="25" t="s">
        <v>544</v>
      </c>
      <c r="C570" s="35">
        <v>0</v>
      </c>
      <c r="D570" s="29">
        <v>0</v>
      </c>
      <c r="E570" s="30" t="str">
        <f t="shared" si="60"/>
        <v/>
      </c>
      <c r="F570" s="30" t="str">
        <f t="shared" si="61"/>
        <v/>
      </c>
      <c r="G570" s="30" t="str">
        <f t="shared" si="63"/>
        <v xml:space="preserve"> </v>
      </c>
      <c r="H570" s="36" t="str">
        <f t="shared" si="62"/>
        <v/>
      </c>
    </row>
    <row r="571" spans="1:8" x14ac:dyDescent="0.2">
      <c r="A571" s="8"/>
      <c r="B571" s="25" t="s">
        <v>545</v>
      </c>
      <c r="C571" s="35">
        <v>0</v>
      </c>
      <c r="D571" s="29">
        <v>0</v>
      </c>
      <c r="E571" s="30" t="str">
        <f t="shared" si="60"/>
        <v/>
      </c>
      <c r="F571" s="30" t="str">
        <f t="shared" si="61"/>
        <v/>
      </c>
      <c r="G571" s="30" t="str">
        <f t="shared" si="63"/>
        <v xml:space="preserve"> </v>
      </c>
      <c r="H571" s="36" t="str">
        <f t="shared" si="62"/>
        <v/>
      </c>
    </row>
    <row r="572" spans="1:8" ht="25.5" x14ac:dyDescent="0.2">
      <c r="A572" s="8"/>
      <c r="B572" s="25" t="s">
        <v>546</v>
      </c>
      <c r="C572" s="35">
        <v>0</v>
      </c>
      <c r="D572" s="29">
        <v>5</v>
      </c>
      <c r="E572" s="30" t="str">
        <f t="shared" si="60"/>
        <v/>
      </c>
      <c r="F572" s="30">
        <f t="shared" si="61"/>
        <v>2.3375409069658717E-3</v>
      </c>
      <c r="G572" s="30">
        <f t="shared" si="63"/>
        <v>1</v>
      </c>
      <c r="H572" s="36" t="str">
        <f t="shared" si="62"/>
        <v/>
      </c>
    </row>
    <row r="573" spans="1:8" x14ac:dyDescent="0.2">
      <c r="A573" s="8"/>
      <c r="B573" s="25" t="s">
        <v>547</v>
      </c>
      <c r="C573" s="35">
        <v>0</v>
      </c>
      <c r="D573" s="29">
        <v>0</v>
      </c>
      <c r="E573" s="30" t="str">
        <f t="shared" si="60"/>
        <v/>
      </c>
      <c r="F573" s="30" t="str">
        <f t="shared" si="61"/>
        <v/>
      </c>
      <c r="G573" s="30" t="str">
        <f t="shared" si="63"/>
        <v xml:space="preserve"> 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40</v>
      </c>
      <c r="D574" s="29">
        <v>13</v>
      </c>
      <c r="E574" s="30">
        <f t="shared" si="60"/>
        <v>2.3696682464454975E-2</v>
      </c>
      <c r="F574" s="30">
        <f t="shared" si="61"/>
        <v>6.0776063581112674E-3</v>
      </c>
      <c r="G574" s="30">
        <f t="shared" si="63"/>
        <v>-0.67500000000000004</v>
      </c>
      <c r="H574" s="36">
        <f t="shared" si="62"/>
        <v>-1.5995260663507108E-2</v>
      </c>
    </row>
    <row r="575" spans="1:8" ht="25.5" x14ac:dyDescent="0.2">
      <c r="A575" s="8"/>
      <c r="B575" s="25" t="s">
        <v>549</v>
      </c>
      <c r="C575" s="35">
        <v>2</v>
      </c>
      <c r="D575" s="29">
        <v>0</v>
      </c>
      <c r="E575" s="30">
        <f t="shared" si="60"/>
        <v>1.1848341232227489E-3</v>
      </c>
      <c r="F575" s="30" t="str">
        <f t="shared" si="61"/>
        <v/>
      </c>
      <c r="G575" s="30">
        <f t="shared" si="63"/>
        <v>-1</v>
      </c>
      <c r="H575" s="36">
        <f t="shared" si="62"/>
        <v>-1.1848341232227489E-3</v>
      </c>
    </row>
    <row r="576" spans="1:8" x14ac:dyDescent="0.2">
      <c r="A576" s="8"/>
      <c r="B576" s="25" t="s">
        <v>550</v>
      </c>
      <c r="C576" s="35">
        <v>0</v>
      </c>
      <c r="D576" s="29">
        <v>1</v>
      </c>
      <c r="E576" s="30" t="str">
        <f t="shared" si="60"/>
        <v/>
      </c>
      <c r="F576" s="30">
        <f t="shared" si="61"/>
        <v>4.675081813931744E-4</v>
      </c>
      <c r="G576" s="30">
        <f t="shared" si="63"/>
        <v>1</v>
      </c>
      <c r="H576" s="36" t="str">
        <f t="shared" si="62"/>
        <v/>
      </c>
    </row>
    <row r="577" spans="1:8" x14ac:dyDescent="0.2">
      <c r="A577" s="8"/>
      <c r="B577" s="25" t="s">
        <v>551</v>
      </c>
      <c r="C577" s="35">
        <v>0</v>
      </c>
      <c r="D577" s="29">
        <v>0</v>
      </c>
      <c r="E577" s="30" t="str">
        <f t="shared" si="60"/>
        <v/>
      </c>
      <c r="F577" s="30" t="str">
        <f t="shared" si="61"/>
        <v/>
      </c>
      <c r="G577" s="30" t="str">
        <f t="shared" si="63"/>
        <v xml:space="preserve"> 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15</v>
      </c>
      <c r="D579" s="29">
        <v>31</v>
      </c>
      <c r="E579" s="30">
        <f t="shared" si="60"/>
        <v>8.8862559241706159E-3</v>
      </c>
      <c r="F579" s="30">
        <f t="shared" si="61"/>
        <v>1.4492753623188406E-2</v>
      </c>
      <c r="G579" s="30">
        <f t="shared" si="63"/>
        <v>1.0666666666666667</v>
      </c>
      <c r="H579" s="36">
        <f t="shared" si="62"/>
        <v>9.4786729857819895E-3</v>
      </c>
    </row>
    <row r="580" spans="1:8" ht="25.5" x14ac:dyDescent="0.2">
      <c r="A580" s="8"/>
      <c r="B580" s="25" t="s">
        <v>554</v>
      </c>
      <c r="C580" s="35">
        <v>2</v>
      </c>
      <c r="D580" s="29">
        <v>5</v>
      </c>
      <c r="E580" s="30">
        <f t="shared" si="60"/>
        <v>1.1848341232227489E-3</v>
      </c>
      <c r="F580" s="30">
        <f t="shared" si="61"/>
        <v>2.3375409069658717E-3</v>
      </c>
      <c r="G580" s="30">
        <f t="shared" si="63"/>
        <v>1.5</v>
      </c>
      <c r="H580" s="36">
        <f t="shared" si="62"/>
        <v>1.7772511848341234E-3</v>
      </c>
    </row>
    <row r="581" spans="1:8" x14ac:dyDescent="0.2">
      <c r="A581" s="8"/>
      <c r="B581" s="25" t="s">
        <v>555</v>
      </c>
      <c r="C581" s="35">
        <v>41</v>
      </c>
      <c r="D581" s="29">
        <v>20</v>
      </c>
      <c r="E581" s="30">
        <f t="shared" si="60"/>
        <v>2.4289099526066352E-2</v>
      </c>
      <c r="F581" s="30">
        <f t="shared" si="61"/>
        <v>9.3501636278634868E-3</v>
      </c>
      <c r="G581" s="30">
        <f t="shared" si="63"/>
        <v>-0.51219512195121952</v>
      </c>
      <c r="H581" s="36">
        <f t="shared" si="62"/>
        <v>-1.2440758293838863E-2</v>
      </c>
    </row>
    <row r="582" spans="1:8" x14ac:dyDescent="0.2">
      <c r="A582" s="8"/>
      <c r="B582" s="25" t="s">
        <v>556</v>
      </c>
      <c r="C582" s="35">
        <v>5</v>
      </c>
      <c r="D582" s="29">
        <v>7</v>
      </c>
      <c r="E582" s="30">
        <f t="shared" si="60"/>
        <v>2.9620853080568718E-3</v>
      </c>
      <c r="F582" s="30">
        <f t="shared" si="61"/>
        <v>3.2725572697522207E-3</v>
      </c>
      <c r="G582" s="30">
        <f t="shared" si="63"/>
        <v>0.4</v>
      </c>
      <c r="H582" s="36">
        <f t="shared" si="62"/>
        <v>1.1848341232227489E-3</v>
      </c>
    </row>
    <row r="583" spans="1:8" x14ac:dyDescent="0.2">
      <c r="A583" s="8"/>
      <c r="B583" s="25" t="s">
        <v>557</v>
      </c>
      <c r="C583" s="35">
        <v>0</v>
      </c>
      <c r="D583" s="29">
        <v>0</v>
      </c>
      <c r="E583" s="30" t="str">
        <f t="shared" si="60"/>
        <v/>
      </c>
      <c r="F583" s="30" t="str">
        <f t="shared" si="61"/>
        <v/>
      </c>
      <c r="G583" s="30" t="str">
        <f t="shared" si="63"/>
        <v xml:space="preserve"> </v>
      </c>
      <c r="H583" s="36" t="str">
        <f t="shared" si="62"/>
        <v/>
      </c>
    </row>
    <row r="584" spans="1:8" x14ac:dyDescent="0.2">
      <c r="A584" s="8"/>
      <c r="B584" s="25" t="s">
        <v>558</v>
      </c>
      <c r="C584" s="35">
        <v>0</v>
      </c>
      <c r="D584" s="29">
        <v>0</v>
      </c>
      <c r="E584" s="30" t="str">
        <f t="shared" si="60"/>
        <v/>
      </c>
      <c r="F584" s="30" t="str">
        <f t="shared" si="61"/>
        <v/>
      </c>
      <c r="G584" s="30" t="str">
        <f t="shared" si="63"/>
        <v xml:space="preserve"> </v>
      </c>
      <c r="H584" s="36" t="str">
        <f t="shared" si="62"/>
        <v/>
      </c>
    </row>
    <row r="585" spans="1:8" x14ac:dyDescent="0.2">
      <c r="A585" s="8"/>
      <c r="B585" s="25" t="s">
        <v>559</v>
      </c>
      <c r="C585" s="35">
        <v>0</v>
      </c>
      <c r="D585" s="29">
        <v>0</v>
      </c>
      <c r="E585" s="30" t="str">
        <f t="shared" si="60"/>
        <v/>
      </c>
      <c r="F585" s="30" t="str">
        <f t="shared" si="61"/>
        <v/>
      </c>
      <c r="G585" s="30" t="str">
        <f t="shared" si="63"/>
        <v xml:space="preserve"> </v>
      </c>
      <c r="H585" s="36" t="str">
        <f t="shared" si="62"/>
        <v/>
      </c>
    </row>
    <row r="586" spans="1:8" x14ac:dyDescent="0.2">
      <c r="A586" s="8"/>
      <c r="B586" s="25" t="s">
        <v>560</v>
      </c>
      <c r="C586" s="35">
        <v>0</v>
      </c>
      <c r="D586" s="29">
        <v>0</v>
      </c>
      <c r="E586" s="30" t="str">
        <f t="shared" si="60"/>
        <v/>
      </c>
      <c r="F586" s="30" t="str">
        <f t="shared" si="61"/>
        <v/>
      </c>
      <c r="G586" s="30" t="str">
        <f t="shared" si="63"/>
        <v xml:space="preserve"> </v>
      </c>
      <c r="H586" s="36" t="str">
        <f t="shared" si="62"/>
        <v/>
      </c>
    </row>
    <row r="587" spans="1:8" x14ac:dyDescent="0.2">
      <c r="A587" s="8"/>
      <c r="B587" s="25" t="s">
        <v>561</v>
      </c>
      <c r="C587" s="35">
        <v>0</v>
      </c>
      <c r="D587" s="29">
        <v>0</v>
      </c>
      <c r="E587" s="30" t="str">
        <f t="shared" si="60"/>
        <v/>
      </c>
      <c r="F587" s="30" t="str">
        <f t="shared" si="61"/>
        <v/>
      </c>
      <c r="G587" s="30" t="str">
        <f t="shared" si="63"/>
        <v xml:space="preserve"> </v>
      </c>
      <c r="H587" s="36" t="str">
        <f t="shared" si="62"/>
        <v/>
      </c>
    </row>
    <row r="588" spans="1:8" x14ac:dyDescent="0.2">
      <c r="A588" s="8"/>
      <c r="B588" s="25" t="s">
        <v>562</v>
      </c>
      <c r="C588" s="35">
        <v>2</v>
      </c>
      <c r="D588" s="29">
        <v>8</v>
      </c>
      <c r="E588" s="30">
        <f t="shared" si="60"/>
        <v>1.1848341232227489E-3</v>
      </c>
      <c r="F588" s="30">
        <f t="shared" si="61"/>
        <v>3.7400654511453952E-3</v>
      </c>
      <c r="G588" s="30">
        <f t="shared" si="63"/>
        <v>3</v>
      </c>
      <c r="H588" s="36">
        <f t="shared" si="62"/>
        <v>3.5545023696682467E-3</v>
      </c>
    </row>
    <row r="589" spans="1:8" x14ac:dyDescent="0.2">
      <c r="A589" s="8"/>
      <c r="B589" s="25" t="s">
        <v>563</v>
      </c>
      <c r="C589" s="35">
        <v>7</v>
      </c>
      <c r="D589" s="29">
        <v>0</v>
      </c>
      <c r="E589" s="30">
        <f t="shared" si="60"/>
        <v>4.1469194312796212E-3</v>
      </c>
      <c r="F589" s="30" t="str">
        <f t="shared" si="61"/>
        <v/>
      </c>
      <c r="G589" s="30">
        <f t="shared" si="63"/>
        <v>-1</v>
      </c>
      <c r="H589" s="36">
        <f t="shared" si="62"/>
        <v>-4.1469194312796212E-3</v>
      </c>
    </row>
    <row r="590" spans="1:8" ht="25.5" x14ac:dyDescent="0.2">
      <c r="A590" s="8"/>
      <c r="B590" s="25" t="s">
        <v>564</v>
      </c>
      <c r="C590" s="35">
        <v>0</v>
      </c>
      <c r="D590" s="29">
        <v>0</v>
      </c>
      <c r="E590" s="30" t="str">
        <f t="shared" si="60"/>
        <v/>
      </c>
      <c r="F590" s="30" t="str">
        <f t="shared" si="61"/>
        <v/>
      </c>
      <c r="G590" s="30" t="str">
        <f t="shared" si="63"/>
        <v xml:space="preserve"> </v>
      </c>
      <c r="H590" s="36" t="str">
        <f t="shared" si="62"/>
        <v/>
      </c>
    </row>
    <row r="591" spans="1:8" x14ac:dyDescent="0.2">
      <c r="A591" s="8"/>
      <c r="B591" s="25" t="s">
        <v>565</v>
      </c>
      <c r="C591" s="35">
        <v>0</v>
      </c>
      <c r="D591" s="29">
        <v>3</v>
      </c>
      <c r="E591" s="30" t="str">
        <f t="shared" si="60"/>
        <v/>
      </c>
      <c r="F591" s="30">
        <f t="shared" si="61"/>
        <v>1.4025245441795231E-3</v>
      </c>
      <c r="G591" s="30">
        <f t="shared" si="63"/>
        <v>1</v>
      </c>
      <c r="H591" s="36" t="str">
        <f t="shared" si="62"/>
        <v/>
      </c>
    </row>
    <row r="592" spans="1:8" x14ac:dyDescent="0.2">
      <c r="A592" s="8"/>
      <c r="B592" s="25" t="s">
        <v>566</v>
      </c>
      <c r="C592" s="35">
        <v>0</v>
      </c>
      <c r="D592" s="29">
        <v>0</v>
      </c>
      <c r="E592" s="30" t="str">
        <f t="shared" si="60"/>
        <v/>
      </c>
      <c r="F592" s="30" t="str">
        <f t="shared" si="61"/>
        <v/>
      </c>
      <c r="G592" s="30" t="str">
        <f t="shared" si="63"/>
        <v xml:space="preserve"> 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0</v>
      </c>
      <c r="D593" s="29">
        <v>0</v>
      </c>
      <c r="E593" s="30" t="str">
        <f t="shared" si="60"/>
        <v/>
      </c>
      <c r="F593" s="30" t="str">
        <f t="shared" si="61"/>
        <v/>
      </c>
      <c r="G593" s="30" t="str">
        <f t="shared" si="63"/>
        <v xml:space="preserve"> </v>
      </c>
      <c r="H593" s="36" t="str">
        <f t="shared" si="62"/>
        <v/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0</v>
      </c>
      <c r="E595" s="39" t="str">
        <f t="shared" si="60"/>
        <v/>
      </c>
      <c r="F595" s="39" t="str">
        <f t="shared" si="61"/>
        <v/>
      </c>
      <c r="G595" s="39" t="str">
        <f t="shared" si="63"/>
        <v xml:space="preserve"> 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579</v>
      </c>
      <c r="D601" s="27">
        <f>SUM(D602:D629)</f>
        <v>364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-0.37132987910189985</v>
      </c>
      <c r="H601" s="28">
        <f t="shared" ref="H601:H629" si="66">+IF(OR(AND(E601=""),(G601="")),"",E601*G601)</f>
        <v>-0.37132987910189985</v>
      </c>
    </row>
    <row r="602" spans="1:8" x14ac:dyDescent="0.2">
      <c r="A602" s="8"/>
      <c r="B602" s="24" t="s">
        <v>570</v>
      </c>
      <c r="C602" s="31">
        <v>7</v>
      </c>
      <c r="D602" s="32">
        <v>7</v>
      </c>
      <c r="E602" s="33">
        <f t="shared" si="64"/>
        <v>1.2089810017271158E-2</v>
      </c>
      <c r="F602" s="33">
        <f t="shared" si="65"/>
        <v>1.9230769230769232E-2</v>
      </c>
      <c r="G602" s="33">
        <f t="shared" ref="G602:G629" si="67">+IF(AND(C602=0,D602=0)," ",IF(C602=0,1,IF(D602=0,-1,(D602-C602)/C602)))</f>
        <v>0</v>
      </c>
      <c r="H602" s="34">
        <f t="shared" si="66"/>
        <v>0</v>
      </c>
    </row>
    <row r="603" spans="1:8" x14ac:dyDescent="0.2">
      <c r="A603" s="8"/>
      <c r="B603" s="25" t="s">
        <v>571</v>
      </c>
      <c r="C603" s="35">
        <v>28</v>
      </c>
      <c r="D603" s="29">
        <v>22</v>
      </c>
      <c r="E603" s="30">
        <f t="shared" si="64"/>
        <v>4.8359240069084632E-2</v>
      </c>
      <c r="F603" s="30">
        <f t="shared" si="65"/>
        <v>6.043956043956044E-2</v>
      </c>
      <c r="G603" s="30">
        <f t="shared" si="67"/>
        <v>-0.21428571428571427</v>
      </c>
      <c r="H603" s="36">
        <f t="shared" si="66"/>
        <v>-1.0362694300518135E-2</v>
      </c>
    </row>
    <row r="604" spans="1:8" ht="25.5" x14ac:dyDescent="0.2">
      <c r="A604" s="8"/>
      <c r="B604" s="25" t="s">
        <v>572</v>
      </c>
      <c r="C604" s="35">
        <v>56</v>
      </c>
      <c r="D604" s="29">
        <v>57</v>
      </c>
      <c r="E604" s="30">
        <f t="shared" si="64"/>
        <v>9.6718480138169263E-2</v>
      </c>
      <c r="F604" s="30">
        <f t="shared" si="65"/>
        <v>0.15659340659340659</v>
      </c>
      <c r="G604" s="30">
        <f t="shared" si="67"/>
        <v>1.7857142857142856E-2</v>
      </c>
      <c r="H604" s="36">
        <f t="shared" si="66"/>
        <v>1.7271157167530224E-3</v>
      </c>
    </row>
    <row r="605" spans="1:8" x14ac:dyDescent="0.2">
      <c r="A605" s="8"/>
      <c r="B605" s="25" t="s">
        <v>573</v>
      </c>
      <c r="C605" s="35">
        <v>68</v>
      </c>
      <c r="D605" s="29">
        <v>41</v>
      </c>
      <c r="E605" s="30">
        <f t="shared" si="64"/>
        <v>0.11744386873920552</v>
      </c>
      <c r="F605" s="30">
        <f t="shared" si="65"/>
        <v>0.11263736263736264</v>
      </c>
      <c r="G605" s="30">
        <f t="shared" si="67"/>
        <v>-0.39705882352941174</v>
      </c>
      <c r="H605" s="36">
        <f t="shared" si="66"/>
        <v>-4.6632124352331605E-2</v>
      </c>
    </row>
    <row r="606" spans="1:8" x14ac:dyDescent="0.2">
      <c r="A606" s="8"/>
      <c r="B606" s="25" t="s">
        <v>574</v>
      </c>
      <c r="C606" s="35">
        <v>153</v>
      </c>
      <c r="D606" s="29">
        <v>37</v>
      </c>
      <c r="E606" s="30">
        <f t="shared" si="64"/>
        <v>0.26424870466321243</v>
      </c>
      <c r="F606" s="30">
        <f t="shared" si="65"/>
        <v>0.10164835164835165</v>
      </c>
      <c r="G606" s="30">
        <f t="shared" si="67"/>
        <v>-0.75816993464052285</v>
      </c>
      <c r="H606" s="36">
        <f t="shared" si="66"/>
        <v>-0.2003454231433506</v>
      </c>
    </row>
    <row r="607" spans="1:8" x14ac:dyDescent="0.2">
      <c r="A607" s="8"/>
      <c r="B607" s="25" t="s">
        <v>575</v>
      </c>
      <c r="C607" s="35">
        <v>3</v>
      </c>
      <c r="D607" s="29">
        <v>0</v>
      </c>
      <c r="E607" s="30">
        <f t="shared" si="64"/>
        <v>5.1813471502590676E-3</v>
      </c>
      <c r="F607" s="30" t="str">
        <f t="shared" si="65"/>
        <v/>
      </c>
      <c r="G607" s="30">
        <f t="shared" si="67"/>
        <v>-1</v>
      </c>
      <c r="H607" s="36">
        <f t="shared" si="66"/>
        <v>-5.1813471502590676E-3</v>
      </c>
    </row>
    <row r="608" spans="1:8" x14ac:dyDescent="0.2">
      <c r="A608" s="8"/>
      <c r="B608" s="25" t="s">
        <v>576</v>
      </c>
      <c r="C608" s="35">
        <v>8</v>
      </c>
      <c r="D608" s="29">
        <v>2</v>
      </c>
      <c r="E608" s="30">
        <f t="shared" si="64"/>
        <v>1.3816925734024179E-2</v>
      </c>
      <c r="F608" s="30">
        <f t="shared" si="65"/>
        <v>5.4945054945054949E-3</v>
      </c>
      <c r="G608" s="30">
        <f t="shared" si="67"/>
        <v>-0.75</v>
      </c>
      <c r="H608" s="36">
        <f t="shared" si="66"/>
        <v>-1.0362694300518133E-2</v>
      </c>
    </row>
    <row r="609" spans="1:8" x14ac:dyDescent="0.2">
      <c r="A609" s="8"/>
      <c r="B609" s="25" t="s">
        <v>577</v>
      </c>
      <c r="C609" s="35">
        <v>0</v>
      </c>
      <c r="D609" s="29">
        <v>0</v>
      </c>
      <c r="E609" s="30" t="str">
        <f t="shared" si="64"/>
        <v/>
      </c>
      <c r="F609" s="30" t="str">
        <f t="shared" si="65"/>
        <v/>
      </c>
      <c r="G609" s="30" t="str">
        <f t="shared" si="67"/>
        <v xml:space="preserve"> </v>
      </c>
      <c r="H609" s="36" t="str">
        <f t="shared" si="66"/>
        <v/>
      </c>
    </row>
    <row r="610" spans="1:8" x14ac:dyDescent="0.2">
      <c r="A610" s="8"/>
      <c r="B610" s="25" t="s">
        <v>578</v>
      </c>
      <c r="C610" s="35">
        <v>6</v>
      </c>
      <c r="D610" s="29">
        <v>0</v>
      </c>
      <c r="E610" s="30">
        <f t="shared" si="64"/>
        <v>1.0362694300518135E-2</v>
      </c>
      <c r="F610" s="30" t="str">
        <f t="shared" si="65"/>
        <v/>
      </c>
      <c r="G610" s="30">
        <f t="shared" si="67"/>
        <v>-1</v>
      </c>
      <c r="H610" s="36">
        <f t="shared" si="66"/>
        <v>-1.0362694300518135E-2</v>
      </c>
    </row>
    <row r="611" spans="1:8" x14ac:dyDescent="0.2">
      <c r="A611" s="8"/>
      <c r="B611" s="25" t="s">
        <v>579</v>
      </c>
      <c r="C611" s="35">
        <v>4</v>
      </c>
      <c r="D611" s="29">
        <v>0</v>
      </c>
      <c r="E611" s="30">
        <f t="shared" si="64"/>
        <v>6.9084628670120895E-3</v>
      </c>
      <c r="F611" s="30" t="str">
        <f t="shared" si="65"/>
        <v/>
      </c>
      <c r="G611" s="30">
        <f t="shared" si="67"/>
        <v>-1</v>
      </c>
      <c r="H611" s="36">
        <f t="shared" si="66"/>
        <v>-6.9084628670120895E-3</v>
      </c>
    </row>
    <row r="612" spans="1:8" x14ac:dyDescent="0.2">
      <c r="A612" s="8"/>
      <c r="B612" s="25" t="s">
        <v>580</v>
      </c>
      <c r="C612" s="35">
        <v>8</v>
      </c>
      <c r="D612" s="29">
        <v>2</v>
      </c>
      <c r="E612" s="30">
        <f t="shared" si="64"/>
        <v>1.3816925734024179E-2</v>
      </c>
      <c r="F612" s="30">
        <f t="shared" si="65"/>
        <v>5.4945054945054949E-3</v>
      </c>
      <c r="G612" s="30">
        <f t="shared" si="67"/>
        <v>-0.75</v>
      </c>
      <c r="H612" s="36">
        <f t="shared" si="66"/>
        <v>-1.0362694300518133E-2</v>
      </c>
    </row>
    <row r="613" spans="1:8" x14ac:dyDescent="0.2">
      <c r="A613" s="8"/>
      <c r="B613" s="25" t="s">
        <v>581</v>
      </c>
      <c r="C613" s="35">
        <v>0</v>
      </c>
      <c r="D613" s="29">
        <v>0</v>
      </c>
      <c r="E613" s="30" t="str">
        <f t="shared" si="64"/>
        <v/>
      </c>
      <c r="F613" s="30" t="str">
        <f t="shared" si="65"/>
        <v/>
      </c>
      <c r="G613" s="30" t="str">
        <f t="shared" si="67"/>
        <v xml:space="preserve"> </v>
      </c>
      <c r="H613" s="36" t="str">
        <f t="shared" si="66"/>
        <v/>
      </c>
    </row>
    <row r="614" spans="1:8" x14ac:dyDescent="0.2">
      <c r="A614" s="8"/>
      <c r="B614" s="25" t="s">
        <v>582</v>
      </c>
      <c r="C614" s="35">
        <v>0</v>
      </c>
      <c r="D614" s="29">
        <v>0</v>
      </c>
      <c r="E614" s="30" t="str">
        <f t="shared" si="64"/>
        <v/>
      </c>
      <c r="F614" s="30" t="str">
        <f t="shared" si="65"/>
        <v/>
      </c>
      <c r="G614" s="30" t="str">
        <f t="shared" si="67"/>
        <v xml:space="preserve"> </v>
      </c>
      <c r="H614" s="36" t="str">
        <f t="shared" si="66"/>
        <v/>
      </c>
    </row>
    <row r="615" spans="1:8" x14ac:dyDescent="0.2">
      <c r="A615" s="8"/>
      <c r="B615" s="25" t="s">
        <v>583</v>
      </c>
      <c r="C615" s="35">
        <v>0</v>
      </c>
      <c r="D615" s="29">
        <v>0</v>
      </c>
      <c r="E615" s="30" t="str">
        <f t="shared" si="64"/>
        <v/>
      </c>
      <c r="F615" s="30" t="str">
        <f t="shared" si="65"/>
        <v/>
      </c>
      <c r="G615" s="30" t="str">
        <f t="shared" si="67"/>
        <v xml:space="preserve"> </v>
      </c>
      <c r="H615" s="36" t="str">
        <f t="shared" si="66"/>
        <v/>
      </c>
    </row>
    <row r="616" spans="1:8" ht="25.5" x14ac:dyDescent="0.2">
      <c r="A616" s="8"/>
      <c r="B616" s="25" t="s">
        <v>584</v>
      </c>
      <c r="C616" s="35">
        <v>16</v>
      </c>
      <c r="D616" s="29">
        <v>7</v>
      </c>
      <c r="E616" s="30">
        <f t="shared" si="64"/>
        <v>2.7633851468048358E-2</v>
      </c>
      <c r="F616" s="30">
        <f t="shared" si="65"/>
        <v>1.9230769230769232E-2</v>
      </c>
      <c r="G616" s="30">
        <f t="shared" si="67"/>
        <v>-0.5625</v>
      </c>
      <c r="H616" s="36">
        <f t="shared" si="66"/>
        <v>-1.5544041450777202E-2</v>
      </c>
    </row>
    <row r="617" spans="1:8" x14ac:dyDescent="0.2">
      <c r="A617" s="8"/>
      <c r="B617" s="25" t="s">
        <v>585</v>
      </c>
      <c r="C617" s="35">
        <v>4</v>
      </c>
      <c r="D617" s="29">
        <v>1</v>
      </c>
      <c r="E617" s="30">
        <f t="shared" si="64"/>
        <v>6.9084628670120895E-3</v>
      </c>
      <c r="F617" s="30">
        <f t="shared" si="65"/>
        <v>2.7472527472527475E-3</v>
      </c>
      <c r="G617" s="30">
        <f t="shared" si="67"/>
        <v>-0.75</v>
      </c>
      <c r="H617" s="36">
        <f t="shared" si="66"/>
        <v>-5.1813471502590667E-3</v>
      </c>
    </row>
    <row r="618" spans="1:8" x14ac:dyDescent="0.2">
      <c r="A618" s="8"/>
      <c r="B618" s="25" t="s">
        <v>586</v>
      </c>
      <c r="C618" s="35">
        <v>8</v>
      </c>
      <c r="D618" s="29">
        <v>2</v>
      </c>
      <c r="E618" s="30">
        <f t="shared" si="64"/>
        <v>1.3816925734024179E-2</v>
      </c>
      <c r="F618" s="30">
        <f t="shared" si="65"/>
        <v>5.4945054945054949E-3</v>
      </c>
      <c r="G618" s="30">
        <f t="shared" si="67"/>
        <v>-0.75</v>
      </c>
      <c r="H618" s="36">
        <f t="shared" si="66"/>
        <v>-1.0362694300518133E-2</v>
      </c>
    </row>
    <row r="619" spans="1:8" x14ac:dyDescent="0.2">
      <c r="A619" s="8"/>
      <c r="B619" s="25" t="s">
        <v>587</v>
      </c>
      <c r="C619" s="35">
        <v>102</v>
      </c>
      <c r="D619" s="29">
        <v>70</v>
      </c>
      <c r="E619" s="30">
        <f t="shared" si="64"/>
        <v>0.17616580310880828</v>
      </c>
      <c r="F619" s="30">
        <f t="shared" si="65"/>
        <v>0.19230769230769232</v>
      </c>
      <c r="G619" s="30">
        <f t="shared" si="67"/>
        <v>-0.31372549019607843</v>
      </c>
      <c r="H619" s="36">
        <f t="shared" si="66"/>
        <v>-5.5267702936096716E-2</v>
      </c>
    </row>
    <row r="620" spans="1:8" x14ac:dyDescent="0.2">
      <c r="A620" s="8"/>
      <c r="B620" s="25" t="s">
        <v>588</v>
      </c>
      <c r="C620" s="35">
        <v>30</v>
      </c>
      <c r="D620" s="29">
        <v>10</v>
      </c>
      <c r="E620" s="30">
        <f t="shared" si="64"/>
        <v>5.181347150259067E-2</v>
      </c>
      <c r="F620" s="30">
        <f t="shared" si="65"/>
        <v>2.7472527472527472E-2</v>
      </c>
      <c r="G620" s="30">
        <f t="shared" si="67"/>
        <v>-0.66666666666666663</v>
      </c>
      <c r="H620" s="36">
        <f t="shared" si="66"/>
        <v>-3.4542314335060442E-2</v>
      </c>
    </row>
    <row r="621" spans="1:8" x14ac:dyDescent="0.2">
      <c r="A621" s="8"/>
      <c r="B621" s="25" t="s">
        <v>589</v>
      </c>
      <c r="C621" s="35">
        <v>46</v>
      </c>
      <c r="D621" s="29">
        <v>6</v>
      </c>
      <c r="E621" s="30">
        <f t="shared" si="64"/>
        <v>7.9447322970639028E-2</v>
      </c>
      <c r="F621" s="30">
        <f t="shared" si="65"/>
        <v>1.6483516483516484E-2</v>
      </c>
      <c r="G621" s="30">
        <f t="shared" si="67"/>
        <v>-0.86956521739130432</v>
      </c>
      <c r="H621" s="36">
        <f t="shared" si="66"/>
        <v>-6.9084628670120898E-2</v>
      </c>
    </row>
    <row r="622" spans="1:8" x14ac:dyDescent="0.2">
      <c r="A622" s="8"/>
      <c r="B622" s="25" t="s">
        <v>590</v>
      </c>
      <c r="C622" s="35">
        <v>0</v>
      </c>
      <c r="D622" s="29">
        <v>3</v>
      </c>
      <c r="E622" s="30" t="str">
        <f t="shared" si="64"/>
        <v/>
      </c>
      <c r="F622" s="30">
        <f t="shared" si="65"/>
        <v>8.241758241758242E-3</v>
      </c>
      <c r="G622" s="30">
        <f t="shared" si="67"/>
        <v>1</v>
      </c>
      <c r="H622" s="36" t="str">
        <f t="shared" si="66"/>
        <v/>
      </c>
    </row>
    <row r="623" spans="1:8" ht="25.5" x14ac:dyDescent="0.2">
      <c r="A623" s="8"/>
      <c r="B623" s="25" t="s">
        <v>591</v>
      </c>
      <c r="C623" s="35">
        <v>18</v>
      </c>
      <c r="D623" s="29">
        <v>55</v>
      </c>
      <c r="E623" s="30">
        <f t="shared" si="64"/>
        <v>3.1088082901554404E-2</v>
      </c>
      <c r="F623" s="30">
        <f t="shared" si="65"/>
        <v>0.15109890109890109</v>
      </c>
      <c r="G623" s="30">
        <f t="shared" si="67"/>
        <v>2.0555555555555554</v>
      </c>
      <c r="H623" s="36">
        <f t="shared" si="66"/>
        <v>6.3903281519861826E-2</v>
      </c>
    </row>
    <row r="624" spans="1:8" ht="25.5" x14ac:dyDescent="0.2">
      <c r="A624" s="8"/>
      <c r="B624" s="25" t="s">
        <v>592</v>
      </c>
      <c r="C624" s="35">
        <v>0</v>
      </c>
      <c r="D624" s="29">
        <v>0</v>
      </c>
      <c r="E624" s="30" t="str">
        <f t="shared" si="64"/>
        <v/>
      </c>
      <c r="F624" s="30" t="str">
        <f t="shared" si="65"/>
        <v/>
      </c>
      <c r="G624" s="30" t="str">
        <f t="shared" si="67"/>
        <v xml:space="preserve"> </v>
      </c>
      <c r="H624" s="36" t="str">
        <f t="shared" si="66"/>
        <v/>
      </c>
    </row>
    <row r="625" spans="1:8" x14ac:dyDescent="0.2">
      <c r="A625" s="8"/>
      <c r="B625" s="25" t="s">
        <v>593</v>
      </c>
      <c r="C625" s="35">
        <v>5</v>
      </c>
      <c r="D625" s="29">
        <v>0</v>
      </c>
      <c r="E625" s="30">
        <f t="shared" si="64"/>
        <v>8.6355785837651123E-3</v>
      </c>
      <c r="F625" s="30" t="str">
        <f t="shared" si="65"/>
        <v/>
      </c>
      <c r="G625" s="30">
        <f t="shared" si="67"/>
        <v>-1</v>
      </c>
      <c r="H625" s="36">
        <f t="shared" si="66"/>
        <v>-8.6355785837651123E-3</v>
      </c>
    </row>
    <row r="626" spans="1:8" x14ac:dyDescent="0.2">
      <c r="A626" s="8"/>
      <c r="B626" s="25" t="s">
        <v>594</v>
      </c>
      <c r="C626" s="35">
        <v>0</v>
      </c>
      <c r="D626" s="29">
        <v>3</v>
      </c>
      <c r="E626" s="30" t="str">
        <f t="shared" si="64"/>
        <v/>
      </c>
      <c r="F626" s="30">
        <f t="shared" si="65"/>
        <v>8.241758241758242E-3</v>
      </c>
      <c r="G626" s="30">
        <f t="shared" si="67"/>
        <v>1</v>
      </c>
      <c r="H626" s="36" t="str">
        <f t="shared" si="66"/>
        <v/>
      </c>
    </row>
    <row r="627" spans="1:8" ht="25.5" x14ac:dyDescent="0.2">
      <c r="A627" s="8"/>
      <c r="B627" s="25" t="s">
        <v>595</v>
      </c>
      <c r="C627" s="35">
        <v>0</v>
      </c>
      <c r="D627" s="29">
        <v>16</v>
      </c>
      <c r="E627" s="30" t="str">
        <f t="shared" si="64"/>
        <v/>
      </c>
      <c r="F627" s="30">
        <f t="shared" si="65"/>
        <v>4.3956043956043959E-2</v>
      </c>
      <c r="G627" s="30">
        <f t="shared" si="67"/>
        <v>1</v>
      </c>
      <c r="H627" s="36" t="str">
        <f t="shared" si="66"/>
        <v/>
      </c>
    </row>
    <row r="628" spans="1:8" ht="13.5" customHeight="1" x14ac:dyDescent="0.2">
      <c r="A628" s="8"/>
      <c r="B628" s="25" t="s">
        <v>596</v>
      </c>
      <c r="C628" s="35">
        <v>2</v>
      </c>
      <c r="D628" s="29">
        <v>15</v>
      </c>
      <c r="E628" s="30">
        <f t="shared" si="64"/>
        <v>3.4542314335060447E-3</v>
      </c>
      <c r="F628" s="30">
        <f t="shared" si="65"/>
        <v>4.1208791208791208E-2</v>
      </c>
      <c r="G628" s="30">
        <f t="shared" si="67"/>
        <v>6.5</v>
      </c>
      <c r="H628" s="36">
        <f t="shared" si="66"/>
        <v>2.245250431778929E-2</v>
      </c>
    </row>
    <row r="629" spans="1:8" ht="26.25" thickBot="1" x14ac:dyDescent="0.25">
      <c r="A629" s="8"/>
      <c r="B629" s="26" t="s">
        <v>597</v>
      </c>
      <c r="C629" s="37">
        <v>7</v>
      </c>
      <c r="D629" s="38">
        <v>8</v>
      </c>
      <c r="E629" s="39">
        <f t="shared" si="64"/>
        <v>1.2089810017271158E-2</v>
      </c>
      <c r="F629" s="39">
        <f t="shared" si="65"/>
        <v>2.197802197802198E-2</v>
      </c>
      <c r="G629" s="39">
        <f t="shared" si="67"/>
        <v>0.14285714285714285</v>
      </c>
      <c r="H629" s="40">
        <f t="shared" si="66"/>
        <v>1.7271157167530224E-3</v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616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617</v>
      </c>
      <c r="C8" s="22">
        <f>+C19+C76+C181+C362+C601</f>
        <v>26597</v>
      </c>
      <c r="D8" s="22">
        <f>+D19+D76+D181+D362+D601</f>
        <v>25154</v>
      </c>
      <c r="E8" s="23">
        <f>SUM(E9:E13)</f>
        <v>0.99999999999999989</v>
      </c>
      <c r="F8" s="23">
        <f>SUM(F9:F13)</f>
        <v>1</v>
      </c>
      <c r="G8" s="23">
        <f t="shared" ref="G8:G13" si="0">+IF(AND(C8=0,D8=0),"",IF(C8=0,1,IF(D8=0,-1,(D8-C8)/C8)))</f>
        <v>-5.4254239199909765E-2</v>
      </c>
      <c r="H8" s="23">
        <f t="shared" ref="H8:H13" si="1">+IF(OR(AND(E8=""),(G8="")),"",E8*G8)</f>
        <v>-5.4254239199909758E-2</v>
      </c>
    </row>
    <row r="9" spans="1:8" x14ac:dyDescent="0.2">
      <c r="A9" s="8"/>
      <c r="B9" s="17" t="s">
        <v>6</v>
      </c>
      <c r="C9" s="15">
        <f>+C19</f>
        <v>63</v>
      </c>
      <c r="D9" s="9">
        <f>+D19</f>
        <v>39</v>
      </c>
      <c r="E9" s="10">
        <f t="shared" ref="E9:F13" si="2">+C9/C$8</f>
        <v>2.3686881979170585E-3</v>
      </c>
      <c r="F9" s="10">
        <f t="shared" si="2"/>
        <v>1.5504492327264054E-3</v>
      </c>
      <c r="G9" s="10">
        <f t="shared" si="0"/>
        <v>-0.38095238095238093</v>
      </c>
      <c r="H9" s="11">
        <f t="shared" si="1"/>
        <v>-9.0235740873030796E-4</v>
      </c>
    </row>
    <row r="10" spans="1:8" x14ac:dyDescent="0.2">
      <c r="A10" s="8"/>
      <c r="B10" s="18" t="s">
        <v>7</v>
      </c>
      <c r="C10" s="15">
        <f>+C76</f>
        <v>1478</v>
      </c>
      <c r="D10" s="9">
        <f>+D76</f>
        <v>1135</v>
      </c>
      <c r="E10" s="10">
        <f t="shared" si="2"/>
        <v>5.5570177087641462E-2</v>
      </c>
      <c r="F10" s="10">
        <f t="shared" si="2"/>
        <v>4.5122048183191543E-2</v>
      </c>
      <c r="G10" s="10">
        <f t="shared" si="0"/>
        <v>-0.23207036535859268</v>
      </c>
      <c r="H10" s="11">
        <f t="shared" si="1"/>
        <v>-1.2896191299770651E-2</v>
      </c>
    </row>
    <row r="11" spans="1:8" ht="25.5" x14ac:dyDescent="0.2">
      <c r="A11" s="8"/>
      <c r="B11" s="18" t="s">
        <v>8</v>
      </c>
      <c r="C11" s="15">
        <f>+C181</f>
        <v>3125</v>
      </c>
      <c r="D11" s="9">
        <f>+D181</f>
        <v>2963</v>
      </c>
      <c r="E11" s="10">
        <f t="shared" si="2"/>
        <v>0.11749445426175885</v>
      </c>
      <c r="F11" s="10">
        <f t="shared" si="2"/>
        <v>0.11779438657867536</v>
      </c>
      <c r="G11" s="10">
        <f t="shared" si="0"/>
        <v>-5.1839999999999997E-2</v>
      </c>
      <c r="H11" s="11">
        <f t="shared" si="1"/>
        <v>-6.0909125089295786E-3</v>
      </c>
    </row>
    <row r="12" spans="1:8" x14ac:dyDescent="0.2">
      <c r="A12" s="8"/>
      <c r="B12" s="18" t="s">
        <v>9</v>
      </c>
      <c r="C12" s="15">
        <f>+C362</f>
        <v>13481</v>
      </c>
      <c r="D12" s="9">
        <f>+D362</f>
        <v>12152</v>
      </c>
      <c r="E12" s="10">
        <f t="shared" si="2"/>
        <v>0.50686167612888666</v>
      </c>
      <c r="F12" s="10">
        <f t="shared" si="2"/>
        <v>0.48310407887413531</v>
      </c>
      <c r="G12" s="10">
        <f t="shared" si="0"/>
        <v>-9.8583191157925965E-2</v>
      </c>
      <c r="H12" s="11">
        <f t="shared" si="1"/>
        <v>-4.9968041508440794E-2</v>
      </c>
    </row>
    <row r="13" spans="1:8" ht="15.75" thickBot="1" x14ac:dyDescent="0.25">
      <c r="A13" s="8"/>
      <c r="B13" s="19" t="s">
        <v>10</v>
      </c>
      <c r="C13" s="16">
        <f>+C601</f>
        <v>8450</v>
      </c>
      <c r="D13" s="12">
        <f>+D601</f>
        <v>8865</v>
      </c>
      <c r="E13" s="13">
        <f t="shared" si="2"/>
        <v>0.31770500432379589</v>
      </c>
      <c r="F13" s="13">
        <f t="shared" si="2"/>
        <v>0.35242903713127138</v>
      </c>
      <c r="G13" s="13">
        <f t="shared" si="0"/>
        <v>4.9112426035502955E-2</v>
      </c>
      <c r="H13" s="14">
        <f t="shared" si="1"/>
        <v>1.5603263525961572E-2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63</v>
      </c>
      <c r="D19" s="27">
        <f>SUM(D20:D70)</f>
        <v>39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-0.38095238095238093</v>
      </c>
      <c r="H19" s="28">
        <f t="shared" ref="H19:H50" si="5">+IF(OR(AND(E19=""),(G19="")),"",E19*G19)</f>
        <v>-0.38095238095238093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0" t="str">
        <f t="shared" si="6"/>
        <v xml:space="preserve"> </v>
      </c>
      <c r="H21" s="36" t="str">
        <f t="shared" si="5"/>
        <v/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0</v>
      </c>
      <c r="D23" s="29">
        <v>0</v>
      </c>
      <c r="E23" s="30" t="str">
        <f t="shared" si="3"/>
        <v/>
      </c>
      <c r="F23" s="30" t="str">
        <f t="shared" si="4"/>
        <v/>
      </c>
      <c r="G23" s="30" t="str">
        <f t="shared" si="6"/>
        <v xml:space="preserve"> </v>
      </c>
      <c r="H23" s="36" t="str">
        <f t="shared" si="5"/>
        <v/>
      </c>
    </row>
    <row r="24" spans="1:8" ht="25.5" x14ac:dyDescent="0.2">
      <c r="A24" s="8"/>
      <c r="B24" s="25" t="s">
        <v>16</v>
      </c>
      <c r="C24" s="35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0" t="str">
        <f t="shared" si="6"/>
        <v xml:space="preserve"> </v>
      </c>
      <c r="H24" s="36" t="str">
        <f t="shared" si="5"/>
        <v/>
      </c>
    </row>
    <row r="25" spans="1:8" ht="25.5" x14ac:dyDescent="0.2">
      <c r="A25" s="8"/>
      <c r="B25" s="25" t="s">
        <v>17</v>
      </c>
      <c r="C25" s="35">
        <v>0</v>
      </c>
      <c r="D25" s="29">
        <v>1</v>
      </c>
      <c r="E25" s="30" t="str">
        <f t="shared" si="3"/>
        <v/>
      </c>
      <c r="F25" s="30">
        <f t="shared" si="4"/>
        <v>2.564102564102564E-2</v>
      </c>
      <c r="G25" s="30">
        <f t="shared" si="6"/>
        <v>1</v>
      </c>
      <c r="H25" s="36" t="str">
        <f t="shared" si="5"/>
        <v/>
      </c>
    </row>
    <row r="26" spans="1:8" ht="25.5" x14ac:dyDescent="0.2">
      <c r="A26" s="8"/>
      <c r="B26" s="25" t="s">
        <v>18</v>
      </c>
      <c r="C26" s="35">
        <v>0</v>
      </c>
      <c r="D26" s="29">
        <v>0</v>
      </c>
      <c r="E26" s="30" t="str">
        <f t="shared" si="3"/>
        <v/>
      </c>
      <c r="F26" s="30" t="str">
        <f t="shared" si="4"/>
        <v/>
      </c>
      <c r="G26" s="30" t="str">
        <f t="shared" si="6"/>
        <v xml:space="preserve"> </v>
      </c>
      <c r="H26" s="36" t="str">
        <f t="shared" si="5"/>
        <v/>
      </c>
    </row>
    <row r="27" spans="1:8" x14ac:dyDescent="0.2">
      <c r="A27" s="8"/>
      <c r="B27" s="25" t="s">
        <v>19</v>
      </c>
      <c r="C27" s="35">
        <v>0</v>
      </c>
      <c r="D27" s="29">
        <v>1</v>
      </c>
      <c r="E27" s="30" t="str">
        <f t="shared" si="3"/>
        <v/>
      </c>
      <c r="F27" s="30">
        <f t="shared" si="4"/>
        <v>2.564102564102564E-2</v>
      </c>
      <c r="G27" s="30">
        <f t="shared" si="6"/>
        <v>1</v>
      </c>
      <c r="H27" s="36" t="str">
        <f t="shared" si="5"/>
        <v/>
      </c>
    </row>
    <row r="28" spans="1:8" x14ac:dyDescent="0.2">
      <c r="A28" s="8"/>
      <c r="B28" s="25" t="s">
        <v>20</v>
      </c>
      <c r="C28" s="35">
        <v>5</v>
      </c>
      <c r="D28" s="29">
        <v>5</v>
      </c>
      <c r="E28" s="30">
        <f t="shared" si="3"/>
        <v>7.9365079365079361E-2</v>
      </c>
      <c r="F28" s="30">
        <f t="shared" si="4"/>
        <v>0.12820512820512819</v>
      </c>
      <c r="G28" s="30">
        <f t="shared" si="6"/>
        <v>0</v>
      </c>
      <c r="H28" s="36">
        <f t="shared" si="5"/>
        <v>0</v>
      </c>
    </row>
    <row r="29" spans="1:8" x14ac:dyDescent="0.2">
      <c r="A29" s="8"/>
      <c r="B29" s="25" t="s">
        <v>21</v>
      </c>
      <c r="C29" s="35">
        <v>2</v>
      </c>
      <c r="D29" s="29">
        <v>2</v>
      </c>
      <c r="E29" s="30">
        <f t="shared" si="3"/>
        <v>3.1746031746031744E-2</v>
      </c>
      <c r="F29" s="30">
        <f t="shared" si="4"/>
        <v>5.128205128205128E-2</v>
      </c>
      <c r="G29" s="30">
        <f t="shared" si="6"/>
        <v>0</v>
      </c>
      <c r="H29" s="36">
        <f t="shared" si="5"/>
        <v>0</v>
      </c>
    </row>
    <row r="30" spans="1:8" x14ac:dyDescent="0.2">
      <c r="A30" s="8"/>
      <c r="B30" s="25" t="s">
        <v>22</v>
      </c>
      <c r="C30" s="35">
        <v>7</v>
      </c>
      <c r="D30" s="29">
        <v>8</v>
      </c>
      <c r="E30" s="30">
        <f t="shared" si="3"/>
        <v>0.1111111111111111</v>
      </c>
      <c r="F30" s="30">
        <f t="shared" si="4"/>
        <v>0.20512820512820512</v>
      </c>
      <c r="G30" s="30">
        <f t="shared" si="6"/>
        <v>0.14285714285714285</v>
      </c>
      <c r="H30" s="36">
        <f t="shared" si="5"/>
        <v>1.5873015873015872E-2</v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0" t="str">
        <f t="shared" si="6"/>
        <v xml:space="preserve"> </v>
      </c>
      <c r="H32" s="36" t="str">
        <f t="shared" si="5"/>
        <v/>
      </c>
    </row>
    <row r="33" spans="1:8" x14ac:dyDescent="0.2">
      <c r="A33" s="8"/>
      <c r="B33" s="25" t="s">
        <v>25</v>
      </c>
      <c r="C33" s="35">
        <v>0</v>
      </c>
      <c r="D33" s="29">
        <v>0</v>
      </c>
      <c r="E33" s="30" t="str">
        <f t="shared" si="3"/>
        <v/>
      </c>
      <c r="F33" s="30" t="str">
        <f t="shared" si="4"/>
        <v/>
      </c>
      <c r="G33" s="30" t="str">
        <f t="shared" si="6"/>
        <v xml:space="preserve"> </v>
      </c>
      <c r="H33" s="36" t="str">
        <f t="shared" si="5"/>
        <v/>
      </c>
    </row>
    <row r="34" spans="1:8" x14ac:dyDescent="0.2">
      <c r="A34" s="8"/>
      <c r="B34" s="25" t="s">
        <v>26</v>
      </c>
      <c r="C34" s="35">
        <v>0</v>
      </c>
      <c r="D34" s="29">
        <v>0</v>
      </c>
      <c r="E34" s="30" t="str">
        <f t="shared" si="3"/>
        <v/>
      </c>
      <c r="F34" s="30" t="str">
        <f t="shared" si="4"/>
        <v/>
      </c>
      <c r="G34" s="30" t="str">
        <f t="shared" si="6"/>
        <v xml:space="preserve"> 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0</v>
      </c>
      <c r="D35" s="29">
        <v>0</v>
      </c>
      <c r="E35" s="30" t="str">
        <f t="shared" si="3"/>
        <v/>
      </c>
      <c r="F35" s="30" t="str">
        <f t="shared" si="4"/>
        <v/>
      </c>
      <c r="G35" s="30" t="str">
        <f t="shared" si="6"/>
        <v xml:space="preserve"> 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10</v>
      </c>
      <c r="D36" s="29">
        <v>1</v>
      </c>
      <c r="E36" s="30">
        <f t="shared" si="3"/>
        <v>0.15873015873015872</v>
      </c>
      <c r="F36" s="30">
        <f t="shared" si="4"/>
        <v>2.564102564102564E-2</v>
      </c>
      <c r="G36" s="30">
        <f t="shared" si="6"/>
        <v>-0.9</v>
      </c>
      <c r="H36" s="36">
        <f t="shared" si="5"/>
        <v>-0.14285714285714285</v>
      </c>
    </row>
    <row r="37" spans="1:8" ht="25.5" x14ac:dyDescent="0.2">
      <c r="A37" s="8"/>
      <c r="B37" s="25" t="s">
        <v>29</v>
      </c>
      <c r="C37" s="35">
        <v>0</v>
      </c>
      <c r="D37" s="29">
        <v>0</v>
      </c>
      <c r="E37" s="30" t="str">
        <f t="shared" si="3"/>
        <v/>
      </c>
      <c r="F37" s="30" t="str">
        <f t="shared" si="4"/>
        <v/>
      </c>
      <c r="G37" s="30" t="str">
        <f t="shared" si="6"/>
        <v xml:space="preserve"> </v>
      </c>
      <c r="H37" s="36" t="str">
        <f t="shared" si="5"/>
        <v/>
      </c>
    </row>
    <row r="38" spans="1:8" ht="25.5" x14ac:dyDescent="0.2">
      <c r="A38" s="8"/>
      <c r="B38" s="25" t="s">
        <v>30</v>
      </c>
      <c r="C38" s="35">
        <v>0</v>
      </c>
      <c r="D38" s="29">
        <v>0</v>
      </c>
      <c r="E38" s="30" t="str">
        <f t="shared" si="3"/>
        <v/>
      </c>
      <c r="F38" s="30" t="str">
        <f t="shared" si="4"/>
        <v/>
      </c>
      <c r="G38" s="30" t="str">
        <f t="shared" si="6"/>
        <v xml:space="preserve"> </v>
      </c>
      <c r="H38" s="36" t="str">
        <f t="shared" si="5"/>
        <v/>
      </c>
    </row>
    <row r="39" spans="1:8" x14ac:dyDescent="0.2">
      <c r="A39" s="8"/>
      <c r="B39" s="25" t="s">
        <v>31</v>
      </c>
      <c r="C39" s="35">
        <v>1</v>
      </c>
      <c r="D39" s="29">
        <v>1</v>
      </c>
      <c r="E39" s="30">
        <f t="shared" si="3"/>
        <v>1.5873015873015872E-2</v>
      </c>
      <c r="F39" s="30">
        <f t="shared" si="4"/>
        <v>2.564102564102564E-2</v>
      </c>
      <c r="G39" s="30">
        <f t="shared" si="6"/>
        <v>0</v>
      </c>
      <c r="H39" s="36">
        <f t="shared" si="5"/>
        <v>0</v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0</v>
      </c>
      <c r="D44" s="29">
        <v>0</v>
      </c>
      <c r="E44" s="30" t="str">
        <f t="shared" si="3"/>
        <v/>
      </c>
      <c r="F44" s="30" t="str">
        <f t="shared" si="4"/>
        <v/>
      </c>
      <c r="G44" s="30" t="str">
        <f t="shared" si="6"/>
        <v xml:space="preserve"> </v>
      </c>
      <c r="H44" s="36" t="str">
        <f t="shared" si="5"/>
        <v/>
      </c>
    </row>
    <row r="45" spans="1:8" ht="25.5" x14ac:dyDescent="0.2">
      <c r="A45" s="8"/>
      <c r="B45" s="25" t="s">
        <v>37</v>
      </c>
      <c r="C45" s="35">
        <v>1</v>
      </c>
      <c r="D45" s="29">
        <v>0</v>
      </c>
      <c r="E45" s="30">
        <f t="shared" si="3"/>
        <v>1.5873015873015872E-2</v>
      </c>
      <c r="F45" s="30" t="str">
        <f t="shared" si="4"/>
        <v/>
      </c>
      <c r="G45" s="30">
        <f t="shared" si="6"/>
        <v>-1</v>
      </c>
      <c r="H45" s="36">
        <f t="shared" si="5"/>
        <v>-1.5873015873015872E-2</v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0</v>
      </c>
      <c r="D47" s="29">
        <v>0</v>
      </c>
      <c r="E47" s="30" t="str">
        <f t="shared" si="3"/>
        <v/>
      </c>
      <c r="F47" s="30" t="str">
        <f t="shared" si="4"/>
        <v/>
      </c>
      <c r="G47" s="30" t="str">
        <f t="shared" si="6"/>
        <v xml:space="preserve"> </v>
      </c>
      <c r="H47" s="36" t="str">
        <f t="shared" si="5"/>
        <v/>
      </c>
    </row>
    <row r="48" spans="1:8" ht="25.5" x14ac:dyDescent="0.2">
      <c r="A48" s="8"/>
      <c r="B48" s="25" t="s">
        <v>40</v>
      </c>
      <c r="C48" s="35">
        <v>0</v>
      </c>
      <c r="D48" s="29">
        <v>0</v>
      </c>
      <c r="E48" s="30" t="str">
        <f t="shared" si="3"/>
        <v/>
      </c>
      <c r="F48" s="30" t="str">
        <f t="shared" si="4"/>
        <v/>
      </c>
      <c r="G48" s="30" t="str">
        <f t="shared" si="6"/>
        <v xml:space="preserve"> </v>
      </c>
      <c r="H48" s="36" t="str">
        <f t="shared" si="5"/>
        <v/>
      </c>
    </row>
    <row r="49" spans="1:8" ht="25.5" x14ac:dyDescent="0.2">
      <c r="A49" s="8"/>
      <c r="B49" s="25" t="s">
        <v>41</v>
      </c>
      <c r="C49" s="35">
        <v>0</v>
      </c>
      <c r="D49" s="29">
        <v>0</v>
      </c>
      <c r="E49" s="30" t="str">
        <f t="shared" si="3"/>
        <v/>
      </c>
      <c r="F49" s="30" t="str">
        <f t="shared" si="4"/>
        <v/>
      </c>
      <c r="G49" s="30" t="str">
        <f t="shared" si="6"/>
        <v xml:space="preserve"> </v>
      </c>
      <c r="H49" s="36" t="str">
        <f t="shared" si="5"/>
        <v/>
      </c>
    </row>
    <row r="50" spans="1:8" x14ac:dyDescent="0.2">
      <c r="A50" s="8"/>
      <c r="B50" s="25" t="s">
        <v>42</v>
      </c>
      <c r="C50" s="35">
        <v>1</v>
      </c>
      <c r="D50" s="29">
        <v>1</v>
      </c>
      <c r="E50" s="30">
        <f t="shared" si="3"/>
        <v>1.5873015873015872E-2</v>
      </c>
      <c r="F50" s="30">
        <f t="shared" si="4"/>
        <v>2.564102564102564E-2</v>
      </c>
      <c r="G50" s="30">
        <f t="shared" si="6"/>
        <v>0</v>
      </c>
      <c r="H50" s="36">
        <f t="shared" si="5"/>
        <v>0</v>
      </c>
    </row>
    <row r="51" spans="1:8" x14ac:dyDescent="0.2">
      <c r="A51" s="8"/>
      <c r="B51" s="25" t="s">
        <v>43</v>
      </c>
      <c r="C51" s="35">
        <v>0</v>
      </c>
      <c r="D51" s="29">
        <v>0</v>
      </c>
      <c r="E51" s="30" t="str">
        <f t="shared" ref="E51:E70" si="7">+IF(C51=0,"",C51/C$19)</f>
        <v/>
      </c>
      <c r="F51" s="30" t="str">
        <f t="shared" ref="F51:F70" si="8">+IF(D51=0,"",D51/D$19)</f>
        <v/>
      </c>
      <c r="G51" s="30" t="str">
        <f t="shared" si="6"/>
        <v xml:space="preserve"> </v>
      </c>
      <c r="H51" s="36" t="str">
        <f t="shared" ref="H51:H70" si="9">+IF(OR(AND(E51=""),(G51="")),"",E51*G51)</f>
        <v/>
      </c>
    </row>
    <row r="52" spans="1:8" x14ac:dyDescent="0.2">
      <c r="A52" s="8"/>
      <c r="B52" s="25" t="s">
        <v>44</v>
      </c>
      <c r="C52" s="35">
        <v>0</v>
      </c>
      <c r="D52" s="29">
        <v>0</v>
      </c>
      <c r="E52" s="30" t="str">
        <f t="shared" si="7"/>
        <v/>
      </c>
      <c r="F52" s="30" t="str">
        <f t="shared" si="8"/>
        <v/>
      </c>
      <c r="G52" s="30" t="str">
        <f t="shared" ref="G52:G70" si="10">+IF(AND(C52=0,D52=0)," ",IF(C52=0,1,IF(D52=0,-1,(D52-C52)/C52)))</f>
        <v xml:space="preserve"> </v>
      </c>
      <c r="H52" s="36" t="str">
        <f t="shared" si="9"/>
        <v/>
      </c>
    </row>
    <row r="53" spans="1:8" x14ac:dyDescent="0.2">
      <c r="A53" s="8"/>
      <c r="B53" s="25" t="s">
        <v>45</v>
      </c>
      <c r="C53" s="35">
        <v>0</v>
      </c>
      <c r="D53" s="29">
        <v>0</v>
      </c>
      <c r="E53" s="30" t="str">
        <f t="shared" si="7"/>
        <v/>
      </c>
      <c r="F53" s="30" t="str">
        <f t="shared" si="8"/>
        <v/>
      </c>
      <c r="G53" s="30" t="str">
        <f t="shared" si="10"/>
        <v xml:space="preserve"> </v>
      </c>
      <c r="H53" s="36" t="str">
        <f t="shared" si="9"/>
        <v/>
      </c>
    </row>
    <row r="54" spans="1:8" x14ac:dyDescent="0.2">
      <c r="A54" s="8"/>
      <c r="B54" s="25" t="s">
        <v>46</v>
      </c>
      <c r="C54" s="35">
        <v>6</v>
      </c>
      <c r="D54" s="29">
        <v>10</v>
      </c>
      <c r="E54" s="30">
        <f t="shared" si="7"/>
        <v>9.5238095238095233E-2</v>
      </c>
      <c r="F54" s="30">
        <f t="shared" si="8"/>
        <v>0.25641025641025639</v>
      </c>
      <c r="G54" s="30">
        <f t="shared" si="10"/>
        <v>0.66666666666666663</v>
      </c>
      <c r="H54" s="36">
        <f t="shared" si="9"/>
        <v>6.3492063492063489E-2</v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4</v>
      </c>
      <c r="D59" s="29">
        <v>0</v>
      </c>
      <c r="E59" s="30">
        <f t="shared" si="7"/>
        <v>6.3492063492063489E-2</v>
      </c>
      <c r="F59" s="30" t="str">
        <f t="shared" si="8"/>
        <v/>
      </c>
      <c r="G59" s="30">
        <f t="shared" si="10"/>
        <v>-1</v>
      </c>
      <c r="H59" s="36">
        <f t="shared" si="9"/>
        <v>-6.3492063492063489E-2</v>
      </c>
    </row>
    <row r="60" spans="1:8" ht="15" customHeight="1" x14ac:dyDescent="0.2">
      <c r="A60" s="8"/>
      <c r="B60" s="25" t="s">
        <v>52</v>
      </c>
      <c r="C60" s="35">
        <v>2</v>
      </c>
      <c r="D60" s="29">
        <v>0</v>
      </c>
      <c r="E60" s="30">
        <f t="shared" si="7"/>
        <v>3.1746031746031744E-2</v>
      </c>
      <c r="F60" s="30" t="str">
        <f t="shared" si="8"/>
        <v/>
      </c>
      <c r="G60" s="30">
        <f t="shared" si="10"/>
        <v>-1</v>
      </c>
      <c r="H60" s="36">
        <f t="shared" si="9"/>
        <v>-3.1746031746031744E-2</v>
      </c>
    </row>
    <row r="61" spans="1:8" ht="25.5" x14ac:dyDescent="0.2">
      <c r="A61" s="8"/>
      <c r="B61" s="25" t="s">
        <v>53</v>
      </c>
      <c r="C61" s="35">
        <v>5</v>
      </c>
      <c r="D61" s="29">
        <v>0</v>
      </c>
      <c r="E61" s="30">
        <f t="shared" si="7"/>
        <v>7.9365079365079361E-2</v>
      </c>
      <c r="F61" s="30" t="str">
        <f t="shared" si="8"/>
        <v/>
      </c>
      <c r="G61" s="30">
        <f t="shared" si="10"/>
        <v>-1</v>
      </c>
      <c r="H61" s="36">
        <f t="shared" si="9"/>
        <v>-7.9365079365079361E-2</v>
      </c>
    </row>
    <row r="62" spans="1:8" x14ac:dyDescent="0.2">
      <c r="A62" s="8"/>
      <c r="B62" s="25" t="s">
        <v>54</v>
      </c>
      <c r="C62" s="35">
        <v>1</v>
      </c>
      <c r="D62" s="29">
        <v>0</v>
      </c>
      <c r="E62" s="30">
        <f t="shared" si="7"/>
        <v>1.5873015873015872E-2</v>
      </c>
      <c r="F62" s="30" t="str">
        <f t="shared" si="8"/>
        <v/>
      </c>
      <c r="G62" s="30">
        <f t="shared" si="10"/>
        <v>-1</v>
      </c>
      <c r="H62" s="36">
        <f t="shared" si="9"/>
        <v>-1.5873015873015872E-2</v>
      </c>
    </row>
    <row r="63" spans="1:8" x14ac:dyDescent="0.2">
      <c r="A63" s="8"/>
      <c r="B63" s="25" t="s">
        <v>55</v>
      </c>
      <c r="C63" s="35">
        <v>5</v>
      </c>
      <c r="D63" s="29">
        <v>1</v>
      </c>
      <c r="E63" s="30">
        <f t="shared" si="7"/>
        <v>7.9365079365079361E-2</v>
      </c>
      <c r="F63" s="30">
        <f t="shared" si="8"/>
        <v>2.564102564102564E-2</v>
      </c>
      <c r="G63" s="30">
        <f t="shared" si="10"/>
        <v>-0.8</v>
      </c>
      <c r="H63" s="36">
        <f t="shared" si="9"/>
        <v>-6.3492063492063489E-2</v>
      </c>
    </row>
    <row r="64" spans="1:8" x14ac:dyDescent="0.2">
      <c r="A64" s="8"/>
      <c r="B64" s="25" t="s">
        <v>56</v>
      </c>
      <c r="C64" s="35">
        <v>5</v>
      </c>
      <c r="D64" s="29">
        <v>5</v>
      </c>
      <c r="E64" s="30">
        <f t="shared" si="7"/>
        <v>7.9365079365079361E-2</v>
      </c>
      <c r="F64" s="30">
        <f t="shared" si="8"/>
        <v>0.12820512820512819</v>
      </c>
      <c r="G64" s="30">
        <f t="shared" si="10"/>
        <v>0</v>
      </c>
      <c r="H64" s="36">
        <f t="shared" si="9"/>
        <v>0</v>
      </c>
    </row>
    <row r="65" spans="1:8" x14ac:dyDescent="0.2">
      <c r="A65" s="8"/>
      <c r="B65" s="25" t="s">
        <v>57</v>
      </c>
      <c r="C65" s="35">
        <v>0</v>
      </c>
      <c r="D65" s="29">
        <v>0</v>
      </c>
      <c r="E65" s="30" t="str">
        <f t="shared" si="7"/>
        <v/>
      </c>
      <c r="F65" s="30" t="str">
        <f t="shared" si="8"/>
        <v/>
      </c>
      <c r="G65" s="30" t="str">
        <f t="shared" si="10"/>
        <v xml:space="preserve"> </v>
      </c>
      <c r="H65" s="36" t="str">
        <f t="shared" si="9"/>
        <v/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0</v>
      </c>
      <c r="D67" s="29">
        <v>1</v>
      </c>
      <c r="E67" s="30" t="str">
        <f t="shared" si="7"/>
        <v/>
      </c>
      <c r="F67" s="30">
        <f t="shared" si="8"/>
        <v>2.564102564102564E-2</v>
      </c>
      <c r="G67" s="30">
        <f t="shared" si="10"/>
        <v>1</v>
      </c>
      <c r="H67" s="36" t="str">
        <f t="shared" si="9"/>
        <v/>
      </c>
    </row>
    <row r="68" spans="1:8" x14ac:dyDescent="0.2">
      <c r="A68" s="8"/>
      <c r="B68" s="25" t="s">
        <v>60</v>
      </c>
      <c r="C68" s="35">
        <v>3</v>
      </c>
      <c r="D68" s="29">
        <v>0</v>
      </c>
      <c r="E68" s="30">
        <f t="shared" si="7"/>
        <v>4.7619047619047616E-2</v>
      </c>
      <c r="F68" s="30" t="str">
        <f t="shared" si="8"/>
        <v/>
      </c>
      <c r="G68" s="30">
        <f t="shared" si="10"/>
        <v>-1</v>
      </c>
      <c r="H68" s="36">
        <f t="shared" si="9"/>
        <v>-4.7619047619047616E-2</v>
      </c>
    </row>
    <row r="69" spans="1:8" x14ac:dyDescent="0.2">
      <c r="A69" s="8"/>
      <c r="B69" s="25" t="s">
        <v>61</v>
      </c>
      <c r="C69" s="35">
        <v>1</v>
      </c>
      <c r="D69" s="29">
        <v>2</v>
      </c>
      <c r="E69" s="30">
        <f t="shared" si="7"/>
        <v>1.5873015873015872E-2</v>
      </c>
      <c r="F69" s="30">
        <f t="shared" si="8"/>
        <v>5.128205128205128E-2</v>
      </c>
      <c r="G69" s="30">
        <f t="shared" si="10"/>
        <v>1</v>
      </c>
      <c r="H69" s="36">
        <f t="shared" si="9"/>
        <v>1.5873015873015872E-2</v>
      </c>
    </row>
    <row r="70" spans="1:8" ht="15.75" thickBot="1" x14ac:dyDescent="0.25">
      <c r="A70" s="8"/>
      <c r="B70" s="26" t="s">
        <v>62</v>
      </c>
      <c r="C70" s="37">
        <v>4</v>
      </c>
      <c r="D70" s="38">
        <v>0</v>
      </c>
      <c r="E70" s="39">
        <f t="shared" si="7"/>
        <v>6.3492063492063489E-2</v>
      </c>
      <c r="F70" s="39" t="str">
        <f t="shared" si="8"/>
        <v/>
      </c>
      <c r="G70" s="39">
        <f t="shared" si="10"/>
        <v>-1</v>
      </c>
      <c r="H70" s="40">
        <f t="shared" si="9"/>
        <v>-6.3492063492063489E-2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1478</v>
      </c>
      <c r="D76" s="27">
        <f>SUM(D77:D175)</f>
        <v>1135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-0.23207036535859268</v>
      </c>
      <c r="H76" s="28">
        <f t="shared" ref="H76:H107" si="13">+IF(OR(AND(E76=""),(G76="")),"",E76*G76)</f>
        <v>-0.23207036535859268</v>
      </c>
    </row>
    <row r="77" spans="1:8" x14ac:dyDescent="0.2">
      <c r="A77" s="8"/>
      <c r="B77" s="24" t="s">
        <v>63</v>
      </c>
      <c r="C77" s="31">
        <v>31</v>
      </c>
      <c r="D77" s="32">
        <v>16</v>
      </c>
      <c r="E77" s="33">
        <f t="shared" si="11"/>
        <v>2.097428958051421E-2</v>
      </c>
      <c r="F77" s="33">
        <f t="shared" si="12"/>
        <v>1.4096916299559472E-2</v>
      </c>
      <c r="G77" s="33">
        <f t="shared" ref="G77:G108" si="14">+IF(AND(C77=0,D77=0)," ",IF(C77=0,1,IF(D77=0,-1,(D77-C77)/C77)))</f>
        <v>-0.4838709677419355</v>
      </c>
      <c r="H77" s="34">
        <f t="shared" si="13"/>
        <v>-1.0148849797023005E-2</v>
      </c>
    </row>
    <row r="78" spans="1:8" x14ac:dyDescent="0.2">
      <c r="A78" s="8"/>
      <c r="B78" s="25" t="s">
        <v>64</v>
      </c>
      <c r="C78" s="35">
        <v>6</v>
      </c>
      <c r="D78" s="29">
        <v>2</v>
      </c>
      <c r="E78" s="30">
        <f t="shared" si="11"/>
        <v>4.0595399188092015E-3</v>
      </c>
      <c r="F78" s="30">
        <f t="shared" si="12"/>
        <v>1.762114537444934E-3</v>
      </c>
      <c r="G78" s="30">
        <f t="shared" si="14"/>
        <v>-0.66666666666666663</v>
      </c>
      <c r="H78" s="36">
        <f t="shared" si="13"/>
        <v>-2.7063599458728009E-3</v>
      </c>
    </row>
    <row r="79" spans="1:8" x14ac:dyDescent="0.2">
      <c r="A79" s="8"/>
      <c r="B79" s="25" t="s">
        <v>65</v>
      </c>
      <c r="C79" s="35">
        <v>2</v>
      </c>
      <c r="D79" s="29">
        <v>0</v>
      </c>
      <c r="E79" s="30">
        <f t="shared" si="11"/>
        <v>1.3531799729364006E-3</v>
      </c>
      <c r="F79" s="30" t="str">
        <f t="shared" si="12"/>
        <v/>
      </c>
      <c r="G79" s="30">
        <f t="shared" si="14"/>
        <v>-1</v>
      </c>
      <c r="H79" s="36">
        <f t="shared" si="13"/>
        <v>-1.3531799729364006E-3</v>
      </c>
    </row>
    <row r="80" spans="1:8" x14ac:dyDescent="0.2">
      <c r="A80" s="8"/>
      <c r="B80" s="25" t="s">
        <v>66</v>
      </c>
      <c r="C80" s="35">
        <v>38</v>
      </c>
      <c r="D80" s="29">
        <v>64</v>
      </c>
      <c r="E80" s="30">
        <f t="shared" si="11"/>
        <v>2.571041948579161E-2</v>
      </c>
      <c r="F80" s="30">
        <f t="shared" si="12"/>
        <v>5.6387665198237888E-2</v>
      </c>
      <c r="G80" s="30">
        <f t="shared" si="14"/>
        <v>0.68421052631578949</v>
      </c>
      <c r="H80" s="36">
        <f t="shared" si="13"/>
        <v>1.7591339648173207E-2</v>
      </c>
    </row>
    <row r="81" spans="1:8" ht="25.5" x14ac:dyDescent="0.2">
      <c r="A81" s="8"/>
      <c r="B81" s="25" t="s">
        <v>67</v>
      </c>
      <c r="C81" s="35">
        <v>58</v>
      </c>
      <c r="D81" s="29">
        <v>30</v>
      </c>
      <c r="E81" s="30">
        <f t="shared" si="11"/>
        <v>3.9242219215155617E-2</v>
      </c>
      <c r="F81" s="30">
        <f t="shared" si="12"/>
        <v>2.643171806167401E-2</v>
      </c>
      <c r="G81" s="30">
        <f t="shared" si="14"/>
        <v>-0.48275862068965519</v>
      </c>
      <c r="H81" s="36">
        <f t="shared" si="13"/>
        <v>-1.8944519621109608E-2</v>
      </c>
    </row>
    <row r="82" spans="1:8" x14ac:dyDescent="0.2">
      <c r="A82" s="8"/>
      <c r="B82" s="25" t="s">
        <v>68</v>
      </c>
      <c r="C82" s="35">
        <v>0</v>
      </c>
      <c r="D82" s="29">
        <v>0</v>
      </c>
      <c r="E82" s="30" t="str">
        <f t="shared" si="11"/>
        <v/>
      </c>
      <c r="F82" s="30" t="str">
        <f t="shared" si="12"/>
        <v/>
      </c>
      <c r="G82" s="30" t="str">
        <f t="shared" si="14"/>
        <v xml:space="preserve"> </v>
      </c>
      <c r="H82" s="36" t="str">
        <f t="shared" si="13"/>
        <v/>
      </c>
    </row>
    <row r="83" spans="1:8" x14ac:dyDescent="0.2">
      <c r="A83" s="8"/>
      <c r="B83" s="25" t="s">
        <v>69</v>
      </c>
      <c r="C83" s="35">
        <v>0</v>
      </c>
      <c r="D83" s="29">
        <v>2</v>
      </c>
      <c r="E83" s="30" t="str">
        <f t="shared" si="11"/>
        <v/>
      </c>
      <c r="F83" s="30">
        <f t="shared" si="12"/>
        <v>1.762114537444934E-3</v>
      </c>
      <c r="G83" s="30">
        <f t="shared" si="14"/>
        <v>1</v>
      </c>
      <c r="H83" s="36" t="str">
        <f t="shared" si="13"/>
        <v/>
      </c>
    </row>
    <row r="84" spans="1:8" x14ac:dyDescent="0.2">
      <c r="A84" s="8"/>
      <c r="B84" s="25" t="s">
        <v>70</v>
      </c>
      <c r="C84" s="35">
        <v>0</v>
      </c>
      <c r="D84" s="29">
        <v>1</v>
      </c>
      <c r="E84" s="30" t="str">
        <f t="shared" si="11"/>
        <v/>
      </c>
      <c r="F84" s="30">
        <f t="shared" si="12"/>
        <v>8.81057268722467E-4</v>
      </c>
      <c r="G84" s="30">
        <f t="shared" si="14"/>
        <v>1</v>
      </c>
      <c r="H84" s="36" t="str">
        <f t="shared" si="13"/>
        <v/>
      </c>
    </row>
    <row r="85" spans="1:8" x14ac:dyDescent="0.2">
      <c r="A85" s="8"/>
      <c r="B85" s="25" t="s">
        <v>71</v>
      </c>
      <c r="C85" s="35">
        <v>0</v>
      </c>
      <c r="D85" s="29">
        <v>0</v>
      </c>
      <c r="E85" s="30" t="str">
        <f t="shared" si="11"/>
        <v/>
      </c>
      <c r="F85" s="30" t="str">
        <f t="shared" si="12"/>
        <v/>
      </c>
      <c r="G85" s="30" t="str">
        <f t="shared" si="14"/>
        <v xml:space="preserve"> </v>
      </c>
      <c r="H85" s="36" t="str">
        <f t="shared" si="13"/>
        <v/>
      </c>
    </row>
    <row r="86" spans="1:8" x14ac:dyDescent="0.2">
      <c r="A86" s="8"/>
      <c r="B86" s="25" t="s">
        <v>72</v>
      </c>
      <c r="C86" s="35">
        <v>0</v>
      </c>
      <c r="D86" s="29">
        <v>1</v>
      </c>
      <c r="E86" s="30" t="str">
        <f t="shared" si="11"/>
        <v/>
      </c>
      <c r="F86" s="30">
        <f t="shared" si="12"/>
        <v>8.81057268722467E-4</v>
      </c>
      <c r="G86" s="30">
        <f t="shared" si="14"/>
        <v>1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3</v>
      </c>
      <c r="D87" s="29">
        <v>0</v>
      </c>
      <c r="E87" s="30">
        <f t="shared" si="11"/>
        <v>2.0297699594046007E-3</v>
      </c>
      <c r="F87" s="30" t="str">
        <f t="shared" si="12"/>
        <v/>
      </c>
      <c r="G87" s="30">
        <f t="shared" si="14"/>
        <v>-1</v>
      </c>
      <c r="H87" s="36">
        <f t="shared" si="13"/>
        <v>-2.0297699594046007E-3</v>
      </c>
    </row>
    <row r="88" spans="1:8" x14ac:dyDescent="0.2">
      <c r="A88" s="8"/>
      <c r="B88" s="25" t="s">
        <v>74</v>
      </c>
      <c r="C88" s="35">
        <v>5</v>
      </c>
      <c r="D88" s="29">
        <v>3</v>
      </c>
      <c r="E88" s="30">
        <f t="shared" si="11"/>
        <v>3.3829499323410014E-3</v>
      </c>
      <c r="F88" s="30">
        <f t="shared" si="12"/>
        <v>2.6431718061674008E-3</v>
      </c>
      <c r="G88" s="30">
        <f t="shared" si="14"/>
        <v>-0.4</v>
      </c>
      <c r="H88" s="36">
        <f t="shared" si="13"/>
        <v>-1.3531799729364006E-3</v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9</v>
      </c>
      <c r="D91" s="29">
        <v>3</v>
      </c>
      <c r="E91" s="30">
        <f t="shared" si="11"/>
        <v>6.0893098782138022E-3</v>
      </c>
      <c r="F91" s="30">
        <f t="shared" si="12"/>
        <v>2.6431718061674008E-3</v>
      </c>
      <c r="G91" s="30">
        <f t="shared" si="14"/>
        <v>-0.66666666666666663</v>
      </c>
      <c r="H91" s="36">
        <f t="shared" si="13"/>
        <v>-4.0595399188092015E-3</v>
      </c>
    </row>
    <row r="92" spans="1:8" x14ac:dyDescent="0.2">
      <c r="A92" s="8"/>
      <c r="B92" s="25" t="s">
        <v>78</v>
      </c>
      <c r="C92" s="35">
        <v>30</v>
      </c>
      <c r="D92" s="29">
        <v>15</v>
      </c>
      <c r="E92" s="30">
        <f t="shared" si="11"/>
        <v>2.0297699594046009E-2</v>
      </c>
      <c r="F92" s="30">
        <f t="shared" si="12"/>
        <v>1.3215859030837005E-2</v>
      </c>
      <c r="G92" s="30">
        <f t="shared" si="14"/>
        <v>-0.5</v>
      </c>
      <c r="H92" s="36">
        <f t="shared" si="13"/>
        <v>-1.0148849797023005E-2</v>
      </c>
    </row>
    <row r="93" spans="1:8" x14ac:dyDescent="0.2">
      <c r="A93" s="8"/>
      <c r="B93" s="25" t="s">
        <v>79</v>
      </c>
      <c r="C93" s="35">
        <v>11</v>
      </c>
      <c r="D93" s="29">
        <v>15</v>
      </c>
      <c r="E93" s="30">
        <f t="shared" si="11"/>
        <v>7.4424898511502033E-3</v>
      </c>
      <c r="F93" s="30">
        <f t="shared" si="12"/>
        <v>1.3215859030837005E-2</v>
      </c>
      <c r="G93" s="30">
        <f t="shared" si="14"/>
        <v>0.36363636363636365</v>
      </c>
      <c r="H93" s="36">
        <f t="shared" si="13"/>
        <v>2.7063599458728013E-3</v>
      </c>
    </row>
    <row r="94" spans="1:8" x14ac:dyDescent="0.2">
      <c r="A94" s="8"/>
      <c r="B94" s="25" t="s">
        <v>80</v>
      </c>
      <c r="C94" s="35">
        <v>14</v>
      </c>
      <c r="D94" s="29">
        <v>14</v>
      </c>
      <c r="E94" s="30">
        <f t="shared" si="11"/>
        <v>9.4722598105548041E-3</v>
      </c>
      <c r="F94" s="30">
        <f t="shared" si="12"/>
        <v>1.2334801762114538E-2</v>
      </c>
      <c r="G94" s="30">
        <f t="shared" si="14"/>
        <v>0</v>
      </c>
      <c r="H94" s="36">
        <f t="shared" si="13"/>
        <v>0</v>
      </c>
    </row>
    <row r="95" spans="1:8" x14ac:dyDescent="0.2">
      <c r="A95" s="8"/>
      <c r="B95" s="25" t="s">
        <v>81</v>
      </c>
      <c r="C95" s="35">
        <v>40</v>
      </c>
      <c r="D95" s="29">
        <v>24</v>
      </c>
      <c r="E95" s="30">
        <f t="shared" si="11"/>
        <v>2.7063599458728011E-2</v>
      </c>
      <c r="F95" s="30">
        <f t="shared" si="12"/>
        <v>2.1145374449339206E-2</v>
      </c>
      <c r="G95" s="30">
        <f t="shared" si="14"/>
        <v>-0.4</v>
      </c>
      <c r="H95" s="36">
        <f t="shared" si="13"/>
        <v>-1.0825439783491205E-2</v>
      </c>
    </row>
    <row r="96" spans="1:8" x14ac:dyDescent="0.2">
      <c r="A96" s="8"/>
      <c r="B96" s="25" t="s">
        <v>82</v>
      </c>
      <c r="C96" s="35">
        <v>2</v>
      </c>
      <c r="D96" s="29">
        <v>5</v>
      </c>
      <c r="E96" s="30">
        <f t="shared" si="11"/>
        <v>1.3531799729364006E-3</v>
      </c>
      <c r="F96" s="30">
        <f t="shared" si="12"/>
        <v>4.4052863436123352E-3</v>
      </c>
      <c r="G96" s="30">
        <f t="shared" si="14"/>
        <v>1.5</v>
      </c>
      <c r="H96" s="36">
        <f t="shared" si="13"/>
        <v>2.0297699594046007E-3</v>
      </c>
    </row>
    <row r="97" spans="1:8" x14ac:dyDescent="0.2">
      <c r="A97" s="8"/>
      <c r="B97" s="25" t="s">
        <v>83</v>
      </c>
      <c r="C97" s="35">
        <v>1</v>
      </c>
      <c r="D97" s="29">
        <v>0</v>
      </c>
      <c r="E97" s="30">
        <f t="shared" si="11"/>
        <v>6.7658998646820032E-4</v>
      </c>
      <c r="F97" s="30" t="str">
        <f t="shared" si="12"/>
        <v/>
      </c>
      <c r="G97" s="30">
        <f t="shared" si="14"/>
        <v>-1</v>
      </c>
      <c r="H97" s="36">
        <f t="shared" si="13"/>
        <v>-6.7658998646820032E-4</v>
      </c>
    </row>
    <row r="98" spans="1:8" x14ac:dyDescent="0.2">
      <c r="A98" s="8"/>
      <c r="B98" s="25" t="s">
        <v>84</v>
      </c>
      <c r="C98" s="35">
        <v>187</v>
      </c>
      <c r="D98" s="29">
        <v>135</v>
      </c>
      <c r="E98" s="30">
        <f t="shared" si="11"/>
        <v>0.12652232746955344</v>
      </c>
      <c r="F98" s="30">
        <f t="shared" si="12"/>
        <v>0.11894273127753303</v>
      </c>
      <c r="G98" s="30">
        <f t="shared" si="14"/>
        <v>-0.27807486631016043</v>
      </c>
      <c r="H98" s="36">
        <f t="shared" si="13"/>
        <v>-3.5182679296346414E-2</v>
      </c>
    </row>
    <row r="99" spans="1:8" x14ac:dyDescent="0.2">
      <c r="A99" s="8"/>
      <c r="B99" s="25" t="s">
        <v>85</v>
      </c>
      <c r="C99" s="35">
        <v>92</v>
      </c>
      <c r="D99" s="29">
        <v>100</v>
      </c>
      <c r="E99" s="30">
        <f t="shared" si="11"/>
        <v>6.2246278755074422E-2</v>
      </c>
      <c r="F99" s="30">
        <f t="shared" si="12"/>
        <v>8.8105726872246701E-2</v>
      </c>
      <c r="G99" s="30">
        <f t="shared" si="14"/>
        <v>8.6956521739130432E-2</v>
      </c>
      <c r="H99" s="36">
        <f t="shared" si="13"/>
        <v>5.4127198917456017E-3</v>
      </c>
    </row>
    <row r="100" spans="1:8" x14ac:dyDescent="0.2">
      <c r="A100" s="8"/>
      <c r="B100" s="25" t="s">
        <v>86</v>
      </c>
      <c r="C100" s="35">
        <v>76</v>
      </c>
      <c r="D100" s="29">
        <v>63</v>
      </c>
      <c r="E100" s="30">
        <f t="shared" si="11"/>
        <v>5.142083897158322E-2</v>
      </c>
      <c r="F100" s="30">
        <f t="shared" si="12"/>
        <v>5.5506607929515416E-2</v>
      </c>
      <c r="G100" s="30">
        <f t="shared" si="14"/>
        <v>-0.17105263157894737</v>
      </c>
      <c r="H100" s="36">
        <f t="shared" si="13"/>
        <v>-8.7956698240866035E-3</v>
      </c>
    </row>
    <row r="101" spans="1:8" x14ac:dyDescent="0.2">
      <c r="A101" s="8"/>
      <c r="B101" s="25" t="s">
        <v>87</v>
      </c>
      <c r="C101" s="35">
        <v>55</v>
      </c>
      <c r="D101" s="29">
        <v>43</v>
      </c>
      <c r="E101" s="30">
        <f t="shared" si="11"/>
        <v>3.7212449255751012E-2</v>
      </c>
      <c r="F101" s="30">
        <f t="shared" si="12"/>
        <v>3.7885462555066078E-2</v>
      </c>
      <c r="G101" s="30">
        <f t="shared" si="14"/>
        <v>-0.21818181818181817</v>
      </c>
      <c r="H101" s="36">
        <f t="shared" si="13"/>
        <v>-8.119079837618403E-3</v>
      </c>
    </row>
    <row r="102" spans="1:8" x14ac:dyDescent="0.2">
      <c r="A102" s="8"/>
      <c r="B102" s="25" t="s">
        <v>88</v>
      </c>
      <c r="C102" s="35">
        <v>49</v>
      </c>
      <c r="D102" s="29">
        <v>40</v>
      </c>
      <c r="E102" s="30">
        <f t="shared" si="11"/>
        <v>3.3152909336941816E-2</v>
      </c>
      <c r="F102" s="30">
        <f t="shared" si="12"/>
        <v>3.5242290748898682E-2</v>
      </c>
      <c r="G102" s="30">
        <f t="shared" si="14"/>
        <v>-0.18367346938775511</v>
      </c>
      <c r="H102" s="36">
        <f t="shared" si="13"/>
        <v>-6.0893098782138031E-3</v>
      </c>
    </row>
    <row r="103" spans="1:8" x14ac:dyDescent="0.2">
      <c r="A103" s="8"/>
      <c r="B103" s="25" t="s">
        <v>89</v>
      </c>
      <c r="C103" s="35">
        <v>32</v>
      </c>
      <c r="D103" s="29">
        <v>29</v>
      </c>
      <c r="E103" s="30">
        <f t="shared" si="11"/>
        <v>2.165087956698241E-2</v>
      </c>
      <c r="F103" s="30">
        <f t="shared" si="12"/>
        <v>2.5550660792951541E-2</v>
      </c>
      <c r="G103" s="30">
        <f t="shared" si="14"/>
        <v>-9.375E-2</v>
      </c>
      <c r="H103" s="36">
        <f t="shared" si="13"/>
        <v>-2.0297699594046007E-3</v>
      </c>
    </row>
    <row r="104" spans="1:8" x14ac:dyDescent="0.2">
      <c r="A104" s="8"/>
      <c r="B104" s="25" t="s">
        <v>90</v>
      </c>
      <c r="C104" s="35">
        <v>1</v>
      </c>
      <c r="D104" s="29">
        <v>7</v>
      </c>
      <c r="E104" s="30">
        <f t="shared" si="11"/>
        <v>6.7658998646820032E-4</v>
      </c>
      <c r="F104" s="30">
        <f t="shared" si="12"/>
        <v>6.1674008810572688E-3</v>
      </c>
      <c r="G104" s="30">
        <f t="shared" si="14"/>
        <v>6</v>
      </c>
      <c r="H104" s="36">
        <f t="shared" si="13"/>
        <v>4.0595399188092015E-3</v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58</v>
      </c>
      <c r="D106" s="29">
        <v>155</v>
      </c>
      <c r="E106" s="30">
        <f t="shared" si="11"/>
        <v>3.9242219215155617E-2</v>
      </c>
      <c r="F106" s="30">
        <f t="shared" si="12"/>
        <v>0.13656387665198239</v>
      </c>
      <c r="G106" s="30">
        <f t="shared" si="14"/>
        <v>1.6724137931034482</v>
      </c>
      <c r="H106" s="36">
        <f t="shared" si="13"/>
        <v>6.5629228687415428E-2</v>
      </c>
    </row>
    <row r="107" spans="1:8" x14ac:dyDescent="0.2">
      <c r="A107" s="8"/>
      <c r="B107" s="25" t="s">
        <v>93</v>
      </c>
      <c r="C107" s="35">
        <v>36</v>
      </c>
      <c r="D107" s="29">
        <v>12</v>
      </c>
      <c r="E107" s="30">
        <f t="shared" si="11"/>
        <v>2.4357239512855209E-2</v>
      </c>
      <c r="F107" s="30">
        <f t="shared" si="12"/>
        <v>1.0572687224669603E-2</v>
      </c>
      <c r="G107" s="30">
        <f t="shared" si="14"/>
        <v>-0.66666666666666663</v>
      </c>
      <c r="H107" s="36">
        <f t="shared" si="13"/>
        <v>-1.6238159675236806E-2</v>
      </c>
    </row>
    <row r="108" spans="1:8" x14ac:dyDescent="0.2">
      <c r="A108" s="8"/>
      <c r="B108" s="25" t="s">
        <v>94</v>
      </c>
      <c r="C108" s="35">
        <v>0</v>
      </c>
      <c r="D108" s="29">
        <v>0</v>
      </c>
      <c r="E108" s="30" t="str">
        <f t="shared" ref="E108:E139" si="15">+IF(C108=0,"",C108/C$76)</f>
        <v/>
      </c>
      <c r="F108" s="30" t="str">
        <f t="shared" ref="F108:F139" si="16">+IF(D108=0,"",D108/D$76)</f>
        <v/>
      </c>
      <c r="G108" s="30" t="str">
        <f t="shared" si="14"/>
        <v xml:space="preserve"> </v>
      </c>
      <c r="H108" s="36" t="str">
        <f t="shared" ref="H108:H139" si="17">+IF(OR(AND(E108=""),(G108="")),"",E108*G108)</f>
        <v/>
      </c>
    </row>
    <row r="109" spans="1:8" x14ac:dyDescent="0.2">
      <c r="A109" s="8"/>
      <c r="B109" s="25" t="s">
        <v>95</v>
      </c>
      <c r="C109" s="35">
        <v>102</v>
      </c>
      <c r="D109" s="29">
        <v>78</v>
      </c>
      <c r="E109" s="30">
        <f t="shared" si="15"/>
        <v>6.9012178619756434E-2</v>
      </c>
      <c r="F109" s="30">
        <f t="shared" si="16"/>
        <v>6.8722466960352419E-2</v>
      </c>
      <c r="G109" s="30">
        <f t="shared" ref="G109:G140" si="18">+IF(AND(C109=0,D109=0)," ",IF(C109=0,1,IF(D109=0,-1,(D109-C109)/C109)))</f>
        <v>-0.23529411764705882</v>
      </c>
      <c r="H109" s="36">
        <f t="shared" si="17"/>
        <v>-1.6238159675236809E-2</v>
      </c>
    </row>
    <row r="110" spans="1:8" x14ac:dyDescent="0.2">
      <c r="A110" s="8"/>
      <c r="B110" s="25" t="s">
        <v>96</v>
      </c>
      <c r="C110" s="35">
        <v>8</v>
      </c>
      <c r="D110" s="29">
        <v>3</v>
      </c>
      <c r="E110" s="30">
        <f t="shared" si="15"/>
        <v>5.4127198917456026E-3</v>
      </c>
      <c r="F110" s="30">
        <f t="shared" si="16"/>
        <v>2.6431718061674008E-3</v>
      </c>
      <c r="G110" s="30">
        <f t="shared" si="18"/>
        <v>-0.625</v>
      </c>
      <c r="H110" s="36">
        <f t="shared" si="17"/>
        <v>-3.3829499323410018E-3</v>
      </c>
    </row>
    <row r="111" spans="1:8" x14ac:dyDescent="0.2">
      <c r="A111" s="8"/>
      <c r="B111" s="25" t="s">
        <v>97</v>
      </c>
      <c r="C111" s="35">
        <v>41</v>
      </c>
      <c r="D111" s="29">
        <v>32</v>
      </c>
      <c r="E111" s="30">
        <f t="shared" si="15"/>
        <v>2.7740189445196212E-2</v>
      </c>
      <c r="F111" s="30">
        <f t="shared" si="16"/>
        <v>2.8193832599118944E-2</v>
      </c>
      <c r="G111" s="30">
        <f t="shared" si="18"/>
        <v>-0.21951219512195122</v>
      </c>
      <c r="H111" s="36">
        <f t="shared" si="17"/>
        <v>-6.0893098782138022E-3</v>
      </c>
    </row>
    <row r="112" spans="1:8" x14ac:dyDescent="0.2">
      <c r="A112" s="8"/>
      <c r="B112" s="25" t="s">
        <v>98</v>
      </c>
      <c r="C112" s="35">
        <v>0</v>
      </c>
      <c r="D112" s="29">
        <v>0</v>
      </c>
      <c r="E112" s="30" t="str">
        <f t="shared" si="15"/>
        <v/>
      </c>
      <c r="F112" s="30" t="str">
        <f t="shared" si="16"/>
        <v/>
      </c>
      <c r="G112" s="30" t="str">
        <f t="shared" si="18"/>
        <v xml:space="preserve"> </v>
      </c>
      <c r="H112" s="36" t="str">
        <f t="shared" si="17"/>
        <v/>
      </c>
    </row>
    <row r="113" spans="1:8" x14ac:dyDescent="0.2">
      <c r="A113" s="8"/>
      <c r="B113" s="25" t="s">
        <v>99</v>
      </c>
      <c r="C113" s="35">
        <v>6</v>
      </c>
      <c r="D113" s="29">
        <v>8</v>
      </c>
      <c r="E113" s="30">
        <f t="shared" si="15"/>
        <v>4.0595399188092015E-3</v>
      </c>
      <c r="F113" s="30">
        <f t="shared" si="16"/>
        <v>7.048458149779736E-3</v>
      </c>
      <c r="G113" s="30">
        <f t="shared" si="18"/>
        <v>0.33333333333333331</v>
      </c>
      <c r="H113" s="36">
        <f t="shared" si="17"/>
        <v>1.3531799729364004E-3</v>
      </c>
    </row>
    <row r="114" spans="1:8" x14ac:dyDescent="0.2">
      <c r="A114" s="8"/>
      <c r="B114" s="25" t="s">
        <v>100</v>
      </c>
      <c r="C114" s="35">
        <v>0</v>
      </c>
      <c r="D114" s="29">
        <v>0</v>
      </c>
      <c r="E114" s="30" t="str">
        <f t="shared" si="15"/>
        <v/>
      </c>
      <c r="F114" s="30" t="str">
        <f t="shared" si="16"/>
        <v/>
      </c>
      <c r="G114" s="30" t="str">
        <f t="shared" si="18"/>
        <v xml:space="preserve"> 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4</v>
      </c>
      <c r="D115" s="29">
        <v>1</v>
      </c>
      <c r="E115" s="30">
        <f t="shared" si="15"/>
        <v>2.7063599458728013E-3</v>
      </c>
      <c r="F115" s="30">
        <f t="shared" si="16"/>
        <v>8.81057268722467E-4</v>
      </c>
      <c r="G115" s="30">
        <f t="shared" si="18"/>
        <v>-0.75</v>
      </c>
      <c r="H115" s="36">
        <f t="shared" si="17"/>
        <v>-2.0297699594046007E-3</v>
      </c>
    </row>
    <row r="116" spans="1:8" x14ac:dyDescent="0.2">
      <c r="A116" s="8"/>
      <c r="B116" s="25" t="s">
        <v>102</v>
      </c>
      <c r="C116" s="35">
        <v>0</v>
      </c>
      <c r="D116" s="29">
        <v>0</v>
      </c>
      <c r="E116" s="30" t="str">
        <f t="shared" si="15"/>
        <v/>
      </c>
      <c r="F116" s="30" t="str">
        <f t="shared" si="16"/>
        <v/>
      </c>
      <c r="G116" s="30" t="str">
        <f t="shared" si="18"/>
        <v xml:space="preserve"> </v>
      </c>
      <c r="H116" s="36" t="str">
        <f t="shared" si="17"/>
        <v/>
      </c>
    </row>
    <row r="117" spans="1:8" x14ac:dyDescent="0.2">
      <c r="A117" s="8"/>
      <c r="B117" s="25" t="s">
        <v>103</v>
      </c>
      <c r="C117" s="35">
        <v>11</v>
      </c>
      <c r="D117" s="29">
        <v>1</v>
      </c>
      <c r="E117" s="30">
        <f t="shared" si="15"/>
        <v>7.4424898511502033E-3</v>
      </c>
      <c r="F117" s="30">
        <f t="shared" si="16"/>
        <v>8.81057268722467E-4</v>
      </c>
      <c r="G117" s="30">
        <f t="shared" si="18"/>
        <v>-0.90909090909090906</v>
      </c>
      <c r="H117" s="36">
        <f t="shared" si="17"/>
        <v>-6.7658998646820028E-3</v>
      </c>
    </row>
    <row r="118" spans="1:8" x14ac:dyDescent="0.2">
      <c r="A118" s="8"/>
      <c r="B118" s="25" t="s">
        <v>104</v>
      </c>
      <c r="C118" s="35">
        <v>5</v>
      </c>
      <c r="D118" s="29">
        <v>6</v>
      </c>
      <c r="E118" s="30">
        <f t="shared" si="15"/>
        <v>3.3829499323410014E-3</v>
      </c>
      <c r="F118" s="30">
        <f t="shared" si="16"/>
        <v>5.2863436123348016E-3</v>
      </c>
      <c r="G118" s="30">
        <f t="shared" si="18"/>
        <v>0.2</v>
      </c>
      <c r="H118" s="36">
        <f t="shared" si="17"/>
        <v>6.7658998646820032E-4</v>
      </c>
    </row>
    <row r="119" spans="1:8" ht="25.5" x14ac:dyDescent="0.2">
      <c r="A119" s="8"/>
      <c r="B119" s="25" t="s">
        <v>105</v>
      </c>
      <c r="C119" s="35">
        <v>1</v>
      </c>
      <c r="D119" s="29">
        <v>3</v>
      </c>
      <c r="E119" s="30">
        <f t="shared" si="15"/>
        <v>6.7658998646820032E-4</v>
      </c>
      <c r="F119" s="30">
        <f t="shared" si="16"/>
        <v>2.6431718061674008E-3</v>
      </c>
      <c r="G119" s="30">
        <f t="shared" si="18"/>
        <v>2</v>
      </c>
      <c r="H119" s="36">
        <f t="shared" si="17"/>
        <v>1.3531799729364006E-3</v>
      </c>
    </row>
    <row r="120" spans="1:8" ht="25.5" x14ac:dyDescent="0.2">
      <c r="A120" s="8"/>
      <c r="B120" s="25" t="s">
        <v>106</v>
      </c>
      <c r="C120" s="35">
        <v>1</v>
      </c>
      <c r="D120" s="29">
        <v>2</v>
      </c>
      <c r="E120" s="30">
        <f t="shared" si="15"/>
        <v>6.7658998646820032E-4</v>
      </c>
      <c r="F120" s="30">
        <f t="shared" si="16"/>
        <v>1.762114537444934E-3</v>
      </c>
      <c r="G120" s="30">
        <f t="shared" si="18"/>
        <v>1</v>
      </c>
      <c r="H120" s="36">
        <f t="shared" si="17"/>
        <v>6.7658998646820032E-4</v>
      </c>
    </row>
    <row r="121" spans="1:8" x14ac:dyDescent="0.2">
      <c r="A121" s="8"/>
      <c r="B121" s="25" t="s">
        <v>107</v>
      </c>
      <c r="C121" s="35">
        <v>4</v>
      </c>
      <c r="D121" s="29">
        <v>11</v>
      </c>
      <c r="E121" s="30">
        <f t="shared" si="15"/>
        <v>2.7063599458728013E-3</v>
      </c>
      <c r="F121" s="30">
        <f t="shared" si="16"/>
        <v>9.6916299559471359E-3</v>
      </c>
      <c r="G121" s="30">
        <f t="shared" si="18"/>
        <v>1.75</v>
      </c>
      <c r="H121" s="36">
        <f t="shared" si="17"/>
        <v>4.736129905277402E-3</v>
      </c>
    </row>
    <row r="122" spans="1:8" x14ac:dyDescent="0.2">
      <c r="A122" s="8"/>
      <c r="B122" s="25" t="s">
        <v>108</v>
      </c>
      <c r="C122" s="35">
        <v>60</v>
      </c>
      <c r="D122" s="29">
        <v>39</v>
      </c>
      <c r="E122" s="30">
        <f t="shared" si="15"/>
        <v>4.0595399188092018E-2</v>
      </c>
      <c r="F122" s="30">
        <f t="shared" si="16"/>
        <v>3.4361233480176209E-2</v>
      </c>
      <c r="G122" s="30">
        <f t="shared" si="18"/>
        <v>-0.35</v>
      </c>
      <c r="H122" s="36">
        <f t="shared" si="17"/>
        <v>-1.4208389715832206E-2</v>
      </c>
    </row>
    <row r="123" spans="1:8" x14ac:dyDescent="0.2">
      <c r="A123" s="8"/>
      <c r="B123" s="25" t="s">
        <v>109</v>
      </c>
      <c r="C123" s="35">
        <v>0</v>
      </c>
      <c r="D123" s="29">
        <v>0</v>
      </c>
      <c r="E123" s="30" t="str">
        <f t="shared" si="15"/>
        <v/>
      </c>
      <c r="F123" s="30" t="str">
        <f t="shared" si="16"/>
        <v/>
      </c>
      <c r="G123" s="30" t="str">
        <f t="shared" si="18"/>
        <v xml:space="preserve"> </v>
      </c>
      <c r="H123" s="36" t="str">
        <f t="shared" si="17"/>
        <v/>
      </c>
    </row>
    <row r="124" spans="1:8" x14ac:dyDescent="0.2">
      <c r="A124" s="8"/>
      <c r="B124" s="25" t="s">
        <v>110</v>
      </c>
      <c r="C124" s="35">
        <v>16</v>
      </c>
      <c r="D124" s="29">
        <v>3</v>
      </c>
      <c r="E124" s="30">
        <f t="shared" si="15"/>
        <v>1.0825439783491205E-2</v>
      </c>
      <c r="F124" s="30">
        <f t="shared" si="16"/>
        <v>2.6431718061674008E-3</v>
      </c>
      <c r="G124" s="30">
        <f t="shared" si="18"/>
        <v>-0.8125</v>
      </c>
      <c r="H124" s="36">
        <f t="shared" si="17"/>
        <v>-8.7956698240866035E-3</v>
      </c>
    </row>
    <row r="125" spans="1:8" x14ac:dyDescent="0.2">
      <c r="A125" s="8"/>
      <c r="B125" s="25" t="s">
        <v>111</v>
      </c>
      <c r="C125" s="35">
        <v>1</v>
      </c>
      <c r="D125" s="29">
        <v>23</v>
      </c>
      <c r="E125" s="30">
        <f t="shared" si="15"/>
        <v>6.7658998646820032E-4</v>
      </c>
      <c r="F125" s="30">
        <f t="shared" si="16"/>
        <v>2.0264317180616741E-2</v>
      </c>
      <c r="G125" s="30">
        <f t="shared" si="18"/>
        <v>22</v>
      </c>
      <c r="H125" s="36">
        <f t="shared" si="17"/>
        <v>1.4884979702300407E-2</v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2</v>
      </c>
      <c r="D127" s="29">
        <v>0</v>
      </c>
      <c r="E127" s="30">
        <f t="shared" si="15"/>
        <v>1.3531799729364006E-3</v>
      </c>
      <c r="F127" s="30" t="str">
        <f t="shared" si="16"/>
        <v/>
      </c>
      <c r="G127" s="30">
        <f t="shared" si="18"/>
        <v>-1</v>
      </c>
      <c r="H127" s="36">
        <f t="shared" si="17"/>
        <v>-1.3531799729364006E-3</v>
      </c>
    </row>
    <row r="128" spans="1:8" x14ac:dyDescent="0.2">
      <c r="A128" s="8"/>
      <c r="B128" s="25" t="s">
        <v>114</v>
      </c>
      <c r="C128" s="35">
        <v>17</v>
      </c>
      <c r="D128" s="29">
        <v>4</v>
      </c>
      <c r="E128" s="30">
        <f t="shared" si="15"/>
        <v>1.1502029769959404E-2</v>
      </c>
      <c r="F128" s="30">
        <f t="shared" si="16"/>
        <v>3.524229074889868E-3</v>
      </c>
      <c r="G128" s="30">
        <f t="shared" si="18"/>
        <v>-0.76470588235294112</v>
      </c>
      <c r="H128" s="36">
        <f t="shared" si="17"/>
        <v>-8.7956698240866018E-3</v>
      </c>
    </row>
    <row r="129" spans="1:8" x14ac:dyDescent="0.2">
      <c r="A129" s="8"/>
      <c r="B129" s="25" t="s">
        <v>115</v>
      </c>
      <c r="C129" s="35">
        <v>1</v>
      </c>
      <c r="D129" s="29">
        <v>2</v>
      </c>
      <c r="E129" s="30">
        <f t="shared" si="15"/>
        <v>6.7658998646820032E-4</v>
      </c>
      <c r="F129" s="30">
        <f t="shared" si="16"/>
        <v>1.762114537444934E-3</v>
      </c>
      <c r="G129" s="30">
        <f t="shared" si="18"/>
        <v>1</v>
      </c>
      <c r="H129" s="36">
        <f t="shared" si="17"/>
        <v>6.7658998646820032E-4</v>
      </c>
    </row>
    <row r="130" spans="1:8" x14ac:dyDescent="0.2">
      <c r="A130" s="8"/>
      <c r="B130" s="25" t="s">
        <v>116</v>
      </c>
      <c r="C130" s="35">
        <v>3</v>
      </c>
      <c r="D130" s="29">
        <v>2</v>
      </c>
      <c r="E130" s="30">
        <f t="shared" si="15"/>
        <v>2.0297699594046007E-3</v>
      </c>
      <c r="F130" s="30">
        <f t="shared" si="16"/>
        <v>1.762114537444934E-3</v>
      </c>
      <c r="G130" s="30">
        <f t="shared" si="18"/>
        <v>-0.33333333333333331</v>
      </c>
      <c r="H130" s="36">
        <f t="shared" si="17"/>
        <v>-6.7658998646820021E-4</v>
      </c>
    </row>
    <row r="131" spans="1:8" x14ac:dyDescent="0.2">
      <c r="A131" s="8"/>
      <c r="B131" s="25" t="s">
        <v>117</v>
      </c>
      <c r="C131" s="35">
        <v>0</v>
      </c>
      <c r="D131" s="29">
        <v>0</v>
      </c>
      <c r="E131" s="30" t="str">
        <f t="shared" si="15"/>
        <v/>
      </c>
      <c r="F131" s="30" t="str">
        <f t="shared" si="16"/>
        <v/>
      </c>
      <c r="G131" s="30" t="str">
        <f t="shared" si="18"/>
        <v xml:space="preserve"> </v>
      </c>
      <c r="H131" s="36" t="str">
        <f t="shared" si="17"/>
        <v/>
      </c>
    </row>
    <row r="132" spans="1:8" x14ac:dyDescent="0.2">
      <c r="A132" s="8"/>
      <c r="B132" s="25" t="s">
        <v>118</v>
      </c>
      <c r="C132" s="35">
        <v>21</v>
      </c>
      <c r="D132" s="29">
        <v>35</v>
      </c>
      <c r="E132" s="30">
        <f t="shared" si="15"/>
        <v>1.4208389715832206E-2</v>
      </c>
      <c r="F132" s="30">
        <f t="shared" si="16"/>
        <v>3.0837004405286344E-2</v>
      </c>
      <c r="G132" s="30">
        <f t="shared" si="18"/>
        <v>0.66666666666666663</v>
      </c>
      <c r="H132" s="36">
        <f t="shared" si="17"/>
        <v>9.4722598105548041E-3</v>
      </c>
    </row>
    <row r="133" spans="1:8" x14ac:dyDescent="0.2">
      <c r="A133" s="8"/>
      <c r="B133" s="25" t="s">
        <v>119</v>
      </c>
      <c r="C133" s="35">
        <v>0</v>
      </c>
      <c r="D133" s="29">
        <v>0</v>
      </c>
      <c r="E133" s="30" t="str">
        <f t="shared" si="15"/>
        <v/>
      </c>
      <c r="F133" s="30" t="str">
        <f t="shared" si="16"/>
        <v/>
      </c>
      <c r="G133" s="30" t="str">
        <f t="shared" si="18"/>
        <v xml:space="preserve"> </v>
      </c>
      <c r="H133" s="36" t="str">
        <f t="shared" si="17"/>
        <v/>
      </c>
    </row>
    <row r="134" spans="1:8" x14ac:dyDescent="0.2">
      <c r="A134" s="8"/>
      <c r="B134" s="25" t="s">
        <v>120</v>
      </c>
      <c r="C134" s="35">
        <v>38</v>
      </c>
      <c r="D134" s="29">
        <v>5</v>
      </c>
      <c r="E134" s="30">
        <f t="shared" si="15"/>
        <v>2.571041948579161E-2</v>
      </c>
      <c r="F134" s="30">
        <f t="shared" si="16"/>
        <v>4.4052863436123352E-3</v>
      </c>
      <c r="G134" s="30">
        <f t="shared" si="18"/>
        <v>-0.86842105263157898</v>
      </c>
      <c r="H134" s="36">
        <f t="shared" si="17"/>
        <v>-2.2327469553450611E-2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6</v>
      </c>
      <c r="D136" s="29">
        <v>5</v>
      </c>
      <c r="E136" s="30">
        <f t="shared" si="15"/>
        <v>4.0595399188092015E-3</v>
      </c>
      <c r="F136" s="30">
        <f t="shared" si="16"/>
        <v>4.4052863436123352E-3</v>
      </c>
      <c r="G136" s="30">
        <f t="shared" si="18"/>
        <v>-0.16666666666666666</v>
      </c>
      <c r="H136" s="36">
        <f t="shared" si="17"/>
        <v>-6.7658998646820021E-4</v>
      </c>
    </row>
    <row r="137" spans="1:8" x14ac:dyDescent="0.2">
      <c r="A137" s="8"/>
      <c r="B137" s="25" t="s">
        <v>123</v>
      </c>
      <c r="C137" s="35">
        <v>16</v>
      </c>
      <c r="D137" s="29">
        <v>0</v>
      </c>
      <c r="E137" s="30">
        <f t="shared" si="15"/>
        <v>1.0825439783491205E-2</v>
      </c>
      <c r="F137" s="30" t="str">
        <f t="shared" si="16"/>
        <v/>
      </c>
      <c r="G137" s="30">
        <f t="shared" si="18"/>
        <v>-1</v>
      </c>
      <c r="H137" s="36">
        <f t="shared" si="17"/>
        <v>-1.0825439783491205E-2</v>
      </c>
    </row>
    <row r="138" spans="1:8" x14ac:dyDescent="0.2">
      <c r="A138" s="8"/>
      <c r="B138" s="25" t="s">
        <v>124</v>
      </c>
      <c r="C138" s="35">
        <v>20</v>
      </c>
      <c r="D138" s="29">
        <v>0</v>
      </c>
      <c r="E138" s="30">
        <f t="shared" si="15"/>
        <v>1.3531799729364006E-2</v>
      </c>
      <c r="F138" s="30" t="str">
        <f t="shared" si="16"/>
        <v/>
      </c>
      <c r="G138" s="30">
        <f t="shared" si="18"/>
        <v>-1</v>
      </c>
      <c r="H138" s="36">
        <f t="shared" si="17"/>
        <v>-1.3531799729364006E-2</v>
      </c>
    </row>
    <row r="139" spans="1:8" ht="15.75" customHeight="1" x14ac:dyDescent="0.2">
      <c r="A139" s="8"/>
      <c r="B139" s="25" t="s">
        <v>125</v>
      </c>
      <c r="C139" s="35">
        <v>180</v>
      </c>
      <c r="D139" s="29">
        <v>57</v>
      </c>
      <c r="E139" s="30">
        <f t="shared" si="15"/>
        <v>0.12178619756427606</v>
      </c>
      <c r="F139" s="30">
        <f t="shared" si="16"/>
        <v>5.0220264317180616E-2</v>
      </c>
      <c r="G139" s="30">
        <f t="shared" si="18"/>
        <v>-0.68333333333333335</v>
      </c>
      <c r="H139" s="36">
        <f t="shared" si="17"/>
        <v>-8.3220568335588635E-2</v>
      </c>
    </row>
    <row r="140" spans="1:8" x14ac:dyDescent="0.2">
      <c r="A140" s="8"/>
      <c r="B140" s="25" t="s">
        <v>126</v>
      </c>
      <c r="C140" s="35">
        <v>15</v>
      </c>
      <c r="D140" s="29">
        <v>8</v>
      </c>
      <c r="E140" s="30">
        <f t="shared" ref="E140:E175" si="19">+IF(C140=0,"",C140/C$76)</f>
        <v>1.0148849797023005E-2</v>
      </c>
      <c r="F140" s="30">
        <f t="shared" ref="F140:F175" si="20">+IF(D140=0,"",D140/D$76)</f>
        <v>7.048458149779736E-3</v>
      </c>
      <c r="G140" s="30">
        <f t="shared" si="18"/>
        <v>-0.46666666666666667</v>
      </c>
      <c r="H140" s="36">
        <f t="shared" ref="H140:H171" si="21">+IF(OR(AND(E140=""),(G140="")),"",E140*G140)</f>
        <v>-4.736129905277402E-3</v>
      </c>
    </row>
    <row r="141" spans="1:8" x14ac:dyDescent="0.2">
      <c r="A141" s="8"/>
      <c r="B141" s="25" t="s">
        <v>127</v>
      </c>
      <c r="C141" s="35">
        <v>10</v>
      </c>
      <c r="D141" s="29">
        <v>4</v>
      </c>
      <c r="E141" s="30">
        <f t="shared" si="19"/>
        <v>6.7658998646820028E-3</v>
      </c>
      <c r="F141" s="30">
        <f t="shared" si="20"/>
        <v>3.524229074889868E-3</v>
      </c>
      <c r="G141" s="30">
        <f t="shared" ref="G141:G175" si="22">+IF(AND(C141=0,D141=0)," ",IF(C141=0,1,IF(D141=0,-1,(D141-C141)/C141)))</f>
        <v>-0.6</v>
      </c>
      <c r="H141" s="36">
        <f t="shared" si="21"/>
        <v>-4.0595399188092015E-3</v>
      </c>
    </row>
    <row r="142" spans="1:8" x14ac:dyDescent="0.2">
      <c r="A142" s="8"/>
      <c r="B142" s="25" t="s">
        <v>128</v>
      </c>
      <c r="C142" s="35">
        <v>16</v>
      </c>
      <c r="D142" s="29">
        <v>2</v>
      </c>
      <c r="E142" s="30">
        <f t="shared" si="19"/>
        <v>1.0825439783491205E-2</v>
      </c>
      <c r="F142" s="30">
        <f t="shared" si="20"/>
        <v>1.762114537444934E-3</v>
      </c>
      <c r="G142" s="30">
        <f t="shared" si="22"/>
        <v>-0.875</v>
      </c>
      <c r="H142" s="36">
        <f t="shared" si="21"/>
        <v>-9.4722598105548041E-3</v>
      </c>
    </row>
    <row r="143" spans="1:8" x14ac:dyDescent="0.2">
      <c r="A143" s="8"/>
      <c r="B143" s="25" t="s">
        <v>129</v>
      </c>
      <c r="C143" s="35">
        <v>1</v>
      </c>
      <c r="D143" s="29">
        <v>0</v>
      </c>
      <c r="E143" s="30">
        <f t="shared" si="19"/>
        <v>6.7658998646820032E-4</v>
      </c>
      <c r="F143" s="30" t="str">
        <f t="shared" si="20"/>
        <v/>
      </c>
      <c r="G143" s="30">
        <f t="shared" si="22"/>
        <v>-1</v>
      </c>
      <c r="H143" s="36">
        <f t="shared" si="21"/>
        <v>-6.7658998646820032E-4</v>
      </c>
    </row>
    <row r="144" spans="1:8" x14ac:dyDescent="0.2">
      <c r="A144" s="8"/>
      <c r="B144" s="25" t="s">
        <v>130</v>
      </c>
      <c r="C144" s="35">
        <v>4</v>
      </c>
      <c r="D144" s="29">
        <v>6</v>
      </c>
      <c r="E144" s="30">
        <f t="shared" si="19"/>
        <v>2.7063599458728013E-3</v>
      </c>
      <c r="F144" s="30">
        <f t="shared" si="20"/>
        <v>5.2863436123348016E-3</v>
      </c>
      <c r="G144" s="30">
        <f t="shared" si="22"/>
        <v>0.5</v>
      </c>
      <c r="H144" s="36">
        <f t="shared" si="21"/>
        <v>1.3531799729364006E-3</v>
      </c>
    </row>
    <row r="145" spans="1:8" x14ac:dyDescent="0.2">
      <c r="A145" s="8"/>
      <c r="B145" s="25" t="s">
        <v>131</v>
      </c>
      <c r="C145" s="35">
        <v>7</v>
      </c>
      <c r="D145" s="29">
        <v>6</v>
      </c>
      <c r="E145" s="30">
        <f t="shared" si="19"/>
        <v>4.736129905277402E-3</v>
      </c>
      <c r="F145" s="30">
        <f t="shared" si="20"/>
        <v>5.2863436123348016E-3</v>
      </c>
      <c r="G145" s="30">
        <f t="shared" si="22"/>
        <v>-0.14285714285714285</v>
      </c>
      <c r="H145" s="36">
        <f t="shared" si="21"/>
        <v>-6.7658998646820021E-4</v>
      </c>
    </row>
    <row r="146" spans="1:8" x14ac:dyDescent="0.2">
      <c r="A146" s="8"/>
      <c r="B146" s="25" t="s">
        <v>132</v>
      </c>
      <c r="C146" s="35">
        <v>0</v>
      </c>
      <c r="D146" s="29">
        <v>0</v>
      </c>
      <c r="E146" s="30" t="str">
        <f t="shared" si="19"/>
        <v/>
      </c>
      <c r="F146" s="30" t="str">
        <f t="shared" si="20"/>
        <v/>
      </c>
      <c r="G146" s="30" t="str">
        <f t="shared" si="22"/>
        <v xml:space="preserve"> </v>
      </c>
      <c r="H146" s="36" t="str">
        <f t="shared" si="21"/>
        <v/>
      </c>
    </row>
    <row r="147" spans="1:8" x14ac:dyDescent="0.2">
      <c r="A147" s="8"/>
      <c r="B147" s="25" t="s">
        <v>133</v>
      </c>
      <c r="C147" s="35">
        <v>10</v>
      </c>
      <c r="D147" s="29">
        <v>2</v>
      </c>
      <c r="E147" s="30">
        <f t="shared" si="19"/>
        <v>6.7658998646820028E-3</v>
      </c>
      <c r="F147" s="30">
        <f t="shared" si="20"/>
        <v>1.762114537444934E-3</v>
      </c>
      <c r="G147" s="30">
        <f t="shared" si="22"/>
        <v>-0.8</v>
      </c>
      <c r="H147" s="36">
        <f t="shared" si="21"/>
        <v>-5.4127198917456026E-3</v>
      </c>
    </row>
    <row r="148" spans="1:8" x14ac:dyDescent="0.2">
      <c r="A148" s="8"/>
      <c r="B148" s="25" t="s">
        <v>134</v>
      </c>
      <c r="C148" s="35">
        <v>1</v>
      </c>
      <c r="D148" s="29">
        <v>0</v>
      </c>
      <c r="E148" s="30">
        <f t="shared" si="19"/>
        <v>6.7658998646820032E-4</v>
      </c>
      <c r="F148" s="30" t="str">
        <f t="shared" si="20"/>
        <v/>
      </c>
      <c r="G148" s="30">
        <f t="shared" si="22"/>
        <v>-1</v>
      </c>
      <c r="H148" s="36">
        <f t="shared" si="21"/>
        <v>-6.7658998646820032E-4</v>
      </c>
    </row>
    <row r="149" spans="1:8" ht="25.5" x14ac:dyDescent="0.2">
      <c r="A149" s="8"/>
      <c r="B149" s="25" t="s">
        <v>135</v>
      </c>
      <c r="C149" s="35">
        <v>2</v>
      </c>
      <c r="D149" s="29">
        <v>1</v>
      </c>
      <c r="E149" s="30">
        <f t="shared" si="19"/>
        <v>1.3531799729364006E-3</v>
      </c>
      <c r="F149" s="30">
        <f t="shared" si="20"/>
        <v>8.81057268722467E-4</v>
      </c>
      <c r="G149" s="30">
        <f t="shared" si="22"/>
        <v>-0.5</v>
      </c>
      <c r="H149" s="36">
        <f t="shared" si="21"/>
        <v>-6.7658998646820032E-4</v>
      </c>
    </row>
    <row r="150" spans="1:8" ht="25.5" x14ac:dyDescent="0.2">
      <c r="A150" s="8"/>
      <c r="B150" s="25" t="s">
        <v>136</v>
      </c>
      <c r="C150" s="35">
        <v>0</v>
      </c>
      <c r="D150" s="29">
        <v>0</v>
      </c>
      <c r="E150" s="30" t="str">
        <f t="shared" si="19"/>
        <v/>
      </c>
      <c r="F150" s="30" t="str">
        <f t="shared" si="20"/>
        <v/>
      </c>
      <c r="G150" s="30" t="str">
        <f t="shared" si="22"/>
        <v xml:space="preserve"> </v>
      </c>
      <c r="H150" s="36" t="str">
        <f t="shared" si="21"/>
        <v/>
      </c>
    </row>
    <row r="151" spans="1:8" ht="25.5" x14ac:dyDescent="0.2">
      <c r="A151" s="8"/>
      <c r="B151" s="25" t="s">
        <v>137</v>
      </c>
      <c r="C151" s="35">
        <v>1</v>
      </c>
      <c r="D151" s="29">
        <v>3</v>
      </c>
      <c r="E151" s="30">
        <f t="shared" si="19"/>
        <v>6.7658998646820032E-4</v>
      </c>
      <c r="F151" s="30">
        <f t="shared" si="20"/>
        <v>2.6431718061674008E-3</v>
      </c>
      <c r="G151" s="30">
        <f t="shared" si="22"/>
        <v>2</v>
      </c>
      <c r="H151" s="36">
        <f t="shared" si="21"/>
        <v>1.3531799729364006E-3</v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0</v>
      </c>
      <c r="D153" s="29">
        <v>0</v>
      </c>
      <c r="E153" s="30" t="str">
        <f t="shared" si="19"/>
        <v/>
      </c>
      <c r="F153" s="30" t="str">
        <f t="shared" si="20"/>
        <v/>
      </c>
      <c r="G153" s="30" t="str">
        <f t="shared" si="22"/>
        <v xml:space="preserve"> </v>
      </c>
      <c r="H153" s="36" t="str">
        <f t="shared" si="21"/>
        <v/>
      </c>
    </row>
    <row r="154" spans="1:8" x14ac:dyDescent="0.2">
      <c r="A154" s="8"/>
      <c r="B154" s="25" t="s">
        <v>140</v>
      </c>
      <c r="C154" s="35">
        <v>3</v>
      </c>
      <c r="D154" s="29">
        <v>2</v>
      </c>
      <c r="E154" s="30">
        <f t="shared" si="19"/>
        <v>2.0297699594046007E-3</v>
      </c>
      <c r="F154" s="30">
        <f t="shared" si="20"/>
        <v>1.762114537444934E-3</v>
      </c>
      <c r="G154" s="30">
        <f t="shared" si="22"/>
        <v>-0.33333333333333331</v>
      </c>
      <c r="H154" s="36">
        <f t="shared" si="21"/>
        <v>-6.7658998646820021E-4</v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0</v>
      </c>
      <c r="D156" s="29">
        <v>0</v>
      </c>
      <c r="E156" s="30" t="str">
        <f t="shared" si="19"/>
        <v/>
      </c>
      <c r="F156" s="30" t="str">
        <f t="shared" si="20"/>
        <v/>
      </c>
      <c r="G156" s="30" t="str">
        <f t="shared" si="22"/>
        <v xml:space="preserve"> </v>
      </c>
      <c r="H156" s="36" t="str">
        <f t="shared" si="21"/>
        <v/>
      </c>
    </row>
    <row r="157" spans="1:8" x14ac:dyDescent="0.2">
      <c r="A157" s="8"/>
      <c r="B157" s="25" t="s">
        <v>143</v>
      </c>
      <c r="C157" s="35">
        <v>0</v>
      </c>
      <c r="D157" s="29">
        <v>0</v>
      </c>
      <c r="E157" s="30" t="str">
        <f t="shared" si="19"/>
        <v/>
      </c>
      <c r="F157" s="30" t="str">
        <f t="shared" si="20"/>
        <v/>
      </c>
      <c r="G157" s="30" t="str">
        <f t="shared" si="22"/>
        <v xml:space="preserve"> 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0</v>
      </c>
      <c r="D160" s="29">
        <v>0</v>
      </c>
      <c r="E160" s="30" t="str">
        <f t="shared" si="19"/>
        <v/>
      </c>
      <c r="F160" s="30" t="str">
        <f t="shared" si="20"/>
        <v/>
      </c>
      <c r="G160" s="30" t="str">
        <f t="shared" si="22"/>
        <v xml:space="preserve"> </v>
      </c>
      <c r="H160" s="36" t="str">
        <f t="shared" si="21"/>
        <v/>
      </c>
    </row>
    <row r="161" spans="1:8" x14ac:dyDescent="0.2">
      <c r="A161" s="8"/>
      <c r="B161" s="25" t="s">
        <v>147</v>
      </c>
      <c r="C161" s="35">
        <v>1</v>
      </c>
      <c r="D161" s="29">
        <v>1</v>
      </c>
      <c r="E161" s="30">
        <f t="shared" si="19"/>
        <v>6.7658998646820032E-4</v>
      </c>
      <c r="F161" s="30">
        <f t="shared" si="20"/>
        <v>8.81057268722467E-4</v>
      </c>
      <c r="G161" s="30">
        <f t="shared" si="22"/>
        <v>0</v>
      </c>
      <c r="H161" s="36">
        <f t="shared" si="21"/>
        <v>0</v>
      </c>
    </row>
    <row r="162" spans="1:8" x14ac:dyDescent="0.2">
      <c r="A162" s="8"/>
      <c r="B162" s="25" t="s">
        <v>148</v>
      </c>
      <c r="C162" s="35">
        <v>0</v>
      </c>
      <c r="D162" s="29">
        <v>1</v>
      </c>
      <c r="E162" s="30" t="str">
        <f t="shared" si="19"/>
        <v/>
      </c>
      <c r="F162" s="30">
        <f t="shared" si="20"/>
        <v>8.81057268722467E-4</v>
      </c>
      <c r="G162" s="30">
        <f t="shared" si="22"/>
        <v>1</v>
      </c>
      <c r="H162" s="36" t="str">
        <f t="shared" si="21"/>
        <v/>
      </c>
    </row>
    <row r="163" spans="1:8" ht="25.5" x14ac:dyDescent="0.2">
      <c r="A163" s="8"/>
      <c r="B163" s="25" t="s">
        <v>149</v>
      </c>
      <c r="C163" s="35">
        <v>0</v>
      </c>
      <c r="D163" s="29">
        <v>0</v>
      </c>
      <c r="E163" s="30" t="str">
        <f t="shared" si="19"/>
        <v/>
      </c>
      <c r="F163" s="30" t="str">
        <f t="shared" si="20"/>
        <v/>
      </c>
      <c r="G163" s="30" t="str">
        <f t="shared" si="22"/>
        <v xml:space="preserve"> </v>
      </c>
      <c r="H163" s="36" t="str">
        <f t="shared" si="21"/>
        <v/>
      </c>
    </row>
    <row r="164" spans="1:8" x14ac:dyDescent="0.2">
      <c r="A164" s="8"/>
      <c r="B164" s="25" t="s">
        <v>150</v>
      </c>
      <c r="C164" s="35">
        <v>0</v>
      </c>
      <c r="D164" s="29">
        <v>0</v>
      </c>
      <c r="E164" s="30" t="str">
        <f t="shared" si="19"/>
        <v/>
      </c>
      <c r="F164" s="30" t="str">
        <f t="shared" si="20"/>
        <v/>
      </c>
      <c r="G164" s="30" t="str">
        <f t="shared" si="22"/>
        <v xml:space="preserve"> </v>
      </c>
      <c r="H164" s="36" t="str">
        <f t="shared" si="21"/>
        <v/>
      </c>
    </row>
    <row r="165" spans="1:8" ht="25.5" x14ac:dyDescent="0.2">
      <c r="A165" s="8"/>
      <c r="B165" s="25" t="s">
        <v>151</v>
      </c>
      <c r="C165" s="35">
        <v>0</v>
      </c>
      <c r="D165" s="29">
        <v>0</v>
      </c>
      <c r="E165" s="30" t="str">
        <f t="shared" si="19"/>
        <v/>
      </c>
      <c r="F165" s="30" t="str">
        <f t="shared" si="20"/>
        <v/>
      </c>
      <c r="G165" s="30" t="str">
        <f t="shared" si="22"/>
        <v xml:space="preserve"> </v>
      </c>
      <c r="H165" s="36" t="str">
        <f t="shared" si="21"/>
        <v/>
      </c>
    </row>
    <row r="166" spans="1:8" x14ac:dyDescent="0.2">
      <c r="A166" s="8"/>
      <c r="B166" s="25" t="s">
        <v>152</v>
      </c>
      <c r="C166" s="35">
        <v>0</v>
      </c>
      <c r="D166" s="29">
        <v>0</v>
      </c>
      <c r="E166" s="30" t="str">
        <f t="shared" si="19"/>
        <v/>
      </c>
      <c r="F166" s="30" t="str">
        <f t="shared" si="20"/>
        <v/>
      </c>
      <c r="G166" s="30" t="str">
        <f t="shared" si="22"/>
        <v xml:space="preserve"> </v>
      </c>
      <c r="H166" s="36" t="str">
        <f t="shared" si="21"/>
        <v/>
      </c>
    </row>
    <row r="167" spans="1:8" x14ac:dyDescent="0.2">
      <c r="A167" s="8"/>
      <c r="B167" s="25" t="s">
        <v>153</v>
      </c>
      <c r="C167" s="35">
        <v>0</v>
      </c>
      <c r="D167" s="29">
        <v>0</v>
      </c>
      <c r="E167" s="30" t="str">
        <f t="shared" si="19"/>
        <v/>
      </c>
      <c r="F167" s="30" t="str">
        <f t="shared" si="20"/>
        <v/>
      </c>
      <c r="G167" s="30" t="str">
        <f t="shared" si="22"/>
        <v xml:space="preserve"> 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0</v>
      </c>
      <c r="D169" s="29">
        <v>0</v>
      </c>
      <c r="E169" s="30" t="str">
        <f t="shared" si="19"/>
        <v/>
      </c>
      <c r="F169" s="30" t="str">
        <f t="shared" si="20"/>
        <v/>
      </c>
      <c r="G169" s="30" t="str">
        <f t="shared" si="22"/>
        <v xml:space="preserve"> </v>
      </c>
      <c r="H169" s="36" t="str">
        <f t="shared" si="21"/>
        <v/>
      </c>
    </row>
    <row r="170" spans="1:8" x14ac:dyDescent="0.2">
      <c r="A170" s="8"/>
      <c r="B170" s="25" t="s">
        <v>156</v>
      </c>
      <c r="C170" s="35">
        <v>0</v>
      </c>
      <c r="D170" s="29">
        <v>0</v>
      </c>
      <c r="E170" s="30" t="str">
        <f t="shared" si="19"/>
        <v/>
      </c>
      <c r="F170" s="30" t="str">
        <f t="shared" si="20"/>
        <v/>
      </c>
      <c r="G170" s="30" t="str">
        <f t="shared" si="22"/>
        <v xml:space="preserve"> </v>
      </c>
      <c r="H170" s="36" t="str">
        <f t="shared" si="21"/>
        <v/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0</v>
      </c>
      <c r="D172" s="29">
        <v>0</v>
      </c>
      <c r="E172" s="30" t="str">
        <f t="shared" si="19"/>
        <v/>
      </c>
      <c r="F172" s="30" t="str">
        <f t="shared" si="20"/>
        <v/>
      </c>
      <c r="G172" s="30" t="str">
        <f t="shared" si="22"/>
        <v xml:space="preserve"> </v>
      </c>
      <c r="H172" s="36" t="str">
        <f t="shared" ref="H172:H175" si="23">+IF(OR(AND(E172=""),(G172="")),"",E172*G172)</f>
        <v/>
      </c>
    </row>
    <row r="173" spans="1:8" ht="25.5" x14ac:dyDescent="0.2">
      <c r="A173" s="8"/>
      <c r="B173" s="25" t="s">
        <v>159</v>
      </c>
      <c r="C173" s="35">
        <v>0</v>
      </c>
      <c r="D173" s="29">
        <v>0</v>
      </c>
      <c r="E173" s="30" t="str">
        <f t="shared" si="19"/>
        <v/>
      </c>
      <c r="F173" s="30" t="str">
        <f t="shared" si="20"/>
        <v/>
      </c>
      <c r="G173" s="30" t="str">
        <f t="shared" si="22"/>
        <v xml:space="preserve"> </v>
      </c>
      <c r="H173" s="36" t="str">
        <f t="shared" si="23"/>
        <v/>
      </c>
    </row>
    <row r="174" spans="1:8" ht="25.5" x14ac:dyDescent="0.2">
      <c r="A174" s="8"/>
      <c r="B174" s="25" t="s">
        <v>160</v>
      </c>
      <c r="C174" s="35">
        <v>7</v>
      </c>
      <c r="D174" s="29">
        <v>0</v>
      </c>
      <c r="E174" s="30">
        <f t="shared" si="19"/>
        <v>4.736129905277402E-3</v>
      </c>
      <c r="F174" s="30" t="str">
        <f t="shared" si="20"/>
        <v/>
      </c>
      <c r="G174" s="30">
        <f t="shared" si="22"/>
        <v>-1</v>
      </c>
      <c r="H174" s="36">
        <f t="shared" si="23"/>
        <v>-4.736129905277402E-3</v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3125</v>
      </c>
      <c r="D181" s="27">
        <f>SUM(D182:D356)</f>
        <v>2963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-5.1839999999999997E-2</v>
      </c>
      <c r="H181" s="28">
        <f t="shared" ref="H181:H212" si="26">+IF(OR(AND(E181=""),(G181="")),"",E181*G181)</f>
        <v>-5.1839999999999997E-2</v>
      </c>
    </row>
    <row r="182" spans="1:8" x14ac:dyDescent="0.2">
      <c r="A182" s="8"/>
      <c r="B182" s="24" t="s">
        <v>162</v>
      </c>
      <c r="C182" s="31">
        <v>11</v>
      </c>
      <c r="D182" s="32">
        <v>13</v>
      </c>
      <c r="E182" s="33">
        <f t="shared" si="24"/>
        <v>3.5200000000000001E-3</v>
      </c>
      <c r="F182" s="33">
        <f t="shared" si="25"/>
        <v>4.3874451569355386E-3</v>
      </c>
      <c r="G182" s="33">
        <f t="shared" ref="G182:G213" si="27">+IF(AND(C182=0,D182=0)," ",IF(C182=0,1,IF(D182=0,-1,(D182-C182)/C182)))</f>
        <v>0.18181818181818182</v>
      </c>
      <c r="H182" s="34">
        <f t="shared" si="26"/>
        <v>6.4000000000000005E-4</v>
      </c>
    </row>
    <row r="183" spans="1:8" x14ac:dyDescent="0.2">
      <c r="A183" s="8"/>
      <c r="B183" s="25" t="s">
        <v>163</v>
      </c>
      <c r="C183" s="35">
        <v>1</v>
      </c>
      <c r="D183" s="29">
        <v>3</v>
      </c>
      <c r="E183" s="30">
        <f t="shared" si="24"/>
        <v>3.2000000000000003E-4</v>
      </c>
      <c r="F183" s="30">
        <f t="shared" si="25"/>
        <v>1.0124873439082012E-3</v>
      </c>
      <c r="G183" s="30">
        <f t="shared" si="27"/>
        <v>2</v>
      </c>
      <c r="H183" s="36">
        <f t="shared" si="26"/>
        <v>6.4000000000000005E-4</v>
      </c>
    </row>
    <row r="184" spans="1:8" ht="38.25" x14ac:dyDescent="0.2">
      <c r="A184" s="8"/>
      <c r="B184" s="25" t="s">
        <v>164</v>
      </c>
      <c r="C184" s="35">
        <v>107</v>
      </c>
      <c r="D184" s="29">
        <v>1</v>
      </c>
      <c r="E184" s="30">
        <f t="shared" si="24"/>
        <v>3.424E-2</v>
      </c>
      <c r="F184" s="30">
        <f t="shared" si="25"/>
        <v>3.3749578130273371E-4</v>
      </c>
      <c r="G184" s="30">
        <f t="shared" si="27"/>
        <v>-0.99065420560747663</v>
      </c>
      <c r="H184" s="36">
        <f t="shared" si="26"/>
        <v>-3.3919999999999999E-2</v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9</v>
      </c>
      <c r="D186" s="29">
        <v>18</v>
      </c>
      <c r="E186" s="30">
        <f t="shared" si="24"/>
        <v>2.8800000000000002E-3</v>
      </c>
      <c r="F186" s="30">
        <f t="shared" si="25"/>
        <v>6.0749240634492066E-3</v>
      </c>
      <c r="G186" s="30">
        <f t="shared" si="27"/>
        <v>1</v>
      </c>
      <c r="H186" s="36">
        <f t="shared" si="26"/>
        <v>2.8800000000000002E-3</v>
      </c>
    </row>
    <row r="187" spans="1:8" ht="25.5" x14ac:dyDescent="0.2">
      <c r="A187" s="8"/>
      <c r="B187" s="25" t="s">
        <v>167</v>
      </c>
      <c r="C187" s="35">
        <v>0</v>
      </c>
      <c r="D187" s="29">
        <v>1</v>
      </c>
      <c r="E187" s="30" t="str">
        <f t="shared" si="24"/>
        <v/>
      </c>
      <c r="F187" s="30">
        <f t="shared" si="25"/>
        <v>3.3749578130273371E-4</v>
      </c>
      <c r="G187" s="30">
        <f t="shared" si="27"/>
        <v>1</v>
      </c>
      <c r="H187" s="36" t="str">
        <f t="shared" si="26"/>
        <v/>
      </c>
    </row>
    <row r="188" spans="1:8" x14ac:dyDescent="0.2">
      <c r="A188" s="8"/>
      <c r="B188" s="25" t="s">
        <v>168</v>
      </c>
      <c r="C188" s="35">
        <v>34</v>
      </c>
      <c r="D188" s="29">
        <v>41</v>
      </c>
      <c r="E188" s="30">
        <f t="shared" si="24"/>
        <v>1.0880000000000001E-2</v>
      </c>
      <c r="F188" s="30">
        <f t="shared" si="25"/>
        <v>1.3837327033412082E-2</v>
      </c>
      <c r="G188" s="30">
        <f t="shared" si="27"/>
        <v>0.20588235294117646</v>
      </c>
      <c r="H188" s="36">
        <f t="shared" si="26"/>
        <v>2.2400000000000002E-3</v>
      </c>
    </row>
    <row r="189" spans="1:8" x14ac:dyDescent="0.2">
      <c r="A189" s="8"/>
      <c r="B189" s="25" t="s">
        <v>169</v>
      </c>
      <c r="C189" s="35">
        <v>1</v>
      </c>
      <c r="D189" s="29">
        <v>1</v>
      </c>
      <c r="E189" s="30">
        <f t="shared" si="24"/>
        <v>3.2000000000000003E-4</v>
      </c>
      <c r="F189" s="30">
        <f t="shared" si="25"/>
        <v>3.3749578130273371E-4</v>
      </c>
      <c r="G189" s="30">
        <f t="shared" si="27"/>
        <v>0</v>
      </c>
      <c r="H189" s="36">
        <f t="shared" si="26"/>
        <v>0</v>
      </c>
    </row>
    <row r="190" spans="1:8" x14ac:dyDescent="0.2">
      <c r="A190" s="8"/>
      <c r="B190" s="25" t="s">
        <v>170</v>
      </c>
      <c r="C190" s="35">
        <v>6</v>
      </c>
      <c r="D190" s="29">
        <v>7</v>
      </c>
      <c r="E190" s="30">
        <f t="shared" si="24"/>
        <v>1.92E-3</v>
      </c>
      <c r="F190" s="30">
        <f t="shared" si="25"/>
        <v>2.3624704691191361E-3</v>
      </c>
      <c r="G190" s="30">
        <f t="shared" si="27"/>
        <v>0.16666666666666666</v>
      </c>
      <c r="H190" s="36">
        <f t="shared" si="26"/>
        <v>3.1999999999999997E-4</v>
      </c>
    </row>
    <row r="191" spans="1:8" x14ac:dyDescent="0.2">
      <c r="A191" s="8"/>
      <c r="B191" s="25" t="s">
        <v>171</v>
      </c>
      <c r="C191" s="35">
        <v>13</v>
      </c>
      <c r="D191" s="29">
        <v>11</v>
      </c>
      <c r="E191" s="30">
        <f t="shared" si="24"/>
        <v>4.1599999999999996E-3</v>
      </c>
      <c r="F191" s="30">
        <f t="shared" si="25"/>
        <v>3.7124535943300709E-3</v>
      </c>
      <c r="G191" s="30">
        <f t="shared" si="27"/>
        <v>-0.15384615384615385</v>
      </c>
      <c r="H191" s="36">
        <f t="shared" si="26"/>
        <v>-6.3999999999999994E-4</v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0</v>
      </c>
      <c r="D193" s="29">
        <v>0</v>
      </c>
      <c r="E193" s="30" t="str">
        <f t="shared" si="24"/>
        <v/>
      </c>
      <c r="F193" s="30" t="str">
        <f t="shared" si="25"/>
        <v/>
      </c>
      <c r="G193" s="30" t="str">
        <f t="shared" si="27"/>
        <v xml:space="preserve"> </v>
      </c>
      <c r="H193" s="36" t="str">
        <f t="shared" si="26"/>
        <v/>
      </c>
    </row>
    <row r="194" spans="1:8" x14ac:dyDescent="0.2">
      <c r="A194" s="8"/>
      <c r="B194" s="25" t="s">
        <v>174</v>
      </c>
      <c r="C194" s="35">
        <v>0</v>
      </c>
      <c r="D194" s="29">
        <v>0</v>
      </c>
      <c r="E194" s="30" t="str">
        <f t="shared" si="24"/>
        <v/>
      </c>
      <c r="F194" s="30" t="str">
        <f t="shared" si="25"/>
        <v/>
      </c>
      <c r="G194" s="30" t="str">
        <f t="shared" si="27"/>
        <v xml:space="preserve"> </v>
      </c>
      <c r="H194" s="36" t="str">
        <f t="shared" si="26"/>
        <v/>
      </c>
    </row>
    <row r="195" spans="1:8" x14ac:dyDescent="0.2">
      <c r="A195" s="8"/>
      <c r="B195" s="25" t="s">
        <v>175</v>
      </c>
      <c r="C195" s="35">
        <v>9</v>
      </c>
      <c r="D195" s="29">
        <v>10</v>
      </c>
      <c r="E195" s="30">
        <f t="shared" si="24"/>
        <v>2.8800000000000002E-3</v>
      </c>
      <c r="F195" s="30">
        <f t="shared" si="25"/>
        <v>3.3749578130273373E-3</v>
      </c>
      <c r="G195" s="30">
        <f t="shared" si="27"/>
        <v>0.1111111111111111</v>
      </c>
      <c r="H195" s="36">
        <f t="shared" si="26"/>
        <v>3.2000000000000003E-4</v>
      </c>
    </row>
    <row r="196" spans="1:8" x14ac:dyDescent="0.2">
      <c r="A196" s="8"/>
      <c r="B196" s="25" t="s">
        <v>176</v>
      </c>
      <c r="C196" s="35">
        <v>9</v>
      </c>
      <c r="D196" s="29">
        <v>5</v>
      </c>
      <c r="E196" s="30">
        <f t="shared" si="24"/>
        <v>2.8800000000000002E-3</v>
      </c>
      <c r="F196" s="30">
        <f t="shared" si="25"/>
        <v>1.6874789065136687E-3</v>
      </c>
      <c r="G196" s="30">
        <f t="shared" si="27"/>
        <v>-0.44444444444444442</v>
      </c>
      <c r="H196" s="36">
        <f t="shared" si="26"/>
        <v>-1.2800000000000001E-3</v>
      </c>
    </row>
    <row r="197" spans="1:8" ht="25.5" x14ac:dyDescent="0.2">
      <c r="A197" s="8"/>
      <c r="B197" s="25" t="s">
        <v>177</v>
      </c>
      <c r="C197" s="35">
        <v>7</v>
      </c>
      <c r="D197" s="29">
        <v>5</v>
      </c>
      <c r="E197" s="30">
        <f t="shared" si="24"/>
        <v>2.2399999999999998E-3</v>
      </c>
      <c r="F197" s="30">
        <f t="shared" si="25"/>
        <v>1.6874789065136687E-3</v>
      </c>
      <c r="G197" s="30">
        <f t="shared" si="27"/>
        <v>-0.2857142857142857</v>
      </c>
      <c r="H197" s="36">
        <f t="shared" si="26"/>
        <v>-6.3999999999999994E-4</v>
      </c>
    </row>
    <row r="198" spans="1:8" ht="25.5" x14ac:dyDescent="0.2">
      <c r="A198" s="8"/>
      <c r="B198" s="25" t="s">
        <v>178</v>
      </c>
      <c r="C198" s="35">
        <v>3</v>
      </c>
      <c r="D198" s="29">
        <v>2</v>
      </c>
      <c r="E198" s="30">
        <f t="shared" si="24"/>
        <v>9.6000000000000002E-4</v>
      </c>
      <c r="F198" s="30">
        <f t="shared" si="25"/>
        <v>6.7499156260546742E-4</v>
      </c>
      <c r="G198" s="30">
        <f t="shared" si="27"/>
        <v>-0.33333333333333331</v>
      </c>
      <c r="H198" s="36">
        <f t="shared" si="26"/>
        <v>-3.1999999999999997E-4</v>
      </c>
    </row>
    <row r="199" spans="1:8" x14ac:dyDescent="0.2">
      <c r="A199" s="8"/>
      <c r="B199" s="25" t="s">
        <v>179</v>
      </c>
      <c r="C199" s="35">
        <v>0</v>
      </c>
      <c r="D199" s="29">
        <v>0</v>
      </c>
      <c r="E199" s="30" t="str">
        <f t="shared" si="24"/>
        <v/>
      </c>
      <c r="F199" s="30" t="str">
        <f t="shared" si="25"/>
        <v/>
      </c>
      <c r="G199" s="30" t="str">
        <f t="shared" si="27"/>
        <v xml:space="preserve"> </v>
      </c>
      <c r="H199" s="36" t="str">
        <f t="shared" si="26"/>
        <v/>
      </c>
    </row>
    <row r="200" spans="1:8" x14ac:dyDescent="0.2">
      <c r="A200" s="8"/>
      <c r="B200" s="25" t="s">
        <v>180</v>
      </c>
      <c r="C200" s="35">
        <v>3</v>
      </c>
      <c r="D200" s="29">
        <v>3</v>
      </c>
      <c r="E200" s="30">
        <f t="shared" si="24"/>
        <v>9.6000000000000002E-4</v>
      </c>
      <c r="F200" s="30">
        <f t="shared" si="25"/>
        <v>1.0124873439082012E-3</v>
      </c>
      <c r="G200" s="30">
        <f t="shared" si="27"/>
        <v>0</v>
      </c>
      <c r="H200" s="36">
        <f t="shared" si="26"/>
        <v>0</v>
      </c>
    </row>
    <row r="201" spans="1:8" x14ac:dyDescent="0.2">
      <c r="A201" s="8"/>
      <c r="B201" s="25" t="s">
        <v>181</v>
      </c>
      <c r="C201" s="35">
        <v>1</v>
      </c>
      <c r="D201" s="29">
        <v>0</v>
      </c>
      <c r="E201" s="30">
        <f t="shared" si="24"/>
        <v>3.2000000000000003E-4</v>
      </c>
      <c r="F201" s="30" t="str">
        <f t="shared" si="25"/>
        <v/>
      </c>
      <c r="G201" s="30">
        <f t="shared" si="27"/>
        <v>-1</v>
      </c>
      <c r="H201" s="36">
        <f t="shared" si="26"/>
        <v>-3.2000000000000003E-4</v>
      </c>
    </row>
    <row r="202" spans="1:8" ht="13.5" customHeight="1" x14ac:dyDescent="0.2">
      <c r="A202" s="8"/>
      <c r="B202" s="25" t="s">
        <v>182</v>
      </c>
      <c r="C202" s="35">
        <v>35</v>
      </c>
      <c r="D202" s="29">
        <v>22</v>
      </c>
      <c r="E202" s="30">
        <f t="shared" si="24"/>
        <v>1.12E-2</v>
      </c>
      <c r="F202" s="30">
        <f t="shared" si="25"/>
        <v>7.4249071886601419E-3</v>
      </c>
      <c r="G202" s="30">
        <f t="shared" si="27"/>
        <v>-0.37142857142857144</v>
      </c>
      <c r="H202" s="36">
        <f t="shared" si="26"/>
        <v>-4.1600000000000005E-3</v>
      </c>
    </row>
    <row r="203" spans="1:8" x14ac:dyDescent="0.2">
      <c r="A203" s="8"/>
      <c r="B203" s="25" t="s">
        <v>183</v>
      </c>
      <c r="C203" s="35">
        <v>93</v>
      </c>
      <c r="D203" s="29">
        <v>30</v>
      </c>
      <c r="E203" s="30">
        <f t="shared" si="24"/>
        <v>2.9760000000000002E-2</v>
      </c>
      <c r="F203" s="30">
        <f t="shared" si="25"/>
        <v>1.0124873439082012E-2</v>
      </c>
      <c r="G203" s="30">
        <f t="shared" si="27"/>
        <v>-0.67741935483870963</v>
      </c>
      <c r="H203" s="36">
        <f t="shared" si="26"/>
        <v>-2.0160000000000001E-2</v>
      </c>
    </row>
    <row r="204" spans="1:8" x14ac:dyDescent="0.2">
      <c r="A204" s="8"/>
      <c r="B204" s="25" t="s">
        <v>184</v>
      </c>
      <c r="C204" s="35">
        <v>0</v>
      </c>
      <c r="D204" s="29">
        <v>16</v>
      </c>
      <c r="E204" s="30" t="str">
        <f t="shared" si="24"/>
        <v/>
      </c>
      <c r="F204" s="30">
        <f t="shared" si="25"/>
        <v>5.3999325008437394E-3</v>
      </c>
      <c r="G204" s="30">
        <f t="shared" si="27"/>
        <v>1</v>
      </c>
      <c r="H204" s="36" t="str">
        <f t="shared" si="26"/>
        <v/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4</v>
      </c>
      <c r="D206" s="29">
        <v>1</v>
      </c>
      <c r="E206" s="30">
        <f t="shared" si="24"/>
        <v>1.2800000000000001E-3</v>
      </c>
      <c r="F206" s="30">
        <f t="shared" si="25"/>
        <v>3.3749578130273371E-4</v>
      </c>
      <c r="G206" s="30">
        <f t="shared" si="27"/>
        <v>-0.75</v>
      </c>
      <c r="H206" s="36">
        <f t="shared" si="26"/>
        <v>-9.6000000000000013E-4</v>
      </c>
    </row>
    <row r="207" spans="1:8" x14ac:dyDescent="0.2">
      <c r="A207" s="8"/>
      <c r="B207" s="25" t="s">
        <v>187</v>
      </c>
      <c r="C207" s="35">
        <v>0</v>
      </c>
      <c r="D207" s="29">
        <v>0</v>
      </c>
      <c r="E207" s="30" t="str">
        <f t="shared" si="24"/>
        <v/>
      </c>
      <c r="F207" s="30" t="str">
        <f t="shared" si="25"/>
        <v/>
      </c>
      <c r="G207" s="30" t="str">
        <f t="shared" si="27"/>
        <v xml:space="preserve"> </v>
      </c>
      <c r="H207" s="36" t="str">
        <f t="shared" si="26"/>
        <v/>
      </c>
    </row>
    <row r="208" spans="1:8" x14ac:dyDescent="0.2">
      <c r="A208" s="8"/>
      <c r="B208" s="25" t="s">
        <v>188</v>
      </c>
      <c r="C208" s="35">
        <v>60</v>
      </c>
      <c r="D208" s="29">
        <v>46</v>
      </c>
      <c r="E208" s="30">
        <f t="shared" si="24"/>
        <v>1.9199999999999998E-2</v>
      </c>
      <c r="F208" s="30">
        <f t="shared" si="25"/>
        <v>1.5524805939925751E-2</v>
      </c>
      <c r="G208" s="30">
        <f t="shared" si="27"/>
        <v>-0.23333333333333334</v>
      </c>
      <c r="H208" s="36">
        <f t="shared" si="26"/>
        <v>-4.4799999999999996E-3</v>
      </c>
    </row>
    <row r="209" spans="1:8" x14ac:dyDescent="0.2">
      <c r="A209" s="8"/>
      <c r="B209" s="25" t="s">
        <v>189</v>
      </c>
      <c r="C209" s="35">
        <v>15</v>
      </c>
      <c r="D209" s="29">
        <v>20</v>
      </c>
      <c r="E209" s="30">
        <f t="shared" si="24"/>
        <v>4.7999999999999996E-3</v>
      </c>
      <c r="F209" s="30">
        <f t="shared" si="25"/>
        <v>6.7499156260546747E-3</v>
      </c>
      <c r="G209" s="30">
        <f t="shared" si="27"/>
        <v>0.33333333333333331</v>
      </c>
      <c r="H209" s="36">
        <f t="shared" si="26"/>
        <v>1.5999999999999999E-3</v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36</v>
      </c>
      <c r="D211" s="29">
        <v>18</v>
      </c>
      <c r="E211" s="30">
        <f t="shared" si="24"/>
        <v>1.1520000000000001E-2</v>
      </c>
      <c r="F211" s="30">
        <f t="shared" si="25"/>
        <v>6.0749240634492066E-3</v>
      </c>
      <c r="G211" s="30">
        <f t="shared" si="27"/>
        <v>-0.5</v>
      </c>
      <c r="H211" s="36">
        <f t="shared" si="26"/>
        <v>-5.7600000000000004E-3</v>
      </c>
    </row>
    <row r="212" spans="1:8" x14ac:dyDescent="0.2">
      <c r="A212" s="8"/>
      <c r="B212" s="25" t="s">
        <v>192</v>
      </c>
      <c r="C212" s="35">
        <v>124</v>
      </c>
      <c r="D212" s="29">
        <v>119</v>
      </c>
      <c r="E212" s="30">
        <f t="shared" si="24"/>
        <v>3.968E-2</v>
      </c>
      <c r="F212" s="30">
        <f t="shared" si="25"/>
        <v>4.0161997975025315E-2</v>
      </c>
      <c r="G212" s="30">
        <f t="shared" si="27"/>
        <v>-4.0322580645161289E-2</v>
      </c>
      <c r="H212" s="36">
        <f t="shared" si="26"/>
        <v>-1.5999999999999999E-3</v>
      </c>
    </row>
    <row r="213" spans="1:8" x14ac:dyDescent="0.2">
      <c r="A213" s="8"/>
      <c r="B213" s="25" t="s">
        <v>193</v>
      </c>
      <c r="C213" s="35">
        <v>360</v>
      </c>
      <c r="D213" s="29">
        <v>230</v>
      </c>
      <c r="E213" s="30">
        <f t="shared" ref="E213:E244" si="28">+IF(C213=0,"",C213/C$181)</f>
        <v>0.1152</v>
      </c>
      <c r="F213" s="30">
        <f t="shared" ref="F213:F244" si="29">+IF(D213=0,"",D213/D$181)</f>
        <v>7.7624029699628755E-2</v>
      </c>
      <c r="G213" s="30">
        <f t="shared" si="27"/>
        <v>-0.3611111111111111</v>
      </c>
      <c r="H213" s="36">
        <f t="shared" ref="H213:H244" si="30">+IF(OR(AND(E213=""),(G213="")),"",E213*G213)</f>
        <v>-4.1599999999999998E-2</v>
      </c>
    </row>
    <row r="214" spans="1:8" x14ac:dyDescent="0.2">
      <c r="A214" s="8"/>
      <c r="B214" s="25" t="s">
        <v>194</v>
      </c>
      <c r="C214" s="35">
        <v>323</v>
      </c>
      <c r="D214" s="29">
        <v>389</v>
      </c>
      <c r="E214" s="30">
        <f t="shared" si="28"/>
        <v>0.10335999999999999</v>
      </c>
      <c r="F214" s="30">
        <f t="shared" si="29"/>
        <v>0.13128585892676342</v>
      </c>
      <c r="G214" s="30">
        <f t="shared" ref="G214:G245" si="31">+IF(AND(C214=0,D214=0)," ",IF(C214=0,1,IF(D214=0,-1,(D214-C214)/C214)))</f>
        <v>0.2043343653250774</v>
      </c>
      <c r="H214" s="36">
        <f t="shared" si="30"/>
        <v>2.112E-2</v>
      </c>
    </row>
    <row r="215" spans="1:8" x14ac:dyDescent="0.2">
      <c r="A215" s="8"/>
      <c r="B215" s="25" t="s">
        <v>195</v>
      </c>
      <c r="C215" s="35">
        <v>8</v>
      </c>
      <c r="D215" s="29">
        <v>5</v>
      </c>
      <c r="E215" s="30">
        <f t="shared" si="28"/>
        <v>2.5600000000000002E-3</v>
      </c>
      <c r="F215" s="30">
        <f t="shared" si="29"/>
        <v>1.6874789065136687E-3</v>
      </c>
      <c r="G215" s="30">
        <f t="shared" si="31"/>
        <v>-0.375</v>
      </c>
      <c r="H215" s="36">
        <f t="shared" si="30"/>
        <v>-9.6000000000000013E-4</v>
      </c>
    </row>
    <row r="216" spans="1:8" x14ac:dyDescent="0.2">
      <c r="A216" s="8"/>
      <c r="B216" s="25" t="s">
        <v>196</v>
      </c>
      <c r="C216" s="35">
        <v>137</v>
      </c>
      <c r="D216" s="29">
        <v>151</v>
      </c>
      <c r="E216" s="30">
        <f t="shared" si="28"/>
        <v>4.3839999999999997E-2</v>
      </c>
      <c r="F216" s="30">
        <f t="shared" si="29"/>
        <v>5.0961862976712791E-2</v>
      </c>
      <c r="G216" s="30">
        <f t="shared" si="31"/>
        <v>0.10218978102189781</v>
      </c>
      <c r="H216" s="36">
        <f t="shared" si="30"/>
        <v>4.4799999999999996E-3</v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22</v>
      </c>
      <c r="D218" s="29">
        <v>21</v>
      </c>
      <c r="E218" s="30">
        <f t="shared" si="28"/>
        <v>7.0400000000000003E-3</v>
      </c>
      <c r="F218" s="30">
        <f t="shared" si="29"/>
        <v>7.0874114073574083E-3</v>
      </c>
      <c r="G218" s="30">
        <f t="shared" si="31"/>
        <v>-4.5454545454545456E-2</v>
      </c>
      <c r="H218" s="36">
        <f t="shared" si="30"/>
        <v>-3.2000000000000003E-4</v>
      </c>
    </row>
    <row r="219" spans="1:8" x14ac:dyDescent="0.2">
      <c r="A219" s="8"/>
      <c r="B219" s="25" t="s">
        <v>199</v>
      </c>
      <c r="C219" s="35">
        <v>4</v>
      </c>
      <c r="D219" s="29">
        <v>7</v>
      </c>
      <c r="E219" s="30">
        <f t="shared" si="28"/>
        <v>1.2800000000000001E-3</v>
      </c>
      <c r="F219" s="30">
        <f t="shared" si="29"/>
        <v>2.3624704691191361E-3</v>
      </c>
      <c r="G219" s="30">
        <f t="shared" si="31"/>
        <v>0.75</v>
      </c>
      <c r="H219" s="36">
        <f t="shared" si="30"/>
        <v>9.6000000000000013E-4</v>
      </c>
    </row>
    <row r="220" spans="1:8" x14ac:dyDescent="0.2">
      <c r="A220" s="8"/>
      <c r="B220" s="25" t="s">
        <v>200</v>
      </c>
      <c r="C220" s="35">
        <v>48</v>
      </c>
      <c r="D220" s="29">
        <v>14</v>
      </c>
      <c r="E220" s="30">
        <f t="shared" si="28"/>
        <v>1.536E-2</v>
      </c>
      <c r="F220" s="30">
        <f t="shared" si="29"/>
        <v>4.7249409382382722E-3</v>
      </c>
      <c r="G220" s="30">
        <f t="shared" si="31"/>
        <v>-0.70833333333333337</v>
      </c>
      <c r="H220" s="36">
        <f t="shared" si="30"/>
        <v>-1.0880000000000001E-2</v>
      </c>
    </row>
    <row r="221" spans="1:8" x14ac:dyDescent="0.2">
      <c r="A221" s="8"/>
      <c r="B221" s="25" t="s">
        <v>201</v>
      </c>
      <c r="C221" s="35">
        <v>3</v>
      </c>
      <c r="D221" s="29">
        <v>0</v>
      </c>
      <c r="E221" s="30">
        <f t="shared" si="28"/>
        <v>9.6000000000000002E-4</v>
      </c>
      <c r="F221" s="30" t="str">
        <f t="shared" si="29"/>
        <v/>
      </c>
      <c r="G221" s="30">
        <f t="shared" si="31"/>
        <v>-1</v>
      </c>
      <c r="H221" s="36">
        <f t="shared" si="30"/>
        <v>-9.6000000000000002E-4</v>
      </c>
    </row>
    <row r="222" spans="1:8" x14ac:dyDescent="0.2">
      <c r="A222" s="8"/>
      <c r="B222" s="25" t="s">
        <v>202</v>
      </c>
      <c r="C222" s="35">
        <v>6</v>
      </c>
      <c r="D222" s="29">
        <v>9</v>
      </c>
      <c r="E222" s="30">
        <f t="shared" si="28"/>
        <v>1.92E-3</v>
      </c>
      <c r="F222" s="30">
        <f t="shared" si="29"/>
        <v>3.0374620317246033E-3</v>
      </c>
      <c r="G222" s="30">
        <f t="shared" si="31"/>
        <v>0.5</v>
      </c>
      <c r="H222" s="36">
        <f t="shared" si="30"/>
        <v>9.6000000000000002E-4</v>
      </c>
    </row>
    <row r="223" spans="1:8" ht="25.5" x14ac:dyDescent="0.2">
      <c r="A223" s="8"/>
      <c r="B223" s="25" t="s">
        <v>203</v>
      </c>
      <c r="C223" s="35">
        <v>127</v>
      </c>
      <c r="D223" s="29">
        <v>173</v>
      </c>
      <c r="E223" s="30">
        <f t="shared" si="28"/>
        <v>4.0640000000000003E-2</v>
      </c>
      <c r="F223" s="30">
        <f t="shared" si="29"/>
        <v>5.8386770165372935E-2</v>
      </c>
      <c r="G223" s="30">
        <f t="shared" si="31"/>
        <v>0.36220472440944884</v>
      </c>
      <c r="H223" s="36">
        <f t="shared" si="30"/>
        <v>1.4720000000000002E-2</v>
      </c>
    </row>
    <row r="224" spans="1:8" x14ac:dyDescent="0.2">
      <c r="A224" s="8"/>
      <c r="B224" s="25" t="s">
        <v>204</v>
      </c>
      <c r="C224" s="35">
        <v>5</v>
      </c>
      <c r="D224" s="29">
        <v>9</v>
      </c>
      <c r="E224" s="30">
        <f t="shared" si="28"/>
        <v>1.6000000000000001E-3</v>
      </c>
      <c r="F224" s="30">
        <f t="shared" si="29"/>
        <v>3.0374620317246033E-3</v>
      </c>
      <c r="G224" s="30">
        <f t="shared" si="31"/>
        <v>0.8</v>
      </c>
      <c r="H224" s="36">
        <f t="shared" si="30"/>
        <v>1.2800000000000001E-3</v>
      </c>
    </row>
    <row r="225" spans="1:8" ht="25.5" x14ac:dyDescent="0.2">
      <c r="A225" s="8"/>
      <c r="B225" s="25" t="s">
        <v>205</v>
      </c>
      <c r="C225" s="35">
        <v>0</v>
      </c>
      <c r="D225" s="29">
        <v>0</v>
      </c>
      <c r="E225" s="30" t="str">
        <f t="shared" si="28"/>
        <v/>
      </c>
      <c r="F225" s="30" t="str">
        <f t="shared" si="29"/>
        <v/>
      </c>
      <c r="G225" s="30" t="str">
        <f t="shared" si="31"/>
        <v xml:space="preserve"> </v>
      </c>
      <c r="H225" s="36" t="str">
        <f t="shared" si="30"/>
        <v/>
      </c>
    </row>
    <row r="226" spans="1:8" ht="25.5" x14ac:dyDescent="0.2">
      <c r="A226" s="8"/>
      <c r="B226" s="25" t="s">
        <v>206</v>
      </c>
      <c r="C226" s="35">
        <v>0</v>
      </c>
      <c r="D226" s="29">
        <v>0</v>
      </c>
      <c r="E226" s="30" t="str">
        <f t="shared" si="28"/>
        <v/>
      </c>
      <c r="F226" s="30" t="str">
        <f t="shared" si="29"/>
        <v/>
      </c>
      <c r="G226" s="30" t="str">
        <f t="shared" si="31"/>
        <v xml:space="preserve"> </v>
      </c>
      <c r="H226" s="36" t="str">
        <f t="shared" si="30"/>
        <v/>
      </c>
    </row>
    <row r="227" spans="1:8" x14ac:dyDescent="0.2">
      <c r="A227" s="8"/>
      <c r="B227" s="25" t="s">
        <v>207</v>
      </c>
      <c r="C227" s="35">
        <v>7</v>
      </c>
      <c r="D227" s="29">
        <v>2</v>
      </c>
      <c r="E227" s="30">
        <f t="shared" si="28"/>
        <v>2.2399999999999998E-3</v>
      </c>
      <c r="F227" s="30">
        <f t="shared" si="29"/>
        <v>6.7499156260546742E-4</v>
      </c>
      <c r="G227" s="30">
        <f t="shared" si="31"/>
        <v>-0.7142857142857143</v>
      </c>
      <c r="H227" s="36">
        <f t="shared" si="30"/>
        <v>-1.5999999999999999E-3</v>
      </c>
    </row>
    <row r="228" spans="1:8" x14ac:dyDescent="0.2">
      <c r="A228" s="8"/>
      <c r="B228" s="25" t="s">
        <v>208</v>
      </c>
      <c r="C228" s="35">
        <v>135</v>
      </c>
      <c r="D228" s="29">
        <v>123</v>
      </c>
      <c r="E228" s="30">
        <f t="shared" si="28"/>
        <v>4.3200000000000002E-2</v>
      </c>
      <c r="F228" s="30">
        <f t="shared" si="29"/>
        <v>4.1511981100236246E-2</v>
      </c>
      <c r="G228" s="30">
        <f t="shared" si="31"/>
        <v>-8.8888888888888892E-2</v>
      </c>
      <c r="H228" s="36">
        <f t="shared" si="30"/>
        <v>-3.8400000000000005E-3</v>
      </c>
    </row>
    <row r="229" spans="1:8" x14ac:dyDescent="0.2">
      <c r="A229" s="8"/>
      <c r="B229" s="25" t="s">
        <v>209</v>
      </c>
      <c r="C229" s="35">
        <v>0</v>
      </c>
      <c r="D229" s="29">
        <v>3</v>
      </c>
      <c r="E229" s="30" t="str">
        <f t="shared" si="28"/>
        <v/>
      </c>
      <c r="F229" s="30">
        <f t="shared" si="29"/>
        <v>1.0124873439082012E-3</v>
      </c>
      <c r="G229" s="30">
        <f t="shared" si="31"/>
        <v>1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0</v>
      </c>
      <c r="D230" s="29">
        <v>0</v>
      </c>
      <c r="E230" s="30" t="str">
        <f t="shared" si="28"/>
        <v/>
      </c>
      <c r="F230" s="30" t="str">
        <f t="shared" si="29"/>
        <v/>
      </c>
      <c r="G230" s="30" t="str">
        <f t="shared" si="31"/>
        <v xml:space="preserve"> </v>
      </c>
      <c r="H230" s="36" t="str">
        <f t="shared" si="30"/>
        <v/>
      </c>
    </row>
    <row r="231" spans="1:8" x14ac:dyDescent="0.2">
      <c r="A231" s="8"/>
      <c r="B231" s="25" t="s">
        <v>211</v>
      </c>
      <c r="C231" s="35">
        <v>0</v>
      </c>
      <c r="D231" s="29">
        <v>0</v>
      </c>
      <c r="E231" s="30" t="str">
        <f t="shared" si="28"/>
        <v/>
      </c>
      <c r="F231" s="30" t="str">
        <f t="shared" si="29"/>
        <v/>
      </c>
      <c r="G231" s="30" t="str">
        <f t="shared" si="31"/>
        <v xml:space="preserve"> </v>
      </c>
      <c r="H231" s="36" t="str">
        <f t="shared" si="30"/>
        <v/>
      </c>
    </row>
    <row r="232" spans="1:8" x14ac:dyDescent="0.2">
      <c r="A232" s="8"/>
      <c r="B232" s="25" t="s">
        <v>212</v>
      </c>
      <c r="C232" s="35">
        <v>9</v>
      </c>
      <c r="D232" s="29">
        <v>13</v>
      </c>
      <c r="E232" s="30">
        <f t="shared" si="28"/>
        <v>2.8800000000000002E-3</v>
      </c>
      <c r="F232" s="30">
        <f t="shared" si="29"/>
        <v>4.3874451569355386E-3</v>
      </c>
      <c r="G232" s="30">
        <f t="shared" si="31"/>
        <v>0.44444444444444442</v>
      </c>
      <c r="H232" s="36">
        <f t="shared" si="30"/>
        <v>1.2800000000000001E-3</v>
      </c>
    </row>
    <row r="233" spans="1:8" x14ac:dyDescent="0.2">
      <c r="A233" s="8"/>
      <c r="B233" s="25" t="s">
        <v>213</v>
      </c>
      <c r="C233" s="35">
        <v>0</v>
      </c>
      <c r="D233" s="29">
        <v>5</v>
      </c>
      <c r="E233" s="30" t="str">
        <f t="shared" si="28"/>
        <v/>
      </c>
      <c r="F233" s="30">
        <f t="shared" si="29"/>
        <v>1.6874789065136687E-3</v>
      </c>
      <c r="G233" s="30">
        <f t="shared" si="31"/>
        <v>1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0</v>
      </c>
      <c r="D234" s="29">
        <v>0</v>
      </c>
      <c r="E234" s="30" t="str">
        <f t="shared" si="28"/>
        <v/>
      </c>
      <c r="F234" s="30" t="str">
        <f t="shared" si="29"/>
        <v/>
      </c>
      <c r="G234" s="30" t="str">
        <f t="shared" si="31"/>
        <v xml:space="preserve"> </v>
      </c>
      <c r="H234" s="36" t="str">
        <f t="shared" si="30"/>
        <v/>
      </c>
    </row>
    <row r="235" spans="1:8" x14ac:dyDescent="0.2">
      <c r="A235" s="8"/>
      <c r="B235" s="25" t="s">
        <v>215</v>
      </c>
      <c r="C235" s="35">
        <v>20</v>
      </c>
      <c r="D235" s="29">
        <v>4</v>
      </c>
      <c r="E235" s="30">
        <f t="shared" si="28"/>
        <v>6.4000000000000003E-3</v>
      </c>
      <c r="F235" s="30">
        <f t="shared" si="29"/>
        <v>1.3499831252109348E-3</v>
      </c>
      <c r="G235" s="30">
        <f t="shared" si="31"/>
        <v>-0.8</v>
      </c>
      <c r="H235" s="36">
        <f t="shared" si="30"/>
        <v>-5.1200000000000004E-3</v>
      </c>
    </row>
    <row r="236" spans="1:8" x14ac:dyDescent="0.2">
      <c r="A236" s="8"/>
      <c r="B236" s="25" t="s">
        <v>216</v>
      </c>
      <c r="C236" s="35">
        <v>0</v>
      </c>
      <c r="D236" s="29">
        <v>0</v>
      </c>
      <c r="E236" s="30" t="str">
        <f t="shared" si="28"/>
        <v/>
      </c>
      <c r="F236" s="30" t="str">
        <f t="shared" si="29"/>
        <v/>
      </c>
      <c r="G236" s="30" t="str">
        <f t="shared" si="31"/>
        <v xml:space="preserve"> </v>
      </c>
      <c r="H236" s="36" t="str">
        <f t="shared" si="30"/>
        <v/>
      </c>
    </row>
    <row r="237" spans="1:8" x14ac:dyDescent="0.2">
      <c r="A237" s="8"/>
      <c r="B237" s="25" t="s">
        <v>217</v>
      </c>
      <c r="C237" s="35">
        <v>0</v>
      </c>
      <c r="D237" s="29">
        <v>0</v>
      </c>
      <c r="E237" s="30" t="str">
        <f t="shared" si="28"/>
        <v/>
      </c>
      <c r="F237" s="30" t="str">
        <f t="shared" si="29"/>
        <v/>
      </c>
      <c r="G237" s="30" t="str">
        <f t="shared" si="31"/>
        <v xml:space="preserve"> </v>
      </c>
      <c r="H237" s="36" t="str">
        <f t="shared" si="30"/>
        <v/>
      </c>
    </row>
    <row r="238" spans="1:8" x14ac:dyDescent="0.2">
      <c r="A238" s="8"/>
      <c r="B238" s="25" t="s">
        <v>218</v>
      </c>
      <c r="C238" s="35">
        <v>10</v>
      </c>
      <c r="D238" s="29">
        <v>13</v>
      </c>
      <c r="E238" s="30">
        <f t="shared" si="28"/>
        <v>3.2000000000000002E-3</v>
      </c>
      <c r="F238" s="30">
        <f t="shared" si="29"/>
        <v>4.3874451569355386E-3</v>
      </c>
      <c r="G238" s="30">
        <f t="shared" si="31"/>
        <v>0.3</v>
      </c>
      <c r="H238" s="36">
        <f t="shared" si="30"/>
        <v>9.6000000000000002E-4</v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5</v>
      </c>
      <c r="D241" s="29">
        <v>11</v>
      </c>
      <c r="E241" s="30">
        <f t="shared" si="28"/>
        <v>1.6000000000000001E-3</v>
      </c>
      <c r="F241" s="30">
        <f t="shared" si="29"/>
        <v>3.7124535943300709E-3</v>
      </c>
      <c r="G241" s="30">
        <f t="shared" si="31"/>
        <v>1.2</v>
      </c>
      <c r="H241" s="36">
        <f t="shared" si="30"/>
        <v>1.92E-3</v>
      </c>
    </row>
    <row r="242" spans="1:8" x14ac:dyDescent="0.2">
      <c r="A242" s="8"/>
      <c r="B242" s="25" t="s">
        <v>222</v>
      </c>
      <c r="C242" s="35">
        <v>0</v>
      </c>
      <c r="D242" s="29">
        <v>0</v>
      </c>
      <c r="E242" s="30" t="str">
        <f t="shared" si="28"/>
        <v/>
      </c>
      <c r="F242" s="30" t="str">
        <f t="shared" si="29"/>
        <v/>
      </c>
      <c r="G242" s="30" t="str">
        <f t="shared" si="31"/>
        <v xml:space="preserve"> </v>
      </c>
      <c r="H242" s="36" t="str">
        <f t="shared" si="30"/>
        <v/>
      </c>
    </row>
    <row r="243" spans="1:8" x14ac:dyDescent="0.2">
      <c r="A243" s="8"/>
      <c r="B243" s="25" t="s">
        <v>223</v>
      </c>
      <c r="C243" s="35">
        <v>0</v>
      </c>
      <c r="D243" s="29">
        <v>0</v>
      </c>
      <c r="E243" s="30" t="str">
        <f t="shared" si="28"/>
        <v/>
      </c>
      <c r="F243" s="30" t="str">
        <f t="shared" si="29"/>
        <v/>
      </c>
      <c r="G243" s="30" t="str">
        <f t="shared" si="31"/>
        <v xml:space="preserve"> 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0</v>
      </c>
      <c r="D244" s="29">
        <v>0</v>
      </c>
      <c r="E244" s="30" t="str">
        <f t="shared" si="28"/>
        <v/>
      </c>
      <c r="F244" s="30" t="str">
        <f t="shared" si="29"/>
        <v/>
      </c>
      <c r="G244" s="30" t="str">
        <f t="shared" si="31"/>
        <v xml:space="preserve"> </v>
      </c>
      <c r="H244" s="36" t="str">
        <f t="shared" si="30"/>
        <v/>
      </c>
    </row>
    <row r="245" spans="1:8" ht="25.5" x14ac:dyDescent="0.2">
      <c r="A245" s="8"/>
      <c r="B245" s="25" t="s">
        <v>225</v>
      </c>
      <c r="C245" s="35">
        <v>19</v>
      </c>
      <c r="D245" s="29">
        <v>29</v>
      </c>
      <c r="E245" s="30">
        <f t="shared" ref="E245:E276" si="32">+IF(C245=0,"",C245/C$181)</f>
        <v>6.0800000000000003E-3</v>
      </c>
      <c r="F245" s="30">
        <f t="shared" ref="F245:F276" si="33">+IF(D245=0,"",D245/D$181)</f>
        <v>9.7873776577792771E-3</v>
      </c>
      <c r="G245" s="30">
        <f t="shared" si="31"/>
        <v>0.52631578947368418</v>
      </c>
      <c r="H245" s="36">
        <f t="shared" ref="H245:H276" si="34">+IF(OR(AND(E245=""),(G245="")),"",E245*G245)</f>
        <v>3.2000000000000002E-3</v>
      </c>
    </row>
    <row r="246" spans="1:8" ht="25.5" x14ac:dyDescent="0.2">
      <c r="A246" s="8"/>
      <c r="B246" s="25" t="s">
        <v>226</v>
      </c>
      <c r="C246" s="35">
        <v>0</v>
      </c>
      <c r="D246" s="29">
        <v>2</v>
      </c>
      <c r="E246" s="30" t="str">
        <f t="shared" si="32"/>
        <v/>
      </c>
      <c r="F246" s="30">
        <f t="shared" si="33"/>
        <v>6.7499156260546742E-4</v>
      </c>
      <c r="G246" s="30">
        <f t="shared" ref="G246:G277" si="35">+IF(AND(C246=0,D246=0)," ",IF(C246=0,1,IF(D246=0,-1,(D246-C246)/C246)))</f>
        <v>1</v>
      </c>
      <c r="H246" s="36" t="str">
        <f t="shared" si="34"/>
        <v/>
      </c>
    </row>
    <row r="247" spans="1:8" x14ac:dyDescent="0.2">
      <c r="A247" s="8"/>
      <c r="B247" s="25" t="s">
        <v>227</v>
      </c>
      <c r="C247" s="35">
        <v>0</v>
      </c>
      <c r="D247" s="29">
        <v>5</v>
      </c>
      <c r="E247" s="30" t="str">
        <f t="shared" si="32"/>
        <v/>
      </c>
      <c r="F247" s="30">
        <f t="shared" si="33"/>
        <v>1.6874789065136687E-3</v>
      </c>
      <c r="G247" s="30">
        <f t="shared" si="35"/>
        <v>1</v>
      </c>
      <c r="H247" s="36" t="str">
        <f t="shared" si="34"/>
        <v/>
      </c>
    </row>
    <row r="248" spans="1:8" x14ac:dyDescent="0.2">
      <c r="A248" s="8"/>
      <c r="B248" s="25" t="s">
        <v>228</v>
      </c>
      <c r="C248" s="35">
        <v>31</v>
      </c>
      <c r="D248" s="29">
        <v>42</v>
      </c>
      <c r="E248" s="30">
        <f t="shared" si="32"/>
        <v>9.92E-3</v>
      </c>
      <c r="F248" s="30">
        <f t="shared" si="33"/>
        <v>1.4174822814714817E-2</v>
      </c>
      <c r="G248" s="30">
        <f t="shared" si="35"/>
        <v>0.35483870967741937</v>
      </c>
      <c r="H248" s="36">
        <f t="shared" si="34"/>
        <v>3.5200000000000001E-3</v>
      </c>
    </row>
    <row r="249" spans="1:8" x14ac:dyDescent="0.2">
      <c r="A249" s="8"/>
      <c r="B249" s="25" t="s">
        <v>229</v>
      </c>
      <c r="C249" s="35">
        <v>0</v>
      </c>
      <c r="D249" s="29">
        <v>0</v>
      </c>
      <c r="E249" s="30" t="str">
        <f t="shared" si="32"/>
        <v/>
      </c>
      <c r="F249" s="30" t="str">
        <f t="shared" si="33"/>
        <v/>
      </c>
      <c r="G249" s="30" t="str">
        <f t="shared" si="35"/>
        <v xml:space="preserve"> </v>
      </c>
      <c r="H249" s="36" t="str">
        <f t="shared" si="34"/>
        <v/>
      </c>
    </row>
    <row r="250" spans="1:8" ht="25.5" x14ac:dyDescent="0.2">
      <c r="A250" s="8"/>
      <c r="B250" s="25" t="s">
        <v>230</v>
      </c>
      <c r="C250" s="35">
        <v>1</v>
      </c>
      <c r="D250" s="29">
        <v>0</v>
      </c>
      <c r="E250" s="30">
        <f t="shared" si="32"/>
        <v>3.2000000000000003E-4</v>
      </c>
      <c r="F250" s="30" t="str">
        <f t="shared" si="33"/>
        <v/>
      </c>
      <c r="G250" s="30">
        <f t="shared" si="35"/>
        <v>-1</v>
      </c>
      <c r="H250" s="36">
        <f t="shared" si="34"/>
        <v>-3.2000000000000003E-4</v>
      </c>
    </row>
    <row r="251" spans="1:8" x14ac:dyDescent="0.2">
      <c r="A251" s="8"/>
      <c r="B251" s="25" t="s">
        <v>231</v>
      </c>
      <c r="C251" s="35">
        <v>13</v>
      </c>
      <c r="D251" s="29">
        <v>12</v>
      </c>
      <c r="E251" s="30">
        <f t="shared" si="32"/>
        <v>4.1599999999999996E-3</v>
      </c>
      <c r="F251" s="30">
        <f t="shared" si="33"/>
        <v>4.049949375632805E-3</v>
      </c>
      <c r="G251" s="30">
        <f t="shared" si="35"/>
        <v>-7.6923076923076927E-2</v>
      </c>
      <c r="H251" s="36">
        <f t="shared" si="34"/>
        <v>-3.1999999999999997E-4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0</v>
      </c>
      <c r="D253" s="29">
        <v>0</v>
      </c>
      <c r="E253" s="30" t="str">
        <f t="shared" si="32"/>
        <v/>
      </c>
      <c r="F253" s="30" t="str">
        <f t="shared" si="33"/>
        <v/>
      </c>
      <c r="G253" s="30" t="str">
        <f t="shared" si="35"/>
        <v xml:space="preserve"> </v>
      </c>
      <c r="H253" s="36" t="str">
        <f t="shared" si="34"/>
        <v/>
      </c>
    </row>
    <row r="254" spans="1:8" x14ac:dyDescent="0.2">
      <c r="A254" s="8"/>
      <c r="B254" s="25" t="s">
        <v>234</v>
      </c>
      <c r="C254" s="35">
        <v>0</v>
      </c>
      <c r="D254" s="29">
        <v>4</v>
      </c>
      <c r="E254" s="30" t="str">
        <f t="shared" si="32"/>
        <v/>
      </c>
      <c r="F254" s="30">
        <f t="shared" si="33"/>
        <v>1.3499831252109348E-3</v>
      </c>
      <c r="G254" s="30">
        <f t="shared" si="35"/>
        <v>1</v>
      </c>
      <c r="H254" s="36" t="str">
        <f t="shared" si="34"/>
        <v/>
      </c>
    </row>
    <row r="255" spans="1:8" ht="25.5" x14ac:dyDescent="0.2">
      <c r="A255" s="8"/>
      <c r="B255" s="25" t="s">
        <v>235</v>
      </c>
      <c r="C255" s="35">
        <v>0</v>
      </c>
      <c r="D255" s="29">
        <v>0</v>
      </c>
      <c r="E255" s="30" t="str">
        <f t="shared" si="32"/>
        <v/>
      </c>
      <c r="F255" s="30" t="str">
        <f t="shared" si="33"/>
        <v/>
      </c>
      <c r="G255" s="30" t="str">
        <f t="shared" si="35"/>
        <v xml:space="preserve"> 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1</v>
      </c>
      <c r="D256" s="29">
        <v>0</v>
      </c>
      <c r="E256" s="30">
        <f t="shared" si="32"/>
        <v>3.2000000000000003E-4</v>
      </c>
      <c r="F256" s="30" t="str">
        <f t="shared" si="33"/>
        <v/>
      </c>
      <c r="G256" s="30">
        <f t="shared" si="35"/>
        <v>-1</v>
      </c>
      <c r="H256" s="36">
        <f t="shared" si="34"/>
        <v>-3.2000000000000003E-4</v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1</v>
      </c>
      <c r="D258" s="29">
        <v>0</v>
      </c>
      <c r="E258" s="30">
        <f t="shared" si="32"/>
        <v>3.2000000000000003E-4</v>
      </c>
      <c r="F258" s="30" t="str">
        <f t="shared" si="33"/>
        <v/>
      </c>
      <c r="G258" s="30">
        <f t="shared" si="35"/>
        <v>-1</v>
      </c>
      <c r="H258" s="36">
        <f t="shared" si="34"/>
        <v>-3.2000000000000003E-4</v>
      </c>
    </row>
    <row r="259" spans="1:8" x14ac:dyDescent="0.2">
      <c r="A259" s="8"/>
      <c r="B259" s="25" t="s">
        <v>239</v>
      </c>
      <c r="C259" s="35">
        <v>0</v>
      </c>
      <c r="D259" s="29">
        <v>0</v>
      </c>
      <c r="E259" s="30" t="str">
        <f t="shared" si="32"/>
        <v/>
      </c>
      <c r="F259" s="30" t="str">
        <f t="shared" si="33"/>
        <v/>
      </c>
      <c r="G259" s="30" t="str">
        <f t="shared" si="35"/>
        <v xml:space="preserve"> </v>
      </c>
      <c r="H259" s="36" t="str">
        <f t="shared" si="34"/>
        <v/>
      </c>
    </row>
    <row r="260" spans="1:8" x14ac:dyDescent="0.2">
      <c r="A260" s="8"/>
      <c r="B260" s="25" t="s">
        <v>240</v>
      </c>
      <c r="C260" s="35">
        <v>1</v>
      </c>
      <c r="D260" s="29">
        <v>0</v>
      </c>
      <c r="E260" s="30">
        <f t="shared" si="32"/>
        <v>3.2000000000000003E-4</v>
      </c>
      <c r="F260" s="30" t="str">
        <f t="shared" si="33"/>
        <v/>
      </c>
      <c r="G260" s="30">
        <f t="shared" si="35"/>
        <v>-1</v>
      </c>
      <c r="H260" s="36">
        <f t="shared" si="34"/>
        <v>-3.2000000000000003E-4</v>
      </c>
    </row>
    <row r="261" spans="1:8" x14ac:dyDescent="0.2">
      <c r="A261" s="8"/>
      <c r="B261" s="25" t="s">
        <v>241</v>
      </c>
      <c r="C261" s="35">
        <v>0</v>
      </c>
      <c r="D261" s="29">
        <v>0</v>
      </c>
      <c r="E261" s="30" t="str">
        <f t="shared" si="32"/>
        <v/>
      </c>
      <c r="F261" s="30" t="str">
        <f t="shared" si="33"/>
        <v/>
      </c>
      <c r="G261" s="30" t="str">
        <f t="shared" si="35"/>
        <v xml:space="preserve"> 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0</v>
      </c>
      <c r="D262" s="29">
        <v>0</v>
      </c>
      <c r="E262" s="30" t="str">
        <f t="shared" si="32"/>
        <v/>
      </c>
      <c r="F262" s="30" t="str">
        <f t="shared" si="33"/>
        <v/>
      </c>
      <c r="G262" s="30" t="str">
        <f t="shared" si="35"/>
        <v xml:space="preserve"> 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2</v>
      </c>
      <c r="D263" s="29">
        <v>1</v>
      </c>
      <c r="E263" s="30">
        <f t="shared" si="32"/>
        <v>6.4000000000000005E-4</v>
      </c>
      <c r="F263" s="30">
        <f t="shared" si="33"/>
        <v>3.3749578130273371E-4</v>
      </c>
      <c r="G263" s="30">
        <f t="shared" si="35"/>
        <v>-0.5</v>
      </c>
      <c r="H263" s="36">
        <f t="shared" si="34"/>
        <v>-3.2000000000000003E-4</v>
      </c>
    </row>
    <row r="264" spans="1:8" x14ac:dyDescent="0.2">
      <c r="A264" s="8"/>
      <c r="B264" s="25" t="s">
        <v>244</v>
      </c>
      <c r="C264" s="35">
        <v>11</v>
      </c>
      <c r="D264" s="29">
        <v>10</v>
      </c>
      <c r="E264" s="30">
        <f t="shared" si="32"/>
        <v>3.5200000000000001E-3</v>
      </c>
      <c r="F264" s="30">
        <f t="shared" si="33"/>
        <v>3.3749578130273373E-3</v>
      </c>
      <c r="G264" s="30">
        <f t="shared" si="35"/>
        <v>-9.0909090909090912E-2</v>
      </c>
      <c r="H264" s="36">
        <f t="shared" si="34"/>
        <v>-3.2000000000000003E-4</v>
      </c>
    </row>
    <row r="265" spans="1:8" ht="25.5" x14ac:dyDescent="0.2">
      <c r="A265" s="8"/>
      <c r="B265" s="25" t="s">
        <v>245</v>
      </c>
      <c r="C265" s="35">
        <v>0</v>
      </c>
      <c r="D265" s="29">
        <v>0</v>
      </c>
      <c r="E265" s="30" t="str">
        <f t="shared" si="32"/>
        <v/>
      </c>
      <c r="F265" s="30" t="str">
        <f t="shared" si="33"/>
        <v/>
      </c>
      <c r="G265" s="30" t="str">
        <f t="shared" si="35"/>
        <v xml:space="preserve"> </v>
      </c>
      <c r="H265" s="36" t="str">
        <f t="shared" si="34"/>
        <v/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0</v>
      </c>
      <c r="D268" s="29">
        <v>0</v>
      </c>
      <c r="E268" s="30" t="str">
        <f t="shared" si="32"/>
        <v/>
      </c>
      <c r="F268" s="30" t="str">
        <f t="shared" si="33"/>
        <v/>
      </c>
      <c r="G268" s="30" t="str">
        <f t="shared" si="35"/>
        <v xml:space="preserve"> </v>
      </c>
      <c r="H268" s="36" t="str">
        <f t="shared" si="34"/>
        <v/>
      </c>
    </row>
    <row r="269" spans="1:8" ht="25.5" x14ac:dyDescent="0.2">
      <c r="A269" s="8"/>
      <c r="B269" s="25" t="s">
        <v>249</v>
      </c>
      <c r="C269" s="35">
        <v>0</v>
      </c>
      <c r="D269" s="29">
        <v>0</v>
      </c>
      <c r="E269" s="30" t="str">
        <f t="shared" si="32"/>
        <v/>
      </c>
      <c r="F269" s="30" t="str">
        <f t="shared" si="33"/>
        <v/>
      </c>
      <c r="G269" s="30" t="str">
        <f t="shared" si="35"/>
        <v xml:space="preserve"> </v>
      </c>
      <c r="H269" s="36" t="str">
        <f t="shared" si="34"/>
        <v/>
      </c>
    </row>
    <row r="270" spans="1:8" x14ac:dyDescent="0.2">
      <c r="A270" s="8"/>
      <c r="B270" s="25" t="s">
        <v>250</v>
      </c>
      <c r="C270" s="35">
        <v>0</v>
      </c>
      <c r="D270" s="29">
        <v>0</v>
      </c>
      <c r="E270" s="30" t="str">
        <f t="shared" si="32"/>
        <v/>
      </c>
      <c r="F270" s="30" t="str">
        <f t="shared" si="33"/>
        <v/>
      </c>
      <c r="G270" s="30" t="str">
        <f t="shared" si="35"/>
        <v xml:space="preserve"> </v>
      </c>
      <c r="H270" s="36" t="str">
        <f t="shared" si="34"/>
        <v/>
      </c>
    </row>
    <row r="271" spans="1:8" x14ac:dyDescent="0.2">
      <c r="A271" s="8"/>
      <c r="B271" s="25" t="s">
        <v>251</v>
      </c>
      <c r="C271" s="35">
        <v>0</v>
      </c>
      <c r="D271" s="29">
        <v>0</v>
      </c>
      <c r="E271" s="30" t="str">
        <f t="shared" si="32"/>
        <v/>
      </c>
      <c r="F271" s="30" t="str">
        <f t="shared" si="33"/>
        <v/>
      </c>
      <c r="G271" s="30" t="str">
        <f t="shared" si="35"/>
        <v xml:space="preserve"> 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0</v>
      </c>
      <c r="D272" s="29">
        <v>0</v>
      </c>
      <c r="E272" s="30" t="str">
        <f t="shared" si="32"/>
        <v/>
      </c>
      <c r="F272" s="30" t="str">
        <f t="shared" si="33"/>
        <v/>
      </c>
      <c r="G272" s="30" t="str">
        <f t="shared" si="35"/>
        <v xml:space="preserve"> </v>
      </c>
      <c r="H272" s="36" t="str">
        <f t="shared" si="34"/>
        <v/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0</v>
      </c>
      <c r="D274" s="29">
        <v>5</v>
      </c>
      <c r="E274" s="30" t="str">
        <f t="shared" si="32"/>
        <v/>
      </c>
      <c r="F274" s="30">
        <f t="shared" si="33"/>
        <v>1.6874789065136687E-3</v>
      </c>
      <c r="G274" s="30">
        <f t="shared" si="35"/>
        <v>1</v>
      </c>
      <c r="H274" s="36" t="str">
        <f t="shared" si="34"/>
        <v/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0</v>
      </c>
      <c r="D277" s="29">
        <v>0</v>
      </c>
      <c r="E277" s="30" t="str">
        <f t="shared" ref="E277:E308" si="36">+IF(C277=0,"",C277/C$181)</f>
        <v/>
      </c>
      <c r="F277" s="30" t="str">
        <f t="shared" ref="F277:F308" si="37">+IF(D277=0,"",D277/D$181)</f>
        <v/>
      </c>
      <c r="G277" s="30" t="str">
        <f t="shared" si="35"/>
        <v xml:space="preserve"> </v>
      </c>
      <c r="H277" s="36" t="str">
        <f t="shared" ref="H277:H308" si="38">+IF(OR(AND(E277=""),(G277="")),"",E277*G277)</f>
        <v/>
      </c>
    </row>
    <row r="278" spans="1:8" x14ac:dyDescent="0.2">
      <c r="A278" s="8"/>
      <c r="B278" s="25" t="s">
        <v>258</v>
      </c>
      <c r="C278" s="35">
        <v>0</v>
      </c>
      <c r="D278" s="29">
        <v>0</v>
      </c>
      <c r="E278" s="30" t="str">
        <f t="shared" si="36"/>
        <v/>
      </c>
      <c r="F278" s="30" t="str">
        <f t="shared" si="37"/>
        <v/>
      </c>
      <c r="G278" s="30" t="str">
        <f t="shared" ref="G278:G309" si="39">+IF(AND(C278=0,D278=0)," ",IF(C278=0,1,IF(D278=0,-1,(D278-C278)/C278)))</f>
        <v xml:space="preserve"> </v>
      </c>
      <c r="H278" s="36" t="str">
        <f t="shared" si="38"/>
        <v/>
      </c>
    </row>
    <row r="279" spans="1:8" x14ac:dyDescent="0.2">
      <c r="A279" s="8"/>
      <c r="B279" s="25" t="s">
        <v>259</v>
      </c>
      <c r="C279" s="35">
        <v>0</v>
      </c>
      <c r="D279" s="29">
        <v>0</v>
      </c>
      <c r="E279" s="30" t="str">
        <f t="shared" si="36"/>
        <v/>
      </c>
      <c r="F279" s="30" t="str">
        <f t="shared" si="37"/>
        <v/>
      </c>
      <c r="G279" s="30" t="str">
        <f t="shared" si="39"/>
        <v xml:space="preserve"> </v>
      </c>
      <c r="H279" s="36" t="str">
        <f t="shared" si="38"/>
        <v/>
      </c>
    </row>
    <row r="280" spans="1:8" x14ac:dyDescent="0.2">
      <c r="A280" s="8"/>
      <c r="B280" s="25" t="s">
        <v>260</v>
      </c>
      <c r="C280" s="35">
        <v>0</v>
      </c>
      <c r="D280" s="29">
        <v>0</v>
      </c>
      <c r="E280" s="30" t="str">
        <f t="shared" si="36"/>
        <v/>
      </c>
      <c r="F280" s="30" t="str">
        <f t="shared" si="37"/>
        <v/>
      </c>
      <c r="G280" s="30" t="str">
        <f t="shared" si="39"/>
        <v xml:space="preserve"> </v>
      </c>
      <c r="H280" s="36" t="str">
        <f t="shared" si="38"/>
        <v/>
      </c>
    </row>
    <row r="281" spans="1:8" x14ac:dyDescent="0.2">
      <c r="A281" s="8"/>
      <c r="B281" s="25" t="s">
        <v>261</v>
      </c>
      <c r="C281" s="35">
        <v>0</v>
      </c>
      <c r="D281" s="29">
        <v>0</v>
      </c>
      <c r="E281" s="30" t="str">
        <f t="shared" si="36"/>
        <v/>
      </c>
      <c r="F281" s="30" t="str">
        <f t="shared" si="37"/>
        <v/>
      </c>
      <c r="G281" s="30" t="str">
        <f t="shared" si="39"/>
        <v xml:space="preserve"> </v>
      </c>
      <c r="H281" s="36" t="str">
        <f t="shared" si="38"/>
        <v/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2</v>
      </c>
      <c r="D285" s="29">
        <v>32</v>
      </c>
      <c r="E285" s="30">
        <f t="shared" si="36"/>
        <v>6.4000000000000005E-4</v>
      </c>
      <c r="F285" s="30">
        <f t="shared" si="37"/>
        <v>1.0799865001687479E-2</v>
      </c>
      <c r="G285" s="30">
        <f t="shared" si="39"/>
        <v>15</v>
      </c>
      <c r="H285" s="36">
        <f t="shared" si="38"/>
        <v>9.6000000000000009E-3</v>
      </c>
    </row>
    <row r="286" spans="1:8" ht="25.5" x14ac:dyDescent="0.2">
      <c r="A286" s="8"/>
      <c r="B286" s="25" t="s">
        <v>266</v>
      </c>
      <c r="C286" s="35">
        <v>24</v>
      </c>
      <c r="D286" s="29">
        <v>18</v>
      </c>
      <c r="E286" s="30">
        <f t="shared" si="36"/>
        <v>7.6800000000000002E-3</v>
      </c>
      <c r="F286" s="30">
        <f t="shared" si="37"/>
        <v>6.0749240634492066E-3</v>
      </c>
      <c r="G286" s="30">
        <f t="shared" si="39"/>
        <v>-0.25</v>
      </c>
      <c r="H286" s="36">
        <f t="shared" si="38"/>
        <v>-1.92E-3</v>
      </c>
    </row>
    <row r="287" spans="1:8" x14ac:dyDescent="0.2">
      <c r="A287" s="8"/>
      <c r="B287" s="25" t="s">
        <v>267</v>
      </c>
      <c r="C287" s="35">
        <v>15</v>
      </c>
      <c r="D287" s="29">
        <v>11</v>
      </c>
      <c r="E287" s="30">
        <f t="shared" si="36"/>
        <v>4.7999999999999996E-3</v>
      </c>
      <c r="F287" s="30">
        <f t="shared" si="37"/>
        <v>3.7124535943300709E-3</v>
      </c>
      <c r="G287" s="30">
        <f t="shared" si="39"/>
        <v>-0.26666666666666666</v>
      </c>
      <c r="H287" s="36">
        <f t="shared" si="38"/>
        <v>-1.2799999999999999E-3</v>
      </c>
    </row>
    <row r="288" spans="1:8" x14ac:dyDescent="0.2">
      <c r="A288" s="8"/>
      <c r="B288" s="25" t="s">
        <v>268</v>
      </c>
      <c r="C288" s="35">
        <v>1</v>
      </c>
      <c r="D288" s="29">
        <v>0</v>
      </c>
      <c r="E288" s="30">
        <f t="shared" si="36"/>
        <v>3.2000000000000003E-4</v>
      </c>
      <c r="F288" s="30" t="str">
        <f t="shared" si="37"/>
        <v/>
      </c>
      <c r="G288" s="30">
        <f t="shared" si="39"/>
        <v>-1</v>
      </c>
      <c r="H288" s="36">
        <f t="shared" si="38"/>
        <v>-3.2000000000000003E-4</v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7</v>
      </c>
      <c r="D290" s="29">
        <v>7</v>
      </c>
      <c r="E290" s="30">
        <f t="shared" si="36"/>
        <v>2.2399999999999998E-3</v>
      </c>
      <c r="F290" s="30">
        <f t="shared" si="37"/>
        <v>2.3624704691191361E-3</v>
      </c>
      <c r="G290" s="30">
        <f t="shared" si="39"/>
        <v>0</v>
      </c>
      <c r="H290" s="36">
        <f t="shared" si="38"/>
        <v>0</v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4</v>
      </c>
      <c r="D292" s="29">
        <v>1</v>
      </c>
      <c r="E292" s="30">
        <f t="shared" si="36"/>
        <v>1.2800000000000001E-3</v>
      </c>
      <c r="F292" s="30">
        <f t="shared" si="37"/>
        <v>3.3749578130273371E-4</v>
      </c>
      <c r="G292" s="30">
        <f t="shared" si="39"/>
        <v>-0.75</v>
      </c>
      <c r="H292" s="36">
        <f t="shared" si="38"/>
        <v>-9.6000000000000013E-4</v>
      </c>
    </row>
    <row r="293" spans="1:8" x14ac:dyDescent="0.2">
      <c r="A293" s="8"/>
      <c r="B293" s="25" t="s">
        <v>273</v>
      </c>
      <c r="C293" s="35">
        <v>95</v>
      </c>
      <c r="D293" s="29">
        <v>87</v>
      </c>
      <c r="E293" s="30">
        <f t="shared" si="36"/>
        <v>3.04E-2</v>
      </c>
      <c r="F293" s="30">
        <f t="shared" si="37"/>
        <v>2.9362132973337833E-2</v>
      </c>
      <c r="G293" s="30">
        <f t="shared" si="39"/>
        <v>-8.4210526315789472E-2</v>
      </c>
      <c r="H293" s="36">
        <f t="shared" si="38"/>
        <v>-2.5599999999999998E-3</v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0</v>
      </c>
      <c r="D297" s="29">
        <v>0</v>
      </c>
      <c r="E297" s="30" t="str">
        <f t="shared" si="36"/>
        <v/>
      </c>
      <c r="F297" s="30" t="str">
        <f t="shared" si="37"/>
        <v/>
      </c>
      <c r="G297" s="30" t="str">
        <f t="shared" si="39"/>
        <v xml:space="preserve"> </v>
      </c>
      <c r="H297" s="36" t="str">
        <f t="shared" si="38"/>
        <v/>
      </c>
    </row>
    <row r="298" spans="1:8" x14ac:dyDescent="0.2">
      <c r="A298" s="8"/>
      <c r="B298" s="25" t="s">
        <v>278</v>
      </c>
      <c r="C298" s="35">
        <v>0</v>
      </c>
      <c r="D298" s="29">
        <v>0</v>
      </c>
      <c r="E298" s="30" t="str">
        <f t="shared" si="36"/>
        <v/>
      </c>
      <c r="F298" s="30" t="str">
        <f t="shared" si="37"/>
        <v/>
      </c>
      <c r="G298" s="30" t="str">
        <f t="shared" si="39"/>
        <v xml:space="preserve"> </v>
      </c>
      <c r="H298" s="36" t="str">
        <f t="shared" si="38"/>
        <v/>
      </c>
    </row>
    <row r="299" spans="1:8" x14ac:dyDescent="0.2">
      <c r="A299" s="8"/>
      <c r="B299" s="25" t="s">
        <v>279</v>
      </c>
      <c r="C299" s="35">
        <v>4</v>
      </c>
      <c r="D299" s="29">
        <v>6</v>
      </c>
      <c r="E299" s="30">
        <f t="shared" si="36"/>
        <v>1.2800000000000001E-3</v>
      </c>
      <c r="F299" s="30">
        <f t="shared" si="37"/>
        <v>2.0249746878164025E-3</v>
      </c>
      <c r="G299" s="30">
        <f t="shared" si="39"/>
        <v>0.5</v>
      </c>
      <c r="H299" s="36">
        <f t="shared" si="38"/>
        <v>6.4000000000000005E-4</v>
      </c>
    </row>
    <row r="300" spans="1:8" x14ac:dyDescent="0.2">
      <c r="A300" s="8"/>
      <c r="B300" s="25" t="s">
        <v>280</v>
      </c>
      <c r="C300" s="35">
        <v>0</v>
      </c>
      <c r="D300" s="29">
        <v>0</v>
      </c>
      <c r="E300" s="30" t="str">
        <f t="shared" si="36"/>
        <v/>
      </c>
      <c r="F300" s="30" t="str">
        <f t="shared" si="37"/>
        <v/>
      </c>
      <c r="G300" s="30" t="str">
        <f t="shared" si="39"/>
        <v xml:space="preserve"> </v>
      </c>
      <c r="H300" s="36" t="str">
        <f t="shared" si="38"/>
        <v/>
      </c>
    </row>
    <row r="301" spans="1:8" x14ac:dyDescent="0.2">
      <c r="A301" s="8"/>
      <c r="B301" s="25" t="s">
        <v>281</v>
      </c>
      <c r="C301" s="35">
        <v>4</v>
      </c>
      <c r="D301" s="29">
        <v>1</v>
      </c>
      <c r="E301" s="30">
        <f t="shared" si="36"/>
        <v>1.2800000000000001E-3</v>
      </c>
      <c r="F301" s="30">
        <f t="shared" si="37"/>
        <v>3.3749578130273371E-4</v>
      </c>
      <c r="G301" s="30">
        <f t="shared" si="39"/>
        <v>-0.75</v>
      </c>
      <c r="H301" s="36">
        <f t="shared" si="38"/>
        <v>-9.6000000000000013E-4</v>
      </c>
    </row>
    <row r="302" spans="1:8" x14ac:dyDescent="0.2">
      <c r="A302" s="8"/>
      <c r="B302" s="25" t="s">
        <v>282</v>
      </c>
      <c r="C302" s="35">
        <v>1</v>
      </c>
      <c r="D302" s="29">
        <v>0</v>
      </c>
      <c r="E302" s="30">
        <f t="shared" si="36"/>
        <v>3.2000000000000003E-4</v>
      </c>
      <c r="F302" s="30" t="str">
        <f t="shared" si="37"/>
        <v/>
      </c>
      <c r="G302" s="30">
        <f t="shared" si="39"/>
        <v>-1</v>
      </c>
      <c r="H302" s="36">
        <f t="shared" si="38"/>
        <v>-3.2000000000000003E-4</v>
      </c>
    </row>
    <row r="303" spans="1:8" x14ac:dyDescent="0.2">
      <c r="A303" s="8"/>
      <c r="B303" s="25" t="s">
        <v>283</v>
      </c>
      <c r="C303" s="35">
        <v>0</v>
      </c>
      <c r="D303" s="29">
        <v>0</v>
      </c>
      <c r="E303" s="30" t="str">
        <f t="shared" si="36"/>
        <v/>
      </c>
      <c r="F303" s="30" t="str">
        <f t="shared" si="37"/>
        <v/>
      </c>
      <c r="G303" s="30" t="str">
        <f t="shared" si="39"/>
        <v xml:space="preserve"> </v>
      </c>
      <c r="H303" s="36" t="str">
        <f t="shared" si="38"/>
        <v/>
      </c>
    </row>
    <row r="304" spans="1:8" ht="25.5" x14ac:dyDescent="0.2">
      <c r="A304" s="8"/>
      <c r="B304" s="25" t="s">
        <v>284</v>
      </c>
      <c r="C304" s="35">
        <v>0</v>
      </c>
      <c r="D304" s="29">
        <v>0</v>
      </c>
      <c r="E304" s="30" t="str">
        <f t="shared" si="36"/>
        <v/>
      </c>
      <c r="F304" s="30" t="str">
        <f t="shared" si="37"/>
        <v/>
      </c>
      <c r="G304" s="30" t="str">
        <f t="shared" si="39"/>
        <v xml:space="preserve"> </v>
      </c>
      <c r="H304" s="36" t="str">
        <f t="shared" si="38"/>
        <v/>
      </c>
    </row>
    <row r="305" spans="1:8" x14ac:dyDescent="0.2">
      <c r="A305" s="8"/>
      <c r="B305" s="25" t="s">
        <v>285</v>
      </c>
      <c r="C305" s="35">
        <v>97</v>
      </c>
      <c r="D305" s="29">
        <v>52</v>
      </c>
      <c r="E305" s="30">
        <f t="shared" si="36"/>
        <v>3.1040000000000002E-2</v>
      </c>
      <c r="F305" s="30">
        <f t="shared" si="37"/>
        <v>1.7549780627742154E-2</v>
      </c>
      <c r="G305" s="30">
        <f t="shared" si="39"/>
        <v>-0.46391752577319589</v>
      </c>
      <c r="H305" s="36">
        <f t="shared" si="38"/>
        <v>-1.4400000000000001E-2</v>
      </c>
    </row>
    <row r="306" spans="1:8" x14ac:dyDescent="0.2">
      <c r="A306" s="8"/>
      <c r="B306" s="25" t="s">
        <v>286</v>
      </c>
      <c r="C306" s="35">
        <v>0</v>
      </c>
      <c r="D306" s="29">
        <v>0</v>
      </c>
      <c r="E306" s="30" t="str">
        <f t="shared" si="36"/>
        <v/>
      </c>
      <c r="F306" s="30" t="str">
        <f t="shared" si="37"/>
        <v/>
      </c>
      <c r="G306" s="30" t="str">
        <f t="shared" si="39"/>
        <v xml:space="preserve"> 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0</v>
      </c>
      <c r="D307" s="29">
        <v>0</v>
      </c>
      <c r="E307" s="30" t="str">
        <f t="shared" si="36"/>
        <v/>
      </c>
      <c r="F307" s="30" t="str">
        <f t="shared" si="37"/>
        <v/>
      </c>
      <c r="G307" s="30" t="str">
        <f t="shared" si="39"/>
        <v xml:space="preserve"> </v>
      </c>
      <c r="H307" s="36" t="str">
        <f t="shared" si="38"/>
        <v/>
      </c>
    </row>
    <row r="308" spans="1:8" x14ac:dyDescent="0.2">
      <c r="A308" s="8"/>
      <c r="B308" s="25" t="s">
        <v>288</v>
      </c>
      <c r="C308" s="35">
        <v>0</v>
      </c>
      <c r="D308" s="29">
        <v>0</v>
      </c>
      <c r="E308" s="30" t="str">
        <f t="shared" si="36"/>
        <v/>
      </c>
      <c r="F308" s="30" t="str">
        <f t="shared" si="37"/>
        <v/>
      </c>
      <c r="G308" s="30" t="str">
        <f t="shared" si="39"/>
        <v xml:space="preserve"> </v>
      </c>
      <c r="H308" s="36" t="str">
        <f t="shared" si="38"/>
        <v/>
      </c>
    </row>
    <row r="309" spans="1:8" x14ac:dyDescent="0.2">
      <c r="A309" s="8"/>
      <c r="B309" s="25" t="s">
        <v>289</v>
      </c>
      <c r="C309" s="35">
        <v>0</v>
      </c>
      <c r="D309" s="29">
        <v>2</v>
      </c>
      <c r="E309" s="30" t="str">
        <f t="shared" ref="E309:E340" si="40">+IF(C309=0,"",C309/C$181)</f>
        <v/>
      </c>
      <c r="F309" s="30">
        <f t="shared" ref="F309:F340" si="41">+IF(D309=0,"",D309/D$181)</f>
        <v>6.7499156260546742E-4</v>
      </c>
      <c r="G309" s="30">
        <f t="shared" si="39"/>
        <v>1</v>
      </c>
      <c r="H309" s="36" t="str">
        <f t="shared" ref="H309:H340" si="42">+IF(OR(AND(E309=""),(G309="")),"",E309*G309)</f>
        <v/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0</v>
      </c>
      <c r="D311" s="29">
        <v>0</v>
      </c>
      <c r="E311" s="30" t="str">
        <f t="shared" si="40"/>
        <v/>
      </c>
      <c r="F311" s="30" t="str">
        <f t="shared" si="41"/>
        <v/>
      </c>
      <c r="G311" s="30" t="str">
        <f t="shared" si="43"/>
        <v xml:space="preserve"> </v>
      </c>
      <c r="H311" s="36" t="str">
        <f t="shared" si="42"/>
        <v/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13</v>
      </c>
      <c r="D313" s="29">
        <v>4</v>
      </c>
      <c r="E313" s="30">
        <f t="shared" si="40"/>
        <v>4.1599999999999996E-3</v>
      </c>
      <c r="F313" s="30">
        <f t="shared" si="41"/>
        <v>1.3499831252109348E-3</v>
      </c>
      <c r="G313" s="30">
        <f t="shared" si="43"/>
        <v>-0.69230769230769229</v>
      </c>
      <c r="H313" s="36">
        <f t="shared" si="42"/>
        <v>-2.8799999999999997E-3</v>
      </c>
    </row>
    <row r="314" spans="1:8" ht="25.5" x14ac:dyDescent="0.2">
      <c r="A314" s="8"/>
      <c r="B314" s="25" t="s">
        <v>294</v>
      </c>
      <c r="C314" s="35">
        <v>602</v>
      </c>
      <c r="D314" s="29">
        <v>617</v>
      </c>
      <c r="E314" s="30">
        <f t="shared" si="40"/>
        <v>0.19264000000000001</v>
      </c>
      <c r="F314" s="30">
        <f t="shared" si="41"/>
        <v>0.2082348970637867</v>
      </c>
      <c r="G314" s="30">
        <f t="shared" si="43"/>
        <v>2.4916943521594685E-2</v>
      </c>
      <c r="H314" s="36">
        <f t="shared" si="42"/>
        <v>4.8000000000000004E-3</v>
      </c>
    </row>
    <row r="315" spans="1:8" x14ac:dyDescent="0.2">
      <c r="A315" s="8"/>
      <c r="B315" s="25" t="s">
        <v>295</v>
      </c>
      <c r="C315" s="35">
        <v>2</v>
      </c>
      <c r="D315" s="29">
        <v>10</v>
      </c>
      <c r="E315" s="30">
        <f t="shared" si="40"/>
        <v>6.4000000000000005E-4</v>
      </c>
      <c r="F315" s="30">
        <f t="shared" si="41"/>
        <v>3.3749578130273373E-3</v>
      </c>
      <c r="G315" s="30">
        <f t="shared" si="43"/>
        <v>4</v>
      </c>
      <c r="H315" s="36">
        <f t="shared" si="42"/>
        <v>2.5600000000000002E-3</v>
      </c>
    </row>
    <row r="316" spans="1:8" ht="25.5" x14ac:dyDescent="0.2">
      <c r="A316" s="8"/>
      <c r="B316" s="25" t="s">
        <v>296</v>
      </c>
      <c r="C316" s="35">
        <v>39</v>
      </c>
      <c r="D316" s="29">
        <v>34</v>
      </c>
      <c r="E316" s="30">
        <f t="shared" si="40"/>
        <v>1.248E-2</v>
      </c>
      <c r="F316" s="30">
        <f t="shared" si="41"/>
        <v>1.1474856564292946E-2</v>
      </c>
      <c r="G316" s="30">
        <f t="shared" si="43"/>
        <v>-0.12820512820512819</v>
      </c>
      <c r="H316" s="36">
        <f t="shared" si="42"/>
        <v>-1.5999999999999999E-3</v>
      </c>
    </row>
    <row r="317" spans="1:8" x14ac:dyDescent="0.2">
      <c r="A317" s="8"/>
      <c r="B317" s="25" t="s">
        <v>297</v>
      </c>
      <c r="C317" s="35">
        <v>24</v>
      </c>
      <c r="D317" s="29">
        <v>22</v>
      </c>
      <c r="E317" s="30">
        <f t="shared" si="40"/>
        <v>7.6800000000000002E-3</v>
      </c>
      <c r="F317" s="30">
        <f t="shared" si="41"/>
        <v>7.4249071886601419E-3</v>
      </c>
      <c r="G317" s="30">
        <f t="shared" si="43"/>
        <v>-8.3333333333333329E-2</v>
      </c>
      <c r="H317" s="36">
        <f t="shared" si="42"/>
        <v>-6.3999999999999994E-4</v>
      </c>
    </row>
    <row r="318" spans="1:8" x14ac:dyDescent="0.2">
      <c r="A318" s="8"/>
      <c r="B318" s="25" t="s">
        <v>298</v>
      </c>
      <c r="C318" s="35">
        <v>0</v>
      </c>
      <c r="D318" s="29">
        <v>1</v>
      </c>
      <c r="E318" s="30" t="str">
        <f t="shared" si="40"/>
        <v/>
      </c>
      <c r="F318" s="30">
        <f t="shared" si="41"/>
        <v>3.3749578130273371E-4</v>
      </c>
      <c r="G318" s="30">
        <f t="shared" si="43"/>
        <v>1</v>
      </c>
      <c r="H318" s="36" t="str">
        <f t="shared" si="42"/>
        <v/>
      </c>
    </row>
    <row r="319" spans="1:8" x14ac:dyDescent="0.2">
      <c r="A319" s="8"/>
      <c r="B319" s="25" t="s">
        <v>299</v>
      </c>
      <c r="C319" s="35">
        <v>1</v>
      </c>
      <c r="D319" s="29">
        <v>1</v>
      </c>
      <c r="E319" s="30">
        <f t="shared" si="40"/>
        <v>3.2000000000000003E-4</v>
      </c>
      <c r="F319" s="30">
        <f t="shared" si="41"/>
        <v>3.3749578130273371E-4</v>
      </c>
      <c r="G319" s="30">
        <f t="shared" si="43"/>
        <v>0</v>
      </c>
      <c r="H319" s="36">
        <f t="shared" si="42"/>
        <v>0</v>
      </c>
    </row>
    <row r="320" spans="1:8" x14ac:dyDescent="0.2">
      <c r="A320" s="8"/>
      <c r="B320" s="25" t="s">
        <v>300</v>
      </c>
      <c r="C320" s="35">
        <v>1</v>
      </c>
      <c r="D320" s="29">
        <v>3</v>
      </c>
      <c r="E320" s="30">
        <f t="shared" si="40"/>
        <v>3.2000000000000003E-4</v>
      </c>
      <c r="F320" s="30">
        <f t="shared" si="41"/>
        <v>1.0124873439082012E-3</v>
      </c>
      <c r="G320" s="30">
        <f t="shared" si="43"/>
        <v>2</v>
      </c>
      <c r="H320" s="36">
        <f t="shared" si="42"/>
        <v>6.4000000000000005E-4</v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0</v>
      </c>
      <c r="D322" s="29">
        <v>1</v>
      </c>
      <c r="E322" s="30" t="str">
        <f t="shared" si="40"/>
        <v/>
      </c>
      <c r="F322" s="30">
        <f t="shared" si="41"/>
        <v>3.3749578130273371E-4</v>
      </c>
      <c r="G322" s="30">
        <f t="shared" si="43"/>
        <v>1</v>
      </c>
      <c r="H322" s="36" t="str">
        <f t="shared" si="42"/>
        <v/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1</v>
      </c>
      <c r="D324" s="29">
        <v>0</v>
      </c>
      <c r="E324" s="30">
        <f t="shared" si="40"/>
        <v>3.2000000000000003E-4</v>
      </c>
      <c r="F324" s="30" t="str">
        <f t="shared" si="41"/>
        <v/>
      </c>
      <c r="G324" s="30">
        <f t="shared" si="43"/>
        <v>-1</v>
      </c>
      <c r="H324" s="36">
        <f t="shared" si="42"/>
        <v>-3.2000000000000003E-4</v>
      </c>
    </row>
    <row r="325" spans="1:8" x14ac:dyDescent="0.2">
      <c r="A325" s="8"/>
      <c r="B325" s="25" t="s">
        <v>305</v>
      </c>
      <c r="C325" s="35">
        <v>44</v>
      </c>
      <c r="D325" s="29">
        <v>33</v>
      </c>
      <c r="E325" s="30">
        <f t="shared" si="40"/>
        <v>1.4080000000000001E-2</v>
      </c>
      <c r="F325" s="30">
        <f t="shared" si="41"/>
        <v>1.1137360782990213E-2</v>
      </c>
      <c r="G325" s="30">
        <f t="shared" si="43"/>
        <v>-0.25</v>
      </c>
      <c r="H325" s="36">
        <f t="shared" si="42"/>
        <v>-3.5200000000000001E-3</v>
      </c>
    </row>
    <row r="326" spans="1:8" x14ac:dyDescent="0.2">
      <c r="A326" s="8"/>
      <c r="B326" s="25" t="s">
        <v>306</v>
      </c>
      <c r="C326" s="35">
        <v>0</v>
      </c>
      <c r="D326" s="29">
        <v>1</v>
      </c>
      <c r="E326" s="30" t="str">
        <f t="shared" si="40"/>
        <v/>
      </c>
      <c r="F326" s="30">
        <f t="shared" si="41"/>
        <v>3.3749578130273371E-4</v>
      </c>
      <c r="G326" s="30">
        <f t="shared" si="43"/>
        <v>1</v>
      </c>
      <c r="H326" s="36" t="str">
        <f t="shared" si="42"/>
        <v/>
      </c>
    </row>
    <row r="327" spans="1:8" ht="25.5" x14ac:dyDescent="0.2">
      <c r="A327" s="8"/>
      <c r="B327" s="25" t="s">
        <v>307</v>
      </c>
      <c r="C327" s="35">
        <v>4</v>
      </c>
      <c r="D327" s="29">
        <v>3</v>
      </c>
      <c r="E327" s="30">
        <f t="shared" si="40"/>
        <v>1.2800000000000001E-3</v>
      </c>
      <c r="F327" s="30">
        <f t="shared" si="41"/>
        <v>1.0124873439082012E-3</v>
      </c>
      <c r="G327" s="30">
        <f t="shared" si="43"/>
        <v>-0.25</v>
      </c>
      <c r="H327" s="36">
        <f t="shared" si="42"/>
        <v>-3.2000000000000003E-4</v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62</v>
      </c>
      <c r="D329" s="29">
        <v>49</v>
      </c>
      <c r="E329" s="30">
        <f t="shared" si="40"/>
        <v>1.984E-2</v>
      </c>
      <c r="F329" s="30">
        <f t="shared" si="41"/>
        <v>1.6537293283833951E-2</v>
      </c>
      <c r="G329" s="30">
        <f t="shared" si="43"/>
        <v>-0.20967741935483872</v>
      </c>
      <c r="H329" s="36">
        <f t="shared" si="42"/>
        <v>-4.1600000000000005E-3</v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100</v>
      </c>
      <c r="D331" s="29">
        <v>129</v>
      </c>
      <c r="E331" s="30">
        <f t="shared" si="40"/>
        <v>3.2000000000000001E-2</v>
      </c>
      <c r="F331" s="30">
        <f t="shared" si="41"/>
        <v>4.3536955788052646E-2</v>
      </c>
      <c r="G331" s="30">
        <f t="shared" si="43"/>
        <v>0.28999999999999998</v>
      </c>
      <c r="H331" s="36">
        <f t="shared" si="42"/>
        <v>9.2800000000000001E-3</v>
      </c>
    </row>
    <row r="332" spans="1:8" x14ac:dyDescent="0.2">
      <c r="A332" s="8"/>
      <c r="B332" s="25" t="s">
        <v>312</v>
      </c>
      <c r="C332" s="35">
        <v>2</v>
      </c>
      <c r="D332" s="29">
        <v>0</v>
      </c>
      <c r="E332" s="30">
        <f t="shared" si="40"/>
        <v>6.4000000000000005E-4</v>
      </c>
      <c r="F332" s="30" t="str">
        <f t="shared" si="41"/>
        <v/>
      </c>
      <c r="G332" s="30">
        <f t="shared" si="43"/>
        <v>-1</v>
      </c>
      <c r="H332" s="36">
        <f t="shared" si="42"/>
        <v>-6.4000000000000005E-4</v>
      </c>
    </row>
    <row r="333" spans="1:8" ht="25.5" x14ac:dyDescent="0.2">
      <c r="A333" s="8"/>
      <c r="B333" s="25" t="s">
        <v>313</v>
      </c>
      <c r="C333" s="35">
        <v>66</v>
      </c>
      <c r="D333" s="29">
        <v>95</v>
      </c>
      <c r="E333" s="30">
        <f t="shared" si="40"/>
        <v>2.112E-2</v>
      </c>
      <c r="F333" s="30">
        <f t="shared" si="41"/>
        <v>3.2062099223759702E-2</v>
      </c>
      <c r="G333" s="30">
        <f t="shared" si="43"/>
        <v>0.43939393939393939</v>
      </c>
      <c r="H333" s="36">
        <f t="shared" si="42"/>
        <v>9.2800000000000001E-3</v>
      </c>
    </row>
    <row r="334" spans="1:8" x14ac:dyDescent="0.2">
      <c r="A334" s="8"/>
      <c r="B334" s="25" t="s">
        <v>314</v>
      </c>
      <c r="C334" s="35">
        <v>0</v>
      </c>
      <c r="D334" s="29">
        <v>0</v>
      </c>
      <c r="E334" s="30" t="str">
        <f t="shared" si="40"/>
        <v/>
      </c>
      <c r="F334" s="30" t="str">
        <f t="shared" si="41"/>
        <v/>
      </c>
      <c r="G334" s="30" t="str">
        <f t="shared" si="43"/>
        <v xml:space="preserve"> </v>
      </c>
      <c r="H334" s="36" t="str">
        <f t="shared" si="42"/>
        <v/>
      </c>
    </row>
    <row r="335" spans="1:8" ht="25.5" x14ac:dyDescent="0.2">
      <c r="A335" s="8"/>
      <c r="B335" s="25" t="s">
        <v>315</v>
      </c>
      <c r="C335" s="35">
        <v>8</v>
      </c>
      <c r="D335" s="29">
        <v>2</v>
      </c>
      <c r="E335" s="30">
        <f t="shared" si="40"/>
        <v>2.5600000000000002E-3</v>
      </c>
      <c r="F335" s="30">
        <f t="shared" si="41"/>
        <v>6.7499156260546742E-4</v>
      </c>
      <c r="G335" s="30">
        <f t="shared" si="43"/>
        <v>-0.75</v>
      </c>
      <c r="H335" s="36">
        <f t="shared" si="42"/>
        <v>-1.9200000000000003E-3</v>
      </c>
    </row>
    <row r="336" spans="1:8" ht="25.5" x14ac:dyDescent="0.2">
      <c r="A336" s="8"/>
      <c r="B336" s="25" t="s">
        <v>316</v>
      </c>
      <c r="C336" s="35">
        <v>0</v>
      </c>
      <c r="D336" s="29">
        <v>7</v>
      </c>
      <c r="E336" s="30" t="str">
        <f t="shared" si="40"/>
        <v/>
      </c>
      <c r="F336" s="30">
        <f t="shared" si="41"/>
        <v>2.3624704691191361E-3</v>
      </c>
      <c r="G336" s="30">
        <f t="shared" si="43"/>
        <v>1</v>
      </c>
      <c r="H336" s="36" t="str">
        <f t="shared" si="42"/>
        <v/>
      </c>
    </row>
    <row r="337" spans="1:8" ht="25.5" x14ac:dyDescent="0.2">
      <c r="A337" s="8"/>
      <c r="B337" s="25" t="s">
        <v>317</v>
      </c>
      <c r="C337" s="35">
        <v>0</v>
      </c>
      <c r="D337" s="29">
        <v>0</v>
      </c>
      <c r="E337" s="30" t="str">
        <f t="shared" si="40"/>
        <v/>
      </c>
      <c r="F337" s="30" t="str">
        <f t="shared" si="41"/>
        <v/>
      </c>
      <c r="G337" s="30" t="str">
        <f t="shared" si="43"/>
        <v xml:space="preserve"> </v>
      </c>
      <c r="H337" s="36" t="str">
        <f t="shared" si="42"/>
        <v/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0</v>
      </c>
      <c r="D339" s="29">
        <v>0</v>
      </c>
      <c r="E339" s="30" t="str">
        <f t="shared" si="40"/>
        <v/>
      </c>
      <c r="F339" s="30" t="str">
        <f t="shared" si="41"/>
        <v/>
      </c>
      <c r="G339" s="30" t="str">
        <f t="shared" si="43"/>
        <v xml:space="preserve"> </v>
      </c>
      <c r="H339" s="36" t="str">
        <f t="shared" si="42"/>
        <v/>
      </c>
    </row>
    <row r="340" spans="1:8" ht="25.5" x14ac:dyDescent="0.2">
      <c r="A340" s="8"/>
      <c r="B340" s="25" t="s">
        <v>320</v>
      </c>
      <c r="C340" s="35">
        <v>1</v>
      </c>
      <c r="D340" s="29">
        <v>6</v>
      </c>
      <c r="E340" s="30">
        <f t="shared" si="40"/>
        <v>3.2000000000000003E-4</v>
      </c>
      <c r="F340" s="30">
        <f t="shared" si="41"/>
        <v>2.0249746878164025E-3</v>
      </c>
      <c r="G340" s="30">
        <f t="shared" si="43"/>
        <v>5</v>
      </c>
      <c r="H340" s="36">
        <f t="shared" si="42"/>
        <v>1.6000000000000001E-3</v>
      </c>
    </row>
    <row r="341" spans="1:8" x14ac:dyDescent="0.2">
      <c r="A341" s="8"/>
      <c r="B341" s="25" t="s">
        <v>321</v>
      </c>
      <c r="C341" s="35">
        <v>0</v>
      </c>
      <c r="D341" s="29">
        <v>0</v>
      </c>
      <c r="E341" s="30" t="str">
        <f t="shared" ref="E341:E356" si="44">+IF(C341=0,"",C341/C$181)</f>
        <v/>
      </c>
      <c r="F341" s="30" t="str">
        <f t="shared" ref="F341:F356" si="45">+IF(D341=0,"",D341/D$181)</f>
        <v/>
      </c>
      <c r="G341" s="30" t="str">
        <f t="shared" si="43"/>
        <v xml:space="preserve"> 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2</v>
      </c>
      <c r="D343" s="29">
        <v>0</v>
      </c>
      <c r="E343" s="30">
        <f t="shared" si="44"/>
        <v>6.4000000000000005E-4</v>
      </c>
      <c r="F343" s="30" t="str">
        <f t="shared" si="45"/>
        <v/>
      </c>
      <c r="G343" s="30">
        <f t="shared" si="47"/>
        <v>-1</v>
      </c>
      <c r="H343" s="36">
        <f t="shared" si="46"/>
        <v>-6.4000000000000005E-4</v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0</v>
      </c>
      <c r="D345" s="29">
        <v>0</v>
      </c>
      <c r="E345" s="30" t="str">
        <f t="shared" si="44"/>
        <v/>
      </c>
      <c r="F345" s="30" t="str">
        <f t="shared" si="45"/>
        <v/>
      </c>
      <c r="G345" s="30" t="str">
        <f t="shared" si="47"/>
        <v xml:space="preserve"> </v>
      </c>
      <c r="H345" s="36" t="str">
        <f t="shared" si="46"/>
        <v/>
      </c>
    </row>
    <row r="346" spans="1:8" ht="25.5" x14ac:dyDescent="0.2">
      <c r="A346" s="8"/>
      <c r="B346" s="25" t="s">
        <v>326</v>
      </c>
      <c r="C346" s="35">
        <v>0</v>
      </c>
      <c r="D346" s="29">
        <v>0</v>
      </c>
      <c r="E346" s="30" t="str">
        <f t="shared" si="44"/>
        <v/>
      </c>
      <c r="F346" s="30" t="str">
        <f t="shared" si="45"/>
        <v/>
      </c>
      <c r="G346" s="30" t="str">
        <f t="shared" si="47"/>
        <v xml:space="preserve"> 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0</v>
      </c>
      <c r="D347" s="29">
        <v>7</v>
      </c>
      <c r="E347" s="30" t="str">
        <f t="shared" si="44"/>
        <v/>
      </c>
      <c r="F347" s="30">
        <f t="shared" si="45"/>
        <v>2.3624704691191361E-3</v>
      </c>
      <c r="G347" s="30">
        <f t="shared" si="47"/>
        <v>1</v>
      </c>
      <c r="H347" s="36" t="str">
        <f t="shared" si="46"/>
        <v/>
      </c>
    </row>
    <row r="348" spans="1:8" ht="25.5" x14ac:dyDescent="0.2">
      <c r="A348" s="8"/>
      <c r="B348" s="25" t="s">
        <v>328</v>
      </c>
      <c r="C348" s="35">
        <v>0</v>
      </c>
      <c r="D348" s="29">
        <v>0</v>
      </c>
      <c r="E348" s="30" t="str">
        <f t="shared" si="44"/>
        <v/>
      </c>
      <c r="F348" s="30" t="str">
        <f t="shared" si="45"/>
        <v/>
      </c>
      <c r="G348" s="30" t="str">
        <f t="shared" si="47"/>
        <v xml:space="preserve"> </v>
      </c>
      <c r="H348" s="36" t="str">
        <f t="shared" si="46"/>
        <v/>
      </c>
    </row>
    <row r="349" spans="1:8" x14ac:dyDescent="0.2">
      <c r="A349" s="8"/>
      <c r="B349" s="25" t="s">
        <v>329</v>
      </c>
      <c r="C349" s="35">
        <v>7</v>
      </c>
      <c r="D349" s="29">
        <v>10</v>
      </c>
      <c r="E349" s="30">
        <f t="shared" si="44"/>
        <v>2.2399999999999998E-3</v>
      </c>
      <c r="F349" s="30">
        <f t="shared" si="45"/>
        <v>3.3749578130273373E-3</v>
      </c>
      <c r="G349" s="30">
        <f t="shared" si="47"/>
        <v>0.42857142857142855</v>
      </c>
      <c r="H349" s="36">
        <f t="shared" si="46"/>
        <v>9.5999999999999992E-4</v>
      </c>
    </row>
    <row r="350" spans="1:8" ht="25.5" x14ac:dyDescent="0.2">
      <c r="A350" s="8"/>
      <c r="B350" s="25" t="s">
        <v>330</v>
      </c>
      <c r="C350" s="35">
        <v>0</v>
      </c>
      <c r="D350" s="29">
        <v>0</v>
      </c>
      <c r="E350" s="30" t="str">
        <f t="shared" si="44"/>
        <v/>
      </c>
      <c r="F350" s="30" t="str">
        <f t="shared" si="45"/>
        <v/>
      </c>
      <c r="G350" s="30" t="str">
        <f t="shared" si="47"/>
        <v xml:space="preserve"> 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1</v>
      </c>
      <c r="D351" s="29">
        <v>26</v>
      </c>
      <c r="E351" s="30">
        <f t="shared" si="44"/>
        <v>3.2000000000000003E-4</v>
      </c>
      <c r="F351" s="30">
        <f t="shared" si="45"/>
        <v>8.7748903138710772E-3</v>
      </c>
      <c r="G351" s="30">
        <f t="shared" si="47"/>
        <v>25</v>
      </c>
      <c r="H351" s="36">
        <f t="shared" si="46"/>
        <v>8.0000000000000002E-3</v>
      </c>
    </row>
    <row r="352" spans="1:8" ht="25.5" x14ac:dyDescent="0.2">
      <c r="A352" s="8"/>
      <c r="B352" s="25" t="s">
        <v>332</v>
      </c>
      <c r="C352" s="35">
        <v>0</v>
      </c>
      <c r="D352" s="29">
        <v>0</v>
      </c>
      <c r="E352" s="30" t="str">
        <f t="shared" si="44"/>
        <v/>
      </c>
      <c r="F352" s="30" t="str">
        <f t="shared" si="45"/>
        <v/>
      </c>
      <c r="G352" s="30" t="str">
        <f t="shared" si="47"/>
        <v xml:space="preserve"> 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0</v>
      </c>
      <c r="D353" s="29">
        <v>0</v>
      </c>
      <c r="E353" s="30" t="str">
        <f t="shared" si="44"/>
        <v/>
      </c>
      <c r="F353" s="30" t="str">
        <f t="shared" si="45"/>
        <v/>
      </c>
      <c r="G353" s="30" t="str">
        <f t="shared" si="47"/>
        <v xml:space="preserve"> 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0</v>
      </c>
      <c r="D354" s="29">
        <v>0</v>
      </c>
      <c r="E354" s="30" t="str">
        <f t="shared" si="44"/>
        <v/>
      </c>
      <c r="F354" s="30" t="str">
        <f t="shared" si="45"/>
        <v/>
      </c>
      <c r="G354" s="30" t="str">
        <f t="shared" si="47"/>
        <v xml:space="preserve"> </v>
      </c>
      <c r="H354" s="36" t="str">
        <f t="shared" si="46"/>
        <v/>
      </c>
    </row>
    <row r="355" spans="1:8" x14ac:dyDescent="0.2">
      <c r="A355" s="8"/>
      <c r="B355" s="25" t="s">
        <v>335</v>
      </c>
      <c r="C355" s="35">
        <v>0</v>
      </c>
      <c r="D355" s="29">
        <v>0</v>
      </c>
      <c r="E355" s="30" t="str">
        <f t="shared" si="44"/>
        <v/>
      </c>
      <c r="F355" s="30" t="str">
        <f t="shared" si="45"/>
        <v/>
      </c>
      <c r="G355" s="30" t="str">
        <f t="shared" si="47"/>
        <v xml:space="preserve"> 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1</v>
      </c>
      <c r="D356" s="38">
        <v>0</v>
      </c>
      <c r="E356" s="39">
        <f t="shared" si="44"/>
        <v>3.2000000000000003E-4</v>
      </c>
      <c r="F356" s="39" t="str">
        <f t="shared" si="45"/>
        <v/>
      </c>
      <c r="G356" s="39">
        <f t="shared" si="47"/>
        <v>-1</v>
      </c>
      <c r="H356" s="40">
        <f t="shared" si="46"/>
        <v>-3.2000000000000003E-4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13481</v>
      </c>
      <c r="D362" s="27">
        <f>SUM(D363:D595)</f>
        <v>12152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-9.8583191157925965E-2</v>
      </c>
      <c r="H362" s="28">
        <f t="shared" ref="H362:H425" si="50">+IF(OR(AND(E362=""),(G362="")),"",E362*G362)</f>
        <v>-9.8583191157925965E-2</v>
      </c>
    </row>
    <row r="363" spans="1:8" x14ac:dyDescent="0.2">
      <c r="A363" s="8"/>
      <c r="B363" s="24" t="s">
        <v>337</v>
      </c>
      <c r="C363" s="31">
        <v>20</v>
      </c>
      <c r="D363" s="32">
        <v>9</v>
      </c>
      <c r="E363" s="33">
        <f t="shared" si="48"/>
        <v>1.4835694681403456E-3</v>
      </c>
      <c r="F363" s="33">
        <f t="shared" si="49"/>
        <v>7.4061882817643191E-4</v>
      </c>
      <c r="G363" s="33">
        <f t="shared" ref="G363:G426" si="51">+IF(AND(C363=0,D363=0)," ",IF(C363=0,1,IF(D363=0,-1,(D363-C363)/C363)))</f>
        <v>-0.55000000000000004</v>
      </c>
      <c r="H363" s="34">
        <f t="shared" si="50"/>
        <v>-8.1596320747719011E-4</v>
      </c>
    </row>
    <row r="364" spans="1:8" x14ac:dyDescent="0.2">
      <c r="A364" s="8"/>
      <c r="B364" s="25" t="s">
        <v>338</v>
      </c>
      <c r="C364" s="35">
        <v>1</v>
      </c>
      <c r="D364" s="29">
        <v>2</v>
      </c>
      <c r="E364" s="30">
        <f t="shared" si="48"/>
        <v>7.4178473407017289E-5</v>
      </c>
      <c r="F364" s="30">
        <f t="shared" si="49"/>
        <v>1.6458196181698485E-4</v>
      </c>
      <c r="G364" s="30">
        <f t="shared" si="51"/>
        <v>1</v>
      </c>
      <c r="H364" s="36">
        <f t="shared" si="50"/>
        <v>7.4178473407017289E-5</v>
      </c>
    </row>
    <row r="365" spans="1:8" x14ac:dyDescent="0.2">
      <c r="A365" s="8"/>
      <c r="B365" s="25" t="s">
        <v>339</v>
      </c>
      <c r="C365" s="35">
        <v>13</v>
      </c>
      <c r="D365" s="29">
        <v>8</v>
      </c>
      <c r="E365" s="30">
        <f t="shared" si="48"/>
        <v>9.6432015429122472E-4</v>
      </c>
      <c r="F365" s="30">
        <f t="shared" si="49"/>
        <v>6.583278472679394E-4</v>
      </c>
      <c r="G365" s="30">
        <f t="shared" si="51"/>
        <v>-0.38461538461538464</v>
      </c>
      <c r="H365" s="36">
        <f t="shared" si="50"/>
        <v>-3.7089236703508646E-4</v>
      </c>
    </row>
    <row r="366" spans="1:8" x14ac:dyDescent="0.2">
      <c r="A366" s="8"/>
      <c r="B366" s="25" t="s">
        <v>340</v>
      </c>
      <c r="C366" s="35">
        <v>0</v>
      </c>
      <c r="D366" s="29">
        <v>0</v>
      </c>
      <c r="E366" s="30" t="str">
        <f t="shared" si="48"/>
        <v/>
      </c>
      <c r="F366" s="30" t="str">
        <f t="shared" si="49"/>
        <v/>
      </c>
      <c r="G366" s="30" t="str">
        <f t="shared" si="51"/>
        <v xml:space="preserve"> 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0</v>
      </c>
      <c r="D367" s="29">
        <v>0</v>
      </c>
      <c r="E367" s="30" t="str">
        <f t="shared" si="48"/>
        <v/>
      </c>
      <c r="F367" s="30" t="str">
        <f t="shared" si="49"/>
        <v/>
      </c>
      <c r="G367" s="30" t="str">
        <f t="shared" si="51"/>
        <v xml:space="preserve"> </v>
      </c>
      <c r="H367" s="36" t="str">
        <f t="shared" si="50"/>
        <v/>
      </c>
    </row>
    <row r="368" spans="1:8" x14ac:dyDescent="0.2">
      <c r="A368" s="8"/>
      <c r="B368" s="25" t="s">
        <v>342</v>
      </c>
      <c r="C368" s="35">
        <v>107</v>
      </c>
      <c r="D368" s="29">
        <v>246</v>
      </c>
      <c r="E368" s="30">
        <f t="shared" si="48"/>
        <v>7.9370966545508487E-3</v>
      </c>
      <c r="F368" s="30">
        <f t="shared" si="49"/>
        <v>2.0243581303489137E-2</v>
      </c>
      <c r="G368" s="30">
        <f t="shared" si="51"/>
        <v>1.2990654205607477</v>
      </c>
      <c r="H368" s="36">
        <f t="shared" si="50"/>
        <v>1.0310807803575402E-2</v>
      </c>
    </row>
    <row r="369" spans="1:8" x14ac:dyDescent="0.2">
      <c r="A369" s="8"/>
      <c r="B369" s="25" t="s">
        <v>343</v>
      </c>
      <c r="C369" s="35">
        <v>2</v>
      </c>
      <c r="D369" s="29">
        <v>2</v>
      </c>
      <c r="E369" s="30">
        <f t="shared" si="48"/>
        <v>1.4835694681403458E-4</v>
      </c>
      <c r="F369" s="30">
        <f t="shared" si="49"/>
        <v>1.6458196181698485E-4</v>
      </c>
      <c r="G369" s="30">
        <f t="shared" si="51"/>
        <v>0</v>
      </c>
      <c r="H369" s="36">
        <f t="shared" si="50"/>
        <v>0</v>
      </c>
    </row>
    <row r="370" spans="1:8" x14ac:dyDescent="0.2">
      <c r="A370" s="8"/>
      <c r="B370" s="25" t="s">
        <v>344</v>
      </c>
      <c r="C370" s="35">
        <v>0</v>
      </c>
      <c r="D370" s="29">
        <v>2</v>
      </c>
      <c r="E370" s="30" t="str">
        <f t="shared" si="48"/>
        <v/>
      </c>
      <c r="F370" s="30">
        <f t="shared" si="49"/>
        <v>1.6458196181698485E-4</v>
      </c>
      <c r="G370" s="30">
        <f t="shared" si="51"/>
        <v>1</v>
      </c>
      <c r="H370" s="36" t="str">
        <f t="shared" si="50"/>
        <v/>
      </c>
    </row>
    <row r="371" spans="1:8" x14ac:dyDescent="0.2">
      <c r="A371" s="8"/>
      <c r="B371" s="25" t="s">
        <v>345</v>
      </c>
      <c r="C371" s="35">
        <v>4</v>
      </c>
      <c r="D371" s="29">
        <v>3</v>
      </c>
      <c r="E371" s="30">
        <f t="shared" si="48"/>
        <v>2.9671389362806916E-4</v>
      </c>
      <c r="F371" s="30">
        <f t="shared" si="49"/>
        <v>2.468729427254773E-4</v>
      </c>
      <c r="G371" s="30">
        <f t="shared" si="51"/>
        <v>-0.25</v>
      </c>
      <c r="H371" s="36">
        <f t="shared" si="50"/>
        <v>-7.4178473407017289E-5</v>
      </c>
    </row>
    <row r="372" spans="1:8" x14ac:dyDescent="0.2">
      <c r="A372" s="8"/>
      <c r="B372" s="25" t="s">
        <v>346</v>
      </c>
      <c r="C372" s="35">
        <v>4</v>
      </c>
      <c r="D372" s="29">
        <v>1</v>
      </c>
      <c r="E372" s="30">
        <f t="shared" si="48"/>
        <v>2.9671389362806916E-4</v>
      </c>
      <c r="F372" s="30">
        <f t="shared" si="49"/>
        <v>8.2290980908492425E-5</v>
      </c>
      <c r="G372" s="30">
        <f t="shared" si="51"/>
        <v>-0.75</v>
      </c>
      <c r="H372" s="36">
        <f t="shared" si="50"/>
        <v>-2.2253542022105185E-4</v>
      </c>
    </row>
    <row r="373" spans="1:8" x14ac:dyDescent="0.2">
      <c r="A373" s="8"/>
      <c r="B373" s="25" t="s">
        <v>347</v>
      </c>
      <c r="C373" s="35">
        <v>0</v>
      </c>
      <c r="D373" s="29">
        <v>0</v>
      </c>
      <c r="E373" s="30" t="str">
        <f t="shared" si="48"/>
        <v/>
      </c>
      <c r="F373" s="30" t="str">
        <f t="shared" si="49"/>
        <v/>
      </c>
      <c r="G373" s="30" t="str">
        <f t="shared" si="51"/>
        <v xml:space="preserve"> </v>
      </c>
      <c r="H373" s="36" t="str">
        <f t="shared" si="50"/>
        <v/>
      </c>
    </row>
    <row r="374" spans="1:8" x14ac:dyDescent="0.2">
      <c r="A374" s="8"/>
      <c r="B374" s="25" t="s">
        <v>348</v>
      </c>
      <c r="C374" s="35">
        <v>122</v>
      </c>
      <c r="D374" s="29">
        <v>88</v>
      </c>
      <c r="E374" s="30">
        <f t="shared" si="48"/>
        <v>9.0497737556561094E-3</v>
      </c>
      <c r="F374" s="30">
        <f t="shared" si="49"/>
        <v>7.2416063199473336E-3</v>
      </c>
      <c r="G374" s="30">
        <f t="shared" si="51"/>
        <v>-0.27868852459016391</v>
      </c>
      <c r="H374" s="36">
        <f t="shared" si="50"/>
        <v>-2.5220680958385876E-3</v>
      </c>
    </row>
    <row r="375" spans="1:8" x14ac:dyDescent="0.2">
      <c r="A375" s="8"/>
      <c r="B375" s="25" t="s">
        <v>349</v>
      </c>
      <c r="C375" s="35">
        <v>12</v>
      </c>
      <c r="D375" s="29">
        <v>5</v>
      </c>
      <c r="E375" s="30">
        <f t="shared" si="48"/>
        <v>8.9014168088420741E-4</v>
      </c>
      <c r="F375" s="30">
        <f t="shared" si="49"/>
        <v>4.1145490454246215E-4</v>
      </c>
      <c r="G375" s="30">
        <f t="shared" si="51"/>
        <v>-0.58333333333333337</v>
      </c>
      <c r="H375" s="36">
        <f t="shared" si="50"/>
        <v>-5.1924931384912101E-4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6</v>
      </c>
      <c r="D377" s="29">
        <v>6</v>
      </c>
      <c r="E377" s="30">
        <f t="shared" si="48"/>
        <v>4.4507084044210371E-4</v>
      </c>
      <c r="F377" s="30">
        <f t="shared" si="49"/>
        <v>4.9374588545095461E-4</v>
      </c>
      <c r="G377" s="30">
        <f t="shared" si="51"/>
        <v>0</v>
      </c>
      <c r="H377" s="36">
        <f t="shared" si="50"/>
        <v>0</v>
      </c>
    </row>
    <row r="378" spans="1:8" x14ac:dyDescent="0.2">
      <c r="A378" s="8"/>
      <c r="B378" s="25" t="s">
        <v>352</v>
      </c>
      <c r="C378" s="35">
        <v>15</v>
      </c>
      <c r="D378" s="29">
        <v>1</v>
      </c>
      <c r="E378" s="30">
        <f t="shared" si="48"/>
        <v>1.1126771011052592E-3</v>
      </c>
      <c r="F378" s="30">
        <f t="shared" si="49"/>
        <v>8.2290980908492425E-5</v>
      </c>
      <c r="G378" s="30">
        <f t="shared" si="51"/>
        <v>-0.93333333333333335</v>
      </c>
      <c r="H378" s="36">
        <f t="shared" si="50"/>
        <v>-1.038498627698242E-3</v>
      </c>
    </row>
    <row r="379" spans="1:8" x14ac:dyDescent="0.2">
      <c r="A379" s="8"/>
      <c r="B379" s="25" t="s">
        <v>353</v>
      </c>
      <c r="C379" s="35">
        <v>0</v>
      </c>
      <c r="D379" s="29">
        <v>0</v>
      </c>
      <c r="E379" s="30" t="str">
        <f t="shared" si="48"/>
        <v/>
      </c>
      <c r="F379" s="30" t="str">
        <f t="shared" si="49"/>
        <v/>
      </c>
      <c r="G379" s="30" t="str">
        <f t="shared" si="51"/>
        <v xml:space="preserve"> </v>
      </c>
      <c r="H379" s="36" t="str">
        <f t="shared" si="50"/>
        <v/>
      </c>
    </row>
    <row r="380" spans="1:8" x14ac:dyDescent="0.2">
      <c r="A380" s="8"/>
      <c r="B380" s="25" t="s">
        <v>354</v>
      </c>
      <c r="C380" s="35">
        <v>0</v>
      </c>
      <c r="D380" s="29">
        <v>0</v>
      </c>
      <c r="E380" s="30" t="str">
        <f t="shared" si="48"/>
        <v/>
      </c>
      <c r="F380" s="30" t="str">
        <f t="shared" si="49"/>
        <v/>
      </c>
      <c r="G380" s="30" t="str">
        <f t="shared" si="51"/>
        <v xml:space="preserve"> </v>
      </c>
      <c r="H380" s="36" t="str">
        <f t="shared" si="50"/>
        <v/>
      </c>
    </row>
    <row r="381" spans="1:8" x14ac:dyDescent="0.2">
      <c r="A381" s="8"/>
      <c r="B381" s="25" t="s">
        <v>355</v>
      </c>
      <c r="C381" s="35">
        <v>0</v>
      </c>
      <c r="D381" s="29">
        <v>0</v>
      </c>
      <c r="E381" s="30" t="str">
        <f t="shared" si="48"/>
        <v/>
      </c>
      <c r="F381" s="30" t="str">
        <f t="shared" si="49"/>
        <v/>
      </c>
      <c r="G381" s="30" t="str">
        <f t="shared" si="51"/>
        <v xml:space="preserve"> 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1332</v>
      </c>
      <c r="D382" s="29">
        <v>21</v>
      </c>
      <c r="E382" s="30">
        <f t="shared" si="48"/>
        <v>9.8805726578147027E-2</v>
      </c>
      <c r="F382" s="30">
        <f t="shared" si="49"/>
        <v>1.7281105990783411E-3</v>
      </c>
      <c r="G382" s="30">
        <f t="shared" si="51"/>
        <v>-0.98423423423423428</v>
      </c>
      <c r="H382" s="36">
        <f t="shared" si="50"/>
        <v>-9.7247978636599675E-2</v>
      </c>
    </row>
    <row r="383" spans="1:8" x14ac:dyDescent="0.2">
      <c r="A383" s="8"/>
      <c r="B383" s="25" t="s">
        <v>357</v>
      </c>
      <c r="C383" s="35">
        <v>15</v>
      </c>
      <c r="D383" s="29">
        <v>1</v>
      </c>
      <c r="E383" s="30">
        <f t="shared" si="48"/>
        <v>1.1126771011052592E-3</v>
      </c>
      <c r="F383" s="30">
        <f t="shared" si="49"/>
        <v>8.2290980908492425E-5</v>
      </c>
      <c r="G383" s="30">
        <f t="shared" si="51"/>
        <v>-0.93333333333333335</v>
      </c>
      <c r="H383" s="36">
        <f t="shared" si="50"/>
        <v>-1.038498627698242E-3</v>
      </c>
    </row>
    <row r="384" spans="1:8" x14ac:dyDescent="0.2">
      <c r="A384" s="8"/>
      <c r="B384" s="25" t="s">
        <v>358</v>
      </c>
      <c r="C384" s="35">
        <v>0</v>
      </c>
      <c r="D384" s="29">
        <v>0</v>
      </c>
      <c r="E384" s="30" t="str">
        <f t="shared" si="48"/>
        <v/>
      </c>
      <c r="F384" s="30" t="str">
        <f t="shared" si="49"/>
        <v/>
      </c>
      <c r="G384" s="30" t="str">
        <f t="shared" si="51"/>
        <v xml:space="preserve"> 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4</v>
      </c>
      <c r="D385" s="29">
        <v>11</v>
      </c>
      <c r="E385" s="30">
        <f t="shared" si="48"/>
        <v>2.9671389362806916E-4</v>
      </c>
      <c r="F385" s="30">
        <f t="shared" si="49"/>
        <v>9.0520078999341671E-4</v>
      </c>
      <c r="G385" s="30">
        <f t="shared" si="51"/>
        <v>1.75</v>
      </c>
      <c r="H385" s="36">
        <f t="shared" si="50"/>
        <v>5.1924931384912101E-4</v>
      </c>
    </row>
    <row r="386" spans="1:8" x14ac:dyDescent="0.2">
      <c r="A386" s="8"/>
      <c r="B386" s="25" t="s">
        <v>360</v>
      </c>
      <c r="C386" s="35">
        <v>193</v>
      </c>
      <c r="D386" s="29">
        <v>180</v>
      </c>
      <c r="E386" s="30">
        <f t="shared" si="48"/>
        <v>1.4316445367554336E-2</v>
      </c>
      <c r="F386" s="30">
        <f t="shared" si="49"/>
        <v>1.4812376563528637E-2</v>
      </c>
      <c r="G386" s="30">
        <f t="shared" si="51"/>
        <v>-6.7357512953367879E-2</v>
      </c>
      <c r="H386" s="36">
        <f t="shared" si="50"/>
        <v>-9.6432015429122483E-4</v>
      </c>
    </row>
    <row r="387" spans="1:8" x14ac:dyDescent="0.2">
      <c r="A387" s="8"/>
      <c r="B387" s="25" t="s">
        <v>361</v>
      </c>
      <c r="C387" s="35">
        <v>40</v>
      </c>
      <c r="D387" s="29">
        <v>20</v>
      </c>
      <c r="E387" s="30">
        <f t="shared" si="48"/>
        <v>2.9671389362806912E-3</v>
      </c>
      <c r="F387" s="30">
        <f t="shared" si="49"/>
        <v>1.6458196181698486E-3</v>
      </c>
      <c r="G387" s="30">
        <f t="shared" si="51"/>
        <v>-0.5</v>
      </c>
      <c r="H387" s="36">
        <f t="shared" si="50"/>
        <v>-1.4835694681403456E-3</v>
      </c>
    </row>
    <row r="388" spans="1:8" x14ac:dyDescent="0.2">
      <c r="A388" s="8"/>
      <c r="B388" s="25" t="s">
        <v>362</v>
      </c>
      <c r="C388" s="35">
        <v>0</v>
      </c>
      <c r="D388" s="29">
        <v>1</v>
      </c>
      <c r="E388" s="30" t="str">
        <f t="shared" si="48"/>
        <v/>
      </c>
      <c r="F388" s="30">
        <f t="shared" si="49"/>
        <v>8.2290980908492425E-5</v>
      </c>
      <c r="G388" s="30">
        <f t="shared" si="51"/>
        <v>1</v>
      </c>
      <c r="H388" s="36" t="str">
        <f t="shared" si="50"/>
        <v/>
      </c>
    </row>
    <row r="389" spans="1:8" x14ac:dyDescent="0.2">
      <c r="A389" s="8"/>
      <c r="B389" s="25" t="s">
        <v>363</v>
      </c>
      <c r="C389" s="35">
        <v>1</v>
      </c>
      <c r="D389" s="29">
        <v>3</v>
      </c>
      <c r="E389" s="30">
        <f t="shared" si="48"/>
        <v>7.4178473407017289E-5</v>
      </c>
      <c r="F389" s="30">
        <f t="shared" si="49"/>
        <v>2.468729427254773E-4</v>
      </c>
      <c r="G389" s="30">
        <f t="shared" si="51"/>
        <v>2</v>
      </c>
      <c r="H389" s="36">
        <f t="shared" si="50"/>
        <v>1.4835694681403458E-4</v>
      </c>
    </row>
    <row r="390" spans="1:8" x14ac:dyDescent="0.2">
      <c r="A390" s="8"/>
      <c r="B390" s="25" t="s">
        <v>364</v>
      </c>
      <c r="C390" s="35">
        <v>0</v>
      </c>
      <c r="D390" s="29">
        <v>0</v>
      </c>
      <c r="E390" s="30" t="str">
        <f t="shared" si="48"/>
        <v/>
      </c>
      <c r="F390" s="30" t="str">
        <f t="shared" si="49"/>
        <v/>
      </c>
      <c r="G390" s="30" t="str">
        <f t="shared" si="51"/>
        <v xml:space="preserve"> </v>
      </c>
      <c r="H390" s="36" t="str">
        <f t="shared" si="50"/>
        <v/>
      </c>
    </row>
    <row r="391" spans="1:8" x14ac:dyDescent="0.2">
      <c r="A391" s="8"/>
      <c r="B391" s="25" t="s">
        <v>365</v>
      </c>
      <c r="C391" s="35">
        <v>1</v>
      </c>
      <c r="D391" s="29">
        <v>0</v>
      </c>
      <c r="E391" s="30">
        <f t="shared" si="48"/>
        <v>7.4178473407017289E-5</v>
      </c>
      <c r="F391" s="30" t="str">
        <f t="shared" si="49"/>
        <v/>
      </c>
      <c r="G391" s="30">
        <f t="shared" si="51"/>
        <v>-1</v>
      </c>
      <c r="H391" s="36">
        <f t="shared" si="50"/>
        <v>-7.4178473407017289E-5</v>
      </c>
    </row>
    <row r="392" spans="1:8" x14ac:dyDescent="0.2">
      <c r="A392" s="8"/>
      <c r="B392" s="25" t="s">
        <v>366</v>
      </c>
      <c r="C392" s="35">
        <v>0</v>
      </c>
      <c r="D392" s="29">
        <v>7</v>
      </c>
      <c r="E392" s="30" t="str">
        <f t="shared" si="48"/>
        <v/>
      </c>
      <c r="F392" s="30">
        <f t="shared" si="49"/>
        <v>5.76036866359447E-4</v>
      </c>
      <c r="G392" s="30">
        <f t="shared" si="51"/>
        <v>1</v>
      </c>
      <c r="H392" s="36" t="str">
        <f t="shared" si="50"/>
        <v/>
      </c>
    </row>
    <row r="393" spans="1:8" x14ac:dyDescent="0.2">
      <c r="A393" s="8"/>
      <c r="B393" s="25" t="s">
        <v>367</v>
      </c>
      <c r="C393" s="35">
        <v>24</v>
      </c>
      <c r="D393" s="29">
        <v>34</v>
      </c>
      <c r="E393" s="30">
        <f t="shared" si="48"/>
        <v>1.7802833617684148E-3</v>
      </c>
      <c r="F393" s="30">
        <f t="shared" si="49"/>
        <v>2.7978933508887426E-3</v>
      </c>
      <c r="G393" s="30">
        <f t="shared" si="51"/>
        <v>0.41666666666666669</v>
      </c>
      <c r="H393" s="36">
        <f t="shared" si="50"/>
        <v>7.4178473407017292E-4</v>
      </c>
    </row>
    <row r="394" spans="1:8" x14ac:dyDescent="0.2">
      <c r="A394" s="8"/>
      <c r="B394" s="25" t="s">
        <v>368</v>
      </c>
      <c r="C394" s="35">
        <v>12</v>
      </c>
      <c r="D394" s="29">
        <v>75</v>
      </c>
      <c r="E394" s="30">
        <f t="shared" si="48"/>
        <v>8.9014168088420741E-4</v>
      </c>
      <c r="F394" s="30">
        <f t="shared" si="49"/>
        <v>6.1718235681369324E-3</v>
      </c>
      <c r="G394" s="30">
        <f t="shared" si="51"/>
        <v>5.25</v>
      </c>
      <c r="H394" s="36">
        <f t="shared" si="50"/>
        <v>4.6732438246420887E-3</v>
      </c>
    </row>
    <row r="395" spans="1:8" ht="25.5" x14ac:dyDescent="0.2">
      <c r="A395" s="8"/>
      <c r="B395" s="25" t="s">
        <v>369</v>
      </c>
      <c r="C395" s="35">
        <v>115</v>
      </c>
      <c r="D395" s="29">
        <v>74</v>
      </c>
      <c r="E395" s="30">
        <f t="shared" si="48"/>
        <v>8.530524441806988E-3</v>
      </c>
      <c r="F395" s="30">
        <f t="shared" si="49"/>
        <v>6.0895325872284394E-3</v>
      </c>
      <c r="G395" s="30">
        <f t="shared" si="51"/>
        <v>-0.35652173913043478</v>
      </c>
      <c r="H395" s="36">
        <f t="shared" si="50"/>
        <v>-3.0413174096877086E-3</v>
      </c>
    </row>
    <row r="396" spans="1:8" ht="25.5" x14ac:dyDescent="0.2">
      <c r="A396" s="8"/>
      <c r="B396" s="25" t="s">
        <v>370</v>
      </c>
      <c r="C396" s="35">
        <v>3</v>
      </c>
      <c r="D396" s="29">
        <v>123</v>
      </c>
      <c r="E396" s="30">
        <f t="shared" si="48"/>
        <v>2.2253542022105185E-4</v>
      </c>
      <c r="F396" s="30">
        <f t="shared" si="49"/>
        <v>1.0121790651744568E-2</v>
      </c>
      <c r="G396" s="30">
        <f t="shared" si="51"/>
        <v>40</v>
      </c>
      <c r="H396" s="36">
        <f t="shared" si="50"/>
        <v>8.9014168088420737E-3</v>
      </c>
    </row>
    <row r="397" spans="1:8" x14ac:dyDescent="0.2">
      <c r="A397" s="8"/>
      <c r="B397" s="25" t="s">
        <v>371</v>
      </c>
      <c r="C397" s="35">
        <v>61</v>
      </c>
      <c r="D397" s="29">
        <v>46</v>
      </c>
      <c r="E397" s="30">
        <f t="shared" si="48"/>
        <v>4.5248868778280547E-3</v>
      </c>
      <c r="F397" s="30">
        <f t="shared" si="49"/>
        <v>3.7853851217906518E-3</v>
      </c>
      <c r="G397" s="30">
        <f t="shared" si="51"/>
        <v>-0.24590163934426229</v>
      </c>
      <c r="H397" s="36">
        <f t="shared" si="50"/>
        <v>-1.1126771011052594E-3</v>
      </c>
    </row>
    <row r="398" spans="1:8" x14ac:dyDescent="0.2">
      <c r="A398" s="8"/>
      <c r="B398" s="25" t="s">
        <v>372</v>
      </c>
      <c r="C398" s="35">
        <v>2</v>
      </c>
      <c r="D398" s="29">
        <v>0</v>
      </c>
      <c r="E398" s="30">
        <f t="shared" si="48"/>
        <v>1.4835694681403458E-4</v>
      </c>
      <c r="F398" s="30" t="str">
        <f t="shared" si="49"/>
        <v/>
      </c>
      <c r="G398" s="30">
        <f t="shared" si="51"/>
        <v>-1</v>
      </c>
      <c r="H398" s="36">
        <f t="shared" si="50"/>
        <v>-1.4835694681403458E-4</v>
      </c>
    </row>
    <row r="399" spans="1:8" x14ac:dyDescent="0.2">
      <c r="A399" s="8"/>
      <c r="B399" s="25" t="s">
        <v>373</v>
      </c>
      <c r="C399" s="35">
        <v>0</v>
      </c>
      <c r="D399" s="29">
        <v>0</v>
      </c>
      <c r="E399" s="30" t="str">
        <f t="shared" si="48"/>
        <v/>
      </c>
      <c r="F399" s="30" t="str">
        <f t="shared" si="49"/>
        <v/>
      </c>
      <c r="G399" s="30" t="str">
        <f t="shared" si="51"/>
        <v xml:space="preserve"> </v>
      </c>
      <c r="H399" s="36" t="str">
        <f t="shared" si="50"/>
        <v/>
      </c>
    </row>
    <row r="400" spans="1:8" x14ac:dyDescent="0.2">
      <c r="A400" s="8"/>
      <c r="B400" s="25" t="s">
        <v>374</v>
      </c>
      <c r="C400" s="35">
        <v>3</v>
      </c>
      <c r="D400" s="29">
        <v>3</v>
      </c>
      <c r="E400" s="30">
        <f t="shared" si="48"/>
        <v>2.2253542022105185E-4</v>
      </c>
      <c r="F400" s="30">
        <f t="shared" si="49"/>
        <v>2.468729427254773E-4</v>
      </c>
      <c r="G400" s="30">
        <f t="shared" si="51"/>
        <v>0</v>
      </c>
      <c r="H400" s="36">
        <f t="shared" si="50"/>
        <v>0</v>
      </c>
    </row>
    <row r="401" spans="1:8" x14ac:dyDescent="0.2">
      <c r="A401" s="8"/>
      <c r="B401" s="25" t="s">
        <v>375</v>
      </c>
      <c r="C401" s="35">
        <v>8</v>
      </c>
      <c r="D401" s="29">
        <v>17</v>
      </c>
      <c r="E401" s="30">
        <f t="shared" si="48"/>
        <v>5.9342778725613831E-4</v>
      </c>
      <c r="F401" s="30">
        <f t="shared" si="49"/>
        <v>1.3989466754443713E-3</v>
      </c>
      <c r="G401" s="30">
        <f t="shared" si="51"/>
        <v>1.125</v>
      </c>
      <c r="H401" s="36">
        <f t="shared" si="50"/>
        <v>6.6760626066315562E-4</v>
      </c>
    </row>
    <row r="402" spans="1:8" x14ac:dyDescent="0.2">
      <c r="A402" s="8"/>
      <c r="B402" s="25" t="s">
        <v>376</v>
      </c>
      <c r="C402" s="35">
        <v>0</v>
      </c>
      <c r="D402" s="29">
        <v>0</v>
      </c>
      <c r="E402" s="30" t="str">
        <f t="shared" si="48"/>
        <v/>
      </c>
      <c r="F402" s="30" t="str">
        <f t="shared" si="49"/>
        <v/>
      </c>
      <c r="G402" s="30" t="str">
        <f t="shared" si="51"/>
        <v xml:space="preserve"> </v>
      </c>
      <c r="H402" s="36" t="str">
        <f t="shared" si="50"/>
        <v/>
      </c>
    </row>
    <row r="403" spans="1:8" x14ac:dyDescent="0.2">
      <c r="A403" s="8"/>
      <c r="B403" s="25" t="s">
        <v>377</v>
      </c>
      <c r="C403" s="35">
        <v>0</v>
      </c>
      <c r="D403" s="29">
        <v>0</v>
      </c>
      <c r="E403" s="30" t="str">
        <f t="shared" si="48"/>
        <v/>
      </c>
      <c r="F403" s="30" t="str">
        <f t="shared" si="49"/>
        <v/>
      </c>
      <c r="G403" s="30" t="str">
        <f t="shared" si="51"/>
        <v xml:space="preserve"> </v>
      </c>
      <c r="H403" s="36" t="str">
        <f t="shared" si="50"/>
        <v/>
      </c>
    </row>
    <row r="404" spans="1:8" x14ac:dyDescent="0.2">
      <c r="A404" s="8"/>
      <c r="B404" s="25" t="s">
        <v>378</v>
      </c>
      <c r="C404" s="35">
        <v>0</v>
      </c>
      <c r="D404" s="29">
        <v>1</v>
      </c>
      <c r="E404" s="30" t="str">
        <f t="shared" si="48"/>
        <v/>
      </c>
      <c r="F404" s="30">
        <f t="shared" si="49"/>
        <v>8.2290980908492425E-5</v>
      </c>
      <c r="G404" s="30">
        <f t="shared" si="51"/>
        <v>1</v>
      </c>
      <c r="H404" s="36" t="str">
        <f t="shared" si="50"/>
        <v/>
      </c>
    </row>
    <row r="405" spans="1:8" x14ac:dyDescent="0.2">
      <c r="A405" s="8"/>
      <c r="B405" s="25" t="s">
        <v>379</v>
      </c>
      <c r="C405" s="35">
        <v>0</v>
      </c>
      <c r="D405" s="29">
        <v>0</v>
      </c>
      <c r="E405" s="30" t="str">
        <f t="shared" si="48"/>
        <v/>
      </c>
      <c r="F405" s="30" t="str">
        <f t="shared" si="49"/>
        <v/>
      </c>
      <c r="G405" s="30" t="str">
        <f t="shared" si="51"/>
        <v xml:space="preserve"> </v>
      </c>
      <c r="H405" s="36" t="str">
        <f t="shared" si="50"/>
        <v/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9</v>
      </c>
      <c r="D407" s="29">
        <v>9</v>
      </c>
      <c r="E407" s="30">
        <f t="shared" si="48"/>
        <v>6.6760626066315551E-4</v>
      </c>
      <c r="F407" s="30">
        <f t="shared" si="49"/>
        <v>7.4061882817643191E-4</v>
      </c>
      <c r="G407" s="30">
        <f t="shared" si="51"/>
        <v>0</v>
      </c>
      <c r="H407" s="36">
        <f t="shared" si="50"/>
        <v>0</v>
      </c>
    </row>
    <row r="408" spans="1:8" x14ac:dyDescent="0.2">
      <c r="A408" s="8"/>
      <c r="B408" s="25" t="s">
        <v>382</v>
      </c>
      <c r="C408" s="35">
        <v>0</v>
      </c>
      <c r="D408" s="29">
        <v>0</v>
      </c>
      <c r="E408" s="30" t="str">
        <f t="shared" si="48"/>
        <v/>
      </c>
      <c r="F408" s="30" t="str">
        <f t="shared" si="49"/>
        <v/>
      </c>
      <c r="G408" s="30" t="str">
        <f t="shared" si="51"/>
        <v xml:space="preserve"> 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316</v>
      </c>
      <c r="D410" s="29">
        <v>529</v>
      </c>
      <c r="E410" s="30">
        <f t="shared" si="48"/>
        <v>2.3440397596617462E-2</v>
      </c>
      <c r="F410" s="30">
        <f t="shared" si="49"/>
        <v>4.3531928900592494E-2</v>
      </c>
      <c r="G410" s="30">
        <f t="shared" si="51"/>
        <v>0.67405063291139244</v>
      </c>
      <c r="H410" s="36">
        <f t="shared" si="50"/>
        <v>1.5800014835694681E-2</v>
      </c>
    </row>
    <row r="411" spans="1:8" x14ac:dyDescent="0.2">
      <c r="A411" s="8"/>
      <c r="B411" s="25" t="s">
        <v>385</v>
      </c>
      <c r="C411" s="35">
        <v>0</v>
      </c>
      <c r="D411" s="29">
        <v>0</v>
      </c>
      <c r="E411" s="30" t="str">
        <f t="shared" si="48"/>
        <v/>
      </c>
      <c r="F411" s="30" t="str">
        <f t="shared" si="49"/>
        <v/>
      </c>
      <c r="G411" s="30" t="str">
        <f t="shared" si="51"/>
        <v xml:space="preserve"> </v>
      </c>
      <c r="H411" s="36" t="str">
        <f t="shared" si="50"/>
        <v/>
      </c>
    </row>
    <row r="412" spans="1:8" x14ac:dyDescent="0.2">
      <c r="A412" s="8"/>
      <c r="B412" s="25" t="s">
        <v>386</v>
      </c>
      <c r="C412" s="35">
        <v>0</v>
      </c>
      <c r="D412" s="29">
        <v>0</v>
      </c>
      <c r="E412" s="30" t="str">
        <f t="shared" si="48"/>
        <v/>
      </c>
      <c r="F412" s="30" t="str">
        <f t="shared" si="49"/>
        <v/>
      </c>
      <c r="G412" s="30" t="str">
        <f t="shared" si="51"/>
        <v xml:space="preserve"> </v>
      </c>
      <c r="H412" s="36" t="str">
        <f t="shared" si="50"/>
        <v/>
      </c>
    </row>
    <row r="413" spans="1:8" x14ac:dyDescent="0.2">
      <c r="A413" s="8"/>
      <c r="B413" s="25" t="s">
        <v>387</v>
      </c>
      <c r="C413" s="35">
        <v>15</v>
      </c>
      <c r="D413" s="29">
        <v>15</v>
      </c>
      <c r="E413" s="30">
        <f t="shared" si="48"/>
        <v>1.1126771011052592E-3</v>
      </c>
      <c r="F413" s="30">
        <f t="shared" si="49"/>
        <v>1.2343647136273865E-3</v>
      </c>
      <c r="G413" s="30">
        <f t="shared" si="51"/>
        <v>0</v>
      </c>
      <c r="H413" s="36">
        <f t="shared" si="50"/>
        <v>0</v>
      </c>
    </row>
    <row r="414" spans="1:8" x14ac:dyDescent="0.2">
      <c r="A414" s="8"/>
      <c r="B414" s="25" t="s">
        <v>388</v>
      </c>
      <c r="C414" s="35">
        <v>250</v>
      </c>
      <c r="D414" s="29">
        <v>75</v>
      </c>
      <c r="E414" s="30">
        <f t="shared" si="48"/>
        <v>1.8544618351754322E-2</v>
      </c>
      <c r="F414" s="30">
        <f t="shared" si="49"/>
        <v>6.1718235681369324E-3</v>
      </c>
      <c r="G414" s="30">
        <f t="shared" si="51"/>
        <v>-0.7</v>
      </c>
      <c r="H414" s="36">
        <f t="shared" si="50"/>
        <v>-1.2981232846228026E-2</v>
      </c>
    </row>
    <row r="415" spans="1:8" x14ac:dyDescent="0.2">
      <c r="A415" s="8"/>
      <c r="B415" s="25" t="s">
        <v>389</v>
      </c>
      <c r="C415" s="35">
        <v>118</v>
      </c>
      <c r="D415" s="29">
        <v>41</v>
      </c>
      <c r="E415" s="30">
        <f t="shared" si="48"/>
        <v>8.7530598620280398E-3</v>
      </c>
      <c r="F415" s="30">
        <f t="shared" si="49"/>
        <v>3.3739302172481897E-3</v>
      </c>
      <c r="G415" s="30">
        <f t="shared" si="51"/>
        <v>-0.65254237288135597</v>
      </c>
      <c r="H415" s="36">
        <f t="shared" si="50"/>
        <v>-5.7117424523403315E-3</v>
      </c>
    </row>
    <row r="416" spans="1:8" x14ac:dyDescent="0.2">
      <c r="A416" s="8"/>
      <c r="B416" s="25" t="s">
        <v>390</v>
      </c>
      <c r="C416" s="35">
        <v>0</v>
      </c>
      <c r="D416" s="29">
        <v>0</v>
      </c>
      <c r="E416" s="30" t="str">
        <f t="shared" si="48"/>
        <v/>
      </c>
      <c r="F416" s="30" t="str">
        <f t="shared" si="49"/>
        <v/>
      </c>
      <c r="G416" s="30" t="str">
        <f t="shared" si="51"/>
        <v xml:space="preserve"> 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0</v>
      </c>
      <c r="D417" s="29">
        <v>1</v>
      </c>
      <c r="E417" s="30" t="str">
        <f t="shared" si="48"/>
        <v/>
      </c>
      <c r="F417" s="30">
        <f t="shared" si="49"/>
        <v>8.2290980908492425E-5</v>
      </c>
      <c r="G417" s="30">
        <f t="shared" si="51"/>
        <v>1</v>
      </c>
      <c r="H417" s="36" t="str">
        <f t="shared" si="50"/>
        <v/>
      </c>
    </row>
    <row r="418" spans="1:8" ht="25.5" x14ac:dyDescent="0.2">
      <c r="A418" s="8"/>
      <c r="B418" s="25" t="s">
        <v>392</v>
      </c>
      <c r="C418" s="35">
        <v>0</v>
      </c>
      <c r="D418" s="29">
        <v>0</v>
      </c>
      <c r="E418" s="30" t="str">
        <f t="shared" si="48"/>
        <v/>
      </c>
      <c r="F418" s="30" t="str">
        <f t="shared" si="49"/>
        <v/>
      </c>
      <c r="G418" s="30" t="str">
        <f t="shared" si="51"/>
        <v xml:space="preserve"> </v>
      </c>
      <c r="H418" s="36" t="str">
        <f t="shared" si="50"/>
        <v/>
      </c>
    </row>
    <row r="419" spans="1:8" x14ac:dyDescent="0.2">
      <c r="A419" s="8"/>
      <c r="B419" s="25" t="s">
        <v>393</v>
      </c>
      <c r="C419" s="35">
        <v>5</v>
      </c>
      <c r="D419" s="29">
        <v>2</v>
      </c>
      <c r="E419" s="30">
        <f t="shared" si="48"/>
        <v>3.708923670350864E-4</v>
      </c>
      <c r="F419" s="30">
        <f t="shared" si="49"/>
        <v>1.6458196181698485E-4</v>
      </c>
      <c r="G419" s="30">
        <f t="shared" si="51"/>
        <v>-0.6</v>
      </c>
      <c r="H419" s="36">
        <f t="shared" si="50"/>
        <v>-2.2253542022105183E-4</v>
      </c>
    </row>
    <row r="420" spans="1:8" x14ac:dyDescent="0.2">
      <c r="A420" s="8"/>
      <c r="B420" s="25" t="s">
        <v>394</v>
      </c>
      <c r="C420" s="35">
        <v>0</v>
      </c>
      <c r="D420" s="29">
        <v>0</v>
      </c>
      <c r="E420" s="30" t="str">
        <f t="shared" si="48"/>
        <v/>
      </c>
      <c r="F420" s="30" t="str">
        <f t="shared" si="49"/>
        <v/>
      </c>
      <c r="G420" s="30" t="str">
        <f t="shared" si="51"/>
        <v xml:space="preserve"> </v>
      </c>
      <c r="H420" s="36" t="str">
        <f t="shared" si="50"/>
        <v/>
      </c>
    </row>
    <row r="421" spans="1:8" x14ac:dyDescent="0.2">
      <c r="A421" s="8"/>
      <c r="B421" s="25" t="s">
        <v>395</v>
      </c>
      <c r="C421" s="35">
        <v>1</v>
      </c>
      <c r="D421" s="29">
        <v>0</v>
      </c>
      <c r="E421" s="30">
        <f t="shared" si="48"/>
        <v>7.4178473407017289E-5</v>
      </c>
      <c r="F421" s="30" t="str">
        <f t="shared" si="49"/>
        <v/>
      </c>
      <c r="G421" s="30">
        <f t="shared" si="51"/>
        <v>-1</v>
      </c>
      <c r="H421" s="36">
        <f t="shared" si="50"/>
        <v>-7.4178473407017289E-5</v>
      </c>
    </row>
    <row r="422" spans="1:8" x14ac:dyDescent="0.2">
      <c r="A422" s="8"/>
      <c r="B422" s="25" t="s">
        <v>396</v>
      </c>
      <c r="C422" s="35">
        <v>0</v>
      </c>
      <c r="D422" s="29">
        <v>0</v>
      </c>
      <c r="E422" s="30" t="str">
        <f t="shared" si="48"/>
        <v/>
      </c>
      <c r="F422" s="30" t="str">
        <f t="shared" si="49"/>
        <v/>
      </c>
      <c r="G422" s="30" t="str">
        <f t="shared" si="51"/>
        <v xml:space="preserve"> </v>
      </c>
      <c r="H422" s="36" t="str">
        <f t="shared" si="50"/>
        <v/>
      </c>
    </row>
    <row r="423" spans="1:8" ht="25.5" x14ac:dyDescent="0.2">
      <c r="A423" s="8"/>
      <c r="B423" s="25" t="s">
        <v>397</v>
      </c>
      <c r="C423" s="35">
        <v>0</v>
      </c>
      <c r="D423" s="29">
        <v>0</v>
      </c>
      <c r="E423" s="30" t="str">
        <f t="shared" si="48"/>
        <v/>
      </c>
      <c r="F423" s="30" t="str">
        <f t="shared" si="49"/>
        <v/>
      </c>
      <c r="G423" s="30" t="str">
        <f t="shared" si="51"/>
        <v xml:space="preserve"> </v>
      </c>
      <c r="H423" s="36" t="str">
        <f t="shared" si="50"/>
        <v/>
      </c>
    </row>
    <row r="424" spans="1:8" ht="25.5" x14ac:dyDescent="0.2">
      <c r="A424" s="8"/>
      <c r="B424" s="25" t="s">
        <v>398</v>
      </c>
      <c r="C424" s="35">
        <v>3</v>
      </c>
      <c r="D424" s="29">
        <v>1</v>
      </c>
      <c r="E424" s="30">
        <f t="shared" si="48"/>
        <v>2.2253542022105185E-4</v>
      </c>
      <c r="F424" s="30">
        <f t="shared" si="49"/>
        <v>8.2290980908492425E-5</v>
      </c>
      <c r="G424" s="30">
        <f t="shared" si="51"/>
        <v>-0.66666666666666663</v>
      </c>
      <c r="H424" s="36">
        <f t="shared" si="50"/>
        <v>-1.4835694681403455E-4</v>
      </c>
    </row>
    <row r="425" spans="1:8" x14ac:dyDescent="0.2">
      <c r="A425" s="8"/>
      <c r="B425" s="25" t="s">
        <v>399</v>
      </c>
      <c r="C425" s="35">
        <v>84</v>
      </c>
      <c r="D425" s="29">
        <v>32</v>
      </c>
      <c r="E425" s="30">
        <f t="shared" si="48"/>
        <v>6.2309917661894521E-3</v>
      </c>
      <c r="F425" s="30">
        <f t="shared" si="49"/>
        <v>2.6333113890717576E-3</v>
      </c>
      <c r="G425" s="30">
        <f t="shared" si="51"/>
        <v>-0.61904761904761907</v>
      </c>
      <c r="H425" s="36">
        <f t="shared" si="50"/>
        <v>-3.8572806171648989E-3</v>
      </c>
    </row>
    <row r="426" spans="1:8" x14ac:dyDescent="0.2">
      <c r="A426" s="8"/>
      <c r="B426" s="25" t="s">
        <v>400</v>
      </c>
      <c r="C426" s="35">
        <v>256</v>
      </c>
      <c r="D426" s="29">
        <v>154</v>
      </c>
      <c r="E426" s="30">
        <f t="shared" ref="E426:E489" si="52">+IF(C426=0,"",C426/C$362)</f>
        <v>1.8989689192196426E-2</v>
      </c>
      <c r="F426" s="30">
        <f t="shared" ref="F426:F489" si="53">+IF(D426=0,"",D426/D$362)</f>
        <v>1.2672811059907835E-2</v>
      </c>
      <c r="G426" s="30">
        <f t="shared" si="51"/>
        <v>-0.3984375</v>
      </c>
      <c r="H426" s="36">
        <f t="shared" ref="H426:H489" si="54">+IF(OR(AND(E426=""),(G426="")),"",E426*G426)</f>
        <v>-7.5662042875157638E-3</v>
      </c>
    </row>
    <row r="427" spans="1:8" x14ac:dyDescent="0.2">
      <c r="A427" s="8"/>
      <c r="B427" s="25" t="s">
        <v>401</v>
      </c>
      <c r="C427" s="35">
        <v>0</v>
      </c>
      <c r="D427" s="29">
        <v>2</v>
      </c>
      <c r="E427" s="30" t="str">
        <f t="shared" si="52"/>
        <v/>
      </c>
      <c r="F427" s="30">
        <f t="shared" si="53"/>
        <v>1.6458196181698485E-4</v>
      </c>
      <c r="G427" s="30">
        <f t="shared" ref="G427:G490" si="55">+IF(AND(C427=0,D427=0)," ",IF(C427=0,1,IF(D427=0,-1,(D427-C427)/C427)))</f>
        <v>1</v>
      </c>
      <c r="H427" s="36" t="str">
        <f t="shared" si="54"/>
        <v/>
      </c>
    </row>
    <row r="428" spans="1:8" x14ac:dyDescent="0.2">
      <c r="A428" s="8"/>
      <c r="B428" s="25" t="s">
        <v>402</v>
      </c>
      <c r="C428" s="35">
        <v>134</v>
      </c>
      <c r="D428" s="29">
        <v>79</v>
      </c>
      <c r="E428" s="30">
        <f t="shared" si="52"/>
        <v>9.9399154365403166E-3</v>
      </c>
      <c r="F428" s="30">
        <f t="shared" si="53"/>
        <v>6.5009874917709015E-3</v>
      </c>
      <c r="G428" s="30">
        <f t="shared" si="55"/>
        <v>-0.41044776119402987</v>
      </c>
      <c r="H428" s="36">
        <f t="shared" si="54"/>
        <v>-4.0798160373859511E-3</v>
      </c>
    </row>
    <row r="429" spans="1:8" x14ac:dyDescent="0.2">
      <c r="A429" s="8"/>
      <c r="B429" s="25" t="s">
        <v>403</v>
      </c>
      <c r="C429" s="35">
        <v>0</v>
      </c>
      <c r="D429" s="29">
        <v>0</v>
      </c>
      <c r="E429" s="30" t="str">
        <f t="shared" si="52"/>
        <v/>
      </c>
      <c r="F429" s="30" t="str">
        <f t="shared" si="53"/>
        <v/>
      </c>
      <c r="G429" s="30" t="str">
        <f t="shared" si="55"/>
        <v xml:space="preserve"> </v>
      </c>
      <c r="H429" s="36" t="str">
        <f t="shared" si="54"/>
        <v/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0</v>
      </c>
      <c r="D432" s="29">
        <v>1</v>
      </c>
      <c r="E432" s="30" t="str">
        <f t="shared" si="52"/>
        <v/>
      </c>
      <c r="F432" s="30">
        <f t="shared" si="53"/>
        <v>8.2290980908492425E-5</v>
      </c>
      <c r="G432" s="30">
        <f t="shared" si="55"/>
        <v>1</v>
      </c>
      <c r="H432" s="36" t="str">
        <f t="shared" si="54"/>
        <v/>
      </c>
    </row>
    <row r="433" spans="1:8" x14ac:dyDescent="0.2">
      <c r="A433" s="8"/>
      <c r="B433" s="25" t="s">
        <v>407</v>
      </c>
      <c r="C433" s="35">
        <v>4</v>
      </c>
      <c r="D433" s="29">
        <v>1</v>
      </c>
      <c r="E433" s="30">
        <f t="shared" si="52"/>
        <v>2.9671389362806916E-4</v>
      </c>
      <c r="F433" s="30">
        <f t="shared" si="53"/>
        <v>8.2290980908492425E-5</v>
      </c>
      <c r="G433" s="30">
        <f t="shared" si="55"/>
        <v>-0.75</v>
      </c>
      <c r="H433" s="36">
        <f t="shared" si="54"/>
        <v>-2.2253542022105185E-4</v>
      </c>
    </row>
    <row r="434" spans="1:8" x14ac:dyDescent="0.2">
      <c r="A434" s="8"/>
      <c r="B434" s="25" t="s">
        <v>408</v>
      </c>
      <c r="C434" s="35">
        <v>35</v>
      </c>
      <c r="D434" s="29">
        <v>22</v>
      </c>
      <c r="E434" s="30">
        <f t="shared" si="52"/>
        <v>2.5962465692456051E-3</v>
      </c>
      <c r="F434" s="30">
        <f t="shared" si="53"/>
        <v>1.8104015799868334E-3</v>
      </c>
      <c r="G434" s="30">
        <f t="shared" si="55"/>
        <v>-0.37142857142857144</v>
      </c>
      <c r="H434" s="36">
        <f t="shared" si="54"/>
        <v>-9.6432015429122472E-4</v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1241</v>
      </c>
      <c r="D437" s="29">
        <v>1479</v>
      </c>
      <c r="E437" s="30">
        <f t="shared" si="52"/>
        <v>9.205548549810845E-2</v>
      </c>
      <c r="F437" s="30">
        <f t="shared" si="53"/>
        <v>0.1217083607636603</v>
      </c>
      <c r="G437" s="30">
        <f t="shared" si="55"/>
        <v>0.19178082191780821</v>
      </c>
      <c r="H437" s="36">
        <f t="shared" si="54"/>
        <v>1.7654476670870112E-2</v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0</v>
      </c>
      <c r="D439" s="29">
        <v>0</v>
      </c>
      <c r="E439" s="30" t="str">
        <f t="shared" si="52"/>
        <v/>
      </c>
      <c r="F439" s="30" t="str">
        <f t="shared" si="53"/>
        <v/>
      </c>
      <c r="G439" s="30" t="str">
        <f t="shared" si="55"/>
        <v xml:space="preserve"> </v>
      </c>
      <c r="H439" s="36" t="str">
        <f t="shared" si="54"/>
        <v/>
      </c>
    </row>
    <row r="440" spans="1:8" x14ac:dyDescent="0.2">
      <c r="A440" s="8"/>
      <c r="B440" s="25" t="s">
        <v>414</v>
      </c>
      <c r="C440" s="35">
        <v>0</v>
      </c>
      <c r="D440" s="29">
        <v>0</v>
      </c>
      <c r="E440" s="30" t="str">
        <f t="shared" si="52"/>
        <v/>
      </c>
      <c r="F440" s="30" t="str">
        <f t="shared" si="53"/>
        <v/>
      </c>
      <c r="G440" s="30" t="str">
        <f t="shared" si="55"/>
        <v xml:space="preserve"> </v>
      </c>
      <c r="H440" s="36" t="str">
        <f t="shared" si="54"/>
        <v/>
      </c>
    </row>
    <row r="441" spans="1:8" x14ac:dyDescent="0.2">
      <c r="A441" s="8"/>
      <c r="B441" s="25" t="s">
        <v>415</v>
      </c>
      <c r="C441" s="35">
        <v>2</v>
      </c>
      <c r="D441" s="29">
        <v>2</v>
      </c>
      <c r="E441" s="30">
        <f t="shared" si="52"/>
        <v>1.4835694681403458E-4</v>
      </c>
      <c r="F441" s="30">
        <f t="shared" si="53"/>
        <v>1.6458196181698485E-4</v>
      </c>
      <c r="G441" s="30">
        <f t="shared" si="55"/>
        <v>0</v>
      </c>
      <c r="H441" s="36">
        <f t="shared" si="54"/>
        <v>0</v>
      </c>
    </row>
    <row r="442" spans="1:8" x14ac:dyDescent="0.2">
      <c r="A442" s="8"/>
      <c r="B442" s="25" t="s">
        <v>416</v>
      </c>
      <c r="C442" s="35">
        <v>1</v>
      </c>
      <c r="D442" s="29">
        <v>8</v>
      </c>
      <c r="E442" s="30">
        <f t="shared" si="52"/>
        <v>7.4178473407017289E-5</v>
      </c>
      <c r="F442" s="30">
        <f t="shared" si="53"/>
        <v>6.583278472679394E-4</v>
      </c>
      <c r="G442" s="30">
        <f t="shared" si="55"/>
        <v>7</v>
      </c>
      <c r="H442" s="36">
        <f t="shared" si="54"/>
        <v>5.1924931384912101E-4</v>
      </c>
    </row>
    <row r="443" spans="1:8" x14ac:dyDescent="0.2">
      <c r="A443" s="8"/>
      <c r="B443" s="25" t="s">
        <v>417</v>
      </c>
      <c r="C443" s="35">
        <v>0</v>
      </c>
      <c r="D443" s="29">
        <v>0</v>
      </c>
      <c r="E443" s="30" t="str">
        <f t="shared" si="52"/>
        <v/>
      </c>
      <c r="F443" s="30" t="str">
        <f t="shared" si="53"/>
        <v/>
      </c>
      <c r="G443" s="30" t="str">
        <f t="shared" si="55"/>
        <v xml:space="preserve"> </v>
      </c>
      <c r="H443" s="36" t="str">
        <f t="shared" si="54"/>
        <v/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0</v>
      </c>
      <c r="D445" s="29">
        <v>0</v>
      </c>
      <c r="E445" s="30" t="str">
        <f t="shared" si="52"/>
        <v/>
      </c>
      <c r="F445" s="30" t="str">
        <f t="shared" si="53"/>
        <v/>
      </c>
      <c r="G445" s="30" t="str">
        <f t="shared" si="55"/>
        <v xml:space="preserve"> </v>
      </c>
      <c r="H445" s="36" t="str">
        <f t="shared" si="54"/>
        <v/>
      </c>
    </row>
    <row r="446" spans="1:8" x14ac:dyDescent="0.2">
      <c r="A446" s="8"/>
      <c r="B446" s="25" t="s">
        <v>420</v>
      </c>
      <c r="C446" s="35">
        <v>0</v>
      </c>
      <c r="D446" s="29">
        <v>0</v>
      </c>
      <c r="E446" s="30" t="str">
        <f t="shared" si="52"/>
        <v/>
      </c>
      <c r="F446" s="30" t="str">
        <f t="shared" si="53"/>
        <v/>
      </c>
      <c r="G446" s="30" t="str">
        <f t="shared" si="55"/>
        <v xml:space="preserve"> </v>
      </c>
      <c r="H446" s="36" t="str">
        <f t="shared" si="54"/>
        <v/>
      </c>
    </row>
    <row r="447" spans="1:8" x14ac:dyDescent="0.2">
      <c r="A447" s="8"/>
      <c r="B447" s="25" t="s">
        <v>421</v>
      </c>
      <c r="C447" s="35">
        <v>0</v>
      </c>
      <c r="D447" s="29">
        <v>0</v>
      </c>
      <c r="E447" s="30" t="str">
        <f t="shared" si="52"/>
        <v/>
      </c>
      <c r="F447" s="30" t="str">
        <f t="shared" si="53"/>
        <v/>
      </c>
      <c r="G447" s="30" t="str">
        <f t="shared" si="55"/>
        <v xml:space="preserve"> </v>
      </c>
      <c r="H447" s="36" t="str">
        <f t="shared" si="54"/>
        <v/>
      </c>
    </row>
    <row r="448" spans="1:8" x14ac:dyDescent="0.2">
      <c r="A448" s="8"/>
      <c r="B448" s="25" t="s">
        <v>422</v>
      </c>
      <c r="C448" s="35">
        <v>0</v>
      </c>
      <c r="D448" s="29">
        <v>0</v>
      </c>
      <c r="E448" s="30" t="str">
        <f t="shared" si="52"/>
        <v/>
      </c>
      <c r="F448" s="30" t="str">
        <f t="shared" si="53"/>
        <v/>
      </c>
      <c r="G448" s="30" t="str">
        <f t="shared" si="55"/>
        <v xml:space="preserve"> </v>
      </c>
      <c r="H448" s="36" t="str">
        <f t="shared" si="54"/>
        <v/>
      </c>
    </row>
    <row r="449" spans="1:8" x14ac:dyDescent="0.2">
      <c r="A449" s="8"/>
      <c r="B449" s="25" t="s">
        <v>423</v>
      </c>
      <c r="C449" s="35">
        <v>5</v>
      </c>
      <c r="D449" s="29">
        <v>0</v>
      </c>
      <c r="E449" s="30">
        <f t="shared" si="52"/>
        <v>3.708923670350864E-4</v>
      </c>
      <c r="F449" s="30" t="str">
        <f t="shared" si="53"/>
        <v/>
      </c>
      <c r="G449" s="30">
        <f t="shared" si="55"/>
        <v>-1</v>
      </c>
      <c r="H449" s="36">
        <f t="shared" si="54"/>
        <v>-3.708923670350864E-4</v>
      </c>
    </row>
    <row r="450" spans="1:8" x14ac:dyDescent="0.2">
      <c r="A450" s="8"/>
      <c r="B450" s="25" t="s">
        <v>424</v>
      </c>
      <c r="C450" s="35">
        <v>2</v>
      </c>
      <c r="D450" s="29">
        <v>2</v>
      </c>
      <c r="E450" s="30">
        <f t="shared" si="52"/>
        <v>1.4835694681403458E-4</v>
      </c>
      <c r="F450" s="30">
        <f t="shared" si="53"/>
        <v>1.6458196181698485E-4</v>
      </c>
      <c r="G450" s="30">
        <f t="shared" si="55"/>
        <v>0</v>
      </c>
      <c r="H450" s="36">
        <f t="shared" si="54"/>
        <v>0</v>
      </c>
    </row>
    <row r="451" spans="1:8" ht="25.5" x14ac:dyDescent="0.2">
      <c r="A451" s="8"/>
      <c r="B451" s="25" t="s">
        <v>425</v>
      </c>
      <c r="C451" s="35">
        <v>2602</v>
      </c>
      <c r="D451" s="29">
        <v>2454</v>
      </c>
      <c r="E451" s="30">
        <f t="shared" si="52"/>
        <v>0.19301238780505897</v>
      </c>
      <c r="F451" s="30">
        <f t="shared" si="53"/>
        <v>0.20194206714944044</v>
      </c>
      <c r="G451" s="30">
        <f t="shared" si="55"/>
        <v>-5.6879323597232898E-2</v>
      </c>
      <c r="H451" s="36">
        <f t="shared" si="54"/>
        <v>-1.0978414064238558E-2</v>
      </c>
    </row>
    <row r="452" spans="1:8" x14ac:dyDescent="0.2">
      <c r="A452" s="8"/>
      <c r="B452" s="25" t="s">
        <v>426</v>
      </c>
      <c r="C452" s="35">
        <v>0</v>
      </c>
      <c r="D452" s="29">
        <v>0</v>
      </c>
      <c r="E452" s="30" t="str">
        <f t="shared" si="52"/>
        <v/>
      </c>
      <c r="F452" s="30" t="str">
        <f t="shared" si="53"/>
        <v/>
      </c>
      <c r="G452" s="30" t="str">
        <f t="shared" si="55"/>
        <v xml:space="preserve"> </v>
      </c>
      <c r="H452" s="36" t="str">
        <f t="shared" si="54"/>
        <v/>
      </c>
    </row>
    <row r="453" spans="1:8" ht="25.5" x14ac:dyDescent="0.2">
      <c r="A453" s="8"/>
      <c r="B453" s="25" t="s">
        <v>427</v>
      </c>
      <c r="C453" s="35">
        <v>160</v>
      </c>
      <c r="D453" s="29">
        <v>149</v>
      </c>
      <c r="E453" s="30">
        <f t="shared" si="52"/>
        <v>1.1868555745122765E-2</v>
      </c>
      <c r="F453" s="30">
        <f t="shared" si="53"/>
        <v>1.2261356155365373E-2</v>
      </c>
      <c r="G453" s="30">
        <f t="shared" si="55"/>
        <v>-6.8750000000000006E-2</v>
      </c>
      <c r="H453" s="36">
        <f t="shared" si="54"/>
        <v>-8.1596320747719011E-4</v>
      </c>
    </row>
    <row r="454" spans="1:8" ht="25.5" x14ac:dyDescent="0.2">
      <c r="A454" s="8"/>
      <c r="B454" s="25" t="s">
        <v>428</v>
      </c>
      <c r="C454" s="35">
        <v>0</v>
      </c>
      <c r="D454" s="29">
        <v>2</v>
      </c>
      <c r="E454" s="30" t="str">
        <f t="shared" si="52"/>
        <v/>
      </c>
      <c r="F454" s="30">
        <f t="shared" si="53"/>
        <v>1.6458196181698485E-4</v>
      </c>
      <c r="G454" s="30">
        <f t="shared" si="55"/>
        <v>1</v>
      </c>
      <c r="H454" s="36" t="str">
        <f t="shared" si="54"/>
        <v/>
      </c>
    </row>
    <row r="455" spans="1:8" x14ac:dyDescent="0.2">
      <c r="A455" s="8"/>
      <c r="B455" s="25" t="s">
        <v>429</v>
      </c>
      <c r="C455" s="35">
        <v>1</v>
      </c>
      <c r="D455" s="29">
        <v>1</v>
      </c>
      <c r="E455" s="30">
        <f t="shared" si="52"/>
        <v>7.4178473407017289E-5</v>
      </c>
      <c r="F455" s="30">
        <f t="shared" si="53"/>
        <v>8.2290980908492425E-5</v>
      </c>
      <c r="G455" s="30">
        <f t="shared" si="55"/>
        <v>0</v>
      </c>
      <c r="H455" s="36">
        <f t="shared" si="54"/>
        <v>0</v>
      </c>
    </row>
    <row r="456" spans="1:8" x14ac:dyDescent="0.2">
      <c r="A456" s="8"/>
      <c r="B456" s="25" t="s">
        <v>430</v>
      </c>
      <c r="C456" s="35">
        <v>57</v>
      </c>
      <c r="D456" s="29">
        <v>78</v>
      </c>
      <c r="E456" s="30">
        <f t="shared" si="52"/>
        <v>4.2281729841999851E-3</v>
      </c>
      <c r="F456" s="30">
        <f t="shared" si="53"/>
        <v>6.4186965108624094E-3</v>
      </c>
      <c r="G456" s="30">
        <f t="shared" si="55"/>
        <v>0.36842105263157893</v>
      </c>
      <c r="H456" s="36">
        <f t="shared" si="54"/>
        <v>1.5577479415473628E-3</v>
      </c>
    </row>
    <row r="457" spans="1:8" x14ac:dyDescent="0.2">
      <c r="A457" s="8"/>
      <c r="B457" s="25" t="s">
        <v>431</v>
      </c>
      <c r="C457" s="35">
        <v>87</v>
      </c>
      <c r="D457" s="29">
        <v>92</v>
      </c>
      <c r="E457" s="30">
        <f t="shared" si="52"/>
        <v>6.4535271864105039E-3</v>
      </c>
      <c r="F457" s="30">
        <f t="shared" si="53"/>
        <v>7.5707702435813037E-3</v>
      </c>
      <c r="G457" s="30">
        <f t="shared" si="55"/>
        <v>5.7471264367816091E-2</v>
      </c>
      <c r="H457" s="36">
        <f t="shared" si="54"/>
        <v>3.708923670350864E-4</v>
      </c>
    </row>
    <row r="458" spans="1:8" x14ac:dyDescent="0.2">
      <c r="A458" s="8"/>
      <c r="B458" s="25" t="s">
        <v>432</v>
      </c>
      <c r="C458" s="35">
        <v>605</v>
      </c>
      <c r="D458" s="29">
        <v>634</v>
      </c>
      <c r="E458" s="30">
        <f t="shared" si="52"/>
        <v>4.4877976411245454E-2</v>
      </c>
      <c r="F458" s="30">
        <f t="shared" si="53"/>
        <v>5.2172481895984203E-2</v>
      </c>
      <c r="G458" s="30">
        <f t="shared" si="55"/>
        <v>4.7933884297520664E-2</v>
      </c>
      <c r="H458" s="36">
        <f t="shared" si="54"/>
        <v>2.1511757288035015E-3</v>
      </c>
    </row>
    <row r="459" spans="1:8" x14ac:dyDescent="0.2">
      <c r="A459" s="8"/>
      <c r="B459" s="25" t="s">
        <v>433</v>
      </c>
      <c r="C459" s="35">
        <v>0</v>
      </c>
      <c r="D459" s="29">
        <v>15</v>
      </c>
      <c r="E459" s="30" t="str">
        <f t="shared" si="52"/>
        <v/>
      </c>
      <c r="F459" s="30">
        <f t="shared" si="53"/>
        <v>1.2343647136273865E-3</v>
      </c>
      <c r="G459" s="30">
        <f t="shared" si="55"/>
        <v>1</v>
      </c>
      <c r="H459" s="36" t="str">
        <f t="shared" si="54"/>
        <v/>
      </c>
    </row>
    <row r="460" spans="1:8" x14ac:dyDescent="0.2">
      <c r="A460" s="8"/>
      <c r="B460" s="25" t="s">
        <v>434</v>
      </c>
      <c r="C460" s="35">
        <v>201</v>
      </c>
      <c r="D460" s="29">
        <v>366</v>
      </c>
      <c r="E460" s="30">
        <f t="shared" si="52"/>
        <v>1.4909873154810474E-2</v>
      </c>
      <c r="F460" s="30">
        <f t="shared" si="53"/>
        <v>3.0118499012508231E-2</v>
      </c>
      <c r="G460" s="30">
        <f t="shared" si="55"/>
        <v>0.82089552238805974</v>
      </c>
      <c r="H460" s="36">
        <f t="shared" si="54"/>
        <v>1.2239448112157852E-2</v>
      </c>
    </row>
    <row r="461" spans="1:8" x14ac:dyDescent="0.2">
      <c r="A461" s="8"/>
      <c r="B461" s="25" t="s">
        <v>435</v>
      </c>
      <c r="C461" s="35">
        <v>88</v>
      </c>
      <c r="D461" s="29">
        <v>97</v>
      </c>
      <c r="E461" s="30">
        <f t="shared" si="52"/>
        <v>6.5277056598175209E-3</v>
      </c>
      <c r="F461" s="30">
        <f t="shared" si="53"/>
        <v>7.9822251481237658E-3</v>
      </c>
      <c r="G461" s="30">
        <f t="shared" si="55"/>
        <v>0.10227272727272728</v>
      </c>
      <c r="H461" s="36">
        <f t="shared" si="54"/>
        <v>6.6760626066315562E-4</v>
      </c>
    </row>
    <row r="462" spans="1:8" x14ac:dyDescent="0.2">
      <c r="A462" s="8"/>
      <c r="B462" s="25" t="s">
        <v>436</v>
      </c>
      <c r="C462" s="35">
        <v>0</v>
      </c>
      <c r="D462" s="29">
        <v>2</v>
      </c>
      <c r="E462" s="30" t="str">
        <f t="shared" si="52"/>
        <v/>
      </c>
      <c r="F462" s="30">
        <f t="shared" si="53"/>
        <v>1.6458196181698485E-4</v>
      </c>
      <c r="G462" s="30">
        <f t="shared" si="55"/>
        <v>1</v>
      </c>
      <c r="H462" s="36" t="str">
        <f t="shared" si="54"/>
        <v/>
      </c>
    </row>
    <row r="463" spans="1:8" x14ac:dyDescent="0.2">
      <c r="A463" s="8"/>
      <c r="B463" s="25" t="s">
        <v>437</v>
      </c>
      <c r="C463" s="35">
        <v>1</v>
      </c>
      <c r="D463" s="29">
        <v>1</v>
      </c>
      <c r="E463" s="30">
        <f t="shared" si="52"/>
        <v>7.4178473407017289E-5</v>
      </c>
      <c r="F463" s="30">
        <f t="shared" si="53"/>
        <v>8.2290980908492425E-5</v>
      </c>
      <c r="G463" s="30">
        <f t="shared" si="55"/>
        <v>0</v>
      </c>
      <c r="H463" s="36">
        <f t="shared" si="54"/>
        <v>0</v>
      </c>
    </row>
    <row r="464" spans="1:8" x14ac:dyDescent="0.2">
      <c r="A464" s="8"/>
      <c r="B464" s="25" t="s">
        <v>438</v>
      </c>
      <c r="C464" s="35">
        <v>5</v>
      </c>
      <c r="D464" s="29">
        <v>13</v>
      </c>
      <c r="E464" s="30">
        <f t="shared" si="52"/>
        <v>3.708923670350864E-4</v>
      </c>
      <c r="F464" s="30">
        <f t="shared" si="53"/>
        <v>1.0697827518104015E-3</v>
      </c>
      <c r="G464" s="30">
        <f t="shared" si="55"/>
        <v>1.6</v>
      </c>
      <c r="H464" s="36">
        <f t="shared" si="54"/>
        <v>5.9342778725613831E-4</v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0</v>
      </c>
      <c r="E466" s="30" t="str">
        <f t="shared" si="52"/>
        <v/>
      </c>
      <c r="F466" s="30" t="str">
        <f t="shared" si="53"/>
        <v/>
      </c>
      <c r="G466" s="30" t="str">
        <f t="shared" si="55"/>
        <v xml:space="preserve"> 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0</v>
      </c>
      <c r="D467" s="29">
        <v>0</v>
      </c>
      <c r="E467" s="30" t="str">
        <f t="shared" si="52"/>
        <v/>
      </c>
      <c r="F467" s="30" t="str">
        <f t="shared" si="53"/>
        <v/>
      </c>
      <c r="G467" s="30" t="str">
        <f t="shared" si="55"/>
        <v xml:space="preserve"> </v>
      </c>
      <c r="H467" s="36" t="str">
        <f t="shared" si="54"/>
        <v/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0</v>
      </c>
      <c r="D469" s="29">
        <v>2</v>
      </c>
      <c r="E469" s="30" t="str">
        <f t="shared" si="52"/>
        <v/>
      </c>
      <c r="F469" s="30">
        <f t="shared" si="53"/>
        <v>1.6458196181698485E-4</v>
      </c>
      <c r="G469" s="30">
        <f t="shared" si="55"/>
        <v>1</v>
      </c>
      <c r="H469" s="36" t="str">
        <f t="shared" si="54"/>
        <v/>
      </c>
    </row>
    <row r="470" spans="1:8" x14ac:dyDescent="0.2">
      <c r="A470" s="8"/>
      <c r="B470" s="25" t="s">
        <v>444</v>
      </c>
      <c r="C470" s="35">
        <v>0</v>
      </c>
      <c r="D470" s="29">
        <v>1</v>
      </c>
      <c r="E470" s="30" t="str">
        <f t="shared" si="52"/>
        <v/>
      </c>
      <c r="F470" s="30">
        <f t="shared" si="53"/>
        <v>8.2290980908492425E-5</v>
      </c>
      <c r="G470" s="30">
        <f t="shared" si="55"/>
        <v>1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0</v>
      </c>
      <c r="D471" s="29">
        <v>0</v>
      </c>
      <c r="E471" s="30" t="str">
        <f t="shared" si="52"/>
        <v/>
      </c>
      <c r="F471" s="30" t="str">
        <f t="shared" si="53"/>
        <v/>
      </c>
      <c r="G471" s="30" t="str">
        <f t="shared" si="55"/>
        <v xml:space="preserve"> </v>
      </c>
      <c r="H471" s="36" t="str">
        <f t="shared" si="54"/>
        <v/>
      </c>
    </row>
    <row r="472" spans="1:8" x14ac:dyDescent="0.2">
      <c r="A472" s="8"/>
      <c r="B472" s="25" t="s">
        <v>446</v>
      </c>
      <c r="C472" s="35">
        <v>134</v>
      </c>
      <c r="D472" s="29">
        <v>113</v>
      </c>
      <c r="E472" s="30">
        <f t="shared" si="52"/>
        <v>9.9399154365403166E-3</v>
      </c>
      <c r="F472" s="30">
        <f t="shared" si="53"/>
        <v>9.2988808426596441E-3</v>
      </c>
      <c r="G472" s="30">
        <f t="shared" si="55"/>
        <v>-0.15671641791044777</v>
      </c>
      <c r="H472" s="36">
        <f t="shared" si="54"/>
        <v>-1.557747941547363E-3</v>
      </c>
    </row>
    <row r="473" spans="1:8" x14ac:dyDescent="0.2">
      <c r="A473" s="8"/>
      <c r="B473" s="25" t="s">
        <v>447</v>
      </c>
      <c r="C473" s="35">
        <v>0</v>
      </c>
      <c r="D473" s="29">
        <v>0</v>
      </c>
      <c r="E473" s="30" t="str">
        <f t="shared" si="52"/>
        <v/>
      </c>
      <c r="F473" s="30" t="str">
        <f t="shared" si="53"/>
        <v/>
      </c>
      <c r="G473" s="30" t="str">
        <f t="shared" si="55"/>
        <v xml:space="preserve"> </v>
      </c>
      <c r="H473" s="36" t="str">
        <f t="shared" si="54"/>
        <v/>
      </c>
    </row>
    <row r="474" spans="1:8" x14ac:dyDescent="0.2">
      <c r="A474" s="8"/>
      <c r="B474" s="25" t="s">
        <v>448</v>
      </c>
      <c r="C474" s="35">
        <v>111</v>
      </c>
      <c r="D474" s="29">
        <v>64</v>
      </c>
      <c r="E474" s="30">
        <f t="shared" si="52"/>
        <v>8.2338105481789183E-3</v>
      </c>
      <c r="F474" s="30">
        <f t="shared" si="53"/>
        <v>5.2666227781435152E-3</v>
      </c>
      <c r="G474" s="30">
        <f t="shared" si="55"/>
        <v>-0.42342342342342343</v>
      </c>
      <c r="H474" s="36">
        <f t="shared" si="54"/>
        <v>-3.4863882501298122E-3</v>
      </c>
    </row>
    <row r="475" spans="1:8" x14ac:dyDescent="0.2">
      <c r="A475" s="8"/>
      <c r="B475" s="25" t="s">
        <v>449</v>
      </c>
      <c r="C475" s="35">
        <v>125</v>
      </c>
      <c r="D475" s="29">
        <v>147</v>
      </c>
      <c r="E475" s="30">
        <f t="shared" si="52"/>
        <v>9.2723091758771612E-3</v>
      </c>
      <c r="F475" s="30">
        <f t="shared" si="53"/>
        <v>1.2096774193548387E-2</v>
      </c>
      <c r="G475" s="30">
        <f t="shared" si="55"/>
        <v>0.17599999999999999</v>
      </c>
      <c r="H475" s="36">
        <f t="shared" si="54"/>
        <v>1.6319264149543802E-3</v>
      </c>
    </row>
    <row r="476" spans="1:8" x14ac:dyDescent="0.2">
      <c r="A476" s="8"/>
      <c r="B476" s="25" t="s">
        <v>450</v>
      </c>
      <c r="C476" s="35">
        <v>51</v>
      </c>
      <c r="D476" s="29">
        <v>37</v>
      </c>
      <c r="E476" s="30">
        <f t="shared" si="52"/>
        <v>3.7831021437578815E-3</v>
      </c>
      <c r="F476" s="30">
        <f t="shared" si="53"/>
        <v>3.0447662936142197E-3</v>
      </c>
      <c r="G476" s="30">
        <f t="shared" si="55"/>
        <v>-0.27450980392156865</v>
      </c>
      <c r="H476" s="36">
        <f t="shared" si="54"/>
        <v>-1.038498627698242E-3</v>
      </c>
    </row>
    <row r="477" spans="1:8" ht="25.5" x14ac:dyDescent="0.2">
      <c r="A477" s="8"/>
      <c r="B477" s="25" t="s">
        <v>451</v>
      </c>
      <c r="C477" s="35">
        <v>2</v>
      </c>
      <c r="D477" s="29">
        <v>6</v>
      </c>
      <c r="E477" s="30">
        <f t="shared" si="52"/>
        <v>1.4835694681403458E-4</v>
      </c>
      <c r="F477" s="30">
        <f t="shared" si="53"/>
        <v>4.9374588545095461E-4</v>
      </c>
      <c r="G477" s="30">
        <f t="shared" si="55"/>
        <v>2</v>
      </c>
      <c r="H477" s="36">
        <f t="shared" si="54"/>
        <v>2.9671389362806916E-4</v>
      </c>
    </row>
    <row r="478" spans="1:8" ht="25.5" x14ac:dyDescent="0.2">
      <c r="A478" s="8"/>
      <c r="B478" s="25" t="s">
        <v>452</v>
      </c>
      <c r="C478" s="35">
        <v>6</v>
      </c>
      <c r="D478" s="29">
        <v>7</v>
      </c>
      <c r="E478" s="30">
        <f t="shared" si="52"/>
        <v>4.4507084044210371E-4</v>
      </c>
      <c r="F478" s="30">
        <f t="shared" si="53"/>
        <v>5.76036866359447E-4</v>
      </c>
      <c r="G478" s="30">
        <f t="shared" si="55"/>
        <v>0.16666666666666666</v>
      </c>
      <c r="H478" s="36">
        <f t="shared" si="54"/>
        <v>7.4178473407017276E-5</v>
      </c>
    </row>
    <row r="479" spans="1:8" ht="25.5" x14ac:dyDescent="0.2">
      <c r="A479" s="8"/>
      <c r="B479" s="25" t="s">
        <v>453</v>
      </c>
      <c r="C479" s="35">
        <v>2</v>
      </c>
      <c r="D479" s="29">
        <v>0</v>
      </c>
      <c r="E479" s="30">
        <f t="shared" si="52"/>
        <v>1.4835694681403458E-4</v>
      </c>
      <c r="F479" s="30" t="str">
        <f t="shared" si="53"/>
        <v/>
      </c>
      <c r="G479" s="30">
        <f t="shared" si="55"/>
        <v>-1</v>
      </c>
      <c r="H479" s="36">
        <f t="shared" si="54"/>
        <v>-1.4835694681403458E-4</v>
      </c>
    </row>
    <row r="480" spans="1:8" x14ac:dyDescent="0.2">
      <c r="A480" s="8"/>
      <c r="B480" s="25" t="s">
        <v>454</v>
      </c>
      <c r="C480" s="35">
        <v>2</v>
      </c>
      <c r="D480" s="29">
        <v>4</v>
      </c>
      <c r="E480" s="30">
        <f t="shared" si="52"/>
        <v>1.4835694681403458E-4</v>
      </c>
      <c r="F480" s="30">
        <f t="shared" si="53"/>
        <v>3.291639236339697E-4</v>
      </c>
      <c r="G480" s="30">
        <f t="shared" si="55"/>
        <v>1</v>
      </c>
      <c r="H480" s="36">
        <f t="shared" si="54"/>
        <v>1.4835694681403458E-4</v>
      </c>
    </row>
    <row r="481" spans="1:8" ht="25.5" x14ac:dyDescent="0.2">
      <c r="A481" s="8"/>
      <c r="B481" s="25" t="s">
        <v>455</v>
      </c>
      <c r="C481" s="35">
        <v>0</v>
      </c>
      <c r="D481" s="29">
        <v>0</v>
      </c>
      <c r="E481" s="30" t="str">
        <f t="shared" si="52"/>
        <v/>
      </c>
      <c r="F481" s="30" t="str">
        <f t="shared" si="53"/>
        <v/>
      </c>
      <c r="G481" s="30" t="str">
        <f t="shared" si="55"/>
        <v xml:space="preserve"> </v>
      </c>
      <c r="H481" s="36" t="str">
        <f t="shared" si="54"/>
        <v/>
      </c>
    </row>
    <row r="482" spans="1:8" x14ac:dyDescent="0.2">
      <c r="A482" s="8"/>
      <c r="B482" s="25" t="s">
        <v>456</v>
      </c>
      <c r="C482" s="35">
        <v>0</v>
      </c>
      <c r="D482" s="29">
        <v>6</v>
      </c>
      <c r="E482" s="30" t="str">
        <f t="shared" si="52"/>
        <v/>
      </c>
      <c r="F482" s="30">
        <f t="shared" si="53"/>
        <v>4.9374588545095461E-4</v>
      </c>
      <c r="G482" s="30">
        <f t="shared" si="55"/>
        <v>1</v>
      </c>
      <c r="H482" s="36" t="str">
        <f t="shared" si="54"/>
        <v/>
      </c>
    </row>
    <row r="483" spans="1:8" x14ac:dyDescent="0.2">
      <c r="A483" s="8"/>
      <c r="B483" s="25" t="s">
        <v>457</v>
      </c>
      <c r="C483" s="35">
        <v>92</v>
      </c>
      <c r="D483" s="29">
        <v>111</v>
      </c>
      <c r="E483" s="30">
        <f t="shared" si="52"/>
        <v>6.8244195534455897E-3</v>
      </c>
      <c r="F483" s="30">
        <f t="shared" si="53"/>
        <v>9.13429888084266E-3</v>
      </c>
      <c r="G483" s="30">
        <f t="shared" si="55"/>
        <v>0.20652173913043478</v>
      </c>
      <c r="H483" s="36">
        <f t="shared" si="54"/>
        <v>1.4093909947333282E-3</v>
      </c>
    </row>
    <row r="484" spans="1:8" x14ac:dyDescent="0.2">
      <c r="A484" s="8"/>
      <c r="B484" s="25" t="s">
        <v>458</v>
      </c>
      <c r="C484" s="35">
        <v>395</v>
      </c>
      <c r="D484" s="29">
        <v>401</v>
      </c>
      <c r="E484" s="30">
        <f t="shared" si="52"/>
        <v>2.9300496995771828E-2</v>
      </c>
      <c r="F484" s="30">
        <f t="shared" si="53"/>
        <v>3.2998683344305467E-2</v>
      </c>
      <c r="G484" s="30">
        <f t="shared" si="55"/>
        <v>1.5189873417721518E-2</v>
      </c>
      <c r="H484" s="36">
        <f t="shared" si="54"/>
        <v>4.4507084044210371E-4</v>
      </c>
    </row>
    <row r="485" spans="1:8" x14ac:dyDescent="0.2">
      <c r="A485" s="8"/>
      <c r="B485" s="25" t="s">
        <v>459</v>
      </c>
      <c r="C485" s="35">
        <v>198</v>
      </c>
      <c r="D485" s="29">
        <v>177</v>
      </c>
      <c r="E485" s="30">
        <f t="shared" si="52"/>
        <v>1.4687337734589422E-2</v>
      </c>
      <c r="F485" s="30">
        <f t="shared" si="53"/>
        <v>1.4565503620803159E-2</v>
      </c>
      <c r="G485" s="30">
        <f t="shared" si="55"/>
        <v>-0.10606060606060606</v>
      </c>
      <c r="H485" s="36">
        <f t="shared" si="54"/>
        <v>-1.557747941547363E-3</v>
      </c>
    </row>
    <row r="486" spans="1:8" x14ac:dyDescent="0.2">
      <c r="A486" s="8"/>
      <c r="B486" s="25" t="s">
        <v>460</v>
      </c>
      <c r="C486" s="35">
        <v>0</v>
      </c>
      <c r="D486" s="29">
        <v>0</v>
      </c>
      <c r="E486" s="30" t="str">
        <f t="shared" si="52"/>
        <v/>
      </c>
      <c r="F486" s="30" t="str">
        <f t="shared" si="53"/>
        <v/>
      </c>
      <c r="G486" s="30" t="str">
        <f t="shared" si="55"/>
        <v xml:space="preserve"> </v>
      </c>
      <c r="H486" s="36" t="str">
        <f t="shared" si="54"/>
        <v/>
      </c>
    </row>
    <row r="487" spans="1:8" x14ac:dyDescent="0.2">
      <c r="A487" s="8"/>
      <c r="B487" s="25" t="s">
        <v>461</v>
      </c>
      <c r="C487" s="35">
        <v>159</v>
      </c>
      <c r="D487" s="29">
        <v>146</v>
      </c>
      <c r="E487" s="30">
        <f t="shared" si="52"/>
        <v>1.1794377271715749E-2</v>
      </c>
      <c r="F487" s="30">
        <f t="shared" si="53"/>
        <v>1.2014483212639895E-2</v>
      </c>
      <c r="G487" s="30">
        <f t="shared" si="55"/>
        <v>-8.1761006289308172E-2</v>
      </c>
      <c r="H487" s="36">
        <f t="shared" si="54"/>
        <v>-9.6432015429122472E-4</v>
      </c>
    </row>
    <row r="488" spans="1:8" x14ac:dyDescent="0.2">
      <c r="A488" s="8"/>
      <c r="B488" s="25" t="s">
        <v>462</v>
      </c>
      <c r="C488" s="35">
        <v>21</v>
      </c>
      <c r="D488" s="29">
        <v>32</v>
      </c>
      <c r="E488" s="30">
        <f t="shared" si="52"/>
        <v>1.557747941547363E-3</v>
      </c>
      <c r="F488" s="30">
        <f t="shared" si="53"/>
        <v>2.6333113890717576E-3</v>
      </c>
      <c r="G488" s="30">
        <f t="shared" si="55"/>
        <v>0.52380952380952384</v>
      </c>
      <c r="H488" s="36">
        <f t="shared" si="54"/>
        <v>8.1596320747719022E-4</v>
      </c>
    </row>
    <row r="489" spans="1:8" x14ac:dyDescent="0.2">
      <c r="A489" s="8"/>
      <c r="B489" s="25" t="s">
        <v>463</v>
      </c>
      <c r="C489" s="35">
        <v>0</v>
      </c>
      <c r="D489" s="29">
        <v>0</v>
      </c>
      <c r="E489" s="30" t="str">
        <f t="shared" si="52"/>
        <v/>
      </c>
      <c r="F489" s="30" t="str">
        <f t="shared" si="53"/>
        <v/>
      </c>
      <c r="G489" s="30" t="str">
        <f t="shared" si="55"/>
        <v xml:space="preserve"> </v>
      </c>
      <c r="H489" s="36" t="str">
        <f t="shared" si="54"/>
        <v/>
      </c>
    </row>
    <row r="490" spans="1:8" x14ac:dyDescent="0.2">
      <c r="A490" s="8"/>
      <c r="B490" s="25" t="s">
        <v>464</v>
      </c>
      <c r="C490" s="35">
        <v>1056</v>
      </c>
      <c r="D490" s="29">
        <v>889</v>
      </c>
      <c r="E490" s="30">
        <f t="shared" ref="E490:E553" si="56">+IF(C490=0,"",C490/C$362)</f>
        <v>7.8332467917810247E-2</v>
      </c>
      <c r="F490" s="30">
        <f t="shared" ref="F490:F553" si="57">+IF(D490=0,"",D490/D$362)</f>
        <v>7.3156682027649772E-2</v>
      </c>
      <c r="G490" s="30">
        <f t="shared" si="55"/>
        <v>-0.15814393939393939</v>
      </c>
      <c r="H490" s="36">
        <f t="shared" ref="H490:H553" si="58">+IF(OR(AND(E490=""),(G490="")),"",E490*G490)</f>
        <v>-1.2387805058971886E-2</v>
      </c>
    </row>
    <row r="491" spans="1:8" x14ac:dyDescent="0.2">
      <c r="A491" s="8"/>
      <c r="B491" s="25" t="s">
        <v>465</v>
      </c>
      <c r="C491" s="35">
        <v>0</v>
      </c>
      <c r="D491" s="29">
        <v>1</v>
      </c>
      <c r="E491" s="30" t="str">
        <f t="shared" si="56"/>
        <v/>
      </c>
      <c r="F491" s="30">
        <f t="shared" si="57"/>
        <v>8.2290980908492425E-5</v>
      </c>
      <c r="G491" s="30">
        <f t="shared" ref="G491:G554" si="59">+IF(AND(C491=0,D491=0)," ",IF(C491=0,1,IF(D491=0,-1,(D491-C491)/C491)))</f>
        <v>1</v>
      </c>
      <c r="H491" s="36" t="str">
        <f t="shared" si="58"/>
        <v/>
      </c>
    </row>
    <row r="492" spans="1:8" x14ac:dyDescent="0.2">
      <c r="A492" s="8"/>
      <c r="B492" s="25" t="s">
        <v>466</v>
      </c>
      <c r="C492" s="35">
        <v>0</v>
      </c>
      <c r="D492" s="29">
        <v>0</v>
      </c>
      <c r="E492" s="30" t="str">
        <f t="shared" si="56"/>
        <v/>
      </c>
      <c r="F492" s="30" t="str">
        <f t="shared" si="57"/>
        <v/>
      </c>
      <c r="G492" s="30" t="str">
        <f t="shared" si="59"/>
        <v xml:space="preserve"> </v>
      </c>
      <c r="H492" s="36" t="str">
        <f t="shared" si="58"/>
        <v/>
      </c>
    </row>
    <row r="493" spans="1:8" x14ac:dyDescent="0.2">
      <c r="A493" s="8"/>
      <c r="B493" s="25" t="s">
        <v>467</v>
      </c>
      <c r="C493" s="35">
        <v>0</v>
      </c>
      <c r="D493" s="29">
        <v>5</v>
      </c>
      <c r="E493" s="30" t="str">
        <f t="shared" si="56"/>
        <v/>
      </c>
      <c r="F493" s="30">
        <f t="shared" si="57"/>
        <v>4.1145490454246215E-4</v>
      </c>
      <c r="G493" s="30">
        <f t="shared" si="59"/>
        <v>1</v>
      </c>
      <c r="H493" s="36" t="str">
        <f t="shared" si="58"/>
        <v/>
      </c>
    </row>
    <row r="494" spans="1:8" x14ac:dyDescent="0.2">
      <c r="A494" s="8"/>
      <c r="B494" s="25" t="s">
        <v>468</v>
      </c>
      <c r="C494" s="35">
        <v>2</v>
      </c>
      <c r="D494" s="29">
        <v>1</v>
      </c>
      <c r="E494" s="30">
        <f t="shared" si="56"/>
        <v>1.4835694681403458E-4</v>
      </c>
      <c r="F494" s="30">
        <f t="shared" si="57"/>
        <v>8.2290980908492425E-5</v>
      </c>
      <c r="G494" s="30">
        <f t="shared" si="59"/>
        <v>-0.5</v>
      </c>
      <c r="H494" s="36">
        <f t="shared" si="58"/>
        <v>-7.4178473407017289E-5</v>
      </c>
    </row>
    <row r="495" spans="1:8" x14ac:dyDescent="0.2">
      <c r="A495" s="8"/>
      <c r="B495" s="25" t="s">
        <v>469</v>
      </c>
      <c r="C495" s="35">
        <v>1</v>
      </c>
      <c r="D495" s="29">
        <v>3</v>
      </c>
      <c r="E495" s="30">
        <f t="shared" si="56"/>
        <v>7.4178473407017289E-5</v>
      </c>
      <c r="F495" s="30">
        <f t="shared" si="57"/>
        <v>2.468729427254773E-4</v>
      </c>
      <c r="G495" s="30">
        <f t="shared" si="59"/>
        <v>2</v>
      </c>
      <c r="H495" s="36">
        <f t="shared" si="58"/>
        <v>1.4835694681403458E-4</v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0</v>
      </c>
      <c r="D497" s="29">
        <v>0</v>
      </c>
      <c r="E497" s="30" t="str">
        <f t="shared" si="56"/>
        <v/>
      </c>
      <c r="F497" s="30" t="str">
        <f t="shared" si="57"/>
        <v/>
      </c>
      <c r="G497" s="30" t="str">
        <f t="shared" si="59"/>
        <v xml:space="preserve"> </v>
      </c>
      <c r="H497" s="36" t="str">
        <f t="shared" si="58"/>
        <v/>
      </c>
    </row>
    <row r="498" spans="1:8" x14ac:dyDescent="0.2">
      <c r="A498" s="8"/>
      <c r="B498" s="25" t="s">
        <v>472</v>
      </c>
      <c r="C498" s="35">
        <v>130</v>
      </c>
      <c r="D498" s="29">
        <v>133</v>
      </c>
      <c r="E498" s="30">
        <f t="shared" si="56"/>
        <v>9.643201542912247E-3</v>
      </c>
      <c r="F498" s="30">
        <f t="shared" si="57"/>
        <v>1.0944700460829493E-2</v>
      </c>
      <c r="G498" s="30">
        <f t="shared" si="59"/>
        <v>2.3076923076923078E-2</v>
      </c>
      <c r="H498" s="36">
        <f t="shared" si="58"/>
        <v>2.2253542022105185E-4</v>
      </c>
    </row>
    <row r="499" spans="1:8" ht="25.5" x14ac:dyDescent="0.2">
      <c r="A499" s="8"/>
      <c r="B499" s="25" t="s">
        <v>473</v>
      </c>
      <c r="C499" s="35">
        <v>0</v>
      </c>
      <c r="D499" s="29">
        <v>0</v>
      </c>
      <c r="E499" s="30" t="str">
        <f t="shared" si="56"/>
        <v/>
      </c>
      <c r="F499" s="30" t="str">
        <f t="shared" si="57"/>
        <v/>
      </c>
      <c r="G499" s="30" t="str">
        <f t="shared" si="59"/>
        <v xml:space="preserve"> </v>
      </c>
      <c r="H499" s="36" t="str">
        <f t="shared" si="58"/>
        <v/>
      </c>
    </row>
    <row r="500" spans="1:8" x14ac:dyDescent="0.2">
      <c r="A500" s="8"/>
      <c r="B500" s="25" t="s">
        <v>474</v>
      </c>
      <c r="C500" s="35">
        <v>16</v>
      </c>
      <c r="D500" s="29">
        <v>5</v>
      </c>
      <c r="E500" s="30">
        <f t="shared" si="56"/>
        <v>1.1868555745122766E-3</v>
      </c>
      <c r="F500" s="30">
        <f t="shared" si="57"/>
        <v>4.1145490454246215E-4</v>
      </c>
      <c r="G500" s="30">
        <f t="shared" si="59"/>
        <v>-0.6875</v>
      </c>
      <c r="H500" s="36">
        <f t="shared" si="58"/>
        <v>-8.1596320747719022E-4</v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3</v>
      </c>
      <c r="D502" s="29">
        <v>13</v>
      </c>
      <c r="E502" s="30">
        <f t="shared" si="56"/>
        <v>2.2253542022105185E-4</v>
      </c>
      <c r="F502" s="30">
        <f t="shared" si="57"/>
        <v>1.0697827518104015E-3</v>
      </c>
      <c r="G502" s="30">
        <f t="shared" si="59"/>
        <v>3.3333333333333335</v>
      </c>
      <c r="H502" s="36">
        <f t="shared" si="58"/>
        <v>7.4178473407017292E-4</v>
      </c>
    </row>
    <row r="503" spans="1:8" x14ac:dyDescent="0.2">
      <c r="A503" s="8"/>
      <c r="B503" s="25" t="s">
        <v>477</v>
      </c>
      <c r="C503" s="35">
        <v>16</v>
      </c>
      <c r="D503" s="29">
        <v>24</v>
      </c>
      <c r="E503" s="30">
        <f t="shared" si="56"/>
        <v>1.1868555745122766E-3</v>
      </c>
      <c r="F503" s="30">
        <f t="shared" si="57"/>
        <v>1.9749835418038184E-3</v>
      </c>
      <c r="G503" s="30">
        <f t="shared" si="59"/>
        <v>0.5</v>
      </c>
      <c r="H503" s="36">
        <f t="shared" si="58"/>
        <v>5.9342778725613831E-4</v>
      </c>
    </row>
    <row r="504" spans="1:8" x14ac:dyDescent="0.2">
      <c r="A504" s="8"/>
      <c r="B504" s="25" t="s">
        <v>478</v>
      </c>
      <c r="C504" s="35">
        <v>3</v>
      </c>
      <c r="D504" s="29">
        <v>0</v>
      </c>
      <c r="E504" s="30">
        <f t="shared" si="56"/>
        <v>2.2253542022105185E-4</v>
      </c>
      <c r="F504" s="30" t="str">
        <f t="shared" si="57"/>
        <v/>
      </c>
      <c r="G504" s="30">
        <f t="shared" si="59"/>
        <v>-1</v>
      </c>
      <c r="H504" s="36">
        <f t="shared" si="58"/>
        <v>-2.2253542022105185E-4</v>
      </c>
    </row>
    <row r="505" spans="1:8" x14ac:dyDescent="0.2">
      <c r="A505" s="8"/>
      <c r="B505" s="25" t="s">
        <v>479</v>
      </c>
      <c r="C505" s="35">
        <v>2</v>
      </c>
      <c r="D505" s="29">
        <v>2</v>
      </c>
      <c r="E505" s="30">
        <f t="shared" si="56"/>
        <v>1.4835694681403458E-4</v>
      </c>
      <c r="F505" s="30">
        <f t="shared" si="57"/>
        <v>1.6458196181698485E-4</v>
      </c>
      <c r="G505" s="30">
        <f t="shared" si="59"/>
        <v>0</v>
      </c>
      <c r="H505" s="36">
        <f t="shared" si="58"/>
        <v>0</v>
      </c>
    </row>
    <row r="506" spans="1:8" x14ac:dyDescent="0.2">
      <c r="A506" s="8"/>
      <c r="B506" s="25" t="s">
        <v>480</v>
      </c>
      <c r="C506" s="35">
        <v>1</v>
      </c>
      <c r="D506" s="29">
        <v>2</v>
      </c>
      <c r="E506" s="30">
        <f t="shared" si="56"/>
        <v>7.4178473407017289E-5</v>
      </c>
      <c r="F506" s="30">
        <f t="shared" si="57"/>
        <v>1.6458196181698485E-4</v>
      </c>
      <c r="G506" s="30">
        <f t="shared" si="59"/>
        <v>1</v>
      </c>
      <c r="H506" s="36">
        <f t="shared" si="58"/>
        <v>7.4178473407017289E-5</v>
      </c>
    </row>
    <row r="507" spans="1:8" x14ac:dyDescent="0.2">
      <c r="A507" s="8"/>
      <c r="B507" s="25" t="s">
        <v>481</v>
      </c>
      <c r="C507" s="35">
        <v>2</v>
      </c>
      <c r="D507" s="29">
        <v>1</v>
      </c>
      <c r="E507" s="30">
        <f t="shared" si="56"/>
        <v>1.4835694681403458E-4</v>
      </c>
      <c r="F507" s="30">
        <f t="shared" si="57"/>
        <v>8.2290980908492425E-5</v>
      </c>
      <c r="G507" s="30">
        <f t="shared" si="59"/>
        <v>-0.5</v>
      </c>
      <c r="H507" s="36">
        <f t="shared" si="58"/>
        <v>-7.4178473407017289E-5</v>
      </c>
    </row>
    <row r="508" spans="1:8" x14ac:dyDescent="0.2">
      <c r="A508" s="8"/>
      <c r="B508" s="25" t="s">
        <v>482</v>
      </c>
      <c r="C508" s="35">
        <v>44</v>
      </c>
      <c r="D508" s="29">
        <v>17</v>
      </c>
      <c r="E508" s="30">
        <f t="shared" si="56"/>
        <v>3.2638528299087604E-3</v>
      </c>
      <c r="F508" s="30">
        <f t="shared" si="57"/>
        <v>1.3989466754443713E-3</v>
      </c>
      <c r="G508" s="30">
        <f t="shared" si="59"/>
        <v>-0.61363636363636365</v>
      </c>
      <c r="H508" s="36">
        <f t="shared" si="58"/>
        <v>-2.0028187819894666E-3</v>
      </c>
    </row>
    <row r="509" spans="1:8" x14ac:dyDescent="0.2">
      <c r="A509" s="8"/>
      <c r="B509" s="25" t="s">
        <v>483</v>
      </c>
      <c r="C509" s="35">
        <v>19</v>
      </c>
      <c r="D509" s="29">
        <v>15</v>
      </c>
      <c r="E509" s="30">
        <f t="shared" si="56"/>
        <v>1.4093909947333284E-3</v>
      </c>
      <c r="F509" s="30">
        <f t="shared" si="57"/>
        <v>1.2343647136273865E-3</v>
      </c>
      <c r="G509" s="30">
        <f t="shared" si="59"/>
        <v>-0.21052631578947367</v>
      </c>
      <c r="H509" s="36">
        <f t="shared" si="58"/>
        <v>-2.967138936280691E-4</v>
      </c>
    </row>
    <row r="510" spans="1:8" x14ac:dyDescent="0.2">
      <c r="A510" s="8"/>
      <c r="B510" s="25" t="s">
        <v>484</v>
      </c>
      <c r="C510" s="35">
        <v>0</v>
      </c>
      <c r="D510" s="29">
        <v>0</v>
      </c>
      <c r="E510" s="30" t="str">
        <f t="shared" si="56"/>
        <v/>
      </c>
      <c r="F510" s="30" t="str">
        <f t="shared" si="57"/>
        <v/>
      </c>
      <c r="G510" s="30" t="str">
        <f t="shared" si="59"/>
        <v xml:space="preserve"> </v>
      </c>
      <c r="H510" s="36" t="str">
        <f t="shared" si="58"/>
        <v/>
      </c>
    </row>
    <row r="511" spans="1:8" ht="25.5" x14ac:dyDescent="0.2">
      <c r="A511" s="8"/>
      <c r="B511" s="25" t="s">
        <v>485</v>
      </c>
      <c r="C511" s="35">
        <v>5</v>
      </c>
      <c r="D511" s="29">
        <v>2</v>
      </c>
      <c r="E511" s="30">
        <f t="shared" si="56"/>
        <v>3.708923670350864E-4</v>
      </c>
      <c r="F511" s="30">
        <f t="shared" si="57"/>
        <v>1.6458196181698485E-4</v>
      </c>
      <c r="G511" s="30">
        <f t="shared" si="59"/>
        <v>-0.6</v>
      </c>
      <c r="H511" s="36">
        <f t="shared" si="58"/>
        <v>-2.2253542022105183E-4</v>
      </c>
    </row>
    <row r="512" spans="1:8" x14ac:dyDescent="0.2">
      <c r="A512" s="8"/>
      <c r="B512" s="25" t="s">
        <v>486</v>
      </c>
      <c r="C512" s="35">
        <v>0</v>
      </c>
      <c r="D512" s="29">
        <v>0</v>
      </c>
      <c r="E512" s="30" t="str">
        <f t="shared" si="56"/>
        <v/>
      </c>
      <c r="F512" s="30" t="str">
        <f t="shared" si="57"/>
        <v/>
      </c>
      <c r="G512" s="30" t="str">
        <f t="shared" si="59"/>
        <v xml:space="preserve"> </v>
      </c>
      <c r="H512" s="36" t="str">
        <f t="shared" si="58"/>
        <v/>
      </c>
    </row>
    <row r="513" spans="1:8" ht="25.5" x14ac:dyDescent="0.2">
      <c r="A513" s="8"/>
      <c r="B513" s="25" t="s">
        <v>487</v>
      </c>
      <c r="C513" s="35">
        <v>1</v>
      </c>
      <c r="D513" s="29">
        <v>3</v>
      </c>
      <c r="E513" s="30">
        <f t="shared" si="56"/>
        <v>7.4178473407017289E-5</v>
      </c>
      <c r="F513" s="30">
        <f t="shared" si="57"/>
        <v>2.468729427254773E-4</v>
      </c>
      <c r="G513" s="30">
        <f t="shared" si="59"/>
        <v>2</v>
      </c>
      <c r="H513" s="36">
        <f t="shared" si="58"/>
        <v>1.4835694681403458E-4</v>
      </c>
    </row>
    <row r="514" spans="1:8" x14ac:dyDescent="0.2">
      <c r="A514" s="8"/>
      <c r="B514" s="25" t="s">
        <v>488</v>
      </c>
      <c r="C514" s="35">
        <v>0</v>
      </c>
      <c r="D514" s="29">
        <v>0</v>
      </c>
      <c r="E514" s="30" t="str">
        <f t="shared" si="56"/>
        <v/>
      </c>
      <c r="F514" s="30" t="str">
        <f t="shared" si="57"/>
        <v/>
      </c>
      <c r="G514" s="30" t="str">
        <f t="shared" si="59"/>
        <v xml:space="preserve"> </v>
      </c>
      <c r="H514" s="36" t="str">
        <f t="shared" si="58"/>
        <v/>
      </c>
    </row>
    <row r="515" spans="1:8" ht="25.5" x14ac:dyDescent="0.2">
      <c r="A515" s="8"/>
      <c r="B515" s="25" t="s">
        <v>489</v>
      </c>
      <c r="C515" s="35">
        <v>1</v>
      </c>
      <c r="D515" s="29">
        <v>1</v>
      </c>
      <c r="E515" s="30">
        <f t="shared" si="56"/>
        <v>7.4178473407017289E-5</v>
      </c>
      <c r="F515" s="30">
        <f t="shared" si="57"/>
        <v>8.2290980908492425E-5</v>
      </c>
      <c r="G515" s="30">
        <f t="shared" si="59"/>
        <v>0</v>
      </c>
      <c r="H515" s="36">
        <f t="shared" si="58"/>
        <v>0</v>
      </c>
    </row>
    <row r="516" spans="1:8" x14ac:dyDescent="0.2">
      <c r="A516" s="8"/>
      <c r="B516" s="25" t="s">
        <v>490</v>
      </c>
      <c r="C516" s="35">
        <v>21</v>
      </c>
      <c r="D516" s="29">
        <v>17</v>
      </c>
      <c r="E516" s="30">
        <f t="shared" si="56"/>
        <v>1.557747941547363E-3</v>
      </c>
      <c r="F516" s="30">
        <f t="shared" si="57"/>
        <v>1.3989466754443713E-3</v>
      </c>
      <c r="G516" s="30">
        <f t="shared" si="59"/>
        <v>-0.19047619047619047</v>
      </c>
      <c r="H516" s="36">
        <f t="shared" si="58"/>
        <v>-2.9671389362806916E-4</v>
      </c>
    </row>
    <row r="517" spans="1:8" ht="25.5" x14ac:dyDescent="0.2">
      <c r="A517" s="8"/>
      <c r="B517" s="25" t="s">
        <v>491</v>
      </c>
      <c r="C517" s="35">
        <v>0</v>
      </c>
      <c r="D517" s="29">
        <v>0</v>
      </c>
      <c r="E517" s="30" t="str">
        <f t="shared" si="56"/>
        <v/>
      </c>
      <c r="F517" s="30" t="str">
        <f t="shared" si="57"/>
        <v/>
      </c>
      <c r="G517" s="30" t="str">
        <f t="shared" si="59"/>
        <v xml:space="preserve"> </v>
      </c>
      <c r="H517" s="36" t="str">
        <f t="shared" si="58"/>
        <v/>
      </c>
    </row>
    <row r="518" spans="1:8" ht="25.5" x14ac:dyDescent="0.2">
      <c r="A518" s="8"/>
      <c r="B518" s="25" t="s">
        <v>492</v>
      </c>
      <c r="C518" s="35">
        <v>0</v>
      </c>
      <c r="D518" s="29">
        <v>0</v>
      </c>
      <c r="E518" s="30" t="str">
        <f t="shared" si="56"/>
        <v/>
      </c>
      <c r="F518" s="30" t="str">
        <f t="shared" si="57"/>
        <v/>
      </c>
      <c r="G518" s="30" t="str">
        <f t="shared" si="59"/>
        <v xml:space="preserve"> </v>
      </c>
      <c r="H518" s="36" t="str">
        <f t="shared" si="58"/>
        <v/>
      </c>
    </row>
    <row r="519" spans="1:8" x14ac:dyDescent="0.2">
      <c r="A519" s="8"/>
      <c r="B519" s="25" t="s">
        <v>493</v>
      </c>
      <c r="C519" s="35">
        <v>17</v>
      </c>
      <c r="D519" s="29">
        <v>29</v>
      </c>
      <c r="E519" s="30">
        <f t="shared" si="56"/>
        <v>1.2610340479192938E-3</v>
      </c>
      <c r="F519" s="30">
        <f t="shared" si="57"/>
        <v>2.3864384463462805E-3</v>
      </c>
      <c r="G519" s="30">
        <f t="shared" si="59"/>
        <v>0.70588235294117652</v>
      </c>
      <c r="H519" s="36">
        <f t="shared" si="58"/>
        <v>8.9014168088420741E-4</v>
      </c>
    </row>
    <row r="520" spans="1:8" x14ac:dyDescent="0.2">
      <c r="A520" s="8"/>
      <c r="B520" s="25" t="s">
        <v>494</v>
      </c>
      <c r="C520" s="35">
        <v>5</v>
      </c>
      <c r="D520" s="29">
        <v>3</v>
      </c>
      <c r="E520" s="30">
        <f t="shared" si="56"/>
        <v>3.708923670350864E-4</v>
      </c>
      <c r="F520" s="30">
        <f t="shared" si="57"/>
        <v>2.468729427254773E-4</v>
      </c>
      <c r="G520" s="30">
        <f t="shared" si="59"/>
        <v>-0.4</v>
      </c>
      <c r="H520" s="36">
        <f t="shared" si="58"/>
        <v>-1.4835694681403458E-4</v>
      </c>
    </row>
    <row r="521" spans="1:8" ht="25.5" x14ac:dyDescent="0.2">
      <c r="A521" s="8"/>
      <c r="B521" s="25" t="s">
        <v>495</v>
      </c>
      <c r="C521" s="35">
        <v>0</v>
      </c>
      <c r="D521" s="29">
        <v>0</v>
      </c>
      <c r="E521" s="30" t="str">
        <f t="shared" si="56"/>
        <v/>
      </c>
      <c r="F521" s="30" t="str">
        <f t="shared" si="57"/>
        <v/>
      </c>
      <c r="G521" s="30" t="str">
        <f t="shared" si="59"/>
        <v xml:space="preserve"> </v>
      </c>
      <c r="H521" s="36" t="str">
        <f t="shared" si="58"/>
        <v/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0</v>
      </c>
      <c r="E524" s="30" t="str">
        <f t="shared" si="56"/>
        <v/>
      </c>
      <c r="F524" s="30" t="str">
        <f t="shared" si="57"/>
        <v/>
      </c>
      <c r="G524" s="30" t="str">
        <f t="shared" si="59"/>
        <v xml:space="preserve"> 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0</v>
      </c>
      <c r="D526" s="29">
        <v>0</v>
      </c>
      <c r="E526" s="30" t="str">
        <f t="shared" si="56"/>
        <v/>
      </c>
      <c r="F526" s="30" t="str">
        <f t="shared" si="57"/>
        <v/>
      </c>
      <c r="G526" s="30" t="str">
        <f t="shared" si="59"/>
        <v xml:space="preserve"> </v>
      </c>
      <c r="H526" s="36" t="str">
        <f t="shared" si="58"/>
        <v/>
      </c>
    </row>
    <row r="527" spans="1:8" x14ac:dyDescent="0.2">
      <c r="A527" s="8"/>
      <c r="B527" s="25" t="s">
        <v>501</v>
      </c>
      <c r="C527" s="35">
        <v>0</v>
      </c>
      <c r="D527" s="29">
        <v>0</v>
      </c>
      <c r="E527" s="30" t="str">
        <f t="shared" si="56"/>
        <v/>
      </c>
      <c r="F527" s="30" t="str">
        <f t="shared" si="57"/>
        <v/>
      </c>
      <c r="G527" s="30" t="str">
        <f t="shared" si="59"/>
        <v xml:space="preserve"> </v>
      </c>
      <c r="H527" s="36" t="str">
        <f t="shared" si="58"/>
        <v/>
      </c>
    </row>
    <row r="528" spans="1:8" ht="25.5" x14ac:dyDescent="0.2">
      <c r="A528" s="8"/>
      <c r="B528" s="25" t="s">
        <v>502</v>
      </c>
      <c r="C528" s="35">
        <v>0</v>
      </c>
      <c r="D528" s="29">
        <v>0</v>
      </c>
      <c r="E528" s="30" t="str">
        <f t="shared" si="56"/>
        <v/>
      </c>
      <c r="F528" s="30" t="str">
        <f t="shared" si="57"/>
        <v/>
      </c>
      <c r="G528" s="30" t="str">
        <f t="shared" si="59"/>
        <v xml:space="preserve"> </v>
      </c>
      <c r="H528" s="36" t="str">
        <f t="shared" si="58"/>
        <v/>
      </c>
    </row>
    <row r="529" spans="1:8" x14ac:dyDescent="0.2">
      <c r="A529" s="8"/>
      <c r="B529" s="25" t="s">
        <v>503</v>
      </c>
      <c r="C529" s="35">
        <v>0</v>
      </c>
      <c r="D529" s="29">
        <v>0</v>
      </c>
      <c r="E529" s="30" t="str">
        <f t="shared" si="56"/>
        <v/>
      </c>
      <c r="F529" s="30" t="str">
        <f t="shared" si="57"/>
        <v/>
      </c>
      <c r="G529" s="30" t="str">
        <f t="shared" si="59"/>
        <v xml:space="preserve"> </v>
      </c>
      <c r="H529" s="36" t="str">
        <f t="shared" si="58"/>
        <v/>
      </c>
    </row>
    <row r="530" spans="1:8" x14ac:dyDescent="0.2">
      <c r="A530" s="8"/>
      <c r="B530" s="25" t="s">
        <v>504</v>
      </c>
      <c r="C530" s="35">
        <v>6</v>
      </c>
      <c r="D530" s="29">
        <v>1</v>
      </c>
      <c r="E530" s="30">
        <f t="shared" si="56"/>
        <v>4.4507084044210371E-4</v>
      </c>
      <c r="F530" s="30">
        <f t="shared" si="57"/>
        <v>8.2290980908492425E-5</v>
      </c>
      <c r="G530" s="30">
        <f t="shared" si="59"/>
        <v>-0.83333333333333337</v>
      </c>
      <c r="H530" s="36">
        <f t="shared" si="58"/>
        <v>-3.7089236703508646E-4</v>
      </c>
    </row>
    <row r="531" spans="1:8" x14ac:dyDescent="0.2">
      <c r="A531" s="8"/>
      <c r="B531" s="25" t="s">
        <v>505</v>
      </c>
      <c r="C531" s="35">
        <v>3</v>
      </c>
      <c r="D531" s="29">
        <v>0</v>
      </c>
      <c r="E531" s="30">
        <f t="shared" si="56"/>
        <v>2.2253542022105185E-4</v>
      </c>
      <c r="F531" s="30" t="str">
        <f t="shared" si="57"/>
        <v/>
      </c>
      <c r="G531" s="30">
        <f t="shared" si="59"/>
        <v>-1</v>
      </c>
      <c r="H531" s="36">
        <f t="shared" si="58"/>
        <v>-2.2253542022105185E-4</v>
      </c>
    </row>
    <row r="532" spans="1:8" ht="28.5" customHeight="1" x14ac:dyDescent="0.2">
      <c r="A532" s="8"/>
      <c r="B532" s="25" t="s">
        <v>506</v>
      </c>
      <c r="C532" s="35">
        <v>0</v>
      </c>
      <c r="D532" s="29">
        <v>0</v>
      </c>
      <c r="E532" s="30" t="str">
        <f t="shared" si="56"/>
        <v/>
      </c>
      <c r="F532" s="30" t="str">
        <f t="shared" si="57"/>
        <v/>
      </c>
      <c r="G532" s="30" t="str">
        <f t="shared" si="59"/>
        <v xml:space="preserve"> </v>
      </c>
      <c r="H532" s="36" t="str">
        <f t="shared" si="58"/>
        <v/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0</v>
      </c>
      <c r="D534" s="29">
        <v>0</v>
      </c>
      <c r="E534" s="30" t="str">
        <f t="shared" si="56"/>
        <v/>
      </c>
      <c r="F534" s="30" t="str">
        <f t="shared" si="57"/>
        <v/>
      </c>
      <c r="G534" s="30" t="str">
        <f t="shared" si="59"/>
        <v xml:space="preserve"> </v>
      </c>
      <c r="H534" s="36" t="str">
        <f t="shared" si="58"/>
        <v/>
      </c>
    </row>
    <row r="535" spans="1:8" ht="25.5" x14ac:dyDescent="0.2">
      <c r="A535" s="8"/>
      <c r="B535" s="25" t="s">
        <v>509</v>
      </c>
      <c r="C535" s="35">
        <v>0</v>
      </c>
      <c r="D535" s="29">
        <v>22</v>
      </c>
      <c r="E535" s="30" t="str">
        <f t="shared" si="56"/>
        <v/>
      </c>
      <c r="F535" s="30">
        <f t="shared" si="57"/>
        <v>1.8104015799868334E-3</v>
      </c>
      <c r="G535" s="30">
        <f t="shared" si="59"/>
        <v>1</v>
      </c>
      <c r="H535" s="36" t="str">
        <f t="shared" si="58"/>
        <v/>
      </c>
    </row>
    <row r="536" spans="1:8" x14ac:dyDescent="0.2">
      <c r="A536" s="8"/>
      <c r="B536" s="25" t="s">
        <v>510</v>
      </c>
      <c r="C536" s="35">
        <v>0</v>
      </c>
      <c r="D536" s="29">
        <v>3</v>
      </c>
      <c r="E536" s="30" t="str">
        <f t="shared" si="56"/>
        <v/>
      </c>
      <c r="F536" s="30">
        <f t="shared" si="57"/>
        <v>2.468729427254773E-4</v>
      </c>
      <c r="G536" s="30">
        <f t="shared" si="59"/>
        <v>1</v>
      </c>
      <c r="H536" s="36" t="str">
        <f t="shared" si="58"/>
        <v/>
      </c>
    </row>
    <row r="537" spans="1:8" ht="25.5" x14ac:dyDescent="0.2">
      <c r="A537" s="8"/>
      <c r="B537" s="25" t="s">
        <v>511</v>
      </c>
      <c r="C537" s="35">
        <v>0</v>
      </c>
      <c r="D537" s="29">
        <v>0</v>
      </c>
      <c r="E537" s="30" t="str">
        <f t="shared" si="56"/>
        <v/>
      </c>
      <c r="F537" s="30" t="str">
        <f t="shared" si="57"/>
        <v/>
      </c>
      <c r="G537" s="30" t="str">
        <f t="shared" si="59"/>
        <v xml:space="preserve"> </v>
      </c>
      <c r="H537" s="36" t="str">
        <f t="shared" si="58"/>
        <v/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0</v>
      </c>
      <c r="D540" s="29">
        <v>0</v>
      </c>
      <c r="E540" s="30" t="str">
        <f t="shared" si="56"/>
        <v/>
      </c>
      <c r="F540" s="30" t="str">
        <f t="shared" si="57"/>
        <v/>
      </c>
      <c r="G540" s="30" t="str">
        <f t="shared" si="59"/>
        <v xml:space="preserve"> </v>
      </c>
      <c r="H540" s="36" t="str">
        <f t="shared" si="58"/>
        <v/>
      </c>
    </row>
    <row r="541" spans="1:8" x14ac:dyDescent="0.2">
      <c r="A541" s="8"/>
      <c r="B541" s="25" t="s">
        <v>515</v>
      </c>
      <c r="C541" s="35">
        <v>0</v>
      </c>
      <c r="D541" s="29">
        <v>0</v>
      </c>
      <c r="E541" s="30" t="str">
        <f t="shared" si="56"/>
        <v/>
      </c>
      <c r="F541" s="30" t="str">
        <f t="shared" si="57"/>
        <v/>
      </c>
      <c r="G541" s="30" t="str">
        <f t="shared" si="59"/>
        <v xml:space="preserve"> </v>
      </c>
      <c r="H541" s="36" t="str">
        <f t="shared" si="58"/>
        <v/>
      </c>
    </row>
    <row r="542" spans="1:8" ht="25.5" x14ac:dyDescent="0.2">
      <c r="A542" s="8"/>
      <c r="B542" s="25" t="s">
        <v>516</v>
      </c>
      <c r="C542" s="35">
        <v>0</v>
      </c>
      <c r="D542" s="29">
        <v>0</v>
      </c>
      <c r="E542" s="30" t="str">
        <f t="shared" si="56"/>
        <v/>
      </c>
      <c r="F542" s="30" t="str">
        <f t="shared" si="57"/>
        <v/>
      </c>
      <c r="G542" s="30" t="str">
        <f t="shared" si="59"/>
        <v xml:space="preserve"> </v>
      </c>
      <c r="H542" s="36" t="str">
        <f t="shared" si="58"/>
        <v/>
      </c>
    </row>
    <row r="543" spans="1:8" ht="25.5" x14ac:dyDescent="0.2">
      <c r="A543" s="8"/>
      <c r="B543" s="25" t="s">
        <v>517</v>
      </c>
      <c r="C543" s="35">
        <v>0</v>
      </c>
      <c r="D543" s="29">
        <v>0</v>
      </c>
      <c r="E543" s="30" t="str">
        <f t="shared" si="56"/>
        <v/>
      </c>
      <c r="F543" s="30" t="str">
        <f t="shared" si="57"/>
        <v/>
      </c>
      <c r="G543" s="30" t="str">
        <f t="shared" si="59"/>
        <v xml:space="preserve"> </v>
      </c>
      <c r="H543" s="36" t="str">
        <f t="shared" si="58"/>
        <v/>
      </c>
    </row>
    <row r="544" spans="1:8" ht="25.5" x14ac:dyDescent="0.2">
      <c r="A544" s="8"/>
      <c r="B544" s="25" t="s">
        <v>518</v>
      </c>
      <c r="C544" s="35">
        <v>1</v>
      </c>
      <c r="D544" s="29">
        <v>0</v>
      </c>
      <c r="E544" s="30">
        <f t="shared" si="56"/>
        <v>7.4178473407017289E-5</v>
      </c>
      <c r="F544" s="30" t="str">
        <f t="shared" si="57"/>
        <v/>
      </c>
      <c r="G544" s="30">
        <f t="shared" si="59"/>
        <v>-1</v>
      </c>
      <c r="H544" s="36">
        <f t="shared" si="58"/>
        <v>-7.4178473407017289E-5</v>
      </c>
    </row>
    <row r="545" spans="1:8" ht="25.5" x14ac:dyDescent="0.2">
      <c r="A545" s="8"/>
      <c r="B545" s="25" t="s">
        <v>519</v>
      </c>
      <c r="C545" s="35">
        <v>0</v>
      </c>
      <c r="D545" s="29">
        <v>2</v>
      </c>
      <c r="E545" s="30" t="str">
        <f t="shared" si="56"/>
        <v/>
      </c>
      <c r="F545" s="30">
        <f t="shared" si="57"/>
        <v>1.6458196181698485E-4</v>
      </c>
      <c r="G545" s="30">
        <f t="shared" si="59"/>
        <v>1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1</v>
      </c>
      <c r="D546" s="29">
        <v>0</v>
      </c>
      <c r="E546" s="30">
        <f t="shared" si="56"/>
        <v>7.4178473407017289E-5</v>
      </c>
      <c r="F546" s="30" t="str">
        <f t="shared" si="57"/>
        <v/>
      </c>
      <c r="G546" s="30">
        <f t="shared" si="59"/>
        <v>-1</v>
      </c>
      <c r="H546" s="36">
        <f t="shared" si="58"/>
        <v>-7.4178473407017289E-5</v>
      </c>
    </row>
    <row r="547" spans="1:8" x14ac:dyDescent="0.2">
      <c r="A547" s="8"/>
      <c r="B547" s="25" t="s">
        <v>521</v>
      </c>
      <c r="C547" s="35">
        <v>0</v>
      </c>
      <c r="D547" s="29">
        <v>0</v>
      </c>
      <c r="E547" s="30" t="str">
        <f t="shared" si="56"/>
        <v/>
      </c>
      <c r="F547" s="30" t="str">
        <f t="shared" si="57"/>
        <v/>
      </c>
      <c r="G547" s="30" t="str">
        <f t="shared" si="59"/>
        <v xml:space="preserve"> 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0</v>
      </c>
      <c r="D548" s="29">
        <v>0</v>
      </c>
      <c r="E548" s="30" t="str">
        <f t="shared" si="56"/>
        <v/>
      </c>
      <c r="F548" s="30" t="str">
        <f t="shared" si="57"/>
        <v/>
      </c>
      <c r="G548" s="30" t="str">
        <f t="shared" si="59"/>
        <v xml:space="preserve"> </v>
      </c>
      <c r="H548" s="36" t="str">
        <f t="shared" si="58"/>
        <v/>
      </c>
    </row>
    <row r="549" spans="1:8" x14ac:dyDescent="0.2">
      <c r="A549" s="8"/>
      <c r="B549" s="25" t="s">
        <v>523</v>
      </c>
      <c r="C549" s="35">
        <v>0</v>
      </c>
      <c r="D549" s="29">
        <v>0</v>
      </c>
      <c r="E549" s="30" t="str">
        <f t="shared" si="56"/>
        <v/>
      </c>
      <c r="F549" s="30" t="str">
        <f t="shared" si="57"/>
        <v/>
      </c>
      <c r="G549" s="30" t="str">
        <f t="shared" si="59"/>
        <v xml:space="preserve"> </v>
      </c>
      <c r="H549" s="36" t="str">
        <f t="shared" si="58"/>
        <v/>
      </c>
    </row>
    <row r="550" spans="1:8" x14ac:dyDescent="0.2">
      <c r="A550" s="8"/>
      <c r="B550" s="25" t="s">
        <v>524</v>
      </c>
      <c r="C550" s="35">
        <v>0</v>
      </c>
      <c r="D550" s="29">
        <v>0</v>
      </c>
      <c r="E550" s="30" t="str">
        <f t="shared" si="56"/>
        <v/>
      </c>
      <c r="F550" s="30" t="str">
        <f t="shared" si="57"/>
        <v/>
      </c>
      <c r="G550" s="30" t="str">
        <f t="shared" si="59"/>
        <v xml:space="preserve"> </v>
      </c>
      <c r="H550" s="36" t="str">
        <f t="shared" si="58"/>
        <v/>
      </c>
    </row>
    <row r="551" spans="1:8" ht="25.5" x14ac:dyDescent="0.2">
      <c r="A551" s="8"/>
      <c r="B551" s="25" t="s">
        <v>525</v>
      </c>
      <c r="C551" s="35">
        <v>0</v>
      </c>
      <c r="D551" s="29">
        <v>1</v>
      </c>
      <c r="E551" s="30" t="str">
        <f t="shared" si="56"/>
        <v/>
      </c>
      <c r="F551" s="30">
        <f t="shared" si="57"/>
        <v>8.2290980908492425E-5</v>
      </c>
      <c r="G551" s="30">
        <f t="shared" si="59"/>
        <v>1</v>
      </c>
      <c r="H551" s="36" t="str">
        <f t="shared" si="58"/>
        <v/>
      </c>
    </row>
    <row r="552" spans="1:8" x14ac:dyDescent="0.2">
      <c r="A552" s="8"/>
      <c r="B552" s="25" t="s">
        <v>526</v>
      </c>
      <c r="C552" s="35">
        <v>36</v>
      </c>
      <c r="D552" s="29">
        <v>59</v>
      </c>
      <c r="E552" s="30">
        <f t="shared" si="56"/>
        <v>2.670425042652622E-3</v>
      </c>
      <c r="F552" s="30">
        <f t="shared" si="57"/>
        <v>4.8551678736010531E-3</v>
      </c>
      <c r="G552" s="30">
        <f t="shared" si="59"/>
        <v>0.63888888888888884</v>
      </c>
      <c r="H552" s="36">
        <f t="shared" si="58"/>
        <v>1.7061048883613972E-3</v>
      </c>
    </row>
    <row r="553" spans="1:8" x14ac:dyDescent="0.2">
      <c r="A553" s="8"/>
      <c r="B553" s="25" t="s">
        <v>527</v>
      </c>
      <c r="C553" s="35">
        <v>0</v>
      </c>
      <c r="D553" s="29">
        <v>0</v>
      </c>
      <c r="E553" s="30" t="str">
        <f t="shared" si="56"/>
        <v/>
      </c>
      <c r="F553" s="30" t="str">
        <f t="shared" si="57"/>
        <v/>
      </c>
      <c r="G553" s="30" t="str">
        <f t="shared" si="59"/>
        <v xml:space="preserve"> </v>
      </c>
      <c r="H553" s="36" t="str">
        <f t="shared" si="58"/>
        <v/>
      </c>
    </row>
    <row r="554" spans="1:8" x14ac:dyDescent="0.2">
      <c r="A554" s="8"/>
      <c r="B554" s="25" t="s">
        <v>528</v>
      </c>
      <c r="C554" s="35">
        <v>1</v>
      </c>
      <c r="D554" s="29">
        <v>1</v>
      </c>
      <c r="E554" s="30">
        <f t="shared" ref="E554:E595" si="60">+IF(C554=0,"",C554/C$362)</f>
        <v>7.4178473407017289E-5</v>
      </c>
      <c r="F554" s="30">
        <f t="shared" ref="F554:F595" si="61">+IF(D554=0,"",D554/D$362)</f>
        <v>8.2290980908492425E-5</v>
      </c>
      <c r="G554" s="30">
        <f t="shared" si="59"/>
        <v>0</v>
      </c>
      <c r="H554" s="36">
        <f t="shared" ref="H554:H595" si="62">+IF(OR(AND(E554=""),(G554="")),"",E554*G554)</f>
        <v>0</v>
      </c>
    </row>
    <row r="555" spans="1:8" x14ac:dyDescent="0.2">
      <c r="A555" s="8"/>
      <c r="B555" s="25" t="s">
        <v>529</v>
      </c>
      <c r="C555" s="35">
        <v>43</v>
      </c>
      <c r="D555" s="29">
        <v>18</v>
      </c>
      <c r="E555" s="30">
        <f t="shared" si="60"/>
        <v>3.189674356501743E-3</v>
      </c>
      <c r="F555" s="30">
        <f t="shared" si="61"/>
        <v>1.4812376563528638E-3</v>
      </c>
      <c r="G555" s="30">
        <f t="shared" ref="G555:G595" si="63">+IF(AND(C555=0,D555=0)," ",IF(C555=0,1,IF(D555=0,-1,(D555-C555)/C555)))</f>
        <v>-0.58139534883720934</v>
      </c>
      <c r="H555" s="36">
        <f t="shared" si="62"/>
        <v>-1.854461835175432E-3</v>
      </c>
    </row>
    <row r="556" spans="1:8" ht="25.5" x14ac:dyDescent="0.2">
      <c r="A556" s="8"/>
      <c r="B556" s="25" t="s">
        <v>530</v>
      </c>
      <c r="C556" s="35">
        <v>0</v>
      </c>
      <c r="D556" s="29">
        <v>2</v>
      </c>
      <c r="E556" s="30" t="str">
        <f t="shared" si="60"/>
        <v/>
      </c>
      <c r="F556" s="30">
        <f t="shared" si="61"/>
        <v>1.6458196181698485E-4</v>
      </c>
      <c r="G556" s="30">
        <f t="shared" si="63"/>
        <v>1</v>
      </c>
      <c r="H556" s="36" t="str">
        <f t="shared" si="62"/>
        <v/>
      </c>
    </row>
    <row r="557" spans="1:8" x14ac:dyDescent="0.2">
      <c r="A557" s="8"/>
      <c r="B557" s="25" t="s">
        <v>531</v>
      </c>
      <c r="C557" s="35">
        <v>0</v>
      </c>
      <c r="D557" s="29">
        <v>0</v>
      </c>
      <c r="E557" s="30" t="str">
        <f t="shared" si="60"/>
        <v/>
      </c>
      <c r="F557" s="30" t="str">
        <f t="shared" si="61"/>
        <v/>
      </c>
      <c r="G557" s="30" t="str">
        <f t="shared" si="63"/>
        <v xml:space="preserve"> </v>
      </c>
      <c r="H557" s="36" t="str">
        <f t="shared" si="62"/>
        <v/>
      </c>
    </row>
    <row r="558" spans="1:8" x14ac:dyDescent="0.2">
      <c r="A558" s="8"/>
      <c r="B558" s="25" t="s">
        <v>532</v>
      </c>
      <c r="C558" s="35">
        <v>272</v>
      </c>
      <c r="D558" s="29">
        <v>167</v>
      </c>
      <c r="E558" s="30">
        <f t="shared" si="60"/>
        <v>2.0176544766708701E-2</v>
      </c>
      <c r="F558" s="30">
        <f t="shared" si="61"/>
        <v>1.3742593811718235E-2</v>
      </c>
      <c r="G558" s="30">
        <f t="shared" si="63"/>
        <v>-0.3860294117647059</v>
      </c>
      <c r="H558" s="36">
        <f t="shared" si="62"/>
        <v>-7.7887397077368147E-3</v>
      </c>
    </row>
    <row r="559" spans="1:8" x14ac:dyDescent="0.2">
      <c r="A559" s="8"/>
      <c r="B559" s="25" t="s">
        <v>533</v>
      </c>
      <c r="C559" s="35">
        <v>273</v>
      </c>
      <c r="D559" s="29">
        <v>287</v>
      </c>
      <c r="E559" s="30">
        <f t="shared" si="60"/>
        <v>2.0250723240115717E-2</v>
      </c>
      <c r="F559" s="30">
        <f t="shared" si="61"/>
        <v>2.3617511520737326E-2</v>
      </c>
      <c r="G559" s="30">
        <f t="shared" si="63"/>
        <v>5.128205128205128E-2</v>
      </c>
      <c r="H559" s="36">
        <f t="shared" si="62"/>
        <v>1.0384986276982418E-3</v>
      </c>
    </row>
    <row r="560" spans="1:8" x14ac:dyDescent="0.2">
      <c r="A560" s="8"/>
      <c r="B560" s="25" t="s">
        <v>534</v>
      </c>
      <c r="C560" s="35">
        <v>0</v>
      </c>
      <c r="D560" s="29">
        <v>0</v>
      </c>
      <c r="E560" s="30" t="str">
        <f t="shared" si="60"/>
        <v/>
      </c>
      <c r="F560" s="30" t="str">
        <f t="shared" si="61"/>
        <v/>
      </c>
      <c r="G560" s="30" t="str">
        <f t="shared" si="63"/>
        <v xml:space="preserve"> </v>
      </c>
      <c r="H560" s="36" t="str">
        <f t="shared" si="62"/>
        <v/>
      </c>
    </row>
    <row r="561" spans="1:8" x14ac:dyDescent="0.2">
      <c r="A561" s="8"/>
      <c r="B561" s="25" t="s">
        <v>535</v>
      </c>
      <c r="C561" s="35">
        <v>0</v>
      </c>
      <c r="D561" s="29">
        <v>0</v>
      </c>
      <c r="E561" s="30" t="str">
        <f t="shared" si="60"/>
        <v/>
      </c>
      <c r="F561" s="30" t="str">
        <f t="shared" si="61"/>
        <v/>
      </c>
      <c r="G561" s="30" t="str">
        <f t="shared" si="63"/>
        <v xml:space="preserve"> </v>
      </c>
      <c r="H561" s="36" t="str">
        <f t="shared" si="62"/>
        <v/>
      </c>
    </row>
    <row r="562" spans="1:8" x14ac:dyDescent="0.2">
      <c r="A562" s="8"/>
      <c r="B562" s="25" t="s">
        <v>536</v>
      </c>
      <c r="C562" s="35">
        <v>3</v>
      </c>
      <c r="D562" s="29">
        <v>0</v>
      </c>
      <c r="E562" s="30">
        <f t="shared" si="60"/>
        <v>2.2253542022105185E-4</v>
      </c>
      <c r="F562" s="30" t="str">
        <f t="shared" si="61"/>
        <v/>
      </c>
      <c r="G562" s="30">
        <f t="shared" si="63"/>
        <v>-1</v>
      </c>
      <c r="H562" s="36">
        <f t="shared" si="62"/>
        <v>-2.2253542022105185E-4</v>
      </c>
    </row>
    <row r="563" spans="1:8" x14ac:dyDescent="0.2">
      <c r="A563" s="8"/>
      <c r="B563" s="25" t="s">
        <v>537</v>
      </c>
      <c r="C563" s="35">
        <v>0</v>
      </c>
      <c r="D563" s="29">
        <v>0</v>
      </c>
      <c r="E563" s="30" t="str">
        <f t="shared" si="60"/>
        <v/>
      </c>
      <c r="F563" s="30" t="str">
        <f t="shared" si="61"/>
        <v/>
      </c>
      <c r="G563" s="30" t="str">
        <f t="shared" si="63"/>
        <v xml:space="preserve"> 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0</v>
      </c>
      <c r="D564" s="29">
        <v>0</v>
      </c>
      <c r="E564" s="30" t="str">
        <f t="shared" si="60"/>
        <v/>
      </c>
      <c r="F564" s="30" t="str">
        <f t="shared" si="61"/>
        <v/>
      </c>
      <c r="G564" s="30" t="str">
        <f t="shared" si="63"/>
        <v xml:space="preserve"> </v>
      </c>
      <c r="H564" s="36" t="str">
        <f t="shared" si="62"/>
        <v/>
      </c>
    </row>
    <row r="565" spans="1:8" x14ac:dyDescent="0.2">
      <c r="A565" s="8"/>
      <c r="B565" s="25" t="s">
        <v>539</v>
      </c>
      <c r="C565" s="35">
        <v>0</v>
      </c>
      <c r="D565" s="29">
        <v>0</v>
      </c>
      <c r="E565" s="30" t="str">
        <f t="shared" si="60"/>
        <v/>
      </c>
      <c r="F565" s="30" t="str">
        <f t="shared" si="61"/>
        <v/>
      </c>
      <c r="G565" s="30" t="str">
        <f t="shared" si="63"/>
        <v xml:space="preserve"> 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0</v>
      </c>
      <c r="D566" s="29">
        <v>0</v>
      </c>
      <c r="E566" s="30" t="str">
        <f t="shared" si="60"/>
        <v/>
      </c>
      <c r="F566" s="30" t="str">
        <f t="shared" si="61"/>
        <v/>
      </c>
      <c r="G566" s="30" t="str">
        <f t="shared" si="63"/>
        <v xml:space="preserve"> </v>
      </c>
      <c r="H566" s="36" t="str">
        <f t="shared" si="62"/>
        <v/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14</v>
      </c>
      <c r="D568" s="29">
        <v>16</v>
      </c>
      <c r="E568" s="30">
        <f t="shared" si="60"/>
        <v>1.038498627698242E-3</v>
      </c>
      <c r="F568" s="30">
        <f t="shared" si="61"/>
        <v>1.3166556945358788E-3</v>
      </c>
      <c r="G568" s="30">
        <f t="shared" si="63"/>
        <v>0.14285714285714285</v>
      </c>
      <c r="H568" s="36">
        <f t="shared" si="62"/>
        <v>1.4835694681403458E-4</v>
      </c>
    </row>
    <row r="569" spans="1:8" ht="25.5" x14ac:dyDescent="0.2">
      <c r="A569" s="8"/>
      <c r="B569" s="25" t="s">
        <v>543</v>
      </c>
      <c r="C569" s="35">
        <v>23</v>
      </c>
      <c r="D569" s="29">
        <v>25</v>
      </c>
      <c r="E569" s="30">
        <f t="shared" si="60"/>
        <v>1.7061048883613974E-3</v>
      </c>
      <c r="F569" s="30">
        <f t="shared" si="61"/>
        <v>2.0572745227123109E-3</v>
      </c>
      <c r="G569" s="30">
        <f t="shared" si="63"/>
        <v>8.6956521739130432E-2</v>
      </c>
      <c r="H569" s="36">
        <f t="shared" si="62"/>
        <v>1.4835694681403455E-4</v>
      </c>
    </row>
    <row r="570" spans="1:8" x14ac:dyDescent="0.2">
      <c r="A570" s="8"/>
      <c r="B570" s="25" t="s">
        <v>544</v>
      </c>
      <c r="C570" s="35">
        <v>10</v>
      </c>
      <c r="D570" s="29">
        <v>5</v>
      </c>
      <c r="E570" s="30">
        <f t="shared" si="60"/>
        <v>7.4178473407017281E-4</v>
      </c>
      <c r="F570" s="30">
        <f t="shared" si="61"/>
        <v>4.1145490454246215E-4</v>
      </c>
      <c r="G570" s="30">
        <f t="shared" si="63"/>
        <v>-0.5</v>
      </c>
      <c r="H570" s="36">
        <f t="shared" si="62"/>
        <v>-3.708923670350864E-4</v>
      </c>
    </row>
    <row r="571" spans="1:8" x14ac:dyDescent="0.2">
      <c r="A571" s="8"/>
      <c r="B571" s="25" t="s">
        <v>545</v>
      </c>
      <c r="C571" s="35">
        <v>90</v>
      </c>
      <c r="D571" s="29">
        <v>157</v>
      </c>
      <c r="E571" s="30">
        <f t="shared" si="60"/>
        <v>6.6760626066315557E-3</v>
      </c>
      <c r="F571" s="30">
        <f t="shared" si="61"/>
        <v>1.2919684002633311E-2</v>
      </c>
      <c r="G571" s="30">
        <f t="shared" si="63"/>
        <v>0.74444444444444446</v>
      </c>
      <c r="H571" s="36">
        <f t="shared" si="62"/>
        <v>4.9699577182701583E-3</v>
      </c>
    </row>
    <row r="572" spans="1:8" ht="25.5" x14ac:dyDescent="0.2">
      <c r="A572" s="8"/>
      <c r="B572" s="25" t="s">
        <v>546</v>
      </c>
      <c r="C572" s="35">
        <v>0</v>
      </c>
      <c r="D572" s="29">
        <v>5</v>
      </c>
      <c r="E572" s="30" t="str">
        <f t="shared" si="60"/>
        <v/>
      </c>
      <c r="F572" s="30">
        <f t="shared" si="61"/>
        <v>4.1145490454246215E-4</v>
      </c>
      <c r="G572" s="30">
        <f t="shared" si="63"/>
        <v>1</v>
      </c>
      <c r="H572" s="36" t="str">
        <f t="shared" si="62"/>
        <v/>
      </c>
    </row>
    <row r="573" spans="1:8" x14ac:dyDescent="0.2">
      <c r="A573" s="8"/>
      <c r="B573" s="25" t="s">
        <v>547</v>
      </c>
      <c r="C573" s="35">
        <v>3</v>
      </c>
      <c r="D573" s="29">
        <v>0</v>
      </c>
      <c r="E573" s="30">
        <f t="shared" si="60"/>
        <v>2.2253542022105185E-4</v>
      </c>
      <c r="F573" s="30" t="str">
        <f t="shared" si="61"/>
        <v/>
      </c>
      <c r="G573" s="30">
        <f t="shared" si="63"/>
        <v>-1</v>
      </c>
      <c r="H573" s="36">
        <f t="shared" si="62"/>
        <v>-2.2253542022105185E-4</v>
      </c>
    </row>
    <row r="574" spans="1:8" x14ac:dyDescent="0.2">
      <c r="A574" s="8"/>
      <c r="B574" s="25" t="s">
        <v>548</v>
      </c>
      <c r="C574" s="35">
        <v>303</v>
      </c>
      <c r="D574" s="29">
        <v>256</v>
      </c>
      <c r="E574" s="30">
        <f t="shared" si="60"/>
        <v>2.2476077442326235E-2</v>
      </c>
      <c r="F574" s="30">
        <f t="shared" si="61"/>
        <v>2.1066491112574061E-2</v>
      </c>
      <c r="G574" s="30">
        <f t="shared" si="63"/>
        <v>-0.15511551155115511</v>
      </c>
      <c r="H574" s="36">
        <f t="shared" si="62"/>
        <v>-3.4863882501298118E-3</v>
      </c>
    </row>
    <row r="575" spans="1:8" ht="25.5" x14ac:dyDescent="0.2">
      <c r="A575" s="8"/>
      <c r="B575" s="25" t="s">
        <v>549</v>
      </c>
      <c r="C575" s="35">
        <v>0</v>
      </c>
      <c r="D575" s="29">
        <v>0</v>
      </c>
      <c r="E575" s="30" t="str">
        <f t="shared" si="60"/>
        <v/>
      </c>
      <c r="F575" s="30" t="str">
        <f t="shared" si="61"/>
        <v/>
      </c>
      <c r="G575" s="30" t="str">
        <f t="shared" si="63"/>
        <v xml:space="preserve"> </v>
      </c>
      <c r="H575" s="36" t="str">
        <f t="shared" si="62"/>
        <v/>
      </c>
    </row>
    <row r="576" spans="1:8" x14ac:dyDescent="0.2">
      <c r="A576" s="8"/>
      <c r="B576" s="25" t="s">
        <v>550</v>
      </c>
      <c r="C576" s="35">
        <v>12</v>
      </c>
      <c r="D576" s="29">
        <v>21</v>
      </c>
      <c r="E576" s="30">
        <f t="shared" si="60"/>
        <v>8.9014168088420741E-4</v>
      </c>
      <c r="F576" s="30">
        <f t="shared" si="61"/>
        <v>1.7281105990783411E-3</v>
      </c>
      <c r="G576" s="30">
        <f t="shared" si="63"/>
        <v>0.75</v>
      </c>
      <c r="H576" s="36">
        <f t="shared" si="62"/>
        <v>6.6760626066315562E-4</v>
      </c>
    </row>
    <row r="577" spans="1:8" x14ac:dyDescent="0.2">
      <c r="A577" s="8"/>
      <c r="B577" s="25" t="s">
        <v>551</v>
      </c>
      <c r="C577" s="35">
        <v>0</v>
      </c>
      <c r="D577" s="29">
        <v>0</v>
      </c>
      <c r="E577" s="30" t="str">
        <f t="shared" si="60"/>
        <v/>
      </c>
      <c r="F577" s="30" t="str">
        <f t="shared" si="61"/>
        <v/>
      </c>
      <c r="G577" s="30" t="str">
        <f t="shared" si="63"/>
        <v xml:space="preserve"> 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145</v>
      </c>
      <c r="D579" s="29">
        <v>134</v>
      </c>
      <c r="E579" s="30">
        <f t="shared" si="60"/>
        <v>1.0755878644017506E-2</v>
      </c>
      <c r="F579" s="30">
        <f t="shared" si="61"/>
        <v>1.1026991441737986E-2</v>
      </c>
      <c r="G579" s="30">
        <f t="shared" si="63"/>
        <v>-7.586206896551724E-2</v>
      </c>
      <c r="H579" s="36">
        <f t="shared" si="62"/>
        <v>-8.1596320747719011E-4</v>
      </c>
    </row>
    <row r="580" spans="1:8" ht="25.5" x14ac:dyDescent="0.2">
      <c r="A580" s="8"/>
      <c r="B580" s="25" t="s">
        <v>554</v>
      </c>
      <c r="C580" s="35">
        <v>169</v>
      </c>
      <c r="D580" s="29">
        <v>133</v>
      </c>
      <c r="E580" s="30">
        <f t="shared" si="60"/>
        <v>1.253616200578592E-2</v>
      </c>
      <c r="F580" s="30">
        <f t="shared" si="61"/>
        <v>1.0944700460829493E-2</v>
      </c>
      <c r="G580" s="30">
        <f t="shared" si="63"/>
        <v>-0.21301775147928995</v>
      </c>
      <c r="H580" s="36">
        <f t="shared" si="62"/>
        <v>-2.670425042652622E-3</v>
      </c>
    </row>
    <row r="581" spans="1:8" x14ac:dyDescent="0.2">
      <c r="A581" s="8"/>
      <c r="B581" s="25" t="s">
        <v>555</v>
      </c>
      <c r="C581" s="35">
        <v>774</v>
      </c>
      <c r="D581" s="29">
        <v>785</v>
      </c>
      <c r="E581" s="30">
        <f t="shared" si="60"/>
        <v>5.7414138417031378E-2</v>
      </c>
      <c r="F581" s="30">
        <f t="shared" si="61"/>
        <v>6.4598420013166555E-2</v>
      </c>
      <c r="G581" s="30">
        <f t="shared" si="63"/>
        <v>1.4211886304909561E-2</v>
      </c>
      <c r="H581" s="36">
        <f t="shared" si="62"/>
        <v>8.1596320747719011E-4</v>
      </c>
    </row>
    <row r="582" spans="1:8" x14ac:dyDescent="0.2">
      <c r="A582" s="8"/>
      <c r="B582" s="25" t="s">
        <v>556</v>
      </c>
      <c r="C582" s="35">
        <v>5</v>
      </c>
      <c r="D582" s="29">
        <v>7</v>
      </c>
      <c r="E582" s="30">
        <f t="shared" si="60"/>
        <v>3.708923670350864E-4</v>
      </c>
      <c r="F582" s="30">
        <f t="shared" si="61"/>
        <v>5.76036866359447E-4</v>
      </c>
      <c r="G582" s="30">
        <f t="shared" si="63"/>
        <v>0.4</v>
      </c>
      <c r="H582" s="36">
        <f t="shared" si="62"/>
        <v>1.4835694681403458E-4</v>
      </c>
    </row>
    <row r="583" spans="1:8" x14ac:dyDescent="0.2">
      <c r="A583" s="8"/>
      <c r="B583" s="25" t="s">
        <v>557</v>
      </c>
      <c r="C583" s="35">
        <v>0</v>
      </c>
      <c r="D583" s="29">
        <v>0</v>
      </c>
      <c r="E583" s="30" t="str">
        <f t="shared" si="60"/>
        <v/>
      </c>
      <c r="F583" s="30" t="str">
        <f t="shared" si="61"/>
        <v/>
      </c>
      <c r="G583" s="30" t="str">
        <f t="shared" si="63"/>
        <v xml:space="preserve"> </v>
      </c>
      <c r="H583" s="36" t="str">
        <f t="shared" si="62"/>
        <v/>
      </c>
    </row>
    <row r="584" spans="1:8" x14ac:dyDescent="0.2">
      <c r="A584" s="8"/>
      <c r="B584" s="25" t="s">
        <v>558</v>
      </c>
      <c r="C584" s="35">
        <v>0</v>
      </c>
      <c r="D584" s="29">
        <v>0</v>
      </c>
      <c r="E584" s="30" t="str">
        <f t="shared" si="60"/>
        <v/>
      </c>
      <c r="F584" s="30" t="str">
        <f t="shared" si="61"/>
        <v/>
      </c>
      <c r="G584" s="30" t="str">
        <f t="shared" si="63"/>
        <v xml:space="preserve"> </v>
      </c>
      <c r="H584" s="36" t="str">
        <f t="shared" si="62"/>
        <v/>
      </c>
    </row>
    <row r="585" spans="1:8" x14ac:dyDescent="0.2">
      <c r="A585" s="8"/>
      <c r="B585" s="25" t="s">
        <v>559</v>
      </c>
      <c r="C585" s="35">
        <v>9</v>
      </c>
      <c r="D585" s="29">
        <v>7</v>
      </c>
      <c r="E585" s="30">
        <f t="shared" si="60"/>
        <v>6.6760626066315551E-4</v>
      </c>
      <c r="F585" s="30">
        <f t="shared" si="61"/>
        <v>5.76036866359447E-4</v>
      </c>
      <c r="G585" s="30">
        <f t="shared" si="63"/>
        <v>-0.22222222222222221</v>
      </c>
      <c r="H585" s="36">
        <f t="shared" si="62"/>
        <v>-1.4835694681403455E-4</v>
      </c>
    </row>
    <row r="586" spans="1:8" x14ac:dyDescent="0.2">
      <c r="A586" s="8"/>
      <c r="B586" s="25" t="s">
        <v>560</v>
      </c>
      <c r="C586" s="35">
        <v>1</v>
      </c>
      <c r="D586" s="29">
        <v>3</v>
      </c>
      <c r="E586" s="30">
        <f t="shared" si="60"/>
        <v>7.4178473407017289E-5</v>
      </c>
      <c r="F586" s="30">
        <f t="shared" si="61"/>
        <v>2.468729427254773E-4</v>
      </c>
      <c r="G586" s="30">
        <f t="shared" si="63"/>
        <v>2</v>
      </c>
      <c r="H586" s="36">
        <f t="shared" si="62"/>
        <v>1.4835694681403458E-4</v>
      </c>
    </row>
    <row r="587" spans="1:8" x14ac:dyDescent="0.2">
      <c r="A587" s="8"/>
      <c r="B587" s="25" t="s">
        <v>561</v>
      </c>
      <c r="C587" s="35">
        <v>0</v>
      </c>
      <c r="D587" s="29">
        <v>0</v>
      </c>
      <c r="E587" s="30" t="str">
        <f t="shared" si="60"/>
        <v/>
      </c>
      <c r="F587" s="30" t="str">
        <f t="shared" si="61"/>
        <v/>
      </c>
      <c r="G587" s="30" t="str">
        <f t="shared" si="63"/>
        <v xml:space="preserve"> </v>
      </c>
      <c r="H587" s="36" t="str">
        <f t="shared" si="62"/>
        <v/>
      </c>
    </row>
    <row r="588" spans="1:8" x14ac:dyDescent="0.2">
      <c r="A588" s="8"/>
      <c r="B588" s="25" t="s">
        <v>562</v>
      </c>
      <c r="C588" s="35">
        <v>79</v>
      </c>
      <c r="D588" s="29">
        <v>42</v>
      </c>
      <c r="E588" s="30">
        <f t="shared" si="60"/>
        <v>5.8600993991543655E-3</v>
      </c>
      <c r="F588" s="30">
        <f t="shared" si="61"/>
        <v>3.4562211981566822E-3</v>
      </c>
      <c r="G588" s="30">
        <f t="shared" si="63"/>
        <v>-0.46835443037974683</v>
      </c>
      <c r="H588" s="36">
        <f t="shared" si="62"/>
        <v>-2.7446035160596394E-3</v>
      </c>
    </row>
    <row r="589" spans="1:8" x14ac:dyDescent="0.2">
      <c r="A589" s="8"/>
      <c r="B589" s="25" t="s">
        <v>563</v>
      </c>
      <c r="C589" s="35">
        <v>149</v>
      </c>
      <c r="D589" s="29">
        <v>216</v>
      </c>
      <c r="E589" s="30">
        <f t="shared" si="60"/>
        <v>1.1052592537645576E-2</v>
      </c>
      <c r="F589" s="30">
        <f t="shared" si="61"/>
        <v>1.7774851876234364E-2</v>
      </c>
      <c r="G589" s="30">
        <f t="shared" si="63"/>
        <v>0.44966442953020136</v>
      </c>
      <c r="H589" s="36">
        <f t="shared" si="62"/>
        <v>4.9699577182701583E-3</v>
      </c>
    </row>
    <row r="590" spans="1:8" ht="25.5" x14ac:dyDescent="0.2">
      <c r="A590" s="8"/>
      <c r="B590" s="25" t="s">
        <v>564</v>
      </c>
      <c r="C590" s="35">
        <v>0</v>
      </c>
      <c r="D590" s="29">
        <v>0</v>
      </c>
      <c r="E590" s="30" t="str">
        <f t="shared" si="60"/>
        <v/>
      </c>
      <c r="F590" s="30" t="str">
        <f t="shared" si="61"/>
        <v/>
      </c>
      <c r="G590" s="30" t="str">
        <f t="shared" si="63"/>
        <v xml:space="preserve"> </v>
      </c>
      <c r="H590" s="36" t="str">
        <f t="shared" si="62"/>
        <v/>
      </c>
    </row>
    <row r="591" spans="1:8" x14ac:dyDescent="0.2">
      <c r="A591" s="8"/>
      <c r="B591" s="25" t="s">
        <v>565</v>
      </c>
      <c r="C591" s="35">
        <v>4</v>
      </c>
      <c r="D591" s="29">
        <v>8</v>
      </c>
      <c r="E591" s="30">
        <f t="shared" si="60"/>
        <v>2.9671389362806916E-4</v>
      </c>
      <c r="F591" s="30">
        <f t="shared" si="61"/>
        <v>6.583278472679394E-4</v>
      </c>
      <c r="G591" s="30">
        <f t="shared" si="63"/>
        <v>1</v>
      </c>
      <c r="H591" s="36">
        <f t="shared" si="62"/>
        <v>2.9671389362806916E-4</v>
      </c>
    </row>
    <row r="592" spans="1:8" x14ac:dyDescent="0.2">
      <c r="A592" s="8"/>
      <c r="B592" s="25" t="s">
        <v>566</v>
      </c>
      <c r="C592" s="35">
        <v>0</v>
      </c>
      <c r="D592" s="29">
        <v>0</v>
      </c>
      <c r="E592" s="30" t="str">
        <f t="shared" si="60"/>
        <v/>
      </c>
      <c r="F592" s="30" t="str">
        <f t="shared" si="61"/>
        <v/>
      </c>
      <c r="G592" s="30" t="str">
        <f t="shared" si="63"/>
        <v xml:space="preserve"> 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1</v>
      </c>
      <c r="D593" s="29">
        <v>0</v>
      </c>
      <c r="E593" s="30">
        <f t="shared" si="60"/>
        <v>7.4178473407017289E-5</v>
      </c>
      <c r="F593" s="30" t="str">
        <f t="shared" si="61"/>
        <v/>
      </c>
      <c r="G593" s="30">
        <f t="shared" si="63"/>
        <v>-1</v>
      </c>
      <c r="H593" s="36">
        <f t="shared" si="62"/>
        <v>-7.4178473407017289E-5</v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0</v>
      </c>
      <c r="E595" s="39" t="str">
        <f t="shared" si="60"/>
        <v/>
      </c>
      <c r="F595" s="39" t="str">
        <f t="shared" si="61"/>
        <v/>
      </c>
      <c r="G595" s="39" t="str">
        <f t="shared" si="63"/>
        <v xml:space="preserve"> 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8450</v>
      </c>
      <c r="D601" s="27">
        <f>SUM(D602:D629)</f>
        <v>8865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4.9112426035502955E-2</v>
      </c>
      <c r="H601" s="28">
        <f t="shared" ref="H601:H629" si="66">+IF(OR(AND(E601=""),(G601="")),"",E601*G601)</f>
        <v>4.9112426035502955E-2</v>
      </c>
    </row>
    <row r="602" spans="1:8" x14ac:dyDescent="0.2">
      <c r="A602" s="8"/>
      <c r="B602" s="24" t="s">
        <v>570</v>
      </c>
      <c r="C602" s="31">
        <v>2</v>
      </c>
      <c r="D602" s="32">
        <v>6</v>
      </c>
      <c r="E602" s="33">
        <f t="shared" si="64"/>
        <v>2.3668639053254438E-4</v>
      </c>
      <c r="F602" s="33">
        <f t="shared" si="65"/>
        <v>6.7681895093062606E-4</v>
      </c>
      <c r="G602" s="33">
        <f t="shared" ref="G602:G629" si="67">+IF(AND(C602=0,D602=0)," ",IF(C602=0,1,IF(D602=0,-1,(D602-C602)/C602)))</f>
        <v>2</v>
      </c>
      <c r="H602" s="34">
        <f t="shared" si="66"/>
        <v>4.7337278106508875E-4</v>
      </c>
    </row>
    <row r="603" spans="1:8" x14ac:dyDescent="0.2">
      <c r="A603" s="8"/>
      <c r="B603" s="25" t="s">
        <v>571</v>
      </c>
      <c r="C603" s="35">
        <v>5</v>
      </c>
      <c r="D603" s="29">
        <v>7</v>
      </c>
      <c r="E603" s="30">
        <f t="shared" si="64"/>
        <v>5.9171597633136095E-4</v>
      </c>
      <c r="F603" s="30">
        <f t="shared" si="65"/>
        <v>7.8962210941906379E-4</v>
      </c>
      <c r="G603" s="30">
        <f t="shared" si="67"/>
        <v>0.4</v>
      </c>
      <c r="H603" s="36">
        <f t="shared" si="66"/>
        <v>2.366863905325444E-4</v>
      </c>
    </row>
    <row r="604" spans="1:8" ht="25.5" x14ac:dyDescent="0.2">
      <c r="A604" s="8"/>
      <c r="B604" s="25" t="s">
        <v>572</v>
      </c>
      <c r="C604" s="35">
        <v>170</v>
      </c>
      <c r="D604" s="29">
        <v>109</v>
      </c>
      <c r="E604" s="30">
        <f t="shared" si="64"/>
        <v>2.0118343195266272E-2</v>
      </c>
      <c r="F604" s="30">
        <f t="shared" si="65"/>
        <v>1.2295544275239706E-2</v>
      </c>
      <c r="G604" s="30">
        <f t="shared" si="67"/>
        <v>-0.35882352941176471</v>
      </c>
      <c r="H604" s="36">
        <f t="shared" si="66"/>
        <v>-7.2189349112426037E-3</v>
      </c>
    </row>
    <row r="605" spans="1:8" x14ac:dyDescent="0.2">
      <c r="A605" s="8"/>
      <c r="B605" s="25" t="s">
        <v>573</v>
      </c>
      <c r="C605" s="35">
        <v>1049</v>
      </c>
      <c r="D605" s="29">
        <v>676</v>
      </c>
      <c r="E605" s="30">
        <f t="shared" si="64"/>
        <v>0.12414201183431953</v>
      </c>
      <c r="F605" s="30">
        <f t="shared" si="65"/>
        <v>7.6254935138183863E-2</v>
      </c>
      <c r="G605" s="30">
        <f t="shared" si="67"/>
        <v>-0.35557673975214488</v>
      </c>
      <c r="H605" s="36">
        <f t="shared" si="66"/>
        <v>-4.4142011834319525E-2</v>
      </c>
    </row>
    <row r="606" spans="1:8" x14ac:dyDescent="0.2">
      <c r="A606" s="8"/>
      <c r="B606" s="25" t="s">
        <v>574</v>
      </c>
      <c r="C606" s="35">
        <v>311</v>
      </c>
      <c r="D606" s="29">
        <v>565</v>
      </c>
      <c r="E606" s="30">
        <f t="shared" si="64"/>
        <v>3.6804733727810651E-2</v>
      </c>
      <c r="F606" s="30">
        <f t="shared" si="65"/>
        <v>6.3733784545967287E-2</v>
      </c>
      <c r="G606" s="30">
        <f t="shared" si="67"/>
        <v>0.81672025723472674</v>
      </c>
      <c r="H606" s="36">
        <f t="shared" si="66"/>
        <v>3.005917159763314E-2</v>
      </c>
    </row>
    <row r="607" spans="1:8" x14ac:dyDescent="0.2">
      <c r="A607" s="8"/>
      <c r="B607" s="25" t="s">
        <v>575</v>
      </c>
      <c r="C607" s="35">
        <v>0</v>
      </c>
      <c r="D607" s="29">
        <v>1</v>
      </c>
      <c r="E607" s="30" t="str">
        <f t="shared" si="64"/>
        <v/>
      </c>
      <c r="F607" s="30">
        <f t="shared" si="65"/>
        <v>1.1280315848843768E-4</v>
      </c>
      <c r="G607" s="30">
        <f t="shared" si="67"/>
        <v>1</v>
      </c>
      <c r="H607" s="36" t="str">
        <f t="shared" si="66"/>
        <v/>
      </c>
    </row>
    <row r="608" spans="1:8" x14ac:dyDescent="0.2">
      <c r="A608" s="8"/>
      <c r="B608" s="25" t="s">
        <v>576</v>
      </c>
      <c r="C608" s="35">
        <v>41</v>
      </c>
      <c r="D608" s="29">
        <v>13</v>
      </c>
      <c r="E608" s="30">
        <f t="shared" si="64"/>
        <v>4.8520710059171595E-3</v>
      </c>
      <c r="F608" s="30">
        <f t="shared" si="65"/>
        <v>1.4664410603496898E-3</v>
      </c>
      <c r="G608" s="30">
        <f t="shared" si="67"/>
        <v>-0.68292682926829273</v>
      </c>
      <c r="H608" s="36">
        <f t="shared" si="66"/>
        <v>-3.3136094674556214E-3</v>
      </c>
    </row>
    <row r="609" spans="1:8" x14ac:dyDescent="0.2">
      <c r="A609" s="8"/>
      <c r="B609" s="25" t="s">
        <v>577</v>
      </c>
      <c r="C609" s="35">
        <v>0</v>
      </c>
      <c r="D609" s="29">
        <v>0</v>
      </c>
      <c r="E609" s="30" t="str">
        <f t="shared" si="64"/>
        <v/>
      </c>
      <c r="F609" s="30" t="str">
        <f t="shared" si="65"/>
        <v/>
      </c>
      <c r="G609" s="30" t="str">
        <f t="shared" si="67"/>
        <v xml:space="preserve"> </v>
      </c>
      <c r="H609" s="36" t="str">
        <f t="shared" si="66"/>
        <v/>
      </c>
    </row>
    <row r="610" spans="1:8" x14ac:dyDescent="0.2">
      <c r="A610" s="8"/>
      <c r="B610" s="25" t="s">
        <v>578</v>
      </c>
      <c r="C610" s="35">
        <v>0</v>
      </c>
      <c r="D610" s="29">
        <v>1</v>
      </c>
      <c r="E610" s="30" t="str">
        <f t="shared" si="64"/>
        <v/>
      </c>
      <c r="F610" s="30">
        <f t="shared" si="65"/>
        <v>1.1280315848843768E-4</v>
      </c>
      <c r="G610" s="30">
        <f t="shared" si="67"/>
        <v>1</v>
      </c>
      <c r="H610" s="36" t="str">
        <f t="shared" si="66"/>
        <v/>
      </c>
    </row>
    <row r="611" spans="1:8" x14ac:dyDescent="0.2">
      <c r="A611" s="8"/>
      <c r="B611" s="25" t="s">
        <v>579</v>
      </c>
      <c r="C611" s="35">
        <v>6</v>
      </c>
      <c r="D611" s="29">
        <v>19</v>
      </c>
      <c r="E611" s="30">
        <f t="shared" si="64"/>
        <v>7.100591715976331E-4</v>
      </c>
      <c r="F611" s="30">
        <f t="shared" si="65"/>
        <v>2.1432600112803158E-3</v>
      </c>
      <c r="G611" s="30">
        <f t="shared" si="67"/>
        <v>2.1666666666666665</v>
      </c>
      <c r="H611" s="36">
        <f t="shared" si="66"/>
        <v>1.5384615384615382E-3</v>
      </c>
    </row>
    <row r="612" spans="1:8" x14ac:dyDescent="0.2">
      <c r="A612" s="8"/>
      <c r="B612" s="25" t="s">
        <v>580</v>
      </c>
      <c r="C612" s="35">
        <v>4</v>
      </c>
      <c r="D612" s="29">
        <v>5</v>
      </c>
      <c r="E612" s="30">
        <f t="shared" si="64"/>
        <v>4.7337278106508875E-4</v>
      </c>
      <c r="F612" s="30">
        <f t="shared" si="65"/>
        <v>5.6401579244218843E-4</v>
      </c>
      <c r="G612" s="30">
        <f t="shared" si="67"/>
        <v>0.25</v>
      </c>
      <c r="H612" s="36">
        <f t="shared" si="66"/>
        <v>1.1834319526627219E-4</v>
      </c>
    </row>
    <row r="613" spans="1:8" x14ac:dyDescent="0.2">
      <c r="A613" s="8"/>
      <c r="B613" s="25" t="s">
        <v>581</v>
      </c>
      <c r="C613" s="35">
        <v>0</v>
      </c>
      <c r="D613" s="29">
        <v>0</v>
      </c>
      <c r="E613" s="30" t="str">
        <f t="shared" si="64"/>
        <v/>
      </c>
      <c r="F613" s="30" t="str">
        <f t="shared" si="65"/>
        <v/>
      </c>
      <c r="G613" s="30" t="str">
        <f t="shared" si="67"/>
        <v xml:space="preserve"> </v>
      </c>
      <c r="H613" s="36" t="str">
        <f t="shared" si="66"/>
        <v/>
      </c>
    </row>
    <row r="614" spans="1:8" x14ac:dyDescent="0.2">
      <c r="A614" s="8"/>
      <c r="B614" s="25" t="s">
        <v>582</v>
      </c>
      <c r="C614" s="35">
        <v>420</v>
      </c>
      <c r="D614" s="29">
        <v>347</v>
      </c>
      <c r="E614" s="30">
        <f t="shared" si="64"/>
        <v>4.9704142011834318E-2</v>
      </c>
      <c r="F614" s="30">
        <f t="shared" si="65"/>
        <v>3.9142695995487871E-2</v>
      </c>
      <c r="G614" s="30">
        <f t="shared" si="67"/>
        <v>-0.1738095238095238</v>
      </c>
      <c r="H614" s="36">
        <f t="shared" si="66"/>
        <v>-8.639053254437869E-3</v>
      </c>
    </row>
    <row r="615" spans="1:8" x14ac:dyDescent="0.2">
      <c r="A615" s="8"/>
      <c r="B615" s="25" t="s">
        <v>583</v>
      </c>
      <c r="C615" s="35">
        <v>0</v>
      </c>
      <c r="D615" s="29">
        <v>0</v>
      </c>
      <c r="E615" s="30" t="str">
        <f t="shared" si="64"/>
        <v/>
      </c>
      <c r="F615" s="30" t="str">
        <f t="shared" si="65"/>
        <v/>
      </c>
      <c r="G615" s="30" t="str">
        <f t="shared" si="67"/>
        <v xml:space="preserve"> </v>
      </c>
      <c r="H615" s="36" t="str">
        <f t="shared" si="66"/>
        <v/>
      </c>
    </row>
    <row r="616" spans="1:8" ht="25.5" x14ac:dyDescent="0.2">
      <c r="A616" s="8"/>
      <c r="B616" s="25" t="s">
        <v>584</v>
      </c>
      <c r="C616" s="35">
        <v>1493</v>
      </c>
      <c r="D616" s="29">
        <v>1612</v>
      </c>
      <c r="E616" s="30">
        <f t="shared" si="64"/>
        <v>0.17668639053254437</v>
      </c>
      <c r="F616" s="30">
        <f t="shared" si="65"/>
        <v>0.18183869148336154</v>
      </c>
      <c r="G616" s="30">
        <f t="shared" si="67"/>
        <v>7.9705291359678493E-2</v>
      </c>
      <c r="H616" s="36">
        <f t="shared" si="66"/>
        <v>1.4082840236686388E-2</v>
      </c>
    </row>
    <row r="617" spans="1:8" x14ac:dyDescent="0.2">
      <c r="A617" s="8"/>
      <c r="B617" s="25" t="s">
        <v>585</v>
      </c>
      <c r="C617" s="35">
        <v>20</v>
      </c>
      <c r="D617" s="29">
        <v>51</v>
      </c>
      <c r="E617" s="30">
        <f t="shared" si="64"/>
        <v>2.3668639053254438E-3</v>
      </c>
      <c r="F617" s="30">
        <f t="shared" si="65"/>
        <v>5.7529610829103218E-3</v>
      </c>
      <c r="G617" s="30">
        <f t="shared" si="67"/>
        <v>1.55</v>
      </c>
      <c r="H617" s="36">
        <f t="shared" si="66"/>
        <v>3.6686390532544382E-3</v>
      </c>
    </row>
    <row r="618" spans="1:8" x14ac:dyDescent="0.2">
      <c r="A618" s="8"/>
      <c r="B618" s="25" t="s">
        <v>586</v>
      </c>
      <c r="C618" s="35">
        <v>242</v>
      </c>
      <c r="D618" s="29">
        <v>259</v>
      </c>
      <c r="E618" s="30">
        <f t="shared" si="64"/>
        <v>2.8639053254437871E-2</v>
      </c>
      <c r="F618" s="30">
        <f t="shared" si="65"/>
        <v>2.9216018048505359E-2</v>
      </c>
      <c r="G618" s="30">
        <f t="shared" si="67"/>
        <v>7.0247933884297523E-2</v>
      </c>
      <c r="H618" s="36">
        <f t="shared" si="66"/>
        <v>2.0118343195266275E-3</v>
      </c>
    </row>
    <row r="619" spans="1:8" x14ac:dyDescent="0.2">
      <c r="A619" s="8"/>
      <c r="B619" s="25" t="s">
        <v>587</v>
      </c>
      <c r="C619" s="35">
        <v>4072</v>
      </c>
      <c r="D619" s="29">
        <v>4685</v>
      </c>
      <c r="E619" s="30">
        <f t="shared" si="64"/>
        <v>0.48189349112426033</v>
      </c>
      <c r="F619" s="30">
        <f t="shared" si="65"/>
        <v>0.52848279751833049</v>
      </c>
      <c r="G619" s="30">
        <f t="shared" si="67"/>
        <v>0.15054027504911591</v>
      </c>
      <c r="H619" s="36">
        <f t="shared" si="66"/>
        <v>7.2544378698224846E-2</v>
      </c>
    </row>
    <row r="620" spans="1:8" x14ac:dyDescent="0.2">
      <c r="A620" s="8"/>
      <c r="B620" s="25" t="s">
        <v>588</v>
      </c>
      <c r="C620" s="35">
        <v>91</v>
      </c>
      <c r="D620" s="29">
        <v>83</v>
      </c>
      <c r="E620" s="30">
        <f t="shared" si="64"/>
        <v>1.0769230769230769E-2</v>
      </c>
      <c r="F620" s="30">
        <f t="shared" si="65"/>
        <v>9.3626621545403275E-3</v>
      </c>
      <c r="G620" s="30">
        <f t="shared" si="67"/>
        <v>-8.7912087912087919E-2</v>
      </c>
      <c r="H620" s="36">
        <f t="shared" si="66"/>
        <v>-9.4674556213017751E-4</v>
      </c>
    </row>
    <row r="621" spans="1:8" x14ac:dyDescent="0.2">
      <c r="A621" s="8"/>
      <c r="B621" s="25" t="s">
        <v>589</v>
      </c>
      <c r="C621" s="35">
        <v>43</v>
      </c>
      <c r="D621" s="29">
        <v>58</v>
      </c>
      <c r="E621" s="30">
        <f t="shared" si="64"/>
        <v>5.088757396449704E-3</v>
      </c>
      <c r="F621" s="30">
        <f t="shared" si="65"/>
        <v>6.5425831923293853E-3</v>
      </c>
      <c r="G621" s="30">
        <f t="shared" si="67"/>
        <v>0.34883720930232559</v>
      </c>
      <c r="H621" s="36">
        <f t="shared" si="66"/>
        <v>1.7751479289940828E-3</v>
      </c>
    </row>
    <row r="622" spans="1:8" x14ac:dyDescent="0.2">
      <c r="A622" s="8"/>
      <c r="B622" s="25" t="s">
        <v>590</v>
      </c>
      <c r="C622" s="35">
        <v>14</v>
      </c>
      <c r="D622" s="29">
        <v>10</v>
      </c>
      <c r="E622" s="30">
        <f t="shared" si="64"/>
        <v>1.6568047337278107E-3</v>
      </c>
      <c r="F622" s="30">
        <f t="shared" si="65"/>
        <v>1.1280315848843769E-3</v>
      </c>
      <c r="G622" s="30">
        <f t="shared" si="67"/>
        <v>-0.2857142857142857</v>
      </c>
      <c r="H622" s="36">
        <f t="shared" si="66"/>
        <v>-4.7337278106508875E-4</v>
      </c>
    </row>
    <row r="623" spans="1:8" ht="25.5" x14ac:dyDescent="0.2">
      <c r="A623" s="8"/>
      <c r="B623" s="25" t="s">
        <v>591</v>
      </c>
      <c r="C623" s="35">
        <v>0</v>
      </c>
      <c r="D623" s="29">
        <v>3</v>
      </c>
      <c r="E623" s="30" t="str">
        <f t="shared" si="64"/>
        <v/>
      </c>
      <c r="F623" s="30">
        <f t="shared" si="65"/>
        <v>3.3840947546531303E-4</v>
      </c>
      <c r="G623" s="30">
        <f t="shared" si="67"/>
        <v>1</v>
      </c>
      <c r="H623" s="36" t="str">
        <f t="shared" si="66"/>
        <v/>
      </c>
    </row>
    <row r="624" spans="1:8" ht="25.5" x14ac:dyDescent="0.2">
      <c r="A624" s="8"/>
      <c r="B624" s="25" t="s">
        <v>592</v>
      </c>
      <c r="C624" s="35">
        <v>1</v>
      </c>
      <c r="D624" s="29">
        <v>0</v>
      </c>
      <c r="E624" s="30">
        <f t="shared" si="64"/>
        <v>1.1834319526627219E-4</v>
      </c>
      <c r="F624" s="30" t="str">
        <f t="shared" si="65"/>
        <v/>
      </c>
      <c r="G624" s="30">
        <f t="shared" si="67"/>
        <v>-1</v>
      </c>
      <c r="H624" s="36">
        <f t="shared" si="66"/>
        <v>-1.1834319526627219E-4</v>
      </c>
    </row>
    <row r="625" spans="1:8" x14ac:dyDescent="0.2">
      <c r="A625" s="8"/>
      <c r="B625" s="25" t="s">
        <v>593</v>
      </c>
      <c r="C625" s="35">
        <v>386</v>
      </c>
      <c r="D625" s="29">
        <v>330</v>
      </c>
      <c r="E625" s="30">
        <f t="shared" si="64"/>
        <v>4.5680473372781062E-2</v>
      </c>
      <c r="F625" s="30">
        <f t="shared" si="65"/>
        <v>3.7225042301184431E-2</v>
      </c>
      <c r="G625" s="30">
        <f t="shared" si="67"/>
        <v>-0.14507772020725387</v>
      </c>
      <c r="H625" s="36">
        <f t="shared" si="66"/>
        <v>-6.627218934911242E-3</v>
      </c>
    </row>
    <row r="626" spans="1:8" x14ac:dyDescent="0.2">
      <c r="A626" s="8"/>
      <c r="B626" s="25" t="s">
        <v>594</v>
      </c>
      <c r="C626" s="35">
        <v>5</v>
      </c>
      <c r="D626" s="29">
        <v>2</v>
      </c>
      <c r="E626" s="30">
        <f t="shared" si="64"/>
        <v>5.9171597633136095E-4</v>
      </c>
      <c r="F626" s="30">
        <f t="shared" si="65"/>
        <v>2.2560631697687535E-4</v>
      </c>
      <c r="G626" s="30">
        <f t="shared" si="67"/>
        <v>-0.6</v>
      </c>
      <c r="H626" s="36">
        <f t="shared" si="66"/>
        <v>-3.5502958579881655E-4</v>
      </c>
    </row>
    <row r="627" spans="1:8" ht="25.5" x14ac:dyDescent="0.2">
      <c r="A627" s="8"/>
      <c r="B627" s="25" t="s">
        <v>595</v>
      </c>
      <c r="C627" s="35">
        <v>1</v>
      </c>
      <c r="D627" s="29">
        <v>1</v>
      </c>
      <c r="E627" s="30">
        <f t="shared" si="64"/>
        <v>1.1834319526627219E-4</v>
      </c>
      <c r="F627" s="30">
        <f t="shared" si="65"/>
        <v>1.1280315848843768E-4</v>
      </c>
      <c r="G627" s="30">
        <f t="shared" si="67"/>
        <v>0</v>
      </c>
      <c r="H627" s="36">
        <f t="shared" si="66"/>
        <v>0</v>
      </c>
    </row>
    <row r="628" spans="1:8" ht="13.5" customHeight="1" x14ac:dyDescent="0.2">
      <c r="A628" s="8"/>
      <c r="B628" s="25" t="s">
        <v>596</v>
      </c>
      <c r="C628" s="35">
        <v>5</v>
      </c>
      <c r="D628" s="29">
        <v>2</v>
      </c>
      <c r="E628" s="30">
        <f t="shared" si="64"/>
        <v>5.9171597633136095E-4</v>
      </c>
      <c r="F628" s="30">
        <f t="shared" si="65"/>
        <v>2.2560631697687535E-4</v>
      </c>
      <c r="G628" s="30">
        <f t="shared" si="67"/>
        <v>-0.6</v>
      </c>
      <c r="H628" s="36">
        <f t="shared" si="66"/>
        <v>-3.5502958579881655E-4</v>
      </c>
    </row>
    <row r="629" spans="1:8" ht="26.25" thickBot="1" x14ac:dyDescent="0.25">
      <c r="A629" s="8"/>
      <c r="B629" s="26" t="s">
        <v>597</v>
      </c>
      <c r="C629" s="37">
        <v>69</v>
      </c>
      <c r="D629" s="38">
        <v>20</v>
      </c>
      <c r="E629" s="39">
        <f t="shared" si="64"/>
        <v>8.1656804733727818E-3</v>
      </c>
      <c r="F629" s="39">
        <f t="shared" si="65"/>
        <v>2.2560631697687537E-3</v>
      </c>
      <c r="G629" s="39">
        <f t="shared" si="67"/>
        <v>-0.71014492753623193</v>
      </c>
      <c r="H629" s="40">
        <f t="shared" si="66"/>
        <v>-5.7988165680473384E-3</v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618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619</v>
      </c>
      <c r="C8" s="22">
        <f>+C19+C76+C181+C362+C601</f>
        <v>6483</v>
      </c>
      <c r="D8" s="22">
        <f>+D19+D76+D181+D362+D601</f>
        <v>8431</v>
      </c>
      <c r="E8" s="23">
        <f>SUM(E9:E13)</f>
        <v>1</v>
      </c>
      <c r="F8" s="23">
        <f>SUM(F9:F13)</f>
        <v>1</v>
      </c>
      <c r="G8" s="23">
        <f t="shared" ref="G8:G13" si="0">+IF(AND(C8=0,D8=0),"",IF(C8=0,1,IF(D8=0,-1,(D8-C8)/C8)))</f>
        <v>0.30047817368502239</v>
      </c>
      <c r="H8" s="23">
        <f t="shared" ref="H8:H13" si="1">+IF(OR(AND(E8=""),(G8="")),"",E8*G8)</f>
        <v>0.30047817368502239</v>
      </c>
    </row>
    <row r="9" spans="1:8" x14ac:dyDescent="0.2">
      <c r="A9" s="8"/>
      <c r="B9" s="17" t="s">
        <v>6</v>
      </c>
      <c r="C9" s="15">
        <f>+C19</f>
        <v>118</v>
      </c>
      <c r="D9" s="9">
        <f>+D19</f>
        <v>20</v>
      </c>
      <c r="E9" s="10">
        <f t="shared" ref="E9:F13" si="2">+C9/C$8</f>
        <v>1.8201449946012648E-2</v>
      </c>
      <c r="F9" s="10">
        <f t="shared" si="2"/>
        <v>2.3721978412999645E-3</v>
      </c>
      <c r="G9" s="10">
        <f t="shared" si="0"/>
        <v>-0.83050847457627119</v>
      </c>
      <c r="H9" s="11">
        <f t="shared" si="1"/>
        <v>-1.5116458429739318E-2</v>
      </c>
    </row>
    <row r="10" spans="1:8" x14ac:dyDescent="0.2">
      <c r="A10" s="8"/>
      <c r="B10" s="18" t="s">
        <v>7</v>
      </c>
      <c r="C10" s="15">
        <f>+C76</f>
        <v>1361</v>
      </c>
      <c r="D10" s="9">
        <f>+D76</f>
        <v>1431</v>
      </c>
      <c r="E10" s="10">
        <f t="shared" si="2"/>
        <v>0.20993367268240012</v>
      </c>
      <c r="F10" s="10">
        <f t="shared" si="2"/>
        <v>0.16973075554501246</v>
      </c>
      <c r="G10" s="10">
        <f t="shared" si="0"/>
        <v>5.1432770022042613E-2</v>
      </c>
      <c r="H10" s="11">
        <f t="shared" si="1"/>
        <v>1.0797470306956656E-2</v>
      </c>
    </row>
    <row r="11" spans="1:8" ht="25.5" x14ac:dyDescent="0.2">
      <c r="A11" s="8"/>
      <c r="B11" s="18" t="s">
        <v>8</v>
      </c>
      <c r="C11" s="15">
        <f>+C181</f>
        <v>887</v>
      </c>
      <c r="D11" s="9">
        <f>+D181</f>
        <v>823</v>
      </c>
      <c r="E11" s="10">
        <f t="shared" si="2"/>
        <v>0.13681937374672221</v>
      </c>
      <c r="F11" s="10">
        <f t="shared" si="2"/>
        <v>9.7615941169493542E-2</v>
      </c>
      <c r="G11" s="10">
        <f t="shared" si="0"/>
        <v>-7.2153325817361891E-2</v>
      </c>
      <c r="H11" s="11">
        <f t="shared" si="1"/>
        <v>-9.8719728520746571E-3</v>
      </c>
    </row>
    <row r="12" spans="1:8" x14ac:dyDescent="0.2">
      <c r="A12" s="8"/>
      <c r="B12" s="18" t="s">
        <v>9</v>
      </c>
      <c r="C12" s="15">
        <f>+C362</f>
        <v>2910</v>
      </c>
      <c r="D12" s="9">
        <f>+D362</f>
        <v>4646</v>
      </c>
      <c r="E12" s="10">
        <f t="shared" si="2"/>
        <v>0.44886626561776954</v>
      </c>
      <c r="F12" s="10">
        <f t="shared" si="2"/>
        <v>0.55106155853398175</v>
      </c>
      <c r="G12" s="10">
        <f t="shared" si="0"/>
        <v>0.5965635738831615</v>
      </c>
      <c r="H12" s="11">
        <f t="shared" si="1"/>
        <v>0.26777726361252507</v>
      </c>
    </row>
    <row r="13" spans="1:8" ht="15.75" thickBot="1" x14ac:dyDescent="0.25">
      <c r="A13" s="8"/>
      <c r="B13" s="19" t="s">
        <v>10</v>
      </c>
      <c r="C13" s="16">
        <f>+C601</f>
        <v>1207</v>
      </c>
      <c r="D13" s="12">
        <f>+D601</f>
        <v>1511</v>
      </c>
      <c r="E13" s="13">
        <f t="shared" si="2"/>
        <v>0.18617923800709549</v>
      </c>
      <c r="F13" s="13">
        <f t="shared" si="2"/>
        <v>0.1792195469102123</v>
      </c>
      <c r="G13" s="13">
        <f t="shared" si="0"/>
        <v>0.25186412593206298</v>
      </c>
      <c r="H13" s="14">
        <f t="shared" si="1"/>
        <v>4.6891871047354622E-2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118</v>
      </c>
      <c r="D19" s="27">
        <f>SUM(D20:D70)</f>
        <v>20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-0.83050847457627119</v>
      </c>
      <c r="H19" s="28">
        <f t="shared" ref="H19:H50" si="5">+IF(OR(AND(E19=""),(G19="")),"",E19*G19)</f>
        <v>-0.83050847457627119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0" t="str">
        <f t="shared" si="6"/>
        <v xml:space="preserve"> </v>
      </c>
      <c r="H21" s="36" t="str">
        <f t="shared" si="5"/>
        <v/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0</v>
      </c>
      <c r="D23" s="29">
        <v>0</v>
      </c>
      <c r="E23" s="30" t="str">
        <f t="shared" si="3"/>
        <v/>
      </c>
      <c r="F23" s="30" t="str">
        <f t="shared" si="4"/>
        <v/>
      </c>
      <c r="G23" s="30" t="str">
        <f t="shared" si="6"/>
        <v xml:space="preserve"> </v>
      </c>
      <c r="H23" s="36" t="str">
        <f t="shared" si="5"/>
        <v/>
      </c>
    </row>
    <row r="24" spans="1:8" ht="25.5" x14ac:dyDescent="0.2">
      <c r="A24" s="8"/>
      <c r="B24" s="25" t="s">
        <v>16</v>
      </c>
      <c r="C24" s="35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0" t="str">
        <f t="shared" si="6"/>
        <v xml:space="preserve"> </v>
      </c>
      <c r="H24" s="36" t="str">
        <f t="shared" si="5"/>
        <v/>
      </c>
    </row>
    <row r="25" spans="1:8" ht="25.5" x14ac:dyDescent="0.2">
      <c r="A25" s="8"/>
      <c r="B25" s="25" t="s">
        <v>17</v>
      </c>
      <c r="C25" s="35">
        <v>0</v>
      </c>
      <c r="D25" s="29">
        <v>0</v>
      </c>
      <c r="E25" s="30" t="str">
        <f t="shared" si="3"/>
        <v/>
      </c>
      <c r="F25" s="30" t="str">
        <f t="shared" si="4"/>
        <v/>
      </c>
      <c r="G25" s="30" t="str">
        <f t="shared" si="6"/>
        <v xml:space="preserve"> </v>
      </c>
      <c r="H25" s="36" t="str">
        <f t="shared" si="5"/>
        <v/>
      </c>
    </row>
    <row r="26" spans="1:8" ht="25.5" x14ac:dyDescent="0.2">
      <c r="A26" s="8"/>
      <c r="B26" s="25" t="s">
        <v>18</v>
      </c>
      <c r="C26" s="35">
        <v>0</v>
      </c>
      <c r="D26" s="29">
        <v>0</v>
      </c>
      <c r="E26" s="30" t="str">
        <f t="shared" si="3"/>
        <v/>
      </c>
      <c r="F26" s="30" t="str">
        <f t="shared" si="4"/>
        <v/>
      </c>
      <c r="G26" s="30" t="str">
        <f t="shared" si="6"/>
        <v xml:space="preserve"> </v>
      </c>
      <c r="H26" s="36" t="str">
        <f t="shared" si="5"/>
        <v/>
      </c>
    </row>
    <row r="27" spans="1:8" x14ac:dyDescent="0.2">
      <c r="A27" s="8"/>
      <c r="B27" s="25" t="s">
        <v>19</v>
      </c>
      <c r="C27" s="35">
        <v>4</v>
      </c>
      <c r="D27" s="29">
        <v>1</v>
      </c>
      <c r="E27" s="30">
        <f t="shared" si="3"/>
        <v>3.3898305084745763E-2</v>
      </c>
      <c r="F27" s="30">
        <f t="shared" si="4"/>
        <v>0.05</v>
      </c>
      <c r="G27" s="30">
        <f t="shared" si="6"/>
        <v>-0.75</v>
      </c>
      <c r="H27" s="36">
        <f t="shared" si="5"/>
        <v>-2.5423728813559324E-2</v>
      </c>
    </row>
    <row r="28" spans="1:8" x14ac:dyDescent="0.2">
      <c r="A28" s="8"/>
      <c r="B28" s="25" t="s">
        <v>20</v>
      </c>
      <c r="C28" s="35">
        <v>0</v>
      </c>
      <c r="D28" s="29">
        <v>1</v>
      </c>
      <c r="E28" s="30" t="str">
        <f t="shared" si="3"/>
        <v/>
      </c>
      <c r="F28" s="30">
        <f t="shared" si="4"/>
        <v>0.05</v>
      </c>
      <c r="G28" s="30">
        <f t="shared" si="6"/>
        <v>1</v>
      </c>
      <c r="H28" s="36" t="str">
        <f t="shared" si="5"/>
        <v/>
      </c>
    </row>
    <row r="29" spans="1:8" x14ac:dyDescent="0.2">
      <c r="A29" s="8"/>
      <c r="B29" s="25" t="s">
        <v>21</v>
      </c>
      <c r="C29" s="35">
        <v>1</v>
      </c>
      <c r="D29" s="29">
        <v>1</v>
      </c>
      <c r="E29" s="30">
        <f t="shared" si="3"/>
        <v>8.4745762711864406E-3</v>
      </c>
      <c r="F29" s="30">
        <f t="shared" si="4"/>
        <v>0.05</v>
      </c>
      <c r="G29" s="30">
        <f t="shared" si="6"/>
        <v>0</v>
      </c>
      <c r="H29" s="36">
        <f t="shared" si="5"/>
        <v>0</v>
      </c>
    </row>
    <row r="30" spans="1:8" x14ac:dyDescent="0.2">
      <c r="A30" s="8"/>
      <c r="B30" s="25" t="s">
        <v>22</v>
      </c>
      <c r="C30" s="35">
        <v>2</v>
      </c>
      <c r="D30" s="29">
        <v>5</v>
      </c>
      <c r="E30" s="30">
        <f t="shared" si="3"/>
        <v>1.6949152542372881E-2</v>
      </c>
      <c r="F30" s="30">
        <f t="shared" si="4"/>
        <v>0.25</v>
      </c>
      <c r="G30" s="30">
        <f t="shared" si="6"/>
        <v>1.5</v>
      </c>
      <c r="H30" s="36">
        <f t="shared" si="5"/>
        <v>2.5423728813559324E-2</v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0" t="str">
        <f t="shared" si="6"/>
        <v xml:space="preserve"> </v>
      </c>
      <c r="H32" s="36" t="str">
        <f t="shared" si="5"/>
        <v/>
      </c>
    </row>
    <row r="33" spans="1:8" x14ac:dyDescent="0.2">
      <c r="A33" s="8"/>
      <c r="B33" s="25" t="s">
        <v>25</v>
      </c>
      <c r="C33" s="35">
        <v>0</v>
      </c>
      <c r="D33" s="29">
        <v>0</v>
      </c>
      <c r="E33" s="30" t="str">
        <f t="shared" si="3"/>
        <v/>
      </c>
      <c r="F33" s="30" t="str">
        <f t="shared" si="4"/>
        <v/>
      </c>
      <c r="G33" s="30" t="str">
        <f t="shared" si="6"/>
        <v xml:space="preserve"> </v>
      </c>
      <c r="H33" s="36" t="str">
        <f t="shared" si="5"/>
        <v/>
      </c>
    </row>
    <row r="34" spans="1:8" x14ac:dyDescent="0.2">
      <c r="A34" s="8"/>
      <c r="B34" s="25" t="s">
        <v>26</v>
      </c>
      <c r="C34" s="35">
        <v>0</v>
      </c>
      <c r="D34" s="29">
        <v>0</v>
      </c>
      <c r="E34" s="30" t="str">
        <f t="shared" si="3"/>
        <v/>
      </c>
      <c r="F34" s="30" t="str">
        <f t="shared" si="4"/>
        <v/>
      </c>
      <c r="G34" s="30" t="str">
        <f t="shared" si="6"/>
        <v xml:space="preserve"> 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0</v>
      </c>
      <c r="D35" s="29">
        <v>0</v>
      </c>
      <c r="E35" s="30" t="str">
        <f t="shared" si="3"/>
        <v/>
      </c>
      <c r="F35" s="30" t="str">
        <f t="shared" si="4"/>
        <v/>
      </c>
      <c r="G35" s="30" t="str">
        <f t="shared" si="6"/>
        <v xml:space="preserve"> 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1</v>
      </c>
      <c r="D36" s="29">
        <v>1</v>
      </c>
      <c r="E36" s="30">
        <f t="shared" si="3"/>
        <v>8.4745762711864406E-3</v>
      </c>
      <c r="F36" s="30">
        <f t="shared" si="4"/>
        <v>0.05</v>
      </c>
      <c r="G36" s="30">
        <f t="shared" si="6"/>
        <v>0</v>
      </c>
      <c r="H36" s="36">
        <f t="shared" si="5"/>
        <v>0</v>
      </c>
    </row>
    <row r="37" spans="1:8" ht="25.5" x14ac:dyDescent="0.2">
      <c r="A37" s="8"/>
      <c r="B37" s="25" t="s">
        <v>29</v>
      </c>
      <c r="C37" s="35">
        <v>0</v>
      </c>
      <c r="D37" s="29">
        <v>0</v>
      </c>
      <c r="E37" s="30" t="str">
        <f t="shared" si="3"/>
        <v/>
      </c>
      <c r="F37" s="30" t="str">
        <f t="shared" si="4"/>
        <v/>
      </c>
      <c r="G37" s="30" t="str">
        <f t="shared" si="6"/>
        <v xml:space="preserve"> </v>
      </c>
      <c r="H37" s="36" t="str">
        <f t="shared" si="5"/>
        <v/>
      </c>
    </row>
    <row r="38" spans="1:8" ht="25.5" x14ac:dyDescent="0.2">
      <c r="A38" s="8"/>
      <c r="B38" s="25" t="s">
        <v>30</v>
      </c>
      <c r="C38" s="35">
        <v>0</v>
      </c>
      <c r="D38" s="29">
        <v>0</v>
      </c>
      <c r="E38" s="30" t="str">
        <f t="shared" si="3"/>
        <v/>
      </c>
      <c r="F38" s="30" t="str">
        <f t="shared" si="4"/>
        <v/>
      </c>
      <c r="G38" s="30" t="str">
        <f t="shared" si="6"/>
        <v xml:space="preserve"> </v>
      </c>
      <c r="H38" s="36" t="str">
        <f t="shared" si="5"/>
        <v/>
      </c>
    </row>
    <row r="39" spans="1:8" x14ac:dyDescent="0.2">
      <c r="A39" s="8"/>
      <c r="B39" s="25" t="s">
        <v>31</v>
      </c>
      <c r="C39" s="35">
        <v>2</v>
      </c>
      <c r="D39" s="29">
        <v>0</v>
      </c>
      <c r="E39" s="30">
        <f t="shared" si="3"/>
        <v>1.6949152542372881E-2</v>
      </c>
      <c r="F39" s="30" t="str">
        <f t="shared" si="4"/>
        <v/>
      </c>
      <c r="G39" s="30">
        <f t="shared" si="6"/>
        <v>-1</v>
      </c>
      <c r="H39" s="36">
        <f t="shared" si="5"/>
        <v>-1.6949152542372881E-2</v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1</v>
      </c>
      <c r="D44" s="29">
        <v>0</v>
      </c>
      <c r="E44" s="30">
        <f t="shared" si="3"/>
        <v>8.4745762711864406E-3</v>
      </c>
      <c r="F44" s="30" t="str">
        <f t="shared" si="4"/>
        <v/>
      </c>
      <c r="G44" s="30">
        <f t="shared" si="6"/>
        <v>-1</v>
      </c>
      <c r="H44" s="36">
        <f t="shared" si="5"/>
        <v>-8.4745762711864406E-3</v>
      </c>
    </row>
    <row r="45" spans="1:8" ht="25.5" x14ac:dyDescent="0.2">
      <c r="A45" s="8"/>
      <c r="B45" s="25" t="s">
        <v>37</v>
      </c>
      <c r="C45" s="35">
        <v>1</v>
      </c>
      <c r="D45" s="29">
        <v>0</v>
      </c>
      <c r="E45" s="30">
        <f t="shared" si="3"/>
        <v>8.4745762711864406E-3</v>
      </c>
      <c r="F45" s="30" t="str">
        <f t="shared" si="4"/>
        <v/>
      </c>
      <c r="G45" s="30">
        <f t="shared" si="6"/>
        <v>-1</v>
      </c>
      <c r="H45" s="36">
        <f t="shared" si="5"/>
        <v>-8.4745762711864406E-3</v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0</v>
      </c>
      <c r="D47" s="29">
        <v>0</v>
      </c>
      <c r="E47" s="30" t="str">
        <f t="shared" si="3"/>
        <v/>
      </c>
      <c r="F47" s="30" t="str">
        <f t="shared" si="4"/>
        <v/>
      </c>
      <c r="G47" s="30" t="str">
        <f t="shared" si="6"/>
        <v xml:space="preserve"> </v>
      </c>
      <c r="H47" s="36" t="str">
        <f t="shared" si="5"/>
        <v/>
      </c>
    </row>
    <row r="48" spans="1:8" ht="25.5" x14ac:dyDescent="0.2">
      <c r="A48" s="8"/>
      <c r="B48" s="25" t="s">
        <v>40</v>
      </c>
      <c r="C48" s="35">
        <v>0</v>
      </c>
      <c r="D48" s="29">
        <v>0</v>
      </c>
      <c r="E48" s="30" t="str">
        <f t="shared" si="3"/>
        <v/>
      </c>
      <c r="F48" s="30" t="str">
        <f t="shared" si="4"/>
        <v/>
      </c>
      <c r="G48" s="30" t="str">
        <f t="shared" si="6"/>
        <v xml:space="preserve"> </v>
      </c>
      <c r="H48" s="36" t="str">
        <f t="shared" si="5"/>
        <v/>
      </c>
    </row>
    <row r="49" spans="1:8" ht="25.5" x14ac:dyDescent="0.2">
      <c r="A49" s="8"/>
      <c r="B49" s="25" t="s">
        <v>41</v>
      </c>
      <c r="C49" s="35">
        <v>0</v>
      </c>
      <c r="D49" s="29">
        <v>0</v>
      </c>
      <c r="E49" s="30" t="str">
        <f t="shared" si="3"/>
        <v/>
      </c>
      <c r="F49" s="30" t="str">
        <f t="shared" si="4"/>
        <v/>
      </c>
      <c r="G49" s="30" t="str">
        <f t="shared" si="6"/>
        <v xml:space="preserve"> </v>
      </c>
      <c r="H49" s="36" t="str">
        <f t="shared" si="5"/>
        <v/>
      </c>
    </row>
    <row r="50" spans="1:8" x14ac:dyDescent="0.2">
      <c r="A50" s="8"/>
      <c r="B50" s="25" t="s">
        <v>42</v>
      </c>
      <c r="C50" s="35">
        <v>18</v>
      </c>
      <c r="D50" s="29">
        <v>3</v>
      </c>
      <c r="E50" s="30">
        <f t="shared" si="3"/>
        <v>0.15254237288135594</v>
      </c>
      <c r="F50" s="30">
        <f t="shared" si="4"/>
        <v>0.15</v>
      </c>
      <c r="G50" s="30">
        <f t="shared" si="6"/>
        <v>-0.83333333333333337</v>
      </c>
      <c r="H50" s="36">
        <f t="shared" si="5"/>
        <v>-0.12711864406779663</v>
      </c>
    </row>
    <row r="51" spans="1:8" x14ac:dyDescent="0.2">
      <c r="A51" s="8"/>
      <c r="B51" s="25" t="s">
        <v>43</v>
      </c>
      <c r="C51" s="35">
        <v>0</v>
      </c>
      <c r="D51" s="29">
        <v>0</v>
      </c>
      <c r="E51" s="30" t="str">
        <f t="shared" ref="E51:E70" si="7">+IF(C51=0,"",C51/C$19)</f>
        <v/>
      </c>
      <c r="F51" s="30" t="str">
        <f t="shared" ref="F51:F70" si="8">+IF(D51=0,"",D51/D$19)</f>
        <v/>
      </c>
      <c r="G51" s="30" t="str">
        <f t="shared" si="6"/>
        <v xml:space="preserve"> </v>
      </c>
      <c r="H51" s="36" t="str">
        <f t="shared" ref="H51:H70" si="9">+IF(OR(AND(E51=""),(G51="")),"",E51*G51)</f>
        <v/>
      </c>
    </row>
    <row r="52" spans="1:8" x14ac:dyDescent="0.2">
      <c r="A52" s="8"/>
      <c r="B52" s="25" t="s">
        <v>44</v>
      </c>
      <c r="C52" s="35">
        <v>0</v>
      </c>
      <c r="D52" s="29">
        <v>0</v>
      </c>
      <c r="E52" s="30" t="str">
        <f t="shared" si="7"/>
        <v/>
      </c>
      <c r="F52" s="30" t="str">
        <f t="shared" si="8"/>
        <v/>
      </c>
      <c r="G52" s="30" t="str">
        <f t="shared" ref="G52:G70" si="10">+IF(AND(C52=0,D52=0)," ",IF(C52=0,1,IF(D52=0,-1,(D52-C52)/C52)))</f>
        <v xml:space="preserve"> </v>
      </c>
      <c r="H52" s="36" t="str">
        <f t="shared" si="9"/>
        <v/>
      </c>
    </row>
    <row r="53" spans="1:8" x14ac:dyDescent="0.2">
      <c r="A53" s="8"/>
      <c r="B53" s="25" t="s">
        <v>45</v>
      </c>
      <c r="C53" s="35">
        <v>0</v>
      </c>
      <c r="D53" s="29">
        <v>0</v>
      </c>
      <c r="E53" s="30" t="str">
        <f t="shared" si="7"/>
        <v/>
      </c>
      <c r="F53" s="30" t="str">
        <f t="shared" si="8"/>
        <v/>
      </c>
      <c r="G53" s="30" t="str">
        <f t="shared" si="10"/>
        <v xml:space="preserve"> </v>
      </c>
      <c r="H53" s="36" t="str">
        <f t="shared" si="9"/>
        <v/>
      </c>
    </row>
    <row r="54" spans="1:8" x14ac:dyDescent="0.2">
      <c r="A54" s="8"/>
      <c r="B54" s="25" t="s">
        <v>46</v>
      </c>
      <c r="C54" s="35">
        <v>1</v>
      </c>
      <c r="D54" s="29">
        <v>2</v>
      </c>
      <c r="E54" s="30">
        <f t="shared" si="7"/>
        <v>8.4745762711864406E-3</v>
      </c>
      <c r="F54" s="30">
        <f t="shared" si="8"/>
        <v>0.1</v>
      </c>
      <c r="G54" s="30">
        <f t="shared" si="10"/>
        <v>1</v>
      </c>
      <c r="H54" s="36">
        <f t="shared" si="9"/>
        <v>8.4745762711864406E-3</v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0</v>
      </c>
      <c r="D59" s="29">
        <v>0</v>
      </c>
      <c r="E59" s="30" t="str">
        <f t="shared" si="7"/>
        <v/>
      </c>
      <c r="F59" s="30" t="str">
        <f t="shared" si="8"/>
        <v/>
      </c>
      <c r="G59" s="30" t="str">
        <f t="shared" si="10"/>
        <v xml:space="preserve"> </v>
      </c>
      <c r="H59" s="36" t="str">
        <f t="shared" si="9"/>
        <v/>
      </c>
    </row>
    <row r="60" spans="1:8" ht="15" customHeight="1" x14ac:dyDescent="0.2">
      <c r="A60" s="8"/>
      <c r="B60" s="25" t="s">
        <v>52</v>
      </c>
      <c r="C60" s="35">
        <v>0</v>
      </c>
      <c r="D60" s="29">
        <v>0</v>
      </c>
      <c r="E60" s="30" t="str">
        <f t="shared" si="7"/>
        <v/>
      </c>
      <c r="F60" s="30" t="str">
        <f t="shared" si="8"/>
        <v/>
      </c>
      <c r="G60" s="30" t="str">
        <f t="shared" si="10"/>
        <v xml:space="preserve"> </v>
      </c>
      <c r="H60" s="36" t="str">
        <f t="shared" si="9"/>
        <v/>
      </c>
    </row>
    <row r="61" spans="1:8" ht="25.5" x14ac:dyDescent="0.2">
      <c r="A61" s="8"/>
      <c r="B61" s="25" t="s">
        <v>53</v>
      </c>
      <c r="C61" s="35">
        <v>1</v>
      </c>
      <c r="D61" s="29">
        <v>0</v>
      </c>
      <c r="E61" s="30">
        <f t="shared" si="7"/>
        <v>8.4745762711864406E-3</v>
      </c>
      <c r="F61" s="30" t="str">
        <f t="shared" si="8"/>
        <v/>
      </c>
      <c r="G61" s="30">
        <f t="shared" si="10"/>
        <v>-1</v>
      </c>
      <c r="H61" s="36">
        <f t="shared" si="9"/>
        <v>-8.4745762711864406E-3</v>
      </c>
    </row>
    <row r="62" spans="1:8" x14ac:dyDescent="0.2">
      <c r="A62" s="8"/>
      <c r="B62" s="25" t="s">
        <v>54</v>
      </c>
      <c r="C62" s="35">
        <v>0</v>
      </c>
      <c r="D62" s="29">
        <v>0</v>
      </c>
      <c r="E62" s="30" t="str">
        <f t="shared" si="7"/>
        <v/>
      </c>
      <c r="F62" s="30" t="str">
        <f t="shared" si="8"/>
        <v/>
      </c>
      <c r="G62" s="30" t="str">
        <f t="shared" si="10"/>
        <v xml:space="preserve"> </v>
      </c>
      <c r="H62" s="36" t="str">
        <f t="shared" si="9"/>
        <v/>
      </c>
    </row>
    <row r="63" spans="1:8" x14ac:dyDescent="0.2">
      <c r="A63" s="8"/>
      <c r="B63" s="25" t="s">
        <v>55</v>
      </c>
      <c r="C63" s="35">
        <v>0</v>
      </c>
      <c r="D63" s="29">
        <v>0</v>
      </c>
      <c r="E63" s="30" t="str">
        <f t="shared" si="7"/>
        <v/>
      </c>
      <c r="F63" s="30" t="str">
        <f t="shared" si="8"/>
        <v/>
      </c>
      <c r="G63" s="30" t="str">
        <f t="shared" si="10"/>
        <v xml:space="preserve"> </v>
      </c>
      <c r="H63" s="36" t="str">
        <f t="shared" si="9"/>
        <v/>
      </c>
    </row>
    <row r="64" spans="1:8" x14ac:dyDescent="0.2">
      <c r="A64" s="8"/>
      <c r="B64" s="25" t="s">
        <v>56</v>
      </c>
      <c r="C64" s="35">
        <v>72</v>
      </c>
      <c r="D64" s="29">
        <v>4</v>
      </c>
      <c r="E64" s="30">
        <f t="shared" si="7"/>
        <v>0.61016949152542377</v>
      </c>
      <c r="F64" s="30">
        <f t="shared" si="8"/>
        <v>0.2</v>
      </c>
      <c r="G64" s="30">
        <f t="shared" si="10"/>
        <v>-0.94444444444444442</v>
      </c>
      <c r="H64" s="36">
        <f t="shared" si="9"/>
        <v>-0.57627118644067798</v>
      </c>
    </row>
    <row r="65" spans="1:8" x14ac:dyDescent="0.2">
      <c r="A65" s="8"/>
      <c r="B65" s="25" t="s">
        <v>57</v>
      </c>
      <c r="C65" s="35">
        <v>1</v>
      </c>
      <c r="D65" s="29">
        <v>0</v>
      </c>
      <c r="E65" s="30">
        <f t="shared" si="7"/>
        <v>8.4745762711864406E-3</v>
      </c>
      <c r="F65" s="30" t="str">
        <f t="shared" si="8"/>
        <v/>
      </c>
      <c r="G65" s="30">
        <f t="shared" si="10"/>
        <v>-1</v>
      </c>
      <c r="H65" s="36">
        <f t="shared" si="9"/>
        <v>-8.4745762711864406E-3</v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0</v>
      </c>
      <c r="D67" s="29">
        <v>0</v>
      </c>
      <c r="E67" s="30" t="str">
        <f t="shared" si="7"/>
        <v/>
      </c>
      <c r="F67" s="30" t="str">
        <f t="shared" si="8"/>
        <v/>
      </c>
      <c r="G67" s="30" t="str">
        <f t="shared" si="10"/>
        <v xml:space="preserve"> </v>
      </c>
      <c r="H67" s="36" t="str">
        <f t="shared" si="9"/>
        <v/>
      </c>
    </row>
    <row r="68" spans="1:8" x14ac:dyDescent="0.2">
      <c r="A68" s="8"/>
      <c r="B68" s="25" t="s">
        <v>60</v>
      </c>
      <c r="C68" s="35">
        <v>12</v>
      </c>
      <c r="D68" s="29">
        <v>1</v>
      </c>
      <c r="E68" s="30">
        <f t="shared" si="7"/>
        <v>0.10169491525423729</v>
      </c>
      <c r="F68" s="30">
        <f t="shared" si="8"/>
        <v>0.05</v>
      </c>
      <c r="G68" s="30">
        <f t="shared" si="10"/>
        <v>-0.91666666666666663</v>
      </c>
      <c r="H68" s="36">
        <f t="shared" si="9"/>
        <v>-9.3220338983050849E-2</v>
      </c>
    </row>
    <row r="69" spans="1:8" x14ac:dyDescent="0.2">
      <c r="A69" s="8"/>
      <c r="B69" s="25" t="s">
        <v>61</v>
      </c>
      <c r="C69" s="35">
        <v>1</v>
      </c>
      <c r="D69" s="29">
        <v>1</v>
      </c>
      <c r="E69" s="30">
        <f t="shared" si="7"/>
        <v>8.4745762711864406E-3</v>
      </c>
      <c r="F69" s="30">
        <f t="shared" si="8"/>
        <v>0.05</v>
      </c>
      <c r="G69" s="30">
        <f t="shared" si="10"/>
        <v>0</v>
      </c>
      <c r="H69" s="36">
        <f t="shared" si="9"/>
        <v>0</v>
      </c>
    </row>
    <row r="70" spans="1:8" ht="15.75" thickBot="1" x14ac:dyDescent="0.25">
      <c r="A70" s="8"/>
      <c r="B70" s="26" t="s">
        <v>62</v>
      </c>
      <c r="C70" s="37">
        <v>0</v>
      </c>
      <c r="D70" s="38">
        <v>0</v>
      </c>
      <c r="E70" s="39" t="str">
        <f t="shared" si="7"/>
        <v/>
      </c>
      <c r="F70" s="39" t="str">
        <f t="shared" si="8"/>
        <v/>
      </c>
      <c r="G70" s="39" t="str">
        <f t="shared" si="10"/>
        <v xml:space="preserve"> </v>
      </c>
      <c r="H70" s="4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1361</v>
      </c>
      <c r="D76" s="27">
        <f>SUM(D77:D175)</f>
        <v>1431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5.1432770022042613E-2</v>
      </c>
      <c r="H76" s="28">
        <f t="shared" ref="H76:H107" si="13">+IF(OR(AND(E76=""),(G76="")),"",E76*G76)</f>
        <v>5.1432770022042613E-2</v>
      </c>
    </row>
    <row r="77" spans="1:8" x14ac:dyDescent="0.2">
      <c r="A77" s="8"/>
      <c r="B77" s="24" t="s">
        <v>63</v>
      </c>
      <c r="C77" s="31">
        <v>27</v>
      </c>
      <c r="D77" s="32">
        <v>14</v>
      </c>
      <c r="E77" s="33">
        <f t="shared" si="11"/>
        <v>1.9838354151359296E-2</v>
      </c>
      <c r="F77" s="33">
        <f t="shared" si="12"/>
        <v>9.7833682739343116E-3</v>
      </c>
      <c r="G77" s="33">
        <f t="shared" ref="G77:G108" si="14">+IF(AND(C77=0,D77=0)," ",IF(C77=0,1,IF(D77=0,-1,(D77-C77)/C77)))</f>
        <v>-0.48148148148148145</v>
      </c>
      <c r="H77" s="34">
        <f t="shared" si="13"/>
        <v>-9.5518001469507719E-3</v>
      </c>
    </row>
    <row r="78" spans="1:8" x14ac:dyDescent="0.2">
      <c r="A78" s="8"/>
      <c r="B78" s="25" t="s">
        <v>64</v>
      </c>
      <c r="C78" s="35">
        <v>4</v>
      </c>
      <c r="D78" s="29">
        <v>9</v>
      </c>
      <c r="E78" s="30">
        <f t="shared" si="11"/>
        <v>2.9390154298310064E-3</v>
      </c>
      <c r="F78" s="30">
        <f t="shared" si="12"/>
        <v>6.2893081761006293E-3</v>
      </c>
      <c r="G78" s="30">
        <f t="shared" si="14"/>
        <v>1.25</v>
      </c>
      <c r="H78" s="36">
        <f t="shared" si="13"/>
        <v>3.6737692872887582E-3</v>
      </c>
    </row>
    <row r="79" spans="1:8" x14ac:dyDescent="0.2">
      <c r="A79" s="8"/>
      <c r="B79" s="25" t="s">
        <v>65</v>
      </c>
      <c r="C79" s="35">
        <v>2</v>
      </c>
      <c r="D79" s="29">
        <v>5</v>
      </c>
      <c r="E79" s="30">
        <f t="shared" si="11"/>
        <v>1.4695077149155032E-3</v>
      </c>
      <c r="F79" s="30">
        <f t="shared" si="12"/>
        <v>3.4940600978336828E-3</v>
      </c>
      <c r="G79" s="30">
        <f t="shared" si="14"/>
        <v>1.5</v>
      </c>
      <c r="H79" s="36">
        <f t="shared" si="13"/>
        <v>2.2042615723732546E-3</v>
      </c>
    </row>
    <row r="80" spans="1:8" x14ac:dyDescent="0.2">
      <c r="A80" s="8"/>
      <c r="B80" s="25" t="s">
        <v>66</v>
      </c>
      <c r="C80" s="35">
        <v>19</v>
      </c>
      <c r="D80" s="29">
        <v>19</v>
      </c>
      <c r="E80" s="30">
        <f t="shared" si="11"/>
        <v>1.3960323291697281E-2</v>
      </c>
      <c r="F80" s="30">
        <f t="shared" si="12"/>
        <v>1.3277428371767994E-2</v>
      </c>
      <c r="G80" s="30">
        <f t="shared" si="14"/>
        <v>0</v>
      </c>
      <c r="H80" s="36">
        <f t="shared" si="13"/>
        <v>0</v>
      </c>
    </row>
    <row r="81" spans="1:8" ht="25.5" x14ac:dyDescent="0.2">
      <c r="A81" s="8"/>
      <c r="B81" s="25" t="s">
        <v>67</v>
      </c>
      <c r="C81" s="35">
        <v>187</v>
      </c>
      <c r="D81" s="29">
        <v>158</v>
      </c>
      <c r="E81" s="30">
        <f t="shared" si="11"/>
        <v>0.13739897134459955</v>
      </c>
      <c r="F81" s="30">
        <f t="shared" si="12"/>
        <v>0.11041229909154437</v>
      </c>
      <c r="G81" s="30">
        <f t="shared" si="14"/>
        <v>-0.15508021390374332</v>
      </c>
      <c r="H81" s="36">
        <f t="shared" si="13"/>
        <v>-2.1307861866274799E-2</v>
      </c>
    </row>
    <row r="82" spans="1:8" x14ac:dyDescent="0.2">
      <c r="A82" s="8"/>
      <c r="B82" s="25" t="s">
        <v>68</v>
      </c>
      <c r="C82" s="35">
        <v>1</v>
      </c>
      <c r="D82" s="29">
        <v>0</v>
      </c>
      <c r="E82" s="30">
        <f t="shared" si="11"/>
        <v>7.347538574577516E-4</v>
      </c>
      <c r="F82" s="30" t="str">
        <f t="shared" si="12"/>
        <v/>
      </c>
      <c r="G82" s="30">
        <f t="shared" si="14"/>
        <v>-1</v>
      </c>
      <c r="H82" s="36">
        <f t="shared" si="13"/>
        <v>-7.347538574577516E-4</v>
      </c>
    </row>
    <row r="83" spans="1:8" x14ac:dyDescent="0.2">
      <c r="A83" s="8"/>
      <c r="B83" s="25" t="s">
        <v>69</v>
      </c>
      <c r="C83" s="35">
        <v>0</v>
      </c>
      <c r="D83" s="29">
        <v>0</v>
      </c>
      <c r="E83" s="30" t="str">
        <f t="shared" si="11"/>
        <v/>
      </c>
      <c r="F83" s="30" t="str">
        <f t="shared" si="12"/>
        <v/>
      </c>
      <c r="G83" s="30" t="str">
        <f t="shared" si="14"/>
        <v xml:space="preserve"> </v>
      </c>
      <c r="H83" s="36" t="str">
        <f t="shared" si="13"/>
        <v/>
      </c>
    </row>
    <row r="84" spans="1:8" x14ac:dyDescent="0.2">
      <c r="A84" s="8"/>
      <c r="B84" s="25" t="s">
        <v>70</v>
      </c>
      <c r="C84" s="35">
        <v>1</v>
      </c>
      <c r="D84" s="29">
        <v>0</v>
      </c>
      <c r="E84" s="30">
        <f t="shared" si="11"/>
        <v>7.347538574577516E-4</v>
      </c>
      <c r="F84" s="30" t="str">
        <f t="shared" si="12"/>
        <v/>
      </c>
      <c r="G84" s="30">
        <f t="shared" si="14"/>
        <v>-1</v>
      </c>
      <c r="H84" s="36">
        <f t="shared" si="13"/>
        <v>-7.347538574577516E-4</v>
      </c>
    </row>
    <row r="85" spans="1:8" x14ac:dyDescent="0.2">
      <c r="A85" s="8"/>
      <c r="B85" s="25" t="s">
        <v>71</v>
      </c>
      <c r="C85" s="35">
        <v>0</v>
      </c>
      <c r="D85" s="29">
        <v>0</v>
      </c>
      <c r="E85" s="30" t="str">
        <f t="shared" si="11"/>
        <v/>
      </c>
      <c r="F85" s="30" t="str">
        <f t="shared" si="12"/>
        <v/>
      </c>
      <c r="G85" s="30" t="str">
        <f t="shared" si="14"/>
        <v xml:space="preserve"> </v>
      </c>
      <c r="H85" s="36" t="str">
        <f t="shared" si="13"/>
        <v/>
      </c>
    </row>
    <row r="86" spans="1:8" x14ac:dyDescent="0.2">
      <c r="A86" s="8"/>
      <c r="B86" s="25" t="s">
        <v>72</v>
      </c>
      <c r="C86" s="35">
        <v>0</v>
      </c>
      <c r="D86" s="29">
        <v>0</v>
      </c>
      <c r="E86" s="30" t="str">
        <f t="shared" si="11"/>
        <v/>
      </c>
      <c r="F86" s="30" t="str">
        <f t="shared" si="12"/>
        <v/>
      </c>
      <c r="G86" s="30" t="str">
        <f t="shared" si="14"/>
        <v xml:space="preserve"> 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0</v>
      </c>
      <c r="D87" s="29">
        <v>0</v>
      </c>
      <c r="E87" s="30" t="str">
        <f t="shared" si="11"/>
        <v/>
      </c>
      <c r="F87" s="30" t="str">
        <f t="shared" si="12"/>
        <v/>
      </c>
      <c r="G87" s="30" t="str">
        <f t="shared" si="14"/>
        <v xml:space="preserve"> </v>
      </c>
      <c r="H87" s="36" t="str">
        <f t="shared" si="13"/>
        <v/>
      </c>
    </row>
    <row r="88" spans="1:8" x14ac:dyDescent="0.2">
      <c r="A88" s="8"/>
      <c r="B88" s="25" t="s">
        <v>74</v>
      </c>
      <c r="C88" s="35">
        <v>0</v>
      </c>
      <c r="D88" s="29">
        <v>0</v>
      </c>
      <c r="E88" s="30" t="str">
        <f t="shared" si="11"/>
        <v/>
      </c>
      <c r="F88" s="30" t="str">
        <f t="shared" si="12"/>
        <v/>
      </c>
      <c r="G88" s="30" t="str">
        <f t="shared" si="14"/>
        <v xml:space="preserve"> </v>
      </c>
      <c r="H88" s="36" t="str">
        <f t="shared" si="13"/>
        <v/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0</v>
      </c>
      <c r="D91" s="29">
        <v>1</v>
      </c>
      <c r="E91" s="30" t="str">
        <f t="shared" si="11"/>
        <v/>
      </c>
      <c r="F91" s="30">
        <f t="shared" si="12"/>
        <v>6.9881201956673651E-4</v>
      </c>
      <c r="G91" s="30">
        <f t="shared" si="14"/>
        <v>1</v>
      </c>
      <c r="H91" s="36" t="str">
        <f t="shared" si="13"/>
        <v/>
      </c>
    </row>
    <row r="92" spans="1:8" x14ac:dyDescent="0.2">
      <c r="A92" s="8"/>
      <c r="B92" s="25" t="s">
        <v>78</v>
      </c>
      <c r="C92" s="35">
        <v>1</v>
      </c>
      <c r="D92" s="29">
        <v>4</v>
      </c>
      <c r="E92" s="30">
        <f t="shared" si="11"/>
        <v>7.347538574577516E-4</v>
      </c>
      <c r="F92" s="30">
        <f t="shared" si="12"/>
        <v>2.7952480782669461E-3</v>
      </c>
      <c r="G92" s="30">
        <f t="shared" si="14"/>
        <v>3</v>
      </c>
      <c r="H92" s="36">
        <f t="shared" si="13"/>
        <v>2.2042615723732546E-3</v>
      </c>
    </row>
    <row r="93" spans="1:8" x14ac:dyDescent="0.2">
      <c r="A93" s="8"/>
      <c r="B93" s="25" t="s">
        <v>79</v>
      </c>
      <c r="C93" s="35">
        <v>4</v>
      </c>
      <c r="D93" s="29">
        <v>0</v>
      </c>
      <c r="E93" s="30">
        <f t="shared" si="11"/>
        <v>2.9390154298310064E-3</v>
      </c>
      <c r="F93" s="30" t="str">
        <f t="shared" si="12"/>
        <v/>
      </c>
      <c r="G93" s="30">
        <f t="shared" si="14"/>
        <v>-1</v>
      </c>
      <c r="H93" s="36">
        <f t="shared" si="13"/>
        <v>-2.9390154298310064E-3</v>
      </c>
    </row>
    <row r="94" spans="1:8" x14ac:dyDescent="0.2">
      <c r="A94" s="8"/>
      <c r="B94" s="25" t="s">
        <v>80</v>
      </c>
      <c r="C94" s="35">
        <v>7</v>
      </c>
      <c r="D94" s="29">
        <v>5</v>
      </c>
      <c r="E94" s="30">
        <f t="shared" si="11"/>
        <v>5.1432770022042619E-3</v>
      </c>
      <c r="F94" s="30">
        <f t="shared" si="12"/>
        <v>3.4940600978336828E-3</v>
      </c>
      <c r="G94" s="30">
        <f t="shared" si="14"/>
        <v>-0.2857142857142857</v>
      </c>
      <c r="H94" s="36">
        <f t="shared" si="13"/>
        <v>-1.4695077149155032E-3</v>
      </c>
    </row>
    <row r="95" spans="1:8" x14ac:dyDescent="0.2">
      <c r="A95" s="8"/>
      <c r="B95" s="25" t="s">
        <v>81</v>
      </c>
      <c r="C95" s="35">
        <v>7</v>
      </c>
      <c r="D95" s="29">
        <v>0</v>
      </c>
      <c r="E95" s="30">
        <f t="shared" si="11"/>
        <v>5.1432770022042619E-3</v>
      </c>
      <c r="F95" s="30" t="str">
        <f t="shared" si="12"/>
        <v/>
      </c>
      <c r="G95" s="30">
        <f t="shared" si="14"/>
        <v>-1</v>
      </c>
      <c r="H95" s="36">
        <f t="shared" si="13"/>
        <v>-5.1432770022042619E-3</v>
      </c>
    </row>
    <row r="96" spans="1:8" x14ac:dyDescent="0.2">
      <c r="A96" s="8"/>
      <c r="B96" s="25" t="s">
        <v>82</v>
      </c>
      <c r="C96" s="35">
        <v>10</v>
      </c>
      <c r="D96" s="29">
        <v>15</v>
      </c>
      <c r="E96" s="30">
        <f t="shared" si="11"/>
        <v>7.3475385745775165E-3</v>
      </c>
      <c r="F96" s="30">
        <f t="shared" si="12"/>
        <v>1.0482180293501049E-2</v>
      </c>
      <c r="G96" s="30">
        <f t="shared" si="14"/>
        <v>0.5</v>
      </c>
      <c r="H96" s="36">
        <f t="shared" si="13"/>
        <v>3.6737692872887582E-3</v>
      </c>
    </row>
    <row r="97" spans="1:8" x14ac:dyDescent="0.2">
      <c r="A97" s="8"/>
      <c r="B97" s="25" t="s">
        <v>83</v>
      </c>
      <c r="C97" s="35">
        <v>0</v>
      </c>
      <c r="D97" s="29">
        <v>1</v>
      </c>
      <c r="E97" s="30" t="str">
        <f t="shared" si="11"/>
        <v/>
      </c>
      <c r="F97" s="30">
        <f t="shared" si="12"/>
        <v>6.9881201956673651E-4</v>
      </c>
      <c r="G97" s="30">
        <f t="shared" si="14"/>
        <v>1</v>
      </c>
      <c r="H97" s="36" t="str">
        <f t="shared" si="13"/>
        <v/>
      </c>
    </row>
    <row r="98" spans="1:8" x14ac:dyDescent="0.2">
      <c r="A98" s="8"/>
      <c r="B98" s="25" t="s">
        <v>84</v>
      </c>
      <c r="C98" s="35">
        <v>20</v>
      </c>
      <c r="D98" s="29">
        <v>15</v>
      </c>
      <c r="E98" s="30">
        <f t="shared" si="11"/>
        <v>1.4695077149155033E-2</v>
      </c>
      <c r="F98" s="30">
        <f t="shared" si="12"/>
        <v>1.0482180293501049E-2</v>
      </c>
      <c r="G98" s="30">
        <f t="shared" si="14"/>
        <v>-0.25</v>
      </c>
      <c r="H98" s="36">
        <f t="shared" si="13"/>
        <v>-3.6737692872887582E-3</v>
      </c>
    </row>
    <row r="99" spans="1:8" x14ac:dyDescent="0.2">
      <c r="A99" s="8"/>
      <c r="B99" s="25" t="s">
        <v>85</v>
      </c>
      <c r="C99" s="35">
        <v>3</v>
      </c>
      <c r="D99" s="29">
        <v>2</v>
      </c>
      <c r="E99" s="30">
        <f t="shared" si="11"/>
        <v>2.204261572373255E-3</v>
      </c>
      <c r="F99" s="30">
        <f t="shared" si="12"/>
        <v>1.397624039133473E-3</v>
      </c>
      <c r="G99" s="30">
        <f t="shared" si="14"/>
        <v>-0.33333333333333331</v>
      </c>
      <c r="H99" s="36">
        <f t="shared" si="13"/>
        <v>-7.347538574577516E-4</v>
      </c>
    </row>
    <row r="100" spans="1:8" x14ac:dyDescent="0.2">
      <c r="A100" s="8"/>
      <c r="B100" s="25" t="s">
        <v>86</v>
      </c>
      <c r="C100" s="35">
        <v>5</v>
      </c>
      <c r="D100" s="29">
        <v>5</v>
      </c>
      <c r="E100" s="30">
        <f t="shared" si="11"/>
        <v>3.6737692872887582E-3</v>
      </c>
      <c r="F100" s="30">
        <f t="shared" si="12"/>
        <v>3.4940600978336828E-3</v>
      </c>
      <c r="G100" s="30">
        <f t="shared" si="14"/>
        <v>0</v>
      </c>
      <c r="H100" s="36">
        <f t="shared" si="13"/>
        <v>0</v>
      </c>
    </row>
    <row r="101" spans="1:8" x14ac:dyDescent="0.2">
      <c r="A101" s="8"/>
      <c r="B101" s="25" t="s">
        <v>87</v>
      </c>
      <c r="C101" s="35">
        <v>2</v>
      </c>
      <c r="D101" s="29">
        <v>4</v>
      </c>
      <c r="E101" s="30">
        <f t="shared" si="11"/>
        <v>1.4695077149155032E-3</v>
      </c>
      <c r="F101" s="30">
        <f t="shared" si="12"/>
        <v>2.7952480782669461E-3</v>
      </c>
      <c r="G101" s="30">
        <f t="shared" si="14"/>
        <v>1</v>
      </c>
      <c r="H101" s="36">
        <f t="shared" si="13"/>
        <v>1.4695077149155032E-3</v>
      </c>
    </row>
    <row r="102" spans="1:8" x14ac:dyDescent="0.2">
      <c r="A102" s="8"/>
      <c r="B102" s="25" t="s">
        <v>88</v>
      </c>
      <c r="C102" s="35">
        <v>0</v>
      </c>
      <c r="D102" s="29">
        <v>0</v>
      </c>
      <c r="E102" s="30" t="str">
        <f t="shared" si="11"/>
        <v/>
      </c>
      <c r="F102" s="30" t="str">
        <f t="shared" si="12"/>
        <v/>
      </c>
      <c r="G102" s="30" t="str">
        <f t="shared" si="14"/>
        <v xml:space="preserve"> </v>
      </c>
      <c r="H102" s="36" t="str">
        <f t="shared" si="13"/>
        <v/>
      </c>
    </row>
    <row r="103" spans="1:8" x14ac:dyDescent="0.2">
      <c r="A103" s="8"/>
      <c r="B103" s="25" t="s">
        <v>89</v>
      </c>
      <c r="C103" s="35">
        <v>3</v>
      </c>
      <c r="D103" s="29">
        <v>1</v>
      </c>
      <c r="E103" s="30">
        <f t="shared" si="11"/>
        <v>2.204261572373255E-3</v>
      </c>
      <c r="F103" s="30">
        <f t="shared" si="12"/>
        <v>6.9881201956673651E-4</v>
      </c>
      <c r="G103" s="30">
        <f t="shared" si="14"/>
        <v>-0.66666666666666663</v>
      </c>
      <c r="H103" s="36">
        <f t="shared" si="13"/>
        <v>-1.4695077149155032E-3</v>
      </c>
    </row>
    <row r="104" spans="1:8" x14ac:dyDescent="0.2">
      <c r="A104" s="8"/>
      <c r="B104" s="25" t="s">
        <v>90</v>
      </c>
      <c r="C104" s="35">
        <v>3</v>
      </c>
      <c r="D104" s="29">
        <v>0</v>
      </c>
      <c r="E104" s="30">
        <f t="shared" si="11"/>
        <v>2.204261572373255E-3</v>
      </c>
      <c r="F104" s="30" t="str">
        <f t="shared" si="12"/>
        <v/>
      </c>
      <c r="G104" s="30">
        <f t="shared" si="14"/>
        <v>-1</v>
      </c>
      <c r="H104" s="36">
        <f t="shared" si="13"/>
        <v>-2.204261572373255E-3</v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8</v>
      </c>
      <c r="D106" s="29">
        <v>13</v>
      </c>
      <c r="E106" s="30">
        <f t="shared" si="11"/>
        <v>5.8780308596620128E-3</v>
      </c>
      <c r="F106" s="30">
        <f t="shared" si="12"/>
        <v>9.0845562543675745E-3</v>
      </c>
      <c r="G106" s="30">
        <f t="shared" si="14"/>
        <v>0.625</v>
      </c>
      <c r="H106" s="36">
        <f t="shared" si="13"/>
        <v>3.6737692872887582E-3</v>
      </c>
    </row>
    <row r="107" spans="1:8" x14ac:dyDescent="0.2">
      <c r="A107" s="8"/>
      <c r="B107" s="25" t="s">
        <v>93</v>
      </c>
      <c r="C107" s="35">
        <v>0</v>
      </c>
      <c r="D107" s="29">
        <v>0</v>
      </c>
      <c r="E107" s="30" t="str">
        <f t="shared" si="11"/>
        <v/>
      </c>
      <c r="F107" s="30" t="str">
        <f t="shared" si="12"/>
        <v/>
      </c>
      <c r="G107" s="30" t="str">
        <f t="shared" si="14"/>
        <v xml:space="preserve"> </v>
      </c>
      <c r="H107" s="36" t="str">
        <f t="shared" si="13"/>
        <v/>
      </c>
    </row>
    <row r="108" spans="1:8" x14ac:dyDescent="0.2">
      <c r="A108" s="8"/>
      <c r="B108" s="25" t="s">
        <v>94</v>
      </c>
      <c r="C108" s="35">
        <v>0</v>
      </c>
      <c r="D108" s="29">
        <v>1</v>
      </c>
      <c r="E108" s="30" t="str">
        <f t="shared" ref="E108:E139" si="15">+IF(C108=0,"",C108/C$76)</f>
        <v/>
      </c>
      <c r="F108" s="30">
        <f t="shared" ref="F108:F139" si="16">+IF(D108=0,"",D108/D$76)</f>
        <v>6.9881201956673651E-4</v>
      </c>
      <c r="G108" s="30">
        <f t="shared" si="14"/>
        <v>1</v>
      </c>
      <c r="H108" s="36" t="str">
        <f t="shared" ref="H108:H139" si="17">+IF(OR(AND(E108=""),(G108="")),"",E108*G108)</f>
        <v/>
      </c>
    </row>
    <row r="109" spans="1:8" x14ac:dyDescent="0.2">
      <c r="A109" s="8"/>
      <c r="B109" s="25" t="s">
        <v>95</v>
      </c>
      <c r="C109" s="35">
        <v>0</v>
      </c>
      <c r="D109" s="29">
        <v>0</v>
      </c>
      <c r="E109" s="30" t="str">
        <f t="shared" si="15"/>
        <v/>
      </c>
      <c r="F109" s="30" t="str">
        <f t="shared" si="16"/>
        <v/>
      </c>
      <c r="G109" s="30" t="str">
        <f t="shared" ref="G109:G140" si="18">+IF(AND(C109=0,D109=0)," ",IF(C109=0,1,IF(D109=0,-1,(D109-C109)/C109)))</f>
        <v xml:space="preserve"> </v>
      </c>
      <c r="H109" s="36" t="str">
        <f t="shared" si="17"/>
        <v/>
      </c>
    </row>
    <row r="110" spans="1:8" x14ac:dyDescent="0.2">
      <c r="A110" s="8"/>
      <c r="B110" s="25" t="s">
        <v>96</v>
      </c>
      <c r="C110" s="35">
        <v>11</v>
      </c>
      <c r="D110" s="29">
        <v>5</v>
      </c>
      <c r="E110" s="30">
        <f t="shared" si="15"/>
        <v>8.0822924320352683E-3</v>
      </c>
      <c r="F110" s="30">
        <f t="shared" si="16"/>
        <v>3.4940600978336828E-3</v>
      </c>
      <c r="G110" s="30">
        <f t="shared" si="18"/>
        <v>-0.54545454545454541</v>
      </c>
      <c r="H110" s="36">
        <f t="shared" si="17"/>
        <v>-4.40852314474651E-3</v>
      </c>
    </row>
    <row r="111" spans="1:8" x14ac:dyDescent="0.2">
      <c r="A111" s="8"/>
      <c r="B111" s="25" t="s">
        <v>97</v>
      </c>
      <c r="C111" s="35">
        <v>6</v>
      </c>
      <c r="D111" s="29">
        <v>3</v>
      </c>
      <c r="E111" s="30">
        <f t="shared" si="15"/>
        <v>4.40852314474651E-3</v>
      </c>
      <c r="F111" s="30">
        <f t="shared" si="16"/>
        <v>2.0964360587002098E-3</v>
      </c>
      <c r="G111" s="30">
        <f t="shared" si="18"/>
        <v>-0.5</v>
      </c>
      <c r="H111" s="36">
        <f t="shared" si="17"/>
        <v>-2.204261572373255E-3</v>
      </c>
    </row>
    <row r="112" spans="1:8" x14ac:dyDescent="0.2">
      <c r="A112" s="8"/>
      <c r="B112" s="25" t="s">
        <v>98</v>
      </c>
      <c r="C112" s="35">
        <v>0</v>
      </c>
      <c r="D112" s="29">
        <v>0</v>
      </c>
      <c r="E112" s="30" t="str">
        <f t="shared" si="15"/>
        <v/>
      </c>
      <c r="F112" s="30" t="str">
        <f t="shared" si="16"/>
        <v/>
      </c>
      <c r="G112" s="30" t="str">
        <f t="shared" si="18"/>
        <v xml:space="preserve"> </v>
      </c>
      <c r="H112" s="36" t="str">
        <f t="shared" si="17"/>
        <v/>
      </c>
    </row>
    <row r="113" spans="1:8" x14ac:dyDescent="0.2">
      <c r="A113" s="8"/>
      <c r="B113" s="25" t="s">
        <v>99</v>
      </c>
      <c r="C113" s="35">
        <v>4</v>
      </c>
      <c r="D113" s="29">
        <v>0</v>
      </c>
      <c r="E113" s="30">
        <f t="shared" si="15"/>
        <v>2.9390154298310064E-3</v>
      </c>
      <c r="F113" s="30" t="str">
        <f t="shared" si="16"/>
        <v/>
      </c>
      <c r="G113" s="30">
        <f t="shared" si="18"/>
        <v>-1</v>
      </c>
      <c r="H113" s="36">
        <f t="shared" si="17"/>
        <v>-2.9390154298310064E-3</v>
      </c>
    </row>
    <row r="114" spans="1:8" x14ac:dyDescent="0.2">
      <c r="A114" s="8"/>
      <c r="B114" s="25" t="s">
        <v>100</v>
      </c>
      <c r="C114" s="35">
        <v>0</v>
      </c>
      <c r="D114" s="29">
        <v>0</v>
      </c>
      <c r="E114" s="30" t="str">
        <f t="shared" si="15"/>
        <v/>
      </c>
      <c r="F114" s="30" t="str">
        <f t="shared" si="16"/>
        <v/>
      </c>
      <c r="G114" s="30" t="str">
        <f t="shared" si="18"/>
        <v xml:space="preserve"> 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0</v>
      </c>
      <c r="D115" s="29">
        <v>1</v>
      </c>
      <c r="E115" s="30" t="str">
        <f t="shared" si="15"/>
        <v/>
      </c>
      <c r="F115" s="30">
        <f t="shared" si="16"/>
        <v>6.9881201956673651E-4</v>
      </c>
      <c r="G115" s="30">
        <f t="shared" si="18"/>
        <v>1</v>
      </c>
      <c r="H115" s="36" t="str">
        <f t="shared" si="17"/>
        <v/>
      </c>
    </row>
    <row r="116" spans="1:8" x14ac:dyDescent="0.2">
      <c r="A116" s="8"/>
      <c r="B116" s="25" t="s">
        <v>102</v>
      </c>
      <c r="C116" s="35">
        <v>0</v>
      </c>
      <c r="D116" s="29">
        <v>0</v>
      </c>
      <c r="E116" s="30" t="str">
        <f t="shared" si="15"/>
        <v/>
      </c>
      <c r="F116" s="30" t="str">
        <f t="shared" si="16"/>
        <v/>
      </c>
      <c r="G116" s="30" t="str">
        <f t="shared" si="18"/>
        <v xml:space="preserve"> </v>
      </c>
      <c r="H116" s="36" t="str">
        <f t="shared" si="17"/>
        <v/>
      </c>
    </row>
    <row r="117" spans="1:8" x14ac:dyDescent="0.2">
      <c r="A117" s="8"/>
      <c r="B117" s="25" t="s">
        <v>103</v>
      </c>
      <c r="C117" s="35">
        <v>7</v>
      </c>
      <c r="D117" s="29">
        <v>1</v>
      </c>
      <c r="E117" s="30">
        <f t="shared" si="15"/>
        <v>5.1432770022042619E-3</v>
      </c>
      <c r="F117" s="30">
        <f t="shared" si="16"/>
        <v>6.9881201956673651E-4</v>
      </c>
      <c r="G117" s="30">
        <f t="shared" si="18"/>
        <v>-0.8571428571428571</v>
      </c>
      <c r="H117" s="36">
        <f t="shared" si="17"/>
        <v>-4.40852314474651E-3</v>
      </c>
    </row>
    <row r="118" spans="1:8" x14ac:dyDescent="0.2">
      <c r="A118" s="8"/>
      <c r="B118" s="25" t="s">
        <v>104</v>
      </c>
      <c r="C118" s="35">
        <v>19</v>
      </c>
      <c r="D118" s="29">
        <v>24</v>
      </c>
      <c r="E118" s="30">
        <f t="shared" si="15"/>
        <v>1.3960323291697281E-2</v>
      </c>
      <c r="F118" s="30">
        <f t="shared" si="16"/>
        <v>1.6771488469601678E-2</v>
      </c>
      <c r="G118" s="30">
        <f t="shared" si="18"/>
        <v>0.26315789473684209</v>
      </c>
      <c r="H118" s="36">
        <f t="shared" si="17"/>
        <v>3.6737692872887578E-3</v>
      </c>
    </row>
    <row r="119" spans="1:8" ht="25.5" x14ac:dyDescent="0.2">
      <c r="A119" s="8"/>
      <c r="B119" s="25" t="s">
        <v>105</v>
      </c>
      <c r="C119" s="35">
        <v>1</v>
      </c>
      <c r="D119" s="29">
        <v>2</v>
      </c>
      <c r="E119" s="30">
        <f t="shared" si="15"/>
        <v>7.347538574577516E-4</v>
      </c>
      <c r="F119" s="30">
        <f t="shared" si="16"/>
        <v>1.397624039133473E-3</v>
      </c>
      <c r="G119" s="30">
        <f t="shared" si="18"/>
        <v>1</v>
      </c>
      <c r="H119" s="36">
        <f t="shared" si="17"/>
        <v>7.347538574577516E-4</v>
      </c>
    </row>
    <row r="120" spans="1:8" ht="25.5" x14ac:dyDescent="0.2">
      <c r="A120" s="8"/>
      <c r="B120" s="25" t="s">
        <v>106</v>
      </c>
      <c r="C120" s="35">
        <v>29</v>
      </c>
      <c r="D120" s="29">
        <v>13</v>
      </c>
      <c r="E120" s="30">
        <f t="shared" si="15"/>
        <v>2.1307861866274799E-2</v>
      </c>
      <c r="F120" s="30">
        <f t="shared" si="16"/>
        <v>9.0845562543675745E-3</v>
      </c>
      <c r="G120" s="30">
        <f t="shared" si="18"/>
        <v>-0.55172413793103448</v>
      </c>
      <c r="H120" s="36">
        <f t="shared" si="17"/>
        <v>-1.1756061719324027E-2</v>
      </c>
    </row>
    <row r="121" spans="1:8" x14ac:dyDescent="0.2">
      <c r="A121" s="8"/>
      <c r="B121" s="25" t="s">
        <v>107</v>
      </c>
      <c r="C121" s="35">
        <v>1</v>
      </c>
      <c r="D121" s="29">
        <v>0</v>
      </c>
      <c r="E121" s="30">
        <f t="shared" si="15"/>
        <v>7.347538574577516E-4</v>
      </c>
      <c r="F121" s="30" t="str">
        <f t="shared" si="16"/>
        <v/>
      </c>
      <c r="G121" s="30">
        <f t="shared" si="18"/>
        <v>-1</v>
      </c>
      <c r="H121" s="36">
        <f t="shared" si="17"/>
        <v>-7.347538574577516E-4</v>
      </c>
    </row>
    <row r="122" spans="1:8" x14ac:dyDescent="0.2">
      <c r="A122" s="8"/>
      <c r="B122" s="25" t="s">
        <v>108</v>
      </c>
      <c r="C122" s="35">
        <v>2</v>
      </c>
      <c r="D122" s="29">
        <v>6</v>
      </c>
      <c r="E122" s="30">
        <f t="shared" si="15"/>
        <v>1.4695077149155032E-3</v>
      </c>
      <c r="F122" s="30">
        <f t="shared" si="16"/>
        <v>4.1928721174004195E-3</v>
      </c>
      <c r="G122" s="30">
        <f t="shared" si="18"/>
        <v>2</v>
      </c>
      <c r="H122" s="36">
        <f t="shared" si="17"/>
        <v>2.9390154298310064E-3</v>
      </c>
    </row>
    <row r="123" spans="1:8" x14ac:dyDescent="0.2">
      <c r="A123" s="8"/>
      <c r="B123" s="25" t="s">
        <v>109</v>
      </c>
      <c r="C123" s="35">
        <v>1</v>
      </c>
      <c r="D123" s="29">
        <v>0</v>
      </c>
      <c r="E123" s="30">
        <f t="shared" si="15"/>
        <v>7.347538574577516E-4</v>
      </c>
      <c r="F123" s="30" t="str">
        <f t="shared" si="16"/>
        <v/>
      </c>
      <c r="G123" s="30">
        <f t="shared" si="18"/>
        <v>-1</v>
      </c>
      <c r="H123" s="36">
        <f t="shared" si="17"/>
        <v>-7.347538574577516E-4</v>
      </c>
    </row>
    <row r="124" spans="1:8" x14ac:dyDescent="0.2">
      <c r="A124" s="8"/>
      <c r="B124" s="25" t="s">
        <v>110</v>
      </c>
      <c r="C124" s="35">
        <v>3</v>
      </c>
      <c r="D124" s="29">
        <v>3</v>
      </c>
      <c r="E124" s="30">
        <f t="shared" si="15"/>
        <v>2.204261572373255E-3</v>
      </c>
      <c r="F124" s="30">
        <f t="shared" si="16"/>
        <v>2.0964360587002098E-3</v>
      </c>
      <c r="G124" s="30">
        <f t="shared" si="18"/>
        <v>0</v>
      </c>
      <c r="H124" s="36">
        <f t="shared" si="17"/>
        <v>0</v>
      </c>
    </row>
    <row r="125" spans="1:8" x14ac:dyDescent="0.2">
      <c r="A125" s="8"/>
      <c r="B125" s="25" t="s">
        <v>111</v>
      </c>
      <c r="C125" s="35">
        <v>1</v>
      </c>
      <c r="D125" s="29">
        <v>0</v>
      </c>
      <c r="E125" s="30">
        <f t="shared" si="15"/>
        <v>7.347538574577516E-4</v>
      </c>
      <c r="F125" s="30" t="str">
        <f t="shared" si="16"/>
        <v/>
      </c>
      <c r="G125" s="30">
        <f t="shared" si="18"/>
        <v>-1</v>
      </c>
      <c r="H125" s="36">
        <f t="shared" si="17"/>
        <v>-7.347538574577516E-4</v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1</v>
      </c>
      <c r="D127" s="29">
        <v>5</v>
      </c>
      <c r="E127" s="30">
        <f t="shared" si="15"/>
        <v>7.347538574577516E-4</v>
      </c>
      <c r="F127" s="30">
        <f t="shared" si="16"/>
        <v>3.4940600978336828E-3</v>
      </c>
      <c r="G127" s="30">
        <f t="shared" si="18"/>
        <v>4</v>
      </c>
      <c r="H127" s="36">
        <f t="shared" si="17"/>
        <v>2.9390154298310064E-3</v>
      </c>
    </row>
    <row r="128" spans="1:8" x14ac:dyDescent="0.2">
      <c r="A128" s="8"/>
      <c r="B128" s="25" t="s">
        <v>114</v>
      </c>
      <c r="C128" s="35">
        <v>1</v>
      </c>
      <c r="D128" s="29">
        <v>1</v>
      </c>
      <c r="E128" s="30">
        <f t="shared" si="15"/>
        <v>7.347538574577516E-4</v>
      </c>
      <c r="F128" s="30">
        <f t="shared" si="16"/>
        <v>6.9881201956673651E-4</v>
      </c>
      <c r="G128" s="30">
        <f t="shared" si="18"/>
        <v>0</v>
      </c>
      <c r="H128" s="36">
        <f t="shared" si="17"/>
        <v>0</v>
      </c>
    </row>
    <row r="129" spans="1:8" x14ac:dyDescent="0.2">
      <c r="A129" s="8"/>
      <c r="B129" s="25" t="s">
        <v>115</v>
      </c>
      <c r="C129" s="35">
        <v>0</v>
      </c>
      <c r="D129" s="29">
        <v>0</v>
      </c>
      <c r="E129" s="30" t="str">
        <f t="shared" si="15"/>
        <v/>
      </c>
      <c r="F129" s="30" t="str">
        <f t="shared" si="16"/>
        <v/>
      </c>
      <c r="G129" s="30" t="str">
        <f t="shared" si="18"/>
        <v xml:space="preserve"> </v>
      </c>
      <c r="H129" s="36" t="str">
        <f t="shared" si="17"/>
        <v/>
      </c>
    </row>
    <row r="130" spans="1:8" x14ac:dyDescent="0.2">
      <c r="A130" s="8"/>
      <c r="B130" s="25" t="s">
        <v>116</v>
      </c>
      <c r="C130" s="35">
        <v>0</v>
      </c>
      <c r="D130" s="29">
        <v>12</v>
      </c>
      <c r="E130" s="30" t="str">
        <f t="shared" si="15"/>
        <v/>
      </c>
      <c r="F130" s="30">
        <f t="shared" si="16"/>
        <v>8.385744234800839E-3</v>
      </c>
      <c r="G130" s="30">
        <f t="shared" si="18"/>
        <v>1</v>
      </c>
      <c r="H130" s="36" t="str">
        <f t="shared" si="17"/>
        <v/>
      </c>
    </row>
    <row r="131" spans="1:8" x14ac:dyDescent="0.2">
      <c r="A131" s="8"/>
      <c r="B131" s="25" t="s">
        <v>117</v>
      </c>
      <c r="C131" s="35">
        <v>0</v>
      </c>
      <c r="D131" s="29">
        <v>0</v>
      </c>
      <c r="E131" s="30" t="str">
        <f t="shared" si="15"/>
        <v/>
      </c>
      <c r="F131" s="30" t="str">
        <f t="shared" si="16"/>
        <v/>
      </c>
      <c r="G131" s="30" t="str">
        <f t="shared" si="18"/>
        <v xml:space="preserve"> </v>
      </c>
      <c r="H131" s="36" t="str">
        <f t="shared" si="17"/>
        <v/>
      </c>
    </row>
    <row r="132" spans="1:8" x14ac:dyDescent="0.2">
      <c r="A132" s="8"/>
      <c r="B132" s="25" t="s">
        <v>118</v>
      </c>
      <c r="C132" s="35">
        <v>10</v>
      </c>
      <c r="D132" s="29">
        <v>20</v>
      </c>
      <c r="E132" s="30">
        <f t="shared" si="15"/>
        <v>7.3475385745775165E-3</v>
      </c>
      <c r="F132" s="30">
        <f t="shared" si="16"/>
        <v>1.3976240391334731E-2</v>
      </c>
      <c r="G132" s="30">
        <f t="shared" si="18"/>
        <v>1</v>
      </c>
      <c r="H132" s="36">
        <f t="shared" si="17"/>
        <v>7.3475385745775165E-3</v>
      </c>
    </row>
    <row r="133" spans="1:8" x14ac:dyDescent="0.2">
      <c r="A133" s="8"/>
      <c r="B133" s="25" t="s">
        <v>119</v>
      </c>
      <c r="C133" s="35">
        <v>5</v>
      </c>
      <c r="D133" s="29">
        <v>3</v>
      </c>
      <c r="E133" s="30">
        <f t="shared" si="15"/>
        <v>3.6737692872887582E-3</v>
      </c>
      <c r="F133" s="30">
        <f t="shared" si="16"/>
        <v>2.0964360587002098E-3</v>
      </c>
      <c r="G133" s="30">
        <f t="shared" si="18"/>
        <v>-0.4</v>
      </c>
      <c r="H133" s="36">
        <f t="shared" si="17"/>
        <v>-1.4695077149155034E-3</v>
      </c>
    </row>
    <row r="134" spans="1:8" x14ac:dyDescent="0.2">
      <c r="A134" s="8"/>
      <c r="B134" s="25" t="s">
        <v>120</v>
      </c>
      <c r="C134" s="35">
        <v>2</v>
      </c>
      <c r="D134" s="29">
        <v>5</v>
      </c>
      <c r="E134" s="30">
        <f t="shared" si="15"/>
        <v>1.4695077149155032E-3</v>
      </c>
      <c r="F134" s="30">
        <f t="shared" si="16"/>
        <v>3.4940600978336828E-3</v>
      </c>
      <c r="G134" s="30">
        <f t="shared" si="18"/>
        <v>1.5</v>
      </c>
      <c r="H134" s="36">
        <f t="shared" si="17"/>
        <v>2.2042615723732546E-3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5</v>
      </c>
      <c r="D136" s="29">
        <v>5</v>
      </c>
      <c r="E136" s="30">
        <f t="shared" si="15"/>
        <v>3.6737692872887582E-3</v>
      </c>
      <c r="F136" s="30">
        <f t="shared" si="16"/>
        <v>3.4940600978336828E-3</v>
      </c>
      <c r="G136" s="30">
        <f t="shared" si="18"/>
        <v>0</v>
      </c>
      <c r="H136" s="36">
        <f t="shared" si="17"/>
        <v>0</v>
      </c>
    </row>
    <row r="137" spans="1:8" x14ac:dyDescent="0.2">
      <c r="A137" s="8"/>
      <c r="B137" s="25" t="s">
        <v>123</v>
      </c>
      <c r="C137" s="35">
        <v>19</v>
      </c>
      <c r="D137" s="29">
        <v>34</v>
      </c>
      <c r="E137" s="30">
        <f t="shared" si="15"/>
        <v>1.3960323291697281E-2</v>
      </c>
      <c r="F137" s="30">
        <f t="shared" si="16"/>
        <v>2.3759608665269043E-2</v>
      </c>
      <c r="G137" s="30">
        <f t="shared" si="18"/>
        <v>0.78947368421052633</v>
      </c>
      <c r="H137" s="36">
        <f t="shared" si="17"/>
        <v>1.1021307861866276E-2</v>
      </c>
    </row>
    <row r="138" spans="1:8" x14ac:dyDescent="0.2">
      <c r="A138" s="8"/>
      <c r="B138" s="25" t="s">
        <v>124</v>
      </c>
      <c r="C138" s="35">
        <v>0</v>
      </c>
      <c r="D138" s="29">
        <v>0</v>
      </c>
      <c r="E138" s="30" t="str">
        <f t="shared" si="15"/>
        <v/>
      </c>
      <c r="F138" s="30" t="str">
        <f t="shared" si="16"/>
        <v/>
      </c>
      <c r="G138" s="30" t="str">
        <f t="shared" si="18"/>
        <v xml:space="preserve"> </v>
      </c>
      <c r="H138" s="36" t="str">
        <f t="shared" si="17"/>
        <v/>
      </c>
    </row>
    <row r="139" spans="1:8" ht="15.75" customHeight="1" x14ac:dyDescent="0.2">
      <c r="A139" s="8"/>
      <c r="B139" s="25" t="s">
        <v>125</v>
      </c>
      <c r="C139" s="35">
        <v>827</v>
      </c>
      <c r="D139" s="29">
        <v>913</v>
      </c>
      <c r="E139" s="30">
        <f t="shared" si="15"/>
        <v>0.60764144011756061</v>
      </c>
      <c r="F139" s="30">
        <f t="shared" si="16"/>
        <v>0.63801537386443041</v>
      </c>
      <c r="G139" s="30">
        <f t="shared" si="18"/>
        <v>0.10399032648125756</v>
      </c>
      <c r="H139" s="36">
        <f t="shared" si="17"/>
        <v>6.3188831741366636E-2</v>
      </c>
    </row>
    <row r="140" spans="1:8" x14ac:dyDescent="0.2">
      <c r="A140" s="8"/>
      <c r="B140" s="25" t="s">
        <v>126</v>
      </c>
      <c r="C140" s="35">
        <v>55</v>
      </c>
      <c r="D140" s="29">
        <v>69</v>
      </c>
      <c r="E140" s="30">
        <f t="shared" ref="E140:E175" si="19">+IF(C140=0,"",C140/C$76)</f>
        <v>4.041146216017634E-2</v>
      </c>
      <c r="F140" s="30">
        <f t="shared" ref="F140:F175" si="20">+IF(D140=0,"",D140/D$76)</f>
        <v>4.8218029350104823E-2</v>
      </c>
      <c r="G140" s="30">
        <f t="shared" si="18"/>
        <v>0.25454545454545452</v>
      </c>
      <c r="H140" s="36">
        <f t="shared" ref="H140:H171" si="21">+IF(OR(AND(E140=""),(G140="")),"",E140*G140)</f>
        <v>1.0286554004408522E-2</v>
      </c>
    </row>
    <row r="141" spans="1:8" x14ac:dyDescent="0.2">
      <c r="A141" s="8"/>
      <c r="B141" s="25" t="s">
        <v>127</v>
      </c>
      <c r="C141" s="35">
        <v>1</v>
      </c>
      <c r="D141" s="29">
        <v>2</v>
      </c>
      <c r="E141" s="30">
        <f t="shared" si="19"/>
        <v>7.347538574577516E-4</v>
      </c>
      <c r="F141" s="30">
        <f t="shared" si="20"/>
        <v>1.397624039133473E-3</v>
      </c>
      <c r="G141" s="30">
        <f t="shared" ref="G141:G175" si="22">+IF(AND(C141=0,D141=0)," ",IF(C141=0,1,IF(D141=0,-1,(D141-C141)/C141)))</f>
        <v>1</v>
      </c>
      <c r="H141" s="36">
        <f t="shared" si="21"/>
        <v>7.347538574577516E-4</v>
      </c>
    </row>
    <row r="142" spans="1:8" x14ac:dyDescent="0.2">
      <c r="A142" s="8"/>
      <c r="B142" s="25" t="s">
        <v>128</v>
      </c>
      <c r="C142" s="35">
        <v>0</v>
      </c>
      <c r="D142" s="29">
        <v>2</v>
      </c>
      <c r="E142" s="30" t="str">
        <f t="shared" si="19"/>
        <v/>
      </c>
      <c r="F142" s="30">
        <f t="shared" si="20"/>
        <v>1.397624039133473E-3</v>
      </c>
      <c r="G142" s="30">
        <f t="shared" si="22"/>
        <v>1</v>
      </c>
      <c r="H142" s="36" t="str">
        <f t="shared" si="21"/>
        <v/>
      </c>
    </row>
    <row r="143" spans="1:8" x14ac:dyDescent="0.2">
      <c r="A143" s="8"/>
      <c r="B143" s="25" t="s">
        <v>129</v>
      </c>
      <c r="C143" s="35">
        <v>0</v>
      </c>
      <c r="D143" s="29">
        <v>1</v>
      </c>
      <c r="E143" s="30" t="str">
        <f t="shared" si="19"/>
        <v/>
      </c>
      <c r="F143" s="30">
        <f t="shared" si="20"/>
        <v>6.9881201956673651E-4</v>
      </c>
      <c r="G143" s="30">
        <f t="shared" si="22"/>
        <v>1</v>
      </c>
      <c r="H143" s="36" t="str">
        <f t="shared" si="21"/>
        <v/>
      </c>
    </row>
    <row r="144" spans="1:8" x14ac:dyDescent="0.2">
      <c r="A144" s="8"/>
      <c r="B144" s="25" t="s">
        <v>130</v>
      </c>
      <c r="C144" s="35">
        <v>1</v>
      </c>
      <c r="D144" s="29">
        <v>0</v>
      </c>
      <c r="E144" s="30">
        <f t="shared" si="19"/>
        <v>7.347538574577516E-4</v>
      </c>
      <c r="F144" s="30" t="str">
        <f t="shared" si="20"/>
        <v/>
      </c>
      <c r="G144" s="30">
        <f t="shared" si="22"/>
        <v>-1</v>
      </c>
      <c r="H144" s="36">
        <f t="shared" si="21"/>
        <v>-7.347538574577516E-4</v>
      </c>
    </row>
    <row r="145" spans="1:8" x14ac:dyDescent="0.2">
      <c r="A145" s="8"/>
      <c r="B145" s="25" t="s">
        <v>131</v>
      </c>
      <c r="C145" s="35">
        <v>4</v>
      </c>
      <c r="D145" s="29">
        <v>0</v>
      </c>
      <c r="E145" s="30">
        <f t="shared" si="19"/>
        <v>2.9390154298310064E-3</v>
      </c>
      <c r="F145" s="30" t="str">
        <f t="shared" si="20"/>
        <v/>
      </c>
      <c r="G145" s="30">
        <f t="shared" si="22"/>
        <v>-1</v>
      </c>
      <c r="H145" s="36">
        <f t="shared" si="21"/>
        <v>-2.9390154298310064E-3</v>
      </c>
    </row>
    <row r="146" spans="1:8" x14ac:dyDescent="0.2">
      <c r="A146" s="8"/>
      <c r="B146" s="25" t="s">
        <v>132</v>
      </c>
      <c r="C146" s="35">
        <v>0</v>
      </c>
      <c r="D146" s="29">
        <v>0</v>
      </c>
      <c r="E146" s="30" t="str">
        <f t="shared" si="19"/>
        <v/>
      </c>
      <c r="F146" s="30" t="str">
        <f t="shared" si="20"/>
        <v/>
      </c>
      <c r="G146" s="30" t="str">
        <f t="shared" si="22"/>
        <v xml:space="preserve"> </v>
      </c>
      <c r="H146" s="36" t="str">
        <f t="shared" si="21"/>
        <v/>
      </c>
    </row>
    <row r="147" spans="1:8" x14ac:dyDescent="0.2">
      <c r="A147" s="8"/>
      <c r="B147" s="25" t="s">
        <v>133</v>
      </c>
      <c r="C147" s="35">
        <v>4</v>
      </c>
      <c r="D147" s="29">
        <v>4</v>
      </c>
      <c r="E147" s="30">
        <f t="shared" si="19"/>
        <v>2.9390154298310064E-3</v>
      </c>
      <c r="F147" s="30">
        <f t="shared" si="20"/>
        <v>2.7952480782669461E-3</v>
      </c>
      <c r="G147" s="30">
        <f t="shared" si="22"/>
        <v>0</v>
      </c>
      <c r="H147" s="36">
        <f t="shared" si="21"/>
        <v>0</v>
      </c>
    </row>
    <row r="148" spans="1:8" x14ac:dyDescent="0.2">
      <c r="A148" s="8"/>
      <c r="B148" s="25" t="s">
        <v>134</v>
      </c>
      <c r="C148" s="35">
        <v>0</v>
      </c>
      <c r="D148" s="29">
        <v>0</v>
      </c>
      <c r="E148" s="30" t="str">
        <f t="shared" si="19"/>
        <v/>
      </c>
      <c r="F148" s="30" t="str">
        <f t="shared" si="20"/>
        <v/>
      </c>
      <c r="G148" s="30" t="str">
        <f t="shared" si="22"/>
        <v xml:space="preserve"> </v>
      </c>
      <c r="H148" s="36" t="str">
        <f t="shared" si="21"/>
        <v/>
      </c>
    </row>
    <row r="149" spans="1:8" ht="25.5" x14ac:dyDescent="0.2">
      <c r="A149" s="8"/>
      <c r="B149" s="25" t="s">
        <v>135</v>
      </c>
      <c r="C149" s="35">
        <v>1</v>
      </c>
      <c r="D149" s="29">
        <v>1</v>
      </c>
      <c r="E149" s="30">
        <f t="shared" si="19"/>
        <v>7.347538574577516E-4</v>
      </c>
      <c r="F149" s="30">
        <f t="shared" si="20"/>
        <v>6.9881201956673651E-4</v>
      </c>
      <c r="G149" s="30">
        <f t="shared" si="22"/>
        <v>0</v>
      </c>
      <c r="H149" s="36">
        <f t="shared" si="21"/>
        <v>0</v>
      </c>
    </row>
    <row r="150" spans="1:8" ht="25.5" x14ac:dyDescent="0.2">
      <c r="A150" s="8"/>
      <c r="B150" s="25" t="s">
        <v>136</v>
      </c>
      <c r="C150" s="35">
        <v>3</v>
      </c>
      <c r="D150" s="29">
        <v>6</v>
      </c>
      <c r="E150" s="30">
        <f t="shared" si="19"/>
        <v>2.204261572373255E-3</v>
      </c>
      <c r="F150" s="30">
        <f t="shared" si="20"/>
        <v>4.1928721174004195E-3</v>
      </c>
      <c r="G150" s="30">
        <f t="shared" si="22"/>
        <v>1</v>
      </c>
      <c r="H150" s="36">
        <f t="shared" si="21"/>
        <v>2.204261572373255E-3</v>
      </c>
    </row>
    <row r="151" spans="1:8" ht="25.5" x14ac:dyDescent="0.2">
      <c r="A151" s="8"/>
      <c r="B151" s="25" t="s">
        <v>137</v>
      </c>
      <c r="C151" s="35">
        <v>0</v>
      </c>
      <c r="D151" s="29">
        <v>0</v>
      </c>
      <c r="E151" s="30" t="str">
        <f t="shared" si="19"/>
        <v/>
      </c>
      <c r="F151" s="30" t="str">
        <f t="shared" si="20"/>
        <v/>
      </c>
      <c r="G151" s="30" t="str">
        <f t="shared" si="22"/>
        <v xml:space="preserve"> </v>
      </c>
      <c r="H151" s="36" t="str">
        <f t="shared" si="21"/>
        <v/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0</v>
      </c>
      <c r="D153" s="29">
        <v>0</v>
      </c>
      <c r="E153" s="30" t="str">
        <f t="shared" si="19"/>
        <v/>
      </c>
      <c r="F153" s="30" t="str">
        <f t="shared" si="20"/>
        <v/>
      </c>
      <c r="G153" s="30" t="str">
        <f t="shared" si="22"/>
        <v xml:space="preserve"> </v>
      </c>
      <c r="H153" s="36" t="str">
        <f t="shared" si="21"/>
        <v/>
      </c>
    </row>
    <row r="154" spans="1:8" x14ac:dyDescent="0.2">
      <c r="A154" s="8"/>
      <c r="B154" s="25" t="s">
        <v>140</v>
      </c>
      <c r="C154" s="35">
        <v>0</v>
      </c>
      <c r="D154" s="29">
        <v>0</v>
      </c>
      <c r="E154" s="30" t="str">
        <f t="shared" si="19"/>
        <v/>
      </c>
      <c r="F154" s="30" t="str">
        <f t="shared" si="20"/>
        <v/>
      </c>
      <c r="G154" s="30" t="str">
        <f t="shared" si="22"/>
        <v xml:space="preserve"> </v>
      </c>
      <c r="H154" s="36" t="str">
        <f t="shared" si="21"/>
        <v/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0</v>
      </c>
      <c r="D156" s="29">
        <v>0</v>
      </c>
      <c r="E156" s="30" t="str">
        <f t="shared" si="19"/>
        <v/>
      </c>
      <c r="F156" s="30" t="str">
        <f t="shared" si="20"/>
        <v/>
      </c>
      <c r="G156" s="30" t="str">
        <f t="shared" si="22"/>
        <v xml:space="preserve"> </v>
      </c>
      <c r="H156" s="36" t="str">
        <f t="shared" si="21"/>
        <v/>
      </c>
    </row>
    <row r="157" spans="1:8" x14ac:dyDescent="0.2">
      <c r="A157" s="8"/>
      <c r="B157" s="25" t="s">
        <v>143</v>
      </c>
      <c r="C157" s="35">
        <v>0</v>
      </c>
      <c r="D157" s="29">
        <v>0</v>
      </c>
      <c r="E157" s="30" t="str">
        <f t="shared" si="19"/>
        <v/>
      </c>
      <c r="F157" s="30" t="str">
        <f t="shared" si="20"/>
        <v/>
      </c>
      <c r="G157" s="30" t="str">
        <f t="shared" si="22"/>
        <v xml:space="preserve"> 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0</v>
      </c>
      <c r="D160" s="29">
        <v>0</v>
      </c>
      <c r="E160" s="30" t="str">
        <f t="shared" si="19"/>
        <v/>
      </c>
      <c r="F160" s="30" t="str">
        <f t="shared" si="20"/>
        <v/>
      </c>
      <c r="G160" s="30" t="str">
        <f t="shared" si="22"/>
        <v xml:space="preserve"> </v>
      </c>
      <c r="H160" s="36" t="str">
        <f t="shared" si="21"/>
        <v/>
      </c>
    </row>
    <row r="161" spans="1:8" x14ac:dyDescent="0.2">
      <c r="A161" s="8"/>
      <c r="B161" s="25" t="s">
        <v>147</v>
      </c>
      <c r="C161" s="35">
        <v>4</v>
      </c>
      <c r="D161" s="29">
        <v>3</v>
      </c>
      <c r="E161" s="30">
        <f t="shared" si="19"/>
        <v>2.9390154298310064E-3</v>
      </c>
      <c r="F161" s="30">
        <f t="shared" si="20"/>
        <v>2.0964360587002098E-3</v>
      </c>
      <c r="G161" s="30">
        <f t="shared" si="22"/>
        <v>-0.25</v>
      </c>
      <c r="H161" s="36">
        <f t="shared" si="21"/>
        <v>-7.347538574577516E-4</v>
      </c>
    </row>
    <row r="162" spans="1:8" x14ac:dyDescent="0.2">
      <c r="A162" s="8"/>
      <c r="B162" s="25" t="s">
        <v>148</v>
      </c>
      <c r="C162" s="35">
        <v>0</v>
      </c>
      <c r="D162" s="29">
        <v>0</v>
      </c>
      <c r="E162" s="30" t="str">
        <f t="shared" si="19"/>
        <v/>
      </c>
      <c r="F162" s="30" t="str">
        <f t="shared" si="20"/>
        <v/>
      </c>
      <c r="G162" s="30" t="str">
        <f t="shared" si="22"/>
        <v xml:space="preserve"> </v>
      </c>
      <c r="H162" s="36" t="str">
        <f t="shared" si="21"/>
        <v/>
      </c>
    </row>
    <row r="163" spans="1:8" ht="25.5" x14ac:dyDescent="0.2">
      <c r="A163" s="8"/>
      <c r="B163" s="25" t="s">
        <v>149</v>
      </c>
      <c r="C163" s="35">
        <v>0</v>
      </c>
      <c r="D163" s="29">
        <v>0</v>
      </c>
      <c r="E163" s="30" t="str">
        <f t="shared" si="19"/>
        <v/>
      </c>
      <c r="F163" s="30" t="str">
        <f t="shared" si="20"/>
        <v/>
      </c>
      <c r="G163" s="30" t="str">
        <f t="shared" si="22"/>
        <v xml:space="preserve"> </v>
      </c>
      <c r="H163" s="36" t="str">
        <f t="shared" si="21"/>
        <v/>
      </c>
    </row>
    <row r="164" spans="1:8" x14ac:dyDescent="0.2">
      <c r="A164" s="8"/>
      <c r="B164" s="25" t="s">
        <v>150</v>
      </c>
      <c r="C164" s="35">
        <v>1</v>
      </c>
      <c r="D164" s="29">
        <v>1</v>
      </c>
      <c r="E164" s="30">
        <f t="shared" si="19"/>
        <v>7.347538574577516E-4</v>
      </c>
      <c r="F164" s="30">
        <f t="shared" si="20"/>
        <v>6.9881201956673651E-4</v>
      </c>
      <c r="G164" s="30">
        <f t="shared" si="22"/>
        <v>0</v>
      </c>
      <c r="H164" s="36">
        <f t="shared" si="21"/>
        <v>0</v>
      </c>
    </row>
    <row r="165" spans="1:8" ht="25.5" x14ac:dyDescent="0.2">
      <c r="A165" s="8"/>
      <c r="B165" s="25" t="s">
        <v>151</v>
      </c>
      <c r="C165" s="35">
        <v>1</v>
      </c>
      <c r="D165" s="29">
        <v>3</v>
      </c>
      <c r="E165" s="30">
        <f t="shared" si="19"/>
        <v>7.347538574577516E-4</v>
      </c>
      <c r="F165" s="30">
        <f t="shared" si="20"/>
        <v>2.0964360587002098E-3</v>
      </c>
      <c r="G165" s="30">
        <f t="shared" si="22"/>
        <v>2</v>
      </c>
      <c r="H165" s="36">
        <f t="shared" si="21"/>
        <v>1.4695077149155032E-3</v>
      </c>
    </row>
    <row r="166" spans="1:8" x14ac:dyDescent="0.2">
      <c r="A166" s="8"/>
      <c r="B166" s="25" t="s">
        <v>152</v>
      </c>
      <c r="C166" s="35">
        <v>0</v>
      </c>
      <c r="D166" s="29">
        <v>0</v>
      </c>
      <c r="E166" s="30" t="str">
        <f t="shared" si="19"/>
        <v/>
      </c>
      <c r="F166" s="30" t="str">
        <f t="shared" si="20"/>
        <v/>
      </c>
      <c r="G166" s="30" t="str">
        <f t="shared" si="22"/>
        <v xml:space="preserve"> </v>
      </c>
      <c r="H166" s="36" t="str">
        <f t="shared" si="21"/>
        <v/>
      </c>
    </row>
    <row r="167" spans="1:8" x14ac:dyDescent="0.2">
      <c r="A167" s="8"/>
      <c r="B167" s="25" t="s">
        <v>153</v>
      </c>
      <c r="C167" s="35">
        <v>0</v>
      </c>
      <c r="D167" s="29">
        <v>0</v>
      </c>
      <c r="E167" s="30" t="str">
        <f t="shared" si="19"/>
        <v/>
      </c>
      <c r="F167" s="30" t="str">
        <f t="shared" si="20"/>
        <v/>
      </c>
      <c r="G167" s="30" t="str">
        <f t="shared" si="22"/>
        <v xml:space="preserve"> 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0</v>
      </c>
      <c r="D169" s="29">
        <v>0</v>
      </c>
      <c r="E169" s="30" t="str">
        <f t="shared" si="19"/>
        <v/>
      </c>
      <c r="F169" s="30" t="str">
        <f t="shared" si="20"/>
        <v/>
      </c>
      <c r="G169" s="30" t="str">
        <f t="shared" si="22"/>
        <v xml:space="preserve"> </v>
      </c>
      <c r="H169" s="36" t="str">
        <f t="shared" si="21"/>
        <v/>
      </c>
    </row>
    <row r="170" spans="1:8" x14ac:dyDescent="0.2">
      <c r="A170" s="8"/>
      <c r="B170" s="25" t="s">
        <v>156</v>
      </c>
      <c r="C170" s="35">
        <v>0</v>
      </c>
      <c r="D170" s="29">
        <v>0</v>
      </c>
      <c r="E170" s="30" t="str">
        <f t="shared" si="19"/>
        <v/>
      </c>
      <c r="F170" s="30" t="str">
        <f t="shared" si="20"/>
        <v/>
      </c>
      <c r="G170" s="30" t="str">
        <f t="shared" si="22"/>
        <v xml:space="preserve"> </v>
      </c>
      <c r="H170" s="36" t="str">
        <f t="shared" si="21"/>
        <v/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17</v>
      </c>
      <c r="D172" s="29">
        <v>11</v>
      </c>
      <c r="E172" s="30">
        <f t="shared" si="19"/>
        <v>1.2490815576781777E-2</v>
      </c>
      <c r="F172" s="30">
        <f t="shared" si="20"/>
        <v>7.6869322152341019E-3</v>
      </c>
      <c r="G172" s="30">
        <f t="shared" si="22"/>
        <v>-0.35294117647058826</v>
      </c>
      <c r="H172" s="36">
        <f t="shared" ref="H172:H175" si="23">+IF(OR(AND(E172=""),(G172="")),"",E172*G172)</f>
        <v>-4.40852314474651E-3</v>
      </c>
    </row>
    <row r="173" spans="1:8" ht="25.5" x14ac:dyDescent="0.2">
      <c r="A173" s="8"/>
      <c r="B173" s="25" t="s">
        <v>159</v>
      </c>
      <c r="C173" s="35">
        <v>0</v>
      </c>
      <c r="D173" s="29">
        <v>0</v>
      </c>
      <c r="E173" s="30" t="str">
        <f t="shared" si="19"/>
        <v/>
      </c>
      <c r="F173" s="30" t="str">
        <f t="shared" si="20"/>
        <v/>
      </c>
      <c r="G173" s="30" t="str">
        <f t="shared" si="22"/>
        <v xml:space="preserve"> </v>
      </c>
      <c r="H173" s="36" t="str">
        <f t="shared" si="23"/>
        <v/>
      </c>
    </row>
    <row r="174" spans="1:8" ht="25.5" x14ac:dyDescent="0.2">
      <c r="A174" s="8"/>
      <c r="B174" s="25" t="s">
        <v>160</v>
      </c>
      <c r="C174" s="35">
        <v>0</v>
      </c>
      <c r="D174" s="29">
        <v>0</v>
      </c>
      <c r="E174" s="30" t="str">
        <f t="shared" si="19"/>
        <v/>
      </c>
      <c r="F174" s="30" t="str">
        <f t="shared" si="20"/>
        <v/>
      </c>
      <c r="G174" s="30" t="str">
        <f t="shared" si="22"/>
        <v xml:space="preserve"> </v>
      </c>
      <c r="H174" s="36" t="str">
        <f t="shared" si="23"/>
        <v/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887</v>
      </c>
      <c r="D181" s="27">
        <f>SUM(D182:D356)</f>
        <v>823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-7.2153325817361891E-2</v>
      </c>
      <c r="H181" s="28">
        <f t="shared" ref="H181:H212" si="26">+IF(OR(AND(E181=""),(G181="")),"",E181*G181)</f>
        <v>-7.2153325817361891E-2</v>
      </c>
    </row>
    <row r="182" spans="1:8" x14ac:dyDescent="0.2">
      <c r="A182" s="8"/>
      <c r="B182" s="24" t="s">
        <v>162</v>
      </c>
      <c r="C182" s="31">
        <v>11</v>
      </c>
      <c r="D182" s="32">
        <v>40</v>
      </c>
      <c r="E182" s="33">
        <f t="shared" si="24"/>
        <v>1.2401352874859075E-2</v>
      </c>
      <c r="F182" s="33">
        <f t="shared" si="25"/>
        <v>4.8602673147023087E-2</v>
      </c>
      <c r="G182" s="33">
        <f t="shared" ref="G182:G213" si="27">+IF(AND(C182=0,D182=0)," ",IF(C182=0,1,IF(D182=0,-1,(D182-C182)/C182)))</f>
        <v>2.6363636363636362</v>
      </c>
      <c r="H182" s="34">
        <f t="shared" si="26"/>
        <v>3.2694475760992103E-2</v>
      </c>
    </row>
    <row r="183" spans="1:8" x14ac:dyDescent="0.2">
      <c r="A183" s="8"/>
      <c r="B183" s="25" t="s">
        <v>163</v>
      </c>
      <c r="C183" s="35">
        <v>0</v>
      </c>
      <c r="D183" s="29">
        <v>1</v>
      </c>
      <c r="E183" s="30" t="str">
        <f t="shared" si="24"/>
        <v/>
      </c>
      <c r="F183" s="30">
        <f t="shared" si="25"/>
        <v>1.215066828675577E-3</v>
      </c>
      <c r="G183" s="30">
        <f t="shared" si="27"/>
        <v>1</v>
      </c>
      <c r="H183" s="36" t="str">
        <f t="shared" si="26"/>
        <v/>
      </c>
    </row>
    <row r="184" spans="1:8" ht="38.25" x14ac:dyDescent="0.2">
      <c r="A184" s="8"/>
      <c r="B184" s="25" t="s">
        <v>164</v>
      </c>
      <c r="C184" s="35">
        <v>37</v>
      </c>
      <c r="D184" s="29">
        <v>19</v>
      </c>
      <c r="E184" s="30">
        <f t="shared" si="24"/>
        <v>4.1713641488162347E-2</v>
      </c>
      <c r="F184" s="30">
        <f t="shared" si="25"/>
        <v>2.3086269744835967E-2</v>
      </c>
      <c r="G184" s="30">
        <f t="shared" si="27"/>
        <v>-0.48648648648648651</v>
      </c>
      <c r="H184" s="36">
        <f t="shared" si="26"/>
        <v>-2.0293122886133035E-2</v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17</v>
      </c>
      <c r="D186" s="29">
        <v>12</v>
      </c>
      <c r="E186" s="30">
        <f t="shared" si="24"/>
        <v>1.9165727170236752E-2</v>
      </c>
      <c r="F186" s="30">
        <f t="shared" si="25"/>
        <v>1.4580801944106925E-2</v>
      </c>
      <c r="G186" s="30">
        <f t="shared" si="27"/>
        <v>-0.29411764705882354</v>
      </c>
      <c r="H186" s="36">
        <f t="shared" si="26"/>
        <v>-5.6369785794813977E-3</v>
      </c>
    </row>
    <row r="187" spans="1:8" ht="25.5" x14ac:dyDescent="0.2">
      <c r="A187" s="8"/>
      <c r="B187" s="25" t="s">
        <v>167</v>
      </c>
      <c r="C187" s="35">
        <v>0</v>
      </c>
      <c r="D187" s="29">
        <v>0</v>
      </c>
      <c r="E187" s="30" t="str">
        <f t="shared" si="24"/>
        <v/>
      </c>
      <c r="F187" s="30" t="str">
        <f t="shared" si="25"/>
        <v/>
      </c>
      <c r="G187" s="30" t="str">
        <f t="shared" si="27"/>
        <v xml:space="preserve"> </v>
      </c>
      <c r="H187" s="36" t="str">
        <f t="shared" si="26"/>
        <v/>
      </c>
    </row>
    <row r="188" spans="1:8" x14ac:dyDescent="0.2">
      <c r="A188" s="8"/>
      <c r="B188" s="25" t="s">
        <v>168</v>
      </c>
      <c r="C188" s="35">
        <v>37</v>
      </c>
      <c r="D188" s="29">
        <v>57</v>
      </c>
      <c r="E188" s="30">
        <f t="shared" si="24"/>
        <v>4.1713641488162347E-2</v>
      </c>
      <c r="F188" s="30">
        <f t="shared" si="25"/>
        <v>6.9258809234507904E-2</v>
      </c>
      <c r="G188" s="30">
        <f t="shared" si="27"/>
        <v>0.54054054054054057</v>
      </c>
      <c r="H188" s="36">
        <f t="shared" si="26"/>
        <v>2.2547914317925594E-2</v>
      </c>
    </row>
    <row r="189" spans="1:8" x14ac:dyDescent="0.2">
      <c r="A189" s="8"/>
      <c r="B189" s="25" t="s">
        <v>169</v>
      </c>
      <c r="C189" s="35">
        <v>1</v>
      </c>
      <c r="D189" s="29">
        <v>1</v>
      </c>
      <c r="E189" s="30">
        <f t="shared" si="24"/>
        <v>1.1273957158962795E-3</v>
      </c>
      <c r="F189" s="30">
        <f t="shared" si="25"/>
        <v>1.215066828675577E-3</v>
      </c>
      <c r="G189" s="30">
        <f t="shared" si="27"/>
        <v>0</v>
      </c>
      <c r="H189" s="36">
        <f t="shared" si="26"/>
        <v>0</v>
      </c>
    </row>
    <row r="190" spans="1:8" x14ac:dyDescent="0.2">
      <c r="A190" s="8"/>
      <c r="B190" s="25" t="s">
        <v>170</v>
      </c>
      <c r="C190" s="35">
        <v>8</v>
      </c>
      <c r="D190" s="29">
        <v>5</v>
      </c>
      <c r="E190" s="30">
        <f t="shared" si="24"/>
        <v>9.0191657271702363E-3</v>
      </c>
      <c r="F190" s="30">
        <f t="shared" si="25"/>
        <v>6.0753341433778859E-3</v>
      </c>
      <c r="G190" s="30">
        <f t="shared" si="27"/>
        <v>-0.375</v>
      </c>
      <c r="H190" s="36">
        <f t="shared" si="26"/>
        <v>-3.3821871476888386E-3</v>
      </c>
    </row>
    <row r="191" spans="1:8" x14ac:dyDescent="0.2">
      <c r="A191" s="8"/>
      <c r="B191" s="25" t="s">
        <v>171</v>
      </c>
      <c r="C191" s="35">
        <v>5</v>
      </c>
      <c r="D191" s="29">
        <v>4</v>
      </c>
      <c r="E191" s="30">
        <f t="shared" si="24"/>
        <v>5.6369785794813977E-3</v>
      </c>
      <c r="F191" s="30">
        <f t="shared" si="25"/>
        <v>4.8602673147023082E-3</v>
      </c>
      <c r="G191" s="30">
        <f t="shared" si="27"/>
        <v>-0.2</v>
      </c>
      <c r="H191" s="36">
        <f t="shared" si="26"/>
        <v>-1.1273957158962795E-3</v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0</v>
      </c>
      <c r="D193" s="29">
        <v>0</v>
      </c>
      <c r="E193" s="30" t="str">
        <f t="shared" si="24"/>
        <v/>
      </c>
      <c r="F193" s="30" t="str">
        <f t="shared" si="25"/>
        <v/>
      </c>
      <c r="G193" s="30" t="str">
        <f t="shared" si="27"/>
        <v xml:space="preserve"> </v>
      </c>
      <c r="H193" s="36" t="str">
        <f t="shared" si="26"/>
        <v/>
      </c>
    </row>
    <row r="194" spans="1:8" x14ac:dyDescent="0.2">
      <c r="A194" s="8"/>
      <c r="B194" s="25" t="s">
        <v>174</v>
      </c>
      <c r="C194" s="35">
        <v>8</v>
      </c>
      <c r="D194" s="29">
        <v>6</v>
      </c>
      <c r="E194" s="30">
        <f t="shared" si="24"/>
        <v>9.0191657271702363E-3</v>
      </c>
      <c r="F194" s="30">
        <f t="shared" si="25"/>
        <v>7.2904009720534627E-3</v>
      </c>
      <c r="G194" s="30">
        <f t="shared" si="27"/>
        <v>-0.25</v>
      </c>
      <c r="H194" s="36">
        <f t="shared" si="26"/>
        <v>-2.2547914317925591E-3</v>
      </c>
    </row>
    <row r="195" spans="1:8" x14ac:dyDescent="0.2">
      <c r="A195" s="8"/>
      <c r="B195" s="25" t="s">
        <v>175</v>
      </c>
      <c r="C195" s="35">
        <v>21</v>
      </c>
      <c r="D195" s="29">
        <v>15</v>
      </c>
      <c r="E195" s="30">
        <f t="shared" si="24"/>
        <v>2.367531003382187E-2</v>
      </c>
      <c r="F195" s="30">
        <f t="shared" si="25"/>
        <v>1.8226002430133656E-2</v>
      </c>
      <c r="G195" s="30">
        <f t="shared" si="27"/>
        <v>-0.2857142857142857</v>
      </c>
      <c r="H195" s="36">
        <f t="shared" si="26"/>
        <v>-6.7643742953776773E-3</v>
      </c>
    </row>
    <row r="196" spans="1:8" x14ac:dyDescent="0.2">
      <c r="A196" s="8"/>
      <c r="B196" s="25" t="s">
        <v>176</v>
      </c>
      <c r="C196" s="35">
        <v>51</v>
      </c>
      <c r="D196" s="29">
        <v>7</v>
      </c>
      <c r="E196" s="30">
        <f t="shared" si="24"/>
        <v>5.749718151071026E-2</v>
      </c>
      <c r="F196" s="30">
        <f t="shared" si="25"/>
        <v>8.5054678007290396E-3</v>
      </c>
      <c r="G196" s="30">
        <f t="shared" si="27"/>
        <v>-0.86274509803921573</v>
      </c>
      <c r="H196" s="36">
        <f t="shared" si="26"/>
        <v>-4.9605411499436307E-2</v>
      </c>
    </row>
    <row r="197" spans="1:8" ht="25.5" x14ac:dyDescent="0.2">
      <c r="A197" s="8"/>
      <c r="B197" s="25" t="s">
        <v>177</v>
      </c>
      <c r="C197" s="35">
        <v>91</v>
      </c>
      <c r="D197" s="29">
        <v>24</v>
      </c>
      <c r="E197" s="30">
        <f t="shared" si="24"/>
        <v>0.10259301014656144</v>
      </c>
      <c r="F197" s="30">
        <f t="shared" si="25"/>
        <v>2.9161603888213851E-2</v>
      </c>
      <c r="G197" s="30">
        <f t="shared" si="27"/>
        <v>-0.73626373626373631</v>
      </c>
      <c r="H197" s="36">
        <f t="shared" si="26"/>
        <v>-7.5535512965050733E-2</v>
      </c>
    </row>
    <row r="198" spans="1:8" ht="25.5" x14ac:dyDescent="0.2">
      <c r="A198" s="8"/>
      <c r="B198" s="25" t="s">
        <v>178</v>
      </c>
      <c r="C198" s="35">
        <v>0</v>
      </c>
      <c r="D198" s="29">
        <v>0</v>
      </c>
      <c r="E198" s="30" t="str">
        <f t="shared" si="24"/>
        <v/>
      </c>
      <c r="F198" s="30" t="str">
        <f t="shared" si="25"/>
        <v/>
      </c>
      <c r="G198" s="30" t="str">
        <f t="shared" si="27"/>
        <v xml:space="preserve"> </v>
      </c>
      <c r="H198" s="36" t="str">
        <f t="shared" si="26"/>
        <v/>
      </c>
    </row>
    <row r="199" spans="1:8" x14ac:dyDescent="0.2">
      <c r="A199" s="8"/>
      <c r="B199" s="25" t="s">
        <v>179</v>
      </c>
      <c r="C199" s="35">
        <v>0</v>
      </c>
      <c r="D199" s="29">
        <v>0</v>
      </c>
      <c r="E199" s="30" t="str">
        <f t="shared" si="24"/>
        <v/>
      </c>
      <c r="F199" s="30" t="str">
        <f t="shared" si="25"/>
        <v/>
      </c>
      <c r="G199" s="30" t="str">
        <f t="shared" si="27"/>
        <v xml:space="preserve"> </v>
      </c>
      <c r="H199" s="36" t="str">
        <f t="shared" si="26"/>
        <v/>
      </c>
    </row>
    <row r="200" spans="1:8" x14ac:dyDescent="0.2">
      <c r="A200" s="8"/>
      <c r="B200" s="25" t="s">
        <v>180</v>
      </c>
      <c r="C200" s="35">
        <v>4</v>
      </c>
      <c r="D200" s="29">
        <v>1</v>
      </c>
      <c r="E200" s="30">
        <f t="shared" si="24"/>
        <v>4.5095828635851182E-3</v>
      </c>
      <c r="F200" s="30">
        <f t="shared" si="25"/>
        <v>1.215066828675577E-3</v>
      </c>
      <c r="G200" s="30">
        <f t="shared" si="27"/>
        <v>-0.75</v>
      </c>
      <c r="H200" s="36">
        <f t="shared" si="26"/>
        <v>-3.3821871476888386E-3</v>
      </c>
    </row>
    <row r="201" spans="1:8" x14ac:dyDescent="0.2">
      <c r="A201" s="8"/>
      <c r="B201" s="25" t="s">
        <v>181</v>
      </c>
      <c r="C201" s="35">
        <v>3</v>
      </c>
      <c r="D201" s="29">
        <v>0</v>
      </c>
      <c r="E201" s="30">
        <f t="shared" si="24"/>
        <v>3.3821871476888386E-3</v>
      </c>
      <c r="F201" s="30" t="str">
        <f t="shared" si="25"/>
        <v/>
      </c>
      <c r="G201" s="30">
        <f t="shared" si="27"/>
        <v>-1</v>
      </c>
      <c r="H201" s="36">
        <f t="shared" si="26"/>
        <v>-3.3821871476888386E-3</v>
      </c>
    </row>
    <row r="202" spans="1:8" ht="13.5" customHeight="1" x14ac:dyDescent="0.2">
      <c r="A202" s="8"/>
      <c r="B202" s="25" t="s">
        <v>182</v>
      </c>
      <c r="C202" s="35">
        <v>8</v>
      </c>
      <c r="D202" s="29">
        <v>23</v>
      </c>
      <c r="E202" s="30">
        <f t="shared" si="24"/>
        <v>9.0191657271702363E-3</v>
      </c>
      <c r="F202" s="30">
        <f t="shared" si="25"/>
        <v>2.7946537059538274E-2</v>
      </c>
      <c r="G202" s="30">
        <f t="shared" si="27"/>
        <v>1.875</v>
      </c>
      <c r="H202" s="36">
        <f t="shared" si="26"/>
        <v>1.6910935738444193E-2</v>
      </c>
    </row>
    <row r="203" spans="1:8" x14ac:dyDescent="0.2">
      <c r="A203" s="8"/>
      <c r="B203" s="25" t="s">
        <v>183</v>
      </c>
      <c r="C203" s="35">
        <v>15</v>
      </c>
      <c r="D203" s="29">
        <v>5</v>
      </c>
      <c r="E203" s="30">
        <f t="shared" si="24"/>
        <v>1.6910935738444193E-2</v>
      </c>
      <c r="F203" s="30">
        <f t="shared" si="25"/>
        <v>6.0753341433778859E-3</v>
      </c>
      <c r="G203" s="30">
        <f t="shared" si="27"/>
        <v>-0.66666666666666663</v>
      </c>
      <c r="H203" s="36">
        <f t="shared" si="26"/>
        <v>-1.1273957158962795E-2</v>
      </c>
    </row>
    <row r="204" spans="1:8" x14ac:dyDescent="0.2">
      <c r="A204" s="8"/>
      <c r="B204" s="25" t="s">
        <v>184</v>
      </c>
      <c r="C204" s="35">
        <v>0</v>
      </c>
      <c r="D204" s="29">
        <v>2</v>
      </c>
      <c r="E204" s="30" t="str">
        <f t="shared" si="24"/>
        <v/>
      </c>
      <c r="F204" s="30">
        <f t="shared" si="25"/>
        <v>2.4301336573511541E-3</v>
      </c>
      <c r="G204" s="30">
        <f t="shared" si="27"/>
        <v>1</v>
      </c>
      <c r="H204" s="36" t="str">
        <f t="shared" si="26"/>
        <v/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0</v>
      </c>
      <c r="D206" s="29">
        <v>0</v>
      </c>
      <c r="E206" s="30" t="str">
        <f t="shared" si="24"/>
        <v/>
      </c>
      <c r="F206" s="30" t="str">
        <f t="shared" si="25"/>
        <v/>
      </c>
      <c r="G206" s="30" t="str">
        <f t="shared" si="27"/>
        <v xml:space="preserve"> </v>
      </c>
      <c r="H206" s="36" t="str">
        <f t="shared" si="26"/>
        <v/>
      </c>
    </row>
    <row r="207" spans="1:8" x14ac:dyDescent="0.2">
      <c r="A207" s="8"/>
      <c r="B207" s="25" t="s">
        <v>187</v>
      </c>
      <c r="C207" s="35">
        <v>1</v>
      </c>
      <c r="D207" s="29">
        <v>1</v>
      </c>
      <c r="E207" s="30">
        <f t="shared" si="24"/>
        <v>1.1273957158962795E-3</v>
      </c>
      <c r="F207" s="30">
        <f t="shared" si="25"/>
        <v>1.215066828675577E-3</v>
      </c>
      <c r="G207" s="30">
        <f t="shared" si="27"/>
        <v>0</v>
      </c>
      <c r="H207" s="36">
        <f t="shared" si="26"/>
        <v>0</v>
      </c>
    </row>
    <row r="208" spans="1:8" x14ac:dyDescent="0.2">
      <c r="A208" s="8"/>
      <c r="B208" s="25" t="s">
        <v>188</v>
      </c>
      <c r="C208" s="35">
        <v>15</v>
      </c>
      <c r="D208" s="29">
        <v>7</v>
      </c>
      <c r="E208" s="30">
        <f t="shared" si="24"/>
        <v>1.6910935738444193E-2</v>
      </c>
      <c r="F208" s="30">
        <f t="shared" si="25"/>
        <v>8.5054678007290396E-3</v>
      </c>
      <c r="G208" s="30">
        <f t="shared" si="27"/>
        <v>-0.53333333333333333</v>
      </c>
      <c r="H208" s="36">
        <f t="shared" si="26"/>
        <v>-9.0191657271702363E-3</v>
      </c>
    </row>
    <row r="209" spans="1:8" x14ac:dyDescent="0.2">
      <c r="A209" s="8"/>
      <c r="B209" s="25" t="s">
        <v>189</v>
      </c>
      <c r="C209" s="35">
        <v>6</v>
      </c>
      <c r="D209" s="29">
        <v>1</v>
      </c>
      <c r="E209" s="30">
        <f t="shared" si="24"/>
        <v>6.7643742953776773E-3</v>
      </c>
      <c r="F209" s="30">
        <f t="shared" si="25"/>
        <v>1.215066828675577E-3</v>
      </c>
      <c r="G209" s="30">
        <f t="shared" si="27"/>
        <v>-0.83333333333333337</v>
      </c>
      <c r="H209" s="36">
        <f t="shared" si="26"/>
        <v>-5.6369785794813977E-3</v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26</v>
      </c>
      <c r="D211" s="29">
        <v>1</v>
      </c>
      <c r="E211" s="30">
        <f t="shared" si="24"/>
        <v>2.9312288613303268E-2</v>
      </c>
      <c r="F211" s="30">
        <f t="shared" si="25"/>
        <v>1.215066828675577E-3</v>
      </c>
      <c r="G211" s="30">
        <f t="shared" si="27"/>
        <v>-0.96153846153846156</v>
      </c>
      <c r="H211" s="36">
        <f t="shared" si="26"/>
        <v>-2.8184892897406989E-2</v>
      </c>
    </row>
    <row r="212" spans="1:8" x14ac:dyDescent="0.2">
      <c r="A212" s="8"/>
      <c r="B212" s="25" t="s">
        <v>192</v>
      </c>
      <c r="C212" s="35">
        <v>9</v>
      </c>
      <c r="D212" s="29">
        <v>11</v>
      </c>
      <c r="E212" s="30">
        <f t="shared" si="24"/>
        <v>1.0146561443066516E-2</v>
      </c>
      <c r="F212" s="30">
        <f t="shared" si="25"/>
        <v>1.3365735115431349E-2</v>
      </c>
      <c r="G212" s="30">
        <f t="shared" si="27"/>
        <v>0.22222222222222221</v>
      </c>
      <c r="H212" s="36">
        <f t="shared" si="26"/>
        <v>2.2547914317925591E-3</v>
      </c>
    </row>
    <row r="213" spans="1:8" x14ac:dyDescent="0.2">
      <c r="A213" s="8"/>
      <c r="B213" s="25" t="s">
        <v>193</v>
      </c>
      <c r="C213" s="35">
        <v>64</v>
      </c>
      <c r="D213" s="29">
        <v>57</v>
      </c>
      <c r="E213" s="30">
        <f t="shared" ref="E213:E244" si="28">+IF(C213=0,"",C213/C$181)</f>
        <v>7.2153325817361891E-2</v>
      </c>
      <c r="F213" s="30">
        <f t="shared" ref="F213:F244" si="29">+IF(D213=0,"",D213/D$181)</f>
        <v>6.9258809234507904E-2</v>
      </c>
      <c r="G213" s="30">
        <f t="shared" si="27"/>
        <v>-0.109375</v>
      </c>
      <c r="H213" s="36">
        <f t="shared" ref="H213:H244" si="30">+IF(OR(AND(E213=""),(G213="")),"",E213*G213)</f>
        <v>-7.8917700112739568E-3</v>
      </c>
    </row>
    <row r="214" spans="1:8" x14ac:dyDescent="0.2">
      <c r="A214" s="8"/>
      <c r="B214" s="25" t="s">
        <v>194</v>
      </c>
      <c r="C214" s="35">
        <v>104</v>
      </c>
      <c r="D214" s="29">
        <v>16</v>
      </c>
      <c r="E214" s="30">
        <f t="shared" si="28"/>
        <v>0.11724915445321307</v>
      </c>
      <c r="F214" s="30">
        <f t="shared" si="29"/>
        <v>1.9441069258809233E-2</v>
      </c>
      <c r="G214" s="30">
        <f t="shared" ref="G214:G245" si="31">+IF(AND(C214=0,D214=0)," ",IF(C214=0,1,IF(D214=0,-1,(D214-C214)/C214)))</f>
        <v>-0.84615384615384615</v>
      </c>
      <c r="H214" s="36">
        <f t="shared" si="30"/>
        <v>-9.92108229988726E-2</v>
      </c>
    </row>
    <row r="215" spans="1:8" x14ac:dyDescent="0.2">
      <c r="A215" s="8"/>
      <c r="B215" s="25" t="s">
        <v>195</v>
      </c>
      <c r="C215" s="35">
        <v>14</v>
      </c>
      <c r="D215" s="29">
        <v>11</v>
      </c>
      <c r="E215" s="30">
        <f t="shared" si="28"/>
        <v>1.5783540022547914E-2</v>
      </c>
      <c r="F215" s="30">
        <f t="shared" si="29"/>
        <v>1.3365735115431349E-2</v>
      </c>
      <c r="G215" s="30">
        <f t="shared" si="31"/>
        <v>-0.21428571428571427</v>
      </c>
      <c r="H215" s="36">
        <f t="shared" si="30"/>
        <v>-3.3821871476888386E-3</v>
      </c>
    </row>
    <row r="216" spans="1:8" x14ac:dyDescent="0.2">
      <c r="A216" s="8"/>
      <c r="B216" s="25" t="s">
        <v>196</v>
      </c>
      <c r="C216" s="35">
        <v>3</v>
      </c>
      <c r="D216" s="29">
        <v>2</v>
      </c>
      <c r="E216" s="30">
        <f t="shared" si="28"/>
        <v>3.3821871476888386E-3</v>
      </c>
      <c r="F216" s="30">
        <f t="shared" si="29"/>
        <v>2.4301336573511541E-3</v>
      </c>
      <c r="G216" s="30">
        <f t="shared" si="31"/>
        <v>-0.33333333333333331</v>
      </c>
      <c r="H216" s="36">
        <f t="shared" si="30"/>
        <v>-1.1273957158962795E-3</v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31</v>
      </c>
      <c r="D218" s="29">
        <v>7</v>
      </c>
      <c r="E218" s="30">
        <f t="shared" si="28"/>
        <v>3.4949267192784669E-2</v>
      </c>
      <c r="F218" s="30">
        <f t="shared" si="29"/>
        <v>8.5054678007290396E-3</v>
      </c>
      <c r="G218" s="30">
        <f t="shared" si="31"/>
        <v>-0.77419354838709675</v>
      </c>
      <c r="H218" s="36">
        <f t="shared" si="30"/>
        <v>-2.7057497181510713E-2</v>
      </c>
    </row>
    <row r="219" spans="1:8" x14ac:dyDescent="0.2">
      <c r="A219" s="8"/>
      <c r="B219" s="25" t="s">
        <v>199</v>
      </c>
      <c r="C219" s="35">
        <v>10</v>
      </c>
      <c r="D219" s="29">
        <v>7</v>
      </c>
      <c r="E219" s="30">
        <f t="shared" si="28"/>
        <v>1.1273957158962795E-2</v>
      </c>
      <c r="F219" s="30">
        <f t="shared" si="29"/>
        <v>8.5054678007290396E-3</v>
      </c>
      <c r="G219" s="30">
        <f t="shared" si="31"/>
        <v>-0.3</v>
      </c>
      <c r="H219" s="36">
        <f t="shared" si="30"/>
        <v>-3.3821871476888386E-3</v>
      </c>
    </row>
    <row r="220" spans="1:8" x14ac:dyDescent="0.2">
      <c r="A220" s="8"/>
      <c r="B220" s="25" t="s">
        <v>200</v>
      </c>
      <c r="C220" s="35">
        <v>9</v>
      </c>
      <c r="D220" s="29">
        <v>7</v>
      </c>
      <c r="E220" s="30">
        <f t="shared" si="28"/>
        <v>1.0146561443066516E-2</v>
      </c>
      <c r="F220" s="30">
        <f t="shared" si="29"/>
        <v>8.5054678007290396E-3</v>
      </c>
      <c r="G220" s="30">
        <f t="shared" si="31"/>
        <v>-0.22222222222222221</v>
      </c>
      <c r="H220" s="36">
        <f t="shared" si="30"/>
        <v>-2.2547914317925591E-3</v>
      </c>
    </row>
    <row r="221" spans="1:8" x14ac:dyDescent="0.2">
      <c r="A221" s="8"/>
      <c r="B221" s="25" t="s">
        <v>201</v>
      </c>
      <c r="C221" s="35">
        <v>0</v>
      </c>
      <c r="D221" s="29">
        <v>7</v>
      </c>
      <c r="E221" s="30" t="str">
        <f t="shared" si="28"/>
        <v/>
      </c>
      <c r="F221" s="30">
        <f t="shared" si="29"/>
        <v>8.5054678007290396E-3</v>
      </c>
      <c r="G221" s="30">
        <f t="shared" si="31"/>
        <v>1</v>
      </c>
      <c r="H221" s="36" t="str">
        <f t="shared" si="30"/>
        <v/>
      </c>
    </row>
    <row r="222" spans="1:8" x14ac:dyDescent="0.2">
      <c r="A222" s="8"/>
      <c r="B222" s="25" t="s">
        <v>202</v>
      </c>
      <c r="C222" s="35">
        <v>1</v>
      </c>
      <c r="D222" s="29">
        <v>0</v>
      </c>
      <c r="E222" s="30">
        <f t="shared" si="28"/>
        <v>1.1273957158962795E-3</v>
      </c>
      <c r="F222" s="30" t="str">
        <f t="shared" si="29"/>
        <v/>
      </c>
      <c r="G222" s="30">
        <f t="shared" si="31"/>
        <v>-1</v>
      </c>
      <c r="H222" s="36">
        <f t="shared" si="30"/>
        <v>-1.1273957158962795E-3</v>
      </c>
    </row>
    <row r="223" spans="1:8" ht="25.5" x14ac:dyDescent="0.2">
      <c r="A223" s="8"/>
      <c r="B223" s="25" t="s">
        <v>203</v>
      </c>
      <c r="C223" s="35">
        <v>27</v>
      </c>
      <c r="D223" s="29">
        <v>39</v>
      </c>
      <c r="E223" s="30">
        <f t="shared" si="28"/>
        <v>3.0439684329199548E-2</v>
      </c>
      <c r="F223" s="30">
        <f t="shared" si="29"/>
        <v>4.7387606318347507E-2</v>
      </c>
      <c r="G223" s="30">
        <f t="shared" si="31"/>
        <v>0.44444444444444442</v>
      </c>
      <c r="H223" s="36">
        <f t="shared" si="30"/>
        <v>1.3528748590755355E-2</v>
      </c>
    </row>
    <row r="224" spans="1:8" x14ac:dyDescent="0.2">
      <c r="A224" s="8"/>
      <c r="B224" s="25" t="s">
        <v>204</v>
      </c>
      <c r="C224" s="35">
        <v>5</v>
      </c>
      <c r="D224" s="29">
        <v>2</v>
      </c>
      <c r="E224" s="30">
        <f t="shared" si="28"/>
        <v>5.6369785794813977E-3</v>
      </c>
      <c r="F224" s="30">
        <f t="shared" si="29"/>
        <v>2.4301336573511541E-3</v>
      </c>
      <c r="G224" s="30">
        <f t="shared" si="31"/>
        <v>-0.6</v>
      </c>
      <c r="H224" s="36">
        <f t="shared" si="30"/>
        <v>-3.3821871476888386E-3</v>
      </c>
    </row>
    <row r="225" spans="1:8" ht="25.5" x14ac:dyDescent="0.2">
      <c r="A225" s="8"/>
      <c r="B225" s="25" t="s">
        <v>205</v>
      </c>
      <c r="C225" s="35">
        <v>1</v>
      </c>
      <c r="D225" s="29">
        <v>0</v>
      </c>
      <c r="E225" s="30">
        <f t="shared" si="28"/>
        <v>1.1273957158962795E-3</v>
      </c>
      <c r="F225" s="30" t="str">
        <f t="shared" si="29"/>
        <v/>
      </c>
      <c r="G225" s="30">
        <f t="shared" si="31"/>
        <v>-1</v>
      </c>
      <c r="H225" s="36">
        <f t="shared" si="30"/>
        <v>-1.1273957158962795E-3</v>
      </c>
    </row>
    <row r="226" spans="1:8" ht="25.5" x14ac:dyDescent="0.2">
      <c r="A226" s="8"/>
      <c r="B226" s="25" t="s">
        <v>206</v>
      </c>
      <c r="C226" s="35">
        <v>0</v>
      </c>
      <c r="D226" s="29">
        <v>0</v>
      </c>
      <c r="E226" s="30" t="str">
        <f t="shared" si="28"/>
        <v/>
      </c>
      <c r="F226" s="30" t="str">
        <f t="shared" si="29"/>
        <v/>
      </c>
      <c r="G226" s="30" t="str">
        <f t="shared" si="31"/>
        <v xml:space="preserve"> </v>
      </c>
      <c r="H226" s="36" t="str">
        <f t="shared" si="30"/>
        <v/>
      </c>
    </row>
    <row r="227" spans="1:8" x14ac:dyDescent="0.2">
      <c r="A227" s="8"/>
      <c r="B227" s="25" t="s">
        <v>207</v>
      </c>
      <c r="C227" s="35">
        <v>0</v>
      </c>
      <c r="D227" s="29">
        <v>0</v>
      </c>
      <c r="E227" s="30" t="str">
        <f t="shared" si="28"/>
        <v/>
      </c>
      <c r="F227" s="30" t="str">
        <f t="shared" si="29"/>
        <v/>
      </c>
      <c r="G227" s="30" t="str">
        <f t="shared" si="31"/>
        <v xml:space="preserve"> </v>
      </c>
      <c r="H227" s="36" t="str">
        <f t="shared" si="30"/>
        <v/>
      </c>
    </row>
    <row r="228" spans="1:8" x14ac:dyDescent="0.2">
      <c r="A228" s="8"/>
      <c r="B228" s="25" t="s">
        <v>208</v>
      </c>
      <c r="C228" s="35">
        <v>5</v>
      </c>
      <c r="D228" s="29">
        <v>13</v>
      </c>
      <c r="E228" s="30">
        <f t="shared" si="28"/>
        <v>5.6369785794813977E-3</v>
      </c>
      <c r="F228" s="30">
        <f t="shared" si="29"/>
        <v>1.5795868772782502E-2</v>
      </c>
      <c r="G228" s="30">
        <f t="shared" si="31"/>
        <v>1.6</v>
      </c>
      <c r="H228" s="36">
        <f t="shared" si="30"/>
        <v>9.0191657271702363E-3</v>
      </c>
    </row>
    <row r="229" spans="1:8" x14ac:dyDescent="0.2">
      <c r="A229" s="8"/>
      <c r="B229" s="25" t="s">
        <v>209</v>
      </c>
      <c r="C229" s="35">
        <v>0</v>
      </c>
      <c r="D229" s="29">
        <v>0</v>
      </c>
      <c r="E229" s="30" t="str">
        <f t="shared" si="28"/>
        <v/>
      </c>
      <c r="F229" s="30" t="str">
        <f t="shared" si="29"/>
        <v/>
      </c>
      <c r="G229" s="30" t="str">
        <f t="shared" si="31"/>
        <v xml:space="preserve"> 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0</v>
      </c>
      <c r="D230" s="29">
        <v>0</v>
      </c>
      <c r="E230" s="30" t="str">
        <f t="shared" si="28"/>
        <v/>
      </c>
      <c r="F230" s="30" t="str">
        <f t="shared" si="29"/>
        <v/>
      </c>
      <c r="G230" s="30" t="str">
        <f t="shared" si="31"/>
        <v xml:space="preserve"> </v>
      </c>
      <c r="H230" s="36" t="str">
        <f t="shared" si="30"/>
        <v/>
      </c>
    </row>
    <row r="231" spans="1:8" x14ac:dyDescent="0.2">
      <c r="A231" s="8"/>
      <c r="B231" s="25" t="s">
        <v>211</v>
      </c>
      <c r="C231" s="35">
        <v>0</v>
      </c>
      <c r="D231" s="29">
        <v>0</v>
      </c>
      <c r="E231" s="30" t="str">
        <f t="shared" si="28"/>
        <v/>
      </c>
      <c r="F231" s="30" t="str">
        <f t="shared" si="29"/>
        <v/>
      </c>
      <c r="G231" s="30" t="str">
        <f t="shared" si="31"/>
        <v xml:space="preserve"> </v>
      </c>
      <c r="H231" s="36" t="str">
        <f t="shared" si="30"/>
        <v/>
      </c>
    </row>
    <row r="232" spans="1:8" x14ac:dyDescent="0.2">
      <c r="A232" s="8"/>
      <c r="B232" s="25" t="s">
        <v>212</v>
      </c>
      <c r="C232" s="35">
        <v>0</v>
      </c>
      <c r="D232" s="29">
        <v>0</v>
      </c>
      <c r="E232" s="30" t="str">
        <f t="shared" si="28"/>
        <v/>
      </c>
      <c r="F232" s="30" t="str">
        <f t="shared" si="29"/>
        <v/>
      </c>
      <c r="G232" s="30" t="str">
        <f t="shared" si="31"/>
        <v xml:space="preserve"> </v>
      </c>
      <c r="H232" s="36" t="str">
        <f t="shared" si="30"/>
        <v/>
      </c>
    </row>
    <row r="233" spans="1:8" x14ac:dyDescent="0.2">
      <c r="A233" s="8"/>
      <c r="B233" s="25" t="s">
        <v>213</v>
      </c>
      <c r="C233" s="35">
        <v>0</v>
      </c>
      <c r="D233" s="29">
        <v>0</v>
      </c>
      <c r="E233" s="30" t="str">
        <f t="shared" si="28"/>
        <v/>
      </c>
      <c r="F233" s="30" t="str">
        <f t="shared" si="29"/>
        <v/>
      </c>
      <c r="G233" s="30" t="str">
        <f t="shared" si="31"/>
        <v xml:space="preserve"> 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0</v>
      </c>
      <c r="D234" s="29">
        <v>0</v>
      </c>
      <c r="E234" s="30" t="str">
        <f t="shared" si="28"/>
        <v/>
      </c>
      <c r="F234" s="30" t="str">
        <f t="shared" si="29"/>
        <v/>
      </c>
      <c r="G234" s="30" t="str">
        <f t="shared" si="31"/>
        <v xml:space="preserve"> </v>
      </c>
      <c r="H234" s="36" t="str">
        <f t="shared" si="30"/>
        <v/>
      </c>
    </row>
    <row r="235" spans="1:8" x14ac:dyDescent="0.2">
      <c r="A235" s="8"/>
      <c r="B235" s="25" t="s">
        <v>215</v>
      </c>
      <c r="C235" s="35">
        <v>52</v>
      </c>
      <c r="D235" s="29">
        <v>163</v>
      </c>
      <c r="E235" s="30">
        <f t="shared" si="28"/>
        <v>5.8624577226606536E-2</v>
      </c>
      <c r="F235" s="30">
        <f t="shared" si="29"/>
        <v>0.19805589307411908</v>
      </c>
      <c r="G235" s="30">
        <f t="shared" si="31"/>
        <v>2.1346153846153846</v>
      </c>
      <c r="H235" s="36">
        <f t="shared" si="30"/>
        <v>0.12514092446448702</v>
      </c>
    </row>
    <row r="236" spans="1:8" x14ac:dyDescent="0.2">
      <c r="A236" s="8"/>
      <c r="B236" s="25" t="s">
        <v>216</v>
      </c>
      <c r="C236" s="35">
        <v>0</v>
      </c>
      <c r="D236" s="29">
        <v>0</v>
      </c>
      <c r="E236" s="30" t="str">
        <f t="shared" si="28"/>
        <v/>
      </c>
      <c r="F236" s="30" t="str">
        <f t="shared" si="29"/>
        <v/>
      </c>
      <c r="G236" s="30" t="str">
        <f t="shared" si="31"/>
        <v xml:space="preserve"> </v>
      </c>
      <c r="H236" s="36" t="str">
        <f t="shared" si="30"/>
        <v/>
      </c>
    </row>
    <row r="237" spans="1:8" x14ac:dyDescent="0.2">
      <c r="A237" s="8"/>
      <c r="B237" s="25" t="s">
        <v>217</v>
      </c>
      <c r="C237" s="35">
        <v>0</v>
      </c>
      <c r="D237" s="29">
        <v>0</v>
      </c>
      <c r="E237" s="30" t="str">
        <f t="shared" si="28"/>
        <v/>
      </c>
      <c r="F237" s="30" t="str">
        <f t="shared" si="29"/>
        <v/>
      </c>
      <c r="G237" s="30" t="str">
        <f t="shared" si="31"/>
        <v xml:space="preserve"> </v>
      </c>
      <c r="H237" s="36" t="str">
        <f t="shared" si="30"/>
        <v/>
      </c>
    </row>
    <row r="238" spans="1:8" x14ac:dyDescent="0.2">
      <c r="A238" s="8"/>
      <c r="B238" s="25" t="s">
        <v>218</v>
      </c>
      <c r="C238" s="35">
        <v>1</v>
      </c>
      <c r="D238" s="29">
        <v>12</v>
      </c>
      <c r="E238" s="30">
        <f t="shared" si="28"/>
        <v>1.1273957158962795E-3</v>
      </c>
      <c r="F238" s="30">
        <f t="shared" si="29"/>
        <v>1.4580801944106925E-2</v>
      </c>
      <c r="G238" s="30">
        <f t="shared" si="31"/>
        <v>11</v>
      </c>
      <c r="H238" s="36">
        <f t="shared" si="30"/>
        <v>1.2401352874859075E-2</v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11</v>
      </c>
      <c r="D241" s="29">
        <v>13</v>
      </c>
      <c r="E241" s="30">
        <f t="shared" si="28"/>
        <v>1.2401352874859075E-2</v>
      </c>
      <c r="F241" s="30">
        <f t="shared" si="29"/>
        <v>1.5795868772782502E-2</v>
      </c>
      <c r="G241" s="30">
        <f t="shared" si="31"/>
        <v>0.18181818181818182</v>
      </c>
      <c r="H241" s="36">
        <f t="shared" si="30"/>
        <v>2.2547914317925591E-3</v>
      </c>
    </row>
    <row r="242" spans="1:8" x14ac:dyDescent="0.2">
      <c r="A242" s="8"/>
      <c r="B242" s="25" t="s">
        <v>222</v>
      </c>
      <c r="C242" s="35">
        <v>1</v>
      </c>
      <c r="D242" s="29">
        <v>0</v>
      </c>
      <c r="E242" s="30">
        <f t="shared" si="28"/>
        <v>1.1273957158962795E-3</v>
      </c>
      <c r="F242" s="30" t="str">
        <f t="shared" si="29"/>
        <v/>
      </c>
      <c r="G242" s="30">
        <f t="shared" si="31"/>
        <v>-1</v>
      </c>
      <c r="H242" s="36">
        <f t="shared" si="30"/>
        <v>-1.1273957158962795E-3</v>
      </c>
    </row>
    <row r="243" spans="1:8" x14ac:dyDescent="0.2">
      <c r="A243" s="8"/>
      <c r="B243" s="25" t="s">
        <v>223</v>
      </c>
      <c r="C243" s="35">
        <v>0</v>
      </c>
      <c r="D243" s="29">
        <v>0</v>
      </c>
      <c r="E243" s="30" t="str">
        <f t="shared" si="28"/>
        <v/>
      </c>
      <c r="F243" s="30" t="str">
        <f t="shared" si="29"/>
        <v/>
      </c>
      <c r="G243" s="30" t="str">
        <f t="shared" si="31"/>
        <v xml:space="preserve"> 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0</v>
      </c>
      <c r="D244" s="29">
        <v>0</v>
      </c>
      <c r="E244" s="30" t="str">
        <f t="shared" si="28"/>
        <v/>
      </c>
      <c r="F244" s="30" t="str">
        <f t="shared" si="29"/>
        <v/>
      </c>
      <c r="G244" s="30" t="str">
        <f t="shared" si="31"/>
        <v xml:space="preserve"> </v>
      </c>
      <c r="H244" s="36" t="str">
        <f t="shared" si="30"/>
        <v/>
      </c>
    </row>
    <row r="245" spans="1:8" ht="25.5" x14ac:dyDescent="0.2">
      <c r="A245" s="8"/>
      <c r="B245" s="25" t="s">
        <v>225</v>
      </c>
      <c r="C245" s="35">
        <v>5</v>
      </c>
      <c r="D245" s="29">
        <v>1</v>
      </c>
      <c r="E245" s="30">
        <f t="shared" ref="E245:E276" si="32">+IF(C245=0,"",C245/C$181)</f>
        <v>5.6369785794813977E-3</v>
      </c>
      <c r="F245" s="30">
        <f t="shared" ref="F245:F276" si="33">+IF(D245=0,"",D245/D$181)</f>
        <v>1.215066828675577E-3</v>
      </c>
      <c r="G245" s="30">
        <f t="shared" si="31"/>
        <v>-0.8</v>
      </c>
      <c r="H245" s="36">
        <f t="shared" ref="H245:H276" si="34">+IF(OR(AND(E245=""),(G245="")),"",E245*G245)</f>
        <v>-4.5095828635851182E-3</v>
      </c>
    </row>
    <row r="246" spans="1:8" ht="25.5" x14ac:dyDescent="0.2">
      <c r="A246" s="8"/>
      <c r="B246" s="25" t="s">
        <v>226</v>
      </c>
      <c r="C246" s="35">
        <v>0</v>
      </c>
      <c r="D246" s="29">
        <v>0</v>
      </c>
      <c r="E246" s="30" t="str">
        <f t="shared" si="32"/>
        <v/>
      </c>
      <c r="F246" s="30" t="str">
        <f t="shared" si="33"/>
        <v/>
      </c>
      <c r="G246" s="30" t="str">
        <f t="shared" ref="G246:G277" si="35">+IF(AND(C246=0,D246=0)," ",IF(C246=0,1,IF(D246=0,-1,(D246-C246)/C246)))</f>
        <v xml:space="preserve"> </v>
      </c>
      <c r="H246" s="36" t="str">
        <f t="shared" si="34"/>
        <v/>
      </c>
    </row>
    <row r="247" spans="1:8" x14ac:dyDescent="0.2">
      <c r="A247" s="8"/>
      <c r="B247" s="25" t="s">
        <v>227</v>
      </c>
      <c r="C247" s="35">
        <v>0</v>
      </c>
      <c r="D247" s="29">
        <v>0</v>
      </c>
      <c r="E247" s="30" t="str">
        <f t="shared" si="32"/>
        <v/>
      </c>
      <c r="F247" s="30" t="str">
        <f t="shared" si="33"/>
        <v/>
      </c>
      <c r="G247" s="30" t="str">
        <f t="shared" si="35"/>
        <v xml:space="preserve"> </v>
      </c>
      <c r="H247" s="36" t="str">
        <f t="shared" si="34"/>
        <v/>
      </c>
    </row>
    <row r="248" spans="1:8" x14ac:dyDescent="0.2">
      <c r="A248" s="8"/>
      <c r="B248" s="25" t="s">
        <v>228</v>
      </c>
      <c r="C248" s="35">
        <v>3</v>
      </c>
      <c r="D248" s="29">
        <v>3</v>
      </c>
      <c r="E248" s="30">
        <f t="shared" si="32"/>
        <v>3.3821871476888386E-3</v>
      </c>
      <c r="F248" s="30">
        <f t="shared" si="33"/>
        <v>3.6452004860267314E-3</v>
      </c>
      <c r="G248" s="30">
        <f t="shared" si="35"/>
        <v>0</v>
      </c>
      <c r="H248" s="36">
        <f t="shared" si="34"/>
        <v>0</v>
      </c>
    </row>
    <row r="249" spans="1:8" x14ac:dyDescent="0.2">
      <c r="A249" s="8"/>
      <c r="B249" s="25" t="s">
        <v>229</v>
      </c>
      <c r="C249" s="35">
        <v>0</v>
      </c>
      <c r="D249" s="29">
        <v>0</v>
      </c>
      <c r="E249" s="30" t="str">
        <f t="shared" si="32"/>
        <v/>
      </c>
      <c r="F249" s="30" t="str">
        <f t="shared" si="33"/>
        <v/>
      </c>
      <c r="G249" s="30" t="str">
        <f t="shared" si="35"/>
        <v xml:space="preserve"> </v>
      </c>
      <c r="H249" s="36" t="str">
        <f t="shared" si="34"/>
        <v/>
      </c>
    </row>
    <row r="250" spans="1:8" ht="25.5" x14ac:dyDescent="0.2">
      <c r="A250" s="8"/>
      <c r="B250" s="25" t="s">
        <v>230</v>
      </c>
      <c r="C250" s="35">
        <v>0</v>
      </c>
      <c r="D250" s="29">
        <v>1</v>
      </c>
      <c r="E250" s="30" t="str">
        <f t="shared" si="32"/>
        <v/>
      </c>
      <c r="F250" s="30">
        <f t="shared" si="33"/>
        <v>1.215066828675577E-3</v>
      </c>
      <c r="G250" s="30">
        <f t="shared" si="35"/>
        <v>1</v>
      </c>
      <c r="H250" s="36" t="str">
        <f t="shared" si="34"/>
        <v/>
      </c>
    </row>
    <row r="251" spans="1:8" x14ac:dyDescent="0.2">
      <c r="A251" s="8"/>
      <c r="B251" s="25" t="s">
        <v>231</v>
      </c>
      <c r="C251" s="35">
        <v>38</v>
      </c>
      <c r="D251" s="29">
        <v>39</v>
      </c>
      <c r="E251" s="30">
        <f t="shared" si="32"/>
        <v>4.2841037204058623E-2</v>
      </c>
      <c r="F251" s="30">
        <f t="shared" si="33"/>
        <v>4.7387606318347507E-2</v>
      </c>
      <c r="G251" s="30">
        <f t="shared" si="35"/>
        <v>2.6315789473684209E-2</v>
      </c>
      <c r="H251" s="36">
        <f t="shared" si="34"/>
        <v>1.1273957158962795E-3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0</v>
      </c>
      <c r="D253" s="29">
        <v>0</v>
      </c>
      <c r="E253" s="30" t="str">
        <f t="shared" si="32"/>
        <v/>
      </c>
      <c r="F253" s="30" t="str">
        <f t="shared" si="33"/>
        <v/>
      </c>
      <c r="G253" s="30" t="str">
        <f t="shared" si="35"/>
        <v xml:space="preserve"> </v>
      </c>
      <c r="H253" s="36" t="str">
        <f t="shared" si="34"/>
        <v/>
      </c>
    </row>
    <row r="254" spans="1:8" x14ac:dyDescent="0.2">
      <c r="A254" s="8"/>
      <c r="B254" s="25" t="s">
        <v>234</v>
      </c>
      <c r="C254" s="35">
        <v>0</v>
      </c>
      <c r="D254" s="29">
        <v>1</v>
      </c>
      <c r="E254" s="30" t="str">
        <f t="shared" si="32"/>
        <v/>
      </c>
      <c r="F254" s="30">
        <f t="shared" si="33"/>
        <v>1.215066828675577E-3</v>
      </c>
      <c r="G254" s="30">
        <f t="shared" si="35"/>
        <v>1</v>
      </c>
      <c r="H254" s="36" t="str">
        <f t="shared" si="34"/>
        <v/>
      </c>
    </row>
    <row r="255" spans="1:8" ht="25.5" x14ac:dyDescent="0.2">
      <c r="A255" s="8"/>
      <c r="B255" s="25" t="s">
        <v>235</v>
      </c>
      <c r="C255" s="35">
        <v>0</v>
      </c>
      <c r="D255" s="29">
        <v>0</v>
      </c>
      <c r="E255" s="30" t="str">
        <f t="shared" si="32"/>
        <v/>
      </c>
      <c r="F255" s="30" t="str">
        <f t="shared" si="33"/>
        <v/>
      </c>
      <c r="G255" s="30" t="str">
        <f t="shared" si="35"/>
        <v xml:space="preserve"> 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1</v>
      </c>
      <c r="D256" s="29">
        <v>0</v>
      </c>
      <c r="E256" s="30">
        <f t="shared" si="32"/>
        <v>1.1273957158962795E-3</v>
      </c>
      <c r="F256" s="30" t="str">
        <f t="shared" si="33"/>
        <v/>
      </c>
      <c r="G256" s="30">
        <f t="shared" si="35"/>
        <v>-1</v>
      </c>
      <c r="H256" s="36">
        <f t="shared" si="34"/>
        <v>-1.1273957158962795E-3</v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0</v>
      </c>
      <c r="D258" s="29">
        <v>10</v>
      </c>
      <c r="E258" s="30" t="str">
        <f t="shared" si="32"/>
        <v/>
      </c>
      <c r="F258" s="30">
        <f t="shared" si="33"/>
        <v>1.2150668286755772E-2</v>
      </c>
      <c r="G258" s="30">
        <f t="shared" si="35"/>
        <v>1</v>
      </c>
      <c r="H258" s="36" t="str">
        <f t="shared" si="34"/>
        <v/>
      </c>
    </row>
    <row r="259" spans="1:8" x14ac:dyDescent="0.2">
      <c r="A259" s="8"/>
      <c r="B259" s="25" t="s">
        <v>239</v>
      </c>
      <c r="C259" s="35">
        <v>0</v>
      </c>
      <c r="D259" s="29">
        <v>0</v>
      </c>
      <c r="E259" s="30" t="str">
        <f t="shared" si="32"/>
        <v/>
      </c>
      <c r="F259" s="30" t="str">
        <f t="shared" si="33"/>
        <v/>
      </c>
      <c r="G259" s="30" t="str">
        <f t="shared" si="35"/>
        <v xml:space="preserve"> </v>
      </c>
      <c r="H259" s="36" t="str">
        <f t="shared" si="34"/>
        <v/>
      </c>
    </row>
    <row r="260" spans="1:8" x14ac:dyDescent="0.2">
      <c r="A260" s="8"/>
      <c r="B260" s="25" t="s">
        <v>240</v>
      </c>
      <c r="C260" s="35">
        <v>2</v>
      </c>
      <c r="D260" s="29">
        <v>0</v>
      </c>
      <c r="E260" s="30">
        <f t="shared" si="32"/>
        <v>2.2547914317925591E-3</v>
      </c>
      <c r="F260" s="30" t="str">
        <f t="shared" si="33"/>
        <v/>
      </c>
      <c r="G260" s="30">
        <f t="shared" si="35"/>
        <v>-1</v>
      </c>
      <c r="H260" s="36">
        <f t="shared" si="34"/>
        <v>-2.2547914317925591E-3</v>
      </c>
    </row>
    <row r="261" spans="1:8" x14ac:dyDescent="0.2">
      <c r="A261" s="8"/>
      <c r="B261" s="25" t="s">
        <v>241</v>
      </c>
      <c r="C261" s="35">
        <v>0</v>
      </c>
      <c r="D261" s="29">
        <v>0</v>
      </c>
      <c r="E261" s="30" t="str">
        <f t="shared" si="32"/>
        <v/>
      </c>
      <c r="F261" s="30" t="str">
        <f t="shared" si="33"/>
        <v/>
      </c>
      <c r="G261" s="30" t="str">
        <f t="shared" si="35"/>
        <v xml:space="preserve"> 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0</v>
      </c>
      <c r="D262" s="29">
        <v>0</v>
      </c>
      <c r="E262" s="30" t="str">
        <f t="shared" si="32"/>
        <v/>
      </c>
      <c r="F262" s="30" t="str">
        <f t="shared" si="33"/>
        <v/>
      </c>
      <c r="G262" s="30" t="str">
        <f t="shared" si="35"/>
        <v xml:space="preserve"> 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1</v>
      </c>
      <c r="D263" s="29">
        <v>0</v>
      </c>
      <c r="E263" s="30">
        <f t="shared" si="32"/>
        <v>1.1273957158962795E-3</v>
      </c>
      <c r="F263" s="30" t="str">
        <f t="shared" si="33"/>
        <v/>
      </c>
      <c r="G263" s="30">
        <f t="shared" si="35"/>
        <v>-1</v>
      </c>
      <c r="H263" s="36">
        <f t="shared" si="34"/>
        <v>-1.1273957158962795E-3</v>
      </c>
    </row>
    <row r="264" spans="1:8" x14ac:dyDescent="0.2">
      <c r="A264" s="8"/>
      <c r="B264" s="25" t="s">
        <v>244</v>
      </c>
      <c r="C264" s="35">
        <v>1</v>
      </c>
      <c r="D264" s="29">
        <v>1</v>
      </c>
      <c r="E264" s="30">
        <f t="shared" si="32"/>
        <v>1.1273957158962795E-3</v>
      </c>
      <c r="F264" s="30">
        <f t="shared" si="33"/>
        <v>1.215066828675577E-3</v>
      </c>
      <c r="G264" s="30">
        <f t="shared" si="35"/>
        <v>0</v>
      </c>
      <c r="H264" s="36">
        <f t="shared" si="34"/>
        <v>0</v>
      </c>
    </row>
    <row r="265" spans="1:8" ht="25.5" x14ac:dyDescent="0.2">
      <c r="A265" s="8"/>
      <c r="B265" s="25" t="s">
        <v>245</v>
      </c>
      <c r="C265" s="35">
        <v>0</v>
      </c>
      <c r="D265" s="29">
        <v>0</v>
      </c>
      <c r="E265" s="30" t="str">
        <f t="shared" si="32"/>
        <v/>
      </c>
      <c r="F265" s="30" t="str">
        <f t="shared" si="33"/>
        <v/>
      </c>
      <c r="G265" s="30" t="str">
        <f t="shared" si="35"/>
        <v xml:space="preserve"> </v>
      </c>
      <c r="H265" s="36" t="str">
        <f t="shared" si="34"/>
        <v/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0</v>
      </c>
      <c r="D268" s="29">
        <v>0</v>
      </c>
      <c r="E268" s="30" t="str">
        <f t="shared" si="32"/>
        <v/>
      </c>
      <c r="F268" s="30" t="str">
        <f t="shared" si="33"/>
        <v/>
      </c>
      <c r="G268" s="30" t="str">
        <f t="shared" si="35"/>
        <v xml:space="preserve"> </v>
      </c>
      <c r="H268" s="36" t="str">
        <f t="shared" si="34"/>
        <v/>
      </c>
    </row>
    <row r="269" spans="1:8" ht="25.5" x14ac:dyDescent="0.2">
      <c r="A269" s="8"/>
      <c r="B269" s="25" t="s">
        <v>249</v>
      </c>
      <c r="C269" s="35">
        <v>1</v>
      </c>
      <c r="D269" s="29">
        <v>0</v>
      </c>
      <c r="E269" s="30">
        <f t="shared" si="32"/>
        <v>1.1273957158962795E-3</v>
      </c>
      <c r="F269" s="30" t="str">
        <f t="shared" si="33"/>
        <v/>
      </c>
      <c r="G269" s="30">
        <f t="shared" si="35"/>
        <v>-1</v>
      </c>
      <c r="H269" s="36">
        <f t="shared" si="34"/>
        <v>-1.1273957158962795E-3</v>
      </c>
    </row>
    <row r="270" spans="1:8" x14ac:dyDescent="0.2">
      <c r="A270" s="8"/>
      <c r="B270" s="25" t="s">
        <v>250</v>
      </c>
      <c r="C270" s="35">
        <v>0</v>
      </c>
      <c r="D270" s="29">
        <v>0</v>
      </c>
      <c r="E270" s="30" t="str">
        <f t="shared" si="32"/>
        <v/>
      </c>
      <c r="F270" s="30" t="str">
        <f t="shared" si="33"/>
        <v/>
      </c>
      <c r="G270" s="30" t="str">
        <f t="shared" si="35"/>
        <v xml:space="preserve"> </v>
      </c>
      <c r="H270" s="36" t="str">
        <f t="shared" si="34"/>
        <v/>
      </c>
    </row>
    <row r="271" spans="1:8" x14ac:dyDescent="0.2">
      <c r="A271" s="8"/>
      <c r="B271" s="25" t="s">
        <v>251</v>
      </c>
      <c r="C271" s="35">
        <v>0</v>
      </c>
      <c r="D271" s="29">
        <v>0</v>
      </c>
      <c r="E271" s="30" t="str">
        <f t="shared" si="32"/>
        <v/>
      </c>
      <c r="F271" s="30" t="str">
        <f t="shared" si="33"/>
        <v/>
      </c>
      <c r="G271" s="30" t="str">
        <f t="shared" si="35"/>
        <v xml:space="preserve"> 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1</v>
      </c>
      <c r="D272" s="29">
        <v>0</v>
      </c>
      <c r="E272" s="30">
        <f t="shared" si="32"/>
        <v>1.1273957158962795E-3</v>
      </c>
      <c r="F272" s="30" t="str">
        <f t="shared" si="33"/>
        <v/>
      </c>
      <c r="G272" s="30">
        <f t="shared" si="35"/>
        <v>-1</v>
      </c>
      <c r="H272" s="36">
        <f t="shared" si="34"/>
        <v>-1.1273957158962795E-3</v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19</v>
      </c>
      <c r="D274" s="29">
        <v>15</v>
      </c>
      <c r="E274" s="30">
        <f t="shared" si="32"/>
        <v>2.1420518602029311E-2</v>
      </c>
      <c r="F274" s="30">
        <f t="shared" si="33"/>
        <v>1.8226002430133656E-2</v>
      </c>
      <c r="G274" s="30">
        <f t="shared" si="35"/>
        <v>-0.21052631578947367</v>
      </c>
      <c r="H274" s="36">
        <f t="shared" si="34"/>
        <v>-4.5095828635851182E-3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0</v>
      </c>
      <c r="D277" s="29">
        <v>0</v>
      </c>
      <c r="E277" s="30" t="str">
        <f t="shared" ref="E277:E308" si="36">+IF(C277=0,"",C277/C$181)</f>
        <v/>
      </c>
      <c r="F277" s="30" t="str">
        <f t="shared" ref="F277:F308" si="37">+IF(D277=0,"",D277/D$181)</f>
        <v/>
      </c>
      <c r="G277" s="30" t="str">
        <f t="shared" si="35"/>
        <v xml:space="preserve"> </v>
      </c>
      <c r="H277" s="36" t="str">
        <f t="shared" ref="H277:H308" si="38">+IF(OR(AND(E277=""),(G277="")),"",E277*G277)</f>
        <v/>
      </c>
    </row>
    <row r="278" spans="1:8" x14ac:dyDescent="0.2">
      <c r="A278" s="8"/>
      <c r="B278" s="25" t="s">
        <v>258</v>
      </c>
      <c r="C278" s="35">
        <v>3</v>
      </c>
      <c r="D278" s="29">
        <v>0</v>
      </c>
      <c r="E278" s="30">
        <f t="shared" si="36"/>
        <v>3.3821871476888386E-3</v>
      </c>
      <c r="F278" s="30" t="str">
        <f t="shared" si="37"/>
        <v/>
      </c>
      <c r="G278" s="30">
        <f t="shared" ref="G278:G309" si="39">+IF(AND(C278=0,D278=0)," ",IF(C278=0,1,IF(D278=0,-1,(D278-C278)/C278)))</f>
        <v>-1</v>
      </c>
      <c r="H278" s="36">
        <f t="shared" si="38"/>
        <v>-3.3821871476888386E-3</v>
      </c>
    </row>
    <row r="279" spans="1:8" x14ac:dyDescent="0.2">
      <c r="A279" s="8"/>
      <c r="B279" s="25" t="s">
        <v>259</v>
      </c>
      <c r="C279" s="35">
        <v>0</v>
      </c>
      <c r="D279" s="29">
        <v>0</v>
      </c>
      <c r="E279" s="30" t="str">
        <f t="shared" si="36"/>
        <v/>
      </c>
      <c r="F279" s="30" t="str">
        <f t="shared" si="37"/>
        <v/>
      </c>
      <c r="G279" s="30" t="str">
        <f t="shared" si="39"/>
        <v xml:space="preserve"> </v>
      </c>
      <c r="H279" s="36" t="str">
        <f t="shared" si="38"/>
        <v/>
      </c>
    </row>
    <row r="280" spans="1:8" x14ac:dyDescent="0.2">
      <c r="A280" s="8"/>
      <c r="B280" s="25" t="s">
        <v>260</v>
      </c>
      <c r="C280" s="35">
        <v>0</v>
      </c>
      <c r="D280" s="29">
        <v>0</v>
      </c>
      <c r="E280" s="30" t="str">
        <f t="shared" si="36"/>
        <v/>
      </c>
      <c r="F280" s="30" t="str">
        <f t="shared" si="37"/>
        <v/>
      </c>
      <c r="G280" s="30" t="str">
        <f t="shared" si="39"/>
        <v xml:space="preserve"> </v>
      </c>
      <c r="H280" s="36" t="str">
        <f t="shared" si="38"/>
        <v/>
      </c>
    </row>
    <row r="281" spans="1:8" x14ac:dyDescent="0.2">
      <c r="A281" s="8"/>
      <c r="B281" s="25" t="s">
        <v>261</v>
      </c>
      <c r="C281" s="35">
        <v>0</v>
      </c>
      <c r="D281" s="29">
        <v>0</v>
      </c>
      <c r="E281" s="30" t="str">
        <f t="shared" si="36"/>
        <v/>
      </c>
      <c r="F281" s="30" t="str">
        <f t="shared" si="37"/>
        <v/>
      </c>
      <c r="G281" s="30" t="str">
        <f t="shared" si="39"/>
        <v xml:space="preserve"> </v>
      </c>
      <c r="H281" s="36" t="str">
        <f t="shared" si="38"/>
        <v/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7</v>
      </c>
      <c r="D285" s="29">
        <v>18</v>
      </c>
      <c r="E285" s="30">
        <f t="shared" si="36"/>
        <v>7.8917700112739568E-3</v>
      </c>
      <c r="F285" s="30">
        <f t="shared" si="37"/>
        <v>2.187120291616039E-2</v>
      </c>
      <c r="G285" s="30">
        <f t="shared" si="39"/>
        <v>1.5714285714285714</v>
      </c>
      <c r="H285" s="36">
        <f t="shared" si="38"/>
        <v>1.2401352874859075E-2</v>
      </c>
    </row>
    <row r="286" spans="1:8" ht="25.5" x14ac:dyDescent="0.2">
      <c r="A286" s="8"/>
      <c r="B286" s="25" t="s">
        <v>266</v>
      </c>
      <c r="C286" s="35">
        <v>11</v>
      </c>
      <c r="D286" s="29">
        <v>40</v>
      </c>
      <c r="E286" s="30">
        <f t="shared" si="36"/>
        <v>1.2401352874859075E-2</v>
      </c>
      <c r="F286" s="30">
        <f t="shared" si="37"/>
        <v>4.8602673147023087E-2</v>
      </c>
      <c r="G286" s="30">
        <f t="shared" si="39"/>
        <v>2.6363636363636362</v>
      </c>
      <c r="H286" s="36">
        <f t="shared" si="38"/>
        <v>3.2694475760992103E-2</v>
      </c>
    </row>
    <row r="287" spans="1:8" x14ac:dyDescent="0.2">
      <c r="A287" s="8"/>
      <c r="B287" s="25" t="s">
        <v>267</v>
      </c>
      <c r="C287" s="35">
        <v>4</v>
      </c>
      <c r="D287" s="29">
        <v>2</v>
      </c>
      <c r="E287" s="30">
        <f t="shared" si="36"/>
        <v>4.5095828635851182E-3</v>
      </c>
      <c r="F287" s="30">
        <f t="shared" si="37"/>
        <v>2.4301336573511541E-3</v>
      </c>
      <c r="G287" s="30">
        <f t="shared" si="39"/>
        <v>-0.5</v>
      </c>
      <c r="H287" s="36">
        <f t="shared" si="38"/>
        <v>-2.2547914317925591E-3</v>
      </c>
    </row>
    <row r="288" spans="1:8" x14ac:dyDescent="0.2">
      <c r="A288" s="8"/>
      <c r="B288" s="25" t="s">
        <v>268</v>
      </c>
      <c r="C288" s="35">
        <v>1</v>
      </c>
      <c r="D288" s="29">
        <v>3</v>
      </c>
      <c r="E288" s="30">
        <f t="shared" si="36"/>
        <v>1.1273957158962795E-3</v>
      </c>
      <c r="F288" s="30">
        <f t="shared" si="37"/>
        <v>3.6452004860267314E-3</v>
      </c>
      <c r="G288" s="30">
        <f t="shared" si="39"/>
        <v>2</v>
      </c>
      <c r="H288" s="36">
        <f t="shared" si="38"/>
        <v>2.2547914317925591E-3</v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0</v>
      </c>
      <c r="D290" s="29">
        <v>0</v>
      </c>
      <c r="E290" s="30" t="str">
        <f t="shared" si="36"/>
        <v/>
      </c>
      <c r="F290" s="30" t="str">
        <f t="shared" si="37"/>
        <v/>
      </c>
      <c r="G290" s="30" t="str">
        <f t="shared" si="39"/>
        <v xml:space="preserve"> </v>
      </c>
      <c r="H290" s="36" t="str">
        <f t="shared" si="38"/>
        <v/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0</v>
      </c>
      <c r="D292" s="29">
        <v>0</v>
      </c>
      <c r="E292" s="30" t="str">
        <f t="shared" si="36"/>
        <v/>
      </c>
      <c r="F292" s="30" t="str">
        <f t="shared" si="37"/>
        <v/>
      </c>
      <c r="G292" s="30" t="str">
        <f t="shared" si="39"/>
        <v xml:space="preserve"> </v>
      </c>
      <c r="H292" s="36" t="str">
        <f t="shared" si="38"/>
        <v/>
      </c>
    </row>
    <row r="293" spans="1:8" x14ac:dyDescent="0.2">
      <c r="A293" s="8"/>
      <c r="B293" s="25" t="s">
        <v>273</v>
      </c>
      <c r="C293" s="35">
        <v>0</v>
      </c>
      <c r="D293" s="29">
        <v>3</v>
      </c>
      <c r="E293" s="30" t="str">
        <f t="shared" si="36"/>
        <v/>
      </c>
      <c r="F293" s="30">
        <f t="shared" si="37"/>
        <v>3.6452004860267314E-3</v>
      </c>
      <c r="G293" s="30">
        <f t="shared" si="39"/>
        <v>1</v>
      </c>
      <c r="H293" s="36" t="str">
        <f t="shared" si="38"/>
        <v/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0</v>
      </c>
      <c r="D297" s="29">
        <v>0</v>
      </c>
      <c r="E297" s="30" t="str">
        <f t="shared" si="36"/>
        <v/>
      </c>
      <c r="F297" s="30" t="str">
        <f t="shared" si="37"/>
        <v/>
      </c>
      <c r="G297" s="30" t="str">
        <f t="shared" si="39"/>
        <v xml:space="preserve"> </v>
      </c>
      <c r="H297" s="36" t="str">
        <f t="shared" si="38"/>
        <v/>
      </c>
    </row>
    <row r="298" spans="1:8" x14ac:dyDescent="0.2">
      <c r="A298" s="8"/>
      <c r="B298" s="25" t="s">
        <v>278</v>
      </c>
      <c r="C298" s="35">
        <v>2</v>
      </c>
      <c r="D298" s="29">
        <v>0</v>
      </c>
      <c r="E298" s="30">
        <f t="shared" si="36"/>
        <v>2.2547914317925591E-3</v>
      </c>
      <c r="F298" s="30" t="str">
        <f t="shared" si="37"/>
        <v/>
      </c>
      <c r="G298" s="30">
        <f t="shared" si="39"/>
        <v>-1</v>
      </c>
      <c r="H298" s="36">
        <f t="shared" si="38"/>
        <v>-2.2547914317925591E-3</v>
      </c>
    </row>
    <row r="299" spans="1:8" x14ac:dyDescent="0.2">
      <c r="A299" s="8"/>
      <c r="B299" s="25" t="s">
        <v>279</v>
      </c>
      <c r="C299" s="35">
        <v>5</v>
      </c>
      <c r="D299" s="29">
        <v>2</v>
      </c>
      <c r="E299" s="30">
        <f t="shared" si="36"/>
        <v>5.6369785794813977E-3</v>
      </c>
      <c r="F299" s="30">
        <f t="shared" si="37"/>
        <v>2.4301336573511541E-3</v>
      </c>
      <c r="G299" s="30">
        <f t="shared" si="39"/>
        <v>-0.6</v>
      </c>
      <c r="H299" s="36">
        <f t="shared" si="38"/>
        <v>-3.3821871476888386E-3</v>
      </c>
    </row>
    <row r="300" spans="1:8" x14ac:dyDescent="0.2">
      <c r="A300" s="8"/>
      <c r="B300" s="25" t="s">
        <v>280</v>
      </c>
      <c r="C300" s="35">
        <v>0</v>
      </c>
      <c r="D300" s="29">
        <v>0</v>
      </c>
      <c r="E300" s="30" t="str">
        <f t="shared" si="36"/>
        <v/>
      </c>
      <c r="F300" s="30" t="str">
        <f t="shared" si="37"/>
        <v/>
      </c>
      <c r="G300" s="30" t="str">
        <f t="shared" si="39"/>
        <v xml:space="preserve"> </v>
      </c>
      <c r="H300" s="36" t="str">
        <f t="shared" si="38"/>
        <v/>
      </c>
    </row>
    <row r="301" spans="1:8" x14ac:dyDescent="0.2">
      <c r="A301" s="8"/>
      <c r="B301" s="25" t="s">
        <v>281</v>
      </c>
      <c r="C301" s="35">
        <v>0</v>
      </c>
      <c r="D301" s="29">
        <v>1</v>
      </c>
      <c r="E301" s="30" t="str">
        <f t="shared" si="36"/>
        <v/>
      </c>
      <c r="F301" s="30">
        <f t="shared" si="37"/>
        <v>1.215066828675577E-3</v>
      </c>
      <c r="G301" s="30">
        <f t="shared" si="39"/>
        <v>1</v>
      </c>
      <c r="H301" s="36" t="str">
        <f t="shared" si="38"/>
        <v/>
      </c>
    </row>
    <row r="302" spans="1:8" x14ac:dyDescent="0.2">
      <c r="A302" s="8"/>
      <c r="B302" s="25" t="s">
        <v>282</v>
      </c>
      <c r="C302" s="35">
        <v>2</v>
      </c>
      <c r="D302" s="29">
        <v>2</v>
      </c>
      <c r="E302" s="30">
        <f t="shared" si="36"/>
        <v>2.2547914317925591E-3</v>
      </c>
      <c r="F302" s="30">
        <f t="shared" si="37"/>
        <v>2.4301336573511541E-3</v>
      </c>
      <c r="G302" s="30">
        <f t="shared" si="39"/>
        <v>0</v>
      </c>
      <c r="H302" s="36">
        <f t="shared" si="38"/>
        <v>0</v>
      </c>
    </row>
    <row r="303" spans="1:8" x14ac:dyDescent="0.2">
      <c r="A303" s="8"/>
      <c r="B303" s="25" t="s">
        <v>283</v>
      </c>
      <c r="C303" s="35">
        <v>1</v>
      </c>
      <c r="D303" s="29">
        <v>1</v>
      </c>
      <c r="E303" s="30">
        <f t="shared" si="36"/>
        <v>1.1273957158962795E-3</v>
      </c>
      <c r="F303" s="30">
        <f t="shared" si="37"/>
        <v>1.215066828675577E-3</v>
      </c>
      <c r="G303" s="30">
        <f t="shared" si="39"/>
        <v>0</v>
      </c>
      <c r="H303" s="36">
        <f t="shared" si="38"/>
        <v>0</v>
      </c>
    </row>
    <row r="304" spans="1:8" ht="25.5" x14ac:dyDescent="0.2">
      <c r="A304" s="8"/>
      <c r="B304" s="25" t="s">
        <v>284</v>
      </c>
      <c r="C304" s="35">
        <v>1</v>
      </c>
      <c r="D304" s="29">
        <v>0</v>
      </c>
      <c r="E304" s="30">
        <f t="shared" si="36"/>
        <v>1.1273957158962795E-3</v>
      </c>
      <c r="F304" s="30" t="str">
        <f t="shared" si="37"/>
        <v/>
      </c>
      <c r="G304" s="30">
        <f t="shared" si="39"/>
        <v>-1</v>
      </c>
      <c r="H304" s="36">
        <f t="shared" si="38"/>
        <v>-1.1273957158962795E-3</v>
      </c>
    </row>
    <row r="305" spans="1:8" x14ac:dyDescent="0.2">
      <c r="A305" s="8"/>
      <c r="B305" s="25" t="s">
        <v>285</v>
      </c>
      <c r="C305" s="35">
        <v>18</v>
      </c>
      <c r="D305" s="29">
        <v>10</v>
      </c>
      <c r="E305" s="30">
        <f t="shared" si="36"/>
        <v>2.0293122886133032E-2</v>
      </c>
      <c r="F305" s="30">
        <f t="shared" si="37"/>
        <v>1.2150668286755772E-2</v>
      </c>
      <c r="G305" s="30">
        <f t="shared" si="39"/>
        <v>-0.44444444444444442</v>
      </c>
      <c r="H305" s="36">
        <f t="shared" si="38"/>
        <v>-9.0191657271702363E-3</v>
      </c>
    </row>
    <row r="306" spans="1:8" x14ac:dyDescent="0.2">
      <c r="A306" s="8"/>
      <c r="B306" s="25" t="s">
        <v>286</v>
      </c>
      <c r="C306" s="35">
        <v>0</v>
      </c>
      <c r="D306" s="29">
        <v>1</v>
      </c>
      <c r="E306" s="30" t="str">
        <f t="shared" si="36"/>
        <v/>
      </c>
      <c r="F306" s="30">
        <f t="shared" si="37"/>
        <v>1.215066828675577E-3</v>
      </c>
      <c r="G306" s="30">
        <f t="shared" si="39"/>
        <v>1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0</v>
      </c>
      <c r="D307" s="29">
        <v>2</v>
      </c>
      <c r="E307" s="30" t="str">
        <f t="shared" si="36"/>
        <v/>
      </c>
      <c r="F307" s="30">
        <f t="shared" si="37"/>
        <v>2.4301336573511541E-3</v>
      </c>
      <c r="G307" s="30">
        <f t="shared" si="39"/>
        <v>1</v>
      </c>
      <c r="H307" s="36" t="str">
        <f t="shared" si="38"/>
        <v/>
      </c>
    </row>
    <row r="308" spans="1:8" x14ac:dyDescent="0.2">
      <c r="A308" s="8"/>
      <c r="B308" s="25" t="s">
        <v>288</v>
      </c>
      <c r="C308" s="35">
        <v>0</v>
      </c>
      <c r="D308" s="29">
        <v>0</v>
      </c>
      <c r="E308" s="30" t="str">
        <f t="shared" si="36"/>
        <v/>
      </c>
      <c r="F308" s="30" t="str">
        <f t="shared" si="37"/>
        <v/>
      </c>
      <c r="G308" s="30" t="str">
        <f t="shared" si="39"/>
        <v xml:space="preserve"> </v>
      </c>
      <c r="H308" s="36" t="str">
        <f t="shared" si="38"/>
        <v/>
      </c>
    </row>
    <row r="309" spans="1:8" x14ac:dyDescent="0.2">
      <c r="A309" s="8"/>
      <c r="B309" s="25" t="s">
        <v>289</v>
      </c>
      <c r="C309" s="35">
        <v>0</v>
      </c>
      <c r="D309" s="29">
        <v>3</v>
      </c>
      <c r="E309" s="30" t="str">
        <f t="shared" ref="E309:E340" si="40">+IF(C309=0,"",C309/C$181)</f>
        <v/>
      </c>
      <c r="F309" s="30">
        <f t="shared" ref="F309:F340" si="41">+IF(D309=0,"",D309/D$181)</f>
        <v>3.6452004860267314E-3</v>
      </c>
      <c r="G309" s="30">
        <f t="shared" si="39"/>
        <v>1</v>
      </c>
      <c r="H309" s="36" t="str">
        <f t="shared" ref="H309:H340" si="42">+IF(OR(AND(E309=""),(G309="")),"",E309*G309)</f>
        <v/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1</v>
      </c>
      <c r="D311" s="29">
        <v>0</v>
      </c>
      <c r="E311" s="30">
        <f t="shared" si="40"/>
        <v>1.1273957158962795E-3</v>
      </c>
      <c r="F311" s="30" t="str">
        <f t="shared" si="41"/>
        <v/>
      </c>
      <c r="G311" s="30">
        <f t="shared" si="43"/>
        <v>-1</v>
      </c>
      <c r="H311" s="36">
        <f t="shared" si="42"/>
        <v>-1.1273957158962795E-3</v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0</v>
      </c>
      <c r="D313" s="29">
        <v>1</v>
      </c>
      <c r="E313" s="30" t="str">
        <f t="shared" si="40"/>
        <v/>
      </c>
      <c r="F313" s="30">
        <f t="shared" si="41"/>
        <v>1.215066828675577E-3</v>
      </c>
      <c r="G313" s="30">
        <f t="shared" si="43"/>
        <v>1</v>
      </c>
      <c r="H313" s="36" t="str">
        <f t="shared" si="42"/>
        <v/>
      </c>
    </row>
    <row r="314" spans="1:8" ht="25.5" x14ac:dyDescent="0.2">
      <c r="A314" s="8"/>
      <c r="B314" s="25" t="s">
        <v>294</v>
      </c>
      <c r="C314" s="35">
        <v>0</v>
      </c>
      <c r="D314" s="29">
        <v>0</v>
      </c>
      <c r="E314" s="30" t="str">
        <f t="shared" si="40"/>
        <v/>
      </c>
      <c r="F314" s="30" t="str">
        <f t="shared" si="41"/>
        <v/>
      </c>
      <c r="G314" s="30" t="str">
        <f t="shared" si="43"/>
        <v xml:space="preserve"> </v>
      </c>
      <c r="H314" s="36" t="str">
        <f t="shared" si="42"/>
        <v/>
      </c>
    </row>
    <row r="315" spans="1:8" x14ac:dyDescent="0.2">
      <c r="A315" s="8"/>
      <c r="B315" s="25" t="s">
        <v>295</v>
      </c>
      <c r="C315" s="35">
        <v>0</v>
      </c>
      <c r="D315" s="29">
        <v>0</v>
      </c>
      <c r="E315" s="30" t="str">
        <f t="shared" si="40"/>
        <v/>
      </c>
      <c r="F315" s="30" t="str">
        <f t="shared" si="41"/>
        <v/>
      </c>
      <c r="G315" s="30" t="str">
        <f t="shared" si="43"/>
        <v xml:space="preserve"> </v>
      </c>
      <c r="H315" s="36" t="str">
        <f t="shared" si="42"/>
        <v/>
      </c>
    </row>
    <row r="316" spans="1:8" ht="25.5" x14ac:dyDescent="0.2">
      <c r="A316" s="8"/>
      <c r="B316" s="25" t="s">
        <v>296</v>
      </c>
      <c r="C316" s="35">
        <v>0</v>
      </c>
      <c r="D316" s="29">
        <v>0</v>
      </c>
      <c r="E316" s="30" t="str">
        <f t="shared" si="40"/>
        <v/>
      </c>
      <c r="F316" s="30" t="str">
        <f t="shared" si="41"/>
        <v/>
      </c>
      <c r="G316" s="30" t="str">
        <f t="shared" si="43"/>
        <v xml:space="preserve"> </v>
      </c>
      <c r="H316" s="36" t="str">
        <f t="shared" si="42"/>
        <v/>
      </c>
    </row>
    <row r="317" spans="1:8" x14ac:dyDescent="0.2">
      <c r="A317" s="8"/>
      <c r="B317" s="25" t="s">
        <v>297</v>
      </c>
      <c r="C317" s="35">
        <v>12</v>
      </c>
      <c r="D317" s="29">
        <v>10</v>
      </c>
      <c r="E317" s="30">
        <f t="shared" si="40"/>
        <v>1.3528748590755355E-2</v>
      </c>
      <c r="F317" s="30">
        <f t="shared" si="41"/>
        <v>1.2150668286755772E-2</v>
      </c>
      <c r="G317" s="30">
        <f t="shared" si="43"/>
        <v>-0.16666666666666666</v>
      </c>
      <c r="H317" s="36">
        <f t="shared" si="42"/>
        <v>-2.2547914317925591E-3</v>
      </c>
    </row>
    <row r="318" spans="1:8" x14ac:dyDescent="0.2">
      <c r="A318" s="8"/>
      <c r="B318" s="25" t="s">
        <v>298</v>
      </c>
      <c r="C318" s="35">
        <v>1</v>
      </c>
      <c r="D318" s="29">
        <v>1</v>
      </c>
      <c r="E318" s="30">
        <f t="shared" si="40"/>
        <v>1.1273957158962795E-3</v>
      </c>
      <c r="F318" s="30">
        <f t="shared" si="41"/>
        <v>1.215066828675577E-3</v>
      </c>
      <c r="G318" s="30">
        <f t="shared" si="43"/>
        <v>0</v>
      </c>
      <c r="H318" s="36">
        <f t="shared" si="42"/>
        <v>0</v>
      </c>
    </row>
    <row r="319" spans="1:8" x14ac:dyDescent="0.2">
      <c r="A319" s="8"/>
      <c r="B319" s="25" t="s">
        <v>299</v>
      </c>
      <c r="C319" s="35">
        <v>0</v>
      </c>
      <c r="D319" s="29">
        <v>1</v>
      </c>
      <c r="E319" s="30" t="str">
        <f t="shared" si="40"/>
        <v/>
      </c>
      <c r="F319" s="30">
        <f t="shared" si="41"/>
        <v>1.215066828675577E-3</v>
      </c>
      <c r="G319" s="30">
        <f t="shared" si="43"/>
        <v>1</v>
      </c>
      <c r="H319" s="36" t="str">
        <f t="shared" si="42"/>
        <v/>
      </c>
    </row>
    <row r="320" spans="1:8" x14ac:dyDescent="0.2">
      <c r="A320" s="8"/>
      <c r="B320" s="25" t="s">
        <v>300</v>
      </c>
      <c r="C320" s="35">
        <v>5</v>
      </c>
      <c r="D320" s="29">
        <v>3</v>
      </c>
      <c r="E320" s="30">
        <f t="shared" si="40"/>
        <v>5.6369785794813977E-3</v>
      </c>
      <c r="F320" s="30">
        <f t="shared" si="41"/>
        <v>3.6452004860267314E-3</v>
      </c>
      <c r="G320" s="30">
        <f t="shared" si="43"/>
        <v>-0.4</v>
      </c>
      <c r="H320" s="36">
        <f t="shared" si="42"/>
        <v>-2.2547914317925591E-3</v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0</v>
      </c>
      <c r="D322" s="29">
        <v>0</v>
      </c>
      <c r="E322" s="30" t="str">
        <f t="shared" si="40"/>
        <v/>
      </c>
      <c r="F322" s="30" t="str">
        <f t="shared" si="41"/>
        <v/>
      </c>
      <c r="G322" s="30" t="str">
        <f t="shared" si="43"/>
        <v xml:space="preserve"> </v>
      </c>
      <c r="H322" s="36" t="str">
        <f t="shared" si="42"/>
        <v/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0</v>
      </c>
      <c r="D324" s="29">
        <v>0</v>
      </c>
      <c r="E324" s="30" t="str">
        <f t="shared" si="40"/>
        <v/>
      </c>
      <c r="F324" s="30" t="str">
        <f t="shared" si="41"/>
        <v/>
      </c>
      <c r="G324" s="30" t="str">
        <f t="shared" si="43"/>
        <v xml:space="preserve"> </v>
      </c>
      <c r="H324" s="36" t="str">
        <f t="shared" si="42"/>
        <v/>
      </c>
    </row>
    <row r="325" spans="1:8" x14ac:dyDescent="0.2">
      <c r="A325" s="8"/>
      <c r="B325" s="25" t="s">
        <v>305</v>
      </c>
      <c r="C325" s="35">
        <v>4</v>
      </c>
      <c r="D325" s="29">
        <v>20</v>
      </c>
      <c r="E325" s="30">
        <f t="shared" si="40"/>
        <v>4.5095828635851182E-3</v>
      </c>
      <c r="F325" s="30">
        <f t="shared" si="41"/>
        <v>2.4301336573511544E-2</v>
      </c>
      <c r="G325" s="30">
        <f t="shared" si="43"/>
        <v>4</v>
      </c>
      <c r="H325" s="36">
        <f t="shared" si="42"/>
        <v>1.8038331454340473E-2</v>
      </c>
    </row>
    <row r="326" spans="1:8" x14ac:dyDescent="0.2">
      <c r="A326" s="8"/>
      <c r="B326" s="25" t="s">
        <v>306</v>
      </c>
      <c r="C326" s="35">
        <v>0</v>
      </c>
      <c r="D326" s="29">
        <v>0</v>
      </c>
      <c r="E326" s="30" t="str">
        <f t="shared" si="40"/>
        <v/>
      </c>
      <c r="F326" s="30" t="str">
        <f t="shared" si="41"/>
        <v/>
      </c>
      <c r="G326" s="30" t="str">
        <f t="shared" si="43"/>
        <v xml:space="preserve"> </v>
      </c>
      <c r="H326" s="36" t="str">
        <f t="shared" si="42"/>
        <v/>
      </c>
    </row>
    <row r="327" spans="1:8" ht="25.5" x14ac:dyDescent="0.2">
      <c r="A327" s="8"/>
      <c r="B327" s="25" t="s">
        <v>307</v>
      </c>
      <c r="C327" s="35">
        <v>0</v>
      </c>
      <c r="D327" s="29">
        <v>0</v>
      </c>
      <c r="E327" s="30" t="str">
        <f t="shared" si="40"/>
        <v/>
      </c>
      <c r="F327" s="30" t="str">
        <f t="shared" si="41"/>
        <v/>
      </c>
      <c r="G327" s="30" t="str">
        <f t="shared" si="43"/>
        <v xml:space="preserve"> </v>
      </c>
      <c r="H327" s="36" t="str">
        <f t="shared" si="42"/>
        <v/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3</v>
      </c>
      <c r="D329" s="29">
        <v>4</v>
      </c>
      <c r="E329" s="30">
        <f t="shared" si="40"/>
        <v>3.3821871476888386E-3</v>
      </c>
      <c r="F329" s="30">
        <f t="shared" si="41"/>
        <v>4.8602673147023082E-3</v>
      </c>
      <c r="G329" s="30">
        <f t="shared" si="43"/>
        <v>0.33333333333333331</v>
      </c>
      <c r="H329" s="36">
        <f t="shared" si="42"/>
        <v>1.1273957158962795E-3</v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5</v>
      </c>
      <c r="D331" s="29">
        <v>11</v>
      </c>
      <c r="E331" s="30">
        <f t="shared" si="40"/>
        <v>5.6369785794813977E-3</v>
      </c>
      <c r="F331" s="30">
        <f t="shared" si="41"/>
        <v>1.3365735115431349E-2</v>
      </c>
      <c r="G331" s="30">
        <f t="shared" si="43"/>
        <v>1.2</v>
      </c>
      <c r="H331" s="36">
        <f t="shared" si="42"/>
        <v>6.7643742953776773E-3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1</v>
      </c>
      <c r="D333" s="29">
        <v>1</v>
      </c>
      <c r="E333" s="30">
        <f t="shared" si="40"/>
        <v>1.1273957158962795E-3</v>
      </c>
      <c r="F333" s="30">
        <f t="shared" si="41"/>
        <v>1.215066828675577E-3</v>
      </c>
      <c r="G333" s="30">
        <f t="shared" si="43"/>
        <v>0</v>
      </c>
      <c r="H333" s="36">
        <f t="shared" si="42"/>
        <v>0</v>
      </c>
    </row>
    <row r="334" spans="1:8" x14ac:dyDescent="0.2">
      <c r="A334" s="8"/>
      <c r="B334" s="25" t="s">
        <v>314</v>
      </c>
      <c r="C334" s="35">
        <v>0</v>
      </c>
      <c r="D334" s="29">
        <v>0</v>
      </c>
      <c r="E334" s="30" t="str">
        <f t="shared" si="40"/>
        <v/>
      </c>
      <c r="F334" s="30" t="str">
        <f t="shared" si="41"/>
        <v/>
      </c>
      <c r="G334" s="30" t="str">
        <f t="shared" si="43"/>
        <v xml:space="preserve"> </v>
      </c>
      <c r="H334" s="36" t="str">
        <f t="shared" si="42"/>
        <v/>
      </c>
    </row>
    <row r="335" spans="1:8" ht="25.5" x14ac:dyDescent="0.2">
      <c r="A335" s="8"/>
      <c r="B335" s="25" t="s">
        <v>315</v>
      </c>
      <c r="C335" s="35">
        <v>0</v>
      </c>
      <c r="D335" s="29">
        <v>0</v>
      </c>
      <c r="E335" s="30" t="str">
        <f t="shared" si="40"/>
        <v/>
      </c>
      <c r="F335" s="30" t="str">
        <f t="shared" si="41"/>
        <v/>
      </c>
      <c r="G335" s="30" t="str">
        <f t="shared" si="43"/>
        <v xml:space="preserve"> </v>
      </c>
      <c r="H335" s="36" t="str">
        <f t="shared" si="42"/>
        <v/>
      </c>
    </row>
    <row r="336" spans="1:8" ht="25.5" x14ac:dyDescent="0.2">
      <c r="A336" s="8"/>
      <c r="B336" s="25" t="s">
        <v>316</v>
      </c>
      <c r="C336" s="35">
        <v>3</v>
      </c>
      <c r="D336" s="29">
        <v>0</v>
      </c>
      <c r="E336" s="30">
        <f t="shared" si="40"/>
        <v>3.3821871476888386E-3</v>
      </c>
      <c r="F336" s="30" t="str">
        <f t="shared" si="41"/>
        <v/>
      </c>
      <c r="G336" s="30">
        <f t="shared" si="43"/>
        <v>-1</v>
      </c>
      <c r="H336" s="36">
        <f t="shared" si="42"/>
        <v>-3.3821871476888386E-3</v>
      </c>
    </row>
    <row r="337" spans="1:8" ht="25.5" x14ac:dyDescent="0.2">
      <c r="A337" s="8"/>
      <c r="B337" s="25" t="s">
        <v>317</v>
      </c>
      <c r="C337" s="35">
        <v>0</v>
      </c>
      <c r="D337" s="29">
        <v>0</v>
      </c>
      <c r="E337" s="30" t="str">
        <f t="shared" si="40"/>
        <v/>
      </c>
      <c r="F337" s="30" t="str">
        <f t="shared" si="41"/>
        <v/>
      </c>
      <c r="G337" s="30" t="str">
        <f t="shared" si="43"/>
        <v xml:space="preserve"> </v>
      </c>
      <c r="H337" s="36" t="str">
        <f t="shared" si="42"/>
        <v/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1</v>
      </c>
      <c r="D339" s="29">
        <v>0</v>
      </c>
      <c r="E339" s="30">
        <f t="shared" si="40"/>
        <v>1.1273957158962795E-3</v>
      </c>
      <c r="F339" s="30" t="str">
        <f t="shared" si="41"/>
        <v/>
      </c>
      <c r="G339" s="30">
        <f t="shared" si="43"/>
        <v>-1</v>
      </c>
      <c r="H339" s="36">
        <f t="shared" si="42"/>
        <v>-1.1273957158962795E-3</v>
      </c>
    </row>
    <row r="340" spans="1:8" ht="25.5" x14ac:dyDescent="0.2">
      <c r="A340" s="8"/>
      <c r="B340" s="25" t="s">
        <v>320</v>
      </c>
      <c r="C340" s="35">
        <v>6</v>
      </c>
      <c r="D340" s="29">
        <v>6</v>
      </c>
      <c r="E340" s="30">
        <f t="shared" si="40"/>
        <v>6.7643742953776773E-3</v>
      </c>
      <c r="F340" s="30">
        <f t="shared" si="41"/>
        <v>7.2904009720534627E-3</v>
      </c>
      <c r="G340" s="30">
        <f t="shared" si="43"/>
        <v>0</v>
      </c>
      <c r="H340" s="36">
        <f t="shared" si="42"/>
        <v>0</v>
      </c>
    </row>
    <row r="341" spans="1:8" x14ac:dyDescent="0.2">
      <c r="A341" s="8"/>
      <c r="B341" s="25" t="s">
        <v>321</v>
      </c>
      <c r="C341" s="35">
        <v>0</v>
      </c>
      <c r="D341" s="29">
        <v>0</v>
      </c>
      <c r="E341" s="30" t="str">
        <f t="shared" ref="E341:E356" si="44">+IF(C341=0,"",C341/C$181)</f>
        <v/>
      </c>
      <c r="F341" s="30" t="str">
        <f t="shared" ref="F341:F356" si="45">+IF(D341=0,"",D341/D$181)</f>
        <v/>
      </c>
      <c r="G341" s="30" t="str">
        <f t="shared" si="43"/>
        <v xml:space="preserve"> 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0</v>
      </c>
      <c r="D345" s="29">
        <v>0</v>
      </c>
      <c r="E345" s="30" t="str">
        <f t="shared" si="44"/>
        <v/>
      </c>
      <c r="F345" s="30" t="str">
        <f t="shared" si="45"/>
        <v/>
      </c>
      <c r="G345" s="30" t="str">
        <f t="shared" si="47"/>
        <v xml:space="preserve"> </v>
      </c>
      <c r="H345" s="36" t="str">
        <f t="shared" si="46"/>
        <v/>
      </c>
    </row>
    <row r="346" spans="1:8" ht="25.5" x14ac:dyDescent="0.2">
      <c r="A346" s="8"/>
      <c r="B346" s="25" t="s">
        <v>326</v>
      </c>
      <c r="C346" s="35">
        <v>0</v>
      </c>
      <c r="D346" s="29">
        <v>2</v>
      </c>
      <c r="E346" s="30" t="str">
        <f t="shared" si="44"/>
        <v/>
      </c>
      <c r="F346" s="30">
        <f t="shared" si="45"/>
        <v>2.4301336573511541E-3</v>
      </c>
      <c r="G346" s="30">
        <f t="shared" si="47"/>
        <v>1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0</v>
      </c>
      <c r="D347" s="29">
        <v>0</v>
      </c>
      <c r="E347" s="30" t="str">
        <f t="shared" si="44"/>
        <v/>
      </c>
      <c r="F347" s="30" t="str">
        <f t="shared" si="45"/>
        <v/>
      </c>
      <c r="G347" s="30" t="str">
        <f t="shared" si="47"/>
        <v xml:space="preserve"> </v>
      </c>
      <c r="H347" s="36" t="str">
        <f t="shared" si="46"/>
        <v/>
      </c>
    </row>
    <row r="348" spans="1:8" ht="25.5" x14ac:dyDescent="0.2">
      <c r="A348" s="8"/>
      <c r="B348" s="25" t="s">
        <v>328</v>
      </c>
      <c r="C348" s="35">
        <v>0</v>
      </c>
      <c r="D348" s="29">
        <v>1</v>
      </c>
      <c r="E348" s="30" t="str">
        <f t="shared" si="44"/>
        <v/>
      </c>
      <c r="F348" s="30">
        <f t="shared" si="45"/>
        <v>1.215066828675577E-3</v>
      </c>
      <c r="G348" s="30">
        <f t="shared" si="47"/>
        <v>1</v>
      </c>
      <c r="H348" s="36" t="str">
        <f t="shared" si="46"/>
        <v/>
      </c>
    </row>
    <row r="349" spans="1:8" x14ac:dyDescent="0.2">
      <c r="A349" s="8"/>
      <c r="B349" s="25" t="s">
        <v>329</v>
      </c>
      <c r="C349" s="35">
        <v>1</v>
      </c>
      <c r="D349" s="29">
        <v>0</v>
      </c>
      <c r="E349" s="30">
        <f t="shared" si="44"/>
        <v>1.1273957158962795E-3</v>
      </c>
      <c r="F349" s="30" t="str">
        <f t="shared" si="45"/>
        <v/>
      </c>
      <c r="G349" s="30">
        <f t="shared" si="47"/>
        <v>-1</v>
      </c>
      <c r="H349" s="36">
        <f t="shared" si="46"/>
        <v>-1.1273957158962795E-3</v>
      </c>
    </row>
    <row r="350" spans="1:8" ht="25.5" x14ac:dyDescent="0.2">
      <c r="A350" s="8"/>
      <c r="B350" s="25" t="s">
        <v>330</v>
      </c>
      <c r="C350" s="35">
        <v>0</v>
      </c>
      <c r="D350" s="29">
        <v>0</v>
      </c>
      <c r="E350" s="30" t="str">
        <f t="shared" si="44"/>
        <v/>
      </c>
      <c r="F350" s="30" t="str">
        <f t="shared" si="45"/>
        <v/>
      </c>
      <c r="G350" s="30" t="str">
        <f t="shared" si="47"/>
        <v xml:space="preserve"> 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0</v>
      </c>
      <c r="D351" s="29">
        <v>0</v>
      </c>
      <c r="E351" s="30" t="str">
        <f t="shared" si="44"/>
        <v/>
      </c>
      <c r="F351" s="30" t="str">
        <f t="shared" si="45"/>
        <v/>
      </c>
      <c r="G351" s="30" t="str">
        <f t="shared" si="47"/>
        <v xml:space="preserve"> </v>
      </c>
      <c r="H351" s="36" t="str">
        <f t="shared" si="46"/>
        <v/>
      </c>
    </row>
    <row r="352" spans="1:8" ht="25.5" x14ac:dyDescent="0.2">
      <c r="A352" s="8"/>
      <c r="B352" s="25" t="s">
        <v>332</v>
      </c>
      <c r="C352" s="35">
        <v>0</v>
      </c>
      <c r="D352" s="29">
        <v>0</v>
      </c>
      <c r="E352" s="30" t="str">
        <f t="shared" si="44"/>
        <v/>
      </c>
      <c r="F352" s="30" t="str">
        <f t="shared" si="45"/>
        <v/>
      </c>
      <c r="G352" s="30" t="str">
        <f t="shared" si="47"/>
        <v xml:space="preserve"> 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0</v>
      </c>
      <c r="D353" s="29">
        <v>0</v>
      </c>
      <c r="E353" s="30" t="str">
        <f t="shared" si="44"/>
        <v/>
      </c>
      <c r="F353" s="30" t="str">
        <f t="shared" si="45"/>
        <v/>
      </c>
      <c r="G353" s="30" t="str">
        <f t="shared" si="47"/>
        <v xml:space="preserve"> 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4</v>
      </c>
      <c r="D354" s="29">
        <v>4</v>
      </c>
      <c r="E354" s="30">
        <f t="shared" si="44"/>
        <v>4.5095828635851182E-3</v>
      </c>
      <c r="F354" s="30">
        <f t="shared" si="45"/>
        <v>4.8602673147023082E-3</v>
      </c>
      <c r="G354" s="30">
        <f t="shared" si="47"/>
        <v>0</v>
      </c>
      <c r="H354" s="36">
        <f t="shared" si="46"/>
        <v>0</v>
      </c>
    </row>
    <row r="355" spans="1:8" x14ac:dyDescent="0.2">
      <c r="A355" s="8"/>
      <c r="B355" s="25" t="s">
        <v>335</v>
      </c>
      <c r="C355" s="35">
        <v>0</v>
      </c>
      <c r="D355" s="29">
        <v>0</v>
      </c>
      <c r="E355" s="30" t="str">
        <f t="shared" si="44"/>
        <v/>
      </c>
      <c r="F355" s="30" t="str">
        <f t="shared" si="45"/>
        <v/>
      </c>
      <c r="G355" s="30" t="str">
        <f t="shared" si="47"/>
        <v xml:space="preserve"> 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0</v>
      </c>
      <c r="D356" s="38">
        <v>0</v>
      </c>
      <c r="E356" s="39" t="str">
        <f t="shared" si="44"/>
        <v/>
      </c>
      <c r="F356" s="39" t="str">
        <f t="shared" si="45"/>
        <v/>
      </c>
      <c r="G356" s="39" t="str">
        <f t="shared" si="47"/>
        <v xml:space="preserve"> </v>
      </c>
      <c r="H356" s="4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2910</v>
      </c>
      <c r="D362" s="27">
        <f>SUM(D363:D595)</f>
        <v>4646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0.5965635738831615</v>
      </c>
      <c r="H362" s="28">
        <f t="shared" ref="H362:H425" si="50">+IF(OR(AND(E362=""),(G362="")),"",E362*G362)</f>
        <v>0.5965635738831615</v>
      </c>
    </row>
    <row r="363" spans="1:8" x14ac:dyDescent="0.2">
      <c r="A363" s="8"/>
      <c r="B363" s="24" t="s">
        <v>337</v>
      </c>
      <c r="C363" s="31">
        <v>27</v>
      </c>
      <c r="D363" s="32">
        <v>14</v>
      </c>
      <c r="E363" s="33">
        <f t="shared" si="48"/>
        <v>9.2783505154639175E-3</v>
      </c>
      <c r="F363" s="33">
        <f t="shared" si="49"/>
        <v>3.0133448127421438E-3</v>
      </c>
      <c r="G363" s="33">
        <f t="shared" ref="G363:G426" si="51">+IF(AND(C363=0,D363=0)," ",IF(C363=0,1,IF(D363=0,-1,(D363-C363)/C363)))</f>
        <v>-0.48148148148148145</v>
      </c>
      <c r="H363" s="34">
        <f t="shared" si="50"/>
        <v>-4.4673539518900341E-3</v>
      </c>
    </row>
    <row r="364" spans="1:8" x14ac:dyDescent="0.2">
      <c r="A364" s="8"/>
      <c r="B364" s="25" t="s">
        <v>338</v>
      </c>
      <c r="C364" s="35">
        <v>1</v>
      </c>
      <c r="D364" s="29">
        <v>2</v>
      </c>
      <c r="E364" s="30">
        <f t="shared" si="48"/>
        <v>3.4364261168384882E-4</v>
      </c>
      <c r="F364" s="30">
        <f t="shared" si="49"/>
        <v>4.3047783039173483E-4</v>
      </c>
      <c r="G364" s="30">
        <f t="shared" si="51"/>
        <v>1</v>
      </c>
      <c r="H364" s="36">
        <f t="shared" si="50"/>
        <v>3.4364261168384882E-4</v>
      </c>
    </row>
    <row r="365" spans="1:8" x14ac:dyDescent="0.2">
      <c r="A365" s="8"/>
      <c r="B365" s="25" t="s">
        <v>339</v>
      </c>
      <c r="C365" s="35">
        <v>4</v>
      </c>
      <c r="D365" s="29">
        <v>122</v>
      </c>
      <c r="E365" s="30">
        <f t="shared" si="48"/>
        <v>1.3745704467353953E-3</v>
      </c>
      <c r="F365" s="30">
        <f t="shared" si="49"/>
        <v>2.6259147653895823E-2</v>
      </c>
      <c r="G365" s="30">
        <f t="shared" si="51"/>
        <v>29.5</v>
      </c>
      <c r="H365" s="36">
        <f t="shared" si="50"/>
        <v>4.054982817869416E-2</v>
      </c>
    </row>
    <row r="366" spans="1:8" x14ac:dyDescent="0.2">
      <c r="A366" s="8"/>
      <c r="B366" s="25" t="s">
        <v>340</v>
      </c>
      <c r="C366" s="35">
        <v>0</v>
      </c>
      <c r="D366" s="29">
        <v>304</v>
      </c>
      <c r="E366" s="30" t="str">
        <f t="shared" si="48"/>
        <v/>
      </c>
      <c r="F366" s="30">
        <f t="shared" si="49"/>
        <v>6.5432630219543694E-2</v>
      </c>
      <c r="G366" s="30">
        <f t="shared" si="51"/>
        <v>1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40</v>
      </c>
      <c r="D367" s="29">
        <v>2</v>
      </c>
      <c r="E367" s="30">
        <f t="shared" si="48"/>
        <v>1.3745704467353952E-2</v>
      </c>
      <c r="F367" s="30">
        <f t="shared" si="49"/>
        <v>4.3047783039173483E-4</v>
      </c>
      <c r="G367" s="30">
        <f t="shared" si="51"/>
        <v>-0.95</v>
      </c>
      <c r="H367" s="36">
        <f t="shared" si="50"/>
        <v>-1.3058419243986253E-2</v>
      </c>
    </row>
    <row r="368" spans="1:8" x14ac:dyDescent="0.2">
      <c r="A368" s="8"/>
      <c r="B368" s="25" t="s">
        <v>342</v>
      </c>
      <c r="C368" s="35">
        <v>162</v>
      </c>
      <c r="D368" s="29">
        <v>206</v>
      </c>
      <c r="E368" s="30">
        <f t="shared" si="48"/>
        <v>5.5670103092783509E-2</v>
      </c>
      <c r="F368" s="30">
        <f t="shared" si="49"/>
        <v>4.4339216530348689E-2</v>
      </c>
      <c r="G368" s="30">
        <f t="shared" si="51"/>
        <v>0.27160493827160492</v>
      </c>
      <c r="H368" s="36">
        <f t="shared" si="50"/>
        <v>1.5120274914089347E-2</v>
      </c>
    </row>
    <row r="369" spans="1:8" x14ac:dyDescent="0.2">
      <c r="A369" s="8"/>
      <c r="B369" s="25" t="s">
        <v>343</v>
      </c>
      <c r="C369" s="35">
        <v>2</v>
      </c>
      <c r="D369" s="29">
        <v>2</v>
      </c>
      <c r="E369" s="30">
        <f t="shared" si="48"/>
        <v>6.8728522336769765E-4</v>
      </c>
      <c r="F369" s="30">
        <f t="shared" si="49"/>
        <v>4.3047783039173483E-4</v>
      </c>
      <c r="G369" s="30">
        <f t="shared" si="51"/>
        <v>0</v>
      </c>
      <c r="H369" s="36">
        <f t="shared" si="50"/>
        <v>0</v>
      </c>
    </row>
    <row r="370" spans="1:8" x14ac:dyDescent="0.2">
      <c r="A370" s="8"/>
      <c r="B370" s="25" t="s">
        <v>344</v>
      </c>
      <c r="C370" s="35">
        <v>3</v>
      </c>
      <c r="D370" s="29">
        <v>35</v>
      </c>
      <c r="E370" s="30">
        <f t="shared" si="48"/>
        <v>1.0309278350515464E-3</v>
      </c>
      <c r="F370" s="30">
        <f t="shared" si="49"/>
        <v>7.5333620318553595E-3</v>
      </c>
      <c r="G370" s="30">
        <f t="shared" si="51"/>
        <v>10.666666666666666</v>
      </c>
      <c r="H370" s="36">
        <f t="shared" si="50"/>
        <v>1.0996563573883161E-2</v>
      </c>
    </row>
    <row r="371" spans="1:8" x14ac:dyDescent="0.2">
      <c r="A371" s="8"/>
      <c r="B371" s="25" t="s">
        <v>345</v>
      </c>
      <c r="C371" s="35">
        <v>10</v>
      </c>
      <c r="D371" s="29">
        <v>34</v>
      </c>
      <c r="E371" s="30">
        <f t="shared" si="48"/>
        <v>3.4364261168384879E-3</v>
      </c>
      <c r="F371" s="30">
        <f t="shared" si="49"/>
        <v>7.3181231166594921E-3</v>
      </c>
      <c r="G371" s="30">
        <f t="shared" si="51"/>
        <v>2.4</v>
      </c>
      <c r="H371" s="36">
        <f t="shared" si="50"/>
        <v>8.2474226804123713E-3</v>
      </c>
    </row>
    <row r="372" spans="1:8" x14ac:dyDescent="0.2">
      <c r="A372" s="8"/>
      <c r="B372" s="25" t="s">
        <v>346</v>
      </c>
      <c r="C372" s="35">
        <v>4</v>
      </c>
      <c r="D372" s="29">
        <v>3</v>
      </c>
      <c r="E372" s="30">
        <f t="shared" si="48"/>
        <v>1.3745704467353953E-3</v>
      </c>
      <c r="F372" s="30">
        <f t="shared" si="49"/>
        <v>6.4571674558760225E-4</v>
      </c>
      <c r="G372" s="30">
        <f t="shared" si="51"/>
        <v>-0.25</v>
      </c>
      <c r="H372" s="36">
        <f t="shared" si="50"/>
        <v>-3.4364261168384882E-4</v>
      </c>
    </row>
    <row r="373" spans="1:8" x14ac:dyDescent="0.2">
      <c r="A373" s="8"/>
      <c r="B373" s="25" t="s">
        <v>347</v>
      </c>
      <c r="C373" s="35">
        <v>4</v>
      </c>
      <c r="D373" s="29">
        <v>1</v>
      </c>
      <c r="E373" s="30">
        <f t="shared" si="48"/>
        <v>1.3745704467353953E-3</v>
      </c>
      <c r="F373" s="30">
        <f t="shared" si="49"/>
        <v>2.1523891519586742E-4</v>
      </c>
      <c r="G373" s="30">
        <f t="shared" si="51"/>
        <v>-0.75</v>
      </c>
      <c r="H373" s="36">
        <f t="shared" si="50"/>
        <v>-1.0309278350515464E-3</v>
      </c>
    </row>
    <row r="374" spans="1:8" x14ac:dyDescent="0.2">
      <c r="A374" s="8"/>
      <c r="B374" s="25" t="s">
        <v>348</v>
      </c>
      <c r="C374" s="35">
        <v>251</v>
      </c>
      <c r="D374" s="29">
        <v>499</v>
      </c>
      <c r="E374" s="30">
        <f t="shared" si="48"/>
        <v>8.6254295532646047E-2</v>
      </c>
      <c r="F374" s="30">
        <f t="shared" si="49"/>
        <v>0.10740421868273783</v>
      </c>
      <c r="G374" s="30">
        <f t="shared" si="51"/>
        <v>0.98804780876494025</v>
      </c>
      <c r="H374" s="36">
        <f t="shared" si="50"/>
        <v>8.5223367697594504E-2</v>
      </c>
    </row>
    <row r="375" spans="1:8" x14ac:dyDescent="0.2">
      <c r="A375" s="8"/>
      <c r="B375" s="25" t="s">
        <v>349</v>
      </c>
      <c r="C375" s="35">
        <v>36</v>
      </c>
      <c r="D375" s="29">
        <v>31</v>
      </c>
      <c r="E375" s="30">
        <f t="shared" si="48"/>
        <v>1.2371134020618556E-2</v>
      </c>
      <c r="F375" s="30">
        <f t="shared" si="49"/>
        <v>6.6724063710718899E-3</v>
      </c>
      <c r="G375" s="30">
        <f t="shared" si="51"/>
        <v>-0.1388888888888889</v>
      </c>
      <c r="H375" s="36">
        <f t="shared" si="50"/>
        <v>-1.718213058419244E-3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60</v>
      </c>
      <c r="D377" s="29">
        <v>72</v>
      </c>
      <c r="E377" s="30">
        <f t="shared" si="48"/>
        <v>2.0618556701030927E-2</v>
      </c>
      <c r="F377" s="30">
        <f t="shared" si="49"/>
        <v>1.5497201894102454E-2</v>
      </c>
      <c r="G377" s="30">
        <f t="shared" si="51"/>
        <v>0.2</v>
      </c>
      <c r="H377" s="36">
        <f t="shared" si="50"/>
        <v>4.1237113402061857E-3</v>
      </c>
    </row>
    <row r="378" spans="1:8" x14ac:dyDescent="0.2">
      <c r="A378" s="8"/>
      <c r="B378" s="25" t="s">
        <v>352</v>
      </c>
      <c r="C378" s="35">
        <v>41</v>
      </c>
      <c r="D378" s="29">
        <v>42</v>
      </c>
      <c r="E378" s="30">
        <f t="shared" si="48"/>
        <v>1.4089347079037801E-2</v>
      </c>
      <c r="F378" s="30">
        <f t="shared" si="49"/>
        <v>9.0400344382264314E-3</v>
      </c>
      <c r="G378" s="30">
        <f t="shared" si="51"/>
        <v>2.4390243902439025E-2</v>
      </c>
      <c r="H378" s="36">
        <f t="shared" si="50"/>
        <v>3.4364261168384882E-4</v>
      </c>
    </row>
    <row r="379" spans="1:8" x14ac:dyDescent="0.2">
      <c r="A379" s="8"/>
      <c r="B379" s="25" t="s">
        <v>353</v>
      </c>
      <c r="C379" s="35">
        <v>3</v>
      </c>
      <c r="D379" s="29">
        <v>11</v>
      </c>
      <c r="E379" s="30">
        <f t="shared" si="48"/>
        <v>1.0309278350515464E-3</v>
      </c>
      <c r="F379" s="30">
        <f t="shared" si="49"/>
        <v>2.3676280671545416E-3</v>
      </c>
      <c r="G379" s="30">
        <f t="shared" si="51"/>
        <v>2.6666666666666665</v>
      </c>
      <c r="H379" s="36">
        <f t="shared" si="50"/>
        <v>2.7491408934707902E-3</v>
      </c>
    </row>
    <row r="380" spans="1:8" x14ac:dyDescent="0.2">
      <c r="A380" s="8"/>
      <c r="B380" s="25" t="s">
        <v>354</v>
      </c>
      <c r="C380" s="35">
        <v>0</v>
      </c>
      <c r="D380" s="29">
        <v>0</v>
      </c>
      <c r="E380" s="30" t="str">
        <f t="shared" si="48"/>
        <v/>
      </c>
      <c r="F380" s="30" t="str">
        <f t="shared" si="49"/>
        <v/>
      </c>
      <c r="G380" s="30" t="str">
        <f t="shared" si="51"/>
        <v xml:space="preserve"> </v>
      </c>
      <c r="H380" s="36" t="str">
        <f t="shared" si="50"/>
        <v/>
      </c>
    </row>
    <row r="381" spans="1:8" x14ac:dyDescent="0.2">
      <c r="A381" s="8"/>
      <c r="B381" s="25" t="s">
        <v>355</v>
      </c>
      <c r="C381" s="35">
        <v>0</v>
      </c>
      <c r="D381" s="29">
        <v>0</v>
      </c>
      <c r="E381" s="30" t="str">
        <f t="shared" si="48"/>
        <v/>
      </c>
      <c r="F381" s="30" t="str">
        <f t="shared" si="49"/>
        <v/>
      </c>
      <c r="G381" s="30" t="str">
        <f t="shared" si="51"/>
        <v xml:space="preserve"> 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54</v>
      </c>
      <c r="D382" s="29">
        <v>693</v>
      </c>
      <c r="E382" s="30">
        <f t="shared" si="48"/>
        <v>1.8556701030927835E-2</v>
      </c>
      <c r="F382" s="30">
        <f t="shared" si="49"/>
        <v>0.14916056823073612</v>
      </c>
      <c r="G382" s="30">
        <f t="shared" si="51"/>
        <v>11.833333333333334</v>
      </c>
      <c r="H382" s="36">
        <f t="shared" si="50"/>
        <v>0.21958762886597938</v>
      </c>
    </row>
    <row r="383" spans="1:8" x14ac:dyDescent="0.2">
      <c r="A383" s="8"/>
      <c r="B383" s="25" t="s">
        <v>357</v>
      </c>
      <c r="C383" s="35">
        <v>7</v>
      </c>
      <c r="D383" s="29">
        <v>224</v>
      </c>
      <c r="E383" s="30">
        <f t="shared" si="48"/>
        <v>2.4054982817869417E-3</v>
      </c>
      <c r="F383" s="30">
        <f t="shared" si="49"/>
        <v>4.8213517003874301E-2</v>
      </c>
      <c r="G383" s="30">
        <f t="shared" si="51"/>
        <v>31</v>
      </c>
      <c r="H383" s="36">
        <f t="shared" si="50"/>
        <v>7.4570446735395188E-2</v>
      </c>
    </row>
    <row r="384" spans="1:8" x14ac:dyDescent="0.2">
      <c r="A384" s="8"/>
      <c r="B384" s="25" t="s">
        <v>358</v>
      </c>
      <c r="C384" s="35">
        <v>0</v>
      </c>
      <c r="D384" s="29">
        <v>0</v>
      </c>
      <c r="E384" s="30" t="str">
        <f t="shared" si="48"/>
        <v/>
      </c>
      <c r="F384" s="30" t="str">
        <f t="shared" si="49"/>
        <v/>
      </c>
      <c r="G384" s="30" t="str">
        <f t="shared" si="51"/>
        <v xml:space="preserve"> 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10</v>
      </c>
      <c r="D385" s="29">
        <v>3</v>
      </c>
      <c r="E385" s="30">
        <f t="shared" si="48"/>
        <v>3.4364261168384879E-3</v>
      </c>
      <c r="F385" s="30">
        <f t="shared" si="49"/>
        <v>6.4571674558760225E-4</v>
      </c>
      <c r="G385" s="30">
        <f t="shared" si="51"/>
        <v>-0.7</v>
      </c>
      <c r="H385" s="36">
        <f t="shared" si="50"/>
        <v>-2.4054982817869413E-3</v>
      </c>
    </row>
    <row r="386" spans="1:8" x14ac:dyDescent="0.2">
      <c r="A386" s="8"/>
      <c r="B386" s="25" t="s">
        <v>360</v>
      </c>
      <c r="C386" s="35">
        <v>78</v>
      </c>
      <c r="D386" s="29">
        <v>140</v>
      </c>
      <c r="E386" s="30">
        <f t="shared" si="48"/>
        <v>2.6804123711340205E-2</v>
      </c>
      <c r="F386" s="30">
        <f t="shared" si="49"/>
        <v>3.0133448127421438E-2</v>
      </c>
      <c r="G386" s="30">
        <f t="shared" si="51"/>
        <v>0.79487179487179482</v>
      </c>
      <c r="H386" s="36">
        <f t="shared" si="50"/>
        <v>2.1305841924398623E-2</v>
      </c>
    </row>
    <row r="387" spans="1:8" x14ac:dyDescent="0.2">
      <c r="A387" s="8"/>
      <c r="B387" s="25" t="s">
        <v>361</v>
      </c>
      <c r="C387" s="35">
        <v>18</v>
      </c>
      <c r="D387" s="29">
        <v>15</v>
      </c>
      <c r="E387" s="30">
        <f t="shared" si="48"/>
        <v>6.1855670103092781E-3</v>
      </c>
      <c r="F387" s="30">
        <f t="shared" si="49"/>
        <v>3.2285837279380112E-3</v>
      </c>
      <c r="G387" s="30">
        <f t="shared" si="51"/>
        <v>-0.16666666666666666</v>
      </c>
      <c r="H387" s="36">
        <f t="shared" si="50"/>
        <v>-1.0309278350515462E-3</v>
      </c>
    </row>
    <row r="388" spans="1:8" x14ac:dyDescent="0.2">
      <c r="A388" s="8"/>
      <c r="B388" s="25" t="s">
        <v>362</v>
      </c>
      <c r="C388" s="35">
        <v>0</v>
      </c>
      <c r="D388" s="29">
        <v>0</v>
      </c>
      <c r="E388" s="30" t="str">
        <f t="shared" si="48"/>
        <v/>
      </c>
      <c r="F388" s="30" t="str">
        <f t="shared" si="49"/>
        <v/>
      </c>
      <c r="G388" s="30" t="str">
        <f t="shared" si="51"/>
        <v xml:space="preserve"> </v>
      </c>
      <c r="H388" s="36" t="str">
        <f t="shared" si="50"/>
        <v/>
      </c>
    </row>
    <row r="389" spans="1:8" x14ac:dyDescent="0.2">
      <c r="A389" s="8"/>
      <c r="B389" s="25" t="s">
        <v>363</v>
      </c>
      <c r="C389" s="35">
        <v>1</v>
      </c>
      <c r="D389" s="29">
        <v>7</v>
      </c>
      <c r="E389" s="30">
        <f t="shared" si="48"/>
        <v>3.4364261168384882E-4</v>
      </c>
      <c r="F389" s="30">
        <f t="shared" si="49"/>
        <v>1.5066724063710719E-3</v>
      </c>
      <c r="G389" s="30">
        <f t="shared" si="51"/>
        <v>6</v>
      </c>
      <c r="H389" s="36">
        <f t="shared" si="50"/>
        <v>2.0618556701030928E-3</v>
      </c>
    </row>
    <row r="390" spans="1:8" x14ac:dyDescent="0.2">
      <c r="A390" s="8"/>
      <c r="B390" s="25" t="s">
        <v>364</v>
      </c>
      <c r="C390" s="35">
        <v>0</v>
      </c>
      <c r="D390" s="29">
        <v>0</v>
      </c>
      <c r="E390" s="30" t="str">
        <f t="shared" si="48"/>
        <v/>
      </c>
      <c r="F390" s="30" t="str">
        <f t="shared" si="49"/>
        <v/>
      </c>
      <c r="G390" s="30" t="str">
        <f t="shared" si="51"/>
        <v xml:space="preserve"> </v>
      </c>
      <c r="H390" s="36" t="str">
        <f t="shared" si="50"/>
        <v/>
      </c>
    </row>
    <row r="391" spans="1:8" x14ac:dyDescent="0.2">
      <c r="A391" s="8"/>
      <c r="B391" s="25" t="s">
        <v>365</v>
      </c>
      <c r="C391" s="35">
        <v>0</v>
      </c>
      <c r="D391" s="29">
        <v>0</v>
      </c>
      <c r="E391" s="30" t="str">
        <f t="shared" si="48"/>
        <v/>
      </c>
      <c r="F391" s="30" t="str">
        <f t="shared" si="49"/>
        <v/>
      </c>
      <c r="G391" s="30" t="str">
        <f t="shared" si="51"/>
        <v xml:space="preserve"> </v>
      </c>
      <c r="H391" s="36" t="str">
        <f t="shared" si="50"/>
        <v/>
      </c>
    </row>
    <row r="392" spans="1:8" x14ac:dyDescent="0.2">
      <c r="A392" s="8"/>
      <c r="B392" s="25" t="s">
        <v>366</v>
      </c>
      <c r="C392" s="35">
        <v>0</v>
      </c>
      <c r="D392" s="29">
        <v>3</v>
      </c>
      <c r="E392" s="30" t="str">
        <f t="shared" si="48"/>
        <v/>
      </c>
      <c r="F392" s="30">
        <f t="shared" si="49"/>
        <v>6.4571674558760225E-4</v>
      </c>
      <c r="G392" s="30">
        <f t="shared" si="51"/>
        <v>1</v>
      </c>
      <c r="H392" s="36" t="str">
        <f t="shared" si="50"/>
        <v/>
      </c>
    </row>
    <row r="393" spans="1:8" x14ac:dyDescent="0.2">
      <c r="A393" s="8"/>
      <c r="B393" s="25" t="s">
        <v>367</v>
      </c>
      <c r="C393" s="35">
        <v>9</v>
      </c>
      <c r="D393" s="29">
        <v>13</v>
      </c>
      <c r="E393" s="30">
        <f t="shared" si="48"/>
        <v>3.092783505154639E-3</v>
      </c>
      <c r="F393" s="30">
        <f t="shared" si="49"/>
        <v>2.7981058975462764E-3</v>
      </c>
      <c r="G393" s="30">
        <f t="shared" si="51"/>
        <v>0.44444444444444442</v>
      </c>
      <c r="H393" s="36">
        <f t="shared" si="50"/>
        <v>1.3745704467353951E-3</v>
      </c>
    </row>
    <row r="394" spans="1:8" x14ac:dyDescent="0.2">
      <c r="A394" s="8"/>
      <c r="B394" s="25" t="s">
        <v>368</v>
      </c>
      <c r="C394" s="35">
        <v>40</v>
      </c>
      <c r="D394" s="29">
        <v>0</v>
      </c>
      <c r="E394" s="30">
        <f t="shared" si="48"/>
        <v>1.3745704467353952E-2</v>
      </c>
      <c r="F394" s="30" t="str">
        <f t="shared" si="49"/>
        <v/>
      </c>
      <c r="G394" s="30">
        <f t="shared" si="51"/>
        <v>-1</v>
      </c>
      <c r="H394" s="36">
        <f t="shared" si="50"/>
        <v>-1.3745704467353952E-2</v>
      </c>
    </row>
    <row r="395" spans="1:8" ht="25.5" x14ac:dyDescent="0.2">
      <c r="A395" s="8"/>
      <c r="B395" s="25" t="s">
        <v>369</v>
      </c>
      <c r="C395" s="35">
        <v>4</v>
      </c>
      <c r="D395" s="29">
        <v>4</v>
      </c>
      <c r="E395" s="30">
        <f t="shared" si="48"/>
        <v>1.3745704467353953E-3</v>
      </c>
      <c r="F395" s="30">
        <f t="shared" si="49"/>
        <v>8.6095566078346966E-4</v>
      </c>
      <c r="G395" s="30">
        <f t="shared" si="51"/>
        <v>0</v>
      </c>
      <c r="H395" s="36">
        <f t="shared" si="50"/>
        <v>0</v>
      </c>
    </row>
    <row r="396" spans="1:8" ht="25.5" x14ac:dyDescent="0.2">
      <c r="A396" s="8"/>
      <c r="B396" s="25" t="s">
        <v>370</v>
      </c>
      <c r="C396" s="35">
        <v>149</v>
      </c>
      <c r="D396" s="29">
        <v>64</v>
      </c>
      <c r="E396" s="30">
        <f t="shared" si="48"/>
        <v>5.1202749140893469E-2</v>
      </c>
      <c r="F396" s="30">
        <f t="shared" si="49"/>
        <v>1.3775290572535515E-2</v>
      </c>
      <c r="G396" s="30">
        <f t="shared" si="51"/>
        <v>-0.57046979865771807</v>
      </c>
      <c r="H396" s="36">
        <f t="shared" si="50"/>
        <v>-2.9209621993127145E-2</v>
      </c>
    </row>
    <row r="397" spans="1:8" x14ac:dyDescent="0.2">
      <c r="A397" s="8"/>
      <c r="B397" s="25" t="s">
        <v>371</v>
      </c>
      <c r="C397" s="35">
        <v>29</v>
      </c>
      <c r="D397" s="29">
        <v>112</v>
      </c>
      <c r="E397" s="30">
        <f t="shared" si="48"/>
        <v>9.9656357388316144E-3</v>
      </c>
      <c r="F397" s="30">
        <f t="shared" si="49"/>
        <v>2.4106758501937151E-2</v>
      </c>
      <c r="G397" s="30">
        <f t="shared" si="51"/>
        <v>2.8620689655172415</v>
      </c>
      <c r="H397" s="36">
        <f t="shared" si="50"/>
        <v>2.8522336769759449E-2</v>
      </c>
    </row>
    <row r="398" spans="1:8" x14ac:dyDescent="0.2">
      <c r="A398" s="8"/>
      <c r="B398" s="25" t="s">
        <v>372</v>
      </c>
      <c r="C398" s="35">
        <v>0</v>
      </c>
      <c r="D398" s="29">
        <v>0</v>
      </c>
      <c r="E398" s="30" t="str">
        <f t="shared" si="48"/>
        <v/>
      </c>
      <c r="F398" s="30" t="str">
        <f t="shared" si="49"/>
        <v/>
      </c>
      <c r="G398" s="30" t="str">
        <f t="shared" si="51"/>
        <v xml:space="preserve"> </v>
      </c>
      <c r="H398" s="36" t="str">
        <f t="shared" si="50"/>
        <v/>
      </c>
    </row>
    <row r="399" spans="1:8" x14ac:dyDescent="0.2">
      <c r="A399" s="8"/>
      <c r="B399" s="25" t="s">
        <v>373</v>
      </c>
      <c r="C399" s="35">
        <v>7</v>
      </c>
      <c r="D399" s="29">
        <v>13</v>
      </c>
      <c r="E399" s="30">
        <f t="shared" si="48"/>
        <v>2.4054982817869417E-3</v>
      </c>
      <c r="F399" s="30">
        <f t="shared" si="49"/>
        <v>2.7981058975462764E-3</v>
      </c>
      <c r="G399" s="30">
        <f t="shared" si="51"/>
        <v>0.8571428571428571</v>
      </c>
      <c r="H399" s="36">
        <f t="shared" si="50"/>
        <v>2.0618556701030928E-3</v>
      </c>
    </row>
    <row r="400" spans="1:8" x14ac:dyDescent="0.2">
      <c r="A400" s="8"/>
      <c r="B400" s="25" t="s">
        <v>374</v>
      </c>
      <c r="C400" s="35">
        <v>7</v>
      </c>
      <c r="D400" s="29">
        <v>0</v>
      </c>
      <c r="E400" s="30">
        <f t="shared" si="48"/>
        <v>2.4054982817869417E-3</v>
      </c>
      <c r="F400" s="30" t="str">
        <f t="shared" si="49"/>
        <v/>
      </c>
      <c r="G400" s="30">
        <f t="shared" si="51"/>
        <v>-1</v>
      </c>
      <c r="H400" s="36">
        <f t="shared" si="50"/>
        <v>-2.4054982817869417E-3</v>
      </c>
    </row>
    <row r="401" spans="1:8" x14ac:dyDescent="0.2">
      <c r="A401" s="8"/>
      <c r="B401" s="25" t="s">
        <v>375</v>
      </c>
      <c r="C401" s="35">
        <v>28</v>
      </c>
      <c r="D401" s="29">
        <v>58</v>
      </c>
      <c r="E401" s="30">
        <f t="shared" si="48"/>
        <v>9.6219931271477668E-3</v>
      </c>
      <c r="F401" s="30">
        <f t="shared" si="49"/>
        <v>1.248385708136031E-2</v>
      </c>
      <c r="G401" s="30">
        <f t="shared" si="51"/>
        <v>1.0714285714285714</v>
      </c>
      <c r="H401" s="36">
        <f t="shared" si="50"/>
        <v>1.0309278350515464E-2</v>
      </c>
    </row>
    <row r="402" spans="1:8" x14ac:dyDescent="0.2">
      <c r="A402" s="8"/>
      <c r="B402" s="25" t="s">
        <v>376</v>
      </c>
      <c r="C402" s="35">
        <v>0</v>
      </c>
      <c r="D402" s="29">
        <v>5</v>
      </c>
      <c r="E402" s="30" t="str">
        <f t="shared" si="48"/>
        <v/>
      </c>
      <c r="F402" s="30">
        <f t="shared" si="49"/>
        <v>1.0761945759793371E-3</v>
      </c>
      <c r="G402" s="30">
        <f t="shared" si="51"/>
        <v>1</v>
      </c>
      <c r="H402" s="36" t="str">
        <f t="shared" si="50"/>
        <v/>
      </c>
    </row>
    <row r="403" spans="1:8" x14ac:dyDescent="0.2">
      <c r="A403" s="8"/>
      <c r="B403" s="25" t="s">
        <v>377</v>
      </c>
      <c r="C403" s="35">
        <v>0</v>
      </c>
      <c r="D403" s="29">
        <v>0</v>
      </c>
      <c r="E403" s="30" t="str">
        <f t="shared" si="48"/>
        <v/>
      </c>
      <c r="F403" s="30" t="str">
        <f t="shared" si="49"/>
        <v/>
      </c>
      <c r="G403" s="30" t="str">
        <f t="shared" si="51"/>
        <v xml:space="preserve"> </v>
      </c>
      <c r="H403" s="36" t="str">
        <f t="shared" si="50"/>
        <v/>
      </c>
    </row>
    <row r="404" spans="1:8" x14ac:dyDescent="0.2">
      <c r="A404" s="8"/>
      <c r="B404" s="25" t="s">
        <v>378</v>
      </c>
      <c r="C404" s="35">
        <v>4</v>
      </c>
      <c r="D404" s="29">
        <v>19</v>
      </c>
      <c r="E404" s="30">
        <f t="shared" si="48"/>
        <v>1.3745704467353953E-3</v>
      </c>
      <c r="F404" s="30">
        <f t="shared" si="49"/>
        <v>4.0895393887214809E-3</v>
      </c>
      <c r="G404" s="30">
        <f t="shared" si="51"/>
        <v>3.75</v>
      </c>
      <c r="H404" s="36">
        <f t="shared" si="50"/>
        <v>5.1546391752577327E-3</v>
      </c>
    </row>
    <row r="405" spans="1:8" x14ac:dyDescent="0.2">
      <c r="A405" s="8"/>
      <c r="B405" s="25" t="s">
        <v>379</v>
      </c>
      <c r="C405" s="35">
        <v>1</v>
      </c>
      <c r="D405" s="29">
        <v>0</v>
      </c>
      <c r="E405" s="30">
        <f t="shared" si="48"/>
        <v>3.4364261168384882E-4</v>
      </c>
      <c r="F405" s="30" t="str">
        <f t="shared" si="49"/>
        <v/>
      </c>
      <c r="G405" s="30">
        <f t="shared" si="51"/>
        <v>-1</v>
      </c>
      <c r="H405" s="36">
        <f t="shared" si="50"/>
        <v>-3.4364261168384882E-4</v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0</v>
      </c>
      <c r="D407" s="29">
        <v>0</v>
      </c>
      <c r="E407" s="30" t="str">
        <f t="shared" si="48"/>
        <v/>
      </c>
      <c r="F407" s="30" t="str">
        <f t="shared" si="49"/>
        <v/>
      </c>
      <c r="G407" s="30" t="str">
        <f t="shared" si="51"/>
        <v xml:space="preserve"> </v>
      </c>
      <c r="H407" s="36" t="str">
        <f t="shared" si="50"/>
        <v/>
      </c>
    </row>
    <row r="408" spans="1:8" x14ac:dyDescent="0.2">
      <c r="A408" s="8"/>
      <c r="B408" s="25" t="s">
        <v>382</v>
      </c>
      <c r="C408" s="35">
        <v>0</v>
      </c>
      <c r="D408" s="29">
        <v>0</v>
      </c>
      <c r="E408" s="30" t="str">
        <f t="shared" si="48"/>
        <v/>
      </c>
      <c r="F408" s="30" t="str">
        <f t="shared" si="49"/>
        <v/>
      </c>
      <c r="G408" s="30" t="str">
        <f t="shared" si="51"/>
        <v xml:space="preserve"> 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476</v>
      </c>
      <c r="D410" s="29">
        <v>664</v>
      </c>
      <c r="E410" s="30">
        <f t="shared" si="48"/>
        <v>0.16357388316151203</v>
      </c>
      <c r="F410" s="30">
        <f t="shared" si="49"/>
        <v>0.14291863969005597</v>
      </c>
      <c r="G410" s="30">
        <f t="shared" si="51"/>
        <v>0.3949579831932773</v>
      </c>
      <c r="H410" s="36">
        <f t="shared" si="50"/>
        <v>6.4604810996563566E-2</v>
      </c>
    </row>
    <row r="411" spans="1:8" x14ac:dyDescent="0.2">
      <c r="A411" s="8"/>
      <c r="B411" s="25" t="s">
        <v>385</v>
      </c>
      <c r="C411" s="35">
        <v>0</v>
      </c>
      <c r="D411" s="29">
        <v>0</v>
      </c>
      <c r="E411" s="30" t="str">
        <f t="shared" si="48"/>
        <v/>
      </c>
      <c r="F411" s="30" t="str">
        <f t="shared" si="49"/>
        <v/>
      </c>
      <c r="G411" s="30" t="str">
        <f t="shared" si="51"/>
        <v xml:space="preserve"> </v>
      </c>
      <c r="H411" s="36" t="str">
        <f t="shared" si="50"/>
        <v/>
      </c>
    </row>
    <row r="412" spans="1:8" x14ac:dyDescent="0.2">
      <c r="A412" s="8"/>
      <c r="B412" s="25" t="s">
        <v>386</v>
      </c>
      <c r="C412" s="35">
        <v>0</v>
      </c>
      <c r="D412" s="29">
        <v>0</v>
      </c>
      <c r="E412" s="30" t="str">
        <f t="shared" si="48"/>
        <v/>
      </c>
      <c r="F412" s="30" t="str">
        <f t="shared" si="49"/>
        <v/>
      </c>
      <c r="G412" s="30" t="str">
        <f t="shared" si="51"/>
        <v xml:space="preserve"> </v>
      </c>
      <c r="H412" s="36" t="str">
        <f t="shared" si="50"/>
        <v/>
      </c>
    </row>
    <row r="413" spans="1:8" x14ac:dyDescent="0.2">
      <c r="A413" s="8"/>
      <c r="B413" s="25" t="s">
        <v>387</v>
      </c>
      <c r="C413" s="35">
        <v>37</v>
      </c>
      <c r="D413" s="29">
        <v>108</v>
      </c>
      <c r="E413" s="30">
        <f t="shared" si="48"/>
        <v>1.2714776632302405E-2</v>
      </c>
      <c r="F413" s="30">
        <f t="shared" si="49"/>
        <v>2.3245802841153681E-2</v>
      </c>
      <c r="G413" s="30">
        <f t="shared" si="51"/>
        <v>1.9189189189189189</v>
      </c>
      <c r="H413" s="36">
        <f t="shared" si="50"/>
        <v>2.4398625429553265E-2</v>
      </c>
    </row>
    <row r="414" spans="1:8" x14ac:dyDescent="0.2">
      <c r="A414" s="8"/>
      <c r="B414" s="25" t="s">
        <v>388</v>
      </c>
      <c r="C414" s="35">
        <v>53</v>
      </c>
      <c r="D414" s="29">
        <v>160</v>
      </c>
      <c r="E414" s="30">
        <f t="shared" si="48"/>
        <v>1.8213058419243987E-2</v>
      </c>
      <c r="F414" s="30">
        <f t="shared" si="49"/>
        <v>3.4438226431338786E-2</v>
      </c>
      <c r="G414" s="30">
        <f t="shared" si="51"/>
        <v>2.0188679245283021</v>
      </c>
      <c r="H414" s="36">
        <f t="shared" si="50"/>
        <v>3.6769759450171829E-2</v>
      </c>
    </row>
    <row r="415" spans="1:8" x14ac:dyDescent="0.2">
      <c r="A415" s="8"/>
      <c r="B415" s="25" t="s">
        <v>389</v>
      </c>
      <c r="C415" s="35">
        <v>41</v>
      </c>
      <c r="D415" s="29">
        <v>177</v>
      </c>
      <c r="E415" s="30">
        <f t="shared" si="48"/>
        <v>1.4089347079037801E-2</v>
      </c>
      <c r="F415" s="30">
        <f t="shared" si="49"/>
        <v>3.8097287989668535E-2</v>
      </c>
      <c r="G415" s="30">
        <f t="shared" si="51"/>
        <v>3.3170731707317072</v>
      </c>
      <c r="H415" s="36">
        <f t="shared" si="50"/>
        <v>4.6735395189003437E-2</v>
      </c>
    </row>
    <row r="416" spans="1:8" x14ac:dyDescent="0.2">
      <c r="A416" s="8"/>
      <c r="B416" s="25" t="s">
        <v>390</v>
      </c>
      <c r="C416" s="35">
        <v>0</v>
      </c>
      <c r="D416" s="29">
        <v>0</v>
      </c>
      <c r="E416" s="30" t="str">
        <f t="shared" si="48"/>
        <v/>
      </c>
      <c r="F416" s="30" t="str">
        <f t="shared" si="49"/>
        <v/>
      </c>
      <c r="G416" s="30" t="str">
        <f t="shared" si="51"/>
        <v xml:space="preserve"> 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0</v>
      </c>
      <c r="D417" s="29">
        <v>3</v>
      </c>
      <c r="E417" s="30" t="str">
        <f t="shared" si="48"/>
        <v/>
      </c>
      <c r="F417" s="30">
        <f t="shared" si="49"/>
        <v>6.4571674558760225E-4</v>
      </c>
      <c r="G417" s="30">
        <f t="shared" si="51"/>
        <v>1</v>
      </c>
      <c r="H417" s="36" t="str">
        <f t="shared" si="50"/>
        <v/>
      </c>
    </row>
    <row r="418" spans="1:8" ht="25.5" x14ac:dyDescent="0.2">
      <c r="A418" s="8"/>
      <c r="B418" s="25" t="s">
        <v>392</v>
      </c>
      <c r="C418" s="35">
        <v>0</v>
      </c>
      <c r="D418" s="29">
        <v>1</v>
      </c>
      <c r="E418" s="30" t="str">
        <f t="shared" si="48"/>
        <v/>
      </c>
      <c r="F418" s="30">
        <f t="shared" si="49"/>
        <v>2.1523891519586742E-4</v>
      </c>
      <c r="G418" s="30">
        <f t="shared" si="51"/>
        <v>1</v>
      </c>
      <c r="H418" s="36" t="str">
        <f t="shared" si="50"/>
        <v/>
      </c>
    </row>
    <row r="419" spans="1:8" x14ac:dyDescent="0.2">
      <c r="A419" s="8"/>
      <c r="B419" s="25" t="s">
        <v>393</v>
      </c>
      <c r="C419" s="35">
        <v>16</v>
      </c>
      <c r="D419" s="29">
        <v>3</v>
      </c>
      <c r="E419" s="30">
        <f t="shared" si="48"/>
        <v>5.4982817869415812E-3</v>
      </c>
      <c r="F419" s="30">
        <f t="shared" si="49"/>
        <v>6.4571674558760225E-4</v>
      </c>
      <c r="G419" s="30">
        <f t="shared" si="51"/>
        <v>-0.8125</v>
      </c>
      <c r="H419" s="36">
        <f t="shared" si="50"/>
        <v>-4.467353951890035E-3</v>
      </c>
    </row>
    <row r="420" spans="1:8" x14ac:dyDescent="0.2">
      <c r="A420" s="8"/>
      <c r="B420" s="25" t="s">
        <v>394</v>
      </c>
      <c r="C420" s="35">
        <v>1</v>
      </c>
      <c r="D420" s="29">
        <v>0</v>
      </c>
      <c r="E420" s="30">
        <f t="shared" si="48"/>
        <v>3.4364261168384882E-4</v>
      </c>
      <c r="F420" s="30" t="str">
        <f t="shared" si="49"/>
        <v/>
      </c>
      <c r="G420" s="30">
        <f t="shared" si="51"/>
        <v>-1</v>
      </c>
      <c r="H420" s="36">
        <f t="shared" si="50"/>
        <v>-3.4364261168384882E-4</v>
      </c>
    </row>
    <row r="421" spans="1:8" x14ac:dyDescent="0.2">
      <c r="A421" s="8"/>
      <c r="B421" s="25" t="s">
        <v>395</v>
      </c>
      <c r="C421" s="35">
        <v>1</v>
      </c>
      <c r="D421" s="29">
        <v>1</v>
      </c>
      <c r="E421" s="30">
        <f t="shared" si="48"/>
        <v>3.4364261168384882E-4</v>
      </c>
      <c r="F421" s="30">
        <f t="shared" si="49"/>
        <v>2.1523891519586742E-4</v>
      </c>
      <c r="G421" s="30">
        <f t="shared" si="51"/>
        <v>0</v>
      </c>
      <c r="H421" s="36">
        <f t="shared" si="50"/>
        <v>0</v>
      </c>
    </row>
    <row r="422" spans="1:8" x14ac:dyDescent="0.2">
      <c r="A422" s="8"/>
      <c r="B422" s="25" t="s">
        <v>396</v>
      </c>
      <c r="C422" s="35">
        <v>0</v>
      </c>
      <c r="D422" s="29">
        <v>20</v>
      </c>
      <c r="E422" s="30" t="str">
        <f t="shared" si="48"/>
        <v/>
      </c>
      <c r="F422" s="30">
        <f t="shared" si="49"/>
        <v>4.3047783039173483E-3</v>
      </c>
      <c r="G422" s="30">
        <f t="shared" si="51"/>
        <v>1</v>
      </c>
      <c r="H422" s="36" t="str">
        <f t="shared" si="50"/>
        <v/>
      </c>
    </row>
    <row r="423" spans="1:8" ht="25.5" x14ac:dyDescent="0.2">
      <c r="A423" s="8"/>
      <c r="B423" s="25" t="s">
        <v>397</v>
      </c>
      <c r="C423" s="35">
        <v>0</v>
      </c>
      <c r="D423" s="29">
        <v>0</v>
      </c>
      <c r="E423" s="30" t="str">
        <f t="shared" si="48"/>
        <v/>
      </c>
      <c r="F423" s="30" t="str">
        <f t="shared" si="49"/>
        <v/>
      </c>
      <c r="G423" s="30" t="str">
        <f t="shared" si="51"/>
        <v xml:space="preserve"> </v>
      </c>
      <c r="H423" s="36" t="str">
        <f t="shared" si="50"/>
        <v/>
      </c>
    </row>
    <row r="424" spans="1:8" ht="25.5" x14ac:dyDescent="0.2">
      <c r="A424" s="8"/>
      <c r="B424" s="25" t="s">
        <v>398</v>
      </c>
      <c r="C424" s="35">
        <v>3</v>
      </c>
      <c r="D424" s="29">
        <v>3</v>
      </c>
      <c r="E424" s="30">
        <f t="shared" si="48"/>
        <v>1.0309278350515464E-3</v>
      </c>
      <c r="F424" s="30">
        <f t="shared" si="49"/>
        <v>6.4571674558760225E-4</v>
      </c>
      <c r="G424" s="30">
        <f t="shared" si="51"/>
        <v>0</v>
      </c>
      <c r="H424" s="36">
        <f t="shared" si="50"/>
        <v>0</v>
      </c>
    </row>
    <row r="425" spans="1:8" x14ac:dyDescent="0.2">
      <c r="A425" s="8"/>
      <c r="B425" s="25" t="s">
        <v>399</v>
      </c>
      <c r="C425" s="35">
        <v>10</v>
      </c>
      <c r="D425" s="29">
        <v>6</v>
      </c>
      <c r="E425" s="30">
        <f t="shared" si="48"/>
        <v>3.4364261168384879E-3</v>
      </c>
      <c r="F425" s="30">
        <f t="shared" si="49"/>
        <v>1.2914334911752045E-3</v>
      </c>
      <c r="G425" s="30">
        <f t="shared" si="51"/>
        <v>-0.4</v>
      </c>
      <c r="H425" s="36">
        <f t="shared" si="50"/>
        <v>-1.3745704467353953E-3</v>
      </c>
    </row>
    <row r="426" spans="1:8" x14ac:dyDescent="0.2">
      <c r="A426" s="8"/>
      <c r="B426" s="25" t="s">
        <v>400</v>
      </c>
      <c r="C426" s="35">
        <v>31</v>
      </c>
      <c r="D426" s="29">
        <v>14</v>
      </c>
      <c r="E426" s="30">
        <f t="shared" ref="E426:E489" si="52">+IF(C426=0,"",C426/C$362)</f>
        <v>1.0652920962199313E-2</v>
      </c>
      <c r="F426" s="30">
        <f t="shared" ref="F426:F489" si="53">+IF(D426=0,"",D426/D$362)</f>
        <v>3.0133448127421438E-3</v>
      </c>
      <c r="G426" s="30">
        <f t="shared" si="51"/>
        <v>-0.54838709677419351</v>
      </c>
      <c r="H426" s="36">
        <f t="shared" ref="H426:H489" si="54">+IF(OR(AND(E426=""),(G426="")),"",E426*G426)</f>
        <v>-5.8419243986254296E-3</v>
      </c>
    </row>
    <row r="427" spans="1:8" x14ac:dyDescent="0.2">
      <c r="A427" s="8"/>
      <c r="B427" s="25" t="s">
        <v>401</v>
      </c>
      <c r="C427" s="35">
        <v>5</v>
      </c>
      <c r="D427" s="29">
        <v>1</v>
      </c>
      <c r="E427" s="30">
        <f t="shared" si="52"/>
        <v>1.718213058419244E-3</v>
      </c>
      <c r="F427" s="30">
        <f t="shared" si="53"/>
        <v>2.1523891519586742E-4</v>
      </c>
      <c r="G427" s="30">
        <f t="shared" ref="G427:G490" si="55">+IF(AND(C427=0,D427=0)," ",IF(C427=0,1,IF(D427=0,-1,(D427-C427)/C427)))</f>
        <v>-0.8</v>
      </c>
      <c r="H427" s="36">
        <f t="shared" si="54"/>
        <v>-1.3745704467353953E-3</v>
      </c>
    </row>
    <row r="428" spans="1:8" x14ac:dyDescent="0.2">
      <c r="A428" s="8"/>
      <c r="B428" s="25" t="s">
        <v>402</v>
      </c>
      <c r="C428" s="35">
        <v>22</v>
      </c>
      <c r="D428" s="29">
        <v>10</v>
      </c>
      <c r="E428" s="30">
        <f t="shared" si="52"/>
        <v>7.5601374570446736E-3</v>
      </c>
      <c r="F428" s="30">
        <f t="shared" si="53"/>
        <v>2.1523891519586742E-3</v>
      </c>
      <c r="G428" s="30">
        <f t="shared" si="55"/>
        <v>-0.54545454545454541</v>
      </c>
      <c r="H428" s="36">
        <f t="shared" si="54"/>
        <v>-4.1237113402061857E-3</v>
      </c>
    </row>
    <row r="429" spans="1:8" x14ac:dyDescent="0.2">
      <c r="A429" s="8"/>
      <c r="B429" s="25" t="s">
        <v>403</v>
      </c>
      <c r="C429" s="35">
        <v>3</v>
      </c>
      <c r="D429" s="29">
        <v>0</v>
      </c>
      <c r="E429" s="30">
        <f t="shared" si="52"/>
        <v>1.0309278350515464E-3</v>
      </c>
      <c r="F429" s="30" t="str">
        <f t="shared" si="53"/>
        <v/>
      </c>
      <c r="G429" s="30">
        <f t="shared" si="55"/>
        <v>-1</v>
      </c>
      <c r="H429" s="36">
        <f t="shared" si="54"/>
        <v>-1.0309278350515464E-3</v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5</v>
      </c>
      <c r="D432" s="29">
        <v>0</v>
      </c>
      <c r="E432" s="30">
        <f t="shared" si="52"/>
        <v>1.718213058419244E-3</v>
      </c>
      <c r="F432" s="30" t="str">
        <f t="shared" si="53"/>
        <v/>
      </c>
      <c r="G432" s="30">
        <f t="shared" si="55"/>
        <v>-1</v>
      </c>
      <c r="H432" s="36">
        <f t="shared" si="54"/>
        <v>-1.718213058419244E-3</v>
      </c>
    </row>
    <row r="433" spans="1:8" x14ac:dyDescent="0.2">
      <c r="A433" s="8"/>
      <c r="B433" s="25" t="s">
        <v>407</v>
      </c>
      <c r="C433" s="35">
        <v>0</v>
      </c>
      <c r="D433" s="29">
        <v>0</v>
      </c>
      <c r="E433" s="30" t="str">
        <f t="shared" si="52"/>
        <v/>
      </c>
      <c r="F433" s="30" t="str">
        <f t="shared" si="53"/>
        <v/>
      </c>
      <c r="G433" s="30" t="str">
        <f t="shared" si="55"/>
        <v xml:space="preserve"> </v>
      </c>
      <c r="H433" s="36" t="str">
        <f t="shared" si="54"/>
        <v/>
      </c>
    </row>
    <row r="434" spans="1:8" x14ac:dyDescent="0.2">
      <c r="A434" s="8"/>
      <c r="B434" s="25" t="s">
        <v>408</v>
      </c>
      <c r="C434" s="35">
        <v>0</v>
      </c>
      <c r="D434" s="29">
        <v>0</v>
      </c>
      <c r="E434" s="30" t="str">
        <f t="shared" si="52"/>
        <v/>
      </c>
      <c r="F434" s="30" t="str">
        <f t="shared" si="53"/>
        <v/>
      </c>
      <c r="G434" s="30" t="str">
        <f t="shared" si="55"/>
        <v xml:space="preserve"> </v>
      </c>
      <c r="H434" s="36" t="str">
        <f t="shared" si="54"/>
        <v/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77</v>
      </c>
      <c r="D437" s="29">
        <v>114</v>
      </c>
      <c r="E437" s="30">
        <f t="shared" si="52"/>
        <v>2.6460481099656357E-2</v>
      </c>
      <c r="F437" s="30">
        <f t="shared" si="53"/>
        <v>2.4537236332328884E-2</v>
      </c>
      <c r="G437" s="30">
        <f t="shared" si="55"/>
        <v>0.48051948051948051</v>
      </c>
      <c r="H437" s="36">
        <f t="shared" si="54"/>
        <v>1.2714776632302405E-2</v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0</v>
      </c>
      <c r="D439" s="29">
        <v>0</v>
      </c>
      <c r="E439" s="30" t="str">
        <f t="shared" si="52"/>
        <v/>
      </c>
      <c r="F439" s="30" t="str">
        <f t="shared" si="53"/>
        <v/>
      </c>
      <c r="G439" s="30" t="str">
        <f t="shared" si="55"/>
        <v xml:space="preserve"> </v>
      </c>
      <c r="H439" s="36" t="str">
        <f t="shared" si="54"/>
        <v/>
      </c>
    </row>
    <row r="440" spans="1:8" x14ac:dyDescent="0.2">
      <c r="A440" s="8"/>
      <c r="B440" s="25" t="s">
        <v>414</v>
      </c>
      <c r="C440" s="35">
        <v>0</v>
      </c>
      <c r="D440" s="29">
        <v>0</v>
      </c>
      <c r="E440" s="30" t="str">
        <f t="shared" si="52"/>
        <v/>
      </c>
      <c r="F440" s="30" t="str">
        <f t="shared" si="53"/>
        <v/>
      </c>
      <c r="G440" s="30" t="str">
        <f t="shared" si="55"/>
        <v xml:space="preserve"> </v>
      </c>
      <c r="H440" s="36" t="str">
        <f t="shared" si="54"/>
        <v/>
      </c>
    </row>
    <row r="441" spans="1:8" x14ac:dyDescent="0.2">
      <c r="A441" s="8"/>
      <c r="B441" s="25" t="s">
        <v>415</v>
      </c>
      <c r="C441" s="35">
        <v>4</v>
      </c>
      <c r="D441" s="29">
        <v>0</v>
      </c>
      <c r="E441" s="30">
        <f t="shared" si="52"/>
        <v>1.3745704467353953E-3</v>
      </c>
      <c r="F441" s="30" t="str">
        <f t="shared" si="53"/>
        <v/>
      </c>
      <c r="G441" s="30">
        <f t="shared" si="55"/>
        <v>-1</v>
      </c>
      <c r="H441" s="36">
        <f t="shared" si="54"/>
        <v>-1.3745704467353953E-3</v>
      </c>
    </row>
    <row r="442" spans="1:8" x14ac:dyDescent="0.2">
      <c r="A442" s="8"/>
      <c r="B442" s="25" t="s">
        <v>416</v>
      </c>
      <c r="C442" s="35">
        <v>3</v>
      </c>
      <c r="D442" s="29">
        <v>1</v>
      </c>
      <c r="E442" s="30">
        <f t="shared" si="52"/>
        <v>1.0309278350515464E-3</v>
      </c>
      <c r="F442" s="30">
        <f t="shared" si="53"/>
        <v>2.1523891519586742E-4</v>
      </c>
      <c r="G442" s="30">
        <f t="shared" si="55"/>
        <v>-0.66666666666666663</v>
      </c>
      <c r="H442" s="36">
        <f t="shared" si="54"/>
        <v>-6.8728522336769754E-4</v>
      </c>
    </row>
    <row r="443" spans="1:8" x14ac:dyDescent="0.2">
      <c r="A443" s="8"/>
      <c r="B443" s="25" t="s">
        <v>417</v>
      </c>
      <c r="C443" s="35">
        <v>0</v>
      </c>
      <c r="D443" s="29">
        <v>0</v>
      </c>
      <c r="E443" s="30" t="str">
        <f t="shared" si="52"/>
        <v/>
      </c>
      <c r="F443" s="30" t="str">
        <f t="shared" si="53"/>
        <v/>
      </c>
      <c r="G443" s="30" t="str">
        <f t="shared" si="55"/>
        <v xml:space="preserve"> </v>
      </c>
      <c r="H443" s="36" t="str">
        <f t="shared" si="54"/>
        <v/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8</v>
      </c>
      <c r="D445" s="29">
        <v>1</v>
      </c>
      <c r="E445" s="30">
        <f t="shared" si="52"/>
        <v>2.7491408934707906E-3</v>
      </c>
      <c r="F445" s="30">
        <f t="shared" si="53"/>
        <v>2.1523891519586742E-4</v>
      </c>
      <c r="G445" s="30">
        <f t="shared" si="55"/>
        <v>-0.875</v>
      </c>
      <c r="H445" s="36">
        <f t="shared" si="54"/>
        <v>-2.4054982817869417E-3</v>
      </c>
    </row>
    <row r="446" spans="1:8" x14ac:dyDescent="0.2">
      <c r="A446" s="8"/>
      <c r="B446" s="25" t="s">
        <v>420</v>
      </c>
      <c r="C446" s="35">
        <v>1</v>
      </c>
      <c r="D446" s="29">
        <v>2</v>
      </c>
      <c r="E446" s="30">
        <f t="shared" si="52"/>
        <v>3.4364261168384882E-4</v>
      </c>
      <c r="F446" s="30">
        <f t="shared" si="53"/>
        <v>4.3047783039173483E-4</v>
      </c>
      <c r="G446" s="30">
        <f t="shared" si="55"/>
        <v>1</v>
      </c>
      <c r="H446" s="36">
        <f t="shared" si="54"/>
        <v>3.4364261168384882E-4</v>
      </c>
    </row>
    <row r="447" spans="1:8" x14ac:dyDescent="0.2">
      <c r="A447" s="8"/>
      <c r="B447" s="25" t="s">
        <v>421</v>
      </c>
      <c r="C447" s="35">
        <v>0</v>
      </c>
      <c r="D447" s="29">
        <v>0</v>
      </c>
      <c r="E447" s="30" t="str">
        <f t="shared" si="52"/>
        <v/>
      </c>
      <c r="F447" s="30" t="str">
        <f t="shared" si="53"/>
        <v/>
      </c>
      <c r="G447" s="30" t="str">
        <f t="shared" si="55"/>
        <v xml:space="preserve"> </v>
      </c>
      <c r="H447" s="36" t="str">
        <f t="shared" si="54"/>
        <v/>
      </c>
    </row>
    <row r="448" spans="1:8" x14ac:dyDescent="0.2">
      <c r="A448" s="8"/>
      <c r="B448" s="25" t="s">
        <v>422</v>
      </c>
      <c r="C448" s="35">
        <v>0</v>
      </c>
      <c r="D448" s="29">
        <v>2</v>
      </c>
      <c r="E448" s="30" t="str">
        <f t="shared" si="52"/>
        <v/>
      </c>
      <c r="F448" s="30">
        <f t="shared" si="53"/>
        <v>4.3047783039173483E-4</v>
      </c>
      <c r="G448" s="30">
        <f t="shared" si="55"/>
        <v>1</v>
      </c>
      <c r="H448" s="36" t="str">
        <f t="shared" si="54"/>
        <v/>
      </c>
    </row>
    <row r="449" spans="1:8" x14ac:dyDescent="0.2">
      <c r="A449" s="8"/>
      <c r="B449" s="25" t="s">
        <v>423</v>
      </c>
      <c r="C449" s="35">
        <v>0</v>
      </c>
      <c r="D449" s="29">
        <v>0</v>
      </c>
      <c r="E449" s="30" t="str">
        <f t="shared" si="52"/>
        <v/>
      </c>
      <c r="F449" s="30" t="str">
        <f t="shared" si="53"/>
        <v/>
      </c>
      <c r="G449" s="30" t="str">
        <f t="shared" si="55"/>
        <v xml:space="preserve"> </v>
      </c>
      <c r="H449" s="36" t="str">
        <f t="shared" si="54"/>
        <v/>
      </c>
    </row>
    <row r="450" spans="1:8" x14ac:dyDescent="0.2">
      <c r="A450" s="8"/>
      <c r="B450" s="25" t="s">
        <v>424</v>
      </c>
      <c r="C450" s="35">
        <v>0</v>
      </c>
      <c r="D450" s="29">
        <v>1</v>
      </c>
      <c r="E450" s="30" t="str">
        <f t="shared" si="52"/>
        <v/>
      </c>
      <c r="F450" s="30">
        <f t="shared" si="53"/>
        <v>2.1523891519586742E-4</v>
      </c>
      <c r="G450" s="30">
        <f t="shared" si="55"/>
        <v>1</v>
      </c>
      <c r="H450" s="36" t="str">
        <f t="shared" si="54"/>
        <v/>
      </c>
    </row>
    <row r="451" spans="1:8" ht="25.5" x14ac:dyDescent="0.2">
      <c r="A451" s="8"/>
      <c r="B451" s="25" t="s">
        <v>425</v>
      </c>
      <c r="C451" s="35">
        <v>0</v>
      </c>
      <c r="D451" s="29">
        <v>1</v>
      </c>
      <c r="E451" s="30" t="str">
        <f t="shared" si="52"/>
        <v/>
      </c>
      <c r="F451" s="30">
        <f t="shared" si="53"/>
        <v>2.1523891519586742E-4</v>
      </c>
      <c r="G451" s="30">
        <f t="shared" si="55"/>
        <v>1</v>
      </c>
      <c r="H451" s="36" t="str">
        <f t="shared" si="54"/>
        <v/>
      </c>
    </row>
    <row r="452" spans="1:8" x14ac:dyDescent="0.2">
      <c r="A452" s="8"/>
      <c r="B452" s="25" t="s">
        <v>426</v>
      </c>
      <c r="C452" s="35">
        <v>0</v>
      </c>
      <c r="D452" s="29">
        <v>0</v>
      </c>
      <c r="E452" s="30" t="str">
        <f t="shared" si="52"/>
        <v/>
      </c>
      <c r="F452" s="30" t="str">
        <f t="shared" si="53"/>
        <v/>
      </c>
      <c r="G452" s="30" t="str">
        <f t="shared" si="55"/>
        <v xml:space="preserve"> </v>
      </c>
      <c r="H452" s="36" t="str">
        <f t="shared" si="54"/>
        <v/>
      </c>
    </row>
    <row r="453" spans="1:8" ht="25.5" x14ac:dyDescent="0.2">
      <c r="A453" s="8"/>
      <c r="B453" s="25" t="s">
        <v>427</v>
      </c>
      <c r="C453" s="35">
        <v>0</v>
      </c>
      <c r="D453" s="29">
        <v>0</v>
      </c>
      <c r="E453" s="30" t="str">
        <f t="shared" si="52"/>
        <v/>
      </c>
      <c r="F453" s="30" t="str">
        <f t="shared" si="53"/>
        <v/>
      </c>
      <c r="G453" s="30" t="str">
        <f t="shared" si="55"/>
        <v xml:space="preserve"> </v>
      </c>
      <c r="H453" s="36" t="str">
        <f t="shared" si="54"/>
        <v/>
      </c>
    </row>
    <row r="454" spans="1:8" ht="25.5" x14ac:dyDescent="0.2">
      <c r="A454" s="8"/>
      <c r="B454" s="25" t="s">
        <v>428</v>
      </c>
      <c r="C454" s="35">
        <v>0</v>
      </c>
      <c r="D454" s="29">
        <v>0</v>
      </c>
      <c r="E454" s="30" t="str">
        <f t="shared" si="52"/>
        <v/>
      </c>
      <c r="F454" s="30" t="str">
        <f t="shared" si="53"/>
        <v/>
      </c>
      <c r="G454" s="30" t="str">
        <f t="shared" si="55"/>
        <v xml:space="preserve"> </v>
      </c>
      <c r="H454" s="36" t="str">
        <f t="shared" si="54"/>
        <v/>
      </c>
    </row>
    <row r="455" spans="1:8" x14ac:dyDescent="0.2">
      <c r="A455" s="8"/>
      <c r="B455" s="25" t="s">
        <v>429</v>
      </c>
      <c r="C455" s="35">
        <v>0</v>
      </c>
      <c r="D455" s="29">
        <v>0</v>
      </c>
      <c r="E455" s="30" t="str">
        <f t="shared" si="52"/>
        <v/>
      </c>
      <c r="F455" s="30" t="str">
        <f t="shared" si="53"/>
        <v/>
      </c>
      <c r="G455" s="30" t="str">
        <f t="shared" si="55"/>
        <v xml:space="preserve"> </v>
      </c>
      <c r="H455" s="36" t="str">
        <f t="shared" si="54"/>
        <v/>
      </c>
    </row>
    <row r="456" spans="1:8" x14ac:dyDescent="0.2">
      <c r="A456" s="8"/>
      <c r="B456" s="25" t="s">
        <v>430</v>
      </c>
      <c r="C456" s="35">
        <v>0</v>
      </c>
      <c r="D456" s="29">
        <v>0</v>
      </c>
      <c r="E456" s="30" t="str">
        <f t="shared" si="52"/>
        <v/>
      </c>
      <c r="F456" s="30" t="str">
        <f t="shared" si="53"/>
        <v/>
      </c>
      <c r="G456" s="30" t="str">
        <f t="shared" si="55"/>
        <v xml:space="preserve"> </v>
      </c>
      <c r="H456" s="36" t="str">
        <f t="shared" si="54"/>
        <v/>
      </c>
    </row>
    <row r="457" spans="1:8" x14ac:dyDescent="0.2">
      <c r="A457" s="8"/>
      <c r="B457" s="25" t="s">
        <v>431</v>
      </c>
      <c r="C457" s="35">
        <v>0</v>
      </c>
      <c r="D457" s="29">
        <v>0</v>
      </c>
      <c r="E457" s="30" t="str">
        <f t="shared" si="52"/>
        <v/>
      </c>
      <c r="F457" s="30" t="str">
        <f t="shared" si="53"/>
        <v/>
      </c>
      <c r="G457" s="30" t="str">
        <f t="shared" si="55"/>
        <v xml:space="preserve"> </v>
      </c>
      <c r="H457" s="36" t="str">
        <f t="shared" si="54"/>
        <v/>
      </c>
    </row>
    <row r="458" spans="1:8" x14ac:dyDescent="0.2">
      <c r="A458" s="8"/>
      <c r="B458" s="25" t="s">
        <v>432</v>
      </c>
      <c r="C458" s="35">
        <v>0</v>
      </c>
      <c r="D458" s="29">
        <v>0</v>
      </c>
      <c r="E458" s="30" t="str">
        <f t="shared" si="52"/>
        <v/>
      </c>
      <c r="F458" s="30" t="str">
        <f t="shared" si="53"/>
        <v/>
      </c>
      <c r="G458" s="30" t="str">
        <f t="shared" si="55"/>
        <v xml:space="preserve"> </v>
      </c>
      <c r="H458" s="36" t="str">
        <f t="shared" si="54"/>
        <v/>
      </c>
    </row>
    <row r="459" spans="1:8" x14ac:dyDescent="0.2">
      <c r="A459" s="8"/>
      <c r="B459" s="25" t="s">
        <v>433</v>
      </c>
      <c r="C459" s="35">
        <v>4</v>
      </c>
      <c r="D459" s="29">
        <v>0</v>
      </c>
      <c r="E459" s="30">
        <f t="shared" si="52"/>
        <v>1.3745704467353953E-3</v>
      </c>
      <c r="F459" s="30" t="str">
        <f t="shared" si="53"/>
        <v/>
      </c>
      <c r="G459" s="30">
        <f t="shared" si="55"/>
        <v>-1</v>
      </c>
      <c r="H459" s="36">
        <f t="shared" si="54"/>
        <v>-1.3745704467353953E-3</v>
      </c>
    </row>
    <row r="460" spans="1:8" x14ac:dyDescent="0.2">
      <c r="A460" s="8"/>
      <c r="B460" s="25" t="s">
        <v>434</v>
      </c>
      <c r="C460" s="35">
        <v>36</v>
      </c>
      <c r="D460" s="29">
        <v>0</v>
      </c>
      <c r="E460" s="30">
        <f t="shared" si="52"/>
        <v>1.2371134020618556E-2</v>
      </c>
      <c r="F460" s="30" t="str">
        <f t="shared" si="53"/>
        <v/>
      </c>
      <c r="G460" s="30">
        <f t="shared" si="55"/>
        <v>-1</v>
      </c>
      <c r="H460" s="36">
        <f t="shared" si="54"/>
        <v>-1.2371134020618556E-2</v>
      </c>
    </row>
    <row r="461" spans="1:8" x14ac:dyDescent="0.2">
      <c r="A461" s="8"/>
      <c r="B461" s="25" t="s">
        <v>435</v>
      </c>
      <c r="C461" s="35">
        <v>6</v>
      </c>
      <c r="D461" s="29">
        <v>7</v>
      </c>
      <c r="E461" s="30">
        <f t="shared" si="52"/>
        <v>2.0618556701030928E-3</v>
      </c>
      <c r="F461" s="30">
        <f t="shared" si="53"/>
        <v>1.5066724063710719E-3</v>
      </c>
      <c r="G461" s="30">
        <f t="shared" si="55"/>
        <v>0.16666666666666666</v>
      </c>
      <c r="H461" s="36">
        <f t="shared" si="54"/>
        <v>3.4364261168384877E-4</v>
      </c>
    </row>
    <row r="462" spans="1:8" x14ac:dyDescent="0.2">
      <c r="A462" s="8"/>
      <c r="B462" s="25" t="s">
        <v>436</v>
      </c>
      <c r="C462" s="35">
        <v>36</v>
      </c>
      <c r="D462" s="29">
        <v>5</v>
      </c>
      <c r="E462" s="30">
        <f t="shared" si="52"/>
        <v>1.2371134020618556E-2</v>
      </c>
      <c r="F462" s="30">
        <f t="shared" si="53"/>
        <v>1.0761945759793371E-3</v>
      </c>
      <c r="G462" s="30">
        <f t="shared" si="55"/>
        <v>-0.86111111111111116</v>
      </c>
      <c r="H462" s="36">
        <f t="shared" si="54"/>
        <v>-1.0652920962199313E-2</v>
      </c>
    </row>
    <row r="463" spans="1:8" x14ac:dyDescent="0.2">
      <c r="A463" s="8"/>
      <c r="B463" s="25" t="s">
        <v>437</v>
      </c>
      <c r="C463" s="35">
        <v>0</v>
      </c>
      <c r="D463" s="29">
        <v>0</v>
      </c>
      <c r="E463" s="30" t="str">
        <f t="shared" si="52"/>
        <v/>
      </c>
      <c r="F463" s="30" t="str">
        <f t="shared" si="53"/>
        <v/>
      </c>
      <c r="G463" s="30" t="str">
        <f t="shared" si="55"/>
        <v xml:space="preserve"> </v>
      </c>
      <c r="H463" s="36" t="str">
        <f t="shared" si="54"/>
        <v/>
      </c>
    </row>
    <row r="464" spans="1:8" x14ac:dyDescent="0.2">
      <c r="A464" s="8"/>
      <c r="B464" s="25" t="s">
        <v>438</v>
      </c>
      <c r="C464" s="35">
        <v>3</v>
      </c>
      <c r="D464" s="29">
        <v>2</v>
      </c>
      <c r="E464" s="30">
        <f t="shared" si="52"/>
        <v>1.0309278350515464E-3</v>
      </c>
      <c r="F464" s="30">
        <f t="shared" si="53"/>
        <v>4.3047783039173483E-4</v>
      </c>
      <c r="G464" s="30">
        <f t="shared" si="55"/>
        <v>-0.33333333333333331</v>
      </c>
      <c r="H464" s="36">
        <f t="shared" si="54"/>
        <v>-3.4364261168384877E-4</v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0</v>
      </c>
      <c r="E466" s="30" t="str">
        <f t="shared" si="52"/>
        <v/>
      </c>
      <c r="F466" s="30" t="str">
        <f t="shared" si="53"/>
        <v/>
      </c>
      <c r="G466" s="30" t="str">
        <f t="shared" si="55"/>
        <v xml:space="preserve"> 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0</v>
      </c>
      <c r="D467" s="29">
        <v>0</v>
      </c>
      <c r="E467" s="30" t="str">
        <f t="shared" si="52"/>
        <v/>
      </c>
      <c r="F467" s="30" t="str">
        <f t="shared" si="53"/>
        <v/>
      </c>
      <c r="G467" s="30" t="str">
        <f t="shared" si="55"/>
        <v xml:space="preserve"> </v>
      </c>
      <c r="H467" s="36" t="str">
        <f t="shared" si="54"/>
        <v/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0</v>
      </c>
      <c r="D469" s="29">
        <v>0</v>
      </c>
      <c r="E469" s="30" t="str">
        <f t="shared" si="52"/>
        <v/>
      </c>
      <c r="F469" s="30" t="str">
        <f t="shared" si="53"/>
        <v/>
      </c>
      <c r="G469" s="30" t="str">
        <f t="shared" si="55"/>
        <v xml:space="preserve"> </v>
      </c>
      <c r="H469" s="36" t="str">
        <f t="shared" si="54"/>
        <v/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0</v>
      </c>
      <c r="D471" s="29">
        <v>0</v>
      </c>
      <c r="E471" s="30" t="str">
        <f t="shared" si="52"/>
        <v/>
      </c>
      <c r="F471" s="30" t="str">
        <f t="shared" si="53"/>
        <v/>
      </c>
      <c r="G471" s="30" t="str">
        <f t="shared" si="55"/>
        <v xml:space="preserve"> </v>
      </c>
      <c r="H471" s="36" t="str">
        <f t="shared" si="54"/>
        <v/>
      </c>
    </row>
    <row r="472" spans="1:8" x14ac:dyDescent="0.2">
      <c r="A472" s="8"/>
      <c r="B472" s="25" t="s">
        <v>446</v>
      </c>
      <c r="C472" s="35">
        <v>23</v>
      </c>
      <c r="D472" s="29">
        <v>10</v>
      </c>
      <c r="E472" s="30">
        <f t="shared" si="52"/>
        <v>7.903780068728522E-3</v>
      </c>
      <c r="F472" s="30">
        <f t="shared" si="53"/>
        <v>2.1523891519586742E-3</v>
      </c>
      <c r="G472" s="30">
        <f t="shared" si="55"/>
        <v>-0.56521739130434778</v>
      </c>
      <c r="H472" s="36">
        <f t="shared" si="54"/>
        <v>-4.4673539518900341E-3</v>
      </c>
    </row>
    <row r="473" spans="1:8" x14ac:dyDescent="0.2">
      <c r="A473" s="8"/>
      <c r="B473" s="25" t="s">
        <v>447</v>
      </c>
      <c r="C473" s="35">
        <v>4</v>
      </c>
      <c r="D473" s="29">
        <v>0</v>
      </c>
      <c r="E473" s="30">
        <f t="shared" si="52"/>
        <v>1.3745704467353953E-3</v>
      </c>
      <c r="F473" s="30" t="str">
        <f t="shared" si="53"/>
        <v/>
      </c>
      <c r="G473" s="30">
        <f t="shared" si="55"/>
        <v>-1</v>
      </c>
      <c r="H473" s="36">
        <f t="shared" si="54"/>
        <v>-1.3745704467353953E-3</v>
      </c>
    </row>
    <row r="474" spans="1:8" x14ac:dyDescent="0.2">
      <c r="A474" s="8"/>
      <c r="B474" s="25" t="s">
        <v>448</v>
      </c>
      <c r="C474" s="35">
        <v>22</v>
      </c>
      <c r="D474" s="29">
        <v>10</v>
      </c>
      <c r="E474" s="30">
        <f t="shared" si="52"/>
        <v>7.5601374570446736E-3</v>
      </c>
      <c r="F474" s="30">
        <f t="shared" si="53"/>
        <v>2.1523891519586742E-3</v>
      </c>
      <c r="G474" s="30">
        <f t="shared" si="55"/>
        <v>-0.54545454545454541</v>
      </c>
      <c r="H474" s="36">
        <f t="shared" si="54"/>
        <v>-4.1237113402061857E-3</v>
      </c>
    </row>
    <row r="475" spans="1:8" x14ac:dyDescent="0.2">
      <c r="A475" s="8"/>
      <c r="B475" s="25" t="s">
        <v>449</v>
      </c>
      <c r="C475" s="35">
        <v>47</v>
      </c>
      <c r="D475" s="29">
        <v>69</v>
      </c>
      <c r="E475" s="30">
        <f t="shared" si="52"/>
        <v>1.6151202749140895E-2</v>
      </c>
      <c r="F475" s="30">
        <f t="shared" si="53"/>
        <v>1.4851485148514851E-2</v>
      </c>
      <c r="G475" s="30">
        <f t="shared" si="55"/>
        <v>0.46808510638297873</v>
      </c>
      <c r="H475" s="36">
        <f t="shared" si="54"/>
        <v>7.5601374570446744E-3</v>
      </c>
    </row>
    <row r="476" spans="1:8" x14ac:dyDescent="0.2">
      <c r="A476" s="8"/>
      <c r="B476" s="25" t="s">
        <v>450</v>
      </c>
      <c r="C476" s="35">
        <v>28</v>
      </c>
      <c r="D476" s="29">
        <v>3</v>
      </c>
      <c r="E476" s="30">
        <f t="shared" si="52"/>
        <v>9.6219931271477668E-3</v>
      </c>
      <c r="F476" s="30">
        <f t="shared" si="53"/>
        <v>6.4571674558760225E-4</v>
      </c>
      <c r="G476" s="30">
        <f t="shared" si="55"/>
        <v>-0.8928571428571429</v>
      </c>
      <c r="H476" s="36">
        <f t="shared" si="54"/>
        <v>-8.5910652920962206E-3</v>
      </c>
    </row>
    <row r="477" spans="1:8" ht="25.5" x14ac:dyDescent="0.2">
      <c r="A477" s="8"/>
      <c r="B477" s="25" t="s">
        <v>451</v>
      </c>
      <c r="C477" s="35">
        <v>6</v>
      </c>
      <c r="D477" s="29">
        <v>2</v>
      </c>
      <c r="E477" s="30">
        <f t="shared" si="52"/>
        <v>2.0618556701030928E-3</v>
      </c>
      <c r="F477" s="30">
        <f t="shared" si="53"/>
        <v>4.3047783039173483E-4</v>
      </c>
      <c r="G477" s="30">
        <f t="shared" si="55"/>
        <v>-0.66666666666666663</v>
      </c>
      <c r="H477" s="36">
        <f t="shared" si="54"/>
        <v>-1.3745704467353951E-3</v>
      </c>
    </row>
    <row r="478" spans="1:8" ht="25.5" x14ac:dyDescent="0.2">
      <c r="A478" s="8"/>
      <c r="B478" s="25" t="s">
        <v>452</v>
      </c>
      <c r="C478" s="35">
        <v>14</v>
      </c>
      <c r="D478" s="29">
        <v>0</v>
      </c>
      <c r="E478" s="30">
        <f t="shared" si="52"/>
        <v>4.8109965635738834E-3</v>
      </c>
      <c r="F478" s="30" t="str">
        <f t="shared" si="53"/>
        <v/>
      </c>
      <c r="G478" s="30">
        <f t="shared" si="55"/>
        <v>-1</v>
      </c>
      <c r="H478" s="36">
        <f t="shared" si="54"/>
        <v>-4.8109965635738834E-3</v>
      </c>
    </row>
    <row r="479" spans="1:8" ht="25.5" x14ac:dyDescent="0.2">
      <c r="A479" s="8"/>
      <c r="B479" s="25" t="s">
        <v>453</v>
      </c>
      <c r="C479" s="35">
        <v>2</v>
      </c>
      <c r="D479" s="29">
        <v>0</v>
      </c>
      <c r="E479" s="30">
        <f t="shared" si="52"/>
        <v>6.8728522336769765E-4</v>
      </c>
      <c r="F479" s="30" t="str">
        <f t="shared" si="53"/>
        <v/>
      </c>
      <c r="G479" s="30">
        <f t="shared" si="55"/>
        <v>-1</v>
      </c>
      <c r="H479" s="36">
        <f t="shared" si="54"/>
        <v>-6.8728522336769765E-4</v>
      </c>
    </row>
    <row r="480" spans="1:8" x14ac:dyDescent="0.2">
      <c r="A480" s="8"/>
      <c r="B480" s="25" t="s">
        <v>454</v>
      </c>
      <c r="C480" s="35">
        <v>6</v>
      </c>
      <c r="D480" s="29">
        <v>6</v>
      </c>
      <c r="E480" s="30">
        <f t="shared" si="52"/>
        <v>2.0618556701030928E-3</v>
      </c>
      <c r="F480" s="30">
        <f t="shared" si="53"/>
        <v>1.2914334911752045E-3</v>
      </c>
      <c r="G480" s="30">
        <f t="shared" si="55"/>
        <v>0</v>
      </c>
      <c r="H480" s="36">
        <f t="shared" si="54"/>
        <v>0</v>
      </c>
    </row>
    <row r="481" spans="1:8" ht="25.5" x14ac:dyDescent="0.2">
      <c r="A481" s="8"/>
      <c r="B481" s="25" t="s">
        <v>455</v>
      </c>
      <c r="C481" s="35">
        <v>0</v>
      </c>
      <c r="D481" s="29">
        <v>0</v>
      </c>
      <c r="E481" s="30" t="str">
        <f t="shared" si="52"/>
        <v/>
      </c>
      <c r="F481" s="30" t="str">
        <f t="shared" si="53"/>
        <v/>
      </c>
      <c r="G481" s="30" t="str">
        <f t="shared" si="55"/>
        <v xml:space="preserve"> </v>
      </c>
      <c r="H481" s="36" t="str">
        <f t="shared" si="54"/>
        <v/>
      </c>
    </row>
    <row r="482" spans="1:8" x14ac:dyDescent="0.2">
      <c r="A482" s="8"/>
      <c r="B482" s="25" t="s">
        <v>456</v>
      </c>
      <c r="C482" s="35">
        <v>0</v>
      </c>
      <c r="D482" s="29">
        <v>0</v>
      </c>
      <c r="E482" s="30" t="str">
        <f t="shared" si="52"/>
        <v/>
      </c>
      <c r="F482" s="30" t="str">
        <f t="shared" si="53"/>
        <v/>
      </c>
      <c r="G482" s="30" t="str">
        <f t="shared" si="55"/>
        <v xml:space="preserve"> </v>
      </c>
      <c r="H482" s="36" t="str">
        <f t="shared" si="54"/>
        <v/>
      </c>
    </row>
    <row r="483" spans="1:8" x14ac:dyDescent="0.2">
      <c r="A483" s="8"/>
      <c r="B483" s="25" t="s">
        <v>457</v>
      </c>
      <c r="C483" s="35">
        <v>0</v>
      </c>
      <c r="D483" s="29">
        <v>1</v>
      </c>
      <c r="E483" s="30" t="str">
        <f t="shared" si="52"/>
        <v/>
      </c>
      <c r="F483" s="30">
        <f t="shared" si="53"/>
        <v>2.1523891519586742E-4</v>
      </c>
      <c r="G483" s="30">
        <f t="shared" si="55"/>
        <v>1</v>
      </c>
      <c r="H483" s="36" t="str">
        <f t="shared" si="54"/>
        <v/>
      </c>
    </row>
    <row r="484" spans="1:8" x14ac:dyDescent="0.2">
      <c r="A484" s="8"/>
      <c r="B484" s="25" t="s">
        <v>458</v>
      </c>
      <c r="C484" s="35">
        <v>57</v>
      </c>
      <c r="D484" s="29">
        <v>43</v>
      </c>
      <c r="E484" s="30">
        <f t="shared" si="52"/>
        <v>1.9587628865979381E-2</v>
      </c>
      <c r="F484" s="30">
        <f t="shared" si="53"/>
        <v>9.255273353422298E-3</v>
      </c>
      <c r="G484" s="30">
        <f t="shared" si="55"/>
        <v>-0.24561403508771928</v>
      </c>
      <c r="H484" s="36">
        <f t="shared" si="54"/>
        <v>-4.8109965635738825E-3</v>
      </c>
    </row>
    <row r="485" spans="1:8" x14ac:dyDescent="0.2">
      <c r="A485" s="8"/>
      <c r="B485" s="25" t="s">
        <v>459</v>
      </c>
      <c r="C485" s="35">
        <v>5</v>
      </c>
      <c r="D485" s="29">
        <v>0</v>
      </c>
      <c r="E485" s="30">
        <f t="shared" si="52"/>
        <v>1.718213058419244E-3</v>
      </c>
      <c r="F485" s="30" t="str">
        <f t="shared" si="53"/>
        <v/>
      </c>
      <c r="G485" s="30">
        <f t="shared" si="55"/>
        <v>-1</v>
      </c>
      <c r="H485" s="36">
        <f t="shared" si="54"/>
        <v>-1.718213058419244E-3</v>
      </c>
    </row>
    <row r="486" spans="1:8" x14ac:dyDescent="0.2">
      <c r="A486" s="8"/>
      <c r="B486" s="25" t="s">
        <v>460</v>
      </c>
      <c r="C486" s="35">
        <v>0</v>
      </c>
      <c r="D486" s="29">
        <v>4</v>
      </c>
      <c r="E486" s="30" t="str">
        <f t="shared" si="52"/>
        <v/>
      </c>
      <c r="F486" s="30">
        <f t="shared" si="53"/>
        <v>8.6095566078346966E-4</v>
      </c>
      <c r="G486" s="30">
        <f t="shared" si="55"/>
        <v>1</v>
      </c>
      <c r="H486" s="36" t="str">
        <f t="shared" si="54"/>
        <v/>
      </c>
    </row>
    <row r="487" spans="1:8" x14ac:dyDescent="0.2">
      <c r="A487" s="8"/>
      <c r="B487" s="25" t="s">
        <v>461</v>
      </c>
      <c r="C487" s="35">
        <v>0</v>
      </c>
      <c r="D487" s="29">
        <v>0</v>
      </c>
      <c r="E487" s="30" t="str">
        <f t="shared" si="52"/>
        <v/>
      </c>
      <c r="F487" s="30" t="str">
        <f t="shared" si="53"/>
        <v/>
      </c>
      <c r="G487" s="30" t="str">
        <f t="shared" si="55"/>
        <v xml:space="preserve"> </v>
      </c>
      <c r="H487" s="36" t="str">
        <f t="shared" si="54"/>
        <v/>
      </c>
    </row>
    <row r="488" spans="1:8" x14ac:dyDescent="0.2">
      <c r="A488" s="8"/>
      <c r="B488" s="25" t="s">
        <v>462</v>
      </c>
      <c r="C488" s="35">
        <v>8</v>
      </c>
      <c r="D488" s="29">
        <v>0</v>
      </c>
      <c r="E488" s="30">
        <f t="shared" si="52"/>
        <v>2.7491408934707906E-3</v>
      </c>
      <c r="F488" s="30" t="str">
        <f t="shared" si="53"/>
        <v/>
      </c>
      <c r="G488" s="30">
        <f t="shared" si="55"/>
        <v>-1</v>
      </c>
      <c r="H488" s="36">
        <f t="shared" si="54"/>
        <v>-2.7491408934707906E-3</v>
      </c>
    </row>
    <row r="489" spans="1:8" x14ac:dyDescent="0.2">
      <c r="A489" s="8"/>
      <c r="B489" s="25" t="s">
        <v>463</v>
      </c>
      <c r="C489" s="35">
        <v>3</v>
      </c>
      <c r="D489" s="29">
        <v>0</v>
      </c>
      <c r="E489" s="30">
        <f t="shared" si="52"/>
        <v>1.0309278350515464E-3</v>
      </c>
      <c r="F489" s="30" t="str">
        <f t="shared" si="53"/>
        <v/>
      </c>
      <c r="G489" s="30">
        <f t="shared" si="55"/>
        <v>-1</v>
      </c>
      <c r="H489" s="36">
        <f t="shared" si="54"/>
        <v>-1.0309278350515464E-3</v>
      </c>
    </row>
    <row r="490" spans="1:8" x14ac:dyDescent="0.2">
      <c r="A490" s="8"/>
      <c r="B490" s="25" t="s">
        <v>464</v>
      </c>
      <c r="C490" s="35">
        <v>37</v>
      </c>
      <c r="D490" s="29">
        <v>20</v>
      </c>
      <c r="E490" s="30">
        <f t="shared" ref="E490:E553" si="56">+IF(C490=0,"",C490/C$362)</f>
        <v>1.2714776632302405E-2</v>
      </c>
      <c r="F490" s="30">
        <f t="shared" ref="F490:F553" si="57">+IF(D490=0,"",D490/D$362)</f>
        <v>4.3047783039173483E-3</v>
      </c>
      <c r="G490" s="30">
        <f t="shared" si="55"/>
        <v>-0.45945945945945948</v>
      </c>
      <c r="H490" s="36">
        <f t="shared" ref="H490:H553" si="58">+IF(OR(AND(E490=""),(G490="")),"",E490*G490)</f>
        <v>-5.8419243986254296E-3</v>
      </c>
    </row>
    <row r="491" spans="1:8" x14ac:dyDescent="0.2">
      <c r="A491" s="8"/>
      <c r="B491" s="25" t="s">
        <v>465</v>
      </c>
      <c r="C491" s="35">
        <v>0</v>
      </c>
      <c r="D491" s="29">
        <v>0</v>
      </c>
      <c r="E491" s="30" t="str">
        <f t="shared" si="56"/>
        <v/>
      </c>
      <c r="F491" s="30" t="str">
        <f t="shared" si="57"/>
        <v/>
      </c>
      <c r="G491" s="30" t="str">
        <f t="shared" ref="G491:G554" si="59">+IF(AND(C491=0,D491=0)," ",IF(C491=0,1,IF(D491=0,-1,(D491-C491)/C491)))</f>
        <v xml:space="preserve"> </v>
      </c>
      <c r="H491" s="36" t="str">
        <f t="shared" si="58"/>
        <v/>
      </c>
    </row>
    <row r="492" spans="1:8" x14ac:dyDescent="0.2">
      <c r="A492" s="8"/>
      <c r="B492" s="25" t="s">
        <v>466</v>
      </c>
      <c r="C492" s="35">
        <v>0</v>
      </c>
      <c r="D492" s="29">
        <v>6</v>
      </c>
      <c r="E492" s="30" t="str">
        <f t="shared" si="56"/>
        <v/>
      </c>
      <c r="F492" s="30">
        <f t="shared" si="57"/>
        <v>1.2914334911752045E-3</v>
      </c>
      <c r="G492" s="30">
        <f t="shared" si="59"/>
        <v>1</v>
      </c>
      <c r="H492" s="36" t="str">
        <f t="shared" si="58"/>
        <v/>
      </c>
    </row>
    <row r="493" spans="1:8" x14ac:dyDescent="0.2">
      <c r="A493" s="8"/>
      <c r="B493" s="25" t="s">
        <v>467</v>
      </c>
      <c r="C493" s="35">
        <v>0</v>
      </c>
      <c r="D493" s="29">
        <v>0</v>
      </c>
      <c r="E493" s="30" t="str">
        <f t="shared" si="56"/>
        <v/>
      </c>
      <c r="F493" s="30" t="str">
        <f t="shared" si="57"/>
        <v/>
      </c>
      <c r="G493" s="30" t="str">
        <f t="shared" si="59"/>
        <v xml:space="preserve"> </v>
      </c>
      <c r="H493" s="36" t="str">
        <f t="shared" si="58"/>
        <v/>
      </c>
    </row>
    <row r="494" spans="1:8" x14ac:dyDescent="0.2">
      <c r="A494" s="8"/>
      <c r="B494" s="25" t="s">
        <v>468</v>
      </c>
      <c r="C494" s="35">
        <v>0</v>
      </c>
      <c r="D494" s="29">
        <v>0</v>
      </c>
      <c r="E494" s="30" t="str">
        <f t="shared" si="56"/>
        <v/>
      </c>
      <c r="F494" s="30" t="str">
        <f t="shared" si="57"/>
        <v/>
      </c>
      <c r="G494" s="30" t="str">
        <f t="shared" si="59"/>
        <v xml:space="preserve"> </v>
      </c>
      <c r="H494" s="36" t="str">
        <f t="shared" si="58"/>
        <v/>
      </c>
    </row>
    <row r="495" spans="1:8" x14ac:dyDescent="0.2">
      <c r="A495" s="8"/>
      <c r="B495" s="25" t="s">
        <v>469</v>
      </c>
      <c r="C495" s="35">
        <v>0</v>
      </c>
      <c r="D495" s="29">
        <v>0</v>
      </c>
      <c r="E495" s="30" t="str">
        <f t="shared" si="56"/>
        <v/>
      </c>
      <c r="F495" s="30" t="str">
        <f t="shared" si="57"/>
        <v/>
      </c>
      <c r="G495" s="30" t="str">
        <f t="shared" si="59"/>
        <v xml:space="preserve"> </v>
      </c>
      <c r="H495" s="36" t="str">
        <f t="shared" si="58"/>
        <v/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0</v>
      </c>
      <c r="D497" s="29">
        <v>0</v>
      </c>
      <c r="E497" s="30" t="str">
        <f t="shared" si="56"/>
        <v/>
      </c>
      <c r="F497" s="30" t="str">
        <f t="shared" si="57"/>
        <v/>
      </c>
      <c r="G497" s="30" t="str">
        <f t="shared" si="59"/>
        <v xml:space="preserve"> </v>
      </c>
      <c r="H497" s="36" t="str">
        <f t="shared" si="58"/>
        <v/>
      </c>
    </row>
    <row r="498" spans="1:8" x14ac:dyDescent="0.2">
      <c r="A498" s="8"/>
      <c r="B498" s="25" t="s">
        <v>472</v>
      </c>
      <c r="C498" s="35">
        <v>85</v>
      </c>
      <c r="D498" s="29">
        <v>40</v>
      </c>
      <c r="E498" s="30">
        <f t="shared" si="56"/>
        <v>2.9209621993127148E-2</v>
      </c>
      <c r="F498" s="30">
        <f t="shared" si="57"/>
        <v>8.6095566078346966E-3</v>
      </c>
      <c r="G498" s="30">
        <f t="shared" si="59"/>
        <v>-0.52941176470588236</v>
      </c>
      <c r="H498" s="36">
        <f t="shared" si="58"/>
        <v>-1.5463917525773196E-2</v>
      </c>
    </row>
    <row r="499" spans="1:8" ht="25.5" x14ac:dyDescent="0.2">
      <c r="A499" s="8"/>
      <c r="B499" s="25" t="s">
        <v>473</v>
      </c>
      <c r="C499" s="35">
        <v>0</v>
      </c>
      <c r="D499" s="29">
        <v>0</v>
      </c>
      <c r="E499" s="30" t="str">
        <f t="shared" si="56"/>
        <v/>
      </c>
      <c r="F499" s="30" t="str">
        <f t="shared" si="57"/>
        <v/>
      </c>
      <c r="G499" s="30" t="str">
        <f t="shared" si="59"/>
        <v xml:space="preserve"> </v>
      </c>
      <c r="H499" s="36" t="str">
        <f t="shared" si="58"/>
        <v/>
      </c>
    </row>
    <row r="500" spans="1:8" x14ac:dyDescent="0.2">
      <c r="A500" s="8"/>
      <c r="B500" s="25" t="s">
        <v>474</v>
      </c>
      <c r="C500" s="35">
        <v>6</v>
      </c>
      <c r="D500" s="29">
        <v>2</v>
      </c>
      <c r="E500" s="30">
        <f t="shared" si="56"/>
        <v>2.0618556701030928E-3</v>
      </c>
      <c r="F500" s="30">
        <f t="shared" si="57"/>
        <v>4.3047783039173483E-4</v>
      </c>
      <c r="G500" s="30">
        <f t="shared" si="59"/>
        <v>-0.66666666666666663</v>
      </c>
      <c r="H500" s="36">
        <f t="shared" si="58"/>
        <v>-1.3745704467353951E-3</v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13</v>
      </c>
      <c r="D502" s="29">
        <v>1</v>
      </c>
      <c r="E502" s="30">
        <f t="shared" si="56"/>
        <v>4.4673539518900341E-3</v>
      </c>
      <c r="F502" s="30">
        <f t="shared" si="57"/>
        <v>2.1523891519586742E-4</v>
      </c>
      <c r="G502" s="30">
        <f t="shared" si="59"/>
        <v>-0.92307692307692313</v>
      </c>
      <c r="H502" s="36">
        <f t="shared" si="58"/>
        <v>-4.1237113402061857E-3</v>
      </c>
    </row>
    <row r="503" spans="1:8" x14ac:dyDescent="0.2">
      <c r="A503" s="8"/>
      <c r="B503" s="25" t="s">
        <v>477</v>
      </c>
      <c r="C503" s="35">
        <v>40</v>
      </c>
      <c r="D503" s="29">
        <v>9</v>
      </c>
      <c r="E503" s="30">
        <f t="shared" si="56"/>
        <v>1.3745704467353952E-2</v>
      </c>
      <c r="F503" s="30">
        <f t="shared" si="57"/>
        <v>1.9371502367628067E-3</v>
      </c>
      <c r="G503" s="30">
        <f t="shared" si="59"/>
        <v>-0.77500000000000002</v>
      </c>
      <c r="H503" s="36">
        <f t="shared" si="58"/>
        <v>-1.0652920962199313E-2</v>
      </c>
    </row>
    <row r="504" spans="1:8" x14ac:dyDescent="0.2">
      <c r="A504" s="8"/>
      <c r="B504" s="25" t="s">
        <v>478</v>
      </c>
      <c r="C504" s="35">
        <v>0</v>
      </c>
      <c r="D504" s="29">
        <v>1</v>
      </c>
      <c r="E504" s="30" t="str">
        <f t="shared" si="56"/>
        <v/>
      </c>
      <c r="F504" s="30">
        <f t="shared" si="57"/>
        <v>2.1523891519586742E-4</v>
      </c>
      <c r="G504" s="30">
        <f t="shared" si="59"/>
        <v>1</v>
      </c>
      <c r="H504" s="36" t="str">
        <f t="shared" si="58"/>
        <v/>
      </c>
    </row>
    <row r="505" spans="1:8" x14ac:dyDescent="0.2">
      <c r="A505" s="8"/>
      <c r="B505" s="25" t="s">
        <v>479</v>
      </c>
      <c r="C505" s="35">
        <v>29</v>
      </c>
      <c r="D505" s="29">
        <v>14</v>
      </c>
      <c r="E505" s="30">
        <f t="shared" si="56"/>
        <v>9.9656357388316144E-3</v>
      </c>
      <c r="F505" s="30">
        <f t="shared" si="57"/>
        <v>3.0133448127421438E-3</v>
      </c>
      <c r="G505" s="30">
        <f t="shared" si="59"/>
        <v>-0.51724137931034486</v>
      </c>
      <c r="H505" s="36">
        <f t="shared" si="58"/>
        <v>-5.1546391752577319E-3</v>
      </c>
    </row>
    <row r="506" spans="1:8" x14ac:dyDescent="0.2">
      <c r="A506" s="8"/>
      <c r="B506" s="25" t="s">
        <v>480</v>
      </c>
      <c r="C506" s="35">
        <v>0</v>
      </c>
      <c r="D506" s="29">
        <v>0</v>
      </c>
      <c r="E506" s="30" t="str">
        <f t="shared" si="56"/>
        <v/>
      </c>
      <c r="F506" s="30" t="str">
        <f t="shared" si="57"/>
        <v/>
      </c>
      <c r="G506" s="30" t="str">
        <f t="shared" si="59"/>
        <v xml:space="preserve"> </v>
      </c>
      <c r="H506" s="36" t="str">
        <f t="shared" si="58"/>
        <v/>
      </c>
    </row>
    <row r="507" spans="1:8" x14ac:dyDescent="0.2">
      <c r="A507" s="8"/>
      <c r="B507" s="25" t="s">
        <v>481</v>
      </c>
      <c r="C507" s="35">
        <v>1</v>
      </c>
      <c r="D507" s="29">
        <v>0</v>
      </c>
      <c r="E507" s="30">
        <f t="shared" si="56"/>
        <v>3.4364261168384882E-4</v>
      </c>
      <c r="F507" s="30" t="str">
        <f t="shared" si="57"/>
        <v/>
      </c>
      <c r="G507" s="30">
        <f t="shared" si="59"/>
        <v>-1</v>
      </c>
      <c r="H507" s="36">
        <f t="shared" si="58"/>
        <v>-3.4364261168384882E-4</v>
      </c>
    </row>
    <row r="508" spans="1:8" x14ac:dyDescent="0.2">
      <c r="A508" s="8"/>
      <c r="B508" s="25" t="s">
        <v>482</v>
      </c>
      <c r="C508" s="35">
        <v>32</v>
      </c>
      <c r="D508" s="29">
        <v>8</v>
      </c>
      <c r="E508" s="30">
        <f t="shared" si="56"/>
        <v>1.0996563573883162E-2</v>
      </c>
      <c r="F508" s="30">
        <f t="shared" si="57"/>
        <v>1.7219113215669393E-3</v>
      </c>
      <c r="G508" s="30">
        <f t="shared" si="59"/>
        <v>-0.75</v>
      </c>
      <c r="H508" s="36">
        <f t="shared" si="58"/>
        <v>-8.2474226804123713E-3</v>
      </c>
    </row>
    <row r="509" spans="1:8" x14ac:dyDescent="0.2">
      <c r="A509" s="8"/>
      <c r="B509" s="25" t="s">
        <v>483</v>
      </c>
      <c r="C509" s="35">
        <v>12</v>
      </c>
      <c r="D509" s="29">
        <v>40</v>
      </c>
      <c r="E509" s="30">
        <f t="shared" si="56"/>
        <v>4.1237113402061857E-3</v>
      </c>
      <c r="F509" s="30">
        <f t="shared" si="57"/>
        <v>8.6095566078346966E-3</v>
      </c>
      <c r="G509" s="30">
        <f t="shared" si="59"/>
        <v>2.3333333333333335</v>
      </c>
      <c r="H509" s="36">
        <f t="shared" si="58"/>
        <v>9.6219931271477668E-3</v>
      </c>
    </row>
    <row r="510" spans="1:8" x14ac:dyDescent="0.2">
      <c r="A510" s="8"/>
      <c r="B510" s="25" t="s">
        <v>484</v>
      </c>
      <c r="C510" s="35">
        <v>1</v>
      </c>
      <c r="D510" s="29">
        <v>0</v>
      </c>
      <c r="E510" s="30">
        <f t="shared" si="56"/>
        <v>3.4364261168384882E-4</v>
      </c>
      <c r="F510" s="30" t="str">
        <f t="shared" si="57"/>
        <v/>
      </c>
      <c r="G510" s="30">
        <f t="shared" si="59"/>
        <v>-1</v>
      </c>
      <c r="H510" s="36">
        <f t="shared" si="58"/>
        <v>-3.4364261168384882E-4</v>
      </c>
    </row>
    <row r="511" spans="1:8" ht="25.5" x14ac:dyDescent="0.2">
      <c r="A511" s="8"/>
      <c r="B511" s="25" t="s">
        <v>485</v>
      </c>
      <c r="C511" s="35">
        <v>2</v>
      </c>
      <c r="D511" s="29">
        <v>0</v>
      </c>
      <c r="E511" s="30">
        <f t="shared" si="56"/>
        <v>6.8728522336769765E-4</v>
      </c>
      <c r="F511" s="30" t="str">
        <f t="shared" si="57"/>
        <v/>
      </c>
      <c r="G511" s="30">
        <f t="shared" si="59"/>
        <v>-1</v>
      </c>
      <c r="H511" s="36">
        <f t="shared" si="58"/>
        <v>-6.8728522336769765E-4</v>
      </c>
    </row>
    <row r="512" spans="1:8" x14ac:dyDescent="0.2">
      <c r="A512" s="8"/>
      <c r="B512" s="25" t="s">
        <v>486</v>
      </c>
      <c r="C512" s="35">
        <v>0</v>
      </c>
      <c r="D512" s="29">
        <v>0</v>
      </c>
      <c r="E512" s="30" t="str">
        <f t="shared" si="56"/>
        <v/>
      </c>
      <c r="F512" s="30" t="str">
        <f t="shared" si="57"/>
        <v/>
      </c>
      <c r="G512" s="30" t="str">
        <f t="shared" si="59"/>
        <v xml:space="preserve"> </v>
      </c>
      <c r="H512" s="36" t="str">
        <f t="shared" si="58"/>
        <v/>
      </c>
    </row>
    <row r="513" spans="1:8" ht="25.5" x14ac:dyDescent="0.2">
      <c r="A513" s="8"/>
      <c r="B513" s="25" t="s">
        <v>487</v>
      </c>
      <c r="C513" s="35">
        <v>0</v>
      </c>
      <c r="D513" s="29">
        <v>0</v>
      </c>
      <c r="E513" s="30" t="str">
        <f t="shared" si="56"/>
        <v/>
      </c>
      <c r="F513" s="30" t="str">
        <f t="shared" si="57"/>
        <v/>
      </c>
      <c r="G513" s="30" t="str">
        <f t="shared" si="59"/>
        <v xml:space="preserve"> </v>
      </c>
      <c r="H513" s="36" t="str">
        <f t="shared" si="58"/>
        <v/>
      </c>
    </row>
    <row r="514" spans="1:8" x14ac:dyDescent="0.2">
      <c r="A514" s="8"/>
      <c r="B514" s="25" t="s">
        <v>488</v>
      </c>
      <c r="C514" s="35">
        <v>0</v>
      </c>
      <c r="D514" s="29">
        <v>0</v>
      </c>
      <c r="E514" s="30" t="str">
        <f t="shared" si="56"/>
        <v/>
      </c>
      <c r="F514" s="30" t="str">
        <f t="shared" si="57"/>
        <v/>
      </c>
      <c r="G514" s="30" t="str">
        <f t="shared" si="59"/>
        <v xml:space="preserve"> </v>
      </c>
      <c r="H514" s="36" t="str">
        <f t="shared" si="58"/>
        <v/>
      </c>
    </row>
    <row r="515" spans="1:8" ht="25.5" x14ac:dyDescent="0.2">
      <c r="A515" s="8"/>
      <c r="B515" s="25" t="s">
        <v>489</v>
      </c>
      <c r="C515" s="35">
        <v>0</v>
      </c>
      <c r="D515" s="29">
        <v>0</v>
      </c>
      <c r="E515" s="30" t="str">
        <f t="shared" si="56"/>
        <v/>
      </c>
      <c r="F515" s="30" t="str">
        <f t="shared" si="57"/>
        <v/>
      </c>
      <c r="G515" s="30" t="str">
        <f t="shared" si="59"/>
        <v xml:space="preserve"> </v>
      </c>
      <c r="H515" s="36" t="str">
        <f t="shared" si="58"/>
        <v/>
      </c>
    </row>
    <row r="516" spans="1:8" x14ac:dyDescent="0.2">
      <c r="A516" s="8"/>
      <c r="B516" s="25" t="s">
        <v>490</v>
      </c>
      <c r="C516" s="35">
        <v>7</v>
      </c>
      <c r="D516" s="29">
        <v>1</v>
      </c>
      <c r="E516" s="30">
        <f t="shared" si="56"/>
        <v>2.4054982817869417E-3</v>
      </c>
      <c r="F516" s="30">
        <f t="shared" si="57"/>
        <v>2.1523891519586742E-4</v>
      </c>
      <c r="G516" s="30">
        <f t="shared" si="59"/>
        <v>-0.8571428571428571</v>
      </c>
      <c r="H516" s="36">
        <f t="shared" si="58"/>
        <v>-2.0618556701030928E-3</v>
      </c>
    </row>
    <row r="517" spans="1:8" ht="25.5" x14ac:dyDescent="0.2">
      <c r="A517" s="8"/>
      <c r="B517" s="25" t="s">
        <v>491</v>
      </c>
      <c r="C517" s="35">
        <v>15</v>
      </c>
      <c r="D517" s="29">
        <v>7</v>
      </c>
      <c r="E517" s="30">
        <f t="shared" si="56"/>
        <v>5.1546391752577319E-3</v>
      </c>
      <c r="F517" s="30">
        <f t="shared" si="57"/>
        <v>1.5066724063710719E-3</v>
      </c>
      <c r="G517" s="30">
        <f t="shared" si="59"/>
        <v>-0.53333333333333333</v>
      </c>
      <c r="H517" s="36">
        <f t="shared" si="58"/>
        <v>-2.7491408934707902E-3</v>
      </c>
    </row>
    <row r="518" spans="1:8" ht="25.5" x14ac:dyDescent="0.2">
      <c r="A518" s="8"/>
      <c r="B518" s="25" t="s">
        <v>492</v>
      </c>
      <c r="C518" s="35">
        <v>0</v>
      </c>
      <c r="D518" s="29">
        <v>0</v>
      </c>
      <c r="E518" s="30" t="str">
        <f t="shared" si="56"/>
        <v/>
      </c>
      <c r="F518" s="30" t="str">
        <f t="shared" si="57"/>
        <v/>
      </c>
      <c r="G518" s="30" t="str">
        <f t="shared" si="59"/>
        <v xml:space="preserve"> </v>
      </c>
      <c r="H518" s="36" t="str">
        <f t="shared" si="58"/>
        <v/>
      </c>
    </row>
    <row r="519" spans="1:8" x14ac:dyDescent="0.2">
      <c r="A519" s="8"/>
      <c r="B519" s="25" t="s">
        <v>493</v>
      </c>
      <c r="C519" s="35">
        <v>1</v>
      </c>
      <c r="D519" s="29">
        <v>0</v>
      </c>
      <c r="E519" s="30">
        <f t="shared" si="56"/>
        <v>3.4364261168384882E-4</v>
      </c>
      <c r="F519" s="30" t="str">
        <f t="shared" si="57"/>
        <v/>
      </c>
      <c r="G519" s="30">
        <f t="shared" si="59"/>
        <v>-1</v>
      </c>
      <c r="H519" s="36">
        <f t="shared" si="58"/>
        <v>-3.4364261168384882E-4</v>
      </c>
    </row>
    <row r="520" spans="1:8" x14ac:dyDescent="0.2">
      <c r="A520" s="8"/>
      <c r="B520" s="25" t="s">
        <v>494</v>
      </c>
      <c r="C520" s="35">
        <v>0</v>
      </c>
      <c r="D520" s="29">
        <v>0</v>
      </c>
      <c r="E520" s="30" t="str">
        <f t="shared" si="56"/>
        <v/>
      </c>
      <c r="F520" s="30" t="str">
        <f t="shared" si="57"/>
        <v/>
      </c>
      <c r="G520" s="30" t="str">
        <f t="shared" si="59"/>
        <v xml:space="preserve"> </v>
      </c>
      <c r="H520" s="36" t="str">
        <f t="shared" si="58"/>
        <v/>
      </c>
    </row>
    <row r="521" spans="1:8" ht="25.5" x14ac:dyDescent="0.2">
      <c r="A521" s="8"/>
      <c r="B521" s="25" t="s">
        <v>495</v>
      </c>
      <c r="C521" s="35">
        <v>0</v>
      </c>
      <c r="D521" s="29">
        <v>0</v>
      </c>
      <c r="E521" s="30" t="str">
        <f t="shared" si="56"/>
        <v/>
      </c>
      <c r="F521" s="30" t="str">
        <f t="shared" si="57"/>
        <v/>
      </c>
      <c r="G521" s="30" t="str">
        <f t="shared" si="59"/>
        <v xml:space="preserve"> </v>
      </c>
      <c r="H521" s="36" t="str">
        <f t="shared" si="58"/>
        <v/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0</v>
      </c>
      <c r="E524" s="30" t="str">
        <f t="shared" si="56"/>
        <v/>
      </c>
      <c r="F524" s="30" t="str">
        <f t="shared" si="57"/>
        <v/>
      </c>
      <c r="G524" s="30" t="str">
        <f t="shared" si="59"/>
        <v xml:space="preserve"> 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0</v>
      </c>
      <c r="D526" s="29">
        <v>0</v>
      </c>
      <c r="E526" s="30" t="str">
        <f t="shared" si="56"/>
        <v/>
      </c>
      <c r="F526" s="30" t="str">
        <f t="shared" si="57"/>
        <v/>
      </c>
      <c r="G526" s="30" t="str">
        <f t="shared" si="59"/>
        <v xml:space="preserve"> </v>
      </c>
      <c r="H526" s="36" t="str">
        <f t="shared" si="58"/>
        <v/>
      </c>
    </row>
    <row r="527" spans="1:8" x14ac:dyDescent="0.2">
      <c r="A527" s="8"/>
      <c r="B527" s="25" t="s">
        <v>501</v>
      </c>
      <c r="C527" s="35">
        <v>0</v>
      </c>
      <c r="D527" s="29">
        <v>0</v>
      </c>
      <c r="E527" s="30" t="str">
        <f t="shared" si="56"/>
        <v/>
      </c>
      <c r="F527" s="30" t="str">
        <f t="shared" si="57"/>
        <v/>
      </c>
      <c r="G527" s="30" t="str">
        <f t="shared" si="59"/>
        <v xml:space="preserve"> </v>
      </c>
      <c r="H527" s="36" t="str">
        <f t="shared" si="58"/>
        <v/>
      </c>
    </row>
    <row r="528" spans="1:8" ht="25.5" x14ac:dyDescent="0.2">
      <c r="A528" s="8"/>
      <c r="B528" s="25" t="s">
        <v>502</v>
      </c>
      <c r="C528" s="35">
        <v>0</v>
      </c>
      <c r="D528" s="29">
        <v>0</v>
      </c>
      <c r="E528" s="30" t="str">
        <f t="shared" si="56"/>
        <v/>
      </c>
      <c r="F528" s="30" t="str">
        <f t="shared" si="57"/>
        <v/>
      </c>
      <c r="G528" s="30" t="str">
        <f t="shared" si="59"/>
        <v xml:space="preserve"> </v>
      </c>
      <c r="H528" s="36" t="str">
        <f t="shared" si="58"/>
        <v/>
      </c>
    </row>
    <row r="529" spans="1:8" x14ac:dyDescent="0.2">
      <c r="A529" s="8"/>
      <c r="B529" s="25" t="s">
        <v>503</v>
      </c>
      <c r="C529" s="35">
        <v>0</v>
      </c>
      <c r="D529" s="29">
        <v>0</v>
      </c>
      <c r="E529" s="30" t="str">
        <f t="shared" si="56"/>
        <v/>
      </c>
      <c r="F529" s="30" t="str">
        <f t="shared" si="57"/>
        <v/>
      </c>
      <c r="G529" s="30" t="str">
        <f t="shared" si="59"/>
        <v xml:space="preserve"> </v>
      </c>
      <c r="H529" s="36" t="str">
        <f t="shared" si="58"/>
        <v/>
      </c>
    </row>
    <row r="530" spans="1:8" x14ac:dyDescent="0.2">
      <c r="A530" s="8"/>
      <c r="B530" s="25" t="s">
        <v>504</v>
      </c>
      <c r="C530" s="35">
        <v>9</v>
      </c>
      <c r="D530" s="29">
        <v>4</v>
      </c>
      <c r="E530" s="30">
        <f t="shared" si="56"/>
        <v>3.092783505154639E-3</v>
      </c>
      <c r="F530" s="30">
        <f t="shared" si="57"/>
        <v>8.6095566078346966E-4</v>
      </c>
      <c r="G530" s="30">
        <f t="shared" si="59"/>
        <v>-0.55555555555555558</v>
      </c>
      <c r="H530" s="36">
        <f t="shared" si="58"/>
        <v>-1.718213058419244E-3</v>
      </c>
    </row>
    <row r="531" spans="1:8" x14ac:dyDescent="0.2">
      <c r="A531" s="8"/>
      <c r="B531" s="25" t="s">
        <v>505</v>
      </c>
      <c r="C531" s="35">
        <v>2</v>
      </c>
      <c r="D531" s="29">
        <v>1</v>
      </c>
      <c r="E531" s="30">
        <f t="shared" si="56"/>
        <v>6.8728522336769765E-4</v>
      </c>
      <c r="F531" s="30">
        <f t="shared" si="57"/>
        <v>2.1523891519586742E-4</v>
      </c>
      <c r="G531" s="30">
        <f t="shared" si="59"/>
        <v>-0.5</v>
      </c>
      <c r="H531" s="36">
        <f t="shared" si="58"/>
        <v>-3.4364261168384882E-4</v>
      </c>
    </row>
    <row r="532" spans="1:8" ht="28.5" customHeight="1" x14ac:dyDescent="0.2">
      <c r="A532" s="8"/>
      <c r="B532" s="25" t="s">
        <v>506</v>
      </c>
      <c r="C532" s="35">
        <v>5</v>
      </c>
      <c r="D532" s="29">
        <v>3</v>
      </c>
      <c r="E532" s="30">
        <f t="shared" si="56"/>
        <v>1.718213058419244E-3</v>
      </c>
      <c r="F532" s="30">
        <f t="shared" si="57"/>
        <v>6.4571674558760225E-4</v>
      </c>
      <c r="G532" s="30">
        <f t="shared" si="59"/>
        <v>-0.4</v>
      </c>
      <c r="H532" s="36">
        <f t="shared" si="58"/>
        <v>-6.8728522336769765E-4</v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0</v>
      </c>
      <c r="D534" s="29">
        <v>0</v>
      </c>
      <c r="E534" s="30" t="str">
        <f t="shared" si="56"/>
        <v/>
      </c>
      <c r="F534" s="30" t="str">
        <f t="shared" si="57"/>
        <v/>
      </c>
      <c r="G534" s="30" t="str">
        <f t="shared" si="59"/>
        <v xml:space="preserve"> </v>
      </c>
      <c r="H534" s="36" t="str">
        <f t="shared" si="58"/>
        <v/>
      </c>
    </row>
    <row r="535" spans="1:8" ht="25.5" x14ac:dyDescent="0.2">
      <c r="A535" s="8"/>
      <c r="B535" s="25" t="s">
        <v>509</v>
      </c>
      <c r="C535" s="35">
        <v>30</v>
      </c>
      <c r="D535" s="29">
        <v>0</v>
      </c>
      <c r="E535" s="30">
        <f t="shared" si="56"/>
        <v>1.0309278350515464E-2</v>
      </c>
      <c r="F535" s="30" t="str">
        <f t="shared" si="57"/>
        <v/>
      </c>
      <c r="G535" s="30">
        <f t="shared" si="59"/>
        <v>-1</v>
      </c>
      <c r="H535" s="36">
        <f t="shared" si="58"/>
        <v>-1.0309278350515464E-2</v>
      </c>
    </row>
    <row r="536" spans="1:8" x14ac:dyDescent="0.2">
      <c r="A536" s="8"/>
      <c r="B536" s="25" t="s">
        <v>510</v>
      </c>
      <c r="C536" s="35">
        <v>1</v>
      </c>
      <c r="D536" s="29">
        <v>10</v>
      </c>
      <c r="E536" s="30">
        <f t="shared" si="56"/>
        <v>3.4364261168384882E-4</v>
      </c>
      <c r="F536" s="30">
        <f t="shared" si="57"/>
        <v>2.1523891519586742E-3</v>
      </c>
      <c r="G536" s="30">
        <f t="shared" si="59"/>
        <v>9</v>
      </c>
      <c r="H536" s="36">
        <f t="shared" si="58"/>
        <v>3.0927835051546395E-3</v>
      </c>
    </row>
    <row r="537" spans="1:8" ht="25.5" x14ac:dyDescent="0.2">
      <c r="A537" s="8"/>
      <c r="B537" s="25" t="s">
        <v>511</v>
      </c>
      <c r="C537" s="35">
        <v>0</v>
      </c>
      <c r="D537" s="29">
        <v>0</v>
      </c>
      <c r="E537" s="30" t="str">
        <f t="shared" si="56"/>
        <v/>
      </c>
      <c r="F537" s="30" t="str">
        <f t="shared" si="57"/>
        <v/>
      </c>
      <c r="G537" s="30" t="str">
        <f t="shared" si="59"/>
        <v xml:space="preserve"> </v>
      </c>
      <c r="H537" s="36" t="str">
        <f t="shared" si="58"/>
        <v/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0</v>
      </c>
      <c r="D540" s="29">
        <v>0</v>
      </c>
      <c r="E540" s="30" t="str">
        <f t="shared" si="56"/>
        <v/>
      </c>
      <c r="F540" s="30" t="str">
        <f t="shared" si="57"/>
        <v/>
      </c>
      <c r="G540" s="30" t="str">
        <f t="shared" si="59"/>
        <v xml:space="preserve"> </v>
      </c>
      <c r="H540" s="36" t="str">
        <f t="shared" si="58"/>
        <v/>
      </c>
    </row>
    <row r="541" spans="1:8" x14ac:dyDescent="0.2">
      <c r="A541" s="8"/>
      <c r="B541" s="25" t="s">
        <v>515</v>
      </c>
      <c r="C541" s="35">
        <v>0</v>
      </c>
      <c r="D541" s="29">
        <v>0</v>
      </c>
      <c r="E541" s="30" t="str">
        <f t="shared" si="56"/>
        <v/>
      </c>
      <c r="F541" s="30" t="str">
        <f t="shared" si="57"/>
        <v/>
      </c>
      <c r="G541" s="30" t="str">
        <f t="shared" si="59"/>
        <v xml:space="preserve"> </v>
      </c>
      <c r="H541" s="36" t="str">
        <f t="shared" si="58"/>
        <v/>
      </c>
    </row>
    <row r="542" spans="1:8" ht="25.5" x14ac:dyDescent="0.2">
      <c r="A542" s="8"/>
      <c r="B542" s="25" t="s">
        <v>516</v>
      </c>
      <c r="C542" s="35">
        <v>0</v>
      </c>
      <c r="D542" s="29">
        <v>0</v>
      </c>
      <c r="E542" s="30" t="str">
        <f t="shared" si="56"/>
        <v/>
      </c>
      <c r="F542" s="30" t="str">
        <f t="shared" si="57"/>
        <v/>
      </c>
      <c r="G542" s="30" t="str">
        <f t="shared" si="59"/>
        <v xml:space="preserve"> </v>
      </c>
      <c r="H542" s="36" t="str">
        <f t="shared" si="58"/>
        <v/>
      </c>
    </row>
    <row r="543" spans="1:8" ht="25.5" x14ac:dyDescent="0.2">
      <c r="A543" s="8"/>
      <c r="B543" s="25" t="s">
        <v>517</v>
      </c>
      <c r="C543" s="35">
        <v>0</v>
      </c>
      <c r="D543" s="29">
        <v>3</v>
      </c>
      <c r="E543" s="30" t="str">
        <f t="shared" si="56"/>
        <v/>
      </c>
      <c r="F543" s="30">
        <f t="shared" si="57"/>
        <v>6.4571674558760225E-4</v>
      </c>
      <c r="G543" s="30">
        <f t="shared" si="59"/>
        <v>1</v>
      </c>
      <c r="H543" s="36" t="str">
        <f t="shared" si="58"/>
        <v/>
      </c>
    </row>
    <row r="544" spans="1:8" ht="25.5" x14ac:dyDescent="0.2">
      <c r="A544" s="8"/>
      <c r="B544" s="25" t="s">
        <v>518</v>
      </c>
      <c r="C544" s="35">
        <v>0</v>
      </c>
      <c r="D544" s="29">
        <v>0</v>
      </c>
      <c r="E544" s="30" t="str">
        <f t="shared" si="56"/>
        <v/>
      </c>
      <c r="F544" s="30" t="str">
        <f t="shared" si="57"/>
        <v/>
      </c>
      <c r="G544" s="30" t="str">
        <f t="shared" si="59"/>
        <v xml:space="preserve"> </v>
      </c>
      <c r="H544" s="36" t="str">
        <f t="shared" si="58"/>
        <v/>
      </c>
    </row>
    <row r="545" spans="1:8" ht="25.5" x14ac:dyDescent="0.2">
      <c r="A545" s="8"/>
      <c r="B545" s="25" t="s">
        <v>519</v>
      </c>
      <c r="C545" s="35">
        <v>0</v>
      </c>
      <c r="D545" s="29">
        <v>0</v>
      </c>
      <c r="E545" s="30" t="str">
        <f t="shared" si="56"/>
        <v/>
      </c>
      <c r="F545" s="30" t="str">
        <f t="shared" si="57"/>
        <v/>
      </c>
      <c r="G545" s="30" t="str">
        <f t="shared" si="59"/>
        <v xml:space="preserve"> 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0</v>
      </c>
      <c r="D546" s="29">
        <v>0</v>
      </c>
      <c r="E546" s="30" t="str">
        <f t="shared" si="56"/>
        <v/>
      </c>
      <c r="F546" s="30" t="str">
        <f t="shared" si="57"/>
        <v/>
      </c>
      <c r="G546" s="30" t="str">
        <f t="shared" si="59"/>
        <v xml:space="preserve"> </v>
      </c>
      <c r="H546" s="36" t="str">
        <f t="shared" si="58"/>
        <v/>
      </c>
    </row>
    <row r="547" spans="1:8" x14ac:dyDescent="0.2">
      <c r="A547" s="8"/>
      <c r="B547" s="25" t="s">
        <v>521</v>
      </c>
      <c r="C547" s="35">
        <v>0</v>
      </c>
      <c r="D547" s="29">
        <v>0</v>
      </c>
      <c r="E547" s="30" t="str">
        <f t="shared" si="56"/>
        <v/>
      </c>
      <c r="F547" s="30" t="str">
        <f t="shared" si="57"/>
        <v/>
      </c>
      <c r="G547" s="30" t="str">
        <f t="shared" si="59"/>
        <v xml:space="preserve"> 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5</v>
      </c>
      <c r="D548" s="29">
        <v>0</v>
      </c>
      <c r="E548" s="30">
        <f t="shared" si="56"/>
        <v>1.718213058419244E-3</v>
      </c>
      <c r="F548" s="30" t="str">
        <f t="shared" si="57"/>
        <v/>
      </c>
      <c r="G548" s="30">
        <f t="shared" si="59"/>
        <v>-1</v>
      </c>
      <c r="H548" s="36">
        <f t="shared" si="58"/>
        <v>-1.718213058419244E-3</v>
      </c>
    </row>
    <row r="549" spans="1:8" x14ac:dyDescent="0.2">
      <c r="A549" s="8"/>
      <c r="B549" s="25" t="s">
        <v>523</v>
      </c>
      <c r="C549" s="35">
        <v>0</v>
      </c>
      <c r="D549" s="29">
        <v>0</v>
      </c>
      <c r="E549" s="30" t="str">
        <f t="shared" si="56"/>
        <v/>
      </c>
      <c r="F549" s="30" t="str">
        <f t="shared" si="57"/>
        <v/>
      </c>
      <c r="G549" s="30" t="str">
        <f t="shared" si="59"/>
        <v xml:space="preserve"> </v>
      </c>
      <c r="H549" s="36" t="str">
        <f t="shared" si="58"/>
        <v/>
      </c>
    </row>
    <row r="550" spans="1:8" x14ac:dyDescent="0.2">
      <c r="A550" s="8"/>
      <c r="B550" s="25" t="s">
        <v>524</v>
      </c>
      <c r="C550" s="35">
        <v>0</v>
      </c>
      <c r="D550" s="29">
        <v>0</v>
      </c>
      <c r="E550" s="30" t="str">
        <f t="shared" si="56"/>
        <v/>
      </c>
      <c r="F550" s="30" t="str">
        <f t="shared" si="57"/>
        <v/>
      </c>
      <c r="G550" s="30" t="str">
        <f t="shared" si="59"/>
        <v xml:space="preserve"> </v>
      </c>
      <c r="H550" s="36" t="str">
        <f t="shared" si="58"/>
        <v/>
      </c>
    </row>
    <row r="551" spans="1:8" ht="25.5" x14ac:dyDescent="0.2">
      <c r="A551" s="8"/>
      <c r="B551" s="25" t="s">
        <v>525</v>
      </c>
      <c r="C551" s="35">
        <v>0</v>
      </c>
      <c r="D551" s="29">
        <v>0</v>
      </c>
      <c r="E551" s="30" t="str">
        <f t="shared" si="56"/>
        <v/>
      </c>
      <c r="F551" s="30" t="str">
        <f t="shared" si="57"/>
        <v/>
      </c>
      <c r="G551" s="30" t="str">
        <f t="shared" si="59"/>
        <v xml:space="preserve"> </v>
      </c>
      <c r="H551" s="36" t="str">
        <f t="shared" si="58"/>
        <v/>
      </c>
    </row>
    <row r="552" spans="1:8" x14ac:dyDescent="0.2">
      <c r="A552" s="8"/>
      <c r="B552" s="25" t="s">
        <v>526</v>
      </c>
      <c r="C552" s="35">
        <v>6</v>
      </c>
      <c r="D552" s="29">
        <v>2</v>
      </c>
      <c r="E552" s="30">
        <f t="shared" si="56"/>
        <v>2.0618556701030928E-3</v>
      </c>
      <c r="F552" s="30">
        <f t="shared" si="57"/>
        <v>4.3047783039173483E-4</v>
      </c>
      <c r="G552" s="30">
        <f t="shared" si="59"/>
        <v>-0.66666666666666663</v>
      </c>
      <c r="H552" s="36">
        <f t="shared" si="58"/>
        <v>-1.3745704467353951E-3</v>
      </c>
    </row>
    <row r="553" spans="1:8" x14ac:dyDescent="0.2">
      <c r="A553" s="8"/>
      <c r="B553" s="25" t="s">
        <v>527</v>
      </c>
      <c r="C553" s="35">
        <v>0</v>
      </c>
      <c r="D553" s="29">
        <v>0</v>
      </c>
      <c r="E553" s="30" t="str">
        <f t="shared" si="56"/>
        <v/>
      </c>
      <c r="F553" s="30" t="str">
        <f t="shared" si="57"/>
        <v/>
      </c>
      <c r="G553" s="30" t="str">
        <f t="shared" si="59"/>
        <v xml:space="preserve"> </v>
      </c>
      <c r="H553" s="36" t="str">
        <f t="shared" si="58"/>
        <v/>
      </c>
    </row>
    <row r="554" spans="1:8" x14ac:dyDescent="0.2">
      <c r="A554" s="8"/>
      <c r="B554" s="25" t="s">
        <v>528</v>
      </c>
      <c r="C554" s="35">
        <v>2</v>
      </c>
      <c r="D554" s="29">
        <v>2</v>
      </c>
      <c r="E554" s="30">
        <f t="shared" ref="E554:E595" si="60">+IF(C554=0,"",C554/C$362)</f>
        <v>6.8728522336769765E-4</v>
      </c>
      <c r="F554" s="30">
        <f t="shared" ref="F554:F595" si="61">+IF(D554=0,"",D554/D$362)</f>
        <v>4.3047783039173483E-4</v>
      </c>
      <c r="G554" s="30">
        <f t="shared" si="59"/>
        <v>0</v>
      </c>
      <c r="H554" s="36">
        <f t="shared" ref="H554:H595" si="62">+IF(OR(AND(E554=""),(G554="")),"",E554*G554)</f>
        <v>0</v>
      </c>
    </row>
    <row r="555" spans="1:8" x14ac:dyDescent="0.2">
      <c r="A555" s="8"/>
      <c r="B555" s="25" t="s">
        <v>529</v>
      </c>
      <c r="C555" s="35">
        <v>6</v>
      </c>
      <c r="D555" s="29">
        <v>15</v>
      </c>
      <c r="E555" s="30">
        <f t="shared" si="60"/>
        <v>2.0618556701030928E-3</v>
      </c>
      <c r="F555" s="30">
        <f t="shared" si="61"/>
        <v>3.2285837279380112E-3</v>
      </c>
      <c r="G555" s="30">
        <f t="shared" ref="G555:G595" si="63">+IF(AND(C555=0,D555=0)," ",IF(C555=0,1,IF(D555=0,-1,(D555-C555)/C555)))</f>
        <v>1.5</v>
      </c>
      <c r="H555" s="36">
        <f t="shared" si="62"/>
        <v>3.0927835051546395E-3</v>
      </c>
    </row>
    <row r="556" spans="1:8" ht="25.5" x14ac:dyDescent="0.2">
      <c r="A556" s="8"/>
      <c r="B556" s="25" t="s">
        <v>530</v>
      </c>
      <c r="C556" s="35">
        <v>0</v>
      </c>
      <c r="D556" s="29">
        <v>0</v>
      </c>
      <c r="E556" s="30" t="str">
        <f t="shared" si="60"/>
        <v/>
      </c>
      <c r="F556" s="30" t="str">
        <f t="shared" si="61"/>
        <v/>
      </c>
      <c r="G556" s="30" t="str">
        <f t="shared" si="63"/>
        <v xml:space="preserve"> </v>
      </c>
      <c r="H556" s="36" t="str">
        <f t="shared" si="62"/>
        <v/>
      </c>
    </row>
    <row r="557" spans="1:8" x14ac:dyDescent="0.2">
      <c r="A557" s="8"/>
      <c r="B557" s="25" t="s">
        <v>531</v>
      </c>
      <c r="C557" s="35">
        <v>0</v>
      </c>
      <c r="D557" s="29">
        <v>0</v>
      </c>
      <c r="E557" s="30" t="str">
        <f t="shared" si="60"/>
        <v/>
      </c>
      <c r="F557" s="30" t="str">
        <f t="shared" si="61"/>
        <v/>
      </c>
      <c r="G557" s="30" t="str">
        <f t="shared" si="63"/>
        <v xml:space="preserve"> </v>
      </c>
      <c r="H557" s="36" t="str">
        <f t="shared" si="62"/>
        <v/>
      </c>
    </row>
    <row r="558" spans="1:8" x14ac:dyDescent="0.2">
      <c r="A558" s="8"/>
      <c r="B558" s="25" t="s">
        <v>532</v>
      </c>
      <c r="C558" s="35">
        <v>95</v>
      </c>
      <c r="D558" s="29">
        <v>86</v>
      </c>
      <c r="E558" s="30">
        <f t="shared" si="60"/>
        <v>3.2646048109965638E-2</v>
      </c>
      <c r="F558" s="30">
        <f t="shared" si="61"/>
        <v>1.8510546706844596E-2</v>
      </c>
      <c r="G558" s="30">
        <f t="shared" si="63"/>
        <v>-9.4736842105263161E-2</v>
      </c>
      <c r="H558" s="36">
        <f t="shared" si="62"/>
        <v>-3.0927835051546395E-3</v>
      </c>
    </row>
    <row r="559" spans="1:8" x14ac:dyDescent="0.2">
      <c r="A559" s="8"/>
      <c r="B559" s="25" t="s">
        <v>533</v>
      </c>
      <c r="C559" s="35">
        <v>72</v>
      </c>
      <c r="D559" s="29">
        <v>99</v>
      </c>
      <c r="E559" s="30">
        <f t="shared" si="60"/>
        <v>2.4742268041237112E-2</v>
      </c>
      <c r="F559" s="30">
        <f t="shared" si="61"/>
        <v>2.1308652604390875E-2</v>
      </c>
      <c r="G559" s="30">
        <f t="shared" si="63"/>
        <v>0.375</v>
      </c>
      <c r="H559" s="36">
        <f t="shared" si="62"/>
        <v>9.2783505154639175E-3</v>
      </c>
    </row>
    <row r="560" spans="1:8" x14ac:dyDescent="0.2">
      <c r="A560" s="8"/>
      <c r="B560" s="25" t="s">
        <v>534</v>
      </c>
      <c r="C560" s="35">
        <v>0</v>
      </c>
      <c r="D560" s="29">
        <v>0</v>
      </c>
      <c r="E560" s="30" t="str">
        <f t="shared" si="60"/>
        <v/>
      </c>
      <c r="F560" s="30" t="str">
        <f t="shared" si="61"/>
        <v/>
      </c>
      <c r="G560" s="30" t="str">
        <f t="shared" si="63"/>
        <v xml:space="preserve"> </v>
      </c>
      <c r="H560" s="36" t="str">
        <f t="shared" si="62"/>
        <v/>
      </c>
    </row>
    <row r="561" spans="1:8" x14ac:dyDescent="0.2">
      <c r="A561" s="8"/>
      <c r="B561" s="25" t="s">
        <v>535</v>
      </c>
      <c r="C561" s="35">
        <v>0</v>
      </c>
      <c r="D561" s="29">
        <v>0</v>
      </c>
      <c r="E561" s="30" t="str">
        <f t="shared" si="60"/>
        <v/>
      </c>
      <c r="F561" s="30" t="str">
        <f t="shared" si="61"/>
        <v/>
      </c>
      <c r="G561" s="30" t="str">
        <f t="shared" si="63"/>
        <v xml:space="preserve"> </v>
      </c>
      <c r="H561" s="36" t="str">
        <f t="shared" si="62"/>
        <v/>
      </c>
    </row>
    <row r="562" spans="1:8" x14ac:dyDescent="0.2">
      <c r="A562" s="8"/>
      <c r="B562" s="25" t="s">
        <v>536</v>
      </c>
      <c r="C562" s="35">
        <v>0</v>
      </c>
      <c r="D562" s="29">
        <v>0</v>
      </c>
      <c r="E562" s="30" t="str">
        <f t="shared" si="60"/>
        <v/>
      </c>
      <c r="F562" s="30" t="str">
        <f t="shared" si="61"/>
        <v/>
      </c>
      <c r="G562" s="30" t="str">
        <f t="shared" si="63"/>
        <v xml:space="preserve"> </v>
      </c>
      <c r="H562" s="36" t="str">
        <f t="shared" si="62"/>
        <v/>
      </c>
    </row>
    <row r="563" spans="1:8" x14ac:dyDescent="0.2">
      <c r="A563" s="8"/>
      <c r="B563" s="25" t="s">
        <v>537</v>
      </c>
      <c r="C563" s="35">
        <v>0</v>
      </c>
      <c r="D563" s="29">
        <v>0</v>
      </c>
      <c r="E563" s="30" t="str">
        <f t="shared" si="60"/>
        <v/>
      </c>
      <c r="F563" s="30" t="str">
        <f t="shared" si="61"/>
        <v/>
      </c>
      <c r="G563" s="30" t="str">
        <f t="shared" si="63"/>
        <v xml:space="preserve"> 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1</v>
      </c>
      <c r="D564" s="29">
        <v>0</v>
      </c>
      <c r="E564" s="30">
        <f t="shared" si="60"/>
        <v>3.4364261168384882E-4</v>
      </c>
      <c r="F564" s="30" t="str">
        <f t="shared" si="61"/>
        <v/>
      </c>
      <c r="G564" s="30">
        <f t="shared" si="63"/>
        <v>-1</v>
      </c>
      <c r="H564" s="36">
        <f t="shared" si="62"/>
        <v>-3.4364261168384882E-4</v>
      </c>
    </row>
    <row r="565" spans="1:8" x14ac:dyDescent="0.2">
      <c r="A565" s="8"/>
      <c r="B565" s="25" t="s">
        <v>539</v>
      </c>
      <c r="C565" s="35">
        <v>0</v>
      </c>
      <c r="D565" s="29">
        <v>0</v>
      </c>
      <c r="E565" s="30" t="str">
        <f t="shared" si="60"/>
        <v/>
      </c>
      <c r="F565" s="30" t="str">
        <f t="shared" si="61"/>
        <v/>
      </c>
      <c r="G565" s="30" t="str">
        <f t="shared" si="63"/>
        <v xml:space="preserve"> 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0</v>
      </c>
      <c r="D566" s="29">
        <v>0</v>
      </c>
      <c r="E566" s="30" t="str">
        <f t="shared" si="60"/>
        <v/>
      </c>
      <c r="F566" s="30" t="str">
        <f t="shared" si="61"/>
        <v/>
      </c>
      <c r="G566" s="30" t="str">
        <f t="shared" si="63"/>
        <v xml:space="preserve"> </v>
      </c>
      <c r="H566" s="36" t="str">
        <f t="shared" si="62"/>
        <v/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0</v>
      </c>
      <c r="D568" s="29">
        <v>1</v>
      </c>
      <c r="E568" s="30" t="str">
        <f t="shared" si="60"/>
        <v/>
      </c>
      <c r="F568" s="30">
        <f t="shared" si="61"/>
        <v>2.1523891519586742E-4</v>
      </c>
      <c r="G568" s="30">
        <f t="shared" si="63"/>
        <v>1</v>
      </c>
      <c r="H568" s="36" t="str">
        <f t="shared" si="62"/>
        <v/>
      </c>
    </row>
    <row r="569" spans="1:8" ht="25.5" x14ac:dyDescent="0.2">
      <c r="A569" s="8"/>
      <c r="B569" s="25" t="s">
        <v>543</v>
      </c>
      <c r="C569" s="35">
        <v>0</v>
      </c>
      <c r="D569" s="29">
        <v>0</v>
      </c>
      <c r="E569" s="30" t="str">
        <f t="shared" si="60"/>
        <v/>
      </c>
      <c r="F569" s="30" t="str">
        <f t="shared" si="61"/>
        <v/>
      </c>
      <c r="G569" s="30" t="str">
        <f t="shared" si="63"/>
        <v xml:space="preserve"> </v>
      </c>
      <c r="H569" s="36" t="str">
        <f t="shared" si="62"/>
        <v/>
      </c>
    </row>
    <row r="570" spans="1:8" x14ac:dyDescent="0.2">
      <c r="A570" s="8"/>
      <c r="B570" s="25" t="s">
        <v>544</v>
      </c>
      <c r="C570" s="35">
        <v>0</v>
      </c>
      <c r="D570" s="29">
        <v>0</v>
      </c>
      <c r="E570" s="30" t="str">
        <f t="shared" si="60"/>
        <v/>
      </c>
      <c r="F570" s="30" t="str">
        <f t="shared" si="61"/>
        <v/>
      </c>
      <c r="G570" s="30" t="str">
        <f t="shared" si="63"/>
        <v xml:space="preserve"> </v>
      </c>
      <c r="H570" s="36" t="str">
        <f t="shared" si="62"/>
        <v/>
      </c>
    </row>
    <row r="571" spans="1:8" x14ac:dyDescent="0.2">
      <c r="A571" s="8"/>
      <c r="B571" s="25" t="s">
        <v>545</v>
      </c>
      <c r="C571" s="35">
        <v>2</v>
      </c>
      <c r="D571" s="29">
        <v>4</v>
      </c>
      <c r="E571" s="30">
        <f t="shared" si="60"/>
        <v>6.8728522336769765E-4</v>
      </c>
      <c r="F571" s="30">
        <f t="shared" si="61"/>
        <v>8.6095566078346966E-4</v>
      </c>
      <c r="G571" s="30">
        <f t="shared" si="63"/>
        <v>1</v>
      </c>
      <c r="H571" s="36">
        <f t="shared" si="62"/>
        <v>6.8728522336769765E-4</v>
      </c>
    </row>
    <row r="572" spans="1:8" ht="25.5" x14ac:dyDescent="0.2">
      <c r="A572" s="8"/>
      <c r="B572" s="25" t="s">
        <v>546</v>
      </c>
      <c r="C572" s="35">
        <v>0</v>
      </c>
      <c r="D572" s="29">
        <v>1</v>
      </c>
      <c r="E572" s="30" t="str">
        <f t="shared" si="60"/>
        <v/>
      </c>
      <c r="F572" s="30">
        <f t="shared" si="61"/>
        <v>2.1523891519586742E-4</v>
      </c>
      <c r="G572" s="30">
        <f t="shared" si="63"/>
        <v>1</v>
      </c>
      <c r="H572" s="36" t="str">
        <f t="shared" si="62"/>
        <v/>
      </c>
    </row>
    <row r="573" spans="1:8" x14ac:dyDescent="0.2">
      <c r="A573" s="8"/>
      <c r="B573" s="25" t="s">
        <v>547</v>
      </c>
      <c r="C573" s="35">
        <v>0</v>
      </c>
      <c r="D573" s="29">
        <v>0</v>
      </c>
      <c r="E573" s="30" t="str">
        <f t="shared" si="60"/>
        <v/>
      </c>
      <c r="F573" s="30" t="str">
        <f t="shared" si="61"/>
        <v/>
      </c>
      <c r="G573" s="30" t="str">
        <f t="shared" si="63"/>
        <v xml:space="preserve"> 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30</v>
      </c>
      <c r="D574" s="29">
        <v>13</v>
      </c>
      <c r="E574" s="30">
        <f t="shared" si="60"/>
        <v>1.0309278350515464E-2</v>
      </c>
      <c r="F574" s="30">
        <f t="shared" si="61"/>
        <v>2.7981058975462764E-3</v>
      </c>
      <c r="G574" s="30">
        <f t="shared" si="63"/>
        <v>-0.56666666666666665</v>
      </c>
      <c r="H574" s="36">
        <f t="shared" si="62"/>
        <v>-5.8419243986254296E-3</v>
      </c>
    </row>
    <row r="575" spans="1:8" ht="25.5" x14ac:dyDescent="0.2">
      <c r="A575" s="8"/>
      <c r="B575" s="25" t="s">
        <v>549</v>
      </c>
      <c r="C575" s="35">
        <v>0</v>
      </c>
      <c r="D575" s="29">
        <v>0</v>
      </c>
      <c r="E575" s="30" t="str">
        <f t="shared" si="60"/>
        <v/>
      </c>
      <c r="F575" s="30" t="str">
        <f t="shared" si="61"/>
        <v/>
      </c>
      <c r="G575" s="30" t="str">
        <f t="shared" si="63"/>
        <v xml:space="preserve"> </v>
      </c>
      <c r="H575" s="36" t="str">
        <f t="shared" si="62"/>
        <v/>
      </c>
    </row>
    <row r="576" spans="1:8" x14ac:dyDescent="0.2">
      <c r="A576" s="8"/>
      <c r="B576" s="25" t="s">
        <v>550</v>
      </c>
      <c r="C576" s="35">
        <v>2</v>
      </c>
      <c r="D576" s="29">
        <v>0</v>
      </c>
      <c r="E576" s="30">
        <f t="shared" si="60"/>
        <v>6.8728522336769765E-4</v>
      </c>
      <c r="F576" s="30" t="str">
        <f t="shared" si="61"/>
        <v/>
      </c>
      <c r="G576" s="30">
        <f t="shared" si="63"/>
        <v>-1</v>
      </c>
      <c r="H576" s="36">
        <f t="shared" si="62"/>
        <v>-6.8728522336769765E-4</v>
      </c>
    </row>
    <row r="577" spans="1:8" x14ac:dyDescent="0.2">
      <c r="A577" s="8"/>
      <c r="B577" s="25" t="s">
        <v>551</v>
      </c>
      <c r="C577" s="35">
        <v>0</v>
      </c>
      <c r="D577" s="29">
        <v>0</v>
      </c>
      <c r="E577" s="30" t="str">
        <f t="shared" si="60"/>
        <v/>
      </c>
      <c r="F577" s="30" t="str">
        <f t="shared" si="61"/>
        <v/>
      </c>
      <c r="G577" s="30" t="str">
        <f t="shared" si="63"/>
        <v xml:space="preserve"> 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89</v>
      </c>
      <c r="D579" s="29">
        <v>21</v>
      </c>
      <c r="E579" s="30">
        <f t="shared" si="60"/>
        <v>3.0584192439862542E-2</v>
      </c>
      <c r="F579" s="30">
        <f t="shared" si="61"/>
        <v>4.5200172191132157E-3</v>
      </c>
      <c r="G579" s="30">
        <f t="shared" si="63"/>
        <v>-0.7640449438202247</v>
      </c>
      <c r="H579" s="36">
        <f t="shared" si="62"/>
        <v>-2.3367697594501715E-2</v>
      </c>
    </row>
    <row r="580" spans="1:8" ht="25.5" x14ac:dyDescent="0.2">
      <c r="A580" s="8"/>
      <c r="B580" s="25" t="s">
        <v>554</v>
      </c>
      <c r="C580" s="35">
        <v>25</v>
      </c>
      <c r="D580" s="29">
        <v>0</v>
      </c>
      <c r="E580" s="30">
        <f t="shared" si="60"/>
        <v>8.5910652920962206E-3</v>
      </c>
      <c r="F580" s="30" t="str">
        <f t="shared" si="61"/>
        <v/>
      </c>
      <c r="G580" s="30">
        <f t="shared" si="63"/>
        <v>-1</v>
      </c>
      <c r="H580" s="36">
        <f t="shared" si="62"/>
        <v>-8.5910652920962206E-3</v>
      </c>
    </row>
    <row r="581" spans="1:8" x14ac:dyDescent="0.2">
      <c r="A581" s="8"/>
      <c r="B581" s="25" t="s">
        <v>555</v>
      </c>
      <c r="C581" s="35">
        <v>29</v>
      </c>
      <c r="D581" s="29">
        <v>8</v>
      </c>
      <c r="E581" s="30">
        <f t="shared" si="60"/>
        <v>9.9656357388316144E-3</v>
      </c>
      <c r="F581" s="30">
        <f t="shared" si="61"/>
        <v>1.7219113215669393E-3</v>
      </c>
      <c r="G581" s="30">
        <f t="shared" si="63"/>
        <v>-0.72413793103448276</v>
      </c>
      <c r="H581" s="36">
        <f t="shared" si="62"/>
        <v>-7.2164948453608243E-3</v>
      </c>
    </row>
    <row r="582" spans="1:8" x14ac:dyDescent="0.2">
      <c r="A582" s="8"/>
      <c r="B582" s="25" t="s">
        <v>556</v>
      </c>
      <c r="C582" s="35">
        <v>1</v>
      </c>
      <c r="D582" s="29">
        <v>2</v>
      </c>
      <c r="E582" s="30">
        <f t="shared" si="60"/>
        <v>3.4364261168384882E-4</v>
      </c>
      <c r="F582" s="30">
        <f t="shared" si="61"/>
        <v>4.3047783039173483E-4</v>
      </c>
      <c r="G582" s="30">
        <f t="shared" si="63"/>
        <v>1</v>
      </c>
      <c r="H582" s="36">
        <f t="shared" si="62"/>
        <v>3.4364261168384882E-4</v>
      </c>
    </row>
    <row r="583" spans="1:8" x14ac:dyDescent="0.2">
      <c r="A583" s="8"/>
      <c r="B583" s="25" t="s">
        <v>557</v>
      </c>
      <c r="C583" s="35">
        <v>0</v>
      </c>
      <c r="D583" s="29">
        <v>0</v>
      </c>
      <c r="E583" s="30" t="str">
        <f t="shared" si="60"/>
        <v/>
      </c>
      <c r="F583" s="30" t="str">
        <f t="shared" si="61"/>
        <v/>
      </c>
      <c r="G583" s="30" t="str">
        <f t="shared" si="63"/>
        <v xml:space="preserve"> </v>
      </c>
      <c r="H583" s="36" t="str">
        <f t="shared" si="62"/>
        <v/>
      </c>
    </row>
    <row r="584" spans="1:8" x14ac:dyDescent="0.2">
      <c r="A584" s="8"/>
      <c r="B584" s="25" t="s">
        <v>558</v>
      </c>
      <c r="C584" s="35">
        <v>0</v>
      </c>
      <c r="D584" s="29">
        <v>0</v>
      </c>
      <c r="E584" s="30" t="str">
        <f t="shared" si="60"/>
        <v/>
      </c>
      <c r="F584" s="30" t="str">
        <f t="shared" si="61"/>
        <v/>
      </c>
      <c r="G584" s="30" t="str">
        <f t="shared" si="63"/>
        <v xml:space="preserve"> </v>
      </c>
      <c r="H584" s="36" t="str">
        <f t="shared" si="62"/>
        <v/>
      </c>
    </row>
    <row r="585" spans="1:8" x14ac:dyDescent="0.2">
      <c r="A585" s="8"/>
      <c r="B585" s="25" t="s">
        <v>559</v>
      </c>
      <c r="C585" s="35">
        <v>0</v>
      </c>
      <c r="D585" s="29">
        <v>0</v>
      </c>
      <c r="E585" s="30" t="str">
        <f t="shared" si="60"/>
        <v/>
      </c>
      <c r="F585" s="30" t="str">
        <f t="shared" si="61"/>
        <v/>
      </c>
      <c r="G585" s="30" t="str">
        <f t="shared" si="63"/>
        <v xml:space="preserve"> </v>
      </c>
      <c r="H585" s="36" t="str">
        <f t="shared" si="62"/>
        <v/>
      </c>
    </row>
    <row r="586" spans="1:8" x14ac:dyDescent="0.2">
      <c r="A586" s="8"/>
      <c r="B586" s="25" t="s">
        <v>560</v>
      </c>
      <c r="C586" s="35">
        <v>0</v>
      </c>
      <c r="D586" s="29">
        <v>0</v>
      </c>
      <c r="E586" s="30" t="str">
        <f t="shared" si="60"/>
        <v/>
      </c>
      <c r="F586" s="30" t="str">
        <f t="shared" si="61"/>
        <v/>
      </c>
      <c r="G586" s="30" t="str">
        <f t="shared" si="63"/>
        <v xml:space="preserve"> </v>
      </c>
      <c r="H586" s="36" t="str">
        <f t="shared" si="62"/>
        <v/>
      </c>
    </row>
    <row r="587" spans="1:8" x14ac:dyDescent="0.2">
      <c r="A587" s="8"/>
      <c r="B587" s="25" t="s">
        <v>561</v>
      </c>
      <c r="C587" s="35">
        <v>0</v>
      </c>
      <c r="D587" s="29">
        <v>0</v>
      </c>
      <c r="E587" s="30" t="str">
        <f t="shared" si="60"/>
        <v/>
      </c>
      <c r="F587" s="30" t="str">
        <f t="shared" si="61"/>
        <v/>
      </c>
      <c r="G587" s="30" t="str">
        <f t="shared" si="63"/>
        <v xml:space="preserve"> </v>
      </c>
      <c r="H587" s="36" t="str">
        <f t="shared" si="62"/>
        <v/>
      </c>
    </row>
    <row r="588" spans="1:8" x14ac:dyDescent="0.2">
      <c r="A588" s="8"/>
      <c r="B588" s="25" t="s">
        <v>562</v>
      </c>
      <c r="C588" s="35">
        <v>12</v>
      </c>
      <c r="D588" s="29">
        <v>13</v>
      </c>
      <c r="E588" s="30">
        <f t="shared" si="60"/>
        <v>4.1237113402061857E-3</v>
      </c>
      <c r="F588" s="30">
        <f t="shared" si="61"/>
        <v>2.7981058975462764E-3</v>
      </c>
      <c r="G588" s="30">
        <f t="shared" si="63"/>
        <v>8.3333333333333329E-2</v>
      </c>
      <c r="H588" s="36">
        <f t="shared" si="62"/>
        <v>3.4364261168384877E-4</v>
      </c>
    </row>
    <row r="589" spans="1:8" x14ac:dyDescent="0.2">
      <c r="A589" s="8"/>
      <c r="B589" s="25" t="s">
        <v>563</v>
      </c>
      <c r="C589" s="35">
        <v>0</v>
      </c>
      <c r="D589" s="29">
        <v>0</v>
      </c>
      <c r="E589" s="30" t="str">
        <f t="shared" si="60"/>
        <v/>
      </c>
      <c r="F589" s="30" t="str">
        <f t="shared" si="61"/>
        <v/>
      </c>
      <c r="G589" s="30" t="str">
        <f t="shared" si="63"/>
        <v xml:space="preserve"> </v>
      </c>
      <c r="H589" s="36" t="str">
        <f t="shared" si="62"/>
        <v/>
      </c>
    </row>
    <row r="590" spans="1:8" ht="25.5" x14ac:dyDescent="0.2">
      <c r="A590" s="8"/>
      <c r="B590" s="25" t="s">
        <v>564</v>
      </c>
      <c r="C590" s="35">
        <v>2</v>
      </c>
      <c r="D590" s="29">
        <v>0</v>
      </c>
      <c r="E590" s="30">
        <f t="shared" si="60"/>
        <v>6.8728522336769765E-4</v>
      </c>
      <c r="F590" s="30" t="str">
        <f t="shared" si="61"/>
        <v/>
      </c>
      <c r="G590" s="30">
        <f t="shared" si="63"/>
        <v>-1</v>
      </c>
      <c r="H590" s="36">
        <f t="shared" si="62"/>
        <v>-6.8728522336769765E-4</v>
      </c>
    </row>
    <row r="591" spans="1:8" x14ac:dyDescent="0.2">
      <c r="A591" s="8"/>
      <c r="B591" s="25" t="s">
        <v>565</v>
      </c>
      <c r="C591" s="35">
        <v>2</v>
      </c>
      <c r="D591" s="29">
        <v>1</v>
      </c>
      <c r="E591" s="30">
        <f t="shared" si="60"/>
        <v>6.8728522336769765E-4</v>
      </c>
      <c r="F591" s="30">
        <f t="shared" si="61"/>
        <v>2.1523891519586742E-4</v>
      </c>
      <c r="G591" s="30">
        <f t="shared" si="63"/>
        <v>-0.5</v>
      </c>
      <c r="H591" s="36">
        <f t="shared" si="62"/>
        <v>-3.4364261168384882E-4</v>
      </c>
    </row>
    <row r="592" spans="1:8" x14ac:dyDescent="0.2">
      <c r="A592" s="8"/>
      <c r="B592" s="25" t="s">
        <v>566</v>
      </c>
      <c r="C592" s="35">
        <v>0</v>
      </c>
      <c r="D592" s="29">
        <v>0</v>
      </c>
      <c r="E592" s="30" t="str">
        <f t="shared" si="60"/>
        <v/>
      </c>
      <c r="F592" s="30" t="str">
        <f t="shared" si="61"/>
        <v/>
      </c>
      <c r="G592" s="30" t="str">
        <f t="shared" si="63"/>
        <v xml:space="preserve"> 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0</v>
      </c>
      <c r="D593" s="29">
        <v>0</v>
      </c>
      <c r="E593" s="30" t="str">
        <f t="shared" si="60"/>
        <v/>
      </c>
      <c r="F593" s="30" t="str">
        <f t="shared" si="61"/>
        <v/>
      </c>
      <c r="G593" s="30" t="str">
        <f t="shared" si="63"/>
        <v xml:space="preserve"> </v>
      </c>
      <c r="H593" s="36" t="str">
        <f t="shared" si="62"/>
        <v/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0</v>
      </c>
      <c r="E595" s="39" t="str">
        <f t="shared" si="60"/>
        <v/>
      </c>
      <c r="F595" s="39" t="str">
        <f t="shared" si="61"/>
        <v/>
      </c>
      <c r="G595" s="39" t="str">
        <f t="shared" si="63"/>
        <v xml:space="preserve"> 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1207</v>
      </c>
      <c r="D601" s="27">
        <f>SUM(D602:D629)</f>
        <v>1511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0.25186412593206298</v>
      </c>
      <c r="H601" s="28">
        <f t="shared" ref="H601:H629" si="66">+IF(OR(AND(E601=""),(G601="")),"",E601*G601)</f>
        <v>0.25186412593206298</v>
      </c>
    </row>
    <row r="602" spans="1:8" x14ac:dyDescent="0.2">
      <c r="A602" s="8"/>
      <c r="B602" s="24" t="s">
        <v>570</v>
      </c>
      <c r="C602" s="31">
        <v>5</v>
      </c>
      <c r="D602" s="32">
        <v>8</v>
      </c>
      <c r="E602" s="33">
        <f t="shared" si="64"/>
        <v>4.1425020712510356E-3</v>
      </c>
      <c r="F602" s="33">
        <f t="shared" si="65"/>
        <v>5.2945069490403706E-3</v>
      </c>
      <c r="G602" s="33">
        <f t="shared" ref="G602:G629" si="67">+IF(AND(C602=0,D602=0)," ",IF(C602=0,1,IF(D602=0,-1,(D602-C602)/C602)))</f>
        <v>0.6</v>
      </c>
      <c r="H602" s="34">
        <f t="shared" si="66"/>
        <v>2.4855012427506215E-3</v>
      </c>
    </row>
    <row r="603" spans="1:8" x14ac:dyDescent="0.2">
      <c r="A603" s="8"/>
      <c r="B603" s="25" t="s">
        <v>571</v>
      </c>
      <c r="C603" s="35">
        <v>8</v>
      </c>
      <c r="D603" s="29">
        <v>4</v>
      </c>
      <c r="E603" s="30">
        <f t="shared" si="64"/>
        <v>6.6280033140016566E-3</v>
      </c>
      <c r="F603" s="30">
        <f t="shared" si="65"/>
        <v>2.6472534745201853E-3</v>
      </c>
      <c r="G603" s="30">
        <f t="shared" si="67"/>
        <v>-0.5</v>
      </c>
      <c r="H603" s="36">
        <f t="shared" si="66"/>
        <v>-3.3140016570008283E-3</v>
      </c>
    </row>
    <row r="604" spans="1:8" ht="25.5" x14ac:dyDescent="0.2">
      <c r="A604" s="8"/>
      <c r="B604" s="25" t="s">
        <v>572</v>
      </c>
      <c r="C604" s="35">
        <v>110</v>
      </c>
      <c r="D604" s="29">
        <v>78</v>
      </c>
      <c r="E604" s="30">
        <f t="shared" si="64"/>
        <v>9.1135045567522791E-2</v>
      </c>
      <c r="F604" s="30">
        <f t="shared" si="65"/>
        <v>5.1621442753143613E-2</v>
      </c>
      <c r="G604" s="30">
        <f t="shared" si="67"/>
        <v>-0.29090909090909089</v>
      </c>
      <c r="H604" s="36">
        <f t="shared" si="66"/>
        <v>-2.651201325600663E-2</v>
      </c>
    </row>
    <row r="605" spans="1:8" x14ac:dyDescent="0.2">
      <c r="A605" s="8"/>
      <c r="B605" s="25" t="s">
        <v>573</v>
      </c>
      <c r="C605" s="35">
        <v>63</v>
      </c>
      <c r="D605" s="29">
        <v>113</v>
      </c>
      <c r="E605" s="30">
        <f t="shared" si="64"/>
        <v>5.2195526097763047E-2</v>
      </c>
      <c r="F605" s="30">
        <f t="shared" si="65"/>
        <v>7.4784910655195241E-2</v>
      </c>
      <c r="G605" s="30">
        <f t="shared" si="67"/>
        <v>0.79365079365079361</v>
      </c>
      <c r="H605" s="36">
        <f t="shared" si="66"/>
        <v>4.1425020712510349E-2</v>
      </c>
    </row>
    <row r="606" spans="1:8" x14ac:dyDescent="0.2">
      <c r="A606" s="8"/>
      <c r="B606" s="25" t="s">
        <v>574</v>
      </c>
      <c r="C606" s="35">
        <v>10</v>
      </c>
      <c r="D606" s="29">
        <v>77</v>
      </c>
      <c r="E606" s="30">
        <f t="shared" si="64"/>
        <v>8.2850041425020712E-3</v>
      </c>
      <c r="F606" s="30">
        <f t="shared" si="65"/>
        <v>5.0959629384513566E-2</v>
      </c>
      <c r="G606" s="30">
        <f t="shared" si="67"/>
        <v>6.7</v>
      </c>
      <c r="H606" s="36">
        <f t="shared" si="66"/>
        <v>5.5509527754763879E-2</v>
      </c>
    </row>
    <row r="607" spans="1:8" x14ac:dyDescent="0.2">
      <c r="A607" s="8"/>
      <c r="B607" s="25" t="s">
        <v>575</v>
      </c>
      <c r="C607" s="35">
        <v>1</v>
      </c>
      <c r="D607" s="29">
        <v>5</v>
      </c>
      <c r="E607" s="30">
        <f t="shared" si="64"/>
        <v>8.2850041425020708E-4</v>
      </c>
      <c r="F607" s="30">
        <f t="shared" si="65"/>
        <v>3.3090668431502318E-3</v>
      </c>
      <c r="G607" s="30">
        <f t="shared" si="67"/>
        <v>4</v>
      </c>
      <c r="H607" s="36">
        <f t="shared" si="66"/>
        <v>3.3140016570008283E-3</v>
      </c>
    </row>
    <row r="608" spans="1:8" x14ac:dyDescent="0.2">
      <c r="A608" s="8"/>
      <c r="B608" s="25" t="s">
        <v>576</v>
      </c>
      <c r="C608" s="35">
        <v>0</v>
      </c>
      <c r="D608" s="29">
        <v>2</v>
      </c>
      <c r="E608" s="30" t="str">
        <f t="shared" si="64"/>
        <v/>
      </c>
      <c r="F608" s="30">
        <f t="shared" si="65"/>
        <v>1.3236267372600927E-3</v>
      </c>
      <c r="G608" s="30">
        <f t="shared" si="67"/>
        <v>1</v>
      </c>
      <c r="H608" s="36" t="str">
        <f t="shared" si="66"/>
        <v/>
      </c>
    </row>
    <row r="609" spans="1:8" x14ac:dyDescent="0.2">
      <c r="A609" s="8"/>
      <c r="B609" s="25" t="s">
        <v>577</v>
      </c>
      <c r="C609" s="35">
        <v>0</v>
      </c>
      <c r="D609" s="29">
        <v>0</v>
      </c>
      <c r="E609" s="30" t="str">
        <f t="shared" si="64"/>
        <v/>
      </c>
      <c r="F609" s="30" t="str">
        <f t="shared" si="65"/>
        <v/>
      </c>
      <c r="G609" s="30" t="str">
        <f t="shared" si="67"/>
        <v xml:space="preserve"> </v>
      </c>
      <c r="H609" s="36" t="str">
        <f t="shared" si="66"/>
        <v/>
      </c>
    </row>
    <row r="610" spans="1:8" x14ac:dyDescent="0.2">
      <c r="A610" s="8"/>
      <c r="B610" s="25" t="s">
        <v>578</v>
      </c>
      <c r="C610" s="35">
        <v>0</v>
      </c>
      <c r="D610" s="29">
        <v>0</v>
      </c>
      <c r="E610" s="30" t="str">
        <f t="shared" si="64"/>
        <v/>
      </c>
      <c r="F610" s="30" t="str">
        <f t="shared" si="65"/>
        <v/>
      </c>
      <c r="G610" s="30" t="str">
        <f t="shared" si="67"/>
        <v xml:space="preserve"> </v>
      </c>
      <c r="H610" s="36" t="str">
        <f t="shared" si="66"/>
        <v/>
      </c>
    </row>
    <row r="611" spans="1:8" x14ac:dyDescent="0.2">
      <c r="A611" s="8"/>
      <c r="B611" s="25" t="s">
        <v>579</v>
      </c>
      <c r="C611" s="35">
        <v>0</v>
      </c>
      <c r="D611" s="29">
        <v>8</v>
      </c>
      <c r="E611" s="30" t="str">
        <f t="shared" si="64"/>
        <v/>
      </c>
      <c r="F611" s="30">
        <f t="shared" si="65"/>
        <v>5.2945069490403706E-3</v>
      </c>
      <c r="G611" s="30">
        <f t="shared" si="67"/>
        <v>1</v>
      </c>
      <c r="H611" s="36" t="str">
        <f t="shared" si="66"/>
        <v/>
      </c>
    </row>
    <row r="612" spans="1:8" x14ac:dyDescent="0.2">
      <c r="A612" s="8"/>
      <c r="B612" s="25" t="s">
        <v>580</v>
      </c>
      <c r="C612" s="35">
        <v>8</v>
      </c>
      <c r="D612" s="29">
        <v>2</v>
      </c>
      <c r="E612" s="30">
        <f t="shared" si="64"/>
        <v>6.6280033140016566E-3</v>
      </c>
      <c r="F612" s="30">
        <f t="shared" si="65"/>
        <v>1.3236267372600927E-3</v>
      </c>
      <c r="G612" s="30">
        <f t="shared" si="67"/>
        <v>-0.75</v>
      </c>
      <c r="H612" s="36">
        <f t="shared" si="66"/>
        <v>-4.971002485501242E-3</v>
      </c>
    </row>
    <row r="613" spans="1:8" x14ac:dyDescent="0.2">
      <c r="A613" s="8"/>
      <c r="B613" s="25" t="s">
        <v>581</v>
      </c>
      <c r="C613" s="35">
        <v>0</v>
      </c>
      <c r="D613" s="29">
        <v>0</v>
      </c>
      <c r="E613" s="30" t="str">
        <f t="shared" si="64"/>
        <v/>
      </c>
      <c r="F613" s="30" t="str">
        <f t="shared" si="65"/>
        <v/>
      </c>
      <c r="G613" s="30" t="str">
        <f t="shared" si="67"/>
        <v xml:space="preserve"> </v>
      </c>
      <c r="H613" s="36" t="str">
        <f t="shared" si="66"/>
        <v/>
      </c>
    </row>
    <row r="614" spans="1:8" x14ac:dyDescent="0.2">
      <c r="A614" s="8"/>
      <c r="B614" s="25" t="s">
        <v>582</v>
      </c>
      <c r="C614" s="35">
        <v>0</v>
      </c>
      <c r="D614" s="29">
        <v>0</v>
      </c>
      <c r="E614" s="30" t="str">
        <f t="shared" si="64"/>
        <v/>
      </c>
      <c r="F614" s="30" t="str">
        <f t="shared" si="65"/>
        <v/>
      </c>
      <c r="G614" s="30" t="str">
        <f t="shared" si="67"/>
        <v xml:space="preserve"> </v>
      </c>
      <c r="H614" s="36" t="str">
        <f t="shared" si="66"/>
        <v/>
      </c>
    </row>
    <row r="615" spans="1:8" x14ac:dyDescent="0.2">
      <c r="A615" s="8"/>
      <c r="B615" s="25" t="s">
        <v>583</v>
      </c>
      <c r="C615" s="35">
        <v>0</v>
      </c>
      <c r="D615" s="29">
        <v>0</v>
      </c>
      <c r="E615" s="30" t="str">
        <f t="shared" si="64"/>
        <v/>
      </c>
      <c r="F615" s="30" t="str">
        <f t="shared" si="65"/>
        <v/>
      </c>
      <c r="G615" s="30" t="str">
        <f t="shared" si="67"/>
        <v xml:space="preserve"> </v>
      </c>
      <c r="H615" s="36" t="str">
        <f t="shared" si="66"/>
        <v/>
      </c>
    </row>
    <row r="616" spans="1:8" ht="25.5" x14ac:dyDescent="0.2">
      <c r="A616" s="8"/>
      <c r="B616" s="25" t="s">
        <v>584</v>
      </c>
      <c r="C616" s="35">
        <v>0</v>
      </c>
      <c r="D616" s="29">
        <v>0</v>
      </c>
      <c r="E616" s="30" t="str">
        <f t="shared" si="64"/>
        <v/>
      </c>
      <c r="F616" s="30" t="str">
        <f t="shared" si="65"/>
        <v/>
      </c>
      <c r="G616" s="30" t="str">
        <f t="shared" si="67"/>
        <v xml:space="preserve"> </v>
      </c>
      <c r="H616" s="36" t="str">
        <f t="shared" si="66"/>
        <v/>
      </c>
    </row>
    <row r="617" spans="1:8" x14ac:dyDescent="0.2">
      <c r="A617" s="8"/>
      <c r="B617" s="25" t="s">
        <v>585</v>
      </c>
      <c r="C617" s="35">
        <v>27</v>
      </c>
      <c r="D617" s="29">
        <v>0</v>
      </c>
      <c r="E617" s="30">
        <f t="shared" si="64"/>
        <v>2.2369511184755591E-2</v>
      </c>
      <c r="F617" s="30" t="str">
        <f t="shared" si="65"/>
        <v/>
      </c>
      <c r="G617" s="30">
        <f t="shared" si="67"/>
        <v>-1</v>
      </c>
      <c r="H617" s="36">
        <f t="shared" si="66"/>
        <v>-2.2369511184755591E-2</v>
      </c>
    </row>
    <row r="618" spans="1:8" x14ac:dyDescent="0.2">
      <c r="A618" s="8"/>
      <c r="B618" s="25" t="s">
        <v>586</v>
      </c>
      <c r="C618" s="35">
        <v>7</v>
      </c>
      <c r="D618" s="29">
        <v>1</v>
      </c>
      <c r="E618" s="30">
        <f t="shared" si="64"/>
        <v>5.7995028997514502E-3</v>
      </c>
      <c r="F618" s="30">
        <f t="shared" si="65"/>
        <v>6.6181336863004633E-4</v>
      </c>
      <c r="G618" s="30">
        <f t="shared" si="67"/>
        <v>-0.8571428571428571</v>
      </c>
      <c r="H618" s="36">
        <f t="shared" si="66"/>
        <v>-4.9710024855012429E-3</v>
      </c>
    </row>
    <row r="619" spans="1:8" x14ac:dyDescent="0.2">
      <c r="A619" s="8"/>
      <c r="B619" s="25" t="s">
        <v>587</v>
      </c>
      <c r="C619" s="35">
        <v>266</v>
      </c>
      <c r="D619" s="29">
        <v>220</v>
      </c>
      <c r="E619" s="30">
        <f t="shared" si="64"/>
        <v>0.22038111019055509</v>
      </c>
      <c r="F619" s="30">
        <f t="shared" si="65"/>
        <v>0.14559894109861019</v>
      </c>
      <c r="G619" s="30">
        <f t="shared" si="67"/>
        <v>-0.17293233082706766</v>
      </c>
      <c r="H619" s="36">
        <f t="shared" si="66"/>
        <v>-3.8111019055509524E-2</v>
      </c>
    </row>
    <row r="620" spans="1:8" x14ac:dyDescent="0.2">
      <c r="A620" s="8"/>
      <c r="B620" s="25" t="s">
        <v>588</v>
      </c>
      <c r="C620" s="35">
        <v>16</v>
      </c>
      <c r="D620" s="29">
        <v>75</v>
      </c>
      <c r="E620" s="30">
        <f t="shared" si="64"/>
        <v>1.3256006628003313E-2</v>
      </c>
      <c r="F620" s="30">
        <f t="shared" si="65"/>
        <v>4.9636002647253472E-2</v>
      </c>
      <c r="G620" s="30">
        <f t="shared" si="67"/>
        <v>3.6875</v>
      </c>
      <c r="H620" s="36">
        <f t="shared" si="66"/>
        <v>4.8881524440762221E-2</v>
      </c>
    </row>
    <row r="621" spans="1:8" x14ac:dyDescent="0.2">
      <c r="A621" s="8"/>
      <c r="B621" s="25" t="s">
        <v>589</v>
      </c>
      <c r="C621" s="35">
        <v>1</v>
      </c>
      <c r="D621" s="29">
        <v>4</v>
      </c>
      <c r="E621" s="30">
        <f t="shared" si="64"/>
        <v>8.2850041425020708E-4</v>
      </c>
      <c r="F621" s="30">
        <f t="shared" si="65"/>
        <v>2.6472534745201853E-3</v>
      </c>
      <c r="G621" s="30">
        <f t="shared" si="67"/>
        <v>3</v>
      </c>
      <c r="H621" s="36">
        <f t="shared" si="66"/>
        <v>2.485501242750621E-3</v>
      </c>
    </row>
    <row r="622" spans="1:8" x14ac:dyDescent="0.2">
      <c r="A622" s="8"/>
      <c r="B622" s="25" t="s">
        <v>590</v>
      </c>
      <c r="C622" s="35">
        <v>0</v>
      </c>
      <c r="D622" s="29">
        <v>0</v>
      </c>
      <c r="E622" s="30" t="str">
        <f t="shared" si="64"/>
        <v/>
      </c>
      <c r="F622" s="30" t="str">
        <f t="shared" si="65"/>
        <v/>
      </c>
      <c r="G622" s="30" t="str">
        <f t="shared" si="67"/>
        <v xml:space="preserve"> </v>
      </c>
      <c r="H622" s="36" t="str">
        <f t="shared" si="66"/>
        <v/>
      </c>
    </row>
    <row r="623" spans="1:8" ht="25.5" x14ac:dyDescent="0.2">
      <c r="A623" s="8"/>
      <c r="B623" s="25" t="s">
        <v>591</v>
      </c>
      <c r="C623" s="35">
        <v>0</v>
      </c>
      <c r="D623" s="29">
        <v>0</v>
      </c>
      <c r="E623" s="30" t="str">
        <f t="shared" si="64"/>
        <v/>
      </c>
      <c r="F623" s="30" t="str">
        <f t="shared" si="65"/>
        <v/>
      </c>
      <c r="G623" s="30" t="str">
        <f t="shared" si="67"/>
        <v xml:space="preserve"> </v>
      </c>
      <c r="H623" s="36" t="str">
        <f t="shared" si="66"/>
        <v/>
      </c>
    </row>
    <row r="624" spans="1:8" ht="25.5" x14ac:dyDescent="0.2">
      <c r="A624" s="8"/>
      <c r="B624" s="25" t="s">
        <v>592</v>
      </c>
      <c r="C624" s="35">
        <v>0</v>
      </c>
      <c r="D624" s="29">
        <v>0</v>
      </c>
      <c r="E624" s="30" t="str">
        <f t="shared" si="64"/>
        <v/>
      </c>
      <c r="F624" s="30" t="str">
        <f t="shared" si="65"/>
        <v/>
      </c>
      <c r="G624" s="30" t="str">
        <f t="shared" si="67"/>
        <v xml:space="preserve"> </v>
      </c>
      <c r="H624" s="36" t="str">
        <f t="shared" si="66"/>
        <v/>
      </c>
    </row>
    <row r="625" spans="1:8" x14ac:dyDescent="0.2">
      <c r="A625" s="8"/>
      <c r="B625" s="25" t="s">
        <v>593</v>
      </c>
      <c r="C625" s="35">
        <v>14</v>
      </c>
      <c r="D625" s="29">
        <v>4</v>
      </c>
      <c r="E625" s="30">
        <f t="shared" si="64"/>
        <v>1.15990057995029E-2</v>
      </c>
      <c r="F625" s="30">
        <f t="shared" si="65"/>
        <v>2.6472534745201853E-3</v>
      </c>
      <c r="G625" s="30">
        <f t="shared" si="67"/>
        <v>-0.7142857142857143</v>
      </c>
      <c r="H625" s="36">
        <f t="shared" si="66"/>
        <v>-8.2850041425020712E-3</v>
      </c>
    </row>
    <row r="626" spans="1:8" x14ac:dyDescent="0.2">
      <c r="A626" s="8"/>
      <c r="B626" s="25" t="s">
        <v>594</v>
      </c>
      <c r="C626" s="35">
        <v>0</v>
      </c>
      <c r="D626" s="29">
        <v>0</v>
      </c>
      <c r="E626" s="30" t="str">
        <f t="shared" si="64"/>
        <v/>
      </c>
      <c r="F626" s="30" t="str">
        <f t="shared" si="65"/>
        <v/>
      </c>
      <c r="G626" s="30" t="str">
        <f t="shared" si="67"/>
        <v xml:space="preserve"> </v>
      </c>
      <c r="H626" s="36" t="str">
        <f t="shared" si="66"/>
        <v/>
      </c>
    </row>
    <row r="627" spans="1:8" ht="25.5" x14ac:dyDescent="0.2">
      <c r="A627" s="8"/>
      <c r="B627" s="25" t="s">
        <v>595</v>
      </c>
      <c r="C627" s="35">
        <v>0</v>
      </c>
      <c r="D627" s="29">
        <v>6</v>
      </c>
      <c r="E627" s="30" t="str">
        <f t="shared" si="64"/>
        <v/>
      </c>
      <c r="F627" s="30">
        <f t="shared" si="65"/>
        <v>3.9708802117802778E-3</v>
      </c>
      <c r="G627" s="30">
        <f t="shared" si="67"/>
        <v>1</v>
      </c>
      <c r="H627" s="36" t="str">
        <f t="shared" si="66"/>
        <v/>
      </c>
    </row>
    <row r="628" spans="1:8" ht="13.5" customHeight="1" x14ac:dyDescent="0.2">
      <c r="A628" s="8"/>
      <c r="B628" s="25" t="s">
        <v>596</v>
      </c>
      <c r="C628" s="35">
        <v>380</v>
      </c>
      <c r="D628" s="29">
        <v>185</v>
      </c>
      <c r="E628" s="30">
        <f t="shared" si="64"/>
        <v>0.31483015741507869</v>
      </c>
      <c r="F628" s="30">
        <f t="shared" si="65"/>
        <v>0.12243547319655856</v>
      </c>
      <c r="G628" s="30">
        <f t="shared" si="67"/>
        <v>-0.51315789473684215</v>
      </c>
      <c r="H628" s="36">
        <f t="shared" si="66"/>
        <v>-0.1615575807787904</v>
      </c>
    </row>
    <row r="629" spans="1:8" ht="26.25" thickBot="1" x14ac:dyDescent="0.25">
      <c r="A629" s="8"/>
      <c r="B629" s="26" t="s">
        <v>597</v>
      </c>
      <c r="C629" s="37">
        <v>291</v>
      </c>
      <c r="D629" s="38">
        <v>719</v>
      </c>
      <c r="E629" s="39">
        <f t="shared" si="64"/>
        <v>0.24109362054681027</v>
      </c>
      <c r="F629" s="39">
        <f t="shared" si="65"/>
        <v>0.47584381204500331</v>
      </c>
      <c r="G629" s="39">
        <f t="shared" si="67"/>
        <v>1.470790378006873</v>
      </c>
      <c r="H629" s="40">
        <f t="shared" si="66"/>
        <v>0.35459817729908866</v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620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621</v>
      </c>
      <c r="C8" s="22">
        <f>+C19+C76+C181+C362+C601</f>
        <v>18076</v>
      </c>
      <c r="D8" s="22">
        <f>+D19+D76+D181+D362+D601</f>
        <v>17271</v>
      </c>
      <c r="E8" s="23">
        <f>SUM(E9:E13)</f>
        <v>1</v>
      </c>
      <c r="F8" s="23">
        <f>SUM(F9:F13)</f>
        <v>0.99999999999999989</v>
      </c>
      <c r="G8" s="23">
        <f t="shared" ref="G8:G13" si="0">+IF(AND(C8=0,D8=0),"",IF(C8=0,1,IF(D8=0,-1,(D8-C8)/C8)))</f>
        <v>-4.4534188979862804E-2</v>
      </c>
      <c r="H8" s="23">
        <f t="shared" ref="H8:H13" si="1">+IF(OR(AND(E8=""),(G8="")),"",E8*G8)</f>
        <v>-4.4534188979862804E-2</v>
      </c>
    </row>
    <row r="9" spans="1:8" x14ac:dyDescent="0.2">
      <c r="A9" s="8"/>
      <c r="B9" s="17" t="s">
        <v>6</v>
      </c>
      <c r="C9" s="15">
        <f>+C19</f>
        <v>261</v>
      </c>
      <c r="D9" s="9">
        <f>+D19</f>
        <v>429</v>
      </c>
      <c r="E9" s="10">
        <f t="shared" ref="E9:F13" si="2">+C9/C$8</f>
        <v>1.4439035184775392E-2</v>
      </c>
      <c r="F9" s="10">
        <f t="shared" si="2"/>
        <v>2.4839326037866944E-2</v>
      </c>
      <c r="G9" s="10">
        <f t="shared" si="0"/>
        <v>0.64367816091954022</v>
      </c>
      <c r="H9" s="11">
        <f t="shared" si="1"/>
        <v>9.2940916131887576E-3</v>
      </c>
    </row>
    <row r="10" spans="1:8" x14ac:dyDescent="0.2">
      <c r="A10" s="8"/>
      <c r="B10" s="18" t="s">
        <v>7</v>
      </c>
      <c r="C10" s="15">
        <f>+C76</f>
        <v>1612</v>
      </c>
      <c r="D10" s="9">
        <f>+D76</f>
        <v>2154</v>
      </c>
      <c r="E10" s="10">
        <f t="shared" si="2"/>
        <v>8.9179021907501654E-2</v>
      </c>
      <c r="F10" s="10">
        <f t="shared" si="2"/>
        <v>0.12471773493138788</v>
      </c>
      <c r="G10" s="10">
        <f t="shared" si="0"/>
        <v>0.33622828784119108</v>
      </c>
      <c r="H10" s="11">
        <f t="shared" si="1"/>
        <v>2.9984509847311352E-2</v>
      </c>
    </row>
    <row r="11" spans="1:8" ht="25.5" x14ac:dyDescent="0.2">
      <c r="A11" s="8"/>
      <c r="B11" s="18" t="s">
        <v>8</v>
      </c>
      <c r="C11" s="15">
        <f>+C181</f>
        <v>2352</v>
      </c>
      <c r="D11" s="9">
        <f>+D181</f>
        <v>2191</v>
      </c>
      <c r="E11" s="10">
        <f t="shared" si="2"/>
        <v>0.13011728258464261</v>
      </c>
      <c r="F11" s="10">
        <f t="shared" si="2"/>
        <v>0.12686005442649528</v>
      </c>
      <c r="G11" s="10">
        <f t="shared" si="0"/>
        <v>-6.8452380952380959E-2</v>
      </c>
      <c r="H11" s="11">
        <f t="shared" si="1"/>
        <v>-8.9068377959725612E-3</v>
      </c>
    </row>
    <row r="12" spans="1:8" x14ac:dyDescent="0.2">
      <c r="A12" s="8"/>
      <c r="B12" s="18" t="s">
        <v>9</v>
      </c>
      <c r="C12" s="15">
        <f>+C362</f>
        <v>10098</v>
      </c>
      <c r="D12" s="9">
        <f>+D362</f>
        <v>8150</v>
      </c>
      <c r="E12" s="10">
        <f t="shared" si="2"/>
        <v>0.55864129232130999</v>
      </c>
      <c r="F12" s="10">
        <f t="shared" si="2"/>
        <v>0.47188929419257714</v>
      </c>
      <c r="G12" s="10">
        <f t="shared" si="0"/>
        <v>-0.19290948702713409</v>
      </c>
      <c r="H12" s="11">
        <f t="shared" si="1"/>
        <v>-0.10776720513387918</v>
      </c>
    </row>
    <row r="13" spans="1:8" ht="15.75" thickBot="1" x14ac:dyDescent="0.25">
      <c r="A13" s="8"/>
      <c r="B13" s="19" t="s">
        <v>10</v>
      </c>
      <c r="C13" s="16">
        <f>+C601</f>
        <v>3753</v>
      </c>
      <c r="D13" s="12">
        <f>+D601</f>
        <v>4347</v>
      </c>
      <c r="E13" s="13">
        <f t="shared" si="2"/>
        <v>0.20762336800177031</v>
      </c>
      <c r="F13" s="13">
        <f t="shared" si="2"/>
        <v>0.25169359041167272</v>
      </c>
      <c r="G13" s="13">
        <f t="shared" si="0"/>
        <v>0.15827338129496402</v>
      </c>
      <c r="H13" s="14">
        <f t="shared" si="1"/>
        <v>3.2861252489488825E-2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261</v>
      </c>
      <c r="D19" s="27">
        <f>SUM(D20:D70)</f>
        <v>429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0.64367816091954022</v>
      </c>
      <c r="H19" s="28">
        <f t="shared" ref="H19:H50" si="5">+IF(OR(AND(E19=""),(G19="")),"",E19*G19)</f>
        <v>0.64367816091954022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0</v>
      </c>
      <c r="D21" s="29">
        <v>20</v>
      </c>
      <c r="E21" s="30" t="str">
        <f t="shared" si="3"/>
        <v/>
      </c>
      <c r="F21" s="30">
        <f t="shared" si="4"/>
        <v>4.6620046620046623E-2</v>
      </c>
      <c r="G21" s="30">
        <f t="shared" si="6"/>
        <v>1</v>
      </c>
      <c r="H21" s="36" t="str">
        <f t="shared" si="5"/>
        <v/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3</v>
      </c>
      <c r="D23" s="29">
        <v>2</v>
      </c>
      <c r="E23" s="30">
        <f t="shared" si="3"/>
        <v>1.1494252873563218E-2</v>
      </c>
      <c r="F23" s="30">
        <f t="shared" si="4"/>
        <v>4.662004662004662E-3</v>
      </c>
      <c r="G23" s="30">
        <f t="shared" si="6"/>
        <v>-0.33333333333333331</v>
      </c>
      <c r="H23" s="36">
        <f t="shared" si="5"/>
        <v>-3.8314176245210726E-3</v>
      </c>
    </row>
    <row r="24" spans="1:8" ht="25.5" x14ac:dyDescent="0.2">
      <c r="A24" s="8"/>
      <c r="B24" s="25" t="s">
        <v>16</v>
      </c>
      <c r="C24" s="35">
        <v>0</v>
      </c>
      <c r="D24" s="29">
        <v>1</v>
      </c>
      <c r="E24" s="30" t="str">
        <f t="shared" si="3"/>
        <v/>
      </c>
      <c r="F24" s="30">
        <f t="shared" si="4"/>
        <v>2.331002331002331E-3</v>
      </c>
      <c r="G24" s="30">
        <f t="shared" si="6"/>
        <v>1</v>
      </c>
      <c r="H24" s="36" t="str">
        <f t="shared" si="5"/>
        <v/>
      </c>
    </row>
    <row r="25" spans="1:8" ht="25.5" x14ac:dyDescent="0.2">
      <c r="A25" s="8"/>
      <c r="B25" s="25" t="s">
        <v>17</v>
      </c>
      <c r="C25" s="35">
        <v>5</v>
      </c>
      <c r="D25" s="29">
        <v>25</v>
      </c>
      <c r="E25" s="30">
        <f t="shared" si="3"/>
        <v>1.9157088122605363E-2</v>
      </c>
      <c r="F25" s="30">
        <f t="shared" si="4"/>
        <v>5.8275058275058272E-2</v>
      </c>
      <c r="G25" s="30">
        <f t="shared" si="6"/>
        <v>4</v>
      </c>
      <c r="H25" s="36">
        <f t="shared" si="5"/>
        <v>7.662835249042145E-2</v>
      </c>
    </row>
    <row r="26" spans="1:8" ht="25.5" x14ac:dyDescent="0.2">
      <c r="A26" s="8"/>
      <c r="B26" s="25" t="s">
        <v>18</v>
      </c>
      <c r="C26" s="35">
        <v>0</v>
      </c>
      <c r="D26" s="29">
        <v>3</v>
      </c>
      <c r="E26" s="30" t="str">
        <f t="shared" si="3"/>
        <v/>
      </c>
      <c r="F26" s="30">
        <f t="shared" si="4"/>
        <v>6.993006993006993E-3</v>
      </c>
      <c r="G26" s="30">
        <f t="shared" si="6"/>
        <v>1</v>
      </c>
      <c r="H26" s="36" t="str">
        <f t="shared" si="5"/>
        <v/>
      </c>
    </row>
    <row r="27" spans="1:8" x14ac:dyDescent="0.2">
      <c r="A27" s="8"/>
      <c r="B27" s="25" t="s">
        <v>19</v>
      </c>
      <c r="C27" s="35">
        <v>10</v>
      </c>
      <c r="D27" s="29">
        <v>4</v>
      </c>
      <c r="E27" s="30">
        <f t="shared" si="3"/>
        <v>3.8314176245210725E-2</v>
      </c>
      <c r="F27" s="30">
        <f t="shared" si="4"/>
        <v>9.324009324009324E-3</v>
      </c>
      <c r="G27" s="30">
        <f t="shared" si="6"/>
        <v>-0.6</v>
      </c>
      <c r="H27" s="36">
        <f t="shared" si="5"/>
        <v>-2.2988505747126433E-2</v>
      </c>
    </row>
    <row r="28" spans="1:8" x14ac:dyDescent="0.2">
      <c r="A28" s="8"/>
      <c r="B28" s="25" t="s">
        <v>20</v>
      </c>
      <c r="C28" s="35">
        <v>2</v>
      </c>
      <c r="D28" s="29">
        <v>4</v>
      </c>
      <c r="E28" s="30">
        <f t="shared" si="3"/>
        <v>7.6628352490421452E-3</v>
      </c>
      <c r="F28" s="30">
        <f t="shared" si="4"/>
        <v>9.324009324009324E-3</v>
      </c>
      <c r="G28" s="30">
        <f t="shared" si="6"/>
        <v>1</v>
      </c>
      <c r="H28" s="36">
        <f t="shared" si="5"/>
        <v>7.6628352490421452E-3</v>
      </c>
    </row>
    <row r="29" spans="1:8" x14ac:dyDescent="0.2">
      <c r="A29" s="8"/>
      <c r="B29" s="25" t="s">
        <v>21</v>
      </c>
      <c r="C29" s="35">
        <v>2</v>
      </c>
      <c r="D29" s="29">
        <v>2</v>
      </c>
      <c r="E29" s="30">
        <f t="shared" si="3"/>
        <v>7.6628352490421452E-3</v>
      </c>
      <c r="F29" s="30">
        <f t="shared" si="4"/>
        <v>4.662004662004662E-3</v>
      </c>
      <c r="G29" s="30">
        <f t="shared" si="6"/>
        <v>0</v>
      </c>
      <c r="H29" s="36">
        <f t="shared" si="5"/>
        <v>0</v>
      </c>
    </row>
    <row r="30" spans="1:8" x14ac:dyDescent="0.2">
      <c r="A30" s="8"/>
      <c r="B30" s="25" t="s">
        <v>22</v>
      </c>
      <c r="C30" s="35">
        <v>169</v>
      </c>
      <c r="D30" s="29">
        <v>197</v>
      </c>
      <c r="E30" s="30">
        <f t="shared" si="3"/>
        <v>0.64750957854406133</v>
      </c>
      <c r="F30" s="30">
        <f t="shared" si="4"/>
        <v>0.4592074592074592</v>
      </c>
      <c r="G30" s="30">
        <f t="shared" si="6"/>
        <v>0.16568047337278108</v>
      </c>
      <c r="H30" s="36">
        <f t="shared" si="5"/>
        <v>0.10727969348659006</v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0" t="str">
        <f t="shared" si="6"/>
        <v xml:space="preserve"> </v>
      </c>
      <c r="H32" s="36" t="str">
        <f t="shared" si="5"/>
        <v/>
      </c>
    </row>
    <row r="33" spans="1:8" x14ac:dyDescent="0.2">
      <c r="A33" s="8"/>
      <c r="B33" s="25" t="s">
        <v>25</v>
      </c>
      <c r="C33" s="35">
        <v>0</v>
      </c>
      <c r="D33" s="29">
        <v>0</v>
      </c>
      <c r="E33" s="30" t="str">
        <f t="shared" si="3"/>
        <v/>
      </c>
      <c r="F33" s="30" t="str">
        <f t="shared" si="4"/>
        <v/>
      </c>
      <c r="G33" s="30" t="str">
        <f t="shared" si="6"/>
        <v xml:space="preserve"> </v>
      </c>
      <c r="H33" s="36" t="str">
        <f t="shared" si="5"/>
        <v/>
      </c>
    </row>
    <row r="34" spans="1:8" x14ac:dyDescent="0.2">
      <c r="A34" s="8"/>
      <c r="B34" s="25" t="s">
        <v>26</v>
      </c>
      <c r="C34" s="35">
        <v>0</v>
      </c>
      <c r="D34" s="29">
        <v>2</v>
      </c>
      <c r="E34" s="30" t="str">
        <f t="shared" si="3"/>
        <v/>
      </c>
      <c r="F34" s="30">
        <f t="shared" si="4"/>
        <v>4.662004662004662E-3</v>
      </c>
      <c r="G34" s="30">
        <f t="shared" si="6"/>
        <v>1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1</v>
      </c>
      <c r="D35" s="29">
        <v>0</v>
      </c>
      <c r="E35" s="30">
        <f t="shared" si="3"/>
        <v>3.8314176245210726E-3</v>
      </c>
      <c r="F35" s="30" t="str">
        <f t="shared" si="4"/>
        <v/>
      </c>
      <c r="G35" s="30">
        <f t="shared" si="6"/>
        <v>-1</v>
      </c>
      <c r="H35" s="36">
        <f t="shared" si="5"/>
        <v>-3.8314176245210726E-3</v>
      </c>
    </row>
    <row r="36" spans="1:8" x14ac:dyDescent="0.2">
      <c r="A36" s="8"/>
      <c r="B36" s="25" t="s">
        <v>28</v>
      </c>
      <c r="C36" s="35">
        <v>6</v>
      </c>
      <c r="D36" s="29">
        <v>5</v>
      </c>
      <c r="E36" s="30">
        <f t="shared" si="3"/>
        <v>2.2988505747126436E-2</v>
      </c>
      <c r="F36" s="30">
        <f t="shared" si="4"/>
        <v>1.1655011655011656E-2</v>
      </c>
      <c r="G36" s="30">
        <f t="shared" si="6"/>
        <v>-0.16666666666666666</v>
      </c>
      <c r="H36" s="36">
        <f t="shared" si="5"/>
        <v>-3.8314176245210726E-3</v>
      </c>
    </row>
    <row r="37" spans="1:8" ht="25.5" x14ac:dyDescent="0.2">
      <c r="A37" s="8"/>
      <c r="B37" s="25" t="s">
        <v>29</v>
      </c>
      <c r="C37" s="35">
        <v>0</v>
      </c>
      <c r="D37" s="29">
        <v>0</v>
      </c>
      <c r="E37" s="30" t="str">
        <f t="shared" si="3"/>
        <v/>
      </c>
      <c r="F37" s="30" t="str">
        <f t="shared" si="4"/>
        <v/>
      </c>
      <c r="G37" s="30" t="str">
        <f t="shared" si="6"/>
        <v xml:space="preserve"> </v>
      </c>
      <c r="H37" s="36" t="str">
        <f t="shared" si="5"/>
        <v/>
      </c>
    </row>
    <row r="38" spans="1:8" ht="25.5" x14ac:dyDescent="0.2">
      <c r="A38" s="8"/>
      <c r="B38" s="25" t="s">
        <v>30</v>
      </c>
      <c r="C38" s="35">
        <v>0</v>
      </c>
      <c r="D38" s="29">
        <v>0</v>
      </c>
      <c r="E38" s="30" t="str">
        <f t="shared" si="3"/>
        <v/>
      </c>
      <c r="F38" s="30" t="str">
        <f t="shared" si="4"/>
        <v/>
      </c>
      <c r="G38" s="30" t="str">
        <f t="shared" si="6"/>
        <v xml:space="preserve"> </v>
      </c>
      <c r="H38" s="36" t="str">
        <f t="shared" si="5"/>
        <v/>
      </c>
    </row>
    <row r="39" spans="1:8" x14ac:dyDescent="0.2">
      <c r="A39" s="8"/>
      <c r="B39" s="25" t="s">
        <v>31</v>
      </c>
      <c r="C39" s="35">
        <v>2</v>
      </c>
      <c r="D39" s="29">
        <v>3</v>
      </c>
      <c r="E39" s="30">
        <f t="shared" si="3"/>
        <v>7.6628352490421452E-3</v>
      </c>
      <c r="F39" s="30">
        <f t="shared" si="4"/>
        <v>6.993006993006993E-3</v>
      </c>
      <c r="G39" s="30">
        <f t="shared" si="6"/>
        <v>0.5</v>
      </c>
      <c r="H39" s="36">
        <f t="shared" si="5"/>
        <v>3.8314176245210726E-3</v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0</v>
      </c>
      <c r="D44" s="29">
        <v>0</v>
      </c>
      <c r="E44" s="30" t="str">
        <f t="shared" si="3"/>
        <v/>
      </c>
      <c r="F44" s="30" t="str">
        <f t="shared" si="4"/>
        <v/>
      </c>
      <c r="G44" s="30" t="str">
        <f t="shared" si="6"/>
        <v xml:space="preserve"> </v>
      </c>
      <c r="H44" s="36" t="str">
        <f t="shared" si="5"/>
        <v/>
      </c>
    </row>
    <row r="45" spans="1:8" ht="25.5" x14ac:dyDescent="0.2">
      <c r="A45" s="8"/>
      <c r="B45" s="25" t="s">
        <v>37</v>
      </c>
      <c r="C45" s="35">
        <v>0</v>
      </c>
      <c r="D45" s="29">
        <v>0</v>
      </c>
      <c r="E45" s="30" t="str">
        <f t="shared" si="3"/>
        <v/>
      </c>
      <c r="F45" s="30" t="str">
        <f t="shared" si="4"/>
        <v/>
      </c>
      <c r="G45" s="30" t="str">
        <f t="shared" si="6"/>
        <v xml:space="preserve"> </v>
      </c>
      <c r="H45" s="36" t="str">
        <f t="shared" si="5"/>
        <v/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0</v>
      </c>
      <c r="D47" s="29">
        <v>0</v>
      </c>
      <c r="E47" s="30" t="str">
        <f t="shared" si="3"/>
        <v/>
      </c>
      <c r="F47" s="30" t="str">
        <f t="shared" si="4"/>
        <v/>
      </c>
      <c r="G47" s="30" t="str">
        <f t="shared" si="6"/>
        <v xml:space="preserve"> </v>
      </c>
      <c r="H47" s="36" t="str">
        <f t="shared" si="5"/>
        <v/>
      </c>
    </row>
    <row r="48" spans="1:8" ht="25.5" x14ac:dyDescent="0.2">
      <c r="A48" s="8"/>
      <c r="B48" s="25" t="s">
        <v>40</v>
      </c>
      <c r="C48" s="35">
        <v>0</v>
      </c>
      <c r="D48" s="29">
        <v>0</v>
      </c>
      <c r="E48" s="30" t="str">
        <f t="shared" si="3"/>
        <v/>
      </c>
      <c r="F48" s="30" t="str">
        <f t="shared" si="4"/>
        <v/>
      </c>
      <c r="G48" s="30" t="str">
        <f t="shared" si="6"/>
        <v xml:space="preserve"> </v>
      </c>
      <c r="H48" s="36" t="str">
        <f t="shared" si="5"/>
        <v/>
      </c>
    </row>
    <row r="49" spans="1:8" ht="25.5" x14ac:dyDescent="0.2">
      <c r="A49" s="8"/>
      <c r="B49" s="25" t="s">
        <v>41</v>
      </c>
      <c r="C49" s="35">
        <v>4</v>
      </c>
      <c r="D49" s="29">
        <v>0</v>
      </c>
      <c r="E49" s="30">
        <f t="shared" si="3"/>
        <v>1.532567049808429E-2</v>
      </c>
      <c r="F49" s="30" t="str">
        <f t="shared" si="4"/>
        <v/>
      </c>
      <c r="G49" s="30">
        <f t="shared" si="6"/>
        <v>-1</v>
      </c>
      <c r="H49" s="36">
        <f t="shared" si="5"/>
        <v>-1.532567049808429E-2</v>
      </c>
    </row>
    <row r="50" spans="1:8" x14ac:dyDescent="0.2">
      <c r="A50" s="8"/>
      <c r="B50" s="25" t="s">
        <v>42</v>
      </c>
      <c r="C50" s="35">
        <v>28</v>
      </c>
      <c r="D50" s="29">
        <v>16</v>
      </c>
      <c r="E50" s="30">
        <f t="shared" si="3"/>
        <v>0.10727969348659004</v>
      </c>
      <c r="F50" s="30">
        <f t="shared" si="4"/>
        <v>3.7296037296037296E-2</v>
      </c>
      <c r="G50" s="30">
        <f t="shared" si="6"/>
        <v>-0.42857142857142855</v>
      </c>
      <c r="H50" s="36">
        <f t="shared" si="5"/>
        <v>-4.5977011494252873E-2</v>
      </c>
    </row>
    <row r="51" spans="1:8" x14ac:dyDescent="0.2">
      <c r="A51" s="8"/>
      <c r="B51" s="25" t="s">
        <v>43</v>
      </c>
      <c r="C51" s="35">
        <v>0</v>
      </c>
      <c r="D51" s="29">
        <v>0</v>
      </c>
      <c r="E51" s="30" t="str">
        <f t="shared" ref="E51:E70" si="7">+IF(C51=0,"",C51/C$19)</f>
        <v/>
      </c>
      <c r="F51" s="30" t="str">
        <f t="shared" ref="F51:F70" si="8">+IF(D51=0,"",D51/D$19)</f>
        <v/>
      </c>
      <c r="G51" s="30" t="str">
        <f t="shared" si="6"/>
        <v xml:space="preserve"> </v>
      </c>
      <c r="H51" s="36" t="str">
        <f t="shared" ref="H51:H70" si="9">+IF(OR(AND(E51=""),(G51="")),"",E51*G51)</f>
        <v/>
      </c>
    </row>
    <row r="52" spans="1:8" x14ac:dyDescent="0.2">
      <c r="A52" s="8"/>
      <c r="B52" s="25" t="s">
        <v>44</v>
      </c>
      <c r="C52" s="35">
        <v>0</v>
      </c>
      <c r="D52" s="29">
        <v>0</v>
      </c>
      <c r="E52" s="30" t="str">
        <f t="shared" si="7"/>
        <v/>
      </c>
      <c r="F52" s="30" t="str">
        <f t="shared" si="8"/>
        <v/>
      </c>
      <c r="G52" s="30" t="str">
        <f t="shared" ref="G52:G70" si="10">+IF(AND(C52=0,D52=0)," ",IF(C52=0,1,IF(D52=0,-1,(D52-C52)/C52)))</f>
        <v xml:space="preserve"> </v>
      </c>
      <c r="H52" s="36" t="str">
        <f t="shared" si="9"/>
        <v/>
      </c>
    </row>
    <row r="53" spans="1:8" x14ac:dyDescent="0.2">
      <c r="A53" s="8"/>
      <c r="B53" s="25" t="s">
        <v>45</v>
      </c>
      <c r="C53" s="35">
        <v>1</v>
      </c>
      <c r="D53" s="29">
        <v>0</v>
      </c>
      <c r="E53" s="30">
        <f t="shared" si="7"/>
        <v>3.8314176245210726E-3</v>
      </c>
      <c r="F53" s="30" t="str">
        <f t="shared" si="8"/>
        <v/>
      </c>
      <c r="G53" s="30">
        <f t="shared" si="10"/>
        <v>-1</v>
      </c>
      <c r="H53" s="36">
        <f t="shared" si="9"/>
        <v>-3.8314176245210726E-3</v>
      </c>
    </row>
    <row r="54" spans="1:8" x14ac:dyDescent="0.2">
      <c r="A54" s="8"/>
      <c r="B54" s="25" t="s">
        <v>46</v>
      </c>
      <c r="C54" s="35">
        <v>4</v>
      </c>
      <c r="D54" s="29">
        <v>2</v>
      </c>
      <c r="E54" s="30">
        <f t="shared" si="7"/>
        <v>1.532567049808429E-2</v>
      </c>
      <c r="F54" s="30">
        <f t="shared" si="8"/>
        <v>4.662004662004662E-3</v>
      </c>
      <c r="G54" s="30">
        <f t="shared" si="10"/>
        <v>-0.5</v>
      </c>
      <c r="H54" s="36">
        <f t="shared" si="9"/>
        <v>-7.6628352490421452E-3</v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2</v>
      </c>
      <c r="D59" s="29">
        <v>0</v>
      </c>
      <c r="E59" s="30">
        <f t="shared" si="7"/>
        <v>7.6628352490421452E-3</v>
      </c>
      <c r="F59" s="30" t="str">
        <f t="shared" si="8"/>
        <v/>
      </c>
      <c r="G59" s="30">
        <f t="shared" si="10"/>
        <v>-1</v>
      </c>
      <c r="H59" s="36">
        <f t="shared" si="9"/>
        <v>-7.6628352490421452E-3</v>
      </c>
    </row>
    <row r="60" spans="1:8" ht="15" customHeight="1" x14ac:dyDescent="0.2">
      <c r="A60" s="8"/>
      <c r="B60" s="25" t="s">
        <v>52</v>
      </c>
      <c r="C60" s="35">
        <v>0</v>
      </c>
      <c r="D60" s="29">
        <v>0</v>
      </c>
      <c r="E60" s="30" t="str">
        <f t="shared" si="7"/>
        <v/>
      </c>
      <c r="F60" s="30" t="str">
        <f t="shared" si="8"/>
        <v/>
      </c>
      <c r="G60" s="30" t="str">
        <f t="shared" si="10"/>
        <v xml:space="preserve"> </v>
      </c>
      <c r="H60" s="36" t="str">
        <f t="shared" si="9"/>
        <v/>
      </c>
    </row>
    <row r="61" spans="1:8" ht="25.5" x14ac:dyDescent="0.2">
      <c r="A61" s="8"/>
      <c r="B61" s="25" t="s">
        <v>53</v>
      </c>
      <c r="C61" s="35">
        <v>5</v>
      </c>
      <c r="D61" s="29">
        <v>12</v>
      </c>
      <c r="E61" s="30">
        <f t="shared" si="7"/>
        <v>1.9157088122605363E-2</v>
      </c>
      <c r="F61" s="30">
        <f t="shared" si="8"/>
        <v>2.7972027972027972E-2</v>
      </c>
      <c r="G61" s="30">
        <f t="shared" si="10"/>
        <v>1.4</v>
      </c>
      <c r="H61" s="36">
        <f t="shared" si="9"/>
        <v>2.6819923371647507E-2</v>
      </c>
    </row>
    <row r="62" spans="1:8" x14ac:dyDescent="0.2">
      <c r="A62" s="8"/>
      <c r="B62" s="25" t="s">
        <v>54</v>
      </c>
      <c r="C62" s="35">
        <v>3</v>
      </c>
      <c r="D62" s="29">
        <v>0</v>
      </c>
      <c r="E62" s="30">
        <f t="shared" si="7"/>
        <v>1.1494252873563218E-2</v>
      </c>
      <c r="F62" s="30" t="str">
        <f t="shared" si="8"/>
        <v/>
      </c>
      <c r="G62" s="30">
        <f t="shared" si="10"/>
        <v>-1</v>
      </c>
      <c r="H62" s="36">
        <f t="shared" si="9"/>
        <v>-1.1494252873563218E-2</v>
      </c>
    </row>
    <row r="63" spans="1:8" x14ac:dyDescent="0.2">
      <c r="A63" s="8"/>
      <c r="B63" s="25" t="s">
        <v>55</v>
      </c>
      <c r="C63" s="35">
        <v>2</v>
      </c>
      <c r="D63" s="29">
        <v>0</v>
      </c>
      <c r="E63" s="30">
        <f t="shared" si="7"/>
        <v>7.6628352490421452E-3</v>
      </c>
      <c r="F63" s="30" t="str">
        <f t="shared" si="8"/>
        <v/>
      </c>
      <c r="G63" s="30">
        <f t="shared" si="10"/>
        <v>-1</v>
      </c>
      <c r="H63" s="36">
        <f t="shared" si="9"/>
        <v>-7.6628352490421452E-3</v>
      </c>
    </row>
    <row r="64" spans="1:8" x14ac:dyDescent="0.2">
      <c r="A64" s="8"/>
      <c r="B64" s="25" t="s">
        <v>56</v>
      </c>
      <c r="C64" s="35">
        <v>6</v>
      </c>
      <c r="D64" s="29">
        <v>119</v>
      </c>
      <c r="E64" s="30">
        <f t="shared" si="7"/>
        <v>2.2988505747126436E-2</v>
      </c>
      <c r="F64" s="30">
        <f t="shared" si="8"/>
        <v>0.27738927738927738</v>
      </c>
      <c r="G64" s="30">
        <f t="shared" si="10"/>
        <v>18.833333333333332</v>
      </c>
      <c r="H64" s="36">
        <f t="shared" si="9"/>
        <v>0.43295019157088122</v>
      </c>
    </row>
    <row r="65" spans="1:8" x14ac:dyDescent="0.2">
      <c r="A65" s="8"/>
      <c r="B65" s="25" t="s">
        <v>57</v>
      </c>
      <c r="C65" s="35">
        <v>1</v>
      </c>
      <c r="D65" s="29">
        <v>0</v>
      </c>
      <c r="E65" s="30">
        <f t="shared" si="7"/>
        <v>3.8314176245210726E-3</v>
      </c>
      <c r="F65" s="30" t="str">
        <f t="shared" si="8"/>
        <v/>
      </c>
      <c r="G65" s="30">
        <f t="shared" si="10"/>
        <v>-1</v>
      </c>
      <c r="H65" s="36">
        <f t="shared" si="9"/>
        <v>-3.8314176245210726E-3</v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0</v>
      </c>
      <c r="D67" s="29">
        <v>4</v>
      </c>
      <c r="E67" s="30" t="str">
        <f t="shared" si="7"/>
        <v/>
      </c>
      <c r="F67" s="30">
        <f t="shared" si="8"/>
        <v>9.324009324009324E-3</v>
      </c>
      <c r="G67" s="30">
        <f t="shared" si="10"/>
        <v>1</v>
      </c>
      <c r="H67" s="36" t="str">
        <f t="shared" si="9"/>
        <v/>
      </c>
    </row>
    <row r="68" spans="1:8" x14ac:dyDescent="0.2">
      <c r="A68" s="8"/>
      <c r="B68" s="25" t="s">
        <v>60</v>
      </c>
      <c r="C68" s="35">
        <v>3</v>
      </c>
      <c r="D68" s="29">
        <v>5</v>
      </c>
      <c r="E68" s="30">
        <f t="shared" si="7"/>
        <v>1.1494252873563218E-2</v>
      </c>
      <c r="F68" s="30">
        <f t="shared" si="8"/>
        <v>1.1655011655011656E-2</v>
      </c>
      <c r="G68" s="30">
        <f t="shared" si="10"/>
        <v>0.66666666666666663</v>
      </c>
      <c r="H68" s="36">
        <f t="shared" si="9"/>
        <v>7.6628352490421452E-3</v>
      </c>
    </row>
    <row r="69" spans="1:8" x14ac:dyDescent="0.2">
      <c r="A69" s="8"/>
      <c r="B69" s="25" t="s">
        <v>61</v>
      </c>
      <c r="C69" s="35">
        <v>0</v>
      </c>
      <c r="D69" s="29">
        <v>0</v>
      </c>
      <c r="E69" s="30" t="str">
        <f t="shared" si="7"/>
        <v/>
      </c>
      <c r="F69" s="30" t="str">
        <f t="shared" si="8"/>
        <v/>
      </c>
      <c r="G69" s="30" t="str">
        <f t="shared" si="10"/>
        <v xml:space="preserve"> </v>
      </c>
      <c r="H69" s="36" t="str">
        <f t="shared" si="9"/>
        <v/>
      </c>
    </row>
    <row r="70" spans="1:8" ht="15.75" thickBot="1" x14ac:dyDescent="0.25">
      <c r="A70" s="8"/>
      <c r="B70" s="26" t="s">
        <v>62</v>
      </c>
      <c r="C70" s="37">
        <v>2</v>
      </c>
      <c r="D70" s="38">
        <v>3</v>
      </c>
      <c r="E70" s="39">
        <f t="shared" si="7"/>
        <v>7.6628352490421452E-3</v>
      </c>
      <c r="F70" s="39">
        <f t="shared" si="8"/>
        <v>6.993006993006993E-3</v>
      </c>
      <c r="G70" s="39">
        <f t="shared" si="10"/>
        <v>0.5</v>
      </c>
      <c r="H70" s="40">
        <f t="shared" si="9"/>
        <v>3.8314176245210726E-3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1612</v>
      </c>
      <c r="D76" s="27">
        <f>SUM(D77:D175)</f>
        <v>2154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0.33622828784119108</v>
      </c>
      <c r="H76" s="28">
        <f t="shared" ref="H76:H107" si="13">+IF(OR(AND(E76=""),(G76="")),"",E76*G76)</f>
        <v>0.33622828784119108</v>
      </c>
    </row>
    <row r="77" spans="1:8" x14ac:dyDescent="0.2">
      <c r="A77" s="8"/>
      <c r="B77" s="24" t="s">
        <v>63</v>
      </c>
      <c r="C77" s="31">
        <v>29</v>
      </c>
      <c r="D77" s="32">
        <v>24</v>
      </c>
      <c r="E77" s="33">
        <f t="shared" si="11"/>
        <v>1.7990074441687345E-2</v>
      </c>
      <c r="F77" s="33">
        <f t="shared" si="12"/>
        <v>1.1142061281337047E-2</v>
      </c>
      <c r="G77" s="33">
        <f t="shared" ref="G77:G108" si="14">+IF(AND(C77=0,D77=0)," ",IF(C77=0,1,IF(D77=0,-1,(D77-C77)/C77)))</f>
        <v>-0.17241379310344829</v>
      </c>
      <c r="H77" s="34">
        <f t="shared" si="13"/>
        <v>-3.1017369727047149E-3</v>
      </c>
    </row>
    <row r="78" spans="1:8" x14ac:dyDescent="0.2">
      <c r="A78" s="8"/>
      <c r="B78" s="25" t="s">
        <v>64</v>
      </c>
      <c r="C78" s="35">
        <v>5</v>
      </c>
      <c r="D78" s="29">
        <v>3</v>
      </c>
      <c r="E78" s="30">
        <f t="shared" si="11"/>
        <v>3.1017369727047149E-3</v>
      </c>
      <c r="F78" s="30">
        <f t="shared" si="12"/>
        <v>1.3927576601671309E-3</v>
      </c>
      <c r="G78" s="30">
        <f t="shared" si="14"/>
        <v>-0.4</v>
      </c>
      <c r="H78" s="36">
        <f t="shared" si="13"/>
        <v>-1.2406947890818861E-3</v>
      </c>
    </row>
    <row r="79" spans="1:8" x14ac:dyDescent="0.2">
      <c r="A79" s="8"/>
      <c r="B79" s="25" t="s">
        <v>65</v>
      </c>
      <c r="C79" s="35">
        <v>1</v>
      </c>
      <c r="D79" s="29">
        <v>7</v>
      </c>
      <c r="E79" s="30">
        <f t="shared" si="11"/>
        <v>6.2034739454094293E-4</v>
      </c>
      <c r="F79" s="30">
        <f t="shared" si="12"/>
        <v>3.2497678737233053E-3</v>
      </c>
      <c r="G79" s="30">
        <f t="shared" si="14"/>
        <v>6</v>
      </c>
      <c r="H79" s="36">
        <f t="shared" si="13"/>
        <v>3.7220843672456576E-3</v>
      </c>
    </row>
    <row r="80" spans="1:8" x14ac:dyDescent="0.2">
      <c r="A80" s="8"/>
      <c r="B80" s="25" t="s">
        <v>66</v>
      </c>
      <c r="C80" s="35">
        <v>26</v>
      </c>
      <c r="D80" s="29">
        <v>33</v>
      </c>
      <c r="E80" s="30">
        <f t="shared" si="11"/>
        <v>1.6129032258064516E-2</v>
      </c>
      <c r="F80" s="30">
        <f t="shared" si="12"/>
        <v>1.532033426183844E-2</v>
      </c>
      <c r="G80" s="30">
        <f t="shared" si="14"/>
        <v>0.26923076923076922</v>
      </c>
      <c r="H80" s="36">
        <f t="shared" si="13"/>
        <v>4.3424317617865998E-3</v>
      </c>
    </row>
    <row r="81" spans="1:8" ht="25.5" x14ac:dyDescent="0.2">
      <c r="A81" s="8"/>
      <c r="B81" s="25" t="s">
        <v>67</v>
      </c>
      <c r="C81" s="35">
        <v>62</v>
      </c>
      <c r="D81" s="29">
        <v>121</v>
      </c>
      <c r="E81" s="30">
        <f t="shared" si="11"/>
        <v>3.8461538461538464E-2</v>
      </c>
      <c r="F81" s="30">
        <f t="shared" si="12"/>
        <v>5.6174558960074283E-2</v>
      </c>
      <c r="G81" s="30">
        <f t="shared" si="14"/>
        <v>0.95161290322580649</v>
      </c>
      <c r="H81" s="36">
        <f t="shared" si="13"/>
        <v>3.6600496277915638E-2</v>
      </c>
    </row>
    <row r="82" spans="1:8" x14ac:dyDescent="0.2">
      <c r="A82" s="8"/>
      <c r="B82" s="25" t="s">
        <v>68</v>
      </c>
      <c r="C82" s="35">
        <v>0</v>
      </c>
      <c r="D82" s="29">
        <v>0</v>
      </c>
      <c r="E82" s="30" t="str">
        <f t="shared" si="11"/>
        <v/>
      </c>
      <c r="F82" s="30" t="str">
        <f t="shared" si="12"/>
        <v/>
      </c>
      <c r="G82" s="30" t="str">
        <f t="shared" si="14"/>
        <v xml:space="preserve"> </v>
      </c>
      <c r="H82" s="36" t="str">
        <f t="shared" si="13"/>
        <v/>
      </c>
    </row>
    <row r="83" spans="1:8" x14ac:dyDescent="0.2">
      <c r="A83" s="8"/>
      <c r="B83" s="25" t="s">
        <v>69</v>
      </c>
      <c r="C83" s="35">
        <v>0</v>
      </c>
      <c r="D83" s="29">
        <v>0</v>
      </c>
      <c r="E83" s="30" t="str">
        <f t="shared" si="11"/>
        <v/>
      </c>
      <c r="F83" s="30" t="str">
        <f t="shared" si="12"/>
        <v/>
      </c>
      <c r="G83" s="30" t="str">
        <f t="shared" si="14"/>
        <v xml:space="preserve"> </v>
      </c>
      <c r="H83" s="36" t="str">
        <f t="shared" si="13"/>
        <v/>
      </c>
    </row>
    <row r="84" spans="1:8" x14ac:dyDescent="0.2">
      <c r="A84" s="8"/>
      <c r="B84" s="25" t="s">
        <v>70</v>
      </c>
      <c r="C84" s="35">
        <v>1</v>
      </c>
      <c r="D84" s="29">
        <v>4</v>
      </c>
      <c r="E84" s="30">
        <f t="shared" si="11"/>
        <v>6.2034739454094293E-4</v>
      </c>
      <c r="F84" s="30">
        <f t="shared" si="12"/>
        <v>1.8570102135561746E-3</v>
      </c>
      <c r="G84" s="30">
        <f t="shared" si="14"/>
        <v>3</v>
      </c>
      <c r="H84" s="36">
        <f t="shared" si="13"/>
        <v>1.8610421836228288E-3</v>
      </c>
    </row>
    <row r="85" spans="1:8" x14ac:dyDescent="0.2">
      <c r="A85" s="8"/>
      <c r="B85" s="25" t="s">
        <v>71</v>
      </c>
      <c r="C85" s="35">
        <v>0</v>
      </c>
      <c r="D85" s="29">
        <v>0</v>
      </c>
      <c r="E85" s="30" t="str">
        <f t="shared" si="11"/>
        <v/>
      </c>
      <c r="F85" s="30" t="str">
        <f t="shared" si="12"/>
        <v/>
      </c>
      <c r="G85" s="30" t="str">
        <f t="shared" si="14"/>
        <v xml:space="preserve"> </v>
      </c>
      <c r="H85" s="36" t="str">
        <f t="shared" si="13"/>
        <v/>
      </c>
    </row>
    <row r="86" spans="1:8" x14ac:dyDescent="0.2">
      <c r="A86" s="8"/>
      <c r="B86" s="25" t="s">
        <v>72</v>
      </c>
      <c r="C86" s="35">
        <v>0</v>
      </c>
      <c r="D86" s="29">
        <v>0</v>
      </c>
      <c r="E86" s="30" t="str">
        <f t="shared" si="11"/>
        <v/>
      </c>
      <c r="F86" s="30" t="str">
        <f t="shared" si="12"/>
        <v/>
      </c>
      <c r="G86" s="30" t="str">
        <f t="shared" si="14"/>
        <v xml:space="preserve"> 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8</v>
      </c>
      <c r="D87" s="29">
        <v>0</v>
      </c>
      <c r="E87" s="30">
        <f t="shared" si="11"/>
        <v>4.9627791563275434E-3</v>
      </c>
      <c r="F87" s="30" t="str">
        <f t="shared" si="12"/>
        <v/>
      </c>
      <c r="G87" s="30">
        <f t="shared" si="14"/>
        <v>-1</v>
      </c>
      <c r="H87" s="36">
        <f t="shared" si="13"/>
        <v>-4.9627791563275434E-3</v>
      </c>
    </row>
    <row r="88" spans="1:8" x14ac:dyDescent="0.2">
      <c r="A88" s="8"/>
      <c r="B88" s="25" t="s">
        <v>74</v>
      </c>
      <c r="C88" s="35">
        <v>3</v>
      </c>
      <c r="D88" s="29">
        <v>15</v>
      </c>
      <c r="E88" s="30">
        <f t="shared" si="11"/>
        <v>1.8610421836228288E-3</v>
      </c>
      <c r="F88" s="30">
        <f t="shared" si="12"/>
        <v>6.9637883008356544E-3</v>
      </c>
      <c r="G88" s="30">
        <f t="shared" si="14"/>
        <v>4</v>
      </c>
      <c r="H88" s="36">
        <f t="shared" si="13"/>
        <v>7.4441687344913151E-3</v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0</v>
      </c>
      <c r="D91" s="29">
        <v>0</v>
      </c>
      <c r="E91" s="30" t="str">
        <f t="shared" si="11"/>
        <v/>
      </c>
      <c r="F91" s="30" t="str">
        <f t="shared" si="12"/>
        <v/>
      </c>
      <c r="G91" s="30" t="str">
        <f t="shared" si="14"/>
        <v xml:space="preserve"> </v>
      </c>
      <c r="H91" s="36" t="str">
        <f t="shared" si="13"/>
        <v/>
      </c>
    </row>
    <row r="92" spans="1:8" x14ac:dyDescent="0.2">
      <c r="A92" s="8"/>
      <c r="B92" s="25" t="s">
        <v>78</v>
      </c>
      <c r="C92" s="35">
        <v>61</v>
      </c>
      <c r="D92" s="29">
        <v>50</v>
      </c>
      <c r="E92" s="30">
        <f t="shared" si="11"/>
        <v>3.7841191066997522E-2</v>
      </c>
      <c r="F92" s="30">
        <f t="shared" si="12"/>
        <v>2.3212627669452181E-2</v>
      </c>
      <c r="G92" s="30">
        <f t="shared" si="14"/>
        <v>-0.18032786885245902</v>
      </c>
      <c r="H92" s="36">
        <f t="shared" si="13"/>
        <v>-6.8238213399503733E-3</v>
      </c>
    </row>
    <row r="93" spans="1:8" x14ac:dyDescent="0.2">
      <c r="A93" s="8"/>
      <c r="B93" s="25" t="s">
        <v>79</v>
      </c>
      <c r="C93" s="35">
        <v>7</v>
      </c>
      <c r="D93" s="29">
        <v>17</v>
      </c>
      <c r="E93" s="30">
        <f t="shared" si="11"/>
        <v>4.3424317617866007E-3</v>
      </c>
      <c r="F93" s="30">
        <f t="shared" si="12"/>
        <v>7.8922934076137412E-3</v>
      </c>
      <c r="G93" s="30">
        <f t="shared" si="14"/>
        <v>1.4285714285714286</v>
      </c>
      <c r="H93" s="36">
        <f t="shared" si="13"/>
        <v>6.2034739454094297E-3</v>
      </c>
    </row>
    <row r="94" spans="1:8" x14ac:dyDescent="0.2">
      <c r="A94" s="8"/>
      <c r="B94" s="25" t="s">
        <v>80</v>
      </c>
      <c r="C94" s="35">
        <v>3</v>
      </c>
      <c r="D94" s="29">
        <v>152</v>
      </c>
      <c r="E94" s="30">
        <f t="shared" si="11"/>
        <v>1.8610421836228288E-3</v>
      </c>
      <c r="F94" s="30">
        <f t="shared" si="12"/>
        <v>7.0566388115134632E-2</v>
      </c>
      <c r="G94" s="30">
        <f t="shared" si="14"/>
        <v>49.666666666666664</v>
      </c>
      <c r="H94" s="36">
        <f t="shared" si="13"/>
        <v>9.2431761786600494E-2</v>
      </c>
    </row>
    <row r="95" spans="1:8" x14ac:dyDescent="0.2">
      <c r="A95" s="8"/>
      <c r="B95" s="25" t="s">
        <v>81</v>
      </c>
      <c r="C95" s="35">
        <v>64</v>
      </c>
      <c r="D95" s="29">
        <v>22</v>
      </c>
      <c r="E95" s="30">
        <f t="shared" si="11"/>
        <v>3.9702233250620347E-2</v>
      </c>
      <c r="F95" s="30">
        <f t="shared" si="12"/>
        <v>1.021355617455896E-2</v>
      </c>
      <c r="G95" s="30">
        <f t="shared" si="14"/>
        <v>-0.65625</v>
      </c>
      <c r="H95" s="36">
        <f t="shared" si="13"/>
        <v>-2.6054590570719603E-2</v>
      </c>
    </row>
    <row r="96" spans="1:8" x14ac:dyDescent="0.2">
      <c r="A96" s="8"/>
      <c r="B96" s="25" t="s">
        <v>82</v>
      </c>
      <c r="C96" s="35">
        <v>9</v>
      </c>
      <c r="D96" s="29">
        <v>21</v>
      </c>
      <c r="E96" s="30">
        <f t="shared" si="11"/>
        <v>5.5831265508684861E-3</v>
      </c>
      <c r="F96" s="30">
        <f t="shared" si="12"/>
        <v>9.7493036211699167E-3</v>
      </c>
      <c r="G96" s="30">
        <f t="shared" si="14"/>
        <v>1.3333333333333333</v>
      </c>
      <c r="H96" s="36">
        <f t="shared" si="13"/>
        <v>7.4441687344913143E-3</v>
      </c>
    </row>
    <row r="97" spans="1:8" x14ac:dyDescent="0.2">
      <c r="A97" s="8"/>
      <c r="B97" s="25" t="s">
        <v>83</v>
      </c>
      <c r="C97" s="35">
        <v>2</v>
      </c>
      <c r="D97" s="29">
        <v>0</v>
      </c>
      <c r="E97" s="30">
        <f t="shared" si="11"/>
        <v>1.2406947890818859E-3</v>
      </c>
      <c r="F97" s="30" t="str">
        <f t="shared" si="12"/>
        <v/>
      </c>
      <c r="G97" s="30">
        <f t="shared" si="14"/>
        <v>-1</v>
      </c>
      <c r="H97" s="36">
        <f t="shared" si="13"/>
        <v>-1.2406947890818859E-3</v>
      </c>
    </row>
    <row r="98" spans="1:8" x14ac:dyDescent="0.2">
      <c r="A98" s="8"/>
      <c r="B98" s="25" t="s">
        <v>84</v>
      </c>
      <c r="C98" s="35">
        <v>77</v>
      </c>
      <c r="D98" s="29">
        <v>55</v>
      </c>
      <c r="E98" s="30">
        <f t="shared" si="11"/>
        <v>4.7766749379652605E-2</v>
      </c>
      <c r="F98" s="30">
        <f t="shared" si="12"/>
        <v>2.5533890436397401E-2</v>
      </c>
      <c r="G98" s="30">
        <f t="shared" si="14"/>
        <v>-0.2857142857142857</v>
      </c>
      <c r="H98" s="36">
        <f t="shared" si="13"/>
        <v>-1.3647642679900743E-2</v>
      </c>
    </row>
    <row r="99" spans="1:8" x14ac:dyDescent="0.2">
      <c r="A99" s="8"/>
      <c r="B99" s="25" t="s">
        <v>85</v>
      </c>
      <c r="C99" s="35">
        <v>16</v>
      </c>
      <c r="D99" s="29">
        <v>12</v>
      </c>
      <c r="E99" s="30">
        <f t="shared" si="11"/>
        <v>9.9255583126550868E-3</v>
      </c>
      <c r="F99" s="30">
        <f t="shared" si="12"/>
        <v>5.5710306406685237E-3</v>
      </c>
      <c r="G99" s="30">
        <f t="shared" si="14"/>
        <v>-0.25</v>
      </c>
      <c r="H99" s="36">
        <f t="shared" si="13"/>
        <v>-2.4813895781637717E-3</v>
      </c>
    </row>
    <row r="100" spans="1:8" x14ac:dyDescent="0.2">
      <c r="A100" s="8"/>
      <c r="B100" s="25" t="s">
        <v>86</v>
      </c>
      <c r="C100" s="35">
        <v>10</v>
      </c>
      <c r="D100" s="29">
        <v>15</v>
      </c>
      <c r="E100" s="30">
        <f t="shared" si="11"/>
        <v>6.2034739454094297E-3</v>
      </c>
      <c r="F100" s="30">
        <f t="shared" si="12"/>
        <v>6.9637883008356544E-3</v>
      </c>
      <c r="G100" s="30">
        <f t="shared" si="14"/>
        <v>0.5</v>
      </c>
      <c r="H100" s="36">
        <f t="shared" si="13"/>
        <v>3.1017369727047149E-3</v>
      </c>
    </row>
    <row r="101" spans="1:8" x14ac:dyDescent="0.2">
      <c r="A101" s="8"/>
      <c r="B101" s="25" t="s">
        <v>87</v>
      </c>
      <c r="C101" s="35">
        <v>6</v>
      </c>
      <c r="D101" s="29">
        <v>4</v>
      </c>
      <c r="E101" s="30">
        <f t="shared" si="11"/>
        <v>3.7220843672456576E-3</v>
      </c>
      <c r="F101" s="30">
        <f t="shared" si="12"/>
        <v>1.8570102135561746E-3</v>
      </c>
      <c r="G101" s="30">
        <f t="shared" si="14"/>
        <v>-0.33333333333333331</v>
      </c>
      <c r="H101" s="36">
        <f t="shared" si="13"/>
        <v>-1.2406947890818859E-3</v>
      </c>
    </row>
    <row r="102" spans="1:8" x14ac:dyDescent="0.2">
      <c r="A102" s="8"/>
      <c r="B102" s="25" t="s">
        <v>88</v>
      </c>
      <c r="C102" s="35">
        <v>5</v>
      </c>
      <c r="D102" s="29">
        <v>5</v>
      </c>
      <c r="E102" s="30">
        <f t="shared" si="11"/>
        <v>3.1017369727047149E-3</v>
      </c>
      <c r="F102" s="30">
        <f t="shared" si="12"/>
        <v>2.321262766945218E-3</v>
      </c>
      <c r="G102" s="30">
        <f t="shared" si="14"/>
        <v>0</v>
      </c>
      <c r="H102" s="36">
        <f t="shared" si="13"/>
        <v>0</v>
      </c>
    </row>
    <row r="103" spans="1:8" x14ac:dyDescent="0.2">
      <c r="A103" s="8"/>
      <c r="B103" s="25" t="s">
        <v>89</v>
      </c>
      <c r="C103" s="35">
        <v>3</v>
      </c>
      <c r="D103" s="29">
        <v>1</v>
      </c>
      <c r="E103" s="30">
        <f t="shared" si="11"/>
        <v>1.8610421836228288E-3</v>
      </c>
      <c r="F103" s="30">
        <f t="shared" si="12"/>
        <v>4.6425255338904364E-4</v>
      </c>
      <c r="G103" s="30">
        <f t="shared" si="14"/>
        <v>-0.66666666666666663</v>
      </c>
      <c r="H103" s="36">
        <f t="shared" si="13"/>
        <v>-1.2406947890818859E-3</v>
      </c>
    </row>
    <row r="104" spans="1:8" x14ac:dyDescent="0.2">
      <c r="A104" s="8"/>
      <c r="B104" s="25" t="s">
        <v>90</v>
      </c>
      <c r="C104" s="35">
        <v>0</v>
      </c>
      <c r="D104" s="29">
        <v>0</v>
      </c>
      <c r="E104" s="30" t="str">
        <f t="shared" si="11"/>
        <v/>
      </c>
      <c r="F104" s="30" t="str">
        <f t="shared" si="12"/>
        <v/>
      </c>
      <c r="G104" s="30" t="str">
        <f t="shared" si="14"/>
        <v xml:space="preserve"> </v>
      </c>
      <c r="H104" s="36" t="str">
        <f t="shared" si="13"/>
        <v/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22</v>
      </c>
      <c r="D106" s="29">
        <v>24</v>
      </c>
      <c r="E106" s="30">
        <f t="shared" si="11"/>
        <v>1.3647642679900745E-2</v>
      </c>
      <c r="F106" s="30">
        <f t="shared" si="12"/>
        <v>1.1142061281337047E-2</v>
      </c>
      <c r="G106" s="30">
        <f t="shared" si="14"/>
        <v>9.0909090909090912E-2</v>
      </c>
      <c r="H106" s="36">
        <f t="shared" si="13"/>
        <v>1.2406947890818859E-3</v>
      </c>
    </row>
    <row r="107" spans="1:8" x14ac:dyDescent="0.2">
      <c r="A107" s="8"/>
      <c r="B107" s="25" t="s">
        <v>93</v>
      </c>
      <c r="C107" s="35">
        <v>0</v>
      </c>
      <c r="D107" s="29">
        <v>0</v>
      </c>
      <c r="E107" s="30" t="str">
        <f t="shared" si="11"/>
        <v/>
      </c>
      <c r="F107" s="30" t="str">
        <f t="shared" si="12"/>
        <v/>
      </c>
      <c r="G107" s="30" t="str">
        <f t="shared" si="14"/>
        <v xml:space="preserve"> </v>
      </c>
      <c r="H107" s="36" t="str">
        <f t="shared" si="13"/>
        <v/>
      </c>
    </row>
    <row r="108" spans="1:8" x14ac:dyDescent="0.2">
      <c r="A108" s="8"/>
      <c r="B108" s="25" t="s">
        <v>94</v>
      </c>
      <c r="C108" s="35">
        <v>0</v>
      </c>
      <c r="D108" s="29">
        <v>1</v>
      </c>
      <c r="E108" s="30" t="str">
        <f t="shared" ref="E108:E139" si="15">+IF(C108=0,"",C108/C$76)</f>
        <v/>
      </c>
      <c r="F108" s="30">
        <f t="shared" ref="F108:F139" si="16">+IF(D108=0,"",D108/D$76)</f>
        <v>4.6425255338904364E-4</v>
      </c>
      <c r="G108" s="30">
        <f t="shared" si="14"/>
        <v>1</v>
      </c>
      <c r="H108" s="36" t="str">
        <f t="shared" ref="H108:H139" si="17">+IF(OR(AND(E108=""),(G108="")),"",E108*G108)</f>
        <v/>
      </c>
    </row>
    <row r="109" spans="1:8" x14ac:dyDescent="0.2">
      <c r="A109" s="8"/>
      <c r="B109" s="25" t="s">
        <v>95</v>
      </c>
      <c r="C109" s="35">
        <v>10</v>
      </c>
      <c r="D109" s="29">
        <v>5</v>
      </c>
      <c r="E109" s="30">
        <f t="shared" si="15"/>
        <v>6.2034739454094297E-3</v>
      </c>
      <c r="F109" s="30">
        <f t="shared" si="16"/>
        <v>2.321262766945218E-3</v>
      </c>
      <c r="G109" s="30">
        <f t="shared" ref="G109:G140" si="18">+IF(AND(C109=0,D109=0)," ",IF(C109=0,1,IF(D109=0,-1,(D109-C109)/C109)))</f>
        <v>-0.5</v>
      </c>
      <c r="H109" s="36">
        <f t="shared" si="17"/>
        <v>-3.1017369727047149E-3</v>
      </c>
    </row>
    <row r="110" spans="1:8" x14ac:dyDescent="0.2">
      <c r="A110" s="8"/>
      <c r="B110" s="25" t="s">
        <v>96</v>
      </c>
      <c r="C110" s="35">
        <v>20</v>
      </c>
      <c r="D110" s="29">
        <v>54</v>
      </c>
      <c r="E110" s="30">
        <f t="shared" si="15"/>
        <v>1.2406947890818859E-2</v>
      </c>
      <c r="F110" s="30">
        <f t="shared" si="16"/>
        <v>2.5069637883008356E-2</v>
      </c>
      <c r="G110" s="30">
        <f t="shared" si="18"/>
        <v>1.7</v>
      </c>
      <c r="H110" s="36">
        <f t="shared" si="17"/>
        <v>2.1091811414392061E-2</v>
      </c>
    </row>
    <row r="111" spans="1:8" x14ac:dyDescent="0.2">
      <c r="A111" s="8"/>
      <c r="B111" s="25" t="s">
        <v>97</v>
      </c>
      <c r="C111" s="35">
        <v>35</v>
      </c>
      <c r="D111" s="29">
        <v>10</v>
      </c>
      <c r="E111" s="30">
        <f t="shared" si="15"/>
        <v>2.1712158808933003E-2</v>
      </c>
      <c r="F111" s="30">
        <f t="shared" si="16"/>
        <v>4.642525533890436E-3</v>
      </c>
      <c r="G111" s="30">
        <f t="shared" si="18"/>
        <v>-0.7142857142857143</v>
      </c>
      <c r="H111" s="36">
        <f t="shared" si="17"/>
        <v>-1.5508684863523574E-2</v>
      </c>
    </row>
    <row r="112" spans="1:8" x14ac:dyDescent="0.2">
      <c r="A112" s="8"/>
      <c r="B112" s="25" t="s">
        <v>98</v>
      </c>
      <c r="C112" s="35">
        <v>1</v>
      </c>
      <c r="D112" s="29">
        <v>0</v>
      </c>
      <c r="E112" s="30">
        <f t="shared" si="15"/>
        <v>6.2034739454094293E-4</v>
      </c>
      <c r="F112" s="30" t="str">
        <f t="shared" si="16"/>
        <v/>
      </c>
      <c r="G112" s="30">
        <f t="shared" si="18"/>
        <v>-1</v>
      </c>
      <c r="H112" s="36">
        <f t="shared" si="17"/>
        <v>-6.2034739454094293E-4</v>
      </c>
    </row>
    <row r="113" spans="1:8" x14ac:dyDescent="0.2">
      <c r="A113" s="8"/>
      <c r="B113" s="25" t="s">
        <v>99</v>
      </c>
      <c r="C113" s="35">
        <v>5</v>
      </c>
      <c r="D113" s="29">
        <v>3</v>
      </c>
      <c r="E113" s="30">
        <f t="shared" si="15"/>
        <v>3.1017369727047149E-3</v>
      </c>
      <c r="F113" s="30">
        <f t="shared" si="16"/>
        <v>1.3927576601671309E-3</v>
      </c>
      <c r="G113" s="30">
        <f t="shared" si="18"/>
        <v>-0.4</v>
      </c>
      <c r="H113" s="36">
        <f t="shared" si="17"/>
        <v>-1.2406947890818861E-3</v>
      </c>
    </row>
    <row r="114" spans="1:8" x14ac:dyDescent="0.2">
      <c r="A114" s="8"/>
      <c r="B114" s="25" t="s">
        <v>100</v>
      </c>
      <c r="C114" s="35">
        <v>0</v>
      </c>
      <c r="D114" s="29">
        <v>0</v>
      </c>
      <c r="E114" s="30" t="str">
        <f t="shared" si="15"/>
        <v/>
      </c>
      <c r="F114" s="30" t="str">
        <f t="shared" si="16"/>
        <v/>
      </c>
      <c r="G114" s="30" t="str">
        <f t="shared" si="18"/>
        <v xml:space="preserve"> 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5</v>
      </c>
      <c r="D115" s="29">
        <v>20</v>
      </c>
      <c r="E115" s="30">
        <f t="shared" si="15"/>
        <v>3.1017369727047149E-3</v>
      </c>
      <c r="F115" s="30">
        <f t="shared" si="16"/>
        <v>9.285051067780872E-3</v>
      </c>
      <c r="G115" s="30">
        <f t="shared" si="18"/>
        <v>3</v>
      </c>
      <c r="H115" s="36">
        <f t="shared" si="17"/>
        <v>9.305210918114145E-3</v>
      </c>
    </row>
    <row r="116" spans="1:8" x14ac:dyDescent="0.2">
      <c r="A116" s="8"/>
      <c r="B116" s="25" t="s">
        <v>102</v>
      </c>
      <c r="C116" s="35">
        <v>1</v>
      </c>
      <c r="D116" s="29">
        <v>4</v>
      </c>
      <c r="E116" s="30">
        <f t="shared" si="15"/>
        <v>6.2034739454094293E-4</v>
      </c>
      <c r="F116" s="30">
        <f t="shared" si="16"/>
        <v>1.8570102135561746E-3</v>
      </c>
      <c r="G116" s="30">
        <f t="shared" si="18"/>
        <v>3</v>
      </c>
      <c r="H116" s="36">
        <f t="shared" si="17"/>
        <v>1.8610421836228288E-3</v>
      </c>
    </row>
    <row r="117" spans="1:8" x14ac:dyDescent="0.2">
      <c r="A117" s="8"/>
      <c r="B117" s="25" t="s">
        <v>103</v>
      </c>
      <c r="C117" s="35">
        <v>7</v>
      </c>
      <c r="D117" s="29">
        <v>0</v>
      </c>
      <c r="E117" s="30">
        <f t="shared" si="15"/>
        <v>4.3424317617866007E-3</v>
      </c>
      <c r="F117" s="30" t="str">
        <f t="shared" si="16"/>
        <v/>
      </c>
      <c r="G117" s="30">
        <f t="shared" si="18"/>
        <v>-1</v>
      </c>
      <c r="H117" s="36">
        <f t="shared" si="17"/>
        <v>-4.3424317617866007E-3</v>
      </c>
    </row>
    <row r="118" spans="1:8" x14ac:dyDescent="0.2">
      <c r="A118" s="8"/>
      <c r="B118" s="25" t="s">
        <v>104</v>
      </c>
      <c r="C118" s="35">
        <v>5</v>
      </c>
      <c r="D118" s="29">
        <v>1</v>
      </c>
      <c r="E118" s="30">
        <f t="shared" si="15"/>
        <v>3.1017369727047149E-3</v>
      </c>
      <c r="F118" s="30">
        <f t="shared" si="16"/>
        <v>4.6425255338904364E-4</v>
      </c>
      <c r="G118" s="30">
        <f t="shared" si="18"/>
        <v>-0.8</v>
      </c>
      <c r="H118" s="36">
        <f t="shared" si="17"/>
        <v>-2.4813895781637721E-3</v>
      </c>
    </row>
    <row r="119" spans="1:8" ht="25.5" x14ac:dyDescent="0.2">
      <c r="A119" s="8"/>
      <c r="B119" s="25" t="s">
        <v>105</v>
      </c>
      <c r="C119" s="35">
        <v>3</v>
      </c>
      <c r="D119" s="29">
        <v>2</v>
      </c>
      <c r="E119" s="30">
        <f t="shared" si="15"/>
        <v>1.8610421836228288E-3</v>
      </c>
      <c r="F119" s="30">
        <f t="shared" si="16"/>
        <v>9.2850510677808728E-4</v>
      </c>
      <c r="G119" s="30">
        <f t="shared" si="18"/>
        <v>-0.33333333333333331</v>
      </c>
      <c r="H119" s="36">
        <f t="shared" si="17"/>
        <v>-6.2034739454094293E-4</v>
      </c>
    </row>
    <row r="120" spans="1:8" ht="25.5" x14ac:dyDescent="0.2">
      <c r="A120" s="8"/>
      <c r="B120" s="25" t="s">
        <v>106</v>
      </c>
      <c r="C120" s="35">
        <v>23</v>
      </c>
      <c r="D120" s="29">
        <v>4</v>
      </c>
      <c r="E120" s="30">
        <f t="shared" si="15"/>
        <v>1.4267990074441687E-2</v>
      </c>
      <c r="F120" s="30">
        <f t="shared" si="16"/>
        <v>1.8570102135561746E-3</v>
      </c>
      <c r="G120" s="30">
        <f t="shared" si="18"/>
        <v>-0.82608695652173914</v>
      </c>
      <c r="H120" s="36">
        <f t="shared" si="17"/>
        <v>-1.1786600496277916E-2</v>
      </c>
    </row>
    <row r="121" spans="1:8" x14ac:dyDescent="0.2">
      <c r="A121" s="8"/>
      <c r="B121" s="25" t="s">
        <v>107</v>
      </c>
      <c r="C121" s="35">
        <v>24</v>
      </c>
      <c r="D121" s="29">
        <v>10</v>
      </c>
      <c r="E121" s="30">
        <f t="shared" si="15"/>
        <v>1.488833746898263E-2</v>
      </c>
      <c r="F121" s="30">
        <f t="shared" si="16"/>
        <v>4.642525533890436E-3</v>
      </c>
      <c r="G121" s="30">
        <f t="shared" si="18"/>
        <v>-0.58333333333333337</v>
      </c>
      <c r="H121" s="36">
        <f t="shared" si="17"/>
        <v>-8.6848635235732014E-3</v>
      </c>
    </row>
    <row r="122" spans="1:8" x14ac:dyDescent="0.2">
      <c r="A122" s="8"/>
      <c r="B122" s="25" t="s">
        <v>108</v>
      </c>
      <c r="C122" s="35">
        <v>103</v>
      </c>
      <c r="D122" s="29">
        <v>155</v>
      </c>
      <c r="E122" s="30">
        <f t="shared" si="15"/>
        <v>6.3895781637717128E-2</v>
      </c>
      <c r="F122" s="30">
        <f t="shared" si="16"/>
        <v>7.1959145775301769E-2</v>
      </c>
      <c r="G122" s="30">
        <f t="shared" si="18"/>
        <v>0.50485436893203883</v>
      </c>
      <c r="H122" s="36">
        <f t="shared" si="17"/>
        <v>3.2258064516129038E-2</v>
      </c>
    </row>
    <row r="123" spans="1:8" x14ac:dyDescent="0.2">
      <c r="A123" s="8"/>
      <c r="B123" s="25" t="s">
        <v>109</v>
      </c>
      <c r="C123" s="35">
        <v>6</v>
      </c>
      <c r="D123" s="29">
        <v>10</v>
      </c>
      <c r="E123" s="30">
        <f t="shared" si="15"/>
        <v>3.7220843672456576E-3</v>
      </c>
      <c r="F123" s="30">
        <f t="shared" si="16"/>
        <v>4.642525533890436E-3</v>
      </c>
      <c r="G123" s="30">
        <f t="shared" si="18"/>
        <v>0.66666666666666663</v>
      </c>
      <c r="H123" s="36">
        <f t="shared" si="17"/>
        <v>2.4813895781637717E-3</v>
      </c>
    </row>
    <row r="124" spans="1:8" x14ac:dyDescent="0.2">
      <c r="A124" s="8"/>
      <c r="B124" s="25" t="s">
        <v>110</v>
      </c>
      <c r="C124" s="35">
        <v>4</v>
      </c>
      <c r="D124" s="29">
        <v>1</v>
      </c>
      <c r="E124" s="30">
        <f t="shared" si="15"/>
        <v>2.4813895781637717E-3</v>
      </c>
      <c r="F124" s="30">
        <f t="shared" si="16"/>
        <v>4.6425255338904364E-4</v>
      </c>
      <c r="G124" s="30">
        <f t="shared" si="18"/>
        <v>-0.75</v>
      </c>
      <c r="H124" s="36">
        <f t="shared" si="17"/>
        <v>-1.8610421836228288E-3</v>
      </c>
    </row>
    <row r="125" spans="1:8" x14ac:dyDescent="0.2">
      <c r="A125" s="8"/>
      <c r="B125" s="25" t="s">
        <v>111</v>
      </c>
      <c r="C125" s="35">
        <v>2</v>
      </c>
      <c r="D125" s="29">
        <v>1</v>
      </c>
      <c r="E125" s="30">
        <f t="shared" si="15"/>
        <v>1.2406947890818859E-3</v>
      </c>
      <c r="F125" s="30">
        <f t="shared" si="16"/>
        <v>4.6425255338904364E-4</v>
      </c>
      <c r="G125" s="30">
        <f t="shared" si="18"/>
        <v>-0.5</v>
      </c>
      <c r="H125" s="36">
        <f t="shared" si="17"/>
        <v>-6.2034739454094293E-4</v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10</v>
      </c>
      <c r="D127" s="29">
        <v>52</v>
      </c>
      <c r="E127" s="30">
        <f t="shared" si="15"/>
        <v>6.2034739454094297E-3</v>
      </c>
      <c r="F127" s="30">
        <f t="shared" si="16"/>
        <v>2.414113277623027E-2</v>
      </c>
      <c r="G127" s="30">
        <f t="shared" si="18"/>
        <v>4.2</v>
      </c>
      <c r="H127" s="36">
        <f t="shared" si="17"/>
        <v>2.6054590570719606E-2</v>
      </c>
    </row>
    <row r="128" spans="1:8" x14ac:dyDescent="0.2">
      <c r="A128" s="8"/>
      <c r="B128" s="25" t="s">
        <v>114</v>
      </c>
      <c r="C128" s="35">
        <v>11</v>
      </c>
      <c r="D128" s="29">
        <v>12</v>
      </c>
      <c r="E128" s="30">
        <f t="shared" si="15"/>
        <v>6.8238213399503724E-3</v>
      </c>
      <c r="F128" s="30">
        <f t="shared" si="16"/>
        <v>5.5710306406685237E-3</v>
      </c>
      <c r="G128" s="30">
        <f t="shared" si="18"/>
        <v>9.0909090909090912E-2</v>
      </c>
      <c r="H128" s="36">
        <f t="shared" si="17"/>
        <v>6.2034739454094293E-4</v>
      </c>
    </row>
    <row r="129" spans="1:8" x14ac:dyDescent="0.2">
      <c r="A129" s="8"/>
      <c r="B129" s="25" t="s">
        <v>115</v>
      </c>
      <c r="C129" s="35">
        <v>1</v>
      </c>
      <c r="D129" s="29">
        <v>4</v>
      </c>
      <c r="E129" s="30">
        <f t="shared" si="15"/>
        <v>6.2034739454094293E-4</v>
      </c>
      <c r="F129" s="30">
        <f t="shared" si="16"/>
        <v>1.8570102135561746E-3</v>
      </c>
      <c r="G129" s="30">
        <f t="shared" si="18"/>
        <v>3</v>
      </c>
      <c r="H129" s="36">
        <f t="shared" si="17"/>
        <v>1.8610421836228288E-3</v>
      </c>
    </row>
    <row r="130" spans="1:8" x14ac:dyDescent="0.2">
      <c r="A130" s="8"/>
      <c r="B130" s="25" t="s">
        <v>116</v>
      </c>
      <c r="C130" s="35">
        <v>27</v>
      </c>
      <c r="D130" s="29">
        <v>12</v>
      </c>
      <c r="E130" s="30">
        <f t="shared" si="15"/>
        <v>1.6749379652605458E-2</v>
      </c>
      <c r="F130" s="30">
        <f t="shared" si="16"/>
        <v>5.5710306406685237E-3</v>
      </c>
      <c r="G130" s="30">
        <f t="shared" si="18"/>
        <v>-0.55555555555555558</v>
      </c>
      <c r="H130" s="36">
        <f t="shared" si="17"/>
        <v>-9.3052109181141433E-3</v>
      </c>
    </row>
    <row r="131" spans="1:8" x14ac:dyDescent="0.2">
      <c r="A131" s="8"/>
      <c r="B131" s="25" t="s">
        <v>117</v>
      </c>
      <c r="C131" s="35">
        <v>2</v>
      </c>
      <c r="D131" s="29">
        <v>2</v>
      </c>
      <c r="E131" s="30">
        <f t="shared" si="15"/>
        <v>1.2406947890818859E-3</v>
      </c>
      <c r="F131" s="30">
        <f t="shared" si="16"/>
        <v>9.2850510677808728E-4</v>
      </c>
      <c r="G131" s="30">
        <f t="shared" si="18"/>
        <v>0</v>
      </c>
      <c r="H131" s="36">
        <f t="shared" si="17"/>
        <v>0</v>
      </c>
    </row>
    <row r="132" spans="1:8" x14ac:dyDescent="0.2">
      <c r="A132" s="8"/>
      <c r="B132" s="25" t="s">
        <v>118</v>
      </c>
      <c r="C132" s="35">
        <v>103</v>
      </c>
      <c r="D132" s="29">
        <v>209</v>
      </c>
      <c r="E132" s="30">
        <f t="shared" si="15"/>
        <v>6.3895781637717128E-2</v>
      </c>
      <c r="F132" s="30">
        <f t="shared" si="16"/>
        <v>9.7028783658310122E-2</v>
      </c>
      <c r="G132" s="30">
        <f t="shared" si="18"/>
        <v>1.029126213592233</v>
      </c>
      <c r="H132" s="36">
        <f t="shared" si="17"/>
        <v>6.575682382133996E-2</v>
      </c>
    </row>
    <row r="133" spans="1:8" x14ac:dyDescent="0.2">
      <c r="A133" s="8"/>
      <c r="B133" s="25" t="s">
        <v>119</v>
      </c>
      <c r="C133" s="35">
        <v>3</v>
      </c>
      <c r="D133" s="29">
        <v>2</v>
      </c>
      <c r="E133" s="30">
        <f t="shared" si="15"/>
        <v>1.8610421836228288E-3</v>
      </c>
      <c r="F133" s="30">
        <f t="shared" si="16"/>
        <v>9.2850510677808728E-4</v>
      </c>
      <c r="G133" s="30">
        <f t="shared" si="18"/>
        <v>-0.33333333333333331</v>
      </c>
      <c r="H133" s="36">
        <f t="shared" si="17"/>
        <v>-6.2034739454094293E-4</v>
      </c>
    </row>
    <row r="134" spans="1:8" x14ac:dyDescent="0.2">
      <c r="A134" s="8"/>
      <c r="B134" s="25" t="s">
        <v>120</v>
      </c>
      <c r="C134" s="35">
        <v>35</v>
      </c>
      <c r="D134" s="29">
        <v>21</v>
      </c>
      <c r="E134" s="30">
        <f t="shared" si="15"/>
        <v>2.1712158808933003E-2</v>
      </c>
      <c r="F134" s="30">
        <f t="shared" si="16"/>
        <v>9.7493036211699167E-3</v>
      </c>
      <c r="G134" s="30">
        <f t="shared" si="18"/>
        <v>-0.4</v>
      </c>
      <c r="H134" s="36">
        <f t="shared" si="17"/>
        <v>-8.6848635235732014E-3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55</v>
      </c>
      <c r="D136" s="29">
        <v>79</v>
      </c>
      <c r="E136" s="30">
        <f t="shared" si="15"/>
        <v>3.4119106699751864E-2</v>
      </c>
      <c r="F136" s="30">
        <f t="shared" si="16"/>
        <v>3.6675951717734447E-2</v>
      </c>
      <c r="G136" s="30">
        <f t="shared" si="18"/>
        <v>0.43636363636363634</v>
      </c>
      <c r="H136" s="36">
        <f t="shared" si="17"/>
        <v>1.488833746898263E-2</v>
      </c>
    </row>
    <row r="137" spans="1:8" x14ac:dyDescent="0.2">
      <c r="A137" s="8"/>
      <c r="B137" s="25" t="s">
        <v>123</v>
      </c>
      <c r="C137" s="35">
        <v>2</v>
      </c>
      <c r="D137" s="29">
        <v>3</v>
      </c>
      <c r="E137" s="30">
        <f t="shared" si="15"/>
        <v>1.2406947890818859E-3</v>
      </c>
      <c r="F137" s="30">
        <f t="shared" si="16"/>
        <v>1.3927576601671309E-3</v>
      </c>
      <c r="G137" s="30">
        <f t="shared" si="18"/>
        <v>0.5</v>
      </c>
      <c r="H137" s="36">
        <f t="shared" si="17"/>
        <v>6.2034739454094293E-4</v>
      </c>
    </row>
    <row r="138" spans="1:8" x14ac:dyDescent="0.2">
      <c r="A138" s="8"/>
      <c r="B138" s="25" t="s">
        <v>124</v>
      </c>
      <c r="C138" s="35">
        <v>0</v>
      </c>
      <c r="D138" s="29">
        <v>4</v>
      </c>
      <c r="E138" s="30" t="str">
        <f t="shared" si="15"/>
        <v/>
      </c>
      <c r="F138" s="30">
        <f t="shared" si="16"/>
        <v>1.8570102135561746E-3</v>
      </c>
      <c r="G138" s="30">
        <f t="shared" si="18"/>
        <v>1</v>
      </c>
      <c r="H138" s="36" t="str">
        <f t="shared" si="17"/>
        <v/>
      </c>
    </row>
    <row r="139" spans="1:8" ht="15.75" customHeight="1" x14ac:dyDescent="0.2">
      <c r="A139" s="8"/>
      <c r="B139" s="25" t="s">
        <v>125</v>
      </c>
      <c r="C139" s="35">
        <v>602</v>
      </c>
      <c r="D139" s="29">
        <v>655</v>
      </c>
      <c r="E139" s="30">
        <f t="shared" si="15"/>
        <v>0.37344913151364767</v>
      </c>
      <c r="F139" s="30">
        <f t="shared" si="16"/>
        <v>0.30408542246982356</v>
      </c>
      <c r="G139" s="30">
        <f t="shared" si="18"/>
        <v>8.8039867109634545E-2</v>
      </c>
      <c r="H139" s="36">
        <f t="shared" si="17"/>
        <v>3.2878411910669973E-2</v>
      </c>
    </row>
    <row r="140" spans="1:8" x14ac:dyDescent="0.2">
      <c r="A140" s="8"/>
      <c r="B140" s="25" t="s">
        <v>126</v>
      </c>
      <c r="C140" s="35">
        <v>12</v>
      </c>
      <c r="D140" s="29">
        <v>1</v>
      </c>
      <c r="E140" s="30">
        <f t="shared" ref="E140:E175" si="19">+IF(C140=0,"",C140/C$76)</f>
        <v>7.4441687344913151E-3</v>
      </c>
      <c r="F140" s="30">
        <f t="shared" ref="F140:F175" si="20">+IF(D140=0,"",D140/D$76)</f>
        <v>4.6425255338904364E-4</v>
      </c>
      <c r="G140" s="30">
        <f t="shared" si="18"/>
        <v>-0.91666666666666663</v>
      </c>
      <c r="H140" s="36">
        <f t="shared" ref="H140:H171" si="21">+IF(OR(AND(E140=""),(G140="")),"",E140*G140)</f>
        <v>-6.8238213399503716E-3</v>
      </c>
    </row>
    <row r="141" spans="1:8" x14ac:dyDescent="0.2">
      <c r="A141" s="8"/>
      <c r="B141" s="25" t="s">
        <v>127</v>
      </c>
      <c r="C141" s="35">
        <v>2</v>
      </c>
      <c r="D141" s="29">
        <v>33</v>
      </c>
      <c r="E141" s="30">
        <f t="shared" si="19"/>
        <v>1.2406947890818859E-3</v>
      </c>
      <c r="F141" s="30">
        <f t="shared" si="20"/>
        <v>1.532033426183844E-2</v>
      </c>
      <c r="G141" s="30">
        <f t="shared" ref="G141:G175" si="22">+IF(AND(C141=0,D141=0)," ",IF(C141=0,1,IF(D141=0,-1,(D141-C141)/C141)))</f>
        <v>15.5</v>
      </c>
      <c r="H141" s="36">
        <f t="shared" si="21"/>
        <v>1.9230769230769232E-2</v>
      </c>
    </row>
    <row r="142" spans="1:8" x14ac:dyDescent="0.2">
      <c r="A142" s="8"/>
      <c r="B142" s="25" t="s">
        <v>128</v>
      </c>
      <c r="C142" s="35">
        <v>1</v>
      </c>
      <c r="D142" s="29">
        <v>43</v>
      </c>
      <c r="E142" s="30">
        <f t="shared" si="19"/>
        <v>6.2034739454094293E-4</v>
      </c>
      <c r="F142" s="30">
        <f t="shared" si="20"/>
        <v>1.9962859795728878E-2</v>
      </c>
      <c r="G142" s="30">
        <f t="shared" si="22"/>
        <v>42</v>
      </c>
      <c r="H142" s="36">
        <f t="shared" si="21"/>
        <v>2.6054590570719603E-2</v>
      </c>
    </row>
    <row r="143" spans="1:8" x14ac:dyDescent="0.2">
      <c r="A143" s="8"/>
      <c r="B143" s="25" t="s">
        <v>129</v>
      </c>
      <c r="C143" s="35">
        <v>0</v>
      </c>
      <c r="D143" s="29">
        <v>0</v>
      </c>
      <c r="E143" s="30" t="str">
        <f t="shared" si="19"/>
        <v/>
      </c>
      <c r="F143" s="30" t="str">
        <f t="shared" si="20"/>
        <v/>
      </c>
      <c r="G143" s="30" t="str">
        <f t="shared" si="22"/>
        <v xml:space="preserve"> </v>
      </c>
      <c r="H143" s="36" t="str">
        <f t="shared" si="21"/>
        <v/>
      </c>
    </row>
    <row r="144" spans="1:8" x14ac:dyDescent="0.2">
      <c r="A144" s="8"/>
      <c r="B144" s="25" t="s">
        <v>130</v>
      </c>
      <c r="C144" s="35">
        <v>1</v>
      </c>
      <c r="D144" s="29">
        <v>0</v>
      </c>
      <c r="E144" s="30">
        <f t="shared" si="19"/>
        <v>6.2034739454094293E-4</v>
      </c>
      <c r="F144" s="30" t="str">
        <f t="shared" si="20"/>
        <v/>
      </c>
      <c r="G144" s="30">
        <f t="shared" si="22"/>
        <v>-1</v>
      </c>
      <c r="H144" s="36">
        <f t="shared" si="21"/>
        <v>-6.2034739454094293E-4</v>
      </c>
    </row>
    <row r="145" spans="1:8" x14ac:dyDescent="0.2">
      <c r="A145" s="8"/>
      <c r="B145" s="25" t="s">
        <v>131</v>
      </c>
      <c r="C145" s="35">
        <v>6</v>
      </c>
      <c r="D145" s="29">
        <v>9</v>
      </c>
      <c r="E145" s="30">
        <f t="shared" si="19"/>
        <v>3.7220843672456576E-3</v>
      </c>
      <c r="F145" s="30">
        <f t="shared" si="20"/>
        <v>4.178272980501393E-3</v>
      </c>
      <c r="G145" s="30">
        <f t="shared" si="22"/>
        <v>0.5</v>
      </c>
      <c r="H145" s="36">
        <f t="shared" si="21"/>
        <v>1.8610421836228288E-3</v>
      </c>
    </row>
    <row r="146" spans="1:8" x14ac:dyDescent="0.2">
      <c r="A146" s="8"/>
      <c r="B146" s="25" t="s">
        <v>132</v>
      </c>
      <c r="C146" s="35">
        <v>0</v>
      </c>
      <c r="D146" s="29">
        <v>0</v>
      </c>
      <c r="E146" s="30" t="str">
        <f t="shared" si="19"/>
        <v/>
      </c>
      <c r="F146" s="30" t="str">
        <f t="shared" si="20"/>
        <v/>
      </c>
      <c r="G146" s="30" t="str">
        <f t="shared" si="22"/>
        <v xml:space="preserve"> </v>
      </c>
      <c r="H146" s="36" t="str">
        <f t="shared" si="21"/>
        <v/>
      </c>
    </row>
    <row r="147" spans="1:8" x14ac:dyDescent="0.2">
      <c r="A147" s="8"/>
      <c r="B147" s="25" t="s">
        <v>133</v>
      </c>
      <c r="C147" s="35">
        <v>29</v>
      </c>
      <c r="D147" s="29">
        <v>16</v>
      </c>
      <c r="E147" s="30">
        <f t="shared" si="19"/>
        <v>1.7990074441687345E-2</v>
      </c>
      <c r="F147" s="30">
        <f t="shared" si="20"/>
        <v>7.4280408542246983E-3</v>
      </c>
      <c r="G147" s="30">
        <f t="shared" si="22"/>
        <v>-0.44827586206896552</v>
      </c>
      <c r="H147" s="36">
        <f t="shared" si="21"/>
        <v>-8.0645161290322578E-3</v>
      </c>
    </row>
    <row r="148" spans="1:8" x14ac:dyDescent="0.2">
      <c r="A148" s="8"/>
      <c r="B148" s="25" t="s">
        <v>134</v>
      </c>
      <c r="C148" s="35">
        <v>1</v>
      </c>
      <c r="D148" s="29">
        <v>0</v>
      </c>
      <c r="E148" s="30">
        <f t="shared" si="19"/>
        <v>6.2034739454094293E-4</v>
      </c>
      <c r="F148" s="30" t="str">
        <f t="shared" si="20"/>
        <v/>
      </c>
      <c r="G148" s="30">
        <f t="shared" si="22"/>
        <v>-1</v>
      </c>
      <c r="H148" s="36">
        <f t="shared" si="21"/>
        <v>-6.2034739454094293E-4</v>
      </c>
    </row>
    <row r="149" spans="1:8" ht="25.5" x14ac:dyDescent="0.2">
      <c r="A149" s="8"/>
      <c r="B149" s="25" t="s">
        <v>135</v>
      </c>
      <c r="C149" s="35">
        <v>3</v>
      </c>
      <c r="D149" s="29">
        <v>0</v>
      </c>
      <c r="E149" s="30">
        <f t="shared" si="19"/>
        <v>1.8610421836228288E-3</v>
      </c>
      <c r="F149" s="30" t="str">
        <f t="shared" si="20"/>
        <v/>
      </c>
      <c r="G149" s="30">
        <f t="shared" si="22"/>
        <v>-1</v>
      </c>
      <c r="H149" s="36">
        <f t="shared" si="21"/>
        <v>-1.8610421836228288E-3</v>
      </c>
    </row>
    <row r="150" spans="1:8" ht="25.5" x14ac:dyDescent="0.2">
      <c r="A150" s="8"/>
      <c r="B150" s="25" t="s">
        <v>136</v>
      </c>
      <c r="C150" s="35">
        <v>3</v>
      </c>
      <c r="D150" s="29">
        <v>0</v>
      </c>
      <c r="E150" s="30">
        <f t="shared" si="19"/>
        <v>1.8610421836228288E-3</v>
      </c>
      <c r="F150" s="30" t="str">
        <f t="shared" si="20"/>
        <v/>
      </c>
      <c r="G150" s="30">
        <f t="shared" si="22"/>
        <v>-1</v>
      </c>
      <c r="H150" s="36">
        <f t="shared" si="21"/>
        <v>-1.8610421836228288E-3</v>
      </c>
    </row>
    <row r="151" spans="1:8" ht="25.5" x14ac:dyDescent="0.2">
      <c r="A151" s="8"/>
      <c r="B151" s="25" t="s">
        <v>137</v>
      </c>
      <c r="C151" s="35">
        <v>3</v>
      </c>
      <c r="D151" s="29">
        <v>0</v>
      </c>
      <c r="E151" s="30">
        <f t="shared" si="19"/>
        <v>1.8610421836228288E-3</v>
      </c>
      <c r="F151" s="30" t="str">
        <f t="shared" si="20"/>
        <v/>
      </c>
      <c r="G151" s="30">
        <f t="shared" si="22"/>
        <v>-1</v>
      </c>
      <c r="H151" s="36">
        <f t="shared" si="21"/>
        <v>-1.8610421836228288E-3</v>
      </c>
    </row>
    <row r="152" spans="1:8" ht="25.5" x14ac:dyDescent="0.2">
      <c r="A152" s="8"/>
      <c r="B152" s="25" t="s">
        <v>138</v>
      </c>
      <c r="C152" s="35">
        <v>0</v>
      </c>
      <c r="D152" s="29">
        <v>100</v>
      </c>
      <c r="E152" s="30" t="str">
        <f t="shared" si="19"/>
        <v/>
      </c>
      <c r="F152" s="30">
        <f t="shared" si="20"/>
        <v>4.6425255338904362E-2</v>
      </c>
      <c r="G152" s="30">
        <f t="shared" si="22"/>
        <v>1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0</v>
      </c>
      <c r="D153" s="29">
        <v>0</v>
      </c>
      <c r="E153" s="30" t="str">
        <f t="shared" si="19"/>
        <v/>
      </c>
      <c r="F153" s="30" t="str">
        <f t="shared" si="20"/>
        <v/>
      </c>
      <c r="G153" s="30" t="str">
        <f t="shared" si="22"/>
        <v xml:space="preserve"> </v>
      </c>
      <c r="H153" s="36" t="str">
        <f t="shared" si="21"/>
        <v/>
      </c>
    </row>
    <row r="154" spans="1:8" x14ac:dyDescent="0.2">
      <c r="A154" s="8"/>
      <c r="B154" s="25" t="s">
        <v>140</v>
      </c>
      <c r="C154" s="35">
        <v>2</v>
      </c>
      <c r="D154" s="29">
        <v>8</v>
      </c>
      <c r="E154" s="30">
        <f t="shared" si="19"/>
        <v>1.2406947890818859E-3</v>
      </c>
      <c r="F154" s="30">
        <f t="shared" si="20"/>
        <v>3.7140204271123491E-3</v>
      </c>
      <c r="G154" s="30">
        <f t="shared" si="22"/>
        <v>3</v>
      </c>
      <c r="H154" s="36">
        <f t="shared" si="21"/>
        <v>3.7220843672456576E-3</v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0</v>
      </c>
      <c r="D156" s="29">
        <v>0</v>
      </c>
      <c r="E156" s="30" t="str">
        <f t="shared" si="19"/>
        <v/>
      </c>
      <c r="F156" s="30" t="str">
        <f t="shared" si="20"/>
        <v/>
      </c>
      <c r="G156" s="30" t="str">
        <f t="shared" si="22"/>
        <v xml:space="preserve"> </v>
      </c>
      <c r="H156" s="36" t="str">
        <f t="shared" si="21"/>
        <v/>
      </c>
    </row>
    <row r="157" spans="1:8" x14ac:dyDescent="0.2">
      <c r="A157" s="8"/>
      <c r="B157" s="25" t="s">
        <v>143</v>
      </c>
      <c r="C157" s="35">
        <v>6</v>
      </c>
      <c r="D157" s="29">
        <v>0</v>
      </c>
      <c r="E157" s="30">
        <f t="shared" si="19"/>
        <v>3.7220843672456576E-3</v>
      </c>
      <c r="F157" s="30" t="str">
        <f t="shared" si="20"/>
        <v/>
      </c>
      <c r="G157" s="30">
        <f t="shared" si="22"/>
        <v>-1</v>
      </c>
      <c r="H157" s="36">
        <f t="shared" si="21"/>
        <v>-3.7220843672456576E-3</v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0</v>
      </c>
      <c r="D160" s="29">
        <v>0</v>
      </c>
      <c r="E160" s="30" t="str">
        <f t="shared" si="19"/>
        <v/>
      </c>
      <c r="F160" s="30" t="str">
        <f t="shared" si="20"/>
        <v/>
      </c>
      <c r="G160" s="30" t="str">
        <f t="shared" si="22"/>
        <v xml:space="preserve"> </v>
      </c>
      <c r="H160" s="36" t="str">
        <f t="shared" si="21"/>
        <v/>
      </c>
    </row>
    <row r="161" spans="1:8" x14ac:dyDescent="0.2">
      <c r="A161" s="8"/>
      <c r="B161" s="25" t="s">
        <v>147</v>
      </c>
      <c r="C161" s="35">
        <v>10</v>
      </c>
      <c r="D161" s="29">
        <v>3</v>
      </c>
      <c r="E161" s="30">
        <f t="shared" si="19"/>
        <v>6.2034739454094297E-3</v>
      </c>
      <c r="F161" s="30">
        <f t="shared" si="20"/>
        <v>1.3927576601671309E-3</v>
      </c>
      <c r="G161" s="30">
        <f t="shared" si="22"/>
        <v>-0.7</v>
      </c>
      <c r="H161" s="36">
        <f t="shared" si="21"/>
        <v>-4.3424317617866007E-3</v>
      </c>
    </row>
    <row r="162" spans="1:8" x14ac:dyDescent="0.2">
      <c r="A162" s="8"/>
      <c r="B162" s="25" t="s">
        <v>148</v>
      </c>
      <c r="C162" s="35">
        <v>0</v>
      </c>
      <c r="D162" s="29">
        <v>0</v>
      </c>
      <c r="E162" s="30" t="str">
        <f t="shared" si="19"/>
        <v/>
      </c>
      <c r="F162" s="30" t="str">
        <f t="shared" si="20"/>
        <v/>
      </c>
      <c r="G162" s="30" t="str">
        <f t="shared" si="22"/>
        <v xml:space="preserve"> </v>
      </c>
      <c r="H162" s="36" t="str">
        <f t="shared" si="21"/>
        <v/>
      </c>
    </row>
    <row r="163" spans="1:8" ht="25.5" x14ac:dyDescent="0.2">
      <c r="A163" s="8"/>
      <c r="B163" s="25" t="s">
        <v>149</v>
      </c>
      <c r="C163" s="35">
        <v>0</v>
      </c>
      <c r="D163" s="29">
        <v>0</v>
      </c>
      <c r="E163" s="30" t="str">
        <f t="shared" si="19"/>
        <v/>
      </c>
      <c r="F163" s="30" t="str">
        <f t="shared" si="20"/>
        <v/>
      </c>
      <c r="G163" s="30" t="str">
        <f t="shared" si="22"/>
        <v xml:space="preserve"> </v>
      </c>
      <c r="H163" s="36" t="str">
        <f t="shared" si="21"/>
        <v/>
      </c>
    </row>
    <row r="164" spans="1:8" x14ac:dyDescent="0.2">
      <c r="A164" s="8"/>
      <c r="B164" s="25" t="s">
        <v>150</v>
      </c>
      <c r="C164" s="35">
        <v>0</v>
      </c>
      <c r="D164" s="29">
        <v>0</v>
      </c>
      <c r="E164" s="30" t="str">
        <f t="shared" si="19"/>
        <v/>
      </c>
      <c r="F164" s="30" t="str">
        <f t="shared" si="20"/>
        <v/>
      </c>
      <c r="G164" s="30" t="str">
        <f t="shared" si="22"/>
        <v xml:space="preserve"> </v>
      </c>
      <c r="H164" s="36" t="str">
        <f t="shared" si="21"/>
        <v/>
      </c>
    </row>
    <row r="165" spans="1:8" ht="25.5" x14ac:dyDescent="0.2">
      <c r="A165" s="8"/>
      <c r="B165" s="25" t="s">
        <v>151</v>
      </c>
      <c r="C165" s="35">
        <v>1</v>
      </c>
      <c r="D165" s="29">
        <v>0</v>
      </c>
      <c r="E165" s="30">
        <f t="shared" si="19"/>
        <v>6.2034739454094293E-4</v>
      </c>
      <c r="F165" s="30" t="str">
        <f t="shared" si="20"/>
        <v/>
      </c>
      <c r="G165" s="30">
        <f t="shared" si="22"/>
        <v>-1</v>
      </c>
      <c r="H165" s="36">
        <f t="shared" si="21"/>
        <v>-6.2034739454094293E-4</v>
      </c>
    </row>
    <row r="166" spans="1:8" x14ac:dyDescent="0.2">
      <c r="A166" s="8"/>
      <c r="B166" s="25" t="s">
        <v>152</v>
      </c>
      <c r="C166" s="35">
        <v>1</v>
      </c>
      <c r="D166" s="29">
        <v>0</v>
      </c>
      <c r="E166" s="30">
        <f t="shared" si="19"/>
        <v>6.2034739454094293E-4</v>
      </c>
      <c r="F166" s="30" t="str">
        <f t="shared" si="20"/>
        <v/>
      </c>
      <c r="G166" s="30">
        <f t="shared" si="22"/>
        <v>-1</v>
      </c>
      <c r="H166" s="36">
        <f t="shared" si="21"/>
        <v>-6.2034739454094293E-4</v>
      </c>
    </row>
    <row r="167" spans="1:8" x14ac:dyDescent="0.2">
      <c r="A167" s="8"/>
      <c r="B167" s="25" t="s">
        <v>153</v>
      </c>
      <c r="C167" s="35">
        <v>0</v>
      </c>
      <c r="D167" s="29">
        <v>0</v>
      </c>
      <c r="E167" s="30" t="str">
        <f t="shared" si="19"/>
        <v/>
      </c>
      <c r="F167" s="30" t="str">
        <f t="shared" si="20"/>
        <v/>
      </c>
      <c r="G167" s="30" t="str">
        <f t="shared" si="22"/>
        <v xml:space="preserve"> 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0</v>
      </c>
      <c r="D169" s="29">
        <v>0</v>
      </c>
      <c r="E169" s="30" t="str">
        <f t="shared" si="19"/>
        <v/>
      </c>
      <c r="F169" s="30" t="str">
        <f t="shared" si="20"/>
        <v/>
      </c>
      <c r="G169" s="30" t="str">
        <f t="shared" si="22"/>
        <v xml:space="preserve"> </v>
      </c>
      <c r="H169" s="36" t="str">
        <f t="shared" si="21"/>
        <v/>
      </c>
    </row>
    <row r="170" spans="1:8" x14ac:dyDescent="0.2">
      <c r="A170" s="8"/>
      <c r="B170" s="25" t="s">
        <v>156</v>
      </c>
      <c r="C170" s="35">
        <v>0</v>
      </c>
      <c r="D170" s="29">
        <v>0</v>
      </c>
      <c r="E170" s="30" t="str">
        <f t="shared" si="19"/>
        <v/>
      </c>
      <c r="F170" s="30" t="str">
        <f t="shared" si="20"/>
        <v/>
      </c>
      <c r="G170" s="30" t="str">
        <f t="shared" si="22"/>
        <v xml:space="preserve"> </v>
      </c>
      <c r="H170" s="36" t="str">
        <f t="shared" si="21"/>
        <v/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6</v>
      </c>
      <c r="D172" s="29">
        <v>19</v>
      </c>
      <c r="E172" s="30">
        <f t="shared" si="19"/>
        <v>3.7220843672456576E-3</v>
      </c>
      <c r="F172" s="30">
        <f t="shared" si="20"/>
        <v>8.820798514391829E-3</v>
      </c>
      <c r="G172" s="30">
        <f t="shared" si="22"/>
        <v>2.1666666666666665</v>
      </c>
      <c r="H172" s="36">
        <f t="shared" ref="H172:H175" si="23">+IF(OR(AND(E172=""),(G172="")),"",E172*G172)</f>
        <v>8.0645161290322578E-3</v>
      </c>
    </row>
    <row r="173" spans="1:8" ht="25.5" x14ac:dyDescent="0.2">
      <c r="A173" s="8"/>
      <c r="B173" s="25" t="s">
        <v>159</v>
      </c>
      <c r="C173" s="35">
        <v>0</v>
      </c>
      <c r="D173" s="29">
        <v>0</v>
      </c>
      <c r="E173" s="30" t="str">
        <f t="shared" si="19"/>
        <v/>
      </c>
      <c r="F173" s="30" t="str">
        <f t="shared" si="20"/>
        <v/>
      </c>
      <c r="G173" s="30" t="str">
        <f t="shared" si="22"/>
        <v xml:space="preserve"> </v>
      </c>
      <c r="H173" s="36" t="str">
        <f t="shared" si="23"/>
        <v/>
      </c>
    </row>
    <row r="174" spans="1:8" ht="25.5" x14ac:dyDescent="0.2">
      <c r="A174" s="8"/>
      <c r="B174" s="25" t="s">
        <v>160</v>
      </c>
      <c r="C174" s="35">
        <v>0</v>
      </c>
      <c r="D174" s="29">
        <v>0</v>
      </c>
      <c r="E174" s="30" t="str">
        <f t="shared" si="19"/>
        <v/>
      </c>
      <c r="F174" s="30" t="str">
        <f t="shared" si="20"/>
        <v/>
      </c>
      <c r="G174" s="30" t="str">
        <f t="shared" si="22"/>
        <v xml:space="preserve"> </v>
      </c>
      <c r="H174" s="36" t="str">
        <f t="shared" si="23"/>
        <v/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1</v>
      </c>
      <c r="E175" s="39" t="str">
        <f t="shared" si="19"/>
        <v/>
      </c>
      <c r="F175" s="39">
        <f t="shared" si="20"/>
        <v>4.6425255338904364E-4</v>
      </c>
      <c r="G175" s="39">
        <f t="shared" si="22"/>
        <v>1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2352</v>
      </c>
      <c r="D181" s="27">
        <f>SUM(D182:D356)</f>
        <v>2191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-6.8452380952380959E-2</v>
      </c>
      <c r="H181" s="28">
        <f t="shared" ref="H181:H212" si="26">+IF(OR(AND(E181=""),(G181="")),"",E181*G181)</f>
        <v>-6.8452380952380959E-2</v>
      </c>
    </row>
    <row r="182" spans="1:8" x14ac:dyDescent="0.2">
      <c r="A182" s="8"/>
      <c r="B182" s="24" t="s">
        <v>162</v>
      </c>
      <c r="C182" s="31">
        <v>60</v>
      </c>
      <c r="D182" s="32">
        <v>400</v>
      </c>
      <c r="E182" s="33">
        <f t="shared" si="24"/>
        <v>2.5510204081632654E-2</v>
      </c>
      <c r="F182" s="33">
        <f t="shared" si="25"/>
        <v>0.18256503879507074</v>
      </c>
      <c r="G182" s="33">
        <f t="shared" ref="G182:G213" si="27">+IF(AND(C182=0,D182=0)," ",IF(C182=0,1,IF(D182=0,-1,(D182-C182)/C182)))</f>
        <v>5.666666666666667</v>
      </c>
      <c r="H182" s="34">
        <f t="shared" si="26"/>
        <v>0.14455782312925172</v>
      </c>
    </row>
    <row r="183" spans="1:8" x14ac:dyDescent="0.2">
      <c r="A183" s="8"/>
      <c r="B183" s="25" t="s">
        <v>163</v>
      </c>
      <c r="C183" s="35">
        <v>1</v>
      </c>
      <c r="D183" s="29">
        <v>2</v>
      </c>
      <c r="E183" s="30">
        <f t="shared" si="24"/>
        <v>4.2517006802721087E-4</v>
      </c>
      <c r="F183" s="30">
        <f t="shared" si="25"/>
        <v>9.1282519397535371E-4</v>
      </c>
      <c r="G183" s="30">
        <f t="shared" si="27"/>
        <v>1</v>
      </c>
      <c r="H183" s="36">
        <f t="shared" si="26"/>
        <v>4.2517006802721087E-4</v>
      </c>
    </row>
    <row r="184" spans="1:8" ht="38.25" x14ac:dyDescent="0.2">
      <c r="A184" s="8"/>
      <c r="B184" s="25" t="s">
        <v>164</v>
      </c>
      <c r="C184" s="35">
        <v>2</v>
      </c>
      <c r="D184" s="29">
        <v>2</v>
      </c>
      <c r="E184" s="30">
        <f t="shared" si="24"/>
        <v>8.5034013605442174E-4</v>
      </c>
      <c r="F184" s="30">
        <f t="shared" si="25"/>
        <v>9.1282519397535371E-4</v>
      </c>
      <c r="G184" s="30">
        <f t="shared" si="27"/>
        <v>0</v>
      </c>
      <c r="H184" s="36">
        <f t="shared" si="26"/>
        <v>0</v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460</v>
      </c>
      <c r="D186" s="29">
        <v>114</v>
      </c>
      <c r="E186" s="30">
        <f t="shared" si="24"/>
        <v>0.195578231292517</v>
      </c>
      <c r="F186" s="30">
        <f t="shared" si="25"/>
        <v>5.2031036056595162E-2</v>
      </c>
      <c r="G186" s="30">
        <f t="shared" si="27"/>
        <v>-0.75217391304347825</v>
      </c>
      <c r="H186" s="36">
        <f t="shared" si="26"/>
        <v>-0.14710884353741496</v>
      </c>
    </row>
    <row r="187" spans="1:8" ht="25.5" x14ac:dyDescent="0.2">
      <c r="A187" s="8"/>
      <c r="B187" s="25" t="s">
        <v>167</v>
      </c>
      <c r="C187" s="35">
        <v>2</v>
      </c>
      <c r="D187" s="29">
        <v>0</v>
      </c>
      <c r="E187" s="30">
        <f t="shared" si="24"/>
        <v>8.5034013605442174E-4</v>
      </c>
      <c r="F187" s="30" t="str">
        <f t="shared" si="25"/>
        <v/>
      </c>
      <c r="G187" s="30">
        <f t="shared" si="27"/>
        <v>-1</v>
      </c>
      <c r="H187" s="36">
        <f t="shared" si="26"/>
        <v>-8.5034013605442174E-4</v>
      </c>
    </row>
    <row r="188" spans="1:8" x14ac:dyDescent="0.2">
      <c r="A188" s="8"/>
      <c r="B188" s="25" t="s">
        <v>168</v>
      </c>
      <c r="C188" s="35">
        <v>90</v>
      </c>
      <c r="D188" s="29">
        <v>83</v>
      </c>
      <c r="E188" s="30">
        <f t="shared" si="24"/>
        <v>3.826530612244898E-2</v>
      </c>
      <c r="F188" s="30">
        <f t="shared" si="25"/>
        <v>3.7882245549977177E-2</v>
      </c>
      <c r="G188" s="30">
        <f t="shared" si="27"/>
        <v>-7.7777777777777779E-2</v>
      </c>
      <c r="H188" s="36">
        <f t="shared" si="26"/>
        <v>-2.9761904761904765E-3</v>
      </c>
    </row>
    <row r="189" spans="1:8" x14ac:dyDescent="0.2">
      <c r="A189" s="8"/>
      <c r="B189" s="25" t="s">
        <v>169</v>
      </c>
      <c r="C189" s="35">
        <v>0</v>
      </c>
      <c r="D189" s="29">
        <v>2</v>
      </c>
      <c r="E189" s="30" t="str">
        <f t="shared" si="24"/>
        <v/>
      </c>
      <c r="F189" s="30">
        <f t="shared" si="25"/>
        <v>9.1282519397535371E-4</v>
      </c>
      <c r="G189" s="30">
        <f t="shared" si="27"/>
        <v>1</v>
      </c>
      <c r="H189" s="36" t="str">
        <f t="shared" si="26"/>
        <v/>
      </c>
    </row>
    <row r="190" spans="1:8" x14ac:dyDescent="0.2">
      <c r="A190" s="8"/>
      <c r="B190" s="25" t="s">
        <v>170</v>
      </c>
      <c r="C190" s="35">
        <v>6</v>
      </c>
      <c r="D190" s="29">
        <v>9</v>
      </c>
      <c r="E190" s="30">
        <f t="shared" si="24"/>
        <v>2.5510204081632651E-3</v>
      </c>
      <c r="F190" s="30">
        <f t="shared" si="25"/>
        <v>4.1077133728890918E-3</v>
      </c>
      <c r="G190" s="30">
        <f t="shared" si="27"/>
        <v>0.5</v>
      </c>
      <c r="H190" s="36">
        <f t="shared" si="26"/>
        <v>1.2755102040816326E-3</v>
      </c>
    </row>
    <row r="191" spans="1:8" x14ac:dyDescent="0.2">
      <c r="A191" s="8"/>
      <c r="B191" s="25" t="s">
        <v>171</v>
      </c>
      <c r="C191" s="35">
        <v>3</v>
      </c>
      <c r="D191" s="29">
        <v>1</v>
      </c>
      <c r="E191" s="30">
        <f t="shared" si="24"/>
        <v>1.2755102040816326E-3</v>
      </c>
      <c r="F191" s="30">
        <f t="shared" si="25"/>
        <v>4.5641259698767686E-4</v>
      </c>
      <c r="G191" s="30">
        <f t="shared" si="27"/>
        <v>-0.66666666666666663</v>
      </c>
      <c r="H191" s="36">
        <f t="shared" si="26"/>
        <v>-8.5034013605442163E-4</v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5</v>
      </c>
      <c r="D193" s="29">
        <v>0</v>
      </c>
      <c r="E193" s="30">
        <f t="shared" si="24"/>
        <v>2.1258503401360546E-3</v>
      </c>
      <c r="F193" s="30" t="str">
        <f t="shared" si="25"/>
        <v/>
      </c>
      <c r="G193" s="30">
        <f t="shared" si="27"/>
        <v>-1</v>
      </c>
      <c r="H193" s="36">
        <f t="shared" si="26"/>
        <v>-2.1258503401360546E-3</v>
      </c>
    </row>
    <row r="194" spans="1:8" x14ac:dyDescent="0.2">
      <c r="A194" s="8"/>
      <c r="B194" s="25" t="s">
        <v>174</v>
      </c>
      <c r="C194" s="35">
        <v>0</v>
      </c>
      <c r="D194" s="29">
        <v>0</v>
      </c>
      <c r="E194" s="30" t="str">
        <f t="shared" si="24"/>
        <v/>
      </c>
      <c r="F194" s="30" t="str">
        <f t="shared" si="25"/>
        <v/>
      </c>
      <c r="G194" s="30" t="str">
        <f t="shared" si="27"/>
        <v xml:space="preserve"> </v>
      </c>
      <c r="H194" s="36" t="str">
        <f t="shared" si="26"/>
        <v/>
      </c>
    </row>
    <row r="195" spans="1:8" x14ac:dyDescent="0.2">
      <c r="A195" s="8"/>
      <c r="B195" s="25" t="s">
        <v>175</v>
      </c>
      <c r="C195" s="35">
        <v>11</v>
      </c>
      <c r="D195" s="29">
        <v>15</v>
      </c>
      <c r="E195" s="30">
        <f t="shared" si="24"/>
        <v>4.6768707482993197E-3</v>
      </c>
      <c r="F195" s="30">
        <f t="shared" si="25"/>
        <v>6.8461889548151527E-3</v>
      </c>
      <c r="G195" s="30">
        <f t="shared" si="27"/>
        <v>0.36363636363636365</v>
      </c>
      <c r="H195" s="36">
        <f t="shared" si="26"/>
        <v>1.7006802721088435E-3</v>
      </c>
    </row>
    <row r="196" spans="1:8" x14ac:dyDescent="0.2">
      <c r="A196" s="8"/>
      <c r="B196" s="25" t="s">
        <v>176</v>
      </c>
      <c r="C196" s="35">
        <v>22</v>
      </c>
      <c r="D196" s="29">
        <v>18</v>
      </c>
      <c r="E196" s="30">
        <f t="shared" si="24"/>
        <v>9.3537414965986394E-3</v>
      </c>
      <c r="F196" s="30">
        <f t="shared" si="25"/>
        <v>8.2154267457781836E-3</v>
      </c>
      <c r="G196" s="30">
        <f t="shared" si="27"/>
        <v>-0.18181818181818182</v>
      </c>
      <c r="H196" s="36">
        <f t="shared" si="26"/>
        <v>-1.7006802721088435E-3</v>
      </c>
    </row>
    <row r="197" spans="1:8" ht="25.5" x14ac:dyDescent="0.2">
      <c r="A197" s="8"/>
      <c r="B197" s="25" t="s">
        <v>177</v>
      </c>
      <c r="C197" s="35">
        <v>69</v>
      </c>
      <c r="D197" s="29">
        <v>5</v>
      </c>
      <c r="E197" s="30">
        <f t="shared" si="24"/>
        <v>2.9336734693877552E-2</v>
      </c>
      <c r="F197" s="30">
        <f t="shared" si="25"/>
        <v>2.2820629849383844E-3</v>
      </c>
      <c r="G197" s="30">
        <f t="shared" si="27"/>
        <v>-0.92753623188405798</v>
      </c>
      <c r="H197" s="36">
        <f t="shared" si="26"/>
        <v>-2.7210884353741499E-2</v>
      </c>
    </row>
    <row r="198" spans="1:8" ht="25.5" x14ac:dyDescent="0.2">
      <c r="A198" s="8"/>
      <c r="B198" s="25" t="s">
        <v>178</v>
      </c>
      <c r="C198" s="35">
        <v>0</v>
      </c>
      <c r="D198" s="29">
        <v>1</v>
      </c>
      <c r="E198" s="30" t="str">
        <f t="shared" si="24"/>
        <v/>
      </c>
      <c r="F198" s="30">
        <f t="shared" si="25"/>
        <v>4.5641259698767686E-4</v>
      </c>
      <c r="G198" s="30">
        <f t="shared" si="27"/>
        <v>1</v>
      </c>
      <c r="H198" s="36" t="str">
        <f t="shared" si="26"/>
        <v/>
      </c>
    </row>
    <row r="199" spans="1:8" x14ac:dyDescent="0.2">
      <c r="A199" s="8"/>
      <c r="B199" s="25" t="s">
        <v>179</v>
      </c>
      <c r="C199" s="35">
        <v>0</v>
      </c>
      <c r="D199" s="29">
        <v>0</v>
      </c>
      <c r="E199" s="30" t="str">
        <f t="shared" si="24"/>
        <v/>
      </c>
      <c r="F199" s="30" t="str">
        <f t="shared" si="25"/>
        <v/>
      </c>
      <c r="G199" s="30" t="str">
        <f t="shared" si="27"/>
        <v xml:space="preserve"> </v>
      </c>
      <c r="H199" s="36" t="str">
        <f t="shared" si="26"/>
        <v/>
      </c>
    </row>
    <row r="200" spans="1:8" x14ac:dyDescent="0.2">
      <c r="A200" s="8"/>
      <c r="B200" s="25" t="s">
        <v>180</v>
      </c>
      <c r="C200" s="35">
        <v>1</v>
      </c>
      <c r="D200" s="29">
        <v>1</v>
      </c>
      <c r="E200" s="30">
        <f t="shared" si="24"/>
        <v>4.2517006802721087E-4</v>
      </c>
      <c r="F200" s="30">
        <f t="shared" si="25"/>
        <v>4.5641259698767686E-4</v>
      </c>
      <c r="G200" s="30">
        <f t="shared" si="27"/>
        <v>0</v>
      </c>
      <c r="H200" s="36">
        <f t="shared" si="26"/>
        <v>0</v>
      </c>
    </row>
    <row r="201" spans="1:8" x14ac:dyDescent="0.2">
      <c r="A201" s="8"/>
      <c r="B201" s="25" t="s">
        <v>181</v>
      </c>
      <c r="C201" s="35">
        <v>0</v>
      </c>
      <c r="D201" s="29">
        <v>0</v>
      </c>
      <c r="E201" s="30" t="str">
        <f t="shared" si="24"/>
        <v/>
      </c>
      <c r="F201" s="30" t="str">
        <f t="shared" si="25"/>
        <v/>
      </c>
      <c r="G201" s="30" t="str">
        <f t="shared" si="27"/>
        <v xml:space="preserve"> </v>
      </c>
      <c r="H201" s="36" t="str">
        <f t="shared" si="26"/>
        <v/>
      </c>
    </row>
    <row r="202" spans="1:8" ht="13.5" customHeight="1" x14ac:dyDescent="0.2">
      <c r="A202" s="8"/>
      <c r="B202" s="25" t="s">
        <v>182</v>
      </c>
      <c r="C202" s="35">
        <v>17</v>
      </c>
      <c r="D202" s="29">
        <v>20</v>
      </c>
      <c r="E202" s="30">
        <f t="shared" si="24"/>
        <v>7.2278911564625853E-3</v>
      </c>
      <c r="F202" s="30">
        <f t="shared" si="25"/>
        <v>9.1282519397535376E-3</v>
      </c>
      <c r="G202" s="30">
        <f t="shared" si="27"/>
        <v>0.17647058823529413</v>
      </c>
      <c r="H202" s="36">
        <f t="shared" si="26"/>
        <v>1.2755102040816328E-3</v>
      </c>
    </row>
    <row r="203" spans="1:8" x14ac:dyDescent="0.2">
      <c r="A203" s="8"/>
      <c r="B203" s="25" t="s">
        <v>183</v>
      </c>
      <c r="C203" s="35">
        <v>15</v>
      </c>
      <c r="D203" s="29">
        <v>26</v>
      </c>
      <c r="E203" s="30">
        <f t="shared" si="24"/>
        <v>6.3775510204081634E-3</v>
      </c>
      <c r="F203" s="30">
        <f t="shared" si="25"/>
        <v>1.1866727521679598E-2</v>
      </c>
      <c r="G203" s="30">
        <f t="shared" si="27"/>
        <v>0.73333333333333328</v>
      </c>
      <c r="H203" s="36">
        <f t="shared" si="26"/>
        <v>4.6768707482993197E-3</v>
      </c>
    </row>
    <row r="204" spans="1:8" x14ac:dyDescent="0.2">
      <c r="A204" s="8"/>
      <c r="B204" s="25" t="s">
        <v>184</v>
      </c>
      <c r="C204" s="35">
        <v>1</v>
      </c>
      <c r="D204" s="29">
        <v>3</v>
      </c>
      <c r="E204" s="30">
        <f t="shared" si="24"/>
        <v>4.2517006802721087E-4</v>
      </c>
      <c r="F204" s="30">
        <f t="shared" si="25"/>
        <v>1.3692377909630307E-3</v>
      </c>
      <c r="G204" s="30">
        <f t="shared" si="27"/>
        <v>2</v>
      </c>
      <c r="H204" s="36">
        <f t="shared" si="26"/>
        <v>8.5034013605442174E-4</v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0</v>
      </c>
      <c r="D206" s="29">
        <v>1</v>
      </c>
      <c r="E206" s="30" t="str">
        <f t="shared" si="24"/>
        <v/>
      </c>
      <c r="F206" s="30">
        <f t="shared" si="25"/>
        <v>4.5641259698767686E-4</v>
      </c>
      <c r="G206" s="30">
        <f t="shared" si="27"/>
        <v>1</v>
      </c>
      <c r="H206" s="36" t="str">
        <f t="shared" si="26"/>
        <v/>
      </c>
    </row>
    <row r="207" spans="1:8" x14ac:dyDescent="0.2">
      <c r="A207" s="8"/>
      <c r="B207" s="25" t="s">
        <v>187</v>
      </c>
      <c r="C207" s="35">
        <v>1</v>
      </c>
      <c r="D207" s="29">
        <v>1</v>
      </c>
      <c r="E207" s="30">
        <f t="shared" si="24"/>
        <v>4.2517006802721087E-4</v>
      </c>
      <c r="F207" s="30">
        <f t="shared" si="25"/>
        <v>4.5641259698767686E-4</v>
      </c>
      <c r="G207" s="30">
        <f t="shared" si="27"/>
        <v>0</v>
      </c>
      <c r="H207" s="36">
        <f t="shared" si="26"/>
        <v>0</v>
      </c>
    </row>
    <row r="208" spans="1:8" x14ac:dyDescent="0.2">
      <c r="A208" s="8"/>
      <c r="B208" s="25" t="s">
        <v>188</v>
      </c>
      <c r="C208" s="35">
        <v>32</v>
      </c>
      <c r="D208" s="29">
        <v>10</v>
      </c>
      <c r="E208" s="30">
        <f t="shared" si="24"/>
        <v>1.3605442176870748E-2</v>
      </c>
      <c r="F208" s="30">
        <f t="shared" si="25"/>
        <v>4.5641259698767688E-3</v>
      </c>
      <c r="G208" s="30">
        <f t="shared" si="27"/>
        <v>-0.6875</v>
      </c>
      <c r="H208" s="36">
        <f t="shared" si="26"/>
        <v>-9.3537414965986394E-3</v>
      </c>
    </row>
    <row r="209" spans="1:8" x14ac:dyDescent="0.2">
      <c r="A209" s="8"/>
      <c r="B209" s="25" t="s">
        <v>189</v>
      </c>
      <c r="C209" s="35">
        <v>18</v>
      </c>
      <c r="D209" s="29">
        <v>101</v>
      </c>
      <c r="E209" s="30">
        <f t="shared" si="24"/>
        <v>7.6530612244897957E-3</v>
      </c>
      <c r="F209" s="30">
        <f t="shared" si="25"/>
        <v>4.6097672295755364E-2</v>
      </c>
      <c r="G209" s="30">
        <f t="shared" si="27"/>
        <v>4.6111111111111107</v>
      </c>
      <c r="H209" s="36">
        <f t="shared" si="26"/>
        <v>3.5289115646258501E-2</v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30</v>
      </c>
      <c r="D211" s="29">
        <v>13</v>
      </c>
      <c r="E211" s="30">
        <f t="shared" si="24"/>
        <v>1.2755102040816327E-2</v>
      </c>
      <c r="F211" s="30">
        <f t="shared" si="25"/>
        <v>5.9333637608397988E-3</v>
      </c>
      <c r="G211" s="30">
        <f t="shared" si="27"/>
        <v>-0.56666666666666665</v>
      </c>
      <c r="H211" s="36">
        <f t="shared" si="26"/>
        <v>-7.2278911564625853E-3</v>
      </c>
    </row>
    <row r="212" spans="1:8" x14ac:dyDescent="0.2">
      <c r="A212" s="8"/>
      <c r="B212" s="25" t="s">
        <v>192</v>
      </c>
      <c r="C212" s="35">
        <v>62</v>
      </c>
      <c r="D212" s="29">
        <v>75</v>
      </c>
      <c r="E212" s="30">
        <f t="shared" si="24"/>
        <v>2.6360544217687076E-2</v>
      </c>
      <c r="F212" s="30">
        <f t="shared" si="25"/>
        <v>3.4230944774075761E-2</v>
      </c>
      <c r="G212" s="30">
        <f t="shared" si="27"/>
        <v>0.20967741935483872</v>
      </c>
      <c r="H212" s="36">
        <f t="shared" si="26"/>
        <v>5.5272108843537424E-3</v>
      </c>
    </row>
    <row r="213" spans="1:8" x14ac:dyDescent="0.2">
      <c r="A213" s="8"/>
      <c r="B213" s="25" t="s">
        <v>193</v>
      </c>
      <c r="C213" s="35">
        <v>72</v>
      </c>
      <c r="D213" s="29">
        <v>83</v>
      </c>
      <c r="E213" s="30">
        <f t="shared" ref="E213:E244" si="28">+IF(C213=0,"",C213/C$181)</f>
        <v>3.0612244897959183E-2</v>
      </c>
      <c r="F213" s="30">
        <f t="shared" ref="F213:F244" si="29">+IF(D213=0,"",D213/D$181)</f>
        <v>3.7882245549977177E-2</v>
      </c>
      <c r="G213" s="30">
        <f t="shared" si="27"/>
        <v>0.15277777777777779</v>
      </c>
      <c r="H213" s="36">
        <f t="shared" ref="H213:H244" si="30">+IF(OR(AND(E213=""),(G213="")),"",E213*G213)</f>
        <v>4.6768707482993197E-3</v>
      </c>
    </row>
    <row r="214" spans="1:8" x14ac:dyDescent="0.2">
      <c r="A214" s="8"/>
      <c r="B214" s="25" t="s">
        <v>194</v>
      </c>
      <c r="C214" s="35">
        <v>58</v>
      </c>
      <c r="D214" s="29">
        <v>52</v>
      </c>
      <c r="E214" s="30">
        <f t="shared" si="28"/>
        <v>2.4659863945578231E-2</v>
      </c>
      <c r="F214" s="30">
        <f t="shared" si="29"/>
        <v>2.3733455043359195E-2</v>
      </c>
      <c r="G214" s="30">
        <f t="shared" ref="G214:G245" si="31">+IF(AND(C214=0,D214=0)," ",IF(C214=0,1,IF(D214=0,-1,(D214-C214)/C214)))</f>
        <v>-0.10344827586206896</v>
      </c>
      <c r="H214" s="36">
        <f t="shared" si="30"/>
        <v>-2.5510204081632651E-3</v>
      </c>
    </row>
    <row r="215" spans="1:8" x14ac:dyDescent="0.2">
      <c r="A215" s="8"/>
      <c r="B215" s="25" t="s">
        <v>195</v>
      </c>
      <c r="C215" s="35">
        <v>23</v>
      </c>
      <c r="D215" s="29">
        <v>7</v>
      </c>
      <c r="E215" s="30">
        <f t="shared" si="28"/>
        <v>9.7789115646258508E-3</v>
      </c>
      <c r="F215" s="30">
        <f t="shared" si="29"/>
        <v>3.1948881789137379E-3</v>
      </c>
      <c r="G215" s="30">
        <f t="shared" si="31"/>
        <v>-0.69565217391304346</v>
      </c>
      <c r="H215" s="36">
        <f t="shared" si="30"/>
        <v>-6.8027210884353739E-3</v>
      </c>
    </row>
    <row r="216" spans="1:8" x14ac:dyDescent="0.2">
      <c r="A216" s="8"/>
      <c r="B216" s="25" t="s">
        <v>196</v>
      </c>
      <c r="C216" s="35">
        <v>7</v>
      </c>
      <c r="D216" s="29">
        <v>28</v>
      </c>
      <c r="E216" s="30">
        <f t="shared" si="28"/>
        <v>2.976190476190476E-3</v>
      </c>
      <c r="F216" s="30">
        <f t="shared" si="29"/>
        <v>1.2779552715654952E-2</v>
      </c>
      <c r="G216" s="30">
        <f t="shared" si="31"/>
        <v>3</v>
      </c>
      <c r="H216" s="36">
        <f t="shared" si="30"/>
        <v>8.9285714285714281E-3</v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84</v>
      </c>
      <c r="D218" s="29">
        <v>6</v>
      </c>
      <c r="E218" s="30">
        <f t="shared" si="28"/>
        <v>3.5714285714285712E-2</v>
      </c>
      <c r="F218" s="30">
        <f t="shared" si="29"/>
        <v>2.7384755819260614E-3</v>
      </c>
      <c r="G218" s="30">
        <f t="shared" si="31"/>
        <v>-0.9285714285714286</v>
      </c>
      <c r="H218" s="36">
        <f t="shared" si="30"/>
        <v>-3.3163265306122451E-2</v>
      </c>
    </row>
    <row r="219" spans="1:8" x14ac:dyDescent="0.2">
      <c r="A219" s="8"/>
      <c r="B219" s="25" t="s">
        <v>199</v>
      </c>
      <c r="C219" s="35">
        <v>2</v>
      </c>
      <c r="D219" s="29">
        <v>5</v>
      </c>
      <c r="E219" s="30">
        <f t="shared" si="28"/>
        <v>8.5034013605442174E-4</v>
      </c>
      <c r="F219" s="30">
        <f t="shared" si="29"/>
        <v>2.2820629849383844E-3</v>
      </c>
      <c r="G219" s="30">
        <f t="shared" si="31"/>
        <v>1.5</v>
      </c>
      <c r="H219" s="36">
        <f t="shared" si="30"/>
        <v>1.2755102040816326E-3</v>
      </c>
    </row>
    <row r="220" spans="1:8" x14ac:dyDescent="0.2">
      <c r="A220" s="8"/>
      <c r="B220" s="25" t="s">
        <v>200</v>
      </c>
      <c r="C220" s="35">
        <v>16</v>
      </c>
      <c r="D220" s="29">
        <v>29</v>
      </c>
      <c r="E220" s="30">
        <f t="shared" si="28"/>
        <v>6.8027210884353739E-3</v>
      </c>
      <c r="F220" s="30">
        <f t="shared" si="29"/>
        <v>1.3235965312642629E-2</v>
      </c>
      <c r="G220" s="30">
        <f t="shared" si="31"/>
        <v>0.8125</v>
      </c>
      <c r="H220" s="36">
        <f t="shared" si="30"/>
        <v>5.5272108843537416E-3</v>
      </c>
    </row>
    <row r="221" spans="1:8" x14ac:dyDescent="0.2">
      <c r="A221" s="8"/>
      <c r="B221" s="25" t="s">
        <v>201</v>
      </c>
      <c r="C221" s="35">
        <v>0</v>
      </c>
      <c r="D221" s="29">
        <v>0</v>
      </c>
      <c r="E221" s="30" t="str">
        <f t="shared" si="28"/>
        <v/>
      </c>
      <c r="F221" s="30" t="str">
        <f t="shared" si="29"/>
        <v/>
      </c>
      <c r="G221" s="30" t="str">
        <f t="shared" si="31"/>
        <v xml:space="preserve"> </v>
      </c>
      <c r="H221" s="36" t="str">
        <f t="shared" si="30"/>
        <v/>
      </c>
    </row>
    <row r="222" spans="1:8" x14ac:dyDescent="0.2">
      <c r="A222" s="8"/>
      <c r="B222" s="25" t="s">
        <v>202</v>
      </c>
      <c r="C222" s="35">
        <v>0</v>
      </c>
      <c r="D222" s="29">
        <v>0</v>
      </c>
      <c r="E222" s="30" t="str">
        <f t="shared" si="28"/>
        <v/>
      </c>
      <c r="F222" s="30" t="str">
        <f t="shared" si="29"/>
        <v/>
      </c>
      <c r="G222" s="30" t="str">
        <f t="shared" si="31"/>
        <v xml:space="preserve"> </v>
      </c>
      <c r="H222" s="36" t="str">
        <f t="shared" si="30"/>
        <v/>
      </c>
    </row>
    <row r="223" spans="1:8" ht="25.5" x14ac:dyDescent="0.2">
      <c r="A223" s="8"/>
      <c r="B223" s="25" t="s">
        <v>203</v>
      </c>
      <c r="C223" s="35">
        <v>65</v>
      </c>
      <c r="D223" s="29">
        <v>62</v>
      </c>
      <c r="E223" s="30">
        <f t="shared" si="28"/>
        <v>2.7636054421768707E-2</v>
      </c>
      <c r="F223" s="30">
        <f t="shared" si="29"/>
        <v>2.8297581013235967E-2</v>
      </c>
      <c r="G223" s="30">
        <f t="shared" si="31"/>
        <v>-4.6153846153846156E-2</v>
      </c>
      <c r="H223" s="36">
        <f t="shared" si="30"/>
        <v>-1.2755102040816328E-3</v>
      </c>
    </row>
    <row r="224" spans="1:8" x14ac:dyDescent="0.2">
      <c r="A224" s="8"/>
      <c r="B224" s="25" t="s">
        <v>204</v>
      </c>
      <c r="C224" s="35">
        <v>12</v>
      </c>
      <c r="D224" s="29">
        <v>3</v>
      </c>
      <c r="E224" s="30">
        <f t="shared" si="28"/>
        <v>5.1020408163265302E-3</v>
      </c>
      <c r="F224" s="30">
        <f t="shared" si="29"/>
        <v>1.3692377909630307E-3</v>
      </c>
      <c r="G224" s="30">
        <f t="shared" si="31"/>
        <v>-0.75</v>
      </c>
      <c r="H224" s="36">
        <f t="shared" si="30"/>
        <v>-3.8265306122448979E-3</v>
      </c>
    </row>
    <row r="225" spans="1:8" ht="25.5" x14ac:dyDescent="0.2">
      <c r="A225" s="8"/>
      <c r="B225" s="25" t="s">
        <v>205</v>
      </c>
      <c r="C225" s="35">
        <v>0</v>
      </c>
      <c r="D225" s="29">
        <v>0</v>
      </c>
      <c r="E225" s="30" t="str">
        <f t="shared" si="28"/>
        <v/>
      </c>
      <c r="F225" s="30" t="str">
        <f t="shared" si="29"/>
        <v/>
      </c>
      <c r="G225" s="30" t="str">
        <f t="shared" si="31"/>
        <v xml:space="preserve"> </v>
      </c>
      <c r="H225" s="36" t="str">
        <f t="shared" si="30"/>
        <v/>
      </c>
    </row>
    <row r="226" spans="1:8" ht="25.5" x14ac:dyDescent="0.2">
      <c r="A226" s="8"/>
      <c r="B226" s="25" t="s">
        <v>206</v>
      </c>
      <c r="C226" s="35">
        <v>0</v>
      </c>
      <c r="D226" s="29">
        <v>0</v>
      </c>
      <c r="E226" s="30" t="str">
        <f t="shared" si="28"/>
        <v/>
      </c>
      <c r="F226" s="30" t="str">
        <f t="shared" si="29"/>
        <v/>
      </c>
      <c r="G226" s="30" t="str">
        <f t="shared" si="31"/>
        <v xml:space="preserve"> </v>
      </c>
      <c r="H226" s="36" t="str">
        <f t="shared" si="30"/>
        <v/>
      </c>
    </row>
    <row r="227" spans="1:8" x14ac:dyDescent="0.2">
      <c r="A227" s="8"/>
      <c r="B227" s="25" t="s">
        <v>207</v>
      </c>
      <c r="C227" s="35">
        <v>0</v>
      </c>
      <c r="D227" s="29">
        <v>1</v>
      </c>
      <c r="E227" s="30" t="str">
        <f t="shared" si="28"/>
        <v/>
      </c>
      <c r="F227" s="30">
        <f t="shared" si="29"/>
        <v>4.5641259698767686E-4</v>
      </c>
      <c r="G227" s="30">
        <f t="shared" si="31"/>
        <v>1</v>
      </c>
      <c r="H227" s="36" t="str">
        <f t="shared" si="30"/>
        <v/>
      </c>
    </row>
    <row r="228" spans="1:8" x14ac:dyDescent="0.2">
      <c r="A228" s="8"/>
      <c r="B228" s="25" t="s">
        <v>208</v>
      </c>
      <c r="C228" s="35">
        <v>37</v>
      </c>
      <c r="D228" s="29">
        <v>46</v>
      </c>
      <c r="E228" s="30">
        <f t="shared" si="28"/>
        <v>1.5731292517006803E-2</v>
      </c>
      <c r="F228" s="30">
        <f t="shared" si="29"/>
        <v>2.0994979461433135E-2</v>
      </c>
      <c r="G228" s="30">
        <f t="shared" si="31"/>
        <v>0.24324324324324326</v>
      </c>
      <c r="H228" s="36">
        <f t="shared" si="30"/>
        <v>3.8265306122448983E-3</v>
      </c>
    </row>
    <row r="229" spans="1:8" x14ac:dyDescent="0.2">
      <c r="A229" s="8"/>
      <c r="B229" s="25" t="s">
        <v>209</v>
      </c>
      <c r="C229" s="35">
        <v>0</v>
      </c>
      <c r="D229" s="29">
        <v>0</v>
      </c>
      <c r="E229" s="30" t="str">
        <f t="shared" si="28"/>
        <v/>
      </c>
      <c r="F229" s="30" t="str">
        <f t="shared" si="29"/>
        <v/>
      </c>
      <c r="G229" s="30" t="str">
        <f t="shared" si="31"/>
        <v xml:space="preserve"> 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0</v>
      </c>
      <c r="D230" s="29">
        <v>0</v>
      </c>
      <c r="E230" s="30" t="str">
        <f t="shared" si="28"/>
        <v/>
      </c>
      <c r="F230" s="30" t="str">
        <f t="shared" si="29"/>
        <v/>
      </c>
      <c r="G230" s="30" t="str">
        <f t="shared" si="31"/>
        <v xml:space="preserve"> </v>
      </c>
      <c r="H230" s="36" t="str">
        <f t="shared" si="30"/>
        <v/>
      </c>
    </row>
    <row r="231" spans="1:8" x14ac:dyDescent="0.2">
      <c r="A231" s="8"/>
      <c r="B231" s="25" t="s">
        <v>211</v>
      </c>
      <c r="C231" s="35">
        <v>0</v>
      </c>
      <c r="D231" s="29">
        <v>0</v>
      </c>
      <c r="E231" s="30" t="str">
        <f t="shared" si="28"/>
        <v/>
      </c>
      <c r="F231" s="30" t="str">
        <f t="shared" si="29"/>
        <v/>
      </c>
      <c r="G231" s="30" t="str">
        <f t="shared" si="31"/>
        <v xml:space="preserve"> </v>
      </c>
      <c r="H231" s="36" t="str">
        <f t="shared" si="30"/>
        <v/>
      </c>
    </row>
    <row r="232" spans="1:8" x14ac:dyDescent="0.2">
      <c r="A232" s="8"/>
      <c r="B232" s="25" t="s">
        <v>212</v>
      </c>
      <c r="C232" s="35">
        <v>1</v>
      </c>
      <c r="D232" s="29">
        <v>0</v>
      </c>
      <c r="E232" s="30">
        <f t="shared" si="28"/>
        <v>4.2517006802721087E-4</v>
      </c>
      <c r="F232" s="30" t="str">
        <f t="shared" si="29"/>
        <v/>
      </c>
      <c r="G232" s="30">
        <f t="shared" si="31"/>
        <v>-1</v>
      </c>
      <c r="H232" s="36">
        <f t="shared" si="30"/>
        <v>-4.2517006802721087E-4</v>
      </c>
    </row>
    <row r="233" spans="1:8" x14ac:dyDescent="0.2">
      <c r="A233" s="8"/>
      <c r="B233" s="25" t="s">
        <v>213</v>
      </c>
      <c r="C233" s="35">
        <v>1</v>
      </c>
      <c r="D233" s="29">
        <v>0</v>
      </c>
      <c r="E233" s="30">
        <f t="shared" si="28"/>
        <v>4.2517006802721087E-4</v>
      </c>
      <c r="F233" s="30" t="str">
        <f t="shared" si="29"/>
        <v/>
      </c>
      <c r="G233" s="30">
        <f t="shared" si="31"/>
        <v>-1</v>
      </c>
      <c r="H233" s="36">
        <f t="shared" si="30"/>
        <v>-4.2517006802721087E-4</v>
      </c>
    </row>
    <row r="234" spans="1:8" x14ac:dyDescent="0.2">
      <c r="A234" s="8"/>
      <c r="B234" s="25" t="s">
        <v>214</v>
      </c>
      <c r="C234" s="35">
        <v>0</v>
      </c>
      <c r="D234" s="29">
        <v>0</v>
      </c>
      <c r="E234" s="30" t="str">
        <f t="shared" si="28"/>
        <v/>
      </c>
      <c r="F234" s="30" t="str">
        <f t="shared" si="29"/>
        <v/>
      </c>
      <c r="G234" s="30" t="str">
        <f t="shared" si="31"/>
        <v xml:space="preserve"> </v>
      </c>
      <c r="H234" s="36" t="str">
        <f t="shared" si="30"/>
        <v/>
      </c>
    </row>
    <row r="235" spans="1:8" x14ac:dyDescent="0.2">
      <c r="A235" s="8"/>
      <c r="B235" s="25" t="s">
        <v>215</v>
      </c>
      <c r="C235" s="35">
        <v>15</v>
      </c>
      <c r="D235" s="29">
        <v>64</v>
      </c>
      <c r="E235" s="30">
        <f t="shared" si="28"/>
        <v>6.3775510204081634E-3</v>
      </c>
      <c r="F235" s="30">
        <f t="shared" si="29"/>
        <v>2.9210406207211319E-2</v>
      </c>
      <c r="G235" s="30">
        <f t="shared" si="31"/>
        <v>3.2666666666666666</v>
      </c>
      <c r="H235" s="36">
        <f t="shared" si="30"/>
        <v>2.0833333333333332E-2</v>
      </c>
    </row>
    <row r="236" spans="1:8" x14ac:dyDescent="0.2">
      <c r="A236" s="8"/>
      <c r="B236" s="25" t="s">
        <v>216</v>
      </c>
      <c r="C236" s="35">
        <v>1</v>
      </c>
      <c r="D236" s="29">
        <v>0</v>
      </c>
      <c r="E236" s="30">
        <f t="shared" si="28"/>
        <v>4.2517006802721087E-4</v>
      </c>
      <c r="F236" s="30" t="str">
        <f t="shared" si="29"/>
        <v/>
      </c>
      <c r="G236" s="30">
        <f t="shared" si="31"/>
        <v>-1</v>
      </c>
      <c r="H236" s="36">
        <f t="shared" si="30"/>
        <v>-4.2517006802721087E-4</v>
      </c>
    </row>
    <row r="237" spans="1:8" x14ac:dyDescent="0.2">
      <c r="A237" s="8"/>
      <c r="B237" s="25" t="s">
        <v>217</v>
      </c>
      <c r="C237" s="35">
        <v>0</v>
      </c>
      <c r="D237" s="29">
        <v>0</v>
      </c>
      <c r="E237" s="30" t="str">
        <f t="shared" si="28"/>
        <v/>
      </c>
      <c r="F237" s="30" t="str">
        <f t="shared" si="29"/>
        <v/>
      </c>
      <c r="G237" s="30" t="str">
        <f t="shared" si="31"/>
        <v xml:space="preserve"> </v>
      </c>
      <c r="H237" s="36" t="str">
        <f t="shared" si="30"/>
        <v/>
      </c>
    </row>
    <row r="238" spans="1:8" x14ac:dyDescent="0.2">
      <c r="A238" s="8"/>
      <c r="B238" s="25" t="s">
        <v>218</v>
      </c>
      <c r="C238" s="35">
        <v>7</v>
      </c>
      <c r="D238" s="29">
        <v>2</v>
      </c>
      <c r="E238" s="30">
        <f t="shared" si="28"/>
        <v>2.976190476190476E-3</v>
      </c>
      <c r="F238" s="30">
        <f t="shared" si="29"/>
        <v>9.1282519397535371E-4</v>
      </c>
      <c r="G238" s="30">
        <f t="shared" si="31"/>
        <v>-0.7142857142857143</v>
      </c>
      <c r="H238" s="36">
        <f t="shared" si="30"/>
        <v>-2.1258503401360542E-3</v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12</v>
      </c>
      <c r="D241" s="29">
        <v>27</v>
      </c>
      <c r="E241" s="30">
        <f t="shared" si="28"/>
        <v>5.1020408163265302E-3</v>
      </c>
      <c r="F241" s="30">
        <f t="shared" si="29"/>
        <v>1.2323140118667275E-2</v>
      </c>
      <c r="G241" s="30">
        <f t="shared" si="31"/>
        <v>1.25</v>
      </c>
      <c r="H241" s="36">
        <f t="shared" si="30"/>
        <v>6.3775510204081625E-3</v>
      </c>
    </row>
    <row r="242" spans="1:8" x14ac:dyDescent="0.2">
      <c r="A242" s="8"/>
      <c r="B242" s="25" t="s">
        <v>222</v>
      </c>
      <c r="C242" s="35">
        <v>2</v>
      </c>
      <c r="D242" s="29">
        <v>3</v>
      </c>
      <c r="E242" s="30">
        <f t="shared" si="28"/>
        <v>8.5034013605442174E-4</v>
      </c>
      <c r="F242" s="30">
        <f t="shared" si="29"/>
        <v>1.3692377909630307E-3</v>
      </c>
      <c r="G242" s="30">
        <f t="shared" si="31"/>
        <v>0.5</v>
      </c>
      <c r="H242" s="36">
        <f t="shared" si="30"/>
        <v>4.2517006802721087E-4</v>
      </c>
    </row>
    <row r="243" spans="1:8" x14ac:dyDescent="0.2">
      <c r="A243" s="8"/>
      <c r="B243" s="25" t="s">
        <v>223</v>
      </c>
      <c r="C243" s="35">
        <v>0</v>
      </c>
      <c r="D243" s="29">
        <v>0</v>
      </c>
      <c r="E243" s="30" t="str">
        <f t="shared" si="28"/>
        <v/>
      </c>
      <c r="F243" s="30" t="str">
        <f t="shared" si="29"/>
        <v/>
      </c>
      <c r="G243" s="30" t="str">
        <f t="shared" si="31"/>
        <v xml:space="preserve"> 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20</v>
      </c>
      <c r="D244" s="29">
        <v>5</v>
      </c>
      <c r="E244" s="30">
        <f t="shared" si="28"/>
        <v>8.5034013605442185E-3</v>
      </c>
      <c r="F244" s="30">
        <f t="shared" si="29"/>
        <v>2.2820629849383844E-3</v>
      </c>
      <c r="G244" s="30">
        <f t="shared" si="31"/>
        <v>-0.75</v>
      </c>
      <c r="H244" s="36">
        <f t="shared" si="30"/>
        <v>-6.3775510204081634E-3</v>
      </c>
    </row>
    <row r="245" spans="1:8" ht="25.5" x14ac:dyDescent="0.2">
      <c r="A245" s="8"/>
      <c r="B245" s="25" t="s">
        <v>225</v>
      </c>
      <c r="C245" s="35">
        <v>5</v>
      </c>
      <c r="D245" s="29">
        <v>5</v>
      </c>
      <c r="E245" s="30">
        <f t="shared" ref="E245:E276" si="32">+IF(C245=0,"",C245/C$181)</f>
        <v>2.1258503401360546E-3</v>
      </c>
      <c r="F245" s="30">
        <f t="shared" ref="F245:F276" si="33">+IF(D245=0,"",D245/D$181)</f>
        <v>2.2820629849383844E-3</v>
      </c>
      <c r="G245" s="30">
        <f t="shared" si="31"/>
        <v>0</v>
      </c>
      <c r="H245" s="36">
        <f t="shared" ref="H245:H276" si="34">+IF(OR(AND(E245=""),(G245="")),"",E245*G245)</f>
        <v>0</v>
      </c>
    </row>
    <row r="246" spans="1:8" ht="25.5" x14ac:dyDescent="0.2">
      <c r="A246" s="8"/>
      <c r="B246" s="25" t="s">
        <v>226</v>
      </c>
      <c r="C246" s="35">
        <v>0</v>
      </c>
      <c r="D246" s="29">
        <v>0</v>
      </c>
      <c r="E246" s="30" t="str">
        <f t="shared" si="32"/>
        <v/>
      </c>
      <c r="F246" s="30" t="str">
        <f t="shared" si="33"/>
        <v/>
      </c>
      <c r="G246" s="30" t="str">
        <f t="shared" ref="G246:G277" si="35">+IF(AND(C246=0,D246=0)," ",IF(C246=0,1,IF(D246=0,-1,(D246-C246)/C246)))</f>
        <v xml:space="preserve"> </v>
      </c>
      <c r="H246" s="36" t="str">
        <f t="shared" si="34"/>
        <v/>
      </c>
    </row>
    <row r="247" spans="1:8" x14ac:dyDescent="0.2">
      <c r="A247" s="8"/>
      <c r="B247" s="25" t="s">
        <v>227</v>
      </c>
      <c r="C247" s="35">
        <v>0</v>
      </c>
      <c r="D247" s="29">
        <v>2</v>
      </c>
      <c r="E247" s="30" t="str">
        <f t="shared" si="32"/>
        <v/>
      </c>
      <c r="F247" s="30">
        <f t="shared" si="33"/>
        <v>9.1282519397535371E-4</v>
      </c>
      <c r="G247" s="30">
        <f t="shared" si="35"/>
        <v>1</v>
      </c>
      <c r="H247" s="36" t="str">
        <f t="shared" si="34"/>
        <v/>
      </c>
    </row>
    <row r="248" spans="1:8" x14ac:dyDescent="0.2">
      <c r="A248" s="8"/>
      <c r="B248" s="25" t="s">
        <v>228</v>
      </c>
      <c r="C248" s="35">
        <v>45</v>
      </c>
      <c r="D248" s="29">
        <v>29</v>
      </c>
      <c r="E248" s="30">
        <f t="shared" si="32"/>
        <v>1.913265306122449E-2</v>
      </c>
      <c r="F248" s="30">
        <f t="shared" si="33"/>
        <v>1.3235965312642629E-2</v>
      </c>
      <c r="G248" s="30">
        <f t="shared" si="35"/>
        <v>-0.35555555555555557</v>
      </c>
      <c r="H248" s="36">
        <f t="shared" si="34"/>
        <v>-6.8027210884353748E-3</v>
      </c>
    </row>
    <row r="249" spans="1:8" x14ac:dyDescent="0.2">
      <c r="A249" s="8"/>
      <c r="B249" s="25" t="s">
        <v>229</v>
      </c>
      <c r="C249" s="35">
        <v>0</v>
      </c>
      <c r="D249" s="29">
        <v>0</v>
      </c>
      <c r="E249" s="30" t="str">
        <f t="shared" si="32"/>
        <v/>
      </c>
      <c r="F249" s="30" t="str">
        <f t="shared" si="33"/>
        <v/>
      </c>
      <c r="G249" s="30" t="str">
        <f t="shared" si="35"/>
        <v xml:space="preserve"> </v>
      </c>
      <c r="H249" s="36" t="str">
        <f t="shared" si="34"/>
        <v/>
      </c>
    </row>
    <row r="250" spans="1:8" ht="25.5" x14ac:dyDescent="0.2">
      <c r="A250" s="8"/>
      <c r="B250" s="25" t="s">
        <v>230</v>
      </c>
      <c r="C250" s="35">
        <v>40</v>
      </c>
      <c r="D250" s="29">
        <v>0</v>
      </c>
      <c r="E250" s="30">
        <f t="shared" si="32"/>
        <v>1.7006802721088437E-2</v>
      </c>
      <c r="F250" s="30" t="str">
        <f t="shared" si="33"/>
        <v/>
      </c>
      <c r="G250" s="30">
        <f t="shared" si="35"/>
        <v>-1</v>
      </c>
      <c r="H250" s="36">
        <f t="shared" si="34"/>
        <v>-1.7006802721088437E-2</v>
      </c>
    </row>
    <row r="251" spans="1:8" x14ac:dyDescent="0.2">
      <c r="A251" s="8"/>
      <c r="B251" s="25" t="s">
        <v>231</v>
      </c>
      <c r="C251" s="35">
        <v>27</v>
      </c>
      <c r="D251" s="29">
        <v>20</v>
      </c>
      <c r="E251" s="30">
        <f t="shared" si="32"/>
        <v>1.1479591836734694E-2</v>
      </c>
      <c r="F251" s="30">
        <f t="shared" si="33"/>
        <v>9.1282519397535376E-3</v>
      </c>
      <c r="G251" s="30">
        <f t="shared" si="35"/>
        <v>-0.25925925925925924</v>
      </c>
      <c r="H251" s="36">
        <f t="shared" si="34"/>
        <v>-2.976190476190476E-3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1</v>
      </c>
      <c r="D253" s="29">
        <v>1</v>
      </c>
      <c r="E253" s="30">
        <f t="shared" si="32"/>
        <v>4.2517006802721087E-4</v>
      </c>
      <c r="F253" s="30">
        <f t="shared" si="33"/>
        <v>4.5641259698767686E-4</v>
      </c>
      <c r="G253" s="30">
        <f t="shared" si="35"/>
        <v>0</v>
      </c>
      <c r="H253" s="36">
        <f t="shared" si="34"/>
        <v>0</v>
      </c>
    </row>
    <row r="254" spans="1:8" x14ac:dyDescent="0.2">
      <c r="A254" s="8"/>
      <c r="B254" s="25" t="s">
        <v>234</v>
      </c>
      <c r="C254" s="35">
        <v>12</v>
      </c>
      <c r="D254" s="29">
        <v>2</v>
      </c>
      <c r="E254" s="30">
        <f t="shared" si="32"/>
        <v>5.1020408163265302E-3</v>
      </c>
      <c r="F254" s="30">
        <f t="shared" si="33"/>
        <v>9.1282519397535371E-4</v>
      </c>
      <c r="G254" s="30">
        <f t="shared" si="35"/>
        <v>-0.83333333333333337</v>
      </c>
      <c r="H254" s="36">
        <f t="shared" si="34"/>
        <v>-4.2517006802721084E-3</v>
      </c>
    </row>
    <row r="255" spans="1:8" ht="25.5" x14ac:dyDescent="0.2">
      <c r="A255" s="8"/>
      <c r="B255" s="25" t="s">
        <v>235</v>
      </c>
      <c r="C255" s="35">
        <v>0</v>
      </c>
      <c r="D255" s="29">
        <v>0</v>
      </c>
      <c r="E255" s="30" t="str">
        <f t="shared" si="32"/>
        <v/>
      </c>
      <c r="F255" s="30" t="str">
        <f t="shared" si="33"/>
        <v/>
      </c>
      <c r="G255" s="30" t="str">
        <f t="shared" si="35"/>
        <v xml:space="preserve"> 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2</v>
      </c>
      <c r="D256" s="29">
        <v>0</v>
      </c>
      <c r="E256" s="30">
        <f t="shared" si="32"/>
        <v>8.5034013605442174E-4</v>
      </c>
      <c r="F256" s="30" t="str">
        <f t="shared" si="33"/>
        <v/>
      </c>
      <c r="G256" s="30">
        <f t="shared" si="35"/>
        <v>-1</v>
      </c>
      <c r="H256" s="36">
        <f t="shared" si="34"/>
        <v>-8.5034013605442174E-4</v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0</v>
      </c>
      <c r="D258" s="29">
        <v>11</v>
      </c>
      <c r="E258" s="30" t="str">
        <f t="shared" si="32"/>
        <v/>
      </c>
      <c r="F258" s="30">
        <f t="shared" si="33"/>
        <v>5.0205385668644457E-3</v>
      </c>
      <c r="G258" s="30">
        <f t="shared" si="35"/>
        <v>1</v>
      </c>
      <c r="H258" s="36" t="str">
        <f t="shared" si="34"/>
        <v/>
      </c>
    </row>
    <row r="259" spans="1:8" x14ac:dyDescent="0.2">
      <c r="A259" s="8"/>
      <c r="B259" s="25" t="s">
        <v>239</v>
      </c>
      <c r="C259" s="35">
        <v>0</v>
      </c>
      <c r="D259" s="29">
        <v>0</v>
      </c>
      <c r="E259" s="30" t="str">
        <f t="shared" si="32"/>
        <v/>
      </c>
      <c r="F259" s="30" t="str">
        <f t="shared" si="33"/>
        <v/>
      </c>
      <c r="G259" s="30" t="str">
        <f t="shared" si="35"/>
        <v xml:space="preserve"> </v>
      </c>
      <c r="H259" s="36" t="str">
        <f t="shared" si="34"/>
        <v/>
      </c>
    </row>
    <row r="260" spans="1:8" x14ac:dyDescent="0.2">
      <c r="A260" s="8"/>
      <c r="B260" s="25" t="s">
        <v>240</v>
      </c>
      <c r="C260" s="35">
        <v>0</v>
      </c>
      <c r="D260" s="29">
        <v>1</v>
      </c>
      <c r="E260" s="30" t="str">
        <f t="shared" si="32"/>
        <v/>
      </c>
      <c r="F260" s="30">
        <f t="shared" si="33"/>
        <v>4.5641259698767686E-4</v>
      </c>
      <c r="G260" s="30">
        <f t="shared" si="35"/>
        <v>1</v>
      </c>
      <c r="H260" s="36" t="str">
        <f t="shared" si="34"/>
        <v/>
      </c>
    </row>
    <row r="261" spans="1:8" x14ac:dyDescent="0.2">
      <c r="A261" s="8"/>
      <c r="B261" s="25" t="s">
        <v>241</v>
      </c>
      <c r="C261" s="35">
        <v>2</v>
      </c>
      <c r="D261" s="29">
        <v>0</v>
      </c>
      <c r="E261" s="30">
        <f t="shared" si="32"/>
        <v>8.5034013605442174E-4</v>
      </c>
      <c r="F261" s="30" t="str">
        <f t="shared" si="33"/>
        <v/>
      </c>
      <c r="G261" s="30">
        <f t="shared" si="35"/>
        <v>-1</v>
      </c>
      <c r="H261" s="36">
        <f t="shared" si="34"/>
        <v>-8.5034013605442174E-4</v>
      </c>
    </row>
    <row r="262" spans="1:8" ht="25.5" x14ac:dyDescent="0.2">
      <c r="A262" s="8"/>
      <c r="B262" s="25" t="s">
        <v>242</v>
      </c>
      <c r="C262" s="35">
        <v>6</v>
      </c>
      <c r="D262" s="29">
        <v>0</v>
      </c>
      <c r="E262" s="30">
        <f t="shared" si="32"/>
        <v>2.5510204081632651E-3</v>
      </c>
      <c r="F262" s="30" t="str">
        <f t="shared" si="33"/>
        <v/>
      </c>
      <c r="G262" s="30">
        <f t="shared" si="35"/>
        <v>-1</v>
      </c>
      <c r="H262" s="36">
        <f t="shared" si="34"/>
        <v>-2.5510204081632651E-3</v>
      </c>
    </row>
    <row r="263" spans="1:8" ht="25.5" x14ac:dyDescent="0.2">
      <c r="A263" s="8"/>
      <c r="B263" s="25" t="s">
        <v>243</v>
      </c>
      <c r="C263" s="35">
        <v>0</v>
      </c>
      <c r="D263" s="29">
        <v>0</v>
      </c>
      <c r="E263" s="30" t="str">
        <f t="shared" si="32"/>
        <v/>
      </c>
      <c r="F263" s="30" t="str">
        <f t="shared" si="33"/>
        <v/>
      </c>
      <c r="G263" s="30" t="str">
        <f t="shared" si="35"/>
        <v xml:space="preserve"> </v>
      </c>
      <c r="H263" s="36" t="str">
        <f t="shared" si="34"/>
        <v/>
      </c>
    </row>
    <row r="264" spans="1:8" x14ac:dyDescent="0.2">
      <c r="A264" s="8"/>
      <c r="B264" s="25" t="s">
        <v>244</v>
      </c>
      <c r="C264" s="35">
        <v>6</v>
      </c>
      <c r="D264" s="29">
        <v>28</v>
      </c>
      <c r="E264" s="30">
        <f t="shared" si="32"/>
        <v>2.5510204081632651E-3</v>
      </c>
      <c r="F264" s="30">
        <f t="shared" si="33"/>
        <v>1.2779552715654952E-2</v>
      </c>
      <c r="G264" s="30">
        <f t="shared" si="35"/>
        <v>3.6666666666666665</v>
      </c>
      <c r="H264" s="36">
        <f t="shared" si="34"/>
        <v>9.3537414965986377E-3</v>
      </c>
    </row>
    <row r="265" spans="1:8" ht="25.5" x14ac:dyDescent="0.2">
      <c r="A265" s="8"/>
      <c r="B265" s="25" t="s">
        <v>245</v>
      </c>
      <c r="C265" s="35">
        <v>1</v>
      </c>
      <c r="D265" s="29">
        <v>0</v>
      </c>
      <c r="E265" s="30">
        <f t="shared" si="32"/>
        <v>4.2517006802721087E-4</v>
      </c>
      <c r="F265" s="30" t="str">
        <f t="shared" si="33"/>
        <v/>
      </c>
      <c r="G265" s="30">
        <f t="shared" si="35"/>
        <v>-1</v>
      </c>
      <c r="H265" s="36">
        <f t="shared" si="34"/>
        <v>-4.2517006802721087E-4</v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0</v>
      </c>
      <c r="D268" s="29">
        <v>1</v>
      </c>
      <c r="E268" s="30" t="str">
        <f t="shared" si="32"/>
        <v/>
      </c>
      <c r="F268" s="30">
        <f t="shared" si="33"/>
        <v>4.5641259698767686E-4</v>
      </c>
      <c r="G268" s="30">
        <f t="shared" si="35"/>
        <v>1</v>
      </c>
      <c r="H268" s="36" t="str">
        <f t="shared" si="34"/>
        <v/>
      </c>
    </row>
    <row r="269" spans="1:8" ht="25.5" x14ac:dyDescent="0.2">
      <c r="A269" s="8"/>
      <c r="B269" s="25" t="s">
        <v>249</v>
      </c>
      <c r="C269" s="35">
        <v>1</v>
      </c>
      <c r="D269" s="29">
        <v>1</v>
      </c>
      <c r="E269" s="30">
        <f t="shared" si="32"/>
        <v>4.2517006802721087E-4</v>
      </c>
      <c r="F269" s="30">
        <f t="shared" si="33"/>
        <v>4.5641259698767686E-4</v>
      </c>
      <c r="G269" s="30">
        <f t="shared" si="35"/>
        <v>0</v>
      </c>
      <c r="H269" s="36">
        <f t="shared" si="34"/>
        <v>0</v>
      </c>
    </row>
    <row r="270" spans="1:8" x14ac:dyDescent="0.2">
      <c r="A270" s="8"/>
      <c r="B270" s="25" t="s">
        <v>250</v>
      </c>
      <c r="C270" s="35">
        <v>1</v>
      </c>
      <c r="D270" s="29">
        <v>0</v>
      </c>
      <c r="E270" s="30">
        <f t="shared" si="32"/>
        <v>4.2517006802721087E-4</v>
      </c>
      <c r="F270" s="30" t="str">
        <f t="shared" si="33"/>
        <v/>
      </c>
      <c r="G270" s="30">
        <f t="shared" si="35"/>
        <v>-1</v>
      </c>
      <c r="H270" s="36">
        <f t="shared" si="34"/>
        <v>-4.2517006802721087E-4</v>
      </c>
    </row>
    <row r="271" spans="1:8" x14ac:dyDescent="0.2">
      <c r="A271" s="8"/>
      <c r="B271" s="25" t="s">
        <v>251</v>
      </c>
      <c r="C271" s="35">
        <v>1</v>
      </c>
      <c r="D271" s="29">
        <v>0</v>
      </c>
      <c r="E271" s="30">
        <f t="shared" si="32"/>
        <v>4.2517006802721087E-4</v>
      </c>
      <c r="F271" s="30" t="str">
        <f t="shared" si="33"/>
        <v/>
      </c>
      <c r="G271" s="30">
        <f t="shared" si="35"/>
        <v>-1</v>
      </c>
      <c r="H271" s="36">
        <f t="shared" si="34"/>
        <v>-4.2517006802721087E-4</v>
      </c>
    </row>
    <row r="272" spans="1:8" x14ac:dyDescent="0.2">
      <c r="A272" s="8"/>
      <c r="B272" s="25" t="s">
        <v>252</v>
      </c>
      <c r="C272" s="35">
        <v>0</v>
      </c>
      <c r="D272" s="29">
        <v>0</v>
      </c>
      <c r="E272" s="30" t="str">
        <f t="shared" si="32"/>
        <v/>
      </c>
      <c r="F272" s="30" t="str">
        <f t="shared" si="33"/>
        <v/>
      </c>
      <c r="G272" s="30" t="str">
        <f t="shared" si="35"/>
        <v xml:space="preserve"> </v>
      </c>
      <c r="H272" s="36" t="str">
        <f t="shared" si="34"/>
        <v/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20</v>
      </c>
      <c r="D274" s="29">
        <v>0</v>
      </c>
      <c r="E274" s="30">
        <f t="shared" si="32"/>
        <v>8.5034013605442185E-3</v>
      </c>
      <c r="F274" s="30" t="str">
        <f t="shared" si="33"/>
        <v/>
      </c>
      <c r="G274" s="30">
        <f t="shared" si="35"/>
        <v>-1</v>
      </c>
      <c r="H274" s="36">
        <f t="shared" si="34"/>
        <v>-8.5034013605442185E-3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0</v>
      </c>
      <c r="D277" s="29">
        <v>0</v>
      </c>
      <c r="E277" s="30" t="str">
        <f t="shared" ref="E277:E308" si="36">+IF(C277=0,"",C277/C$181)</f>
        <v/>
      </c>
      <c r="F277" s="30" t="str">
        <f t="shared" ref="F277:F308" si="37">+IF(D277=0,"",D277/D$181)</f>
        <v/>
      </c>
      <c r="G277" s="30" t="str">
        <f t="shared" si="35"/>
        <v xml:space="preserve"> </v>
      </c>
      <c r="H277" s="36" t="str">
        <f t="shared" ref="H277:H308" si="38">+IF(OR(AND(E277=""),(G277="")),"",E277*G277)</f>
        <v/>
      </c>
    </row>
    <row r="278" spans="1:8" x14ac:dyDescent="0.2">
      <c r="A278" s="8"/>
      <c r="B278" s="25" t="s">
        <v>258</v>
      </c>
      <c r="C278" s="35">
        <v>0</v>
      </c>
      <c r="D278" s="29">
        <v>0</v>
      </c>
      <c r="E278" s="30" t="str">
        <f t="shared" si="36"/>
        <v/>
      </c>
      <c r="F278" s="30" t="str">
        <f t="shared" si="37"/>
        <v/>
      </c>
      <c r="G278" s="30" t="str">
        <f t="shared" ref="G278:G309" si="39">+IF(AND(C278=0,D278=0)," ",IF(C278=0,1,IF(D278=0,-1,(D278-C278)/C278)))</f>
        <v xml:space="preserve"> </v>
      </c>
      <c r="H278" s="36" t="str">
        <f t="shared" si="38"/>
        <v/>
      </c>
    </row>
    <row r="279" spans="1:8" x14ac:dyDescent="0.2">
      <c r="A279" s="8"/>
      <c r="B279" s="25" t="s">
        <v>259</v>
      </c>
      <c r="C279" s="35">
        <v>0</v>
      </c>
      <c r="D279" s="29">
        <v>0</v>
      </c>
      <c r="E279" s="30" t="str">
        <f t="shared" si="36"/>
        <v/>
      </c>
      <c r="F279" s="30" t="str">
        <f t="shared" si="37"/>
        <v/>
      </c>
      <c r="G279" s="30" t="str">
        <f t="shared" si="39"/>
        <v xml:space="preserve"> </v>
      </c>
      <c r="H279" s="36" t="str">
        <f t="shared" si="38"/>
        <v/>
      </c>
    </row>
    <row r="280" spans="1:8" x14ac:dyDescent="0.2">
      <c r="A280" s="8"/>
      <c r="B280" s="25" t="s">
        <v>260</v>
      </c>
      <c r="C280" s="35">
        <v>0</v>
      </c>
      <c r="D280" s="29">
        <v>0</v>
      </c>
      <c r="E280" s="30" t="str">
        <f t="shared" si="36"/>
        <v/>
      </c>
      <c r="F280" s="30" t="str">
        <f t="shared" si="37"/>
        <v/>
      </c>
      <c r="G280" s="30" t="str">
        <f t="shared" si="39"/>
        <v xml:space="preserve"> </v>
      </c>
      <c r="H280" s="36" t="str">
        <f t="shared" si="38"/>
        <v/>
      </c>
    </row>
    <row r="281" spans="1:8" x14ac:dyDescent="0.2">
      <c r="A281" s="8"/>
      <c r="B281" s="25" t="s">
        <v>261</v>
      </c>
      <c r="C281" s="35">
        <v>5</v>
      </c>
      <c r="D281" s="29">
        <v>0</v>
      </c>
      <c r="E281" s="30">
        <f t="shared" si="36"/>
        <v>2.1258503401360546E-3</v>
      </c>
      <c r="F281" s="30" t="str">
        <f t="shared" si="37"/>
        <v/>
      </c>
      <c r="G281" s="30">
        <f t="shared" si="39"/>
        <v>-1</v>
      </c>
      <c r="H281" s="36">
        <f t="shared" si="38"/>
        <v>-2.1258503401360546E-3</v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53</v>
      </c>
      <c r="D285" s="29">
        <v>6</v>
      </c>
      <c r="E285" s="30">
        <f t="shared" si="36"/>
        <v>2.2534013605442178E-2</v>
      </c>
      <c r="F285" s="30">
        <f t="shared" si="37"/>
        <v>2.7384755819260614E-3</v>
      </c>
      <c r="G285" s="30">
        <f t="shared" si="39"/>
        <v>-0.8867924528301887</v>
      </c>
      <c r="H285" s="36">
        <f t="shared" si="38"/>
        <v>-1.9982993197278913E-2</v>
      </c>
    </row>
    <row r="286" spans="1:8" ht="25.5" x14ac:dyDescent="0.2">
      <c r="A286" s="8"/>
      <c r="B286" s="25" t="s">
        <v>266</v>
      </c>
      <c r="C286" s="35">
        <v>37</v>
      </c>
      <c r="D286" s="29">
        <v>10</v>
      </c>
      <c r="E286" s="30">
        <f t="shared" si="36"/>
        <v>1.5731292517006803E-2</v>
      </c>
      <c r="F286" s="30">
        <f t="shared" si="37"/>
        <v>4.5641259698767688E-3</v>
      </c>
      <c r="G286" s="30">
        <f t="shared" si="39"/>
        <v>-0.72972972972972971</v>
      </c>
      <c r="H286" s="36">
        <f t="shared" si="38"/>
        <v>-1.1479591836734694E-2</v>
      </c>
    </row>
    <row r="287" spans="1:8" x14ac:dyDescent="0.2">
      <c r="A287" s="8"/>
      <c r="B287" s="25" t="s">
        <v>267</v>
      </c>
      <c r="C287" s="35">
        <v>15</v>
      </c>
      <c r="D287" s="29">
        <v>6</v>
      </c>
      <c r="E287" s="30">
        <f t="shared" si="36"/>
        <v>6.3775510204081634E-3</v>
      </c>
      <c r="F287" s="30">
        <f t="shared" si="37"/>
        <v>2.7384755819260614E-3</v>
      </c>
      <c r="G287" s="30">
        <f t="shared" si="39"/>
        <v>-0.6</v>
      </c>
      <c r="H287" s="36">
        <f t="shared" si="38"/>
        <v>-3.8265306122448979E-3</v>
      </c>
    </row>
    <row r="288" spans="1:8" x14ac:dyDescent="0.2">
      <c r="A288" s="8"/>
      <c r="B288" s="25" t="s">
        <v>268</v>
      </c>
      <c r="C288" s="35">
        <v>3</v>
      </c>
      <c r="D288" s="29">
        <v>27</v>
      </c>
      <c r="E288" s="30">
        <f t="shared" si="36"/>
        <v>1.2755102040816326E-3</v>
      </c>
      <c r="F288" s="30">
        <f t="shared" si="37"/>
        <v>1.2323140118667275E-2</v>
      </c>
      <c r="G288" s="30">
        <f t="shared" si="39"/>
        <v>8</v>
      </c>
      <c r="H288" s="36">
        <f t="shared" si="38"/>
        <v>1.020408163265306E-2</v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2</v>
      </c>
      <c r="D290" s="29">
        <v>2</v>
      </c>
      <c r="E290" s="30">
        <f t="shared" si="36"/>
        <v>8.5034013605442174E-4</v>
      </c>
      <c r="F290" s="30">
        <f t="shared" si="37"/>
        <v>9.1282519397535371E-4</v>
      </c>
      <c r="G290" s="30">
        <f t="shared" si="39"/>
        <v>0</v>
      </c>
      <c r="H290" s="36">
        <f t="shared" si="38"/>
        <v>0</v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0</v>
      </c>
      <c r="D292" s="29">
        <v>1</v>
      </c>
      <c r="E292" s="30" t="str">
        <f t="shared" si="36"/>
        <v/>
      </c>
      <c r="F292" s="30">
        <f t="shared" si="37"/>
        <v>4.5641259698767686E-4</v>
      </c>
      <c r="G292" s="30">
        <f t="shared" si="39"/>
        <v>1</v>
      </c>
      <c r="H292" s="36" t="str">
        <f t="shared" si="38"/>
        <v/>
      </c>
    </row>
    <row r="293" spans="1:8" x14ac:dyDescent="0.2">
      <c r="A293" s="8"/>
      <c r="B293" s="25" t="s">
        <v>273</v>
      </c>
      <c r="C293" s="35">
        <v>10</v>
      </c>
      <c r="D293" s="29">
        <v>3</v>
      </c>
      <c r="E293" s="30">
        <f t="shared" si="36"/>
        <v>4.2517006802721092E-3</v>
      </c>
      <c r="F293" s="30">
        <f t="shared" si="37"/>
        <v>1.3692377909630307E-3</v>
      </c>
      <c r="G293" s="30">
        <f t="shared" si="39"/>
        <v>-0.7</v>
      </c>
      <c r="H293" s="36">
        <f t="shared" si="38"/>
        <v>-2.9761904761904765E-3</v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0</v>
      </c>
      <c r="D297" s="29">
        <v>4</v>
      </c>
      <c r="E297" s="30" t="str">
        <f t="shared" si="36"/>
        <v/>
      </c>
      <c r="F297" s="30">
        <f t="shared" si="37"/>
        <v>1.8256503879507074E-3</v>
      </c>
      <c r="G297" s="30">
        <f t="shared" si="39"/>
        <v>1</v>
      </c>
      <c r="H297" s="36" t="str">
        <f t="shared" si="38"/>
        <v/>
      </c>
    </row>
    <row r="298" spans="1:8" x14ac:dyDescent="0.2">
      <c r="A298" s="8"/>
      <c r="B298" s="25" t="s">
        <v>278</v>
      </c>
      <c r="C298" s="35">
        <v>2</v>
      </c>
      <c r="D298" s="29">
        <v>6</v>
      </c>
      <c r="E298" s="30">
        <f t="shared" si="36"/>
        <v>8.5034013605442174E-4</v>
      </c>
      <c r="F298" s="30">
        <f t="shared" si="37"/>
        <v>2.7384755819260614E-3</v>
      </c>
      <c r="G298" s="30">
        <f t="shared" si="39"/>
        <v>2</v>
      </c>
      <c r="H298" s="36">
        <f t="shared" si="38"/>
        <v>1.7006802721088435E-3</v>
      </c>
    </row>
    <row r="299" spans="1:8" x14ac:dyDescent="0.2">
      <c r="A299" s="8"/>
      <c r="B299" s="25" t="s">
        <v>279</v>
      </c>
      <c r="C299" s="35">
        <v>171</v>
      </c>
      <c r="D299" s="29">
        <v>81</v>
      </c>
      <c r="E299" s="30">
        <f t="shared" si="36"/>
        <v>7.2704081632653059E-2</v>
      </c>
      <c r="F299" s="30">
        <f t="shared" si="37"/>
        <v>3.6969420356001828E-2</v>
      </c>
      <c r="G299" s="30">
        <f t="shared" si="39"/>
        <v>-0.52631578947368418</v>
      </c>
      <c r="H299" s="36">
        <f t="shared" si="38"/>
        <v>-3.8265306122448974E-2</v>
      </c>
    </row>
    <row r="300" spans="1:8" x14ac:dyDescent="0.2">
      <c r="A300" s="8"/>
      <c r="B300" s="25" t="s">
        <v>280</v>
      </c>
      <c r="C300" s="35">
        <v>5</v>
      </c>
      <c r="D300" s="29">
        <v>1</v>
      </c>
      <c r="E300" s="30">
        <f t="shared" si="36"/>
        <v>2.1258503401360546E-3</v>
      </c>
      <c r="F300" s="30">
        <f t="shared" si="37"/>
        <v>4.5641259698767686E-4</v>
      </c>
      <c r="G300" s="30">
        <f t="shared" si="39"/>
        <v>-0.8</v>
      </c>
      <c r="H300" s="36">
        <f t="shared" si="38"/>
        <v>-1.7006802721088437E-3</v>
      </c>
    </row>
    <row r="301" spans="1:8" x14ac:dyDescent="0.2">
      <c r="A301" s="8"/>
      <c r="B301" s="25" t="s">
        <v>281</v>
      </c>
      <c r="C301" s="35">
        <v>12</v>
      </c>
      <c r="D301" s="29">
        <v>0</v>
      </c>
      <c r="E301" s="30">
        <f t="shared" si="36"/>
        <v>5.1020408163265302E-3</v>
      </c>
      <c r="F301" s="30" t="str">
        <f t="shared" si="37"/>
        <v/>
      </c>
      <c r="G301" s="30">
        <f t="shared" si="39"/>
        <v>-1</v>
      </c>
      <c r="H301" s="36">
        <f t="shared" si="38"/>
        <v>-5.1020408163265302E-3</v>
      </c>
    </row>
    <row r="302" spans="1:8" x14ac:dyDescent="0.2">
      <c r="A302" s="8"/>
      <c r="B302" s="25" t="s">
        <v>282</v>
      </c>
      <c r="C302" s="35">
        <v>1</v>
      </c>
      <c r="D302" s="29">
        <v>8</v>
      </c>
      <c r="E302" s="30">
        <f t="shared" si="36"/>
        <v>4.2517006802721087E-4</v>
      </c>
      <c r="F302" s="30">
        <f t="shared" si="37"/>
        <v>3.6513007759014149E-3</v>
      </c>
      <c r="G302" s="30">
        <f t="shared" si="39"/>
        <v>7</v>
      </c>
      <c r="H302" s="36">
        <f t="shared" si="38"/>
        <v>2.976190476190476E-3</v>
      </c>
    </row>
    <row r="303" spans="1:8" x14ac:dyDescent="0.2">
      <c r="A303" s="8"/>
      <c r="B303" s="25" t="s">
        <v>283</v>
      </c>
      <c r="C303" s="35">
        <v>16</v>
      </c>
      <c r="D303" s="29">
        <v>3</v>
      </c>
      <c r="E303" s="30">
        <f t="shared" si="36"/>
        <v>6.8027210884353739E-3</v>
      </c>
      <c r="F303" s="30">
        <f t="shared" si="37"/>
        <v>1.3692377909630307E-3</v>
      </c>
      <c r="G303" s="30">
        <f t="shared" si="39"/>
        <v>-0.8125</v>
      </c>
      <c r="H303" s="36">
        <f t="shared" si="38"/>
        <v>-5.5272108843537416E-3</v>
      </c>
    </row>
    <row r="304" spans="1:8" ht="25.5" x14ac:dyDescent="0.2">
      <c r="A304" s="8"/>
      <c r="B304" s="25" t="s">
        <v>284</v>
      </c>
      <c r="C304" s="35">
        <v>9</v>
      </c>
      <c r="D304" s="29">
        <v>102</v>
      </c>
      <c r="E304" s="30">
        <f t="shared" si="36"/>
        <v>3.8265306122448979E-3</v>
      </c>
      <c r="F304" s="30">
        <f t="shared" si="37"/>
        <v>4.6554084892743042E-2</v>
      </c>
      <c r="G304" s="30">
        <f t="shared" si="39"/>
        <v>10.333333333333334</v>
      </c>
      <c r="H304" s="36">
        <f t="shared" si="38"/>
        <v>3.9540816326530615E-2</v>
      </c>
    </row>
    <row r="305" spans="1:8" x14ac:dyDescent="0.2">
      <c r="A305" s="8"/>
      <c r="B305" s="25" t="s">
        <v>285</v>
      </c>
      <c r="C305" s="35">
        <v>30</v>
      </c>
      <c r="D305" s="29">
        <v>28</v>
      </c>
      <c r="E305" s="30">
        <f t="shared" si="36"/>
        <v>1.2755102040816327E-2</v>
      </c>
      <c r="F305" s="30">
        <f t="shared" si="37"/>
        <v>1.2779552715654952E-2</v>
      </c>
      <c r="G305" s="30">
        <f t="shared" si="39"/>
        <v>-6.6666666666666666E-2</v>
      </c>
      <c r="H305" s="36">
        <f t="shared" si="38"/>
        <v>-8.5034013605442174E-4</v>
      </c>
    </row>
    <row r="306" spans="1:8" x14ac:dyDescent="0.2">
      <c r="A306" s="8"/>
      <c r="B306" s="25" t="s">
        <v>286</v>
      </c>
      <c r="C306" s="35">
        <v>0</v>
      </c>
      <c r="D306" s="29">
        <v>0</v>
      </c>
      <c r="E306" s="30" t="str">
        <f t="shared" si="36"/>
        <v/>
      </c>
      <c r="F306" s="30" t="str">
        <f t="shared" si="37"/>
        <v/>
      </c>
      <c r="G306" s="30" t="str">
        <f t="shared" si="39"/>
        <v xml:space="preserve"> 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0</v>
      </c>
      <c r="D307" s="29">
        <v>0</v>
      </c>
      <c r="E307" s="30" t="str">
        <f t="shared" si="36"/>
        <v/>
      </c>
      <c r="F307" s="30" t="str">
        <f t="shared" si="37"/>
        <v/>
      </c>
      <c r="G307" s="30" t="str">
        <f t="shared" si="39"/>
        <v xml:space="preserve"> </v>
      </c>
      <c r="H307" s="36" t="str">
        <f t="shared" si="38"/>
        <v/>
      </c>
    </row>
    <row r="308" spans="1:8" x14ac:dyDescent="0.2">
      <c r="A308" s="8"/>
      <c r="B308" s="25" t="s">
        <v>288</v>
      </c>
      <c r="C308" s="35">
        <v>22</v>
      </c>
      <c r="D308" s="29">
        <v>1</v>
      </c>
      <c r="E308" s="30">
        <f t="shared" si="36"/>
        <v>9.3537414965986394E-3</v>
      </c>
      <c r="F308" s="30">
        <f t="shared" si="37"/>
        <v>4.5641259698767686E-4</v>
      </c>
      <c r="G308" s="30">
        <f t="shared" si="39"/>
        <v>-0.95454545454545459</v>
      </c>
      <c r="H308" s="36">
        <f t="shared" si="38"/>
        <v>-8.9285714285714281E-3</v>
      </c>
    </row>
    <row r="309" spans="1:8" x14ac:dyDescent="0.2">
      <c r="A309" s="8"/>
      <c r="B309" s="25" t="s">
        <v>289</v>
      </c>
      <c r="C309" s="35">
        <v>1</v>
      </c>
      <c r="D309" s="29">
        <v>0</v>
      </c>
      <c r="E309" s="30">
        <f t="shared" ref="E309:E340" si="40">+IF(C309=0,"",C309/C$181)</f>
        <v>4.2517006802721087E-4</v>
      </c>
      <c r="F309" s="30" t="str">
        <f t="shared" ref="F309:F340" si="41">+IF(D309=0,"",D309/D$181)</f>
        <v/>
      </c>
      <c r="G309" s="30">
        <f t="shared" si="39"/>
        <v>-1</v>
      </c>
      <c r="H309" s="36">
        <f t="shared" ref="H309:H340" si="42">+IF(OR(AND(E309=""),(G309="")),"",E309*G309)</f>
        <v>-4.2517006802721087E-4</v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0</v>
      </c>
      <c r="D311" s="29">
        <v>100</v>
      </c>
      <c r="E311" s="30" t="str">
        <f t="shared" si="40"/>
        <v/>
      </c>
      <c r="F311" s="30">
        <f t="shared" si="41"/>
        <v>4.5641259698767686E-2</v>
      </c>
      <c r="G311" s="30">
        <f t="shared" si="43"/>
        <v>1</v>
      </c>
      <c r="H311" s="36" t="str">
        <f t="shared" si="42"/>
        <v/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14</v>
      </c>
      <c r="D313" s="29">
        <v>27</v>
      </c>
      <c r="E313" s="30">
        <f t="shared" si="40"/>
        <v>5.9523809523809521E-3</v>
      </c>
      <c r="F313" s="30">
        <f t="shared" si="41"/>
        <v>1.2323140118667275E-2</v>
      </c>
      <c r="G313" s="30">
        <f t="shared" si="43"/>
        <v>0.9285714285714286</v>
      </c>
      <c r="H313" s="36">
        <f t="shared" si="42"/>
        <v>5.5272108843537416E-3</v>
      </c>
    </row>
    <row r="314" spans="1:8" ht="25.5" x14ac:dyDescent="0.2">
      <c r="A314" s="8"/>
      <c r="B314" s="25" t="s">
        <v>294</v>
      </c>
      <c r="C314" s="35">
        <v>158</v>
      </c>
      <c r="D314" s="29">
        <v>68</v>
      </c>
      <c r="E314" s="30">
        <f t="shared" si="40"/>
        <v>6.7176870748299325E-2</v>
      </c>
      <c r="F314" s="30">
        <f t="shared" si="41"/>
        <v>3.1036056595162027E-2</v>
      </c>
      <c r="G314" s="30">
        <f t="shared" si="43"/>
        <v>-0.569620253164557</v>
      </c>
      <c r="H314" s="36">
        <f t="shared" si="42"/>
        <v>-3.8265306122448987E-2</v>
      </c>
    </row>
    <row r="315" spans="1:8" x14ac:dyDescent="0.2">
      <c r="A315" s="8"/>
      <c r="B315" s="25" t="s">
        <v>295</v>
      </c>
      <c r="C315" s="35">
        <v>0</v>
      </c>
      <c r="D315" s="29">
        <v>0</v>
      </c>
      <c r="E315" s="30" t="str">
        <f t="shared" si="40"/>
        <v/>
      </c>
      <c r="F315" s="30" t="str">
        <f t="shared" si="41"/>
        <v/>
      </c>
      <c r="G315" s="30" t="str">
        <f t="shared" si="43"/>
        <v xml:space="preserve"> </v>
      </c>
      <c r="H315" s="36" t="str">
        <f t="shared" si="42"/>
        <v/>
      </c>
    </row>
    <row r="316" spans="1:8" ht="25.5" x14ac:dyDescent="0.2">
      <c r="A316" s="8"/>
      <c r="B316" s="25" t="s">
        <v>296</v>
      </c>
      <c r="C316" s="35">
        <v>5</v>
      </c>
      <c r="D316" s="29">
        <v>8</v>
      </c>
      <c r="E316" s="30">
        <f t="shared" si="40"/>
        <v>2.1258503401360546E-3</v>
      </c>
      <c r="F316" s="30">
        <f t="shared" si="41"/>
        <v>3.6513007759014149E-3</v>
      </c>
      <c r="G316" s="30">
        <f t="shared" si="43"/>
        <v>0.6</v>
      </c>
      <c r="H316" s="36">
        <f t="shared" si="42"/>
        <v>1.2755102040816328E-3</v>
      </c>
    </row>
    <row r="317" spans="1:8" x14ac:dyDescent="0.2">
      <c r="A317" s="8"/>
      <c r="B317" s="25" t="s">
        <v>297</v>
      </c>
      <c r="C317" s="35">
        <v>77</v>
      </c>
      <c r="D317" s="29">
        <v>32</v>
      </c>
      <c r="E317" s="30">
        <f t="shared" si="40"/>
        <v>3.273809523809524E-2</v>
      </c>
      <c r="F317" s="30">
        <f t="shared" si="41"/>
        <v>1.4605203103605659E-2</v>
      </c>
      <c r="G317" s="30">
        <f t="shared" si="43"/>
        <v>-0.58441558441558439</v>
      </c>
      <c r="H317" s="36">
        <f t="shared" si="42"/>
        <v>-1.913265306122449E-2</v>
      </c>
    </row>
    <row r="318" spans="1:8" x14ac:dyDescent="0.2">
      <c r="A318" s="8"/>
      <c r="B318" s="25" t="s">
        <v>298</v>
      </c>
      <c r="C318" s="35">
        <v>7</v>
      </c>
      <c r="D318" s="29">
        <v>0</v>
      </c>
      <c r="E318" s="30">
        <f t="shared" si="40"/>
        <v>2.976190476190476E-3</v>
      </c>
      <c r="F318" s="30" t="str">
        <f t="shared" si="41"/>
        <v/>
      </c>
      <c r="G318" s="30">
        <f t="shared" si="43"/>
        <v>-1</v>
      </c>
      <c r="H318" s="36">
        <f t="shared" si="42"/>
        <v>-2.976190476190476E-3</v>
      </c>
    </row>
    <row r="319" spans="1:8" x14ac:dyDescent="0.2">
      <c r="A319" s="8"/>
      <c r="B319" s="25" t="s">
        <v>299</v>
      </c>
      <c r="C319" s="35">
        <v>1</v>
      </c>
      <c r="D319" s="29">
        <v>0</v>
      </c>
      <c r="E319" s="30">
        <f t="shared" si="40"/>
        <v>4.2517006802721087E-4</v>
      </c>
      <c r="F319" s="30" t="str">
        <f t="shared" si="41"/>
        <v/>
      </c>
      <c r="G319" s="30">
        <f t="shared" si="43"/>
        <v>-1</v>
      </c>
      <c r="H319" s="36">
        <f t="shared" si="42"/>
        <v>-4.2517006802721087E-4</v>
      </c>
    </row>
    <row r="320" spans="1:8" x14ac:dyDescent="0.2">
      <c r="A320" s="8"/>
      <c r="B320" s="25" t="s">
        <v>300</v>
      </c>
      <c r="C320" s="35">
        <v>6</v>
      </c>
      <c r="D320" s="29">
        <v>151</v>
      </c>
      <c r="E320" s="30">
        <f t="shared" si="40"/>
        <v>2.5510204081632651E-3</v>
      </c>
      <c r="F320" s="30">
        <f t="shared" si="41"/>
        <v>6.8918302145139207E-2</v>
      </c>
      <c r="G320" s="30">
        <f t="shared" si="43"/>
        <v>24.166666666666668</v>
      </c>
      <c r="H320" s="36">
        <f t="shared" si="42"/>
        <v>6.1649659863945577E-2</v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0</v>
      </c>
      <c r="D322" s="29">
        <v>0</v>
      </c>
      <c r="E322" s="30" t="str">
        <f t="shared" si="40"/>
        <v/>
      </c>
      <c r="F322" s="30" t="str">
        <f t="shared" si="41"/>
        <v/>
      </c>
      <c r="G322" s="30" t="str">
        <f t="shared" si="43"/>
        <v xml:space="preserve"> </v>
      </c>
      <c r="H322" s="36" t="str">
        <f t="shared" si="42"/>
        <v/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0</v>
      </c>
      <c r="D324" s="29">
        <v>0</v>
      </c>
      <c r="E324" s="30" t="str">
        <f t="shared" si="40"/>
        <v/>
      </c>
      <c r="F324" s="30" t="str">
        <f t="shared" si="41"/>
        <v/>
      </c>
      <c r="G324" s="30" t="str">
        <f t="shared" si="43"/>
        <v xml:space="preserve"> </v>
      </c>
      <c r="H324" s="36" t="str">
        <f t="shared" si="42"/>
        <v/>
      </c>
    </row>
    <row r="325" spans="1:8" x14ac:dyDescent="0.2">
      <c r="A325" s="8"/>
      <c r="B325" s="25" t="s">
        <v>305</v>
      </c>
      <c r="C325" s="35">
        <v>6</v>
      </c>
      <c r="D325" s="29">
        <v>19</v>
      </c>
      <c r="E325" s="30">
        <f t="shared" si="40"/>
        <v>2.5510204081632651E-3</v>
      </c>
      <c r="F325" s="30">
        <f t="shared" si="41"/>
        <v>8.6718393427658597E-3</v>
      </c>
      <c r="G325" s="30">
        <f t="shared" si="43"/>
        <v>2.1666666666666665</v>
      </c>
      <c r="H325" s="36">
        <f t="shared" si="42"/>
        <v>5.5272108843537407E-3</v>
      </c>
    </row>
    <row r="326" spans="1:8" x14ac:dyDescent="0.2">
      <c r="A326" s="8"/>
      <c r="B326" s="25" t="s">
        <v>306</v>
      </c>
      <c r="C326" s="35">
        <v>0</v>
      </c>
      <c r="D326" s="29">
        <v>0</v>
      </c>
      <c r="E326" s="30" t="str">
        <f t="shared" si="40"/>
        <v/>
      </c>
      <c r="F326" s="30" t="str">
        <f t="shared" si="41"/>
        <v/>
      </c>
      <c r="G326" s="30" t="str">
        <f t="shared" si="43"/>
        <v xml:space="preserve"> </v>
      </c>
      <c r="H326" s="36" t="str">
        <f t="shared" si="42"/>
        <v/>
      </c>
    </row>
    <row r="327" spans="1:8" ht="25.5" x14ac:dyDescent="0.2">
      <c r="A327" s="8"/>
      <c r="B327" s="25" t="s">
        <v>307</v>
      </c>
      <c r="C327" s="35">
        <v>1</v>
      </c>
      <c r="D327" s="29">
        <v>0</v>
      </c>
      <c r="E327" s="30">
        <f t="shared" si="40"/>
        <v>4.2517006802721087E-4</v>
      </c>
      <c r="F327" s="30" t="str">
        <f t="shared" si="41"/>
        <v/>
      </c>
      <c r="G327" s="30">
        <f t="shared" si="43"/>
        <v>-1</v>
      </c>
      <c r="H327" s="36">
        <f t="shared" si="42"/>
        <v>-4.2517006802721087E-4</v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27</v>
      </c>
      <c r="D329" s="29">
        <v>8</v>
      </c>
      <c r="E329" s="30">
        <f t="shared" si="40"/>
        <v>1.1479591836734694E-2</v>
      </c>
      <c r="F329" s="30">
        <f t="shared" si="41"/>
        <v>3.6513007759014149E-3</v>
      </c>
      <c r="G329" s="30">
        <f t="shared" si="43"/>
        <v>-0.70370370370370372</v>
      </c>
      <c r="H329" s="36">
        <f t="shared" si="42"/>
        <v>-8.0782312925170071E-3</v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136</v>
      </c>
      <c r="D331" s="29">
        <v>52</v>
      </c>
      <c r="E331" s="30">
        <f t="shared" si="40"/>
        <v>5.7823129251700682E-2</v>
      </c>
      <c r="F331" s="30">
        <f t="shared" si="41"/>
        <v>2.3733455043359195E-2</v>
      </c>
      <c r="G331" s="30">
        <f t="shared" si="43"/>
        <v>-0.61764705882352944</v>
      </c>
      <c r="H331" s="36">
        <f t="shared" si="42"/>
        <v>-3.5714285714285719E-2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1</v>
      </c>
      <c r="D333" s="29">
        <v>0</v>
      </c>
      <c r="E333" s="30">
        <f t="shared" si="40"/>
        <v>4.2517006802721087E-4</v>
      </c>
      <c r="F333" s="30" t="str">
        <f t="shared" si="41"/>
        <v/>
      </c>
      <c r="G333" s="30">
        <f t="shared" si="43"/>
        <v>-1</v>
      </c>
      <c r="H333" s="36">
        <f t="shared" si="42"/>
        <v>-4.2517006802721087E-4</v>
      </c>
    </row>
    <row r="334" spans="1:8" x14ac:dyDescent="0.2">
      <c r="A334" s="8"/>
      <c r="B334" s="25" t="s">
        <v>314</v>
      </c>
      <c r="C334" s="35">
        <v>0</v>
      </c>
      <c r="D334" s="29">
        <v>0</v>
      </c>
      <c r="E334" s="30" t="str">
        <f t="shared" si="40"/>
        <v/>
      </c>
      <c r="F334" s="30" t="str">
        <f t="shared" si="41"/>
        <v/>
      </c>
      <c r="G334" s="30" t="str">
        <f t="shared" si="43"/>
        <v xml:space="preserve"> </v>
      </c>
      <c r="H334" s="36" t="str">
        <f t="shared" si="42"/>
        <v/>
      </c>
    </row>
    <row r="335" spans="1:8" ht="25.5" x14ac:dyDescent="0.2">
      <c r="A335" s="8"/>
      <c r="B335" s="25" t="s">
        <v>315</v>
      </c>
      <c r="C335" s="35">
        <v>0</v>
      </c>
      <c r="D335" s="29">
        <v>0</v>
      </c>
      <c r="E335" s="30" t="str">
        <f t="shared" si="40"/>
        <v/>
      </c>
      <c r="F335" s="30" t="str">
        <f t="shared" si="41"/>
        <v/>
      </c>
      <c r="G335" s="30" t="str">
        <f t="shared" si="43"/>
        <v xml:space="preserve"> </v>
      </c>
      <c r="H335" s="36" t="str">
        <f t="shared" si="42"/>
        <v/>
      </c>
    </row>
    <row r="336" spans="1:8" ht="25.5" x14ac:dyDescent="0.2">
      <c r="A336" s="8"/>
      <c r="B336" s="25" t="s">
        <v>316</v>
      </c>
      <c r="C336" s="35">
        <v>0</v>
      </c>
      <c r="D336" s="29">
        <v>4</v>
      </c>
      <c r="E336" s="30" t="str">
        <f t="shared" si="40"/>
        <v/>
      </c>
      <c r="F336" s="30">
        <f t="shared" si="41"/>
        <v>1.8256503879507074E-3</v>
      </c>
      <c r="G336" s="30">
        <f t="shared" si="43"/>
        <v>1</v>
      </c>
      <c r="H336" s="36" t="str">
        <f t="shared" si="42"/>
        <v/>
      </c>
    </row>
    <row r="337" spans="1:8" ht="25.5" x14ac:dyDescent="0.2">
      <c r="A337" s="8"/>
      <c r="B337" s="25" t="s">
        <v>317</v>
      </c>
      <c r="C337" s="35">
        <v>0</v>
      </c>
      <c r="D337" s="29">
        <v>0</v>
      </c>
      <c r="E337" s="30" t="str">
        <f t="shared" si="40"/>
        <v/>
      </c>
      <c r="F337" s="30" t="str">
        <f t="shared" si="41"/>
        <v/>
      </c>
      <c r="G337" s="30" t="str">
        <f t="shared" si="43"/>
        <v xml:space="preserve"> </v>
      </c>
      <c r="H337" s="36" t="str">
        <f t="shared" si="42"/>
        <v/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0</v>
      </c>
      <c r="D339" s="29">
        <v>0</v>
      </c>
      <c r="E339" s="30" t="str">
        <f t="shared" si="40"/>
        <v/>
      </c>
      <c r="F339" s="30" t="str">
        <f t="shared" si="41"/>
        <v/>
      </c>
      <c r="G339" s="30" t="str">
        <f t="shared" si="43"/>
        <v xml:space="preserve"> </v>
      </c>
      <c r="H339" s="36" t="str">
        <f t="shared" si="42"/>
        <v/>
      </c>
    </row>
    <row r="340" spans="1:8" ht="25.5" x14ac:dyDescent="0.2">
      <c r="A340" s="8"/>
      <c r="B340" s="25" t="s">
        <v>320</v>
      </c>
      <c r="C340" s="35">
        <v>2</v>
      </c>
      <c r="D340" s="29">
        <v>5</v>
      </c>
      <c r="E340" s="30">
        <f t="shared" si="40"/>
        <v>8.5034013605442174E-4</v>
      </c>
      <c r="F340" s="30">
        <f t="shared" si="41"/>
        <v>2.2820629849383844E-3</v>
      </c>
      <c r="G340" s="30">
        <f t="shared" si="43"/>
        <v>1.5</v>
      </c>
      <c r="H340" s="36">
        <f t="shared" si="42"/>
        <v>1.2755102040816326E-3</v>
      </c>
    </row>
    <row r="341" spans="1:8" x14ac:dyDescent="0.2">
      <c r="A341" s="8"/>
      <c r="B341" s="25" t="s">
        <v>321</v>
      </c>
      <c r="C341" s="35">
        <v>0</v>
      </c>
      <c r="D341" s="29">
        <v>0</v>
      </c>
      <c r="E341" s="30" t="str">
        <f t="shared" ref="E341:E356" si="44">+IF(C341=0,"",C341/C$181)</f>
        <v/>
      </c>
      <c r="F341" s="30" t="str">
        <f t="shared" ref="F341:F356" si="45">+IF(D341=0,"",D341/D$181)</f>
        <v/>
      </c>
      <c r="G341" s="30" t="str">
        <f t="shared" si="43"/>
        <v xml:space="preserve"> 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0</v>
      </c>
      <c r="D345" s="29">
        <v>0</v>
      </c>
      <c r="E345" s="30" t="str">
        <f t="shared" si="44"/>
        <v/>
      </c>
      <c r="F345" s="30" t="str">
        <f t="shared" si="45"/>
        <v/>
      </c>
      <c r="G345" s="30" t="str">
        <f t="shared" si="47"/>
        <v xml:space="preserve"> </v>
      </c>
      <c r="H345" s="36" t="str">
        <f t="shared" si="46"/>
        <v/>
      </c>
    </row>
    <row r="346" spans="1:8" ht="25.5" x14ac:dyDescent="0.2">
      <c r="A346" s="8"/>
      <c r="B346" s="25" t="s">
        <v>326</v>
      </c>
      <c r="C346" s="35">
        <v>0</v>
      </c>
      <c r="D346" s="29">
        <v>0</v>
      </c>
      <c r="E346" s="30" t="str">
        <f t="shared" si="44"/>
        <v/>
      </c>
      <c r="F346" s="30" t="str">
        <f t="shared" si="45"/>
        <v/>
      </c>
      <c r="G346" s="30" t="str">
        <f t="shared" si="47"/>
        <v xml:space="preserve"> 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0</v>
      </c>
      <c r="D347" s="29">
        <v>0</v>
      </c>
      <c r="E347" s="30" t="str">
        <f t="shared" si="44"/>
        <v/>
      </c>
      <c r="F347" s="30" t="str">
        <f t="shared" si="45"/>
        <v/>
      </c>
      <c r="G347" s="30" t="str">
        <f t="shared" si="47"/>
        <v xml:space="preserve"> </v>
      </c>
      <c r="H347" s="36" t="str">
        <f t="shared" si="46"/>
        <v/>
      </c>
    </row>
    <row r="348" spans="1:8" ht="25.5" x14ac:dyDescent="0.2">
      <c r="A348" s="8"/>
      <c r="B348" s="25" t="s">
        <v>328</v>
      </c>
      <c r="C348" s="35">
        <v>1</v>
      </c>
      <c r="D348" s="29">
        <v>0</v>
      </c>
      <c r="E348" s="30">
        <f t="shared" si="44"/>
        <v>4.2517006802721087E-4</v>
      </c>
      <c r="F348" s="30" t="str">
        <f t="shared" si="45"/>
        <v/>
      </c>
      <c r="G348" s="30">
        <f t="shared" si="47"/>
        <v>-1</v>
      </c>
      <c r="H348" s="36">
        <f t="shared" si="46"/>
        <v>-4.2517006802721087E-4</v>
      </c>
    </row>
    <row r="349" spans="1:8" x14ac:dyDescent="0.2">
      <c r="A349" s="8"/>
      <c r="B349" s="25" t="s">
        <v>329</v>
      </c>
      <c r="C349" s="35">
        <v>3</v>
      </c>
      <c r="D349" s="29">
        <v>0</v>
      </c>
      <c r="E349" s="30">
        <f t="shared" si="44"/>
        <v>1.2755102040816326E-3</v>
      </c>
      <c r="F349" s="30" t="str">
        <f t="shared" si="45"/>
        <v/>
      </c>
      <c r="G349" s="30">
        <f t="shared" si="47"/>
        <v>-1</v>
      </c>
      <c r="H349" s="36">
        <f t="shared" si="46"/>
        <v>-1.2755102040816326E-3</v>
      </c>
    </row>
    <row r="350" spans="1:8" ht="25.5" x14ac:dyDescent="0.2">
      <c r="A350" s="8"/>
      <c r="B350" s="25" t="s">
        <v>330</v>
      </c>
      <c r="C350" s="35">
        <v>0</v>
      </c>
      <c r="D350" s="29">
        <v>0</v>
      </c>
      <c r="E350" s="30" t="str">
        <f t="shared" si="44"/>
        <v/>
      </c>
      <c r="F350" s="30" t="str">
        <f t="shared" si="45"/>
        <v/>
      </c>
      <c r="G350" s="30" t="str">
        <f t="shared" si="47"/>
        <v xml:space="preserve"> 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0</v>
      </c>
      <c r="D351" s="29">
        <v>0</v>
      </c>
      <c r="E351" s="30" t="str">
        <f t="shared" si="44"/>
        <v/>
      </c>
      <c r="F351" s="30" t="str">
        <f t="shared" si="45"/>
        <v/>
      </c>
      <c r="G351" s="30" t="str">
        <f t="shared" si="47"/>
        <v xml:space="preserve"> </v>
      </c>
      <c r="H351" s="36" t="str">
        <f t="shared" si="46"/>
        <v/>
      </c>
    </row>
    <row r="352" spans="1:8" ht="25.5" x14ac:dyDescent="0.2">
      <c r="A352" s="8"/>
      <c r="B352" s="25" t="s">
        <v>332</v>
      </c>
      <c r="C352" s="35">
        <v>0</v>
      </c>
      <c r="D352" s="29">
        <v>0</v>
      </c>
      <c r="E352" s="30" t="str">
        <f t="shared" si="44"/>
        <v/>
      </c>
      <c r="F352" s="30" t="str">
        <f t="shared" si="45"/>
        <v/>
      </c>
      <c r="G352" s="30" t="str">
        <f t="shared" si="47"/>
        <v xml:space="preserve"> 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0</v>
      </c>
      <c r="D353" s="29">
        <v>0</v>
      </c>
      <c r="E353" s="30" t="str">
        <f t="shared" si="44"/>
        <v/>
      </c>
      <c r="F353" s="30" t="str">
        <f t="shared" si="45"/>
        <v/>
      </c>
      <c r="G353" s="30" t="str">
        <f t="shared" si="47"/>
        <v xml:space="preserve"> 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0</v>
      </c>
      <c r="D354" s="29">
        <v>1</v>
      </c>
      <c r="E354" s="30" t="str">
        <f t="shared" si="44"/>
        <v/>
      </c>
      <c r="F354" s="30">
        <f t="shared" si="45"/>
        <v>4.5641259698767686E-4</v>
      </c>
      <c r="G354" s="30">
        <f t="shared" si="47"/>
        <v>1</v>
      </c>
      <c r="H354" s="36" t="str">
        <f t="shared" si="46"/>
        <v/>
      </c>
    </row>
    <row r="355" spans="1:8" x14ac:dyDescent="0.2">
      <c r="A355" s="8"/>
      <c r="B355" s="25" t="s">
        <v>335</v>
      </c>
      <c r="C355" s="35">
        <v>0</v>
      </c>
      <c r="D355" s="29">
        <v>0</v>
      </c>
      <c r="E355" s="30" t="str">
        <f t="shared" si="44"/>
        <v/>
      </c>
      <c r="F355" s="30" t="str">
        <f t="shared" si="45"/>
        <v/>
      </c>
      <c r="G355" s="30" t="str">
        <f t="shared" si="47"/>
        <v xml:space="preserve"> 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0</v>
      </c>
      <c r="D356" s="38">
        <v>0</v>
      </c>
      <c r="E356" s="39" t="str">
        <f t="shared" si="44"/>
        <v/>
      </c>
      <c r="F356" s="39" t="str">
        <f t="shared" si="45"/>
        <v/>
      </c>
      <c r="G356" s="39" t="str">
        <f t="shared" si="47"/>
        <v xml:space="preserve"> </v>
      </c>
      <c r="H356" s="4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10098</v>
      </c>
      <c r="D362" s="27">
        <f>SUM(D363:D595)</f>
        <v>8150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-0.19290948702713409</v>
      </c>
      <c r="H362" s="28">
        <f t="shared" ref="H362:H425" si="50">+IF(OR(AND(E362=""),(G362="")),"",E362*G362)</f>
        <v>-0.19290948702713409</v>
      </c>
    </row>
    <row r="363" spans="1:8" x14ac:dyDescent="0.2">
      <c r="A363" s="8"/>
      <c r="B363" s="24" t="s">
        <v>337</v>
      </c>
      <c r="C363" s="31">
        <v>63</v>
      </c>
      <c r="D363" s="32">
        <v>59</v>
      </c>
      <c r="E363" s="33">
        <f t="shared" si="48"/>
        <v>6.2388591800356507E-3</v>
      </c>
      <c r="F363" s="33">
        <f t="shared" si="49"/>
        <v>7.2392638036809813E-3</v>
      </c>
      <c r="G363" s="33">
        <f t="shared" ref="G363:G426" si="51">+IF(AND(C363=0,D363=0)," ",IF(C363=0,1,IF(D363=0,-1,(D363-C363)/C363)))</f>
        <v>-6.3492063492063489E-2</v>
      </c>
      <c r="H363" s="34">
        <f t="shared" si="50"/>
        <v>-3.961180431768667E-4</v>
      </c>
    </row>
    <row r="364" spans="1:8" x14ac:dyDescent="0.2">
      <c r="A364" s="8"/>
      <c r="B364" s="25" t="s">
        <v>338</v>
      </c>
      <c r="C364" s="35">
        <v>4</v>
      </c>
      <c r="D364" s="29">
        <v>10</v>
      </c>
      <c r="E364" s="30">
        <f t="shared" si="48"/>
        <v>3.961180431768667E-4</v>
      </c>
      <c r="F364" s="30">
        <f t="shared" si="49"/>
        <v>1.2269938650306749E-3</v>
      </c>
      <c r="G364" s="30">
        <f t="shared" si="51"/>
        <v>1.5</v>
      </c>
      <c r="H364" s="36">
        <f t="shared" si="50"/>
        <v>5.941770647653001E-4</v>
      </c>
    </row>
    <row r="365" spans="1:8" x14ac:dyDescent="0.2">
      <c r="A365" s="8"/>
      <c r="B365" s="25" t="s">
        <v>339</v>
      </c>
      <c r="C365" s="35">
        <v>2</v>
      </c>
      <c r="D365" s="29">
        <v>0</v>
      </c>
      <c r="E365" s="30">
        <f t="shared" si="48"/>
        <v>1.9805902158843335E-4</v>
      </c>
      <c r="F365" s="30" t="str">
        <f t="shared" si="49"/>
        <v/>
      </c>
      <c r="G365" s="30">
        <f t="shared" si="51"/>
        <v>-1</v>
      </c>
      <c r="H365" s="36">
        <f t="shared" si="50"/>
        <v>-1.9805902158843335E-4</v>
      </c>
    </row>
    <row r="366" spans="1:8" x14ac:dyDescent="0.2">
      <c r="A366" s="8"/>
      <c r="B366" s="25" t="s">
        <v>340</v>
      </c>
      <c r="C366" s="35">
        <v>0</v>
      </c>
      <c r="D366" s="29">
        <v>0</v>
      </c>
      <c r="E366" s="30" t="str">
        <f t="shared" si="48"/>
        <v/>
      </c>
      <c r="F366" s="30" t="str">
        <f t="shared" si="49"/>
        <v/>
      </c>
      <c r="G366" s="30" t="str">
        <f t="shared" si="51"/>
        <v xml:space="preserve"> 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0</v>
      </c>
      <c r="D367" s="29">
        <v>1</v>
      </c>
      <c r="E367" s="30" t="str">
        <f t="shared" si="48"/>
        <v/>
      </c>
      <c r="F367" s="30">
        <f t="shared" si="49"/>
        <v>1.2269938650306749E-4</v>
      </c>
      <c r="G367" s="30">
        <f t="shared" si="51"/>
        <v>1</v>
      </c>
      <c r="H367" s="36" t="str">
        <f t="shared" si="50"/>
        <v/>
      </c>
    </row>
    <row r="368" spans="1:8" x14ac:dyDescent="0.2">
      <c r="A368" s="8"/>
      <c r="B368" s="25" t="s">
        <v>342</v>
      </c>
      <c r="C368" s="35">
        <v>105</v>
      </c>
      <c r="D368" s="29">
        <v>683</v>
      </c>
      <c r="E368" s="30">
        <f t="shared" si="48"/>
        <v>1.0398098633392751E-2</v>
      </c>
      <c r="F368" s="30">
        <f t="shared" si="49"/>
        <v>8.3803680981595088E-2</v>
      </c>
      <c r="G368" s="30">
        <f t="shared" si="51"/>
        <v>5.5047619047619047</v>
      </c>
      <c r="H368" s="36">
        <f t="shared" si="50"/>
        <v>5.7239057239057242E-2</v>
      </c>
    </row>
    <row r="369" spans="1:8" x14ac:dyDescent="0.2">
      <c r="A369" s="8"/>
      <c r="B369" s="25" t="s">
        <v>343</v>
      </c>
      <c r="C369" s="35">
        <v>14</v>
      </c>
      <c r="D369" s="29">
        <v>7</v>
      </c>
      <c r="E369" s="30">
        <f t="shared" si="48"/>
        <v>1.3864131511190335E-3</v>
      </c>
      <c r="F369" s="30">
        <f t="shared" si="49"/>
        <v>8.5889570552147244E-4</v>
      </c>
      <c r="G369" s="30">
        <f t="shared" si="51"/>
        <v>-0.5</v>
      </c>
      <c r="H369" s="36">
        <f t="shared" si="50"/>
        <v>-6.9320657555951674E-4</v>
      </c>
    </row>
    <row r="370" spans="1:8" x14ac:dyDescent="0.2">
      <c r="A370" s="8"/>
      <c r="B370" s="25" t="s">
        <v>344</v>
      </c>
      <c r="C370" s="35">
        <v>11</v>
      </c>
      <c r="D370" s="29">
        <v>38</v>
      </c>
      <c r="E370" s="30">
        <f t="shared" si="48"/>
        <v>1.0893246187363835E-3</v>
      </c>
      <c r="F370" s="30">
        <f t="shared" si="49"/>
        <v>4.662576687116564E-3</v>
      </c>
      <c r="G370" s="30">
        <f t="shared" si="51"/>
        <v>2.4545454545454546</v>
      </c>
      <c r="H370" s="36">
        <f t="shared" si="50"/>
        <v>2.6737967914438505E-3</v>
      </c>
    </row>
    <row r="371" spans="1:8" x14ac:dyDescent="0.2">
      <c r="A371" s="8"/>
      <c r="B371" s="25" t="s">
        <v>345</v>
      </c>
      <c r="C371" s="35">
        <v>12</v>
      </c>
      <c r="D371" s="29">
        <v>8</v>
      </c>
      <c r="E371" s="30">
        <f t="shared" si="48"/>
        <v>1.1883541295306002E-3</v>
      </c>
      <c r="F371" s="30">
        <f t="shared" si="49"/>
        <v>9.8159509202453993E-4</v>
      </c>
      <c r="G371" s="30">
        <f t="shared" si="51"/>
        <v>-0.33333333333333331</v>
      </c>
      <c r="H371" s="36">
        <f t="shared" si="50"/>
        <v>-3.961180431768667E-4</v>
      </c>
    </row>
    <row r="372" spans="1:8" x14ac:dyDescent="0.2">
      <c r="A372" s="8"/>
      <c r="B372" s="25" t="s">
        <v>346</v>
      </c>
      <c r="C372" s="35">
        <v>2</v>
      </c>
      <c r="D372" s="29">
        <v>2</v>
      </c>
      <c r="E372" s="30">
        <f t="shared" si="48"/>
        <v>1.9805902158843335E-4</v>
      </c>
      <c r="F372" s="30">
        <f t="shared" si="49"/>
        <v>2.4539877300613498E-4</v>
      </c>
      <c r="G372" s="30">
        <f t="shared" si="51"/>
        <v>0</v>
      </c>
      <c r="H372" s="36">
        <f t="shared" si="50"/>
        <v>0</v>
      </c>
    </row>
    <row r="373" spans="1:8" x14ac:dyDescent="0.2">
      <c r="A373" s="8"/>
      <c r="B373" s="25" t="s">
        <v>347</v>
      </c>
      <c r="C373" s="35">
        <v>1</v>
      </c>
      <c r="D373" s="29">
        <v>0</v>
      </c>
      <c r="E373" s="30">
        <f t="shared" si="48"/>
        <v>9.9029510794216674E-5</v>
      </c>
      <c r="F373" s="30" t="str">
        <f t="shared" si="49"/>
        <v/>
      </c>
      <c r="G373" s="30">
        <f t="shared" si="51"/>
        <v>-1</v>
      </c>
      <c r="H373" s="36">
        <f t="shared" si="50"/>
        <v>-9.9029510794216674E-5</v>
      </c>
    </row>
    <row r="374" spans="1:8" x14ac:dyDescent="0.2">
      <c r="A374" s="8"/>
      <c r="B374" s="25" t="s">
        <v>348</v>
      </c>
      <c r="C374" s="35">
        <v>155</v>
      </c>
      <c r="D374" s="29">
        <v>108</v>
      </c>
      <c r="E374" s="30">
        <f t="shared" si="48"/>
        <v>1.5349574173103585E-2</v>
      </c>
      <c r="F374" s="30">
        <f t="shared" si="49"/>
        <v>1.3251533742331288E-2</v>
      </c>
      <c r="G374" s="30">
        <f t="shared" si="51"/>
        <v>-0.3032258064516129</v>
      </c>
      <c r="H374" s="36">
        <f t="shared" si="50"/>
        <v>-4.6543870073281835E-3</v>
      </c>
    </row>
    <row r="375" spans="1:8" x14ac:dyDescent="0.2">
      <c r="A375" s="8"/>
      <c r="B375" s="25" t="s">
        <v>349</v>
      </c>
      <c r="C375" s="35">
        <v>8</v>
      </c>
      <c r="D375" s="29">
        <v>13</v>
      </c>
      <c r="E375" s="30">
        <f t="shared" si="48"/>
        <v>7.9223608635373339E-4</v>
      </c>
      <c r="F375" s="30">
        <f t="shared" si="49"/>
        <v>1.5950920245398773E-3</v>
      </c>
      <c r="G375" s="30">
        <f t="shared" si="51"/>
        <v>0.625</v>
      </c>
      <c r="H375" s="36">
        <f t="shared" si="50"/>
        <v>4.9514755397108334E-4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27</v>
      </c>
      <c r="D377" s="29">
        <v>70</v>
      </c>
      <c r="E377" s="30">
        <f t="shared" si="48"/>
        <v>2.6737967914438501E-3</v>
      </c>
      <c r="F377" s="30">
        <f t="shared" si="49"/>
        <v>8.5889570552147246E-3</v>
      </c>
      <c r="G377" s="30">
        <f t="shared" si="51"/>
        <v>1.5925925925925926</v>
      </c>
      <c r="H377" s="36">
        <f t="shared" si="50"/>
        <v>4.2582689641513169E-3</v>
      </c>
    </row>
    <row r="378" spans="1:8" x14ac:dyDescent="0.2">
      <c r="A378" s="8"/>
      <c r="B378" s="25" t="s">
        <v>352</v>
      </c>
      <c r="C378" s="35">
        <v>21</v>
      </c>
      <c r="D378" s="29">
        <v>43</v>
      </c>
      <c r="E378" s="30">
        <f t="shared" si="48"/>
        <v>2.0796197266785502E-3</v>
      </c>
      <c r="F378" s="30">
        <f t="shared" si="49"/>
        <v>5.2760736196319023E-3</v>
      </c>
      <c r="G378" s="30">
        <f t="shared" si="51"/>
        <v>1.0476190476190477</v>
      </c>
      <c r="H378" s="36">
        <f t="shared" si="50"/>
        <v>2.1786492374727671E-3</v>
      </c>
    </row>
    <row r="379" spans="1:8" x14ac:dyDescent="0.2">
      <c r="A379" s="8"/>
      <c r="B379" s="25" t="s">
        <v>353</v>
      </c>
      <c r="C379" s="35">
        <v>5</v>
      </c>
      <c r="D379" s="29">
        <v>0</v>
      </c>
      <c r="E379" s="30">
        <f t="shared" si="48"/>
        <v>4.9514755397108334E-4</v>
      </c>
      <c r="F379" s="30" t="str">
        <f t="shared" si="49"/>
        <v/>
      </c>
      <c r="G379" s="30">
        <f t="shared" si="51"/>
        <v>-1</v>
      </c>
      <c r="H379" s="36">
        <f t="shared" si="50"/>
        <v>-4.9514755397108334E-4</v>
      </c>
    </row>
    <row r="380" spans="1:8" x14ac:dyDescent="0.2">
      <c r="A380" s="8"/>
      <c r="B380" s="25" t="s">
        <v>354</v>
      </c>
      <c r="C380" s="35">
        <v>1</v>
      </c>
      <c r="D380" s="29">
        <v>12</v>
      </c>
      <c r="E380" s="30">
        <f t="shared" si="48"/>
        <v>9.9029510794216674E-5</v>
      </c>
      <c r="F380" s="30">
        <f t="shared" si="49"/>
        <v>1.4723926380368099E-3</v>
      </c>
      <c r="G380" s="30">
        <f t="shared" si="51"/>
        <v>11</v>
      </c>
      <c r="H380" s="36">
        <f t="shared" si="50"/>
        <v>1.0893246187363833E-3</v>
      </c>
    </row>
    <row r="381" spans="1:8" x14ac:dyDescent="0.2">
      <c r="A381" s="8"/>
      <c r="B381" s="25" t="s">
        <v>355</v>
      </c>
      <c r="C381" s="35">
        <v>0</v>
      </c>
      <c r="D381" s="29">
        <v>0</v>
      </c>
      <c r="E381" s="30" t="str">
        <f t="shared" si="48"/>
        <v/>
      </c>
      <c r="F381" s="30" t="str">
        <f t="shared" si="49"/>
        <v/>
      </c>
      <c r="G381" s="30" t="str">
        <f t="shared" si="51"/>
        <v xml:space="preserve"> 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94</v>
      </c>
      <c r="D382" s="29">
        <v>129</v>
      </c>
      <c r="E382" s="30">
        <f t="shared" si="48"/>
        <v>9.308774014656367E-3</v>
      </c>
      <c r="F382" s="30">
        <f t="shared" si="49"/>
        <v>1.5828220858895705E-2</v>
      </c>
      <c r="G382" s="30">
        <f t="shared" si="51"/>
        <v>0.37234042553191488</v>
      </c>
      <c r="H382" s="36">
        <f t="shared" si="50"/>
        <v>3.4660328777975833E-3</v>
      </c>
    </row>
    <row r="383" spans="1:8" x14ac:dyDescent="0.2">
      <c r="A383" s="8"/>
      <c r="B383" s="25" t="s">
        <v>357</v>
      </c>
      <c r="C383" s="35">
        <v>15</v>
      </c>
      <c r="D383" s="29">
        <v>55</v>
      </c>
      <c r="E383" s="30">
        <f t="shared" si="48"/>
        <v>1.4854426619132501E-3</v>
      </c>
      <c r="F383" s="30">
        <f t="shared" si="49"/>
        <v>6.7484662576687117E-3</v>
      </c>
      <c r="G383" s="30">
        <f t="shared" si="51"/>
        <v>2.6666666666666665</v>
      </c>
      <c r="H383" s="36">
        <f t="shared" si="50"/>
        <v>3.9611804317686667E-3</v>
      </c>
    </row>
    <row r="384" spans="1:8" x14ac:dyDescent="0.2">
      <c r="A384" s="8"/>
      <c r="B384" s="25" t="s">
        <v>358</v>
      </c>
      <c r="C384" s="35">
        <v>0</v>
      </c>
      <c r="D384" s="29">
        <v>0</v>
      </c>
      <c r="E384" s="30" t="str">
        <f t="shared" si="48"/>
        <v/>
      </c>
      <c r="F384" s="30" t="str">
        <f t="shared" si="49"/>
        <v/>
      </c>
      <c r="G384" s="30" t="str">
        <f t="shared" si="51"/>
        <v xml:space="preserve"> 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41</v>
      </c>
      <c r="D385" s="29">
        <v>23</v>
      </c>
      <c r="E385" s="30">
        <f t="shared" si="48"/>
        <v>4.060209942562884E-3</v>
      </c>
      <c r="F385" s="30">
        <f t="shared" si="49"/>
        <v>2.822085889570552E-3</v>
      </c>
      <c r="G385" s="30">
        <f t="shared" si="51"/>
        <v>-0.43902439024390244</v>
      </c>
      <c r="H385" s="36">
        <f t="shared" si="50"/>
        <v>-1.7825311942959003E-3</v>
      </c>
    </row>
    <row r="386" spans="1:8" x14ac:dyDescent="0.2">
      <c r="A386" s="8"/>
      <c r="B386" s="25" t="s">
        <v>360</v>
      </c>
      <c r="C386" s="35">
        <v>214</v>
      </c>
      <c r="D386" s="29">
        <v>144</v>
      </c>
      <c r="E386" s="30">
        <f t="shared" si="48"/>
        <v>2.1192315309962368E-2</v>
      </c>
      <c r="F386" s="30">
        <f t="shared" si="49"/>
        <v>1.7668711656441717E-2</v>
      </c>
      <c r="G386" s="30">
        <f t="shared" si="51"/>
        <v>-0.32710280373831774</v>
      </c>
      <c r="H386" s="36">
        <f t="shared" si="50"/>
        <v>-6.9320657555951666E-3</v>
      </c>
    </row>
    <row r="387" spans="1:8" x14ac:dyDescent="0.2">
      <c r="A387" s="8"/>
      <c r="B387" s="25" t="s">
        <v>361</v>
      </c>
      <c r="C387" s="35">
        <v>16</v>
      </c>
      <c r="D387" s="29">
        <v>15</v>
      </c>
      <c r="E387" s="30">
        <f t="shared" si="48"/>
        <v>1.5844721727074668E-3</v>
      </c>
      <c r="F387" s="30">
        <f t="shared" si="49"/>
        <v>1.8404907975460123E-3</v>
      </c>
      <c r="G387" s="30">
        <f t="shared" si="51"/>
        <v>-6.25E-2</v>
      </c>
      <c r="H387" s="36">
        <f t="shared" si="50"/>
        <v>-9.9029510794216674E-5</v>
      </c>
    </row>
    <row r="388" spans="1:8" x14ac:dyDescent="0.2">
      <c r="A388" s="8"/>
      <c r="B388" s="25" t="s">
        <v>362</v>
      </c>
      <c r="C388" s="35">
        <v>0</v>
      </c>
      <c r="D388" s="29">
        <v>4</v>
      </c>
      <c r="E388" s="30" t="str">
        <f t="shared" si="48"/>
        <v/>
      </c>
      <c r="F388" s="30">
        <f t="shared" si="49"/>
        <v>4.9079754601226997E-4</v>
      </c>
      <c r="G388" s="30">
        <f t="shared" si="51"/>
        <v>1</v>
      </c>
      <c r="H388" s="36" t="str">
        <f t="shared" si="50"/>
        <v/>
      </c>
    </row>
    <row r="389" spans="1:8" x14ac:dyDescent="0.2">
      <c r="A389" s="8"/>
      <c r="B389" s="25" t="s">
        <v>363</v>
      </c>
      <c r="C389" s="35">
        <v>25</v>
      </c>
      <c r="D389" s="29">
        <v>63</v>
      </c>
      <c r="E389" s="30">
        <f t="shared" si="48"/>
        <v>2.4757377698554168E-3</v>
      </c>
      <c r="F389" s="30">
        <f t="shared" si="49"/>
        <v>7.7300613496932517E-3</v>
      </c>
      <c r="G389" s="30">
        <f t="shared" si="51"/>
        <v>1.52</v>
      </c>
      <c r="H389" s="36">
        <f t="shared" si="50"/>
        <v>3.7631214101802334E-3</v>
      </c>
    </row>
    <row r="390" spans="1:8" x14ac:dyDescent="0.2">
      <c r="A390" s="8"/>
      <c r="B390" s="25" t="s">
        <v>364</v>
      </c>
      <c r="C390" s="35">
        <v>3</v>
      </c>
      <c r="D390" s="29">
        <v>0</v>
      </c>
      <c r="E390" s="30">
        <f t="shared" si="48"/>
        <v>2.9708853238265005E-4</v>
      </c>
      <c r="F390" s="30" t="str">
        <f t="shared" si="49"/>
        <v/>
      </c>
      <c r="G390" s="30">
        <f t="shared" si="51"/>
        <v>-1</v>
      </c>
      <c r="H390" s="36">
        <f t="shared" si="50"/>
        <v>-2.9708853238265005E-4</v>
      </c>
    </row>
    <row r="391" spans="1:8" x14ac:dyDescent="0.2">
      <c r="A391" s="8"/>
      <c r="B391" s="25" t="s">
        <v>365</v>
      </c>
      <c r="C391" s="35">
        <v>0</v>
      </c>
      <c r="D391" s="29">
        <v>1</v>
      </c>
      <c r="E391" s="30" t="str">
        <f t="shared" si="48"/>
        <v/>
      </c>
      <c r="F391" s="30">
        <f t="shared" si="49"/>
        <v>1.2269938650306749E-4</v>
      </c>
      <c r="G391" s="30">
        <f t="shared" si="51"/>
        <v>1</v>
      </c>
      <c r="H391" s="36" t="str">
        <f t="shared" si="50"/>
        <v/>
      </c>
    </row>
    <row r="392" spans="1:8" x14ac:dyDescent="0.2">
      <c r="A392" s="8"/>
      <c r="B392" s="25" t="s">
        <v>366</v>
      </c>
      <c r="C392" s="35">
        <v>17</v>
      </c>
      <c r="D392" s="29">
        <v>11</v>
      </c>
      <c r="E392" s="30">
        <f t="shared" si="48"/>
        <v>1.6835016835016834E-3</v>
      </c>
      <c r="F392" s="30">
        <f t="shared" si="49"/>
        <v>1.3496932515337423E-3</v>
      </c>
      <c r="G392" s="30">
        <f t="shared" si="51"/>
        <v>-0.35294117647058826</v>
      </c>
      <c r="H392" s="36">
        <f t="shared" si="50"/>
        <v>-5.941770647653001E-4</v>
      </c>
    </row>
    <row r="393" spans="1:8" x14ac:dyDescent="0.2">
      <c r="A393" s="8"/>
      <c r="B393" s="25" t="s">
        <v>367</v>
      </c>
      <c r="C393" s="35">
        <v>19</v>
      </c>
      <c r="D393" s="29">
        <v>19</v>
      </c>
      <c r="E393" s="30">
        <f t="shared" si="48"/>
        <v>1.8815607050901169E-3</v>
      </c>
      <c r="F393" s="30">
        <f t="shared" si="49"/>
        <v>2.331288343558282E-3</v>
      </c>
      <c r="G393" s="30">
        <f t="shared" si="51"/>
        <v>0</v>
      </c>
      <c r="H393" s="36">
        <f t="shared" si="50"/>
        <v>0</v>
      </c>
    </row>
    <row r="394" spans="1:8" x14ac:dyDescent="0.2">
      <c r="A394" s="8"/>
      <c r="B394" s="25" t="s">
        <v>368</v>
      </c>
      <c r="C394" s="35">
        <v>5</v>
      </c>
      <c r="D394" s="29">
        <v>135</v>
      </c>
      <c r="E394" s="30">
        <f t="shared" si="48"/>
        <v>4.9514755397108334E-4</v>
      </c>
      <c r="F394" s="30">
        <f t="shared" si="49"/>
        <v>1.6564417177914112E-2</v>
      </c>
      <c r="G394" s="30">
        <f t="shared" si="51"/>
        <v>26</v>
      </c>
      <c r="H394" s="36">
        <f t="shared" si="50"/>
        <v>1.2873836403248167E-2</v>
      </c>
    </row>
    <row r="395" spans="1:8" ht="25.5" x14ac:dyDescent="0.2">
      <c r="A395" s="8"/>
      <c r="B395" s="25" t="s">
        <v>369</v>
      </c>
      <c r="C395" s="35">
        <v>3</v>
      </c>
      <c r="D395" s="29">
        <v>17</v>
      </c>
      <c r="E395" s="30">
        <f t="shared" si="48"/>
        <v>2.9708853238265005E-4</v>
      </c>
      <c r="F395" s="30">
        <f t="shared" si="49"/>
        <v>2.0858895705521473E-3</v>
      </c>
      <c r="G395" s="30">
        <f t="shared" si="51"/>
        <v>4.666666666666667</v>
      </c>
      <c r="H395" s="36">
        <f t="shared" si="50"/>
        <v>1.3864131511190337E-3</v>
      </c>
    </row>
    <row r="396" spans="1:8" ht="25.5" x14ac:dyDescent="0.2">
      <c r="A396" s="8"/>
      <c r="B396" s="25" t="s">
        <v>370</v>
      </c>
      <c r="C396" s="35">
        <v>5</v>
      </c>
      <c r="D396" s="29">
        <v>6</v>
      </c>
      <c r="E396" s="30">
        <f t="shared" si="48"/>
        <v>4.9514755397108334E-4</v>
      </c>
      <c r="F396" s="30">
        <f t="shared" si="49"/>
        <v>7.3619631901840495E-4</v>
      </c>
      <c r="G396" s="30">
        <f t="shared" si="51"/>
        <v>0.2</v>
      </c>
      <c r="H396" s="36">
        <f t="shared" si="50"/>
        <v>9.9029510794216674E-5</v>
      </c>
    </row>
    <row r="397" spans="1:8" x14ac:dyDescent="0.2">
      <c r="A397" s="8"/>
      <c r="B397" s="25" t="s">
        <v>371</v>
      </c>
      <c r="C397" s="35">
        <v>617</v>
      </c>
      <c r="D397" s="29">
        <v>200</v>
      </c>
      <c r="E397" s="30">
        <f t="shared" si="48"/>
        <v>6.1101208160031686E-2</v>
      </c>
      <c r="F397" s="30">
        <f t="shared" si="49"/>
        <v>2.4539877300613498E-2</v>
      </c>
      <c r="G397" s="30">
        <f t="shared" si="51"/>
        <v>-0.67585089141004862</v>
      </c>
      <c r="H397" s="36">
        <f t="shared" si="50"/>
        <v>-4.1295306001188352E-2</v>
      </c>
    </row>
    <row r="398" spans="1:8" x14ac:dyDescent="0.2">
      <c r="A398" s="8"/>
      <c r="B398" s="25" t="s">
        <v>372</v>
      </c>
      <c r="C398" s="35">
        <v>7</v>
      </c>
      <c r="D398" s="29">
        <v>2</v>
      </c>
      <c r="E398" s="30">
        <f t="shared" si="48"/>
        <v>6.9320657555951674E-4</v>
      </c>
      <c r="F398" s="30">
        <f t="shared" si="49"/>
        <v>2.4539877300613498E-4</v>
      </c>
      <c r="G398" s="30">
        <f t="shared" si="51"/>
        <v>-0.7142857142857143</v>
      </c>
      <c r="H398" s="36">
        <f t="shared" si="50"/>
        <v>-4.9514755397108345E-4</v>
      </c>
    </row>
    <row r="399" spans="1:8" x14ac:dyDescent="0.2">
      <c r="A399" s="8"/>
      <c r="B399" s="25" t="s">
        <v>373</v>
      </c>
      <c r="C399" s="35">
        <v>53</v>
      </c>
      <c r="D399" s="29">
        <v>8</v>
      </c>
      <c r="E399" s="30">
        <f t="shared" si="48"/>
        <v>5.2485640720934838E-3</v>
      </c>
      <c r="F399" s="30">
        <f t="shared" si="49"/>
        <v>9.8159509202453993E-4</v>
      </c>
      <c r="G399" s="30">
        <f t="shared" si="51"/>
        <v>-0.84905660377358494</v>
      </c>
      <c r="H399" s="36">
        <f t="shared" si="50"/>
        <v>-4.4563279857397506E-3</v>
      </c>
    </row>
    <row r="400" spans="1:8" x14ac:dyDescent="0.2">
      <c r="A400" s="8"/>
      <c r="B400" s="25" t="s">
        <v>374</v>
      </c>
      <c r="C400" s="35">
        <v>11</v>
      </c>
      <c r="D400" s="29">
        <v>11</v>
      </c>
      <c r="E400" s="30">
        <f t="shared" si="48"/>
        <v>1.0893246187363835E-3</v>
      </c>
      <c r="F400" s="30">
        <f t="shared" si="49"/>
        <v>1.3496932515337423E-3</v>
      </c>
      <c r="G400" s="30">
        <f t="shared" si="51"/>
        <v>0</v>
      </c>
      <c r="H400" s="36">
        <f t="shared" si="50"/>
        <v>0</v>
      </c>
    </row>
    <row r="401" spans="1:8" x14ac:dyDescent="0.2">
      <c r="A401" s="8"/>
      <c r="B401" s="25" t="s">
        <v>375</v>
      </c>
      <c r="C401" s="35">
        <v>12</v>
      </c>
      <c r="D401" s="29">
        <v>50</v>
      </c>
      <c r="E401" s="30">
        <f t="shared" si="48"/>
        <v>1.1883541295306002E-3</v>
      </c>
      <c r="F401" s="30">
        <f t="shared" si="49"/>
        <v>6.1349693251533744E-3</v>
      </c>
      <c r="G401" s="30">
        <f t="shared" si="51"/>
        <v>3.1666666666666665</v>
      </c>
      <c r="H401" s="36">
        <f t="shared" si="50"/>
        <v>3.7631214101802339E-3</v>
      </c>
    </row>
    <row r="402" spans="1:8" x14ac:dyDescent="0.2">
      <c r="A402" s="8"/>
      <c r="B402" s="25" t="s">
        <v>376</v>
      </c>
      <c r="C402" s="35">
        <v>8</v>
      </c>
      <c r="D402" s="29">
        <v>1</v>
      </c>
      <c r="E402" s="30">
        <f t="shared" si="48"/>
        <v>7.9223608635373339E-4</v>
      </c>
      <c r="F402" s="30">
        <f t="shared" si="49"/>
        <v>1.2269938650306749E-4</v>
      </c>
      <c r="G402" s="30">
        <f t="shared" si="51"/>
        <v>-0.875</v>
      </c>
      <c r="H402" s="36">
        <f t="shared" si="50"/>
        <v>-6.9320657555951674E-4</v>
      </c>
    </row>
    <row r="403" spans="1:8" x14ac:dyDescent="0.2">
      <c r="A403" s="8"/>
      <c r="B403" s="25" t="s">
        <v>377</v>
      </c>
      <c r="C403" s="35">
        <v>0</v>
      </c>
      <c r="D403" s="29">
        <v>0</v>
      </c>
      <c r="E403" s="30" t="str">
        <f t="shared" si="48"/>
        <v/>
      </c>
      <c r="F403" s="30" t="str">
        <f t="shared" si="49"/>
        <v/>
      </c>
      <c r="G403" s="30" t="str">
        <f t="shared" si="51"/>
        <v xml:space="preserve"> </v>
      </c>
      <c r="H403" s="36" t="str">
        <f t="shared" si="50"/>
        <v/>
      </c>
    </row>
    <row r="404" spans="1:8" x14ac:dyDescent="0.2">
      <c r="A404" s="8"/>
      <c r="B404" s="25" t="s">
        <v>378</v>
      </c>
      <c r="C404" s="35">
        <v>7</v>
      </c>
      <c r="D404" s="29">
        <v>20</v>
      </c>
      <c r="E404" s="30">
        <f t="shared" si="48"/>
        <v>6.9320657555951674E-4</v>
      </c>
      <c r="F404" s="30">
        <f t="shared" si="49"/>
        <v>2.4539877300613498E-3</v>
      </c>
      <c r="G404" s="30">
        <f t="shared" si="51"/>
        <v>1.8571428571428572</v>
      </c>
      <c r="H404" s="36">
        <f t="shared" si="50"/>
        <v>1.2873836403248168E-3</v>
      </c>
    </row>
    <row r="405" spans="1:8" x14ac:dyDescent="0.2">
      <c r="A405" s="8"/>
      <c r="B405" s="25" t="s">
        <v>379</v>
      </c>
      <c r="C405" s="35">
        <v>0</v>
      </c>
      <c r="D405" s="29">
        <v>1</v>
      </c>
      <c r="E405" s="30" t="str">
        <f t="shared" si="48"/>
        <v/>
      </c>
      <c r="F405" s="30">
        <f t="shared" si="49"/>
        <v>1.2269938650306749E-4</v>
      </c>
      <c r="G405" s="30">
        <f t="shared" si="51"/>
        <v>1</v>
      </c>
      <c r="H405" s="36" t="str">
        <f t="shared" si="50"/>
        <v/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1</v>
      </c>
      <c r="D407" s="29">
        <v>0</v>
      </c>
      <c r="E407" s="30">
        <f t="shared" si="48"/>
        <v>9.9029510794216674E-5</v>
      </c>
      <c r="F407" s="30" t="str">
        <f t="shared" si="49"/>
        <v/>
      </c>
      <c r="G407" s="30">
        <f t="shared" si="51"/>
        <v>-1</v>
      </c>
      <c r="H407" s="36">
        <f t="shared" si="50"/>
        <v>-9.9029510794216674E-5</v>
      </c>
    </row>
    <row r="408" spans="1:8" x14ac:dyDescent="0.2">
      <c r="A408" s="8"/>
      <c r="B408" s="25" t="s">
        <v>382</v>
      </c>
      <c r="C408" s="35">
        <v>0</v>
      </c>
      <c r="D408" s="29">
        <v>0</v>
      </c>
      <c r="E408" s="30" t="str">
        <f t="shared" si="48"/>
        <v/>
      </c>
      <c r="F408" s="30" t="str">
        <f t="shared" si="49"/>
        <v/>
      </c>
      <c r="G408" s="30" t="str">
        <f t="shared" si="51"/>
        <v xml:space="preserve"> 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974</v>
      </c>
      <c r="D410" s="29">
        <v>579</v>
      </c>
      <c r="E410" s="30">
        <f t="shared" si="48"/>
        <v>9.6454743513567046E-2</v>
      </c>
      <c r="F410" s="30">
        <f t="shared" si="49"/>
        <v>7.1042944785276077E-2</v>
      </c>
      <c r="G410" s="30">
        <f t="shared" si="51"/>
        <v>-0.40554414784394249</v>
      </c>
      <c r="H410" s="36">
        <f t="shared" si="50"/>
        <v>-3.911665676371559E-2</v>
      </c>
    </row>
    <row r="411" spans="1:8" x14ac:dyDescent="0.2">
      <c r="A411" s="8"/>
      <c r="B411" s="25" t="s">
        <v>385</v>
      </c>
      <c r="C411" s="35">
        <v>0</v>
      </c>
      <c r="D411" s="29">
        <v>0</v>
      </c>
      <c r="E411" s="30" t="str">
        <f t="shared" si="48"/>
        <v/>
      </c>
      <c r="F411" s="30" t="str">
        <f t="shared" si="49"/>
        <v/>
      </c>
      <c r="G411" s="30" t="str">
        <f t="shared" si="51"/>
        <v xml:space="preserve"> </v>
      </c>
      <c r="H411" s="36" t="str">
        <f t="shared" si="50"/>
        <v/>
      </c>
    </row>
    <row r="412" spans="1:8" x14ac:dyDescent="0.2">
      <c r="A412" s="8"/>
      <c r="B412" s="25" t="s">
        <v>386</v>
      </c>
      <c r="C412" s="35">
        <v>31</v>
      </c>
      <c r="D412" s="29">
        <v>0</v>
      </c>
      <c r="E412" s="30">
        <f t="shared" si="48"/>
        <v>3.0699148346207171E-3</v>
      </c>
      <c r="F412" s="30" t="str">
        <f t="shared" si="49"/>
        <v/>
      </c>
      <c r="G412" s="30">
        <f t="shared" si="51"/>
        <v>-1</v>
      </c>
      <c r="H412" s="36">
        <f t="shared" si="50"/>
        <v>-3.0699148346207171E-3</v>
      </c>
    </row>
    <row r="413" spans="1:8" x14ac:dyDescent="0.2">
      <c r="A413" s="8"/>
      <c r="B413" s="25" t="s">
        <v>387</v>
      </c>
      <c r="C413" s="35">
        <v>78</v>
      </c>
      <c r="D413" s="29">
        <v>177</v>
      </c>
      <c r="E413" s="30">
        <f t="shared" si="48"/>
        <v>7.7243018419489006E-3</v>
      </c>
      <c r="F413" s="30">
        <f t="shared" si="49"/>
        <v>2.1717791411042946E-2</v>
      </c>
      <c r="G413" s="30">
        <f t="shared" si="51"/>
        <v>1.2692307692307692</v>
      </c>
      <c r="H413" s="36">
        <f t="shared" si="50"/>
        <v>9.8039215686274508E-3</v>
      </c>
    </row>
    <row r="414" spans="1:8" x14ac:dyDescent="0.2">
      <c r="A414" s="8"/>
      <c r="B414" s="25" t="s">
        <v>388</v>
      </c>
      <c r="C414" s="35">
        <v>773</v>
      </c>
      <c r="D414" s="29">
        <v>276</v>
      </c>
      <c r="E414" s="30">
        <f t="shared" si="48"/>
        <v>7.6549811843929491E-2</v>
      </c>
      <c r="F414" s="30">
        <f t="shared" si="49"/>
        <v>3.3865030674846627E-2</v>
      </c>
      <c r="G414" s="30">
        <f t="shared" si="51"/>
        <v>-0.64294954721862874</v>
      </c>
      <c r="H414" s="36">
        <f t="shared" si="50"/>
        <v>-4.9217666864725687E-2</v>
      </c>
    </row>
    <row r="415" spans="1:8" x14ac:dyDescent="0.2">
      <c r="A415" s="8"/>
      <c r="B415" s="25" t="s">
        <v>389</v>
      </c>
      <c r="C415" s="35">
        <v>154</v>
      </c>
      <c r="D415" s="29">
        <v>36</v>
      </c>
      <c r="E415" s="30">
        <f t="shared" si="48"/>
        <v>1.5250544662309368E-2</v>
      </c>
      <c r="F415" s="30">
        <f t="shared" si="49"/>
        <v>4.4171779141104293E-3</v>
      </c>
      <c r="G415" s="30">
        <f t="shared" si="51"/>
        <v>-0.76623376623376627</v>
      </c>
      <c r="H415" s="36">
        <f t="shared" si="50"/>
        <v>-1.1685482273717568E-2</v>
      </c>
    </row>
    <row r="416" spans="1:8" x14ac:dyDescent="0.2">
      <c r="A416" s="8"/>
      <c r="B416" s="25" t="s">
        <v>390</v>
      </c>
      <c r="C416" s="35">
        <v>0</v>
      </c>
      <c r="D416" s="29">
        <v>0</v>
      </c>
      <c r="E416" s="30" t="str">
        <f t="shared" si="48"/>
        <v/>
      </c>
      <c r="F416" s="30" t="str">
        <f t="shared" si="49"/>
        <v/>
      </c>
      <c r="G416" s="30" t="str">
        <f t="shared" si="51"/>
        <v xml:space="preserve"> 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0</v>
      </c>
      <c r="D417" s="29">
        <v>0</v>
      </c>
      <c r="E417" s="30" t="str">
        <f t="shared" si="48"/>
        <v/>
      </c>
      <c r="F417" s="30" t="str">
        <f t="shared" si="49"/>
        <v/>
      </c>
      <c r="G417" s="30" t="str">
        <f t="shared" si="51"/>
        <v xml:space="preserve"> </v>
      </c>
      <c r="H417" s="36" t="str">
        <f t="shared" si="50"/>
        <v/>
      </c>
    </row>
    <row r="418" spans="1:8" ht="25.5" x14ac:dyDescent="0.2">
      <c r="A418" s="8"/>
      <c r="B418" s="25" t="s">
        <v>392</v>
      </c>
      <c r="C418" s="35">
        <v>2</v>
      </c>
      <c r="D418" s="29">
        <v>0</v>
      </c>
      <c r="E418" s="30">
        <f t="shared" si="48"/>
        <v>1.9805902158843335E-4</v>
      </c>
      <c r="F418" s="30" t="str">
        <f t="shared" si="49"/>
        <v/>
      </c>
      <c r="G418" s="30">
        <f t="shared" si="51"/>
        <v>-1</v>
      </c>
      <c r="H418" s="36">
        <f t="shared" si="50"/>
        <v>-1.9805902158843335E-4</v>
      </c>
    </row>
    <row r="419" spans="1:8" x14ac:dyDescent="0.2">
      <c r="A419" s="8"/>
      <c r="B419" s="25" t="s">
        <v>393</v>
      </c>
      <c r="C419" s="35">
        <v>2</v>
      </c>
      <c r="D419" s="29">
        <v>11</v>
      </c>
      <c r="E419" s="30">
        <f t="shared" si="48"/>
        <v>1.9805902158843335E-4</v>
      </c>
      <c r="F419" s="30">
        <f t="shared" si="49"/>
        <v>1.3496932515337423E-3</v>
      </c>
      <c r="G419" s="30">
        <f t="shared" si="51"/>
        <v>4.5</v>
      </c>
      <c r="H419" s="36">
        <f t="shared" si="50"/>
        <v>8.9126559714795004E-4</v>
      </c>
    </row>
    <row r="420" spans="1:8" x14ac:dyDescent="0.2">
      <c r="A420" s="8"/>
      <c r="B420" s="25" t="s">
        <v>394</v>
      </c>
      <c r="C420" s="35">
        <v>0</v>
      </c>
      <c r="D420" s="29">
        <v>2</v>
      </c>
      <c r="E420" s="30" t="str">
        <f t="shared" si="48"/>
        <v/>
      </c>
      <c r="F420" s="30">
        <f t="shared" si="49"/>
        <v>2.4539877300613498E-4</v>
      </c>
      <c r="G420" s="30">
        <f t="shared" si="51"/>
        <v>1</v>
      </c>
      <c r="H420" s="36" t="str">
        <f t="shared" si="50"/>
        <v/>
      </c>
    </row>
    <row r="421" spans="1:8" x14ac:dyDescent="0.2">
      <c r="A421" s="8"/>
      <c r="B421" s="25" t="s">
        <v>395</v>
      </c>
      <c r="C421" s="35">
        <v>0</v>
      </c>
      <c r="D421" s="29">
        <v>0</v>
      </c>
      <c r="E421" s="30" t="str">
        <f t="shared" si="48"/>
        <v/>
      </c>
      <c r="F421" s="30" t="str">
        <f t="shared" si="49"/>
        <v/>
      </c>
      <c r="G421" s="30" t="str">
        <f t="shared" si="51"/>
        <v xml:space="preserve"> </v>
      </c>
      <c r="H421" s="36" t="str">
        <f t="shared" si="50"/>
        <v/>
      </c>
    </row>
    <row r="422" spans="1:8" x14ac:dyDescent="0.2">
      <c r="A422" s="8"/>
      <c r="B422" s="25" t="s">
        <v>396</v>
      </c>
      <c r="C422" s="35">
        <v>10</v>
      </c>
      <c r="D422" s="29">
        <v>0</v>
      </c>
      <c r="E422" s="30">
        <f t="shared" si="48"/>
        <v>9.9029510794216668E-4</v>
      </c>
      <c r="F422" s="30" t="str">
        <f t="shared" si="49"/>
        <v/>
      </c>
      <c r="G422" s="30">
        <f t="shared" si="51"/>
        <v>-1</v>
      </c>
      <c r="H422" s="36">
        <f t="shared" si="50"/>
        <v>-9.9029510794216668E-4</v>
      </c>
    </row>
    <row r="423" spans="1:8" ht="25.5" x14ac:dyDescent="0.2">
      <c r="A423" s="8"/>
      <c r="B423" s="25" t="s">
        <v>397</v>
      </c>
      <c r="C423" s="35">
        <v>57</v>
      </c>
      <c r="D423" s="29">
        <v>245</v>
      </c>
      <c r="E423" s="30">
        <f t="shared" si="48"/>
        <v>5.6446821152703504E-3</v>
      </c>
      <c r="F423" s="30">
        <f t="shared" si="49"/>
        <v>3.0061349693251534E-2</v>
      </c>
      <c r="G423" s="30">
        <f t="shared" si="51"/>
        <v>3.2982456140350878</v>
      </c>
      <c r="H423" s="36">
        <f t="shared" si="50"/>
        <v>1.8617548029312734E-2</v>
      </c>
    </row>
    <row r="424" spans="1:8" ht="25.5" x14ac:dyDescent="0.2">
      <c r="A424" s="8"/>
      <c r="B424" s="25" t="s">
        <v>398</v>
      </c>
      <c r="C424" s="35">
        <v>17</v>
      </c>
      <c r="D424" s="29">
        <v>10</v>
      </c>
      <c r="E424" s="30">
        <f t="shared" si="48"/>
        <v>1.6835016835016834E-3</v>
      </c>
      <c r="F424" s="30">
        <f t="shared" si="49"/>
        <v>1.2269938650306749E-3</v>
      </c>
      <c r="G424" s="30">
        <f t="shared" si="51"/>
        <v>-0.41176470588235292</v>
      </c>
      <c r="H424" s="36">
        <f t="shared" si="50"/>
        <v>-6.9320657555951664E-4</v>
      </c>
    </row>
    <row r="425" spans="1:8" x14ac:dyDescent="0.2">
      <c r="A425" s="8"/>
      <c r="B425" s="25" t="s">
        <v>399</v>
      </c>
      <c r="C425" s="35">
        <v>111</v>
      </c>
      <c r="D425" s="29">
        <v>27</v>
      </c>
      <c r="E425" s="30">
        <f t="shared" si="48"/>
        <v>1.0992275698158051E-2</v>
      </c>
      <c r="F425" s="30">
        <f t="shared" si="49"/>
        <v>3.312883435582822E-3</v>
      </c>
      <c r="G425" s="30">
        <f t="shared" si="51"/>
        <v>-0.7567567567567568</v>
      </c>
      <c r="H425" s="36">
        <f t="shared" si="50"/>
        <v>-8.3184789067142009E-3</v>
      </c>
    </row>
    <row r="426" spans="1:8" x14ac:dyDescent="0.2">
      <c r="A426" s="8"/>
      <c r="B426" s="25" t="s">
        <v>400</v>
      </c>
      <c r="C426" s="35">
        <v>118</v>
      </c>
      <c r="D426" s="29">
        <v>54</v>
      </c>
      <c r="E426" s="30">
        <f t="shared" ref="E426:E489" si="52">+IF(C426=0,"",C426/C$362)</f>
        <v>1.1685482273717568E-2</v>
      </c>
      <c r="F426" s="30">
        <f t="shared" ref="F426:F489" si="53">+IF(D426=0,"",D426/D$362)</f>
        <v>6.6257668711656439E-3</v>
      </c>
      <c r="G426" s="30">
        <f t="shared" si="51"/>
        <v>-0.5423728813559322</v>
      </c>
      <c r="H426" s="36">
        <f t="shared" ref="H426:H489" si="54">+IF(OR(AND(E426=""),(G426="")),"",E426*G426)</f>
        <v>-6.3378886908298671E-3</v>
      </c>
    </row>
    <row r="427" spans="1:8" x14ac:dyDescent="0.2">
      <c r="A427" s="8"/>
      <c r="B427" s="25" t="s">
        <v>401</v>
      </c>
      <c r="C427" s="35">
        <v>7</v>
      </c>
      <c r="D427" s="29">
        <v>4</v>
      </c>
      <c r="E427" s="30">
        <f t="shared" si="52"/>
        <v>6.9320657555951674E-4</v>
      </c>
      <c r="F427" s="30">
        <f t="shared" si="53"/>
        <v>4.9079754601226997E-4</v>
      </c>
      <c r="G427" s="30">
        <f t="shared" ref="G427:G490" si="55">+IF(AND(C427=0,D427=0)," ",IF(C427=0,1,IF(D427=0,-1,(D427-C427)/C427)))</f>
        <v>-0.42857142857142855</v>
      </c>
      <c r="H427" s="36">
        <f t="shared" si="54"/>
        <v>-2.9708853238264999E-4</v>
      </c>
    </row>
    <row r="428" spans="1:8" x14ac:dyDescent="0.2">
      <c r="A428" s="8"/>
      <c r="B428" s="25" t="s">
        <v>402</v>
      </c>
      <c r="C428" s="35">
        <v>119</v>
      </c>
      <c r="D428" s="29">
        <v>42</v>
      </c>
      <c r="E428" s="30">
        <f t="shared" si="52"/>
        <v>1.1784511784511785E-2</v>
      </c>
      <c r="F428" s="30">
        <f t="shared" si="53"/>
        <v>5.1533742331288344E-3</v>
      </c>
      <c r="G428" s="30">
        <f t="shared" si="55"/>
        <v>-0.6470588235294118</v>
      </c>
      <c r="H428" s="36">
        <f t="shared" si="54"/>
        <v>-7.6252723311546842E-3</v>
      </c>
    </row>
    <row r="429" spans="1:8" x14ac:dyDescent="0.2">
      <c r="A429" s="8"/>
      <c r="B429" s="25" t="s">
        <v>403</v>
      </c>
      <c r="C429" s="35">
        <v>0</v>
      </c>
      <c r="D429" s="29">
        <v>1</v>
      </c>
      <c r="E429" s="30" t="str">
        <f t="shared" si="52"/>
        <v/>
      </c>
      <c r="F429" s="30">
        <f t="shared" si="53"/>
        <v>1.2269938650306749E-4</v>
      </c>
      <c r="G429" s="30">
        <f t="shared" si="55"/>
        <v>1</v>
      </c>
      <c r="H429" s="36" t="str">
        <f t="shared" si="54"/>
        <v/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1</v>
      </c>
      <c r="D431" s="29">
        <v>1</v>
      </c>
      <c r="E431" s="30">
        <f t="shared" si="52"/>
        <v>9.9029510794216674E-5</v>
      </c>
      <c r="F431" s="30">
        <f t="shared" si="53"/>
        <v>1.2269938650306749E-4</v>
      </c>
      <c r="G431" s="30">
        <f t="shared" si="55"/>
        <v>0</v>
      </c>
      <c r="H431" s="36">
        <f t="shared" si="54"/>
        <v>0</v>
      </c>
    </row>
    <row r="432" spans="1:8" x14ac:dyDescent="0.2">
      <c r="A432" s="8"/>
      <c r="B432" s="25" t="s">
        <v>406</v>
      </c>
      <c r="C432" s="35">
        <v>2</v>
      </c>
      <c r="D432" s="29">
        <v>0</v>
      </c>
      <c r="E432" s="30">
        <f t="shared" si="52"/>
        <v>1.9805902158843335E-4</v>
      </c>
      <c r="F432" s="30" t="str">
        <f t="shared" si="53"/>
        <v/>
      </c>
      <c r="G432" s="30">
        <f t="shared" si="55"/>
        <v>-1</v>
      </c>
      <c r="H432" s="36">
        <f t="shared" si="54"/>
        <v>-1.9805902158843335E-4</v>
      </c>
    </row>
    <row r="433" spans="1:8" x14ac:dyDescent="0.2">
      <c r="A433" s="8"/>
      <c r="B433" s="25" t="s">
        <v>407</v>
      </c>
      <c r="C433" s="35">
        <v>0</v>
      </c>
      <c r="D433" s="29">
        <v>0</v>
      </c>
      <c r="E433" s="30" t="str">
        <f t="shared" si="52"/>
        <v/>
      </c>
      <c r="F433" s="30" t="str">
        <f t="shared" si="53"/>
        <v/>
      </c>
      <c r="G433" s="30" t="str">
        <f t="shared" si="55"/>
        <v xml:space="preserve"> </v>
      </c>
      <c r="H433" s="36" t="str">
        <f t="shared" si="54"/>
        <v/>
      </c>
    </row>
    <row r="434" spans="1:8" x14ac:dyDescent="0.2">
      <c r="A434" s="8"/>
      <c r="B434" s="25" t="s">
        <v>408</v>
      </c>
      <c r="C434" s="35">
        <v>10</v>
      </c>
      <c r="D434" s="29">
        <v>8</v>
      </c>
      <c r="E434" s="30">
        <f t="shared" si="52"/>
        <v>9.9029510794216668E-4</v>
      </c>
      <c r="F434" s="30">
        <f t="shared" si="53"/>
        <v>9.8159509202453993E-4</v>
      </c>
      <c r="G434" s="30">
        <f t="shared" si="55"/>
        <v>-0.2</v>
      </c>
      <c r="H434" s="36">
        <f t="shared" si="54"/>
        <v>-1.9805902158843335E-4</v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100</v>
      </c>
      <c r="E436" s="30" t="str">
        <f t="shared" si="52"/>
        <v/>
      </c>
      <c r="F436" s="30">
        <f t="shared" si="53"/>
        <v>1.2269938650306749E-2</v>
      </c>
      <c r="G436" s="30">
        <f t="shared" si="55"/>
        <v>1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563</v>
      </c>
      <c r="D437" s="29">
        <v>218</v>
      </c>
      <c r="E437" s="30">
        <f t="shared" si="52"/>
        <v>5.5753614577143992E-2</v>
      </c>
      <c r="F437" s="30">
        <f t="shared" si="53"/>
        <v>2.6748466257668711E-2</v>
      </c>
      <c r="G437" s="30">
        <f t="shared" si="55"/>
        <v>-0.61278863232682057</v>
      </c>
      <c r="H437" s="36">
        <f t="shared" si="54"/>
        <v>-3.4165181224004755E-2</v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0</v>
      </c>
      <c r="D439" s="29">
        <v>0</v>
      </c>
      <c r="E439" s="30" t="str">
        <f t="shared" si="52"/>
        <v/>
      </c>
      <c r="F439" s="30" t="str">
        <f t="shared" si="53"/>
        <v/>
      </c>
      <c r="G439" s="30" t="str">
        <f t="shared" si="55"/>
        <v xml:space="preserve"> </v>
      </c>
      <c r="H439" s="36" t="str">
        <f t="shared" si="54"/>
        <v/>
      </c>
    </row>
    <row r="440" spans="1:8" x14ac:dyDescent="0.2">
      <c r="A440" s="8"/>
      <c r="B440" s="25" t="s">
        <v>414</v>
      </c>
      <c r="C440" s="35">
        <v>3</v>
      </c>
      <c r="D440" s="29">
        <v>4</v>
      </c>
      <c r="E440" s="30">
        <f t="shared" si="52"/>
        <v>2.9708853238265005E-4</v>
      </c>
      <c r="F440" s="30">
        <f t="shared" si="53"/>
        <v>4.9079754601226997E-4</v>
      </c>
      <c r="G440" s="30">
        <f t="shared" si="55"/>
        <v>0.33333333333333331</v>
      </c>
      <c r="H440" s="36">
        <f t="shared" si="54"/>
        <v>9.9029510794216674E-5</v>
      </c>
    </row>
    <row r="441" spans="1:8" x14ac:dyDescent="0.2">
      <c r="A441" s="8"/>
      <c r="B441" s="25" t="s">
        <v>415</v>
      </c>
      <c r="C441" s="35">
        <v>14</v>
      </c>
      <c r="D441" s="29">
        <v>22</v>
      </c>
      <c r="E441" s="30">
        <f t="shared" si="52"/>
        <v>1.3864131511190335E-3</v>
      </c>
      <c r="F441" s="30">
        <f t="shared" si="53"/>
        <v>2.6993865030674846E-3</v>
      </c>
      <c r="G441" s="30">
        <f t="shared" si="55"/>
        <v>0.5714285714285714</v>
      </c>
      <c r="H441" s="36">
        <f t="shared" si="54"/>
        <v>7.9223608635373339E-4</v>
      </c>
    </row>
    <row r="442" spans="1:8" x14ac:dyDescent="0.2">
      <c r="A442" s="8"/>
      <c r="B442" s="25" t="s">
        <v>416</v>
      </c>
      <c r="C442" s="35">
        <v>30</v>
      </c>
      <c r="D442" s="29">
        <v>226</v>
      </c>
      <c r="E442" s="30">
        <f t="shared" si="52"/>
        <v>2.9708853238265003E-3</v>
      </c>
      <c r="F442" s="30">
        <f t="shared" si="53"/>
        <v>2.773006134969325E-2</v>
      </c>
      <c r="G442" s="30">
        <f t="shared" si="55"/>
        <v>6.5333333333333332</v>
      </c>
      <c r="H442" s="36">
        <f t="shared" si="54"/>
        <v>1.9409784115666469E-2</v>
      </c>
    </row>
    <row r="443" spans="1:8" x14ac:dyDescent="0.2">
      <c r="A443" s="8"/>
      <c r="B443" s="25" t="s">
        <v>417</v>
      </c>
      <c r="C443" s="35">
        <v>0</v>
      </c>
      <c r="D443" s="29">
        <v>0</v>
      </c>
      <c r="E443" s="30" t="str">
        <f t="shared" si="52"/>
        <v/>
      </c>
      <c r="F443" s="30" t="str">
        <f t="shared" si="53"/>
        <v/>
      </c>
      <c r="G443" s="30" t="str">
        <f t="shared" si="55"/>
        <v xml:space="preserve"> </v>
      </c>
      <c r="H443" s="36" t="str">
        <f t="shared" si="54"/>
        <v/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18</v>
      </c>
      <c r="D445" s="29">
        <v>23</v>
      </c>
      <c r="E445" s="30">
        <f t="shared" si="52"/>
        <v>1.7825311942959001E-3</v>
      </c>
      <c r="F445" s="30">
        <f t="shared" si="53"/>
        <v>2.822085889570552E-3</v>
      </c>
      <c r="G445" s="30">
        <f t="shared" si="55"/>
        <v>0.27777777777777779</v>
      </c>
      <c r="H445" s="36">
        <f t="shared" si="54"/>
        <v>4.9514755397108334E-4</v>
      </c>
    </row>
    <row r="446" spans="1:8" x14ac:dyDescent="0.2">
      <c r="A446" s="8"/>
      <c r="B446" s="25" t="s">
        <v>420</v>
      </c>
      <c r="C446" s="35">
        <v>32</v>
      </c>
      <c r="D446" s="29">
        <v>8</v>
      </c>
      <c r="E446" s="30">
        <f t="shared" si="52"/>
        <v>3.1689443454149336E-3</v>
      </c>
      <c r="F446" s="30">
        <f t="shared" si="53"/>
        <v>9.8159509202453993E-4</v>
      </c>
      <c r="G446" s="30">
        <f t="shared" si="55"/>
        <v>-0.75</v>
      </c>
      <c r="H446" s="36">
        <f t="shared" si="54"/>
        <v>-2.3767082590612004E-3</v>
      </c>
    </row>
    <row r="447" spans="1:8" x14ac:dyDescent="0.2">
      <c r="A447" s="8"/>
      <c r="B447" s="25" t="s">
        <v>421</v>
      </c>
      <c r="C447" s="35">
        <v>0</v>
      </c>
      <c r="D447" s="29">
        <v>0</v>
      </c>
      <c r="E447" s="30" t="str">
        <f t="shared" si="52"/>
        <v/>
      </c>
      <c r="F447" s="30" t="str">
        <f t="shared" si="53"/>
        <v/>
      </c>
      <c r="G447" s="30" t="str">
        <f t="shared" si="55"/>
        <v xml:space="preserve"> </v>
      </c>
      <c r="H447" s="36" t="str">
        <f t="shared" si="54"/>
        <v/>
      </c>
    </row>
    <row r="448" spans="1:8" x14ac:dyDescent="0.2">
      <c r="A448" s="8"/>
      <c r="B448" s="25" t="s">
        <v>422</v>
      </c>
      <c r="C448" s="35">
        <v>1</v>
      </c>
      <c r="D448" s="29">
        <v>0</v>
      </c>
      <c r="E448" s="30">
        <f t="shared" si="52"/>
        <v>9.9029510794216674E-5</v>
      </c>
      <c r="F448" s="30" t="str">
        <f t="shared" si="53"/>
        <v/>
      </c>
      <c r="G448" s="30">
        <f t="shared" si="55"/>
        <v>-1</v>
      </c>
      <c r="H448" s="36">
        <f t="shared" si="54"/>
        <v>-9.9029510794216674E-5</v>
      </c>
    </row>
    <row r="449" spans="1:8" x14ac:dyDescent="0.2">
      <c r="A449" s="8"/>
      <c r="B449" s="25" t="s">
        <v>423</v>
      </c>
      <c r="C449" s="35">
        <v>2</v>
      </c>
      <c r="D449" s="29">
        <v>0</v>
      </c>
      <c r="E449" s="30">
        <f t="shared" si="52"/>
        <v>1.9805902158843335E-4</v>
      </c>
      <c r="F449" s="30" t="str">
        <f t="shared" si="53"/>
        <v/>
      </c>
      <c r="G449" s="30">
        <f t="shared" si="55"/>
        <v>-1</v>
      </c>
      <c r="H449" s="36">
        <f t="shared" si="54"/>
        <v>-1.9805902158843335E-4</v>
      </c>
    </row>
    <row r="450" spans="1:8" x14ac:dyDescent="0.2">
      <c r="A450" s="8"/>
      <c r="B450" s="25" t="s">
        <v>424</v>
      </c>
      <c r="C450" s="35">
        <v>0</v>
      </c>
      <c r="D450" s="29">
        <v>0</v>
      </c>
      <c r="E450" s="30" t="str">
        <f t="shared" si="52"/>
        <v/>
      </c>
      <c r="F450" s="30" t="str">
        <f t="shared" si="53"/>
        <v/>
      </c>
      <c r="G450" s="30" t="str">
        <f t="shared" si="55"/>
        <v xml:space="preserve"> </v>
      </c>
      <c r="H450" s="36" t="str">
        <f t="shared" si="54"/>
        <v/>
      </c>
    </row>
    <row r="451" spans="1:8" ht="25.5" x14ac:dyDescent="0.2">
      <c r="A451" s="8"/>
      <c r="B451" s="25" t="s">
        <v>425</v>
      </c>
      <c r="C451" s="35">
        <v>844</v>
      </c>
      <c r="D451" s="29">
        <v>440</v>
      </c>
      <c r="E451" s="30">
        <f t="shared" si="52"/>
        <v>8.3580907110318875E-2</v>
      </c>
      <c r="F451" s="30">
        <f t="shared" si="53"/>
        <v>5.3987730061349694E-2</v>
      </c>
      <c r="G451" s="30">
        <f t="shared" si="55"/>
        <v>-0.47867298578199052</v>
      </c>
      <c r="H451" s="36">
        <f t="shared" si="54"/>
        <v>-4.0007922360863535E-2</v>
      </c>
    </row>
    <row r="452" spans="1:8" x14ac:dyDescent="0.2">
      <c r="A452" s="8"/>
      <c r="B452" s="25" t="s">
        <v>426</v>
      </c>
      <c r="C452" s="35">
        <v>0</v>
      </c>
      <c r="D452" s="29">
        <v>0</v>
      </c>
      <c r="E452" s="30" t="str">
        <f t="shared" si="52"/>
        <v/>
      </c>
      <c r="F452" s="30" t="str">
        <f t="shared" si="53"/>
        <v/>
      </c>
      <c r="G452" s="30" t="str">
        <f t="shared" si="55"/>
        <v xml:space="preserve"> </v>
      </c>
      <c r="H452" s="36" t="str">
        <f t="shared" si="54"/>
        <v/>
      </c>
    </row>
    <row r="453" spans="1:8" ht="25.5" x14ac:dyDescent="0.2">
      <c r="A453" s="8"/>
      <c r="B453" s="25" t="s">
        <v>427</v>
      </c>
      <c r="C453" s="35">
        <v>48</v>
      </c>
      <c r="D453" s="29">
        <v>24</v>
      </c>
      <c r="E453" s="30">
        <f t="shared" si="52"/>
        <v>4.7534165181224008E-3</v>
      </c>
      <c r="F453" s="30">
        <f t="shared" si="53"/>
        <v>2.9447852760736198E-3</v>
      </c>
      <c r="G453" s="30">
        <f t="shared" si="55"/>
        <v>-0.5</v>
      </c>
      <c r="H453" s="36">
        <f t="shared" si="54"/>
        <v>-2.3767082590612004E-3</v>
      </c>
    </row>
    <row r="454" spans="1:8" ht="25.5" x14ac:dyDescent="0.2">
      <c r="A454" s="8"/>
      <c r="B454" s="25" t="s">
        <v>428</v>
      </c>
      <c r="C454" s="35">
        <v>1</v>
      </c>
      <c r="D454" s="29">
        <v>0</v>
      </c>
      <c r="E454" s="30">
        <f t="shared" si="52"/>
        <v>9.9029510794216674E-5</v>
      </c>
      <c r="F454" s="30" t="str">
        <f t="shared" si="53"/>
        <v/>
      </c>
      <c r="G454" s="30">
        <f t="shared" si="55"/>
        <v>-1</v>
      </c>
      <c r="H454" s="36">
        <f t="shared" si="54"/>
        <v>-9.9029510794216674E-5</v>
      </c>
    </row>
    <row r="455" spans="1:8" x14ac:dyDescent="0.2">
      <c r="A455" s="8"/>
      <c r="B455" s="25" t="s">
        <v>429</v>
      </c>
      <c r="C455" s="35">
        <v>49</v>
      </c>
      <c r="D455" s="29">
        <v>25</v>
      </c>
      <c r="E455" s="30">
        <f t="shared" si="52"/>
        <v>4.8524460289166172E-3</v>
      </c>
      <c r="F455" s="30">
        <f t="shared" si="53"/>
        <v>3.0674846625766872E-3</v>
      </c>
      <c r="G455" s="30">
        <f t="shared" si="55"/>
        <v>-0.48979591836734693</v>
      </c>
      <c r="H455" s="36">
        <f t="shared" si="54"/>
        <v>-2.3767082590612004E-3</v>
      </c>
    </row>
    <row r="456" spans="1:8" x14ac:dyDescent="0.2">
      <c r="A456" s="8"/>
      <c r="B456" s="25" t="s">
        <v>430</v>
      </c>
      <c r="C456" s="35">
        <v>38</v>
      </c>
      <c r="D456" s="29">
        <v>18</v>
      </c>
      <c r="E456" s="30">
        <f t="shared" si="52"/>
        <v>3.7631214101802339E-3</v>
      </c>
      <c r="F456" s="30">
        <f t="shared" si="53"/>
        <v>2.2085889570552146E-3</v>
      </c>
      <c r="G456" s="30">
        <f t="shared" si="55"/>
        <v>-0.52631578947368418</v>
      </c>
      <c r="H456" s="36">
        <f t="shared" si="54"/>
        <v>-1.9805902158843334E-3</v>
      </c>
    </row>
    <row r="457" spans="1:8" x14ac:dyDescent="0.2">
      <c r="A457" s="8"/>
      <c r="B457" s="25" t="s">
        <v>431</v>
      </c>
      <c r="C457" s="35">
        <v>22</v>
      </c>
      <c r="D457" s="29">
        <v>33</v>
      </c>
      <c r="E457" s="30">
        <f t="shared" si="52"/>
        <v>2.1786492374727671E-3</v>
      </c>
      <c r="F457" s="30">
        <f t="shared" si="53"/>
        <v>4.0490797546012267E-3</v>
      </c>
      <c r="G457" s="30">
        <f t="shared" si="55"/>
        <v>0.5</v>
      </c>
      <c r="H457" s="36">
        <f t="shared" si="54"/>
        <v>1.0893246187363835E-3</v>
      </c>
    </row>
    <row r="458" spans="1:8" x14ac:dyDescent="0.2">
      <c r="A458" s="8"/>
      <c r="B458" s="25" t="s">
        <v>432</v>
      </c>
      <c r="C458" s="35">
        <v>248</v>
      </c>
      <c r="D458" s="29">
        <v>107</v>
      </c>
      <c r="E458" s="30">
        <f t="shared" si="52"/>
        <v>2.4559318676965737E-2</v>
      </c>
      <c r="F458" s="30">
        <f t="shared" si="53"/>
        <v>1.312883435582822E-2</v>
      </c>
      <c r="G458" s="30">
        <f t="shared" si="55"/>
        <v>-0.56854838709677424</v>
      </c>
      <c r="H458" s="36">
        <f t="shared" si="54"/>
        <v>-1.3963161021984553E-2</v>
      </c>
    </row>
    <row r="459" spans="1:8" x14ac:dyDescent="0.2">
      <c r="A459" s="8"/>
      <c r="B459" s="25" t="s">
        <v>433</v>
      </c>
      <c r="C459" s="35">
        <v>4</v>
      </c>
      <c r="D459" s="29">
        <v>1</v>
      </c>
      <c r="E459" s="30">
        <f t="shared" si="52"/>
        <v>3.961180431768667E-4</v>
      </c>
      <c r="F459" s="30">
        <f t="shared" si="53"/>
        <v>1.2269938650306749E-4</v>
      </c>
      <c r="G459" s="30">
        <f t="shared" si="55"/>
        <v>-0.75</v>
      </c>
      <c r="H459" s="36">
        <f t="shared" si="54"/>
        <v>-2.9708853238265005E-4</v>
      </c>
    </row>
    <row r="460" spans="1:8" x14ac:dyDescent="0.2">
      <c r="A460" s="8"/>
      <c r="B460" s="25" t="s">
        <v>434</v>
      </c>
      <c r="C460" s="35">
        <v>24</v>
      </c>
      <c r="D460" s="29">
        <v>73</v>
      </c>
      <c r="E460" s="30">
        <f t="shared" si="52"/>
        <v>2.3767082590612004E-3</v>
      </c>
      <c r="F460" s="30">
        <f t="shared" si="53"/>
        <v>8.9570552147239264E-3</v>
      </c>
      <c r="G460" s="30">
        <f t="shared" si="55"/>
        <v>2.0416666666666665</v>
      </c>
      <c r="H460" s="36">
        <f t="shared" si="54"/>
        <v>4.8524460289166172E-3</v>
      </c>
    </row>
    <row r="461" spans="1:8" x14ac:dyDescent="0.2">
      <c r="A461" s="8"/>
      <c r="B461" s="25" t="s">
        <v>435</v>
      </c>
      <c r="C461" s="35">
        <v>259</v>
      </c>
      <c r="D461" s="29">
        <v>780</v>
      </c>
      <c r="E461" s="30">
        <f t="shared" si="52"/>
        <v>2.5648643295702118E-2</v>
      </c>
      <c r="F461" s="30">
        <f t="shared" si="53"/>
        <v>9.5705521472392641E-2</v>
      </c>
      <c r="G461" s="30">
        <f t="shared" si="55"/>
        <v>2.0115830115830118</v>
      </c>
      <c r="H461" s="36">
        <f t="shared" si="54"/>
        <v>5.1594375123786888E-2</v>
      </c>
    </row>
    <row r="462" spans="1:8" x14ac:dyDescent="0.2">
      <c r="A462" s="8"/>
      <c r="B462" s="25" t="s">
        <v>436</v>
      </c>
      <c r="C462" s="35">
        <v>5</v>
      </c>
      <c r="D462" s="29">
        <v>3</v>
      </c>
      <c r="E462" s="30">
        <f t="shared" si="52"/>
        <v>4.9514755397108334E-4</v>
      </c>
      <c r="F462" s="30">
        <f t="shared" si="53"/>
        <v>3.6809815950920248E-4</v>
      </c>
      <c r="G462" s="30">
        <f t="shared" si="55"/>
        <v>-0.4</v>
      </c>
      <c r="H462" s="36">
        <f t="shared" si="54"/>
        <v>-1.9805902158843335E-4</v>
      </c>
    </row>
    <row r="463" spans="1:8" x14ac:dyDescent="0.2">
      <c r="A463" s="8"/>
      <c r="B463" s="25" t="s">
        <v>437</v>
      </c>
      <c r="C463" s="35">
        <v>0</v>
      </c>
      <c r="D463" s="29">
        <v>0</v>
      </c>
      <c r="E463" s="30" t="str">
        <f t="shared" si="52"/>
        <v/>
      </c>
      <c r="F463" s="30" t="str">
        <f t="shared" si="53"/>
        <v/>
      </c>
      <c r="G463" s="30" t="str">
        <f t="shared" si="55"/>
        <v xml:space="preserve"> </v>
      </c>
      <c r="H463" s="36" t="str">
        <f t="shared" si="54"/>
        <v/>
      </c>
    </row>
    <row r="464" spans="1:8" x14ac:dyDescent="0.2">
      <c r="A464" s="8"/>
      <c r="B464" s="25" t="s">
        <v>438</v>
      </c>
      <c r="C464" s="35">
        <v>264</v>
      </c>
      <c r="D464" s="29">
        <v>44</v>
      </c>
      <c r="E464" s="30">
        <f t="shared" si="52"/>
        <v>2.6143790849673203E-2</v>
      </c>
      <c r="F464" s="30">
        <f t="shared" si="53"/>
        <v>5.3987730061349692E-3</v>
      </c>
      <c r="G464" s="30">
        <f t="shared" si="55"/>
        <v>-0.83333333333333337</v>
      </c>
      <c r="H464" s="36">
        <f t="shared" si="54"/>
        <v>-2.178649237472767E-2</v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0</v>
      </c>
      <c r="E466" s="30" t="str">
        <f t="shared" si="52"/>
        <v/>
      </c>
      <c r="F466" s="30" t="str">
        <f t="shared" si="53"/>
        <v/>
      </c>
      <c r="G466" s="30" t="str">
        <f t="shared" si="55"/>
        <v xml:space="preserve"> 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1</v>
      </c>
      <c r="D467" s="29">
        <v>0</v>
      </c>
      <c r="E467" s="30">
        <f t="shared" si="52"/>
        <v>9.9029510794216674E-5</v>
      </c>
      <c r="F467" s="30" t="str">
        <f t="shared" si="53"/>
        <v/>
      </c>
      <c r="G467" s="30">
        <f t="shared" si="55"/>
        <v>-1</v>
      </c>
      <c r="H467" s="36">
        <f t="shared" si="54"/>
        <v>-9.9029510794216674E-5</v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0</v>
      </c>
      <c r="D469" s="29">
        <v>82</v>
      </c>
      <c r="E469" s="30" t="str">
        <f t="shared" si="52"/>
        <v/>
      </c>
      <c r="F469" s="30">
        <f t="shared" si="53"/>
        <v>1.0061349693251533E-2</v>
      </c>
      <c r="G469" s="30">
        <f t="shared" si="55"/>
        <v>1</v>
      </c>
      <c r="H469" s="36" t="str">
        <f t="shared" si="54"/>
        <v/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1</v>
      </c>
      <c r="D471" s="29">
        <v>17</v>
      </c>
      <c r="E471" s="30">
        <f t="shared" si="52"/>
        <v>9.9029510794216674E-5</v>
      </c>
      <c r="F471" s="30">
        <f t="shared" si="53"/>
        <v>2.0858895705521473E-3</v>
      </c>
      <c r="G471" s="30">
        <f t="shared" si="55"/>
        <v>16</v>
      </c>
      <c r="H471" s="36">
        <f t="shared" si="54"/>
        <v>1.5844721727074668E-3</v>
      </c>
    </row>
    <row r="472" spans="1:8" x14ac:dyDescent="0.2">
      <c r="A472" s="8"/>
      <c r="B472" s="25" t="s">
        <v>446</v>
      </c>
      <c r="C472" s="35">
        <v>51</v>
      </c>
      <c r="D472" s="29">
        <v>50</v>
      </c>
      <c r="E472" s="30">
        <f t="shared" si="52"/>
        <v>5.0505050505050509E-3</v>
      </c>
      <c r="F472" s="30">
        <f t="shared" si="53"/>
        <v>6.1349693251533744E-3</v>
      </c>
      <c r="G472" s="30">
        <f t="shared" si="55"/>
        <v>-1.9607843137254902E-2</v>
      </c>
      <c r="H472" s="36">
        <f t="shared" si="54"/>
        <v>-9.9029510794216687E-5</v>
      </c>
    </row>
    <row r="473" spans="1:8" x14ac:dyDescent="0.2">
      <c r="A473" s="8"/>
      <c r="B473" s="25" t="s">
        <v>447</v>
      </c>
      <c r="C473" s="35">
        <v>0</v>
      </c>
      <c r="D473" s="29">
        <v>0</v>
      </c>
      <c r="E473" s="30" t="str">
        <f t="shared" si="52"/>
        <v/>
      </c>
      <c r="F473" s="30" t="str">
        <f t="shared" si="53"/>
        <v/>
      </c>
      <c r="G473" s="30" t="str">
        <f t="shared" si="55"/>
        <v xml:space="preserve"> </v>
      </c>
      <c r="H473" s="36" t="str">
        <f t="shared" si="54"/>
        <v/>
      </c>
    </row>
    <row r="474" spans="1:8" x14ac:dyDescent="0.2">
      <c r="A474" s="8"/>
      <c r="B474" s="25" t="s">
        <v>448</v>
      </c>
      <c r="C474" s="35">
        <v>53</v>
      </c>
      <c r="D474" s="29">
        <v>18</v>
      </c>
      <c r="E474" s="30">
        <f t="shared" si="52"/>
        <v>5.2485640720934838E-3</v>
      </c>
      <c r="F474" s="30">
        <f t="shared" si="53"/>
        <v>2.2085889570552146E-3</v>
      </c>
      <c r="G474" s="30">
        <f t="shared" si="55"/>
        <v>-0.660377358490566</v>
      </c>
      <c r="H474" s="36">
        <f t="shared" si="54"/>
        <v>-3.4660328777975833E-3</v>
      </c>
    </row>
    <row r="475" spans="1:8" x14ac:dyDescent="0.2">
      <c r="A475" s="8"/>
      <c r="B475" s="25" t="s">
        <v>449</v>
      </c>
      <c r="C475" s="35">
        <v>56</v>
      </c>
      <c r="D475" s="29">
        <v>57</v>
      </c>
      <c r="E475" s="30">
        <f t="shared" si="52"/>
        <v>5.545652604476134E-3</v>
      </c>
      <c r="F475" s="30">
        <f t="shared" si="53"/>
        <v>6.9938650306748465E-3</v>
      </c>
      <c r="G475" s="30">
        <f t="shared" si="55"/>
        <v>1.7857142857142856E-2</v>
      </c>
      <c r="H475" s="36">
        <f t="shared" si="54"/>
        <v>9.9029510794216674E-5</v>
      </c>
    </row>
    <row r="476" spans="1:8" x14ac:dyDescent="0.2">
      <c r="A476" s="8"/>
      <c r="B476" s="25" t="s">
        <v>450</v>
      </c>
      <c r="C476" s="35">
        <v>30</v>
      </c>
      <c r="D476" s="29">
        <v>41</v>
      </c>
      <c r="E476" s="30">
        <f t="shared" si="52"/>
        <v>2.9708853238265003E-3</v>
      </c>
      <c r="F476" s="30">
        <f t="shared" si="53"/>
        <v>5.0306748466257666E-3</v>
      </c>
      <c r="G476" s="30">
        <f t="shared" si="55"/>
        <v>0.36666666666666664</v>
      </c>
      <c r="H476" s="36">
        <f t="shared" si="54"/>
        <v>1.0893246187363833E-3</v>
      </c>
    </row>
    <row r="477" spans="1:8" ht="25.5" x14ac:dyDescent="0.2">
      <c r="A477" s="8"/>
      <c r="B477" s="25" t="s">
        <v>451</v>
      </c>
      <c r="C477" s="35">
        <v>4</v>
      </c>
      <c r="D477" s="29">
        <v>1</v>
      </c>
      <c r="E477" s="30">
        <f t="shared" si="52"/>
        <v>3.961180431768667E-4</v>
      </c>
      <c r="F477" s="30">
        <f t="shared" si="53"/>
        <v>1.2269938650306749E-4</v>
      </c>
      <c r="G477" s="30">
        <f t="shared" si="55"/>
        <v>-0.75</v>
      </c>
      <c r="H477" s="36">
        <f t="shared" si="54"/>
        <v>-2.9708853238265005E-4</v>
      </c>
    </row>
    <row r="478" spans="1:8" ht="25.5" x14ac:dyDescent="0.2">
      <c r="A478" s="8"/>
      <c r="B478" s="25" t="s">
        <v>452</v>
      </c>
      <c r="C478" s="35">
        <v>25</v>
      </c>
      <c r="D478" s="29">
        <v>6</v>
      </c>
      <c r="E478" s="30">
        <f t="shared" si="52"/>
        <v>2.4757377698554168E-3</v>
      </c>
      <c r="F478" s="30">
        <f t="shared" si="53"/>
        <v>7.3619631901840495E-4</v>
      </c>
      <c r="G478" s="30">
        <f t="shared" si="55"/>
        <v>-0.76</v>
      </c>
      <c r="H478" s="36">
        <f t="shared" si="54"/>
        <v>-1.8815607050901167E-3</v>
      </c>
    </row>
    <row r="479" spans="1:8" ht="25.5" x14ac:dyDescent="0.2">
      <c r="A479" s="8"/>
      <c r="B479" s="25" t="s">
        <v>453</v>
      </c>
      <c r="C479" s="35">
        <v>0</v>
      </c>
      <c r="D479" s="29">
        <v>0</v>
      </c>
      <c r="E479" s="30" t="str">
        <f t="shared" si="52"/>
        <v/>
      </c>
      <c r="F479" s="30" t="str">
        <f t="shared" si="53"/>
        <v/>
      </c>
      <c r="G479" s="30" t="str">
        <f t="shared" si="55"/>
        <v xml:space="preserve"> </v>
      </c>
      <c r="H479" s="36" t="str">
        <f t="shared" si="54"/>
        <v/>
      </c>
    </row>
    <row r="480" spans="1:8" x14ac:dyDescent="0.2">
      <c r="A480" s="8"/>
      <c r="B480" s="25" t="s">
        <v>454</v>
      </c>
      <c r="C480" s="35">
        <v>21</v>
      </c>
      <c r="D480" s="29">
        <v>9</v>
      </c>
      <c r="E480" s="30">
        <f t="shared" si="52"/>
        <v>2.0796197266785502E-3</v>
      </c>
      <c r="F480" s="30">
        <f t="shared" si="53"/>
        <v>1.1042944785276073E-3</v>
      </c>
      <c r="G480" s="30">
        <f t="shared" si="55"/>
        <v>-0.5714285714285714</v>
      </c>
      <c r="H480" s="36">
        <f t="shared" si="54"/>
        <v>-1.1883541295306E-3</v>
      </c>
    </row>
    <row r="481" spans="1:8" ht="25.5" x14ac:dyDescent="0.2">
      <c r="A481" s="8"/>
      <c r="B481" s="25" t="s">
        <v>455</v>
      </c>
      <c r="C481" s="35">
        <v>0</v>
      </c>
      <c r="D481" s="29">
        <v>0</v>
      </c>
      <c r="E481" s="30" t="str">
        <f t="shared" si="52"/>
        <v/>
      </c>
      <c r="F481" s="30" t="str">
        <f t="shared" si="53"/>
        <v/>
      </c>
      <c r="G481" s="30" t="str">
        <f t="shared" si="55"/>
        <v xml:space="preserve"> </v>
      </c>
      <c r="H481" s="36" t="str">
        <f t="shared" si="54"/>
        <v/>
      </c>
    </row>
    <row r="482" spans="1:8" x14ac:dyDescent="0.2">
      <c r="A482" s="8"/>
      <c r="B482" s="25" t="s">
        <v>456</v>
      </c>
      <c r="C482" s="35">
        <v>0</v>
      </c>
      <c r="D482" s="29">
        <v>1</v>
      </c>
      <c r="E482" s="30" t="str">
        <f t="shared" si="52"/>
        <v/>
      </c>
      <c r="F482" s="30">
        <f t="shared" si="53"/>
        <v>1.2269938650306749E-4</v>
      </c>
      <c r="G482" s="30">
        <f t="shared" si="55"/>
        <v>1</v>
      </c>
      <c r="H482" s="36" t="str">
        <f t="shared" si="54"/>
        <v/>
      </c>
    </row>
    <row r="483" spans="1:8" x14ac:dyDescent="0.2">
      <c r="A483" s="8"/>
      <c r="B483" s="25" t="s">
        <v>457</v>
      </c>
      <c r="C483" s="35">
        <v>6</v>
      </c>
      <c r="D483" s="29">
        <v>12</v>
      </c>
      <c r="E483" s="30">
        <f t="shared" si="52"/>
        <v>5.941770647653001E-4</v>
      </c>
      <c r="F483" s="30">
        <f t="shared" si="53"/>
        <v>1.4723926380368099E-3</v>
      </c>
      <c r="G483" s="30">
        <f t="shared" si="55"/>
        <v>1</v>
      </c>
      <c r="H483" s="36">
        <f t="shared" si="54"/>
        <v>5.941770647653001E-4</v>
      </c>
    </row>
    <row r="484" spans="1:8" x14ac:dyDescent="0.2">
      <c r="A484" s="8"/>
      <c r="B484" s="25" t="s">
        <v>458</v>
      </c>
      <c r="C484" s="35">
        <v>157</v>
      </c>
      <c r="D484" s="29">
        <v>47</v>
      </c>
      <c r="E484" s="30">
        <f t="shared" si="52"/>
        <v>1.5547633194692018E-2</v>
      </c>
      <c r="F484" s="30">
        <f t="shared" si="53"/>
        <v>5.7668711656441718E-3</v>
      </c>
      <c r="G484" s="30">
        <f t="shared" si="55"/>
        <v>-0.70063694267515919</v>
      </c>
      <c r="H484" s="36">
        <f t="shared" si="54"/>
        <v>-1.0893246187363833E-2</v>
      </c>
    </row>
    <row r="485" spans="1:8" x14ac:dyDescent="0.2">
      <c r="A485" s="8"/>
      <c r="B485" s="25" t="s">
        <v>459</v>
      </c>
      <c r="C485" s="35">
        <v>13</v>
      </c>
      <c r="D485" s="29">
        <v>9</v>
      </c>
      <c r="E485" s="30">
        <f t="shared" si="52"/>
        <v>1.2873836403248168E-3</v>
      </c>
      <c r="F485" s="30">
        <f t="shared" si="53"/>
        <v>1.1042944785276073E-3</v>
      </c>
      <c r="G485" s="30">
        <f t="shared" si="55"/>
        <v>-0.30769230769230771</v>
      </c>
      <c r="H485" s="36">
        <f t="shared" si="54"/>
        <v>-3.9611804317686675E-4</v>
      </c>
    </row>
    <row r="486" spans="1:8" x14ac:dyDescent="0.2">
      <c r="A486" s="8"/>
      <c r="B486" s="25" t="s">
        <v>460</v>
      </c>
      <c r="C486" s="35">
        <v>6</v>
      </c>
      <c r="D486" s="29">
        <v>0</v>
      </c>
      <c r="E486" s="30">
        <f t="shared" si="52"/>
        <v>5.941770647653001E-4</v>
      </c>
      <c r="F486" s="30" t="str">
        <f t="shared" si="53"/>
        <v/>
      </c>
      <c r="G486" s="30">
        <f t="shared" si="55"/>
        <v>-1</v>
      </c>
      <c r="H486" s="36">
        <f t="shared" si="54"/>
        <v>-5.941770647653001E-4</v>
      </c>
    </row>
    <row r="487" spans="1:8" x14ac:dyDescent="0.2">
      <c r="A487" s="8"/>
      <c r="B487" s="25" t="s">
        <v>461</v>
      </c>
      <c r="C487" s="35">
        <v>27</v>
      </c>
      <c r="D487" s="29">
        <v>19</v>
      </c>
      <c r="E487" s="30">
        <f t="shared" si="52"/>
        <v>2.6737967914438501E-3</v>
      </c>
      <c r="F487" s="30">
        <f t="shared" si="53"/>
        <v>2.331288343558282E-3</v>
      </c>
      <c r="G487" s="30">
        <f t="shared" si="55"/>
        <v>-0.29629629629629628</v>
      </c>
      <c r="H487" s="36">
        <f t="shared" si="54"/>
        <v>-7.9223608635373328E-4</v>
      </c>
    </row>
    <row r="488" spans="1:8" x14ac:dyDescent="0.2">
      <c r="A488" s="8"/>
      <c r="B488" s="25" t="s">
        <v>462</v>
      </c>
      <c r="C488" s="35">
        <v>4</v>
      </c>
      <c r="D488" s="29">
        <v>2</v>
      </c>
      <c r="E488" s="30">
        <f t="shared" si="52"/>
        <v>3.961180431768667E-4</v>
      </c>
      <c r="F488" s="30">
        <f t="shared" si="53"/>
        <v>2.4539877300613498E-4</v>
      </c>
      <c r="G488" s="30">
        <f t="shared" si="55"/>
        <v>-0.5</v>
      </c>
      <c r="H488" s="36">
        <f t="shared" si="54"/>
        <v>-1.9805902158843335E-4</v>
      </c>
    </row>
    <row r="489" spans="1:8" x14ac:dyDescent="0.2">
      <c r="A489" s="8"/>
      <c r="B489" s="25" t="s">
        <v>463</v>
      </c>
      <c r="C489" s="35">
        <v>3</v>
      </c>
      <c r="D489" s="29">
        <v>0</v>
      </c>
      <c r="E489" s="30">
        <f t="shared" si="52"/>
        <v>2.9708853238265005E-4</v>
      </c>
      <c r="F489" s="30" t="str">
        <f t="shared" si="53"/>
        <v/>
      </c>
      <c r="G489" s="30">
        <f t="shared" si="55"/>
        <v>-1</v>
      </c>
      <c r="H489" s="36">
        <f t="shared" si="54"/>
        <v>-2.9708853238265005E-4</v>
      </c>
    </row>
    <row r="490" spans="1:8" x14ac:dyDescent="0.2">
      <c r="A490" s="8"/>
      <c r="B490" s="25" t="s">
        <v>464</v>
      </c>
      <c r="C490" s="35">
        <v>585</v>
      </c>
      <c r="D490" s="29">
        <v>397</v>
      </c>
      <c r="E490" s="30">
        <f t="shared" ref="E490:E553" si="56">+IF(C490=0,"",C490/C$362)</f>
        <v>5.7932263814616754E-2</v>
      </c>
      <c r="F490" s="30">
        <f t="shared" ref="F490:F553" si="57">+IF(D490=0,"",D490/D$362)</f>
        <v>4.8711656441717793E-2</v>
      </c>
      <c r="G490" s="30">
        <f t="shared" si="55"/>
        <v>-0.32136752136752139</v>
      </c>
      <c r="H490" s="36">
        <f t="shared" ref="H490:H553" si="58">+IF(OR(AND(E490=""),(G490="")),"",E490*G490)</f>
        <v>-1.8617548029312737E-2</v>
      </c>
    </row>
    <row r="491" spans="1:8" x14ac:dyDescent="0.2">
      <c r="A491" s="8"/>
      <c r="B491" s="25" t="s">
        <v>465</v>
      </c>
      <c r="C491" s="35">
        <v>2</v>
      </c>
      <c r="D491" s="29">
        <v>0</v>
      </c>
      <c r="E491" s="30">
        <f t="shared" si="56"/>
        <v>1.9805902158843335E-4</v>
      </c>
      <c r="F491" s="30" t="str">
        <f t="shared" si="57"/>
        <v/>
      </c>
      <c r="G491" s="30">
        <f t="shared" ref="G491:G554" si="59">+IF(AND(C491=0,D491=0)," ",IF(C491=0,1,IF(D491=0,-1,(D491-C491)/C491)))</f>
        <v>-1</v>
      </c>
      <c r="H491" s="36">
        <f t="shared" si="58"/>
        <v>-1.9805902158843335E-4</v>
      </c>
    </row>
    <row r="492" spans="1:8" x14ac:dyDescent="0.2">
      <c r="A492" s="8"/>
      <c r="B492" s="25" t="s">
        <v>466</v>
      </c>
      <c r="C492" s="35">
        <v>3</v>
      </c>
      <c r="D492" s="29">
        <v>0</v>
      </c>
      <c r="E492" s="30">
        <f t="shared" si="56"/>
        <v>2.9708853238265005E-4</v>
      </c>
      <c r="F492" s="30" t="str">
        <f t="shared" si="57"/>
        <v/>
      </c>
      <c r="G492" s="30">
        <f t="shared" si="59"/>
        <v>-1</v>
      </c>
      <c r="H492" s="36">
        <f t="shared" si="58"/>
        <v>-2.9708853238265005E-4</v>
      </c>
    </row>
    <row r="493" spans="1:8" x14ac:dyDescent="0.2">
      <c r="A493" s="8"/>
      <c r="B493" s="25" t="s">
        <v>467</v>
      </c>
      <c r="C493" s="35">
        <v>0</v>
      </c>
      <c r="D493" s="29">
        <v>0</v>
      </c>
      <c r="E493" s="30" t="str">
        <f t="shared" si="56"/>
        <v/>
      </c>
      <c r="F493" s="30" t="str">
        <f t="shared" si="57"/>
        <v/>
      </c>
      <c r="G493" s="30" t="str">
        <f t="shared" si="59"/>
        <v xml:space="preserve"> </v>
      </c>
      <c r="H493" s="36" t="str">
        <f t="shared" si="58"/>
        <v/>
      </c>
    </row>
    <row r="494" spans="1:8" x14ac:dyDescent="0.2">
      <c r="A494" s="8"/>
      <c r="B494" s="25" t="s">
        <v>468</v>
      </c>
      <c r="C494" s="35">
        <v>0</v>
      </c>
      <c r="D494" s="29">
        <v>0</v>
      </c>
      <c r="E494" s="30" t="str">
        <f t="shared" si="56"/>
        <v/>
      </c>
      <c r="F494" s="30" t="str">
        <f t="shared" si="57"/>
        <v/>
      </c>
      <c r="G494" s="30" t="str">
        <f t="shared" si="59"/>
        <v xml:space="preserve"> </v>
      </c>
      <c r="H494" s="36" t="str">
        <f t="shared" si="58"/>
        <v/>
      </c>
    </row>
    <row r="495" spans="1:8" x14ac:dyDescent="0.2">
      <c r="A495" s="8"/>
      <c r="B495" s="25" t="s">
        <v>469</v>
      </c>
      <c r="C495" s="35">
        <v>6</v>
      </c>
      <c r="D495" s="29">
        <v>7</v>
      </c>
      <c r="E495" s="30">
        <f t="shared" si="56"/>
        <v>5.941770647653001E-4</v>
      </c>
      <c r="F495" s="30">
        <f t="shared" si="57"/>
        <v>8.5889570552147244E-4</v>
      </c>
      <c r="G495" s="30">
        <f t="shared" si="59"/>
        <v>0.16666666666666666</v>
      </c>
      <c r="H495" s="36">
        <f t="shared" si="58"/>
        <v>9.9029510794216674E-5</v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0</v>
      </c>
      <c r="D497" s="29">
        <v>0</v>
      </c>
      <c r="E497" s="30" t="str">
        <f t="shared" si="56"/>
        <v/>
      </c>
      <c r="F497" s="30" t="str">
        <f t="shared" si="57"/>
        <v/>
      </c>
      <c r="G497" s="30" t="str">
        <f t="shared" si="59"/>
        <v xml:space="preserve"> </v>
      </c>
      <c r="H497" s="36" t="str">
        <f t="shared" si="58"/>
        <v/>
      </c>
    </row>
    <row r="498" spans="1:8" x14ac:dyDescent="0.2">
      <c r="A498" s="8"/>
      <c r="B498" s="25" t="s">
        <v>472</v>
      </c>
      <c r="C498" s="35">
        <v>57</v>
      </c>
      <c r="D498" s="29">
        <v>32</v>
      </c>
      <c r="E498" s="30">
        <f t="shared" si="56"/>
        <v>5.6446821152703504E-3</v>
      </c>
      <c r="F498" s="30">
        <f t="shared" si="57"/>
        <v>3.9263803680981597E-3</v>
      </c>
      <c r="G498" s="30">
        <f t="shared" si="59"/>
        <v>-0.43859649122807015</v>
      </c>
      <c r="H498" s="36">
        <f t="shared" si="58"/>
        <v>-2.4757377698554168E-3</v>
      </c>
    </row>
    <row r="499" spans="1:8" ht="25.5" x14ac:dyDescent="0.2">
      <c r="A499" s="8"/>
      <c r="B499" s="25" t="s">
        <v>473</v>
      </c>
      <c r="C499" s="35">
        <v>0</v>
      </c>
      <c r="D499" s="29">
        <v>8</v>
      </c>
      <c r="E499" s="30" t="str">
        <f t="shared" si="56"/>
        <v/>
      </c>
      <c r="F499" s="30">
        <f t="shared" si="57"/>
        <v>9.8159509202453993E-4</v>
      </c>
      <c r="G499" s="30">
        <f t="shared" si="59"/>
        <v>1</v>
      </c>
      <c r="H499" s="36" t="str">
        <f t="shared" si="58"/>
        <v/>
      </c>
    </row>
    <row r="500" spans="1:8" x14ac:dyDescent="0.2">
      <c r="A500" s="8"/>
      <c r="B500" s="25" t="s">
        <v>474</v>
      </c>
      <c r="C500" s="35">
        <v>32</v>
      </c>
      <c r="D500" s="29">
        <v>79</v>
      </c>
      <c r="E500" s="30">
        <f t="shared" si="56"/>
        <v>3.1689443454149336E-3</v>
      </c>
      <c r="F500" s="30">
        <f t="shared" si="57"/>
        <v>9.6932515337423315E-3</v>
      </c>
      <c r="G500" s="30">
        <f t="shared" si="59"/>
        <v>1.46875</v>
      </c>
      <c r="H500" s="36">
        <f t="shared" si="58"/>
        <v>4.6543870073281835E-3</v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9</v>
      </c>
      <c r="D502" s="29">
        <v>7</v>
      </c>
      <c r="E502" s="30">
        <f t="shared" si="56"/>
        <v>8.9126559714795004E-4</v>
      </c>
      <c r="F502" s="30">
        <f t="shared" si="57"/>
        <v>8.5889570552147244E-4</v>
      </c>
      <c r="G502" s="30">
        <f t="shared" si="59"/>
        <v>-0.22222222222222221</v>
      </c>
      <c r="H502" s="36">
        <f t="shared" si="58"/>
        <v>-1.9805902158843332E-4</v>
      </c>
    </row>
    <row r="503" spans="1:8" x14ac:dyDescent="0.2">
      <c r="A503" s="8"/>
      <c r="B503" s="25" t="s">
        <v>477</v>
      </c>
      <c r="C503" s="35">
        <v>50</v>
      </c>
      <c r="D503" s="29">
        <v>54</v>
      </c>
      <c r="E503" s="30">
        <f t="shared" si="56"/>
        <v>4.9514755397108336E-3</v>
      </c>
      <c r="F503" s="30">
        <f t="shared" si="57"/>
        <v>6.6257668711656439E-3</v>
      </c>
      <c r="G503" s="30">
        <f t="shared" si="59"/>
        <v>0.08</v>
      </c>
      <c r="H503" s="36">
        <f t="shared" si="58"/>
        <v>3.961180431768667E-4</v>
      </c>
    </row>
    <row r="504" spans="1:8" x14ac:dyDescent="0.2">
      <c r="A504" s="8"/>
      <c r="B504" s="25" t="s">
        <v>478</v>
      </c>
      <c r="C504" s="35">
        <v>9</v>
      </c>
      <c r="D504" s="29">
        <v>3</v>
      </c>
      <c r="E504" s="30">
        <f t="shared" si="56"/>
        <v>8.9126559714795004E-4</v>
      </c>
      <c r="F504" s="30">
        <f t="shared" si="57"/>
        <v>3.6809815950920248E-4</v>
      </c>
      <c r="G504" s="30">
        <f t="shared" si="59"/>
        <v>-0.66666666666666663</v>
      </c>
      <c r="H504" s="36">
        <f t="shared" si="58"/>
        <v>-5.9417706476529999E-4</v>
      </c>
    </row>
    <row r="505" spans="1:8" x14ac:dyDescent="0.2">
      <c r="A505" s="8"/>
      <c r="B505" s="25" t="s">
        <v>479</v>
      </c>
      <c r="C505" s="35">
        <v>13</v>
      </c>
      <c r="D505" s="29">
        <v>5</v>
      </c>
      <c r="E505" s="30">
        <f t="shared" si="56"/>
        <v>1.2873836403248168E-3</v>
      </c>
      <c r="F505" s="30">
        <f t="shared" si="57"/>
        <v>6.1349693251533746E-4</v>
      </c>
      <c r="G505" s="30">
        <f t="shared" si="59"/>
        <v>-0.61538461538461542</v>
      </c>
      <c r="H505" s="36">
        <f t="shared" si="58"/>
        <v>-7.922360863537335E-4</v>
      </c>
    </row>
    <row r="506" spans="1:8" x14ac:dyDescent="0.2">
      <c r="A506" s="8"/>
      <c r="B506" s="25" t="s">
        <v>480</v>
      </c>
      <c r="C506" s="35">
        <v>4</v>
      </c>
      <c r="D506" s="29">
        <v>0</v>
      </c>
      <c r="E506" s="30">
        <f t="shared" si="56"/>
        <v>3.961180431768667E-4</v>
      </c>
      <c r="F506" s="30" t="str">
        <f t="shared" si="57"/>
        <v/>
      </c>
      <c r="G506" s="30">
        <f t="shared" si="59"/>
        <v>-1</v>
      </c>
      <c r="H506" s="36">
        <f t="shared" si="58"/>
        <v>-3.961180431768667E-4</v>
      </c>
    </row>
    <row r="507" spans="1:8" x14ac:dyDescent="0.2">
      <c r="A507" s="8"/>
      <c r="B507" s="25" t="s">
        <v>481</v>
      </c>
      <c r="C507" s="35">
        <v>0</v>
      </c>
      <c r="D507" s="29">
        <v>0</v>
      </c>
      <c r="E507" s="30" t="str">
        <f t="shared" si="56"/>
        <v/>
      </c>
      <c r="F507" s="30" t="str">
        <f t="shared" si="57"/>
        <v/>
      </c>
      <c r="G507" s="30" t="str">
        <f t="shared" si="59"/>
        <v xml:space="preserve"> </v>
      </c>
      <c r="H507" s="36" t="str">
        <f t="shared" si="58"/>
        <v/>
      </c>
    </row>
    <row r="508" spans="1:8" x14ac:dyDescent="0.2">
      <c r="A508" s="8"/>
      <c r="B508" s="25" t="s">
        <v>482</v>
      </c>
      <c r="C508" s="35">
        <v>51</v>
      </c>
      <c r="D508" s="29">
        <v>11</v>
      </c>
      <c r="E508" s="30">
        <f t="shared" si="56"/>
        <v>5.0505050505050509E-3</v>
      </c>
      <c r="F508" s="30">
        <f t="shared" si="57"/>
        <v>1.3496932515337423E-3</v>
      </c>
      <c r="G508" s="30">
        <f t="shared" si="59"/>
        <v>-0.78431372549019607</v>
      </c>
      <c r="H508" s="36">
        <f t="shared" si="58"/>
        <v>-3.9611804317686676E-3</v>
      </c>
    </row>
    <row r="509" spans="1:8" x14ac:dyDescent="0.2">
      <c r="A509" s="8"/>
      <c r="B509" s="25" t="s">
        <v>483</v>
      </c>
      <c r="C509" s="35">
        <v>12</v>
      </c>
      <c r="D509" s="29">
        <v>8</v>
      </c>
      <c r="E509" s="30">
        <f t="shared" si="56"/>
        <v>1.1883541295306002E-3</v>
      </c>
      <c r="F509" s="30">
        <f t="shared" si="57"/>
        <v>9.8159509202453993E-4</v>
      </c>
      <c r="G509" s="30">
        <f t="shared" si="59"/>
        <v>-0.33333333333333331</v>
      </c>
      <c r="H509" s="36">
        <f t="shared" si="58"/>
        <v>-3.961180431768667E-4</v>
      </c>
    </row>
    <row r="510" spans="1:8" x14ac:dyDescent="0.2">
      <c r="A510" s="8"/>
      <c r="B510" s="25" t="s">
        <v>484</v>
      </c>
      <c r="C510" s="35">
        <v>0</v>
      </c>
      <c r="D510" s="29">
        <v>1</v>
      </c>
      <c r="E510" s="30" t="str">
        <f t="shared" si="56"/>
        <v/>
      </c>
      <c r="F510" s="30">
        <f t="shared" si="57"/>
        <v>1.2269938650306749E-4</v>
      </c>
      <c r="G510" s="30">
        <f t="shared" si="59"/>
        <v>1</v>
      </c>
      <c r="H510" s="36" t="str">
        <f t="shared" si="58"/>
        <v/>
      </c>
    </row>
    <row r="511" spans="1:8" ht="25.5" x14ac:dyDescent="0.2">
      <c r="A511" s="8"/>
      <c r="B511" s="25" t="s">
        <v>485</v>
      </c>
      <c r="C511" s="35">
        <v>6</v>
      </c>
      <c r="D511" s="29">
        <v>7</v>
      </c>
      <c r="E511" s="30">
        <f t="shared" si="56"/>
        <v>5.941770647653001E-4</v>
      </c>
      <c r="F511" s="30">
        <f t="shared" si="57"/>
        <v>8.5889570552147244E-4</v>
      </c>
      <c r="G511" s="30">
        <f t="shared" si="59"/>
        <v>0.16666666666666666</v>
      </c>
      <c r="H511" s="36">
        <f t="shared" si="58"/>
        <v>9.9029510794216674E-5</v>
      </c>
    </row>
    <row r="512" spans="1:8" x14ac:dyDescent="0.2">
      <c r="A512" s="8"/>
      <c r="B512" s="25" t="s">
        <v>486</v>
      </c>
      <c r="C512" s="35">
        <v>0</v>
      </c>
      <c r="D512" s="29">
        <v>0</v>
      </c>
      <c r="E512" s="30" t="str">
        <f t="shared" si="56"/>
        <v/>
      </c>
      <c r="F512" s="30" t="str">
        <f t="shared" si="57"/>
        <v/>
      </c>
      <c r="G512" s="30" t="str">
        <f t="shared" si="59"/>
        <v xml:space="preserve"> </v>
      </c>
      <c r="H512" s="36" t="str">
        <f t="shared" si="58"/>
        <v/>
      </c>
    </row>
    <row r="513" spans="1:8" ht="25.5" x14ac:dyDescent="0.2">
      <c r="A513" s="8"/>
      <c r="B513" s="25" t="s">
        <v>487</v>
      </c>
      <c r="C513" s="35">
        <v>0</v>
      </c>
      <c r="D513" s="29">
        <v>0</v>
      </c>
      <c r="E513" s="30" t="str">
        <f t="shared" si="56"/>
        <v/>
      </c>
      <c r="F513" s="30" t="str">
        <f t="shared" si="57"/>
        <v/>
      </c>
      <c r="G513" s="30" t="str">
        <f t="shared" si="59"/>
        <v xml:space="preserve"> </v>
      </c>
      <c r="H513" s="36" t="str">
        <f t="shared" si="58"/>
        <v/>
      </c>
    </row>
    <row r="514" spans="1:8" x14ac:dyDescent="0.2">
      <c r="A514" s="8"/>
      <c r="B514" s="25" t="s">
        <v>488</v>
      </c>
      <c r="C514" s="35">
        <v>0</v>
      </c>
      <c r="D514" s="29">
        <v>1</v>
      </c>
      <c r="E514" s="30" t="str">
        <f t="shared" si="56"/>
        <v/>
      </c>
      <c r="F514" s="30">
        <f t="shared" si="57"/>
        <v>1.2269938650306749E-4</v>
      </c>
      <c r="G514" s="30">
        <f t="shared" si="59"/>
        <v>1</v>
      </c>
      <c r="H514" s="36" t="str">
        <f t="shared" si="58"/>
        <v/>
      </c>
    </row>
    <row r="515" spans="1:8" ht="25.5" x14ac:dyDescent="0.2">
      <c r="A515" s="8"/>
      <c r="B515" s="25" t="s">
        <v>489</v>
      </c>
      <c r="C515" s="35">
        <v>0</v>
      </c>
      <c r="D515" s="29">
        <v>0</v>
      </c>
      <c r="E515" s="30" t="str">
        <f t="shared" si="56"/>
        <v/>
      </c>
      <c r="F515" s="30" t="str">
        <f t="shared" si="57"/>
        <v/>
      </c>
      <c r="G515" s="30" t="str">
        <f t="shared" si="59"/>
        <v xml:space="preserve"> </v>
      </c>
      <c r="H515" s="36" t="str">
        <f t="shared" si="58"/>
        <v/>
      </c>
    </row>
    <row r="516" spans="1:8" x14ac:dyDescent="0.2">
      <c r="A516" s="8"/>
      <c r="B516" s="25" t="s">
        <v>490</v>
      </c>
      <c r="C516" s="35">
        <v>2</v>
      </c>
      <c r="D516" s="29">
        <v>10</v>
      </c>
      <c r="E516" s="30">
        <f t="shared" si="56"/>
        <v>1.9805902158843335E-4</v>
      </c>
      <c r="F516" s="30">
        <f t="shared" si="57"/>
        <v>1.2269938650306749E-3</v>
      </c>
      <c r="G516" s="30">
        <f t="shared" si="59"/>
        <v>4</v>
      </c>
      <c r="H516" s="36">
        <f t="shared" si="58"/>
        <v>7.9223608635373339E-4</v>
      </c>
    </row>
    <row r="517" spans="1:8" ht="25.5" x14ac:dyDescent="0.2">
      <c r="A517" s="8"/>
      <c r="B517" s="25" t="s">
        <v>491</v>
      </c>
      <c r="C517" s="35">
        <v>4</v>
      </c>
      <c r="D517" s="29">
        <v>4</v>
      </c>
      <c r="E517" s="30">
        <f t="shared" si="56"/>
        <v>3.961180431768667E-4</v>
      </c>
      <c r="F517" s="30">
        <f t="shared" si="57"/>
        <v>4.9079754601226997E-4</v>
      </c>
      <c r="G517" s="30">
        <f t="shared" si="59"/>
        <v>0</v>
      </c>
      <c r="H517" s="36">
        <f t="shared" si="58"/>
        <v>0</v>
      </c>
    </row>
    <row r="518" spans="1:8" ht="25.5" x14ac:dyDescent="0.2">
      <c r="A518" s="8"/>
      <c r="B518" s="25" t="s">
        <v>492</v>
      </c>
      <c r="C518" s="35">
        <v>0</v>
      </c>
      <c r="D518" s="29">
        <v>0</v>
      </c>
      <c r="E518" s="30" t="str">
        <f t="shared" si="56"/>
        <v/>
      </c>
      <c r="F518" s="30" t="str">
        <f t="shared" si="57"/>
        <v/>
      </c>
      <c r="G518" s="30" t="str">
        <f t="shared" si="59"/>
        <v xml:space="preserve"> </v>
      </c>
      <c r="H518" s="36" t="str">
        <f t="shared" si="58"/>
        <v/>
      </c>
    </row>
    <row r="519" spans="1:8" x14ac:dyDescent="0.2">
      <c r="A519" s="8"/>
      <c r="B519" s="25" t="s">
        <v>493</v>
      </c>
      <c r="C519" s="35">
        <v>14</v>
      </c>
      <c r="D519" s="29">
        <v>14</v>
      </c>
      <c r="E519" s="30">
        <f t="shared" si="56"/>
        <v>1.3864131511190335E-3</v>
      </c>
      <c r="F519" s="30">
        <f t="shared" si="57"/>
        <v>1.7177914110429449E-3</v>
      </c>
      <c r="G519" s="30">
        <f t="shared" si="59"/>
        <v>0</v>
      </c>
      <c r="H519" s="36">
        <f t="shared" si="58"/>
        <v>0</v>
      </c>
    </row>
    <row r="520" spans="1:8" x14ac:dyDescent="0.2">
      <c r="A520" s="8"/>
      <c r="B520" s="25" t="s">
        <v>494</v>
      </c>
      <c r="C520" s="35">
        <v>0</v>
      </c>
      <c r="D520" s="29">
        <v>0</v>
      </c>
      <c r="E520" s="30" t="str">
        <f t="shared" si="56"/>
        <v/>
      </c>
      <c r="F520" s="30" t="str">
        <f t="shared" si="57"/>
        <v/>
      </c>
      <c r="G520" s="30" t="str">
        <f t="shared" si="59"/>
        <v xml:space="preserve"> </v>
      </c>
      <c r="H520" s="36" t="str">
        <f t="shared" si="58"/>
        <v/>
      </c>
    </row>
    <row r="521" spans="1:8" ht="25.5" x14ac:dyDescent="0.2">
      <c r="A521" s="8"/>
      <c r="B521" s="25" t="s">
        <v>495</v>
      </c>
      <c r="C521" s="35">
        <v>1</v>
      </c>
      <c r="D521" s="29">
        <v>0</v>
      </c>
      <c r="E521" s="30">
        <f t="shared" si="56"/>
        <v>9.9029510794216674E-5</v>
      </c>
      <c r="F521" s="30" t="str">
        <f t="shared" si="57"/>
        <v/>
      </c>
      <c r="G521" s="30">
        <f t="shared" si="59"/>
        <v>-1</v>
      </c>
      <c r="H521" s="36">
        <f t="shared" si="58"/>
        <v>-9.9029510794216674E-5</v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0</v>
      </c>
      <c r="E524" s="30" t="str">
        <f t="shared" si="56"/>
        <v/>
      </c>
      <c r="F524" s="30" t="str">
        <f t="shared" si="57"/>
        <v/>
      </c>
      <c r="G524" s="30" t="str">
        <f t="shared" si="59"/>
        <v xml:space="preserve"> 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0</v>
      </c>
      <c r="D526" s="29">
        <v>0</v>
      </c>
      <c r="E526" s="30" t="str">
        <f t="shared" si="56"/>
        <v/>
      </c>
      <c r="F526" s="30" t="str">
        <f t="shared" si="57"/>
        <v/>
      </c>
      <c r="G526" s="30" t="str">
        <f t="shared" si="59"/>
        <v xml:space="preserve"> </v>
      </c>
      <c r="H526" s="36" t="str">
        <f t="shared" si="58"/>
        <v/>
      </c>
    </row>
    <row r="527" spans="1:8" x14ac:dyDescent="0.2">
      <c r="A527" s="8"/>
      <c r="B527" s="25" t="s">
        <v>501</v>
      </c>
      <c r="C527" s="35">
        <v>4</v>
      </c>
      <c r="D527" s="29">
        <v>0</v>
      </c>
      <c r="E527" s="30">
        <f t="shared" si="56"/>
        <v>3.961180431768667E-4</v>
      </c>
      <c r="F527" s="30" t="str">
        <f t="shared" si="57"/>
        <v/>
      </c>
      <c r="G527" s="30">
        <f t="shared" si="59"/>
        <v>-1</v>
      </c>
      <c r="H527" s="36">
        <f t="shared" si="58"/>
        <v>-3.961180431768667E-4</v>
      </c>
    </row>
    <row r="528" spans="1:8" ht="25.5" x14ac:dyDescent="0.2">
      <c r="A528" s="8"/>
      <c r="B528" s="25" t="s">
        <v>502</v>
      </c>
      <c r="C528" s="35">
        <v>0</v>
      </c>
      <c r="D528" s="29">
        <v>0</v>
      </c>
      <c r="E528" s="30" t="str">
        <f t="shared" si="56"/>
        <v/>
      </c>
      <c r="F528" s="30" t="str">
        <f t="shared" si="57"/>
        <v/>
      </c>
      <c r="G528" s="30" t="str">
        <f t="shared" si="59"/>
        <v xml:space="preserve"> </v>
      </c>
      <c r="H528" s="36" t="str">
        <f t="shared" si="58"/>
        <v/>
      </c>
    </row>
    <row r="529" spans="1:8" x14ac:dyDescent="0.2">
      <c r="A529" s="8"/>
      <c r="B529" s="25" t="s">
        <v>503</v>
      </c>
      <c r="C529" s="35">
        <v>0</v>
      </c>
      <c r="D529" s="29">
        <v>0</v>
      </c>
      <c r="E529" s="30" t="str">
        <f t="shared" si="56"/>
        <v/>
      </c>
      <c r="F529" s="30" t="str">
        <f t="shared" si="57"/>
        <v/>
      </c>
      <c r="G529" s="30" t="str">
        <f t="shared" si="59"/>
        <v xml:space="preserve"> </v>
      </c>
      <c r="H529" s="36" t="str">
        <f t="shared" si="58"/>
        <v/>
      </c>
    </row>
    <row r="530" spans="1:8" x14ac:dyDescent="0.2">
      <c r="A530" s="8"/>
      <c r="B530" s="25" t="s">
        <v>504</v>
      </c>
      <c r="C530" s="35">
        <v>9</v>
      </c>
      <c r="D530" s="29">
        <v>18</v>
      </c>
      <c r="E530" s="30">
        <f t="shared" si="56"/>
        <v>8.9126559714795004E-4</v>
      </c>
      <c r="F530" s="30">
        <f t="shared" si="57"/>
        <v>2.2085889570552146E-3</v>
      </c>
      <c r="G530" s="30">
        <f t="shared" si="59"/>
        <v>1</v>
      </c>
      <c r="H530" s="36">
        <f t="shared" si="58"/>
        <v>8.9126559714795004E-4</v>
      </c>
    </row>
    <row r="531" spans="1:8" x14ac:dyDescent="0.2">
      <c r="A531" s="8"/>
      <c r="B531" s="25" t="s">
        <v>505</v>
      </c>
      <c r="C531" s="35">
        <v>6</v>
      </c>
      <c r="D531" s="29">
        <v>0</v>
      </c>
      <c r="E531" s="30">
        <f t="shared" si="56"/>
        <v>5.941770647653001E-4</v>
      </c>
      <c r="F531" s="30" t="str">
        <f t="shared" si="57"/>
        <v/>
      </c>
      <c r="G531" s="30">
        <f t="shared" si="59"/>
        <v>-1</v>
      </c>
      <c r="H531" s="36">
        <f t="shared" si="58"/>
        <v>-5.941770647653001E-4</v>
      </c>
    </row>
    <row r="532" spans="1:8" ht="28.5" customHeight="1" x14ac:dyDescent="0.2">
      <c r="A532" s="8"/>
      <c r="B532" s="25" t="s">
        <v>506</v>
      </c>
      <c r="C532" s="35">
        <v>0</v>
      </c>
      <c r="D532" s="29">
        <v>0</v>
      </c>
      <c r="E532" s="30" t="str">
        <f t="shared" si="56"/>
        <v/>
      </c>
      <c r="F532" s="30" t="str">
        <f t="shared" si="57"/>
        <v/>
      </c>
      <c r="G532" s="30" t="str">
        <f t="shared" si="59"/>
        <v xml:space="preserve"> </v>
      </c>
      <c r="H532" s="36" t="str">
        <f t="shared" si="58"/>
        <v/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0</v>
      </c>
      <c r="D534" s="29">
        <v>0</v>
      </c>
      <c r="E534" s="30" t="str">
        <f t="shared" si="56"/>
        <v/>
      </c>
      <c r="F534" s="30" t="str">
        <f t="shared" si="57"/>
        <v/>
      </c>
      <c r="G534" s="30" t="str">
        <f t="shared" si="59"/>
        <v xml:space="preserve"> </v>
      </c>
      <c r="H534" s="36" t="str">
        <f t="shared" si="58"/>
        <v/>
      </c>
    </row>
    <row r="535" spans="1:8" ht="25.5" x14ac:dyDescent="0.2">
      <c r="A535" s="8"/>
      <c r="B535" s="25" t="s">
        <v>509</v>
      </c>
      <c r="C535" s="35">
        <v>152</v>
      </c>
      <c r="D535" s="29">
        <v>31</v>
      </c>
      <c r="E535" s="30">
        <f t="shared" si="56"/>
        <v>1.5052485640720936E-2</v>
      </c>
      <c r="F535" s="30">
        <f t="shared" si="57"/>
        <v>3.8036809815950919E-3</v>
      </c>
      <c r="G535" s="30">
        <f t="shared" si="59"/>
        <v>-0.79605263157894735</v>
      </c>
      <c r="H535" s="36">
        <f t="shared" si="58"/>
        <v>-1.1982570806100218E-2</v>
      </c>
    </row>
    <row r="536" spans="1:8" x14ac:dyDescent="0.2">
      <c r="A536" s="8"/>
      <c r="B536" s="25" t="s">
        <v>510</v>
      </c>
      <c r="C536" s="35">
        <v>9</v>
      </c>
      <c r="D536" s="29">
        <v>0</v>
      </c>
      <c r="E536" s="30">
        <f t="shared" si="56"/>
        <v>8.9126559714795004E-4</v>
      </c>
      <c r="F536" s="30" t="str">
        <f t="shared" si="57"/>
        <v/>
      </c>
      <c r="G536" s="30">
        <f t="shared" si="59"/>
        <v>-1</v>
      </c>
      <c r="H536" s="36">
        <f t="shared" si="58"/>
        <v>-8.9126559714795004E-4</v>
      </c>
    </row>
    <row r="537" spans="1:8" ht="25.5" x14ac:dyDescent="0.2">
      <c r="A537" s="8"/>
      <c r="B537" s="25" t="s">
        <v>511</v>
      </c>
      <c r="C537" s="35">
        <v>140</v>
      </c>
      <c r="D537" s="29">
        <v>63</v>
      </c>
      <c r="E537" s="30">
        <f t="shared" si="56"/>
        <v>1.3864131511190335E-2</v>
      </c>
      <c r="F537" s="30">
        <f t="shared" si="57"/>
        <v>7.7300613496932517E-3</v>
      </c>
      <c r="G537" s="30">
        <f t="shared" si="59"/>
        <v>-0.55000000000000004</v>
      </c>
      <c r="H537" s="36">
        <f t="shared" si="58"/>
        <v>-7.6252723311546851E-3</v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0</v>
      </c>
      <c r="D540" s="29">
        <v>0</v>
      </c>
      <c r="E540" s="30" t="str">
        <f t="shared" si="56"/>
        <v/>
      </c>
      <c r="F540" s="30" t="str">
        <f t="shared" si="57"/>
        <v/>
      </c>
      <c r="G540" s="30" t="str">
        <f t="shared" si="59"/>
        <v xml:space="preserve"> </v>
      </c>
      <c r="H540" s="36" t="str">
        <f t="shared" si="58"/>
        <v/>
      </c>
    </row>
    <row r="541" spans="1:8" x14ac:dyDescent="0.2">
      <c r="A541" s="8"/>
      <c r="B541" s="25" t="s">
        <v>515</v>
      </c>
      <c r="C541" s="35">
        <v>2</v>
      </c>
      <c r="D541" s="29">
        <v>1</v>
      </c>
      <c r="E541" s="30">
        <f t="shared" si="56"/>
        <v>1.9805902158843335E-4</v>
      </c>
      <c r="F541" s="30">
        <f t="shared" si="57"/>
        <v>1.2269938650306749E-4</v>
      </c>
      <c r="G541" s="30">
        <f t="shared" si="59"/>
        <v>-0.5</v>
      </c>
      <c r="H541" s="36">
        <f t="shared" si="58"/>
        <v>-9.9029510794216674E-5</v>
      </c>
    </row>
    <row r="542" spans="1:8" ht="25.5" x14ac:dyDescent="0.2">
      <c r="A542" s="8"/>
      <c r="B542" s="25" t="s">
        <v>516</v>
      </c>
      <c r="C542" s="35">
        <v>0</v>
      </c>
      <c r="D542" s="29">
        <v>0</v>
      </c>
      <c r="E542" s="30" t="str">
        <f t="shared" si="56"/>
        <v/>
      </c>
      <c r="F542" s="30" t="str">
        <f t="shared" si="57"/>
        <v/>
      </c>
      <c r="G542" s="30" t="str">
        <f t="shared" si="59"/>
        <v xml:space="preserve"> </v>
      </c>
      <c r="H542" s="36" t="str">
        <f t="shared" si="58"/>
        <v/>
      </c>
    </row>
    <row r="543" spans="1:8" ht="25.5" x14ac:dyDescent="0.2">
      <c r="A543" s="8"/>
      <c r="B543" s="25" t="s">
        <v>517</v>
      </c>
      <c r="C543" s="35">
        <v>0</v>
      </c>
      <c r="D543" s="29">
        <v>1</v>
      </c>
      <c r="E543" s="30" t="str">
        <f t="shared" si="56"/>
        <v/>
      </c>
      <c r="F543" s="30">
        <f t="shared" si="57"/>
        <v>1.2269938650306749E-4</v>
      </c>
      <c r="G543" s="30">
        <f t="shared" si="59"/>
        <v>1</v>
      </c>
      <c r="H543" s="36" t="str">
        <f t="shared" si="58"/>
        <v/>
      </c>
    </row>
    <row r="544" spans="1:8" ht="25.5" x14ac:dyDescent="0.2">
      <c r="A544" s="8"/>
      <c r="B544" s="25" t="s">
        <v>518</v>
      </c>
      <c r="C544" s="35">
        <v>0</v>
      </c>
      <c r="D544" s="29">
        <v>1</v>
      </c>
      <c r="E544" s="30" t="str">
        <f t="shared" si="56"/>
        <v/>
      </c>
      <c r="F544" s="30">
        <f t="shared" si="57"/>
        <v>1.2269938650306749E-4</v>
      </c>
      <c r="G544" s="30">
        <f t="shared" si="59"/>
        <v>1</v>
      </c>
      <c r="H544" s="36" t="str">
        <f t="shared" si="58"/>
        <v/>
      </c>
    </row>
    <row r="545" spans="1:8" ht="25.5" x14ac:dyDescent="0.2">
      <c r="A545" s="8"/>
      <c r="B545" s="25" t="s">
        <v>519</v>
      </c>
      <c r="C545" s="35">
        <v>1</v>
      </c>
      <c r="D545" s="29">
        <v>0</v>
      </c>
      <c r="E545" s="30">
        <f t="shared" si="56"/>
        <v>9.9029510794216674E-5</v>
      </c>
      <c r="F545" s="30" t="str">
        <f t="shared" si="57"/>
        <v/>
      </c>
      <c r="G545" s="30">
        <f t="shared" si="59"/>
        <v>-1</v>
      </c>
      <c r="H545" s="36">
        <f t="shared" si="58"/>
        <v>-9.9029510794216674E-5</v>
      </c>
    </row>
    <row r="546" spans="1:8" ht="25.5" x14ac:dyDescent="0.2">
      <c r="A546" s="8"/>
      <c r="B546" s="25" t="s">
        <v>520</v>
      </c>
      <c r="C546" s="35">
        <v>0</v>
      </c>
      <c r="D546" s="29">
        <v>0</v>
      </c>
      <c r="E546" s="30" t="str">
        <f t="shared" si="56"/>
        <v/>
      </c>
      <c r="F546" s="30" t="str">
        <f t="shared" si="57"/>
        <v/>
      </c>
      <c r="G546" s="30" t="str">
        <f t="shared" si="59"/>
        <v xml:space="preserve"> </v>
      </c>
      <c r="H546" s="36" t="str">
        <f t="shared" si="58"/>
        <v/>
      </c>
    </row>
    <row r="547" spans="1:8" x14ac:dyDescent="0.2">
      <c r="A547" s="8"/>
      <c r="B547" s="25" t="s">
        <v>521</v>
      </c>
      <c r="C547" s="35">
        <v>0</v>
      </c>
      <c r="D547" s="29">
        <v>0</v>
      </c>
      <c r="E547" s="30" t="str">
        <f t="shared" si="56"/>
        <v/>
      </c>
      <c r="F547" s="30" t="str">
        <f t="shared" si="57"/>
        <v/>
      </c>
      <c r="G547" s="30" t="str">
        <f t="shared" si="59"/>
        <v xml:space="preserve"> 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1</v>
      </c>
      <c r="D548" s="29">
        <v>0</v>
      </c>
      <c r="E548" s="30">
        <f t="shared" si="56"/>
        <v>9.9029510794216674E-5</v>
      </c>
      <c r="F548" s="30" t="str">
        <f t="shared" si="57"/>
        <v/>
      </c>
      <c r="G548" s="30">
        <f t="shared" si="59"/>
        <v>-1</v>
      </c>
      <c r="H548" s="36">
        <f t="shared" si="58"/>
        <v>-9.9029510794216674E-5</v>
      </c>
    </row>
    <row r="549" spans="1:8" x14ac:dyDescent="0.2">
      <c r="A549" s="8"/>
      <c r="B549" s="25" t="s">
        <v>523</v>
      </c>
      <c r="C549" s="35">
        <v>2</v>
      </c>
      <c r="D549" s="29">
        <v>0</v>
      </c>
      <c r="E549" s="30">
        <f t="shared" si="56"/>
        <v>1.9805902158843335E-4</v>
      </c>
      <c r="F549" s="30" t="str">
        <f t="shared" si="57"/>
        <v/>
      </c>
      <c r="G549" s="30">
        <f t="shared" si="59"/>
        <v>-1</v>
      </c>
      <c r="H549" s="36">
        <f t="shared" si="58"/>
        <v>-1.9805902158843335E-4</v>
      </c>
    </row>
    <row r="550" spans="1:8" x14ac:dyDescent="0.2">
      <c r="A550" s="8"/>
      <c r="B550" s="25" t="s">
        <v>524</v>
      </c>
      <c r="C550" s="35">
        <v>0</v>
      </c>
      <c r="D550" s="29">
        <v>0</v>
      </c>
      <c r="E550" s="30" t="str">
        <f t="shared" si="56"/>
        <v/>
      </c>
      <c r="F550" s="30" t="str">
        <f t="shared" si="57"/>
        <v/>
      </c>
      <c r="G550" s="30" t="str">
        <f t="shared" si="59"/>
        <v xml:space="preserve"> </v>
      </c>
      <c r="H550" s="36" t="str">
        <f t="shared" si="58"/>
        <v/>
      </c>
    </row>
    <row r="551" spans="1:8" ht="25.5" x14ac:dyDescent="0.2">
      <c r="A551" s="8"/>
      <c r="B551" s="25" t="s">
        <v>525</v>
      </c>
      <c r="C551" s="35">
        <v>0</v>
      </c>
      <c r="D551" s="29">
        <v>0</v>
      </c>
      <c r="E551" s="30" t="str">
        <f t="shared" si="56"/>
        <v/>
      </c>
      <c r="F551" s="30" t="str">
        <f t="shared" si="57"/>
        <v/>
      </c>
      <c r="G551" s="30" t="str">
        <f t="shared" si="59"/>
        <v xml:space="preserve"> </v>
      </c>
      <c r="H551" s="36" t="str">
        <f t="shared" si="58"/>
        <v/>
      </c>
    </row>
    <row r="552" spans="1:8" x14ac:dyDescent="0.2">
      <c r="A552" s="8"/>
      <c r="B552" s="25" t="s">
        <v>526</v>
      </c>
      <c r="C552" s="35">
        <v>13</v>
      </c>
      <c r="D552" s="29">
        <v>3</v>
      </c>
      <c r="E552" s="30">
        <f t="shared" si="56"/>
        <v>1.2873836403248168E-3</v>
      </c>
      <c r="F552" s="30">
        <f t="shared" si="57"/>
        <v>3.6809815950920248E-4</v>
      </c>
      <c r="G552" s="30">
        <f t="shared" si="59"/>
        <v>-0.76923076923076927</v>
      </c>
      <c r="H552" s="36">
        <f t="shared" si="58"/>
        <v>-9.902951079421669E-4</v>
      </c>
    </row>
    <row r="553" spans="1:8" x14ac:dyDescent="0.2">
      <c r="A553" s="8"/>
      <c r="B553" s="25" t="s">
        <v>527</v>
      </c>
      <c r="C553" s="35">
        <v>0</v>
      </c>
      <c r="D553" s="29">
        <v>1</v>
      </c>
      <c r="E553" s="30" t="str">
        <f t="shared" si="56"/>
        <v/>
      </c>
      <c r="F553" s="30">
        <f t="shared" si="57"/>
        <v>1.2269938650306749E-4</v>
      </c>
      <c r="G553" s="30">
        <f t="shared" si="59"/>
        <v>1</v>
      </c>
      <c r="H553" s="36" t="str">
        <f t="shared" si="58"/>
        <v/>
      </c>
    </row>
    <row r="554" spans="1:8" x14ac:dyDescent="0.2">
      <c r="A554" s="8"/>
      <c r="B554" s="25" t="s">
        <v>528</v>
      </c>
      <c r="C554" s="35">
        <v>1</v>
      </c>
      <c r="D554" s="29">
        <v>8</v>
      </c>
      <c r="E554" s="30">
        <f t="shared" ref="E554:E595" si="60">+IF(C554=0,"",C554/C$362)</f>
        <v>9.9029510794216674E-5</v>
      </c>
      <c r="F554" s="30">
        <f t="shared" ref="F554:F595" si="61">+IF(D554=0,"",D554/D$362)</f>
        <v>9.8159509202453993E-4</v>
      </c>
      <c r="G554" s="30">
        <f t="shared" si="59"/>
        <v>7</v>
      </c>
      <c r="H554" s="36">
        <f t="shared" ref="H554:H595" si="62">+IF(OR(AND(E554=""),(G554="")),"",E554*G554)</f>
        <v>6.9320657555951674E-4</v>
      </c>
    </row>
    <row r="555" spans="1:8" x14ac:dyDescent="0.2">
      <c r="A555" s="8"/>
      <c r="B555" s="25" t="s">
        <v>529</v>
      </c>
      <c r="C555" s="35">
        <v>118</v>
      </c>
      <c r="D555" s="29">
        <v>45</v>
      </c>
      <c r="E555" s="30">
        <f t="shared" si="60"/>
        <v>1.1685482273717568E-2</v>
      </c>
      <c r="F555" s="30">
        <f t="shared" si="61"/>
        <v>5.521472392638037E-3</v>
      </c>
      <c r="G555" s="30">
        <f t="shared" ref="G555:G595" si="63">+IF(AND(C555=0,D555=0)," ",IF(C555=0,1,IF(D555=0,-1,(D555-C555)/C555)))</f>
        <v>-0.61864406779661019</v>
      </c>
      <c r="H555" s="36">
        <f t="shared" si="62"/>
        <v>-7.2291542879778176E-3</v>
      </c>
    </row>
    <row r="556" spans="1:8" ht="25.5" x14ac:dyDescent="0.2">
      <c r="A556" s="8"/>
      <c r="B556" s="25" t="s">
        <v>530</v>
      </c>
      <c r="C556" s="35">
        <v>30</v>
      </c>
      <c r="D556" s="29">
        <v>1</v>
      </c>
      <c r="E556" s="30">
        <f t="shared" si="60"/>
        <v>2.9708853238265003E-3</v>
      </c>
      <c r="F556" s="30">
        <f t="shared" si="61"/>
        <v>1.2269938650306749E-4</v>
      </c>
      <c r="G556" s="30">
        <f t="shared" si="63"/>
        <v>-0.96666666666666667</v>
      </c>
      <c r="H556" s="36">
        <f t="shared" si="62"/>
        <v>-2.8718558130322834E-3</v>
      </c>
    </row>
    <row r="557" spans="1:8" x14ac:dyDescent="0.2">
      <c r="A557" s="8"/>
      <c r="B557" s="25" t="s">
        <v>531</v>
      </c>
      <c r="C557" s="35">
        <v>0</v>
      </c>
      <c r="D557" s="29">
        <v>0</v>
      </c>
      <c r="E557" s="30" t="str">
        <f t="shared" si="60"/>
        <v/>
      </c>
      <c r="F557" s="30" t="str">
        <f t="shared" si="61"/>
        <v/>
      </c>
      <c r="G557" s="30" t="str">
        <f t="shared" si="63"/>
        <v xml:space="preserve"> </v>
      </c>
      <c r="H557" s="36" t="str">
        <f t="shared" si="62"/>
        <v/>
      </c>
    </row>
    <row r="558" spans="1:8" x14ac:dyDescent="0.2">
      <c r="A558" s="8"/>
      <c r="B558" s="25" t="s">
        <v>532</v>
      </c>
      <c r="C558" s="35">
        <v>56</v>
      </c>
      <c r="D558" s="29">
        <v>139</v>
      </c>
      <c r="E558" s="30">
        <f t="shared" si="60"/>
        <v>5.545652604476134E-3</v>
      </c>
      <c r="F558" s="30">
        <f t="shared" si="61"/>
        <v>1.705521472392638E-2</v>
      </c>
      <c r="G558" s="30">
        <f t="shared" si="63"/>
        <v>1.4821428571428572</v>
      </c>
      <c r="H558" s="36">
        <f t="shared" si="62"/>
        <v>8.2194493959199845E-3</v>
      </c>
    </row>
    <row r="559" spans="1:8" x14ac:dyDescent="0.2">
      <c r="A559" s="8"/>
      <c r="B559" s="25" t="s">
        <v>533</v>
      </c>
      <c r="C559" s="35">
        <v>35</v>
      </c>
      <c r="D559" s="29">
        <v>66</v>
      </c>
      <c r="E559" s="30">
        <f t="shared" si="60"/>
        <v>3.4660328777975837E-3</v>
      </c>
      <c r="F559" s="30">
        <f t="shared" si="61"/>
        <v>8.0981595092024534E-3</v>
      </c>
      <c r="G559" s="30">
        <f t="shared" si="63"/>
        <v>0.88571428571428568</v>
      </c>
      <c r="H559" s="36">
        <f t="shared" si="62"/>
        <v>3.0699148346207167E-3</v>
      </c>
    </row>
    <row r="560" spans="1:8" x14ac:dyDescent="0.2">
      <c r="A560" s="8"/>
      <c r="B560" s="25" t="s">
        <v>534</v>
      </c>
      <c r="C560" s="35">
        <v>0</v>
      </c>
      <c r="D560" s="29">
        <v>0</v>
      </c>
      <c r="E560" s="30" t="str">
        <f t="shared" si="60"/>
        <v/>
      </c>
      <c r="F560" s="30" t="str">
        <f t="shared" si="61"/>
        <v/>
      </c>
      <c r="G560" s="30" t="str">
        <f t="shared" si="63"/>
        <v xml:space="preserve"> </v>
      </c>
      <c r="H560" s="36" t="str">
        <f t="shared" si="62"/>
        <v/>
      </c>
    </row>
    <row r="561" spans="1:8" x14ac:dyDescent="0.2">
      <c r="A561" s="8"/>
      <c r="B561" s="25" t="s">
        <v>535</v>
      </c>
      <c r="C561" s="35">
        <v>10</v>
      </c>
      <c r="D561" s="29">
        <v>0</v>
      </c>
      <c r="E561" s="30">
        <f t="shared" si="60"/>
        <v>9.9029510794216668E-4</v>
      </c>
      <c r="F561" s="30" t="str">
        <f t="shared" si="61"/>
        <v/>
      </c>
      <c r="G561" s="30">
        <f t="shared" si="63"/>
        <v>-1</v>
      </c>
      <c r="H561" s="36">
        <f t="shared" si="62"/>
        <v>-9.9029510794216668E-4</v>
      </c>
    </row>
    <row r="562" spans="1:8" x14ac:dyDescent="0.2">
      <c r="A562" s="8"/>
      <c r="B562" s="25" t="s">
        <v>536</v>
      </c>
      <c r="C562" s="35">
        <v>7</v>
      </c>
      <c r="D562" s="29">
        <v>2</v>
      </c>
      <c r="E562" s="30">
        <f t="shared" si="60"/>
        <v>6.9320657555951674E-4</v>
      </c>
      <c r="F562" s="30">
        <f t="shared" si="61"/>
        <v>2.4539877300613498E-4</v>
      </c>
      <c r="G562" s="30">
        <f t="shared" si="63"/>
        <v>-0.7142857142857143</v>
      </c>
      <c r="H562" s="36">
        <f t="shared" si="62"/>
        <v>-4.9514755397108345E-4</v>
      </c>
    </row>
    <row r="563" spans="1:8" x14ac:dyDescent="0.2">
      <c r="A563" s="8"/>
      <c r="B563" s="25" t="s">
        <v>537</v>
      </c>
      <c r="C563" s="35">
        <v>0</v>
      </c>
      <c r="D563" s="29">
        <v>0</v>
      </c>
      <c r="E563" s="30" t="str">
        <f t="shared" si="60"/>
        <v/>
      </c>
      <c r="F563" s="30" t="str">
        <f t="shared" si="61"/>
        <v/>
      </c>
      <c r="G563" s="30" t="str">
        <f t="shared" si="63"/>
        <v xml:space="preserve"> 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0</v>
      </c>
      <c r="D564" s="29">
        <v>0</v>
      </c>
      <c r="E564" s="30" t="str">
        <f t="shared" si="60"/>
        <v/>
      </c>
      <c r="F564" s="30" t="str">
        <f t="shared" si="61"/>
        <v/>
      </c>
      <c r="G564" s="30" t="str">
        <f t="shared" si="63"/>
        <v xml:space="preserve"> </v>
      </c>
      <c r="H564" s="36" t="str">
        <f t="shared" si="62"/>
        <v/>
      </c>
    </row>
    <row r="565" spans="1:8" x14ac:dyDescent="0.2">
      <c r="A565" s="8"/>
      <c r="B565" s="25" t="s">
        <v>539</v>
      </c>
      <c r="C565" s="35">
        <v>0</v>
      </c>
      <c r="D565" s="29">
        <v>0</v>
      </c>
      <c r="E565" s="30" t="str">
        <f t="shared" si="60"/>
        <v/>
      </c>
      <c r="F565" s="30" t="str">
        <f t="shared" si="61"/>
        <v/>
      </c>
      <c r="G565" s="30" t="str">
        <f t="shared" si="63"/>
        <v xml:space="preserve"> 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2</v>
      </c>
      <c r="D566" s="29">
        <v>0</v>
      </c>
      <c r="E566" s="30">
        <f t="shared" si="60"/>
        <v>1.9805902158843335E-4</v>
      </c>
      <c r="F566" s="30" t="str">
        <f t="shared" si="61"/>
        <v/>
      </c>
      <c r="G566" s="30">
        <f t="shared" si="63"/>
        <v>-1</v>
      </c>
      <c r="H566" s="36">
        <f t="shared" si="62"/>
        <v>-1.9805902158843335E-4</v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20</v>
      </c>
      <c r="D568" s="29">
        <v>5</v>
      </c>
      <c r="E568" s="30">
        <f t="shared" si="60"/>
        <v>1.9805902158843334E-3</v>
      </c>
      <c r="F568" s="30">
        <f t="shared" si="61"/>
        <v>6.1349693251533746E-4</v>
      </c>
      <c r="G568" s="30">
        <f t="shared" si="63"/>
        <v>-0.75</v>
      </c>
      <c r="H568" s="36">
        <f t="shared" si="62"/>
        <v>-1.4854426619132499E-3</v>
      </c>
    </row>
    <row r="569" spans="1:8" ht="25.5" x14ac:dyDescent="0.2">
      <c r="A569" s="8"/>
      <c r="B569" s="25" t="s">
        <v>543</v>
      </c>
      <c r="C569" s="35">
        <v>1</v>
      </c>
      <c r="D569" s="29">
        <v>0</v>
      </c>
      <c r="E569" s="30">
        <f t="shared" si="60"/>
        <v>9.9029510794216674E-5</v>
      </c>
      <c r="F569" s="30" t="str">
        <f t="shared" si="61"/>
        <v/>
      </c>
      <c r="G569" s="30">
        <f t="shared" si="63"/>
        <v>-1</v>
      </c>
      <c r="H569" s="36">
        <f t="shared" si="62"/>
        <v>-9.9029510794216674E-5</v>
      </c>
    </row>
    <row r="570" spans="1:8" x14ac:dyDescent="0.2">
      <c r="A570" s="8"/>
      <c r="B570" s="25" t="s">
        <v>544</v>
      </c>
      <c r="C570" s="35">
        <v>0</v>
      </c>
      <c r="D570" s="29">
        <v>7</v>
      </c>
      <c r="E570" s="30" t="str">
        <f t="shared" si="60"/>
        <v/>
      </c>
      <c r="F570" s="30">
        <f t="shared" si="61"/>
        <v>8.5889570552147244E-4</v>
      </c>
      <c r="G570" s="30">
        <f t="shared" si="63"/>
        <v>1</v>
      </c>
      <c r="H570" s="36" t="str">
        <f t="shared" si="62"/>
        <v/>
      </c>
    </row>
    <row r="571" spans="1:8" x14ac:dyDescent="0.2">
      <c r="A571" s="8"/>
      <c r="B571" s="25" t="s">
        <v>545</v>
      </c>
      <c r="C571" s="35">
        <v>18</v>
      </c>
      <c r="D571" s="29">
        <v>3</v>
      </c>
      <c r="E571" s="30">
        <f t="shared" si="60"/>
        <v>1.7825311942959001E-3</v>
      </c>
      <c r="F571" s="30">
        <f t="shared" si="61"/>
        <v>3.6809815950920248E-4</v>
      </c>
      <c r="G571" s="30">
        <f t="shared" si="63"/>
        <v>-0.83333333333333337</v>
      </c>
      <c r="H571" s="36">
        <f t="shared" si="62"/>
        <v>-1.4854426619132501E-3</v>
      </c>
    </row>
    <row r="572" spans="1:8" ht="25.5" x14ac:dyDescent="0.2">
      <c r="A572" s="8"/>
      <c r="B572" s="25" t="s">
        <v>546</v>
      </c>
      <c r="C572" s="35">
        <v>0</v>
      </c>
      <c r="D572" s="29">
        <v>6</v>
      </c>
      <c r="E572" s="30" t="str">
        <f t="shared" si="60"/>
        <v/>
      </c>
      <c r="F572" s="30">
        <f t="shared" si="61"/>
        <v>7.3619631901840495E-4</v>
      </c>
      <c r="G572" s="30">
        <f t="shared" si="63"/>
        <v>1</v>
      </c>
      <c r="H572" s="36" t="str">
        <f t="shared" si="62"/>
        <v/>
      </c>
    </row>
    <row r="573" spans="1:8" x14ac:dyDescent="0.2">
      <c r="A573" s="8"/>
      <c r="B573" s="25" t="s">
        <v>547</v>
      </c>
      <c r="C573" s="35">
        <v>0</v>
      </c>
      <c r="D573" s="29">
        <v>0</v>
      </c>
      <c r="E573" s="30" t="str">
        <f t="shared" si="60"/>
        <v/>
      </c>
      <c r="F573" s="30" t="str">
        <f t="shared" si="61"/>
        <v/>
      </c>
      <c r="G573" s="30" t="str">
        <f t="shared" si="63"/>
        <v xml:space="preserve"> 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418</v>
      </c>
      <c r="D574" s="29">
        <v>132</v>
      </c>
      <c r="E574" s="30">
        <f t="shared" si="60"/>
        <v>4.1394335511982572E-2</v>
      </c>
      <c r="F574" s="30">
        <f t="shared" si="61"/>
        <v>1.6196319018404907E-2</v>
      </c>
      <c r="G574" s="30">
        <f t="shared" si="63"/>
        <v>-0.68421052631578949</v>
      </c>
      <c r="H574" s="36">
        <f t="shared" si="62"/>
        <v>-2.8322440087145972E-2</v>
      </c>
    </row>
    <row r="575" spans="1:8" ht="25.5" x14ac:dyDescent="0.2">
      <c r="A575" s="8"/>
      <c r="B575" s="25" t="s">
        <v>549</v>
      </c>
      <c r="C575" s="35">
        <v>14</v>
      </c>
      <c r="D575" s="29">
        <v>8</v>
      </c>
      <c r="E575" s="30">
        <f t="shared" si="60"/>
        <v>1.3864131511190335E-3</v>
      </c>
      <c r="F575" s="30">
        <f t="shared" si="61"/>
        <v>9.8159509202453993E-4</v>
      </c>
      <c r="G575" s="30">
        <f t="shared" si="63"/>
        <v>-0.42857142857142855</v>
      </c>
      <c r="H575" s="36">
        <f t="shared" si="62"/>
        <v>-5.9417706476529999E-4</v>
      </c>
    </row>
    <row r="576" spans="1:8" x14ac:dyDescent="0.2">
      <c r="A576" s="8"/>
      <c r="B576" s="25" t="s">
        <v>550</v>
      </c>
      <c r="C576" s="35">
        <v>13</v>
      </c>
      <c r="D576" s="29">
        <v>39</v>
      </c>
      <c r="E576" s="30">
        <f t="shared" si="60"/>
        <v>1.2873836403248168E-3</v>
      </c>
      <c r="F576" s="30">
        <f t="shared" si="61"/>
        <v>4.7852760736196319E-3</v>
      </c>
      <c r="G576" s="30">
        <f t="shared" si="63"/>
        <v>2</v>
      </c>
      <c r="H576" s="36">
        <f t="shared" si="62"/>
        <v>2.5747672806496337E-3</v>
      </c>
    </row>
    <row r="577" spans="1:8" x14ac:dyDescent="0.2">
      <c r="A577" s="8"/>
      <c r="B577" s="25" t="s">
        <v>551</v>
      </c>
      <c r="C577" s="35">
        <v>0</v>
      </c>
      <c r="D577" s="29">
        <v>0</v>
      </c>
      <c r="E577" s="30" t="str">
        <f t="shared" si="60"/>
        <v/>
      </c>
      <c r="F577" s="30" t="str">
        <f t="shared" si="61"/>
        <v/>
      </c>
      <c r="G577" s="30" t="str">
        <f t="shared" si="63"/>
        <v xml:space="preserve"> 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381</v>
      </c>
      <c r="D579" s="29">
        <v>160</v>
      </c>
      <c r="E579" s="30">
        <f t="shared" si="60"/>
        <v>3.7730243612596553E-2</v>
      </c>
      <c r="F579" s="30">
        <f t="shared" si="61"/>
        <v>1.9631901840490799E-2</v>
      </c>
      <c r="G579" s="30">
        <f t="shared" si="63"/>
        <v>-0.58005249343832022</v>
      </c>
      <c r="H579" s="36">
        <f t="shared" si="62"/>
        <v>-2.1885521885521887E-2</v>
      </c>
    </row>
    <row r="580" spans="1:8" ht="25.5" x14ac:dyDescent="0.2">
      <c r="A580" s="8"/>
      <c r="B580" s="25" t="s">
        <v>554</v>
      </c>
      <c r="C580" s="35">
        <v>432</v>
      </c>
      <c r="D580" s="29">
        <v>332</v>
      </c>
      <c r="E580" s="30">
        <f t="shared" si="60"/>
        <v>4.2780748663101602E-2</v>
      </c>
      <c r="F580" s="30">
        <f t="shared" si="61"/>
        <v>4.0736196319018404E-2</v>
      </c>
      <c r="G580" s="30">
        <f t="shared" si="63"/>
        <v>-0.23148148148148148</v>
      </c>
      <c r="H580" s="36">
        <f t="shared" si="62"/>
        <v>-9.9029510794216673E-3</v>
      </c>
    </row>
    <row r="581" spans="1:8" x14ac:dyDescent="0.2">
      <c r="A581" s="8"/>
      <c r="B581" s="25" t="s">
        <v>555</v>
      </c>
      <c r="C581" s="35">
        <v>259</v>
      </c>
      <c r="D581" s="29">
        <v>354</v>
      </c>
      <c r="E581" s="30">
        <f t="shared" si="60"/>
        <v>2.5648643295702118E-2</v>
      </c>
      <c r="F581" s="30">
        <f t="shared" si="61"/>
        <v>4.3435582822085893E-2</v>
      </c>
      <c r="G581" s="30">
        <f t="shared" si="63"/>
        <v>0.36679536679536678</v>
      </c>
      <c r="H581" s="36">
        <f t="shared" si="62"/>
        <v>9.4078035254505834E-3</v>
      </c>
    </row>
    <row r="582" spans="1:8" x14ac:dyDescent="0.2">
      <c r="A582" s="8"/>
      <c r="B582" s="25" t="s">
        <v>556</v>
      </c>
      <c r="C582" s="35">
        <v>11</v>
      </c>
      <c r="D582" s="29">
        <v>2</v>
      </c>
      <c r="E582" s="30">
        <f t="shared" si="60"/>
        <v>1.0893246187363835E-3</v>
      </c>
      <c r="F582" s="30">
        <f t="shared" si="61"/>
        <v>2.4539877300613498E-4</v>
      </c>
      <c r="G582" s="30">
        <f t="shared" si="63"/>
        <v>-0.81818181818181823</v>
      </c>
      <c r="H582" s="36">
        <f t="shared" si="62"/>
        <v>-8.9126559714795025E-4</v>
      </c>
    </row>
    <row r="583" spans="1:8" x14ac:dyDescent="0.2">
      <c r="A583" s="8"/>
      <c r="B583" s="25" t="s">
        <v>557</v>
      </c>
      <c r="C583" s="35">
        <v>2</v>
      </c>
      <c r="D583" s="29">
        <v>10</v>
      </c>
      <c r="E583" s="30">
        <f t="shared" si="60"/>
        <v>1.9805902158843335E-4</v>
      </c>
      <c r="F583" s="30">
        <f t="shared" si="61"/>
        <v>1.2269938650306749E-3</v>
      </c>
      <c r="G583" s="30">
        <f t="shared" si="63"/>
        <v>4</v>
      </c>
      <c r="H583" s="36">
        <f t="shared" si="62"/>
        <v>7.9223608635373339E-4</v>
      </c>
    </row>
    <row r="584" spans="1:8" x14ac:dyDescent="0.2">
      <c r="A584" s="8"/>
      <c r="B584" s="25" t="s">
        <v>558</v>
      </c>
      <c r="C584" s="35">
        <v>0</v>
      </c>
      <c r="D584" s="29">
        <v>0</v>
      </c>
      <c r="E584" s="30" t="str">
        <f t="shared" si="60"/>
        <v/>
      </c>
      <c r="F584" s="30" t="str">
        <f t="shared" si="61"/>
        <v/>
      </c>
      <c r="G584" s="30" t="str">
        <f t="shared" si="63"/>
        <v xml:space="preserve"> </v>
      </c>
      <c r="H584" s="36" t="str">
        <f t="shared" si="62"/>
        <v/>
      </c>
    </row>
    <row r="585" spans="1:8" x14ac:dyDescent="0.2">
      <c r="A585" s="8"/>
      <c r="B585" s="25" t="s">
        <v>559</v>
      </c>
      <c r="C585" s="35">
        <v>20</v>
      </c>
      <c r="D585" s="29">
        <v>48</v>
      </c>
      <c r="E585" s="30">
        <f t="shared" si="60"/>
        <v>1.9805902158843334E-3</v>
      </c>
      <c r="F585" s="30">
        <f t="shared" si="61"/>
        <v>5.8895705521472396E-3</v>
      </c>
      <c r="G585" s="30">
        <f t="shared" si="63"/>
        <v>1.4</v>
      </c>
      <c r="H585" s="36">
        <f t="shared" si="62"/>
        <v>2.7728263022380665E-3</v>
      </c>
    </row>
    <row r="586" spans="1:8" x14ac:dyDescent="0.2">
      <c r="A586" s="8"/>
      <c r="B586" s="25" t="s">
        <v>560</v>
      </c>
      <c r="C586" s="35">
        <v>7</v>
      </c>
      <c r="D586" s="29">
        <v>33</v>
      </c>
      <c r="E586" s="30">
        <f t="shared" si="60"/>
        <v>6.9320657555951674E-4</v>
      </c>
      <c r="F586" s="30">
        <f t="shared" si="61"/>
        <v>4.0490797546012267E-3</v>
      </c>
      <c r="G586" s="30">
        <f t="shared" si="63"/>
        <v>3.7142857142857144</v>
      </c>
      <c r="H586" s="36">
        <f t="shared" si="62"/>
        <v>2.5747672806496337E-3</v>
      </c>
    </row>
    <row r="587" spans="1:8" x14ac:dyDescent="0.2">
      <c r="A587" s="8"/>
      <c r="B587" s="25" t="s">
        <v>561</v>
      </c>
      <c r="C587" s="35">
        <v>0</v>
      </c>
      <c r="D587" s="29">
        <v>0</v>
      </c>
      <c r="E587" s="30" t="str">
        <f t="shared" si="60"/>
        <v/>
      </c>
      <c r="F587" s="30" t="str">
        <f t="shared" si="61"/>
        <v/>
      </c>
      <c r="G587" s="30" t="str">
        <f t="shared" si="63"/>
        <v xml:space="preserve"> </v>
      </c>
      <c r="H587" s="36" t="str">
        <f t="shared" si="62"/>
        <v/>
      </c>
    </row>
    <row r="588" spans="1:8" x14ac:dyDescent="0.2">
      <c r="A588" s="8"/>
      <c r="B588" s="25" t="s">
        <v>562</v>
      </c>
      <c r="C588" s="35">
        <v>17</v>
      </c>
      <c r="D588" s="29">
        <v>5</v>
      </c>
      <c r="E588" s="30">
        <f t="shared" si="60"/>
        <v>1.6835016835016834E-3</v>
      </c>
      <c r="F588" s="30">
        <f t="shared" si="61"/>
        <v>6.1349693251533746E-4</v>
      </c>
      <c r="G588" s="30">
        <f t="shared" si="63"/>
        <v>-0.70588235294117652</v>
      </c>
      <c r="H588" s="36">
        <f t="shared" si="62"/>
        <v>-1.1883541295306002E-3</v>
      </c>
    </row>
    <row r="589" spans="1:8" x14ac:dyDescent="0.2">
      <c r="A589" s="8"/>
      <c r="B589" s="25" t="s">
        <v>563</v>
      </c>
      <c r="C589" s="35">
        <v>23</v>
      </c>
      <c r="D589" s="29">
        <v>8</v>
      </c>
      <c r="E589" s="30">
        <f t="shared" si="60"/>
        <v>2.2776787482669835E-3</v>
      </c>
      <c r="F589" s="30">
        <f t="shared" si="61"/>
        <v>9.8159509202453993E-4</v>
      </c>
      <c r="G589" s="30">
        <f t="shared" si="63"/>
        <v>-0.65217391304347827</v>
      </c>
      <c r="H589" s="36">
        <f t="shared" si="62"/>
        <v>-1.4854426619132501E-3</v>
      </c>
    </row>
    <row r="590" spans="1:8" ht="25.5" x14ac:dyDescent="0.2">
      <c r="A590" s="8"/>
      <c r="B590" s="25" t="s">
        <v>564</v>
      </c>
      <c r="C590" s="35">
        <v>0</v>
      </c>
      <c r="D590" s="29">
        <v>0</v>
      </c>
      <c r="E590" s="30" t="str">
        <f t="shared" si="60"/>
        <v/>
      </c>
      <c r="F590" s="30" t="str">
        <f t="shared" si="61"/>
        <v/>
      </c>
      <c r="G590" s="30" t="str">
        <f t="shared" si="63"/>
        <v xml:space="preserve"> </v>
      </c>
      <c r="H590" s="36" t="str">
        <f t="shared" si="62"/>
        <v/>
      </c>
    </row>
    <row r="591" spans="1:8" x14ac:dyDescent="0.2">
      <c r="A591" s="8"/>
      <c r="B591" s="25" t="s">
        <v>565</v>
      </c>
      <c r="C591" s="35">
        <v>0</v>
      </c>
      <c r="D591" s="29">
        <v>0</v>
      </c>
      <c r="E591" s="30" t="str">
        <f t="shared" si="60"/>
        <v/>
      </c>
      <c r="F591" s="30" t="str">
        <f t="shared" si="61"/>
        <v/>
      </c>
      <c r="G591" s="30" t="str">
        <f t="shared" si="63"/>
        <v xml:space="preserve"> </v>
      </c>
      <c r="H591" s="36" t="str">
        <f t="shared" si="62"/>
        <v/>
      </c>
    </row>
    <row r="592" spans="1:8" x14ac:dyDescent="0.2">
      <c r="A592" s="8"/>
      <c r="B592" s="25" t="s">
        <v>566</v>
      </c>
      <c r="C592" s="35">
        <v>0</v>
      </c>
      <c r="D592" s="29">
        <v>0</v>
      </c>
      <c r="E592" s="30" t="str">
        <f t="shared" si="60"/>
        <v/>
      </c>
      <c r="F592" s="30" t="str">
        <f t="shared" si="61"/>
        <v/>
      </c>
      <c r="G592" s="30" t="str">
        <f t="shared" si="63"/>
        <v xml:space="preserve"> 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7</v>
      </c>
      <c r="D593" s="29">
        <v>8</v>
      </c>
      <c r="E593" s="30">
        <f t="shared" si="60"/>
        <v>6.9320657555951674E-4</v>
      </c>
      <c r="F593" s="30">
        <f t="shared" si="61"/>
        <v>9.8159509202453993E-4</v>
      </c>
      <c r="G593" s="30">
        <f t="shared" si="63"/>
        <v>0.14285714285714285</v>
      </c>
      <c r="H593" s="36">
        <f t="shared" si="62"/>
        <v>9.9029510794216674E-5</v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0</v>
      </c>
      <c r="E595" s="39" t="str">
        <f t="shared" si="60"/>
        <v/>
      </c>
      <c r="F595" s="39" t="str">
        <f t="shared" si="61"/>
        <v/>
      </c>
      <c r="G595" s="39" t="str">
        <f t="shared" si="63"/>
        <v xml:space="preserve"> 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3753</v>
      </c>
      <c r="D601" s="27">
        <f>SUM(D602:D629)</f>
        <v>4347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0.15827338129496402</v>
      </c>
      <c r="H601" s="28">
        <f t="shared" ref="H601:H629" si="66">+IF(OR(AND(E601=""),(G601="")),"",E601*G601)</f>
        <v>0.15827338129496402</v>
      </c>
    </row>
    <row r="602" spans="1:8" x14ac:dyDescent="0.2">
      <c r="A602" s="8"/>
      <c r="B602" s="24" t="s">
        <v>570</v>
      </c>
      <c r="C602" s="31">
        <v>30</v>
      </c>
      <c r="D602" s="32">
        <v>55</v>
      </c>
      <c r="E602" s="33">
        <f t="shared" si="64"/>
        <v>7.9936051159072742E-3</v>
      </c>
      <c r="F602" s="33">
        <f t="shared" si="65"/>
        <v>1.2652403956751783E-2</v>
      </c>
      <c r="G602" s="33">
        <f t="shared" ref="G602:G629" si="67">+IF(AND(C602=0,D602=0)," ",IF(C602=0,1,IF(D602=0,-1,(D602-C602)/C602)))</f>
        <v>0.83333333333333337</v>
      </c>
      <c r="H602" s="34">
        <f t="shared" si="66"/>
        <v>6.6613375965893958E-3</v>
      </c>
    </row>
    <row r="603" spans="1:8" x14ac:dyDescent="0.2">
      <c r="A603" s="8"/>
      <c r="B603" s="25" t="s">
        <v>571</v>
      </c>
      <c r="C603" s="35">
        <v>15</v>
      </c>
      <c r="D603" s="29">
        <v>96</v>
      </c>
      <c r="E603" s="30">
        <f t="shared" si="64"/>
        <v>3.9968025579536371E-3</v>
      </c>
      <c r="F603" s="30">
        <f t="shared" si="65"/>
        <v>2.2084195997239476E-2</v>
      </c>
      <c r="G603" s="30">
        <f t="shared" si="67"/>
        <v>5.4</v>
      </c>
      <c r="H603" s="36">
        <f t="shared" si="66"/>
        <v>2.1582733812949641E-2</v>
      </c>
    </row>
    <row r="604" spans="1:8" ht="25.5" x14ac:dyDescent="0.2">
      <c r="A604" s="8"/>
      <c r="B604" s="25" t="s">
        <v>572</v>
      </c>
      <c r="C604" s="35">
        <v>128</v>
      </c>
      <c r="D604" s="29">
        <v>510</v>
      </c>
      <c r="E604" s="30">
        <f t="shared" si="64"/>
        <v>3.4106048494537702E-2</v>
      </c>
      <c r="F604" s="30">
        <f t="shared" si="65"/>
        <v>0.11732229123533472</v>
      </c>
      <c r="G604" s="30">
        <f t="shared" si="67"/>
        <v>2.984375</v>
      </c>
      <c r="H604" s="36">
        <f t="shared" si="66"/>
        <v>0.10178523847588596</v>
      </c>
    </row>
    <row r="605" spans="1:8" x14ac:dyDescent="0.2">
      <c r="A605" s="8"/>
      <c r="B605" s="25" t="s">
        <v>573</v>
      </c>
      <c r="C605" s="35">
        <v>605</v>
      </c>
      <c r="D605" s="29">
        <v>280</v>
      </c>
      <c r="E605" s="30">
        <f t="shared" si="64"/>
        <v>0.16120436983746336</v>
      </c>
      <c r="F605" s="30">
        <f t="shared" si="65"/>
        <v>6.4412238325281798E-2</v>
      </c>
      <c r="G605" s="30">
        <f t="shared" si="67"/>
        <v>-0.53719008264462809</v>
      </c>
      <c r="H605" s="36">
        <f t="shared" si="66"/>
        <v>-8.6597388755662141E-2</v>
      </c>
    </row>
    <row r="606" spans="1:8" x14ac:dyDescent="0.2">
      <c r="A606" s="8"/>
      <c r="B606" s="25" t="s">
        <v>574</v>
      </c>
      <c r="C606" s="35">
        <v>128</v>
      </c>
      <c r="D606" s="29">
        <v>160</v>
      </c>
      <c r="E606" s="30">
        <f t="shared" si="64"/>
        <v>3.4106048494537702E-2</v>
      </c>
      <c r="F606" s="30">
        <f t="shared" si="65"/>
        <v>3.6806993328732461E-2</v>
      </c>
      <c r="G606" s="30">
        <f t="shared" si="67"/>
        <v>0.25</v>
      </c>
      <c r="H606" s="36">
        <f t="shared" si="66"/>
        <v>8.5265121236344256E-3</v>
      </c>
    </row>
    <row r="607" spans="1:8" x14ac:dyDescent="0.2">
      <c r="A607" s="8"/>
      <c r="B607" s="25" t="s">
        <v>575</v>
      </c>
      <c r="C607" s="35">
        <v>0</v>
      </c>
      <c r="D607" s="29">
        <v>51</v>
      </c>
      <c r="E607" s="30" t="str">
        <f t="shared" si="64"/>
        <v/>
      </c>
      <c r="F607" s="30">
        <f t="shared" si="65"/>
        <v>1.1732229123533472E-2</v>
      </c>
      <c r="G607" s="30">
        <f t="shared" si="67"/>
        <v>1</v>
      </c>
      <c r="H607" s="36" t="str">
        <f t="shared" si="66"/>
        <v/>
      </c>
    </row>
    <row r="608" spans="1:8" x14ac:dyDescent="0.2">
      <c r="A608" s="8"/>
      <c r="B608" s="25" t="s">
        <v>576</v>
      </c>
      <c r="C608" s="35">
        <v>11</v>
      </c>
      <c r="D608" s="29">
        <v>40</v>
      </c>
      <c r="E608" s="30">
        <f t="shared" si="64"/>
        <v>2.9309885424993339E-3</v>
      </c>
      <c r="F608" s="30">
        <f t="shared" si="65"/>
        <v>9.2017483321831153E-3</v>
      </c>
      <c r="G608" s="30">
        <f t="shared" si="67"/>
        <v>2.6363636363636362</v>
      </c>
      <c r="H608" s="36">
        <f t="shared" si="66"/>
        <v>7.7271516120436985E-3</v>
      </c>
    </row>
    <row r="609" spans="1:8" x14ac:dyDescent="0.2">
      <c r="A609" s="8"/>
      <c r="B609" s="25" t="s">
        <v>577</v>
      </c>
      <c r="C609" s="35">
        <v>0</v>
      </c>
      <c r="D609" s="29">
        <v>0</v>
      </c>
      <c r="E609" s="30" t="str">
        <f t="shared" si="64"/>
        <v/>
      </c>
      <c r="F609" s="30" t="str">
        <f t="shared" si="65"/>
        <v/>
      </c>
      <c r="G609" s="30" t="str">
        <f t="shared" si="67"/>
        <v xml:space="preserve"> </v>
      </c>
      <c r="H609" s="36" t="str">
        <f t="shared" si="66"/>
        <v/>
      </c>
    </row>
    <row r="610" spans="1:8" x14ac:dyDescent="0.2">
      <c r="A610" s="8"/>
      <c r="B610" s="25" t="s">
        <v>578</v>
      </c>
      <c r="C610" s="35">
        <v>13</v>
      </c>
      <c r="D610" s="29">
        <v>0</v>
      </c>
      <c r="E610" s="30">
        <f t="shared" si="64"/>
        <v>3.4638955502264853E-3</v>
      </c>
      <c r="F610" s="30" t="str">
        <f t="shared" si="65"/>
        <v/>
      </c>
      <c r="G610" s="30">
        <f t="shared" si="67"/>
        <v>-1</v>
      </c>
      <c r="H610" s="36">
        <f t="shared" si="66"/>
        <v>-3.4638955502264853E-3</v>
      </c>
    </row>
    <row r="611" spans="1:8" x14ac:dyDescent="0.2">
      <c r="A611" s="8"/>
      <c r="B611" s="25" t="s">
        <v>579</v>
      </c>
      <c r="C611" s="35">
        <v>11</v>
      </c>
      <c r="D611" s="29">
        <v>2</v>
      </c>
      <c r="E611" s="30">
        <f t="shared" si="64"/>
        <v>2.9309885424993339E-3</v>
      </c>
      <c r="F611" s="30">
        <f t="shared" si="65"/>
        <v>4.6008741660915573E-4</v>
      </c>
      <c r="G611" s="30">
        <f t="shared" si="67"/>
        <v>-0.81818181818181823</v>
      </c>
      <c r="H611" s="36">
        <f t="shared" si="66"/>
        <v>-2.3980815347721825E-3</v>
      </c>
    </row>
    <row r="612" spans="1:8" x14ac:dyDescent="0.2">
      <c r="A612" s="8"/>
      <c r="B612" s="25" t="s">
        <v>580</v>
      </c>
      <c r="C612" s="35">
        <v>27</v>
      </c>
      <c r="D612" s="29">
        <v>54</v>
      </c>
      <c r="E612" s="30">
        <f t="shared" si="64"/>
        <v>7.1942446043165471E-3</v>
      </c>
      <c r="F612" s="30">
        <f t="shared" si="65"/>
        <v>1.2422360248447204E-2</v>
      </c>
      <c r="G612" s="30">
        <f t="shared" si="67"/>
        <v>1</v>
      </c>
      <c r="H612" s="36">
        <f t="shared" si="66"/>
        <v>7.1942446043165471E-3</v>
      </c>
    </row>
    <row r="613" spans="1:8" x14ac:dyDescent="0.2">
      <c r="A613" s="8"/>
      <c r="B613" s="25" t="s">
        <v>581</v>
      </c>
      <c r="C613" s="35">
        <v>0</v>
      </c>
      <c r="D613" s="29">
        <v>0</v>
      </c>
      <c r="E613" s="30" t="str">
        <f t="shared" si="64"/>
        <v/>
      </c>
      <c r="F613" s="30" t="str">
        <f t="shared" si="65"/>
        <v/>
      </c>
      <c r="G613" s="30" t="str">
        <f t="shared" si="67"/>
        <v xml:space="preserve"> </v>
      </c>
      <c r="H613" s="36" t="str">
        <f t="shared" si="66"/>
        <v/>
      </c>
    </row>
    <row r="614" spans="1:8" x14ac:dyDescent="0.2">
      <c r="A614" s="8"/>
      <c r="B614" s="25" t="s">
        <v>582</v>
      </c>
      <c r="C614" s="35">
        <v>85</v>
      </c>
      <c r="D614" s="29">
        <v>23</v>
      </c>
      <c r="E614" s="30">
        <f t="shared" si="64"/>
        <v>2.2648547828403944E-2</v>
      </c>
      <c r="F614" s="30">
        <f t="shared" si="65"/>
        <v>5.2910052910052907E-3</v>
      </c>
      <c r="G614" s="30">
        <f t="shared" si="67"/>
        <v>-0.72941176470588232</v>
      </c>
      <c r="H614" s="36">
        <f t="shared" si="66"/>
        <v>-1.65201172395417E-2</v>
      </c>
    </row>
    <row r="615" spans="1:8" x14ac:dyDescent="0.2">
      <c r="A615" s="8"/>
      <c r="B615" s="25" t="s">
        <v>583</v>
      </c>
      <c r="C615" s="35">
        <v>0</v>
      </c>
      <c r="D615" s="29">
        <v>0</v>
      </c>
      <c r="E615" s="30" t="str">
        <f t="shared" si="64"/>
        <v/>
      </c>
      <c r="F615" s="30" t="str">
        <f t="shared" si="65"/>
        <v/>
      </c>
      <c r="G615" s="30" t="str">
        <f t="shared" si="67"/>
        <v xml:space="preserve"> </v>
      </c>
      <c r="H615" s="36" t="str">
        <f t="shared" si="66"/>
        <v/>
      </c>
    </row>
    <row r="616" spans="1:8" ht="25.5" x14ac:dyDescent="0.2">
      <c r="A616" s="8"/>
      <c r="B616" s="25" t="s">
        <v>584</v>
      </c>
      <c r="C616" s="35">
        <v>568</v>
      </c>
      <c r="D616" s="29">
        <v>333</v>
      </c>
      <c r="E616" s="30">
        <f t="shared" si="64"/>
        <v>0.15134559019451105</v>
      </c>
      <c r="F616" s="30">
        <f t="shared" si="65"/>
        <v>7.6604554865424432E-2</v>
      </c>
      <c r="G616" s="30">
        <f t="shared" si="67"/>
        <v>-0.41373239436619719</v>
      </c>
      <c r="H616" s="36">
        <f t="shared" si="66"/>
        <v>-6.2616573407940315E-2</v>
      </c>
    </row>
    <row r="617" spans="1:8" x14ac:dyDescent="0.2">
      <c r="A617" s="8"/>
      <c r="B617" s="25" t="s">
        <v>585</v>
      </c>
      <c r="C617" s="35">
        <v>127</v>
      </c>
      <c r="D617" s="29">
        <v>436</v>
      </c>
      <c r="E617" s="30">
        <f t="shared" si="64"/>
        <v>3.3839594990674127E-2</v>
      </c>
      <c r="F617" s="30">
        <f t="shared" si="65"/>
        <v>0.10029905682079596</v>
      </c>
      <c r="G617" s="30">
        <f t="shared" si="67"/>
        <v>2.4330708661417324</v>
      </c>
      <c r="H617" s="36">
        <f t="shared" si="66"/>
        <v>8.233413269384493E-2</v>
      </c>
    </row>
    <row r="618" spans="1:8" x14ac:dyDescent="0.2">
      <c r="A618" s="8"/>
      <c r="B618" s="25" t="s">
        <v>586</v>
      </c>
      <c r="C618" s="35">
        <v>31</v>
      </c>
      <c r="D618" s="29">
        <v>28</v>
      </c>
      <c r="E618" s="30">
        <f t="shared" si="64"/>
        <v>8.2600586197708499E-3</v>
      </c>
      <c r="F618" s="30">
        <f t="shared" si="65"/>
        <v>6.4412238325281803E-3</v>
      </c>
      <c r="G618" s="30">
        <f t="shared" si="67"/>
        <v>-9.6774193548387094E-2</v>
      </c>
      <c r="H618" s="36">
        <f t="shared" si="66"/>
        <v>-7.993605115907274E-4</v>
      </c>
    </row>
    <row r="619" spans="1:8" x14ac:dyDescent="0.2">
      <c r="A619" s="8"/>
      <c r="B619" s="25" t="s">
        <v>587</v>
      </c>
      <c r="C619" s="35">
        <v>1619</v>
      </c>
      <c r="D619" s="29">
        <v>1747</v>
      </c>
      <c r="E619" s="30">
        <f t="shared" si="64"/>
        <v>0.43138822275512922</v>
      </c>
      <c r="F619" s="30">
        <f t="shared" si="65"/>
        <v>0.40188635840809755</v>
      </c>
      <c r="G619" s="30">
        <f t="shared" si="67"/>
        <v>7.9061148857319338E-2</v>
      </c>
      <c r="H619" s="36">
        <f t="shared" si="66"/>
        <v>3.4106048494537702E-2</v>
      </c>
    </row>
    <row r="620" spans="1:8" x14ac:dyDescent="0.2">
      <c r="A620" s="8"/>
      <c r="B620" s="25" t="s">
        <v>588</v>
      </c>
      <c r="C620" s="35">
        <v>122</v>
      </c>
      <c r="D620" s="29">
        <v>244</v>
      </c>
      <c r="E620" s="30">
        <f t="shared" si="64"/>
        <v>3.2507327471356248E-2</v>
      </c>
      <c r="F620" s="30">
        <f t="shared" si="65"/>
        <v>5.6130664826316998E-2</v>
      </c>
      <c r="G620" s="30">
        <f t="shared" si="67"/>
        <v>1</v>
      </c>
      <c r="H620" s="36">
        <f t="shared" si="66"/>
        <v>3.2507327471356248E-2</v>
      </c>
    </row>
    <row r="621" spans="1:8" x14ac:dyDescent="0.2">
      <c r="A621" s="8"/>
      <c r="B621" s="25" t="s">
        <v>589</v>
      </c>
      <c r="C621" s="35">
        <v>28</v>
      </c>
      <c r="D621" s="29">
        <v>48</v>
      </c>
      <c r="E621" s="30">
        <f t="shared" si="64"/>
        <v>7.4606981081801228E-3</v>
      </c>
      <c r="F621" s="30">
        <f t="shared" si="65"/>
        <v>1.1042097998619738E-2</v>
      </c>
      <c r="G621" s="30">
        <f t="shared" si="67"/>
        <v>0.7142857142857143</v>
      </c>
      <c r="H621" s="36">
        <f t="shared" si="66"/>
        <v>5.3290700772715164E-3</v>
      </c>
    </row>
    <row r="622" spans="1:8" x14ac:dyDescent="0.2">
      <c r="A622" s="8"/>
      <c r="B622" s="25" t="s">
        <v>590</v>
      </c>
      <c r="C622" s="35">
        <v>5</v>
      </c>
      <c r="D622" s="29">
        <v>5</v>
      </c>
      <c r="E622" s="30">
        <f t="shared" si="64"/>
        <v>1.3322675193178791E-3</v>
      </c>
      <c r="F622" s="30">
        <f t="shared" si="65"/>
        <v>1.1502185415228894E-3</v>
      </c>
      <c r="G622" s="30">
        <f t="shared" si="67"/>
        <v>0</v>
      </c>
      <c r="H622" s="36">
        <f t="shared" si="66"/>
        <v>0</v>
      </c>
    </row>
    <row r="623" spans="1:8" ht="25.5" x14ac:dyDescent="0.2">
      <c r="A623" s="8"/>
      <c r="B623" s="25" t="s">
        <v>591</v>
      </c>
      <c r="C623" s="35">
        <v>12</v>
      </c>
      <c r="D623" s="29">
        <v>56</v>
      </c>
      <c r="E623" s="30">
        <f t="shared" si="64"/>
        <v>3.1974420463629096E-3</v>
      </c>
      <c r="F623" s="30">
        <f t="shared" si="65"/>
        <v>1.2882447665056361E-2</v>
      </c>
      <c r="G623" s="30">
        <f t="shared" si="67"/>
        <v>3.6666666666666665</v>
      </c>
      <c r="H623" s="36">
        <f t="shared" si="66"/>
        <v>1.1723954169997334E-2</v>
      </c>
    </row>
    <row r="624" spans="1:8" ht="25.5" x14ac:dyDescent="0.2">
      <c r="A624" s="8"/>
      <c r="B624" s="25" t="s">
        <v>592</v>
      </c>
      <c r="C624" s="35">
        <v>0</v>
      </c>
      <c r="D624" s="29">
        <v>7</v>
      </c>
      <c r="E624" s="30" t="str">
        <f t="shared" si="64"/>
        <v/>
      </c>
      <c r="F624" s="30">
        <f t="shared" si="65"/>
        <v>1.6103059581320451E-3</v>
      </c>
      <c r="G624" s="30">
        <f t="shared" si="67"/>
        <v>1</v>
      </c>
      <c r="H624" s="36" t="str">
        <f t="shared" si="66"/>
        <v/>
      </c>
    </row>
    <row r="625" spans="1:8" x14ac:dyDescent="0.2">
      <c r="A625" s="8"/>
      <c r="B625" s="25" t="s">
        <v>593</v>
      </c>
      <c r="C625" s="35">
        <v>33</v>
      </c>
      <c r="D625" s="29">
        <v>43</v>
      </c>
      <c r="E625" s="30">
        <f t="shared" si="64"/>
        <v>8.7929656274980013E-3</v>
      </c>
      <c r="F625" s="30">
        <f t="shared" si="65"/>
        <v>9.8918794570968492E-3</v>
      </c>
      <c r="G625" s="30">
        <f t="shared" si="67"/>
        <v>0.30303030303030304</v>
      </c>
      <c r="H625" s="36">
        <f t="shared" si="66"/>
        <v>2.6645350386357582E-3</v>
      </c>
    </row>
    <row r="626" spans="1:8" x14ac:dyDescent="0.2">
      <c r="A626" s="8"/>
      <c r="B626" s="25" t="s">
        <v>594</v>
      </c>
      <c r="C626" s="35">
        <v>0</v>
      </c>
      <c r="D626" s="29">
        <v>0</v>
      </c>
      <c r="E626" s="30" t="str">
        <f t="shared" si="64"/>
        <v/>
      </c>
      <c r="F626" s="30" t="str">
        <f t="shared" si="65"/>
        <v/>
      </c>
      <c r="G626" s="30" t="str">
        <f t="shared" si="67"/>
        <v xml:space="preserve"> </v>
      </c>
      <c r="H626" s="36" t="str">
        <f t="shared" si="66"/>
        <v/>
      </c>
    </row>
    <row r="627" spans="1:8" ht="25.5" x14ac:dyDescent="0.2">
      <c r="A627" s="8"/>
      <c r="B627" s="25" t="s">
        <v>595</v>
      </c>
      <c r="C627" s="35">
        <v>33</v>
      </c>
      <c r="D627" s="29">
        <v>1</v>
      </c>
      <c r="E627" s="30">
        <f t="shared" si="64"/>
        <v>8.7929656274980013E-3</v>
      </c>
      <c r="F627" s="30">
        <f t="shared" si="65"/>
        <v>2.3004370830457787E-4</v>
      </c>
      <c r="G627" s="30">
        <f t="shared" si="67"/>
        <v>-0.96969696969696972</v>
      </c>
      <c r="H627" s="36">
        <f t="shared" si="66"/>
        <v>-8.5265121236344256E-3</v>
      </c>
    </row>
    <row r="628" spans="1:8" ht="13.5" customHeight="1" x14ac:dyDescent="0.2">
      <c r="A628" s="8"/>
      <c r="B628" s="25" t="s">
        <v>596</v>
      </c>
      <c r="C628" s="35">
        <v>81</v>
      </c>
      <c r="D628" s="29">
        <v>28</v>
      </c>
      <c r="E628" s="30">
        <f t="shared" si="64"/>
        <v>2.1582733812949641E-2</v>
      </c>
      <c r="F628" s="30">
        <f t="shared" si="65"/>
        <v>6.4412238325281803E-3</v>
      </c>
      <c r="G628" s="30">
        <f t="shared" si="67"/>
        <v>-0.65432098765432101</v>
      </c>
      <c r="H628" s="36">
        <f t="shared" si="66"/>
        <v>-1.4122035704769519E-2</v>
      </c>
    </row>
    <row r="629" spans="1:8" ht="26.25" thickBot="1" x14ac:dyDescent="0.25">
      <c r="A629" s="8"/>
      <c r="B629" s="26" t="s">
        <v>597</v>
      </c>
      <c r="C629" s="37">
        <v>41</v>
      </c>
      <c r="D629" s="38">
        <v>100</v>
      </c>
      <c r="E629" s="39">
        <f t="shared" si="64"/>
        <v>1.0924593658406609E-2</v>
      </c>
      <c r="F629" s="39">
        <f t="shared" si="65"/>
        <v>2.3004370830457786E-2</v>
      </c>
      <c r="G629" s="39">
        <f t="shared" si="67"/>
        <v>1.4390243902439024</v>
      </c>
      <c r="H629" s="40">
        <f t="shared" si="66"/>
        <v>1.5720756727950973E-2</v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622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623</v>
      </c>
      <c r="C8" s="22">
        <f>+C19+C76+C181+C362+C601</f>
        <v>4710</v>
      </c>
      <c r="D8" s="22">
        <f>+D19+D76+D181+D362+D601</f>
        <v>4791</v>
      </c>
      <c r="E8" s="23">
        <f>SUM(E9:E13)</f>
        <v>1</v>
      </c>
      <c r="F8" s="23">
        <f>SUM(F9:F13)</f>
        <v>1.0000000000000002</v>
      </c>
      <c r="G8" s="23">
        <f t="shared" ref="G8:G13" si="0">+IF(AND(C8=0,D8=0),"",IF(C8=0,1,IF(D8=0,-1,(D8-C8)/C8)))</f>
        <v>1.7197452229299363E-2</v>
      </c>
      <c r="H8" s="23">
        <f t="shared" ref="H8:H13" si="1">+IF(OR(AND(E8=""),(G8="")),"",E8*G8)</f>
        <v>1.7197452229299363E-2</v>
      </c>
    </row>
    <row r="9" spans="1:8" x14ac:dyDescent="0.2">
      <c r="A9" s="8"/>
      <c r="B9" s="17" t="s">
        <v>6</v>
      </c>
      <c r="C9" s="15">
        <f>+C19</f>
        <v>9</v>
      </c>
      <c r="D9" s="9">
        <f>+D19</f>
        <v>12</v>
      </c>
      <c r="E9" s="10">
        <f t="shared" ref="E9:F13" si="2">+C9/C$8</f>
        <v>1.910828025477707E-3</v>
      </c>
      <c r="F9" s="10">
        <f t="shared" si="2"/>
        <v>2.5046963055729492E-3</v>
      </c>
      <c r="G9" s="10">
        <f t="shared" si="0"/>
        <v>0.33333333333333331</v>
      </c>
      <c r="H9" s="11">
        <f t="shared" si="1"/>
        <v>6.3694267515923564E-4</v>
      </c>
    </row>
    <row r="10" spans="1:8" x14ac:dyDescent="0.2">
      <c r="A10" s="8"/>
      <c r="B10" s="18" t="s">
        <v>7</v>
      </c>
      <c r="C10" s="15">
        <f>+C76</f>
        <v>774</v>
      </c>
      <c r="D10" s="9">
        <f>+D76</f>
        <v>654</v>
      </c>
      <c r="E10" s="10">
        <f t="shared" si="2"/>
        <v>0.16433121019108279</v>
      </c>
      <c r="F10" s="10">
        <f t="shared" si="2"/>
        <v>0.13650594865372573</v>
      </c>
      <c r="G10" s="10">
        <f t="shared" si="0"/>
        <v>-0.15503875968992248</v>
      </c>
      <c r="H10" s="11">
        <f t="shared" si="1"/>
        <v>-2.5477707006369425E-2</v>
      </c>
    </row>
    <row r="11" spans="1:8" ht="25.5" x14ac:dyDescent="0.2">
      <c r="A11" s="8"/>
      <c r="B11" s="18" t="s">
        <v>8</v>
      </c>
      <c r="C11" s="15">
        <f>+C181</f>
        <v>2087</v>
      </c>
      <c r="D11" s="9">
        <f>+D181</f>
        <v>2468</v>
      </c>
      <c r="E11" s="10">
        <f t="shared" si="2"/>
        <v>0.44309978768577496</v>
      </c>
      <c r="F11" s="10">
        <f t="shared" si="2"/>
        <v>0.51513254017950327</v>
      </c>
      <c r="G11" s="10">
        <f t="shared" si="0"/>
        <v>0.18255869669381888</v>
      </c>
      <c r="H11" s="11">
        <f t="shared" si="1"/>
        <v>8.089171974522294E-2</v>
      </c>
    </row>
    <row r="12" spans="1:8" x14ac:dyDescent="0.2">
      <c r="A12" s="8"/>
      <c r="B12" s="18" t="s">
        <v>9</v>
      </c>
      <c r="C12" s="15">
        <f>+C362</f>
        <v>1668</v>
      </c>
      <c r="D12" s="9">
        <f>+D362</f>
        <v>1321</v>
      </c>
      <c r="E12" s="10">
        <f t="shared" si="2"/>
        <v>0.35414012738853501</v>
      </c>
      <c r="F12" s="10">
        <f t="shared" si="2"/>
        <v>0.27572531830515551</v>
      </c>
      <c r="G12" s="10">
        <f t="shared" si="0"/>
        <v>-0.20803357314148682</v>
      </c>
      <c r="H12" s="11">
        <f t="shared" si="1"/>
        <v>-7.3673036093418257E-2</v>
      </c>
    </row>
    <row r="13" spans="1:8" ht="15.75" thickBot="1" x14ac:dyDescent="0.25">
      <c r="A13" s="8"/>
      <c r="B13" s="19" t="s">
        <v>10</v>
      </c>
      <c r="C13" s="16">
        <f>+C601</f>
        <v>172</v>
      </c>
      <c r="D13" s="12">
        <f>+D601</f>
        <v>336</v>
      </c>
      <c r="E13" s="13">
        <f t="shared" si="2"/>
        <v>3.6518046709129511E-2</v>
      </c>
      <c r="F13" s="13">
        <f t="shared" si="2"/>
        <v>7.0131496556042575E-2</v>
      </c>
      <c r="G13" s="13">
        <f t="shared" si="0"/>
        <v>0.95348837209302328</v>
      </c>
      <c r="H13" s="14">
        <f t="shared" si="1"/>
        <v>3.4819532908704882E-2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9</v>
      </c>
      <c r="D19" s="27">
        <f>SUM(D20:D70)</f>
        <v>12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0.33333333333333331</v>
      </c>
      <c r="H19" s="28">
        <f t="shared" ref="H19:H50" si="5">+IF(OR(AND(E19=""),(G19="")),"",E19*G19)</f>
        <v>0.33333333333333331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0" t="str">
        <f t="shared" si="6"/>
        <v xml:space="preserve"> </v>
      </c>
      <c r="H21" s="36" t="str">
        <f t="shared" si="5"/>
        <v/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0</v>
      </c>
      <c r="D23" s="29">
        <v>0</v>
      </c>
      <c r="E23" s="30" t="str">
        <f t="shared" si="3"/>
        <v/>
      </c>
      <c r="F23" s="30" t="str">
        <f t="shared" si="4"/>
        <v/>
      </c>
      <c r="G23" s="30" t="str">
        <f t="shared" si="6"/>
        <v xml:space="preserve"> </v>
      </c>
      <c r="H23" s="36" t="str">
        <f t="shared" si="5"/>
        <v/>
      </c>
    </row>
    <row r="24" spans="1:8" ht="25.5" x14ac:dyDescent="0.2">
      <c r="A24" s="8"/>
      <c r="B24" s="25" t="s">
        <v>16</v>
      </c>
      <c r="C24" s="35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0" t="str">
        <f t="shared" si="6"/>
        <v xml:space="preserve"> </v>
      </c>
      <c r="H24" s="36" t="str">
        <f t="shared" si="5"/>
        <v/>
      </c>
    </row>
    <row r="25" spans="1:8" ht="25.5" x14ac:dyDescent="0.2">
      <c r="A25" s="8"/>
      <c r="B25" s="25" t="s">
        <v>17</v>
      </c>
      <c r="C25" s="35">
        <v>0</v>
      </c>
      <c r="D25" s="29">
        <v>1</v>
      </c>
      <c r="E25" s="30" t="str">
        <f t="shared" si="3"/>
        <v/>
      </c>
      <c r="F25" s="30">
        <f t="shared" si="4"/>
        <v>8.3333333333333329E-2</v>
      </c>
      <c r="G25" s="30">
        <f t="shared" si="6"/>
        <v>1</v>
      </c>
      <c r="H25" s="36" t="str">
        <f t="shared" si="5"/>
        <v/>
      </c>
    </row>
    <row r="26" spans="1:8" ht="25.5" x14ac:dyDescent="0.2">
      <c r="A26" s="8"/>
      <c r="B26" s="25" t="s">
        <v>18</v>
      </c>
      <c r="C26" s="35">
        <v>0</v>
      </c>
      <c r="D26" s="29">
        <v>0</v>
      </c>
      <c r="E26" s="30" t="str">
        <f t="shared" si="3"/>
        <v/>
      </c>
      <c r="F26" s="30" t="str">
        <f t="shared" si="4"/>
        <v/>
      </c>
      <c r="G26" s="30" t="str">
        <f t="shared" si="6"/>
        <v xml:space="preserve"> </v>
      </c>
      <c r="H26" s="36" t="str">
        <f t="shared" si="5"/>
        <v/>
      </c>
    </row>
    <row r="27" spans="1:8" x14ac:dyDescent="0.2">
      <c r="A27" s="8"/>
      <c r="B27" s="25" t="s">
        <v>19</v>
      </c>
      <c r="C27" s="35">
        <v>0</v>
      </c>
      <c r="D27" s="29">
        <v>0</v>
      </c>
      <c r="E27" s="30" t="str">
        <f t="shared" si="3"/>
        <v/>
      </c>
      <c r="F27" s="30" t="str">
        <f t="shared" si="4"/>
        <v/>
      </c>
      <c r="G27" s="30" t="str">
        <f t="shared" si="6"/>
        <v xml:space="preserve"> </v>
      </c>
      <c r="H27" s="36" t="str">
        <f t="shared" si="5"/>
        <v/>
      </c>
    </row>
    <row r="28" spans="1:8" x14ac:dyDescent="0.2">
      <c r="A28" s="8"/>
      <c r="B28" s="25" t="s">
        <v>20</v>
      </c>
      <c r="C28" s="35">
        <v>0</v>
      </c>
      <c r="D28" s="29">
        <v>0</v>
      </c>
      <c r="E28" s="30" t="str">
        <f t="shared" si="3"/>
        <v/>
      </c>
      <c r="F28" s="30" t="str">
        <f t="shared" si="4"/>
        <v/>
      </c>
      <c r="G28" s="30" t="str">
        <f t="shared" si="6"/>
        <v xml:space="preserve"> </v>
      </c>
      <c r="H28" s="36" t="str">
        <f t="shared" si="5"/>
        <v/>
      </c>
    </row>
    <row r="29" spans="1:8" x14ac:dyDescent="0.2">
      <c r="A29" s="8"/>
      <c r="B29" s="25" t="s">
        <v>21</v>
      </c>
      <c r="C29" s="35">
        <v>0</v>
      </c>
      <c r="D29" s="29">
        <v>0</v>
      </c>
      <c r="E29" s="30" t="str">
        <f t="shared" si="3"/>
        <v/>
      </c>
      <c r="F29" s="30" t="str">
        <f t="shared" si="4"/>
        <v/>
      </c>
      <c r="G29" s="30" t="str">
        <f t="shared" si="6"/>
        <v xml:space="preserve"> </v>
      </c>
      <c r="H29" s="36" t="str">
        <f t="shared" si="5"/>
        <v/>
      </c>
    </row>
    <row r="30" spans="1:8" x14ac:dyDescent="0.2">
      <c r="A30" s="8"/>
      <c r="B30" s="25" t="s">
        <v>22</v>
      </c>
      <c r="C30" s="35">
        <v>1</v>
      </c>
      <c r="D30" s="29">
        <v>0</v>
      </c>
      <c r="E30" s="30">
        <f t="shared" si="3"/>
        <v>0.1111111111111111</v>
      </c>
      <c r="F30" s="30" t="str">
        <f t="shared" si="4"/>
        <v/>
      </c>
      <c r="G30" s="30">
        <f t="shared" si="6"/>
        <v>-1</v>
      </c>
      <c r="H30" s="36">
        <f t="shared" si="5"/>
        <v>-0.1111111111111111</v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0" t="str">
        <f t="shared" si="6"/>
        <v xml:space="preserve"> </v>
      </c>
      <c r="H32" s="36" t="str">
        <f t="shared" si="5"/>
        <v/>
      </c>
    </row>
    <row r="33" spans="1:8" x14ac:dyDescent="0.2">
      <c r="A33" s="8"/>
      <c r="B33" s="25" t="s">
        <v>25</v>
      </c>
      <c r="C33" s="35">
        <v>0</v>
      </c>
      <c r="D33" s="29">
        <v>0</v>
      </c>
      <c r="E33" s="30" t="str">
        <f t="shared" si="3"/>
        <v/>
      </c>
      <c r="F33" s="30" t="str">
        <f t="shared" si="4"/>
        <v/>
      </c>
      <c r="G33" s="30" t="str">
        <f t="shared" si="6"/>
        <v xml:space="preserve"> </v>
      </c>
      <c r="H33" s="36" t="str">
        <f t="shared" si="5"/>
        <v/>
      </c>
    </row>
    <row r="34" spans="1:8" x14ac:dyDescent="0.2">
      <c r="A34" s="8"/>
      <c r="B34" s="25" t="s">
        <v>26</v>
      </c>
      <c r="C34" s="35">
        <v>0</v>
      </c>
      <c r="D34" s="29">
        <v>0</v>
      </c>
      <c r="E34" s="30" t="str">
        <f t="shared" si="3"/>
        <v/>
      </c>
      <c r="F34" s="30" t="str">
        <f t="shared" si="4"/>
        <v/>
      </c>
      <c r="G34" s="30" t="str">
        <f t="shared" si="6"/>
        <v xml:space="preserve"> 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0</v>
      </c>
      <c r="D35" s="29">
        <v>0</v>
      </c>
      <c r="E35" s="30" t="str">
        <f t="shared" si="3"/>
        <v/>
      </c>
      <c r="F35" s="30" t="str">
        <f t="shared" si="4"/>
        <v/>
      </c>
      <c r="G35" s="30" t="str">
        <f t="shared" si="6"/>
        <v xml:space="preserve"> 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0</v>
      </c>
      <c r="D36" s="29">
        <v>0</v>
      </c>
      <c r="E36" s="30" t="str">
        <f t="shared" si="3"/>
        <v/>
      </c>
      <c r="F36" s="30" t="str">
        <f t="shared" si="4"/>
        <v/>
      </c>
      <c r="G36" s="30" t="str">
        <f t="shared" si="6"/>
        <v xml:space="preserve"> </v>
      </c>
      <c r="H36" s="36" t="str">
        <f t="shared" si="5"/>
        <v/>
      </c>
    </row>
    <row r="37" spans="1:8" ht="25.5" x14ac:dyDescent="0.2">
      <c r="A37" s="8"/>
      <c r="B37" s="25" t="s">
        <v>29</v>
      </c>
      <c r="C37" s="35">
        <v>0</v>
      </c>
      <c r="D37" s="29">
        <v>0</v>
      </c>
      <c r="E37" s="30" t="str">
        <f t="shared" si="3"/>
        <v/>
      </c>
      <c r="F37" s="30" t="str">
        <f t="shared" si="4"/>
        <v/>
      </c>
      <c r="G37" s="30" t="str">
        <f t="shared" si="6"/>
        <v xml:space="preserve"> </v>
      </c>
      <c r="H37" s="36" t="str">
        <f t="shared" si="5"/>
        <v/>
      </c>
    </row>
    <row r="38" spans="1:8" ht="25.5" x14ac:dyDescent="0.2">
      <c r="A38" s="8"/>
      <c r="B38" s="25" t="s">
        <v>30</v>
      </c>
      <c r="C38" s="35">
        <v>0</v>
      </c>
      <c r="D38" s="29">
        <v>0</v>
      </c>
      <c r="E38" s="30" t="str">
        <f t="shared" si="3"/>
        <v/>
      </c>
      <c r="F38" s="30" t="str">
        <f t="shared" si="4"/>
        <v/>
      </c>
      <c r="G38" s="30" t="str">
        <f t="shared" si="6"/>
        <v xml:space="preserve"> </v>
      </c>
      <c r="H38" s="36" t="str">
        <f t="shared" si="5"/>
        <v/>
      </c>
    </row>
    <row r="39" spans="1:8" x14ac:dyDescent="0.2">
      <c r="A39" s="8"/>
      <c r="B39" s="25" t="s">
        <v>31</v>
      </c>
      <c r="C39" s="35">
        <v>1</v>
      </c>
      <c r="D39" s="29">
        <v>0</v>
      </c>
      <c r="E39" s="30">
        <f t="shared" si="3"/>
        <v>0.1111111111111111</v>
      </c>
      <c r="F39" s="30" t="str">
        <f t="shared" si="4"/>
        <v/>
      </c>
      <c r="G39" s="30">
        <f t="shared" si="6"/>
        <v>-1</v>
      </c>
      <c r="H39" s="36">
        <f t="shared" si="5"/>
        <v>-0.1111111111111111</v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0</v>
      </c>
      <c r="D44" s="29">
        <v>0</v>
      </c>
      <c r="E44" s="30" t="str">
        <f t="shared" si="3"/>
        <v/>
      </c>
      <c r="F44" s="30" t="str">
        <f t="shared" si="4"/>
        <v/>
      </c>
      <c r="G44" s="30" t="str">
        <f t="shared" si="6"/>
        <v xml:space="preserve"> </v>
      </c>
      <c r="H44" s="36" t="str">
        <f t="shared" si="5"/>
        <v/>
      </c>
    </row>
    <row r="45" spans="1:8" ht="25.5" x14ac:dyDescent="0.2">
      <c r="A45" s="8"/>
      <c r="B45" s="25" t="s">
        <v>37</v>
      </c>
      <c r="C45" s="35">
        <v>0</v>
      </c>
      <c r="D45" s="29">
        <v>0</v>
      </c>
      <c r="E45" s="30" t="str">
        <f t="shared" si="3"/>
        <v/>
      </c>
      <c r="F45" s="30" t="str">
        <f t="shared" si="4"/>
        <v/>
      </c>
      <c r="G45" s="30" t="str">
        <f t="shared" si="6"/>
        <v xml:space="preserve"> </v>
      </c>
      <c r="H45" s="36" t="str">
        <f t="shared" si="5"/>
        <v/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0</v>
      </c>
      <c r="D47" s="29">
        <v>0</v>
      </c>
      <c r="E47" s="30" t="str">
        <f t="shared" si="3"/>
        <v/>
      </c>
      <c r="F47" s="30" t="str">
        <f t="shared" si="4"/>
        <v/>
      </c>
      <c r="G47" s="30" t="str">
        <f t="shared" si="6"/>
        <v xml:space="preserve"> </v>
      </c>
      <c r="H47" s="36" t="str">
        <f t="shared" si="5"/>
        <v/>
      </c>
    </row>
    <row r="48" spans="1:8" ht="25.5" x14ac:dyDescent="0.2">
      <c r="A48" s="8"/>
      <c r="B48" s="25" t="s">
        <v>40</v>
      </c>
      <c r="C48" s="35">
        <v>0</v>
      </c>
      <c r="D48" s="29">
        <v>0</v>
      </c>
      <c r="E48" s="30" t="str">
        <f t="shared" si="3"/>
        <v/>
      </c>
      <c r="F48" s="30" t="str">
        <f t="shared" si="4"/>
        <v/>
      </c>
      <c r="G48" s="30" t="str">
        <f t="shared" si="6"/>
        <v xml:space="preserve"> </v>
      </c>
      <c r="H48" s="36" t="str">
        <f t="shared" si="5"/>
        <v/>
      </c>
    </row>
    <row r="49" spans="1:8" ht="25.5" x14ac:dyDescent="0.2">
      <c r="A49" s="8"/>
      <c r="B49" s="25" t="s">
        <v>41</v>
      </c>
      <c r="C49" s="35">
        <v>0</v>
      </c>
      <c r="D49" s="29">
        <v>0</v>
      </c>
      <c r="E49" s="30" t="str">
        <f t="shared" si="3"/>
        <v/>
      </c>
      <c r="F49" s="30" t="str">
        <f t="shared" si="4"/>
        <v/>
      </c>
      <c r="G49" s="30" t="str">
        <f t="shared" si="6"/>
        <v xml:space="preserve"> </v>
      </c>
      <c r="H49" s="36" t="str">
        <f t="shared" si="5"/>
        <v/>
      </c>
    </row>
    <row r="50" spans="1:8" x14ac:dyDescent="0.2">
      <c r="A50" s="8"/>
      <c r="B50" s="25" t="s">
        <v>42</v>
      </c>
      <c r="C50" s="35">
        <v>2</v>
      </c>
      <c r="D50" s="29">
        <v>1</v>
      </c>
      <c r="E50" s="30">
        <f t="shared" si="3"/>
        <v>0.22222222222222221</v>
      </c>
      <c r="F50" s="30">
        <f t="shared" si="4"/>
        <v>8.3333333333333329E-2</v>
      </c>
      <c r="G50" s="30">
        <f t="shared" si="6"/>
        <v>-0.5</v>
      </c>
      <c r="H50" s="36">
        <f t="shared" si="5"/>
        <v>-0.1111111111111111</v>
      </c>
    </row>
    <row r="51" spans="1:8" x14ac:dyDescent="0.2">
      <c r="A51" s="8"/>
      <c r="B51" s="25" t="s">
        <v>43</v>
      </c>
      <c r="C51" s="35">
        <v>0</v>
      </c>
      <c r="D51" s="29">
        <v>0</v>
      </c>
      <c r="E51" s="30" t="str">
        <f t="shared" ref="E51:E70" si="7">+IF(C51=0,"",C51/C$19)</f>
        <v/>
      </c>
      <c r="F51" s="30" t="str">
        <f t="shared" ref="F51:F70" si="8">+IF(D51=0,"",D51/D$19)</f>
        <v/>
      </c>
      <c r="G51" s="30" t="str">
        <f t="shared" si="6"/>
        <v xml:space="preserve"> </v>
      </c>
      <c r="H51" s="36" t="str">
        <f t="shared" ref="H51:H70" si="9">+IF(OR(AND(E51=""),(G51="")),"",E51*G51)</f>
        <v/>
      </c>
    </row>
    <row r="52" spans="1:8" x14ac:dyDescent="0.2">
      <c r="A52" s="8"/>
      <c r="B52" s="25" t="s">
        <v>44</v>
      </c>
      <c r="C52" s="35">
        <v>0</v>
      </c>
      <c r="D52" s="29">
        <v>0</v>
      </c>
      <c r="E52" s="30" t="str">
        <f t="shared" si="7"/>
        <v/>
      </c>
      <c r="F52" s="30" t="str">
        <f t="shared" si="8"/>
        <v/>
      </c>
      <c r="G52" s="30" t="str">
        <f t="shared" ref="G52:G70" si="10">+IF(AND(C52=0,D52=0)," ",IF(C52=0,1,IF(D52=0,-1,(D52-C52)/C52)))</f>
        <v xml:space="preserve"> </v>
      </c>
      <c r="H52" s="36" t="str">
        <f t="shared" si="9"/>
        <v/>
      </c>
    </row>
    <row r="53" spans="1:8" x14ac:dyDescent="0.2">
      <c r="A53" s="8"/>
      <c r="B53" s="25" t="s">
        <v>45</v>
      </c>
      <c r="C53" s="35">
        <v>0</v>
      </c>
      <c r="D53" s="29">
        <v>0</v>
      </c>
      <c r="E53" s="30" t="str">
        <f t="shared" si="7"/>
        <v/>
      </c>
      <c r="F53" s="30" t="str">
        <f t="shared" si="8"/>
        <v/>
      </c>
      <c r="G53" s="30" t="str">
        <f t="shared" si="10"/>
        <v xml:space="preserve"> </v>
      </c>
      <c r="H53" s="36" t="str">
        <f t="shared" si="9"/>
        <v/>
      </c>
    </row>
    <row r="54" spans="1:8" x14ac:dyDescent="0.2">
      <c r="A54" s="8"/>
      <c r="B54" s="25" t="s">
        <v>46</v>
      </c>
      <c r="C54" s="35">
        <v>3</v>
      </c>
      <c r="D54" s="29">
        <v>0</v>
      </c>
      <c r="E54" s="30">
        <f t="shared" si="7"/>
        <v>0.33333333333333331</v>
      </c>
      <c r="F54" s="30" t="str">
        <f t="shared" si="8"/>
        <v/>
      </c>
      <c r="G54" s="30">
        <f t="shared" si="10"/>
        <v>-1</v>
      </c>
      <c r="H54" s="36">
        <f t="shared" si="9"/>
        <v>-0.33333333333333331</v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0</v>
      </c>
      <c r="D59" s="29">
        <v>0</v>
      </c>
      <c r="E59" s="30" t="str">
        <f t="shared" si="7"/>
        <v/>
      </c>
      <c r="F59" s="30" t="str">
        <f t="shared" si="8"/>
        <v/>
      </c>
      <c r="G59" s="30" t="str">
        <f t="shared" si="10"/>
        <v xml:space="preserve"> </v>
      </c>
      <c r="H59" s="36" t="str">
        <f t="shared" si="9"/>
        <v/>
      </c>
    </row>
    <row r="60" spans="1:8" ht="15" customHeight="1" x14ac:dyDescent="0.2">
      <c r="A60" s="8"/>
      <c r="B60" s="25" t="s">
        <v>52</v>
      </c>
      <c r="C60" s="35">
        <v>0</v>
      </c>
      <c r="D60" s="29">
        <v>9</v>
      </c>
      <c r="E60" s="30" t="str">
        <f t="shared" si="7"/>
        <v/>
      </c>
      <c r="F60" s="30">
        <f t="shared" si="8"/>
        <v>0.75</v>
      </c>
      <c r="G60" s="30">
        <f t="shared" si="10"/>
        <v>1</v>
      </c>
      <c r="H60" s="36" t="str">
        <f t="shared" si="9"/>
        <v/>
      </c>
    </row>
    <row r="61" spans="1:8" ht="25.5" x14ac:dyDescent="0.2">
      <c r="A61" s="8"/>
      <c r="B61" s="25" t="s">
        <v>53</v>
      </c>
      <c r="C61" s="35">
        <v>0</v>
      </c>
      <c r="D61" s="29">
        <v>0</v>
      </c>
      <c r="E61" s="30" t="str">
        <f t="shared" si="7"/>
        <v/>
      </c>
      <c r="F61" s="30" t="str">
        <f t="shared" si="8"/>
        <v/>
      </c>
      <c r="G61" s="30" t="str">
        <f t="shared" si="10"/>
        <v xml:space="preserve"> </v>
      </c>
      <c r="H61" s="36" t="str">
        <f t="shared" si="9"/>
        <v/>
      </c>
    </row>
    <row r="62" spans="1:8" x14ac:dyDescent="0.2">
      <c r="A62" s="8"/>
      <c r="B62" s="25" t="s">
        <v>54</v>
      </c>
      <c r="C62" s="35">
        <v>0</v>
      </c>
      <c r="D62" s="29">
        <v>0</v>
      </c>
      <c r="E62" s="30" t="str">
        <f t="shared" si="7"/>
        <v/>
      </c>
      <c r="F62" s="30" t="str">
        <f t="shared" si="8"/>
        <v/>
      </c>
      <c r="G62" s="30" t="str">
        <f t="shared" si="10"/>
        <v xml:space="preserve"> </v>
      </c>
      <c r="H62" s="36" t="str">
        <f t="shared" si="9"/>
        <v/>
      </c>
    </row>
    <row r="63" spans="1:8" x14ac:dyDescent="0.2">
      <c r="A63" s="8"/>
      <c r="B63" s="25" t="s">
        <v>55</v>
      </c>
      <c r="C63" s="35">
        <v>0</v>
      </c>
      <c r="D63" s="29">
        <v>0</v>
      </c>
      <c r="E63" s="30" t="str">
        <f t="shared" si="7"/>
        <v/>
      </c>
      <c r="F63" s="30" t="str">
        <f t="shared" si="8"/>
        <v/>
      </c>
      <c r="G63" s="30" t="str">
        <f t="shared" si="10"/>
        <v xml:space="preserve"> </v>
      </c>
      <c r="H63" s="36" t="str">
        <f t="shared" si="9"/>
        <v/>
      </c>
    </row>
    <row r="64" spans="1:8" x14ac:dyDescent="0.2">
      <c r="A64" s="8"/>
      <c r="B64" s="25" t="s">
        <v>56</v>
      </c>
      <c r="C64" s="35">
        <v>2</v>
      </c>
      <c r="D64" s="29">
        <v>1</v>
      </c>
      <c r="E64" s="30">
        <f t="shared" si="7"/>
        <v>0.22222222222222221</v>
      </c>
      <c r="F64" s="30">
        <f t="shared" si="8"/>
        <v>8.3333333333333329E-2</v>
      </c>
      <c r="G64" s="30">
        <f t="shared" si="10"/>
        <v>-0.5</v>
      </c>
      <c r="H64" s="36">
        <f t="shared" si="9"/>
        <v>-0.1111111111111111</v>
      </c>
    </row>
    <row r="65" spans="1:8" x14ac:dyDescent="0.2">
      <c r="A65" s="8"/>
      <c r="B65" s="25" t="s">
        <v>57</v>
      </c>
      <c r="C65" s="35">
        <v>0</v>
      </c>
      <c r="D65" s="29">
        <v>0</v>
      </c>
      <c r="E65" s="30" t="str">
        <f t="shared" si="7"/>
        <v/>
      </c>
      <c r="F65" s="30" t="str">
        <f t="shared" si="8"/>
        <v/>
      </c>
      <c r="G65" s="30" t="str">
        <f t="shared" si="10"/>
        <v xml:space="preserve"> </v>
      </c>
      <c r="H65" s="36" t="str">
        <f t="shared" si="9"/>
        <v/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0</v>
      </c>
      <c r="D67" s="29">
        <v>0</v>
      </c>
      <c r="E67" s="30" t="str">
        <f t="shared" si="7"/>
        <v/>
      </c>
      <c r="F67" s="30" t="str">
        <f t="shared" si="8"/>
        <v/>
      </c>
      <c r="G67" s="30" t="str">
        <f t="shared" si="10"/>
        <v xml:space="preserve"> </v>
      </c>
      <c r="H67" s="36" t="str">
        <f t="shared" si="9"/>
        <v/>
      </c>
    </row>
    <row r="68" spans="1:8" x14ac:dyDescent="0.2">
      <c r="A68" s="8"/>
      <c r="B68" s="25" t="s">
        <v>60</v>
      </c>
      <c r="C68" s="35">
        <v>0</v>
      </c>
      <c r="D68" s="29">
        <v>0</v>
      </c>
      <c r="E68" s="30" t="str">
        <f t="shared" si="7"/>
        <v/>
      </c>
      <c r="F68" s="30" t="str">
        <f t="shared" si="8"/>
        <v/>
      </c>
      <c r="G68" s="30" t="str">
        <f t="shared" si="10"/>
        <v xml:space="preserve"> </v>
      </c>
      <c r="H68" s="36" t="str">
        <f t="shared" si="9"/>
        <v/>
      </c>
    </row>
    <row r="69" spans="1:8" x14ac:dyDescent="0.2">
      <c r="A69" s="8"/>
      <c r="B69" s="25" t="s">
        <v>61</v>
      </c>
      <c r="C69" s="35">
        <v>0</v>
      </c>
      <c r="D69" s="29">
        <v>0</v>
      </c>
      <c r="E69" s="30" t="str">
        <f t="shared" si="7"/>
        <v/>
      </c>
      <c r="F69" s="30" t="str">
        <f t="shared" si="8"/>
        <v/>
      </c>
      <c r="G69" s="30" t="str">
        <f t="shared" si="10"/>
        <v xml:space="preserve"> </v>
      </c>
      <c r="H69" s="36" t="str">
        <f t="shared" si="9"/>
        <v/>
      </c>
    </row>
    <row r="70" spans="1:8" ht="15.75" thickBot="1" x14ac:dyDescent="0.25">
      <c r="A70" s="8"/>
      <c r="B70" s="26" t="s">
        <v>62</v>
      </c>
      <c r="C70" s="37">
        <v>0</v>
      </c>
      <c r="D70" s="38">
        <v>0</v>
      </c>
      <c r="E70" s="39" t="str">
        <f t="shared" si="7"/>
        <v/>
      </c>
      <c r="F70" s="39" t="str">
        <f t="shared" si="8"/>
        <v/>
      </c>
      <c r="G70" s="39" t="str">
        <f t="shared" si="10"/>
        <v xml:space="preserve"> </v>
      </c>
      <c r="H70" s="4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774</v>
      </c>
      <c r="D76" s="27">
        <f>SUM(D77:D175)</f>
        <v>654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-0.15503875968992248</v>
      </c>
      <c r="H76" s="28">
        <f t="shared" ref="H76:H107" si="13">+IF(OR(AND(E76=""),(G76="")),"",E76*G76)</f>
        <v>-0.15503875968992248</v>
      </c>
    </row>
    <row r="77" spans="1:8" x14ac:dyDescent="0.2">
      <c r="A77" s="8"/>
      <c r="B77" s="24" t="s">
        <v>63</v>
      </c>
      <c r="C77" s="31">
        <v>2</v>
      </c>
      <c r="D77" s="32">
        <v>5</v>
      </c>
      <c r="E77" s="33">
        <f t="shared" si="11"/>
        <v>2.5839793281653748E-3</v>
      </c>
      <c r="F77" s="33">
        <f t="shared" si="12"/>
        <v>7.6452599388379203E-3</v>
      </c>
      <c r="G77" s="33">
        <f t="shared" ref="G77:G108" si="14">+IF(AND(C77=0,D77=0)," ",IF(C77=0,1,IF(D77=0,-1,(D77-C77)/C77)))</f>
        <v>1.5</v>
      </c>
      <c r="H77" s="34">
        <f t="shared" si="13"/>
        <v>3.875968992248062E-3</v>
      </c>
    </row>
    <row r="78" spans="1:8" x14ac:dyDescent="0.2">
      <c r="A78" s="8"/>
      <c r="B78" s="25" t="s">
        <v>64</v>
      </c>
      <c r="C78" s="35">
        <v>3</v>
      </c>
      <c r="D78" s="29">
        <v>0</v>
      </c>
      <c r="E78" s="30">
        <f t="shared" si="11"/>
        <v>3.875968992248062E-3</v>
      </c>
      <c r="F78" s="30" t="str">
        <f t="shared" si="12"/>
        <v/>
      </c>
      <c r="G78" s="30">
        <f t="shared" si="14"/>
        <v>-1</v>
      </c>
      <c r="H78" s="36">
        <f t="shared" si="13"/>
        <v>-3.875968992248062E-3</v>
      </c>
    </row>
    <row r="79" spans="1:8" x14ac:dyDescent="0.2">
      <c r="A79" s="8"/>
      <c r="B79" s="25" t="s">
        <v>65</v>
      </c>
      <c r="C79" s="35">
        <v>1</v>
      </c>
      <c r="D79" s="29">
        <v>0</v>
      </c>
      <c r="E79" s="30">
        <f t="shared" si="11"/>
        <v>1.2919896640826874E-3</v>
      </c>
      <c r="F79" s="30" t="str">
        <f t="shared" si="12"/>
        <v/>
      </c>
      <c r="G79" s="30">
        <f t="shared" si="14"/>
        <v>-1</v>
      </c>
      <c r="H79" s="36">
        <f t="shared" si="13"/>
        <v>-1.2919896640826874E-3</v>
      </c>
    </row>
    <row r="80" spans="1:8" x14ac:dyDescent="0.2">
      <c r="A80" s="8"/>
      <c r="B80" s="25" t="s">
        <v>66</v>
      </c>
      <c r="C80" s="35">
        <v>8</v>
      </c>
      <c r="D80" s="29">
        <v>0</v>
      </c>
      <c r="E80" s="30">
        <f t="shared" si="11"/>
        <v>1.0335917312661499E-2</v>
      </c>
      <c r="F80" s="30" t="str">
        <f t="shared" si="12"/>
        <v/>
      </c>
      <c r="G80" s="30">
        <f t="shared" si="14"/>
        <v>-1</v>
      </c>
      <c r="H80" s="36">
        <f t="shared" si="13"/>
        <v>-1.0335917312661499E-2</v>
      </c>
    </row>
    <row r="81" spans="1:8" ht="25.5" x14ac:dyDescent="0.2">
      <c r="A81" s="8"/>
      <c r="B81" s="25" t="s">
        <v>67</v>
      </c>
      <c r="C81" s="35">
        <v>3</v>
      </c>
      <c r="D81" s="29">
        <v>8</v>
      </c>
      <c r="E81" s="30">
        <f t="shared" si="11"/>
        <v>3.875968992248062E-3</v>
      </c>
      <c r="F81" s="30">
        <f t="shared" si="12"/>
        <v>1.2232415902140673E-2</v>
      </c>
      <c r="G81" s="30">
        <f t="shared" si="14"/>
        <v>1.6666666666666667</v>
      </c>
      <c r="H81" s="36">
        <f t="shared" si="13"/>
        <v>6.4599483204134372E-3</v>
      </c>
    </row>
    <row r="82" spans="1:8" x14ac:dyDescent="0.2">
      <c r="A82" s="8"/>
      <c r="B82" s="25" t="s">
        <v>68</v>
      </c>
      <c r="C82" s="35">
        <v>0</v>
      </c>
      <c r="D82" s="29">
        <v>0</v>
      </c>
      <c r="E82" s="30" t="str">
        <f t="shared" si="11"/>
        <v/>
      </c>
      <c r="F82" s="30" t="str">
        <f t="shared" si="12"/>
        <v/>
      </c>
      <c r="G82" s="30" t="str">
        <f t="shared" si="14"/>
        <v xml:space="preserve"> </v>
      </c>
      <c r="H82" s="36" t="str">
        <f t="shared" si="13"/>
        <v/>
      </c>
    </row>
    <row r="83" spans="1:8" x14ac:dyDescent="0.2">
      <c r="A83" s="8"/>
      <c r="B83" s="25" t="s">
        <v>69</v>
      </c>
      <c r="C83" s="35">
        <v>0</v>
      </c>
      <c r="D83" s="29">
        <v>0</v>
      </c>
      <c r="E83" s="30" t="str">
        <f t="shared" si="11"/>
        <v/>
      </c>
      <c r="F83" s="30" t="str">
        <f t="shared" si="12"/>
        <v/>
      </c>
      <c r="G83" s="30" t="str">
        <f t="shared" si="14"/>
        <v xml:space="preserve"> </v>
      </c>
      <c r="H83" s="36" t="str">
        <f t="shared" si="13"/>
        <v/>
      </c>
    </row>
    <row r="84" spans="1:8" x14ac:dyDescent="0.2">
      <c r="A84" s="8"/>
      <c r="B84" s="25" t="s">
        <v>70</v>
      </c>
      <c r="C84" s="35">
        <v>0</v>
      </c>
      <c r="D84" s="29">
        <v>0</v>
      </c>
      <c r="E84" s="30" t="str">
        <f t="shared" si="11"/>
        <v/>
      </c>
      <c r="F84" s="30" t="str">
        <f t="shared" si="12"/>
        <v/>
      </c>
      <c r="G84" s="30" t="str">
        <f t="shared" si="14"/>
        <v xml:space="preserve"> </v>
      </c>
      <c r="H84" s="36" t="str">
        <f t="shared" si="13"/>
        <v/>
      </c>
    </row>
    <row r="85" spans="1:8" x14ac:dyDescent="0.2">
      <c r="A85" s="8"/>
      <c r="B85" s="25" t="s">
        <v>71</v>
      </c>
      <c r="C85" s="35">
        <v>0</v>
      </c>
      <c r="D85" s="29">
        <v>0</v>
      </c>
      <c r="E85" s="30" t="str">
        <f t="shared" si="11"/>
        <v/>
      </c>
      <c r="F85" s="30" t="str">
        <f t="shared" si="12"/>
        <v/>
      </c>
      <c r="G85" s="30" t="str">
        <f t="shared" si="14"/>
        <v xml:space="preserve"> </v>
      </c>
      <c r="H85" s="36" t="str">
        <f t="shared" si="13"/>
        <v/>
      </c>
    </row>
    <row r="86" spans="1:8" x14ac:dyDescent="0.2">
      <c r="A86" s="8"/>
      <c r="B86" s="25" t="s">
        <v>72</v>
      </c>
      <c r="C86" s="35">
        <v>0</v>
      </c>
      <c r="D86" s="29">
        <v>0</v>
      </c>
      <c r="E86" s="30" t="str">
        <f t="shared" si="11"/>
        <v/>
      </c>
      <c r="F86" s="30" t="str">
        <f t="shared" si="12"/>
        <v/>
      </c>
      <c r="G86" s="30" t="str">
        <f t="shared" si="14"/>
        <v xml:space="preserve"> 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0</v>
      </c>
      <c r="D87" s="29">
        <v>0</v>
      </c>
      <c r="E87" s="30" t="str">
        <f t="shared" si="11"/>
        <v/>
      </c>
      <c r="F87" s="30" t="str">
        <f t="shared" si="12"/>
        <v/>
      </c>
      <c r="G87" s="30" t="str">
        <f t="shared" si="14"/>
        <v xml:space="preserve"> </v>
      </c>
      <c r="H87" s="36" t="str">
        <f t="shared" si="13"/>
        <v/>
      </c>
    </row>
    <row r="88" spans="1:8" x14ac:dyDescent="0.2">
      <c r="A88" s="8"/>
      <c r="B88" s="25" t="s">
        <v>74</v>
      </c>
      <c r="C88" s="35">
        <v>0</v>
      </c>
      <c r="D88" s="29">
        <v>0</v>
      </c>
      <c r="E88" s="30" t="str">
        <f t="shared" si="11"/>
        <v/>
      </c>
      <c r="F88" s="30" t="str">
        <f t="shared" si="12"/>
        <v/>
      </c>
      <c r="G88" s="30" t="str">
        <f t="shared" si="14"/>
        <v xml:space="preserve"> </v>
      </c>
      <c r="H88" s="36" t="str">
        <f t="shared" si="13"/>
        <v/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0</v>
      </c>
      <c r="D91" s="29">
        <v>0</v>
      </c>
      <c r="E91" s="30" t="str">
        <f t="shared" si="11"/>
        <v/>
      </c>
      <c r="F91" s="30" t="str">
        <f t="shared" si="12"/>
        <v/>
      </c>
      <c r="G91" s="30" t="str">
        <f t="shared" si="14"/>
        <v xml:space="preserve"> </v>
      </c>
      <c r="H91" s="36" t="str">
        <f t="shared" si="13"/>
        <v/>
      </c>
    </row>
    <row r="92" spans="1:8" x14ac:dyDescent="0.2">
      <c r="A92" s="8"/>
      <c r="B92" s="25" t="s">
        <v>78</v>
      </c>
      <c r="C92" s="35">
        <v>1</v>
      </c>
      <c r="D92" s="29">
        <v>1</v>
      </c>
      <c r="E92" s="30">
        <f t="shared" si="11"/>
        <v>1.2919896640826874E-3</v>
      </c>
      <c r="F92" s="30">
        <f t="shared" si="12"/>
        <v>1.5290519877675841E-3</v>
      </c>
      <c r="G92" s="30">
        <f t="shared" si="14"/>
        <v>0</v>
      </c>
      <c r="H92" s="36">
        <f t="shared" si="13"/>
        <v>0</v>
      </c>
    </row>
    <row r="93" spans="1:8" x14ac:dyDescent="0.2">
      <c r="A93" s="8"/>
      <c r="B93" s="25" t="s">
        <v>79</v>
      </c>
      <c r="C93" s="35">
        <v>0</v>
      </c>
      <c r="D93" s="29">
        <v>0</v>
      </c>
      <c r="E93" s="30" t="str">
        <f t="shared" si="11"/>
        <v/>
      </c>
      <c r="F93" s="30" t="str">
        <f t="shared" si="12"/>
        <v/>
      </c>
      <c r="G93" s="30" t="str">
        <f t="shared" si="14"/>
        <v xml:space="preserve"> </v>
      </c>
      <c r="H93" s="36" t="str">
        <f t="shared" si="13"/>
        <v/>
      </c>
    </row>
    <row r="94" spans="1:8" x14ac:dyDescent="0.2">
      <c r="A94" s="8"/>
      <c r="B94" s="25" t="s">
        <v>80</v>
      </c>
      <c r="C94" s="35">
        <v>31</v>
      </c>
      <c r="D94" s="29">
        <v>0</v>
      </c>
      <c r="E94" s="30">
        <f t="shared" si="11"/>
        <v>4.0051679586563305E-2</v>
      </c>
      <c r="F94" s="30" t="str">
        <f t="shared" si="12"/>
        <v/>
      </c>
      <c r="G94" s="30">
        <f t="shared" si="14"/>
        <v>-1</v>
      </c>
      <c r="H94" s="36">
        <f t="shared" si="13"/>
        <v>-4.0051679586563305E-2</v>
      </c>
    </row>
    <row r="95" spans="1:8" x14ac:dyDescent="0.2">
      <c r="A95" s="8"/>
      <c r="B95" s="25" t="s">
        <v>81</v>
      </c>
      <c r="C95" s="35">
        <v>1</v>
      </c>
      <c r="D95" s="29">
        <v>0</v>
      </c>
      <c r="E95" s="30">
        <f t="shared" si="11"/>
        <v>1.2919896640826874E-3</v>
      </c>
      <c r="F95" s="30" t="str">
        <f t="shared" si="12"/>
        <v/>
      </c>
      <c r="G95" s="30">
        <f t="shared" si="14"/>
        <v>-1</v>
      </c>
      <c r="H95" s="36">
        <f t="shared" si="13"/>
        <v>-1.2919896640826874E-3</v>
      </c>
    </row>
    <row r="96" spans="1:8" x14ac:dyDescent="0.2">
      <c r="A96" s="8"/>
      <c r="B96" s="25" t="s">
        <v>82</v>
      </c>
      <c r="C96" s="35">
        <v>0</v>
      </c>
      <c r="D96" s="29">
        <v>0</v>
      </c>
      <c r="E96" s="30" t="str">
        <f t="shared" si="11"/>
        <v/>
      </c>
      <c r="F96" s="30" t="str">
        <f t="shared" si="12"/>
        <v/>
      </c>
      <c r="G96" s="30" t="str">
        <f t="shared" si="14"/>
        <v xml:space="preserve"> </v>
      </c>
      <c r="H96" s="36" t="str">
        <f t="shared" si="13"/>
        <v/>
      </c>
    </row>
    <row r="97" spans="1:8" x14ac:dyDescent="0.2">
      <c r="A97" s="8"/>
      <c r="B97" s="25" t="s">
        <v>83</v>
      </c>
      <c r="C97" s="35">
        <v>0</v>
      </c>
      <c r="D97" s="29">
        <v>0</v>
      </c>
      <c r="E97" s="30" t="str">
        <f t="shared" si="11"/>
        <v/>
      </c>
      <c r="F97" s="30" t="str">
        <f t="shared" si="12"/>
        <v/>
      </c>
      <c r="G97" s="30" t="str">
        <f t="shared" si="14"/>
        <v xml:space="preserve"> </v>
      </c>
      <c r="H97" s="36" t="str">
        <f t="shared" si="13"/>
        <v/>
      </c>
    </row>
    <row r="98" spans="1:8" x14ac:dyDescent="0.2">
      <c r="A98" s="8"/>
      <c r="B98" s="25" t="s">
        <v>84</v>
      </c>
      <c r="C98" s="35">
        <v>2</v>
      </c>
      <c r="D98" s="29">
        <v>3</v>
      </c>
      <c r="E98" s="30">
        <f t="shared" si="11"/>
        <v>2.5839793281653748E-3</v>
      </c>
      <c r="F98" s="30">
        <f t="shared" si="12"/>
        <v>4.5871559633027525E-3</v>
      </c>
      <c r="G98" s="30">
        <f t="shared" si="14"/>
        <v>0.5</v>
      </c>
      <c r="H98" s="36">
        <f t="shared" si="13"/>
        <v>1.2919896640826874E-3</v>
      </c>
    </row>
    <row r="99" spans="1:8" x14ac:dyDescent="0.2">
      <c r="A99" s="8"/>
      <c r="B99" s="25" t="s">
        <v>85</v>
      </c>
      <c r="C99" s="35">
        <v>0</v>
      </c>
      <c r="D99" s="29">
        <v>0</v>
      </c>
      <c r="E99" s="30" t="str">
        <f t="shared" si="11"/>
        <v/>
      </c>
      <c r="F99" s="30" t="str">
        <f t="shared" si="12"/>
        <v/>
      </c>
      <c r="G99" s="30" t="str">
        <f t="shared" si="14"/>
        <v xml:space="preserve"> </v>
      </c>
      <c r="H99" s="36" t="str">
        <f t="shared" si="13"/>
        <v/>
      </c>
    </row>
    <row r="100" spans="1:8" x14ac:dyDescent="0.2">
      <c r="A100" s="8"/>
      <c r="B100" s="25" t="s">
        <v>86</v>
      </c>
      <c r="C100" s="35">
        <v>5</v>
      </c>
      <c r="D100" s="29">
        <v>4</v>
      </c>
      <c r="E100" s="30">
        <f t="shared" si="11"/>
        <v>6.4599483204134363E-3</v>
      </c>
      <c r="F100" s="30">
        <f t="shared" si="12"/>
        <v>6.1162079510703364E-3</v>
      </c>
      <c r="G100" s="30">
        <f t="shared" si="14"/>
        <v>-0.2</v>
      </c>
      <c r="H100" s="36">
        <f t="shared" si="13"/>
        <v>-1.2919896640826874E-3</v>
      </c>
    </row>
    <row r="101" spans="1:8" x14ac:dyDescent="0.2">
      <c r="A101" s="8"/>
      <c r="B101" s="25" t="s">
        <v>87</v>
      </c>
      <c r="C101" s="35">
        <v>1</v>
      </c>
      <c r="D101" s="29">
        <v>0</v>
      </c>
      <c r="E101" s="30">
        <f t="shared" si="11"/>
        <v>1.2919896640826874E-3</v>
      </c>
      <c r="F101" s="30" t="str">
        <f t="shared" si="12"/>
        <v/>
      </c>
      <c r="G101" s="30">
        <f t="shared" si="14"/>
        <v>-1</v>
      </c>
      <c r="H101" s="36">
        <f t="shared" si="13"/>
        <v>-1.2919896640826874E-3</v>
      </c>
    </row>
    <row r="102" spans="1:8" x14ac:dyDescent="0.2">
      <c r="A102" s="8"/>
      <c r="B102" s="25" t="s">
        <v>88</v>
      </c>
      <c r="C102" s="35">
        <v>0</v>
      </c>
      <c r="D102" s="29">
        <v>1</v>
      </c>
      <c r="E102" s="30" t="str">
        <f t="shared" si="11"/>
        <v/>
      </c>
      <c r="F102" s="30">
        <f t="shared" si="12"/>
        <v>1.5290519877675841E-3</v>
      </c>
      <c r="G102" s="30">
        <f t="shared" si="14"/>
        <v>1</v>
      </c>
      <c r="H102" s="36" t="str">
        <f t="shared" si="13"/>
        <v/>
      </c>
    </row>
    <row r="103" spans="1:8" x14ac:dyDescent="0.2">
      <c r="A103" s="8"/>
      <c r="B103" s="25" t="s">
        <v>89</v>
      </c>
      <c r="C103" s="35">
        <v>0</v>
      </c>
      <c r="D103" s="29">
        <v>0</v>
      </c>
      <c r="E103" s="30" t="str">
        <f t="shared" si="11"/>
        <v/>
      </c>
      <c r="F103" s="30" t="str">
        <f t="shared" si="12"/>
        <v/>
      </c>
      <c r="G103" s="30" t="str">
        <f t="shared" si="14"/>
        <v xml:space="preserve"> </v>
      </c>
      <c r="H103" s="36" t="str">
        <f t="shared" si="13"/>
        <v/>
      </c>
    </row>
    <row r="104" spans="1:8" x14ac:dyDescent="0.2">
      <c r="A104" s="8"/>
      <c r="B104" s="25" t="s">
        <v>90</v>
      </c>
      <c r="C104" s="35">
        <v>0</v>
      </c>
      <c r="D104" s="29">
        <v>0</v>
      </c>
      <c r="E104" s="30" t="str">
        <f t="shared" si="11"/>
        <v/>
      </c>
      <c r="F104" s="30" t="str">
        <f t="shared" si="12"/>
        <v/>
      </c>
      <c r="G104" s="30" t="str">
        <f t="shared" si="14"/>
        <v xml:space="preserve"> </v>
      </c>
      <c r="H104" s="36" t="str">
        <f t="shared" si="13"/>
        <v/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7</v>
      </c>
      <c r="D106" s="29">
        <v>0</v>
      </c>
      <c r="E106" s="30">
        <f t="shared" si="11"/>
        <v>9.0439276485788107E-3</v>
      </c>
      <c r="F106" s="30" t="str">
        <f t="shared" si="12"/>
        <v/>
      </c>
      <c r="G106" s="30">
        <f t="shared" si="14"/>
        <v>-1</v>
      </c>
      <c r="H106" s="36">
        <f t="shared" si="13"/>
        <v>-9.0439276485788107E-3</v>
      </c>
    </row>
    <row r="107" spans="1:8" x14ac:dyDescent="0.2">
      <c r="A107" s="8"/>
      <c r="B107" s="25" t="s">
        <v>93</v>
      </c>
      <c r="C107" s="35">
        <v>1</v>
      </c>
      <c r="D107" s="29">
        <v>0</v>
      </c>
      <c r="E107" s="30">
        <f t="shared" si="11"/>
        <v>1.2919896640826874E-3</v>
      </c>
      <c r="F107" s="30" t="str">
        <f t="shared" si="12"/>
        <v/>
      </c>
      <c r="G107" s="30">
        <f t="shared" si="14"/>
        <v>-1</v>
      </c>
      <c r="H107" s="36">
        <f t="shared" si="13"/>
        <v>-1.2919896640826874E-3</v>
      </c>
    </row>
    <row r="108" spans="1:8" x14ac:dyDescent="0.2">
      <c r="A108" s="8"/>
      <c r="B108" s="25" t="s">
        <v>94</v>
      </c>
      <c r="C108" s="35">
        <v>0</v>
      </c>
      <c r="D108" s="29">
        <v>0</v>
      </c>
      <c r="E108" s="30" t="str">
        <f t="shared" ref="E108:E139" si="15">+IF(C108=0,"",C108/C$76)</f>
        <v/>
      </c>
      <c r="F108" s="30" t="str">
        <f t="shared" ref="F108:F139" si="16">+IF(D108=0,"",D108/D$76)</f>
        <v/>
      </c>
      <c r="G108" s="30" t="str">
        <f t="shared" si="14"/>
        <v xml:space="preserve"> </v>
      </c>
      <c r="H108" s="36" t="str">
        <f t="shared" ref="H108:H139" si="17">+IF(OR(AND(E108=""),(G108="")),"",E108*G108)</f>
        <v/>
      </c>
    </row>
    <row r="109" spans="1:8" x14ac:dyDescent="0.2">
      <c r="A109" s="8"/>
      <c r="B109" s="25" t="s">
        <v>95</v>
      </c>
      <c r="C109" s="35">
        <v>0</v>
      </c>
      <c r="D109" s="29">
        <v>0</v>
      </c>
      <c r="E109" s="30" t="str">
        <f t="shared" si="15"/>
        <v/>
      </c>
      <c r="F109" s="30" t="str">
        <f t="shared" si="16"/>
        <v/>
      </c>
      <c r="G109" s="30" t="str">
        <f t="shared" ref="G109:G140" si="18">+IF(AND(C109=0,D109=0)," ",IF(C109=0,1,IF(D109=0,-1,(D109-C109)/C109)))</f>
        <v xml:space="preserve"> </v>
      </c>
      <c r="H109" s="36" t="str">
        <f t="shared" si="17"/>
        <v/>
      </c>
    </row>
    <row r="110" spans="1:8" x14ac:dyDescent="0.2">
      <c r="A110" s="8"/>
      <c r="B110" s="25" t="s">
        <v>96</v>
      </c>
      <c r="C110" s="35">
        <v>6</v>
      </c>
      <c r="D110" s="29">
        <v>0</v>
      </c>
      <c r="E110" s="30">
        <f t="shared" si="15"/>
        <v>7.7519379844961239E-3</v>
      </c>
      <c r="F110" s="30" t="str">
        <f t="shared" si="16"/>
        <v/>
      </c>
      <c r="G110" s="30">
        <f t="shared" si="18"/>
        <v>-1</v>
      </c>
      <c r="H110" s="36">
        <f t="shared" si="17"/>
        <v>-7.7519379844961239E-3</v>
      </c>
    </row>
    <row r="111" spans="1:8" x14ac:dyDescent="0.2">
      <c r="A111" s="8"/>
      <c r="B111" s="25" t="s">
        <v>97</v>
      </c>
      <c r="C111" s="35">
        <v>20</v>
      </c>
      <c r="D111" s="29">
        <v>0</v>
      </c>
      <c r="E111" s="30">
        <f t="shared" si="15"/>
        <v>2.5839793281653745E-2</v>
      </c>
      <c r="F111" s="30" t="str">
        <f t="shared" si="16"/>
        <v/>
      </c>
      <c r="G111" s="30">
        <f t="shared" si="18"/>
        <v>-1</v>
      </c>
      <c r="H111" s="36">
        <f t="shared" si="17"/>
        <v>-2.5839793281653745E-2</v>
      </c>
    </row>
    <row r="112" spans="1:8" x14ac:dyDescent="0.2">
      <c r="A112" s="8"/>
      <c r="B112" s="25" t="s">
        <v>98</v>
      </c>
      <c r="C112" s="35">
        <v>0</v>
      </c>
      <c r="D112" s="29">
        <v>0</v>
      </c>
      <c r="E112" s="30" t="str">
        <f t="shared" si="15"/>
        <v/>
      </c>
      <c r="F112" s="30" t="str">
        <f t="shared" si="16"/>
        <v/>
      </c>
      <c r="G112" s="30" t="str">
        <f t="shared" si="18"/>
        <v xml:space="preserve"> </v>
      </c>
      <c r="H112" s="36" t="str">
        <f t="shared" si="17"/>
        <v/>
      </c>
    </row>
    <row r="113" spans="1:8" x14ac:dyDescent="0.2">
      <c r="A113" s="8"/>
      <c r="B113" s="25" t="s">
        <v>99</v>
      </c>
      <c r="C113" s="35">
        <v>0</v>
      </c>
      <c r="D113" s="29">
        <v>1</v>
      </c>
      <c r="E113" s="30" t="str">
        <f t="shared" si="15"/>
        <v/>
      </c>
      <c r="F113" s="30">
        <f t="shared" si="16"/>
        <v>1.5290519877675841E-3</v>
      </c>
      <c r="G113" s="30">
        <f t="shared" si="18"/>
        <v>1</v>
      </c>
      <c r="H113" s="36" t="str">
        <f t="shared" si="17"/>
        <v/>
      </c>
    </row>
    <row r="114" spans="1:8" x14ac:dyDescent="0.2">
      <c r="A114" s="8"/>
      <c r="B114" s="25" t="s">
        <v>100</v>
      </c>
      <c r="C114" s="35">
        <v>0</v>
      </c>
      <c r="D114" s="29">
        <v>0</v>
      </c>
      <c r="E114" s="30" t="str">
        <f t="shared" si="15"/>
        <v/>
      </c>
      <c r="F114" s="30" t="str">
        <f t="shared" si="16"/>
        <v/>
      </c>
      <c r="G114" s="30" t="str">
        <f t="shared" si="18"/>
        <v xml:space="preserve"> 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0</v>
      </c>
      <c r="D115" s="29">
        <v>0</v>
      </c>
      <c r="E115" s="30" t="str">
        <f t="shared" si="15"/>
        <v/>
      </c>
      <c r="F115" s="30" t="str">
        <f t="shared" si="16"/>
        <v/>
      </c>
      <c r="G115" s="30" t="str">
        <f t="shared" si="18"/>
        <v xml:space="preserve"> </v>
      </c>
      <c r="H115" s="36" t="str">
        <f t="shared" si="17"/>
        <v/>
      </c>
    </row>
    <row r="116" spans="1:8" x14ac:dyDescent="0.2">
      <c r="A116" s="8"/>
      <c r="B116" s="25" t="s">
        <v>102</v>
      </c>
      <c r="C116" s="35">
        <v>0</v>
      </c>
      <c r="D116" s="29">
        <v>2</v>
      </c>
      <c r="E116" s="30" t="str">
        <f t="shared" si="15"/>
        <v/>
      </c>
      <c r="F116" s="30">
        <f t="shared" si="16"/>
        <v>3.0581039755351682E-3</v>
      </c>
      <c r="G116" s="30">
        <f t="shared" si="18"/>
        <v>1</v>
      </c>
      <c r="H116" s="36" t="str">
        <f t="shared" si="17"/>
        <v/>
      </c>
    </row>
    <row r="117" spans="1:8" x14ac:dyDescent="0.2">
      <c r="A117" s="8"/>
      <c r="B117" s="25" t="s">
        <v>103</v>
      </c>
      <c r="C117" s="35">
        <v>61</v>
      </c>
      <c r="D117" s="29">
        <v>0</v>
      </c>
      <c r="E117" s="30">
        <f t="shared" si="15"/>
        <v>7.8811369509043924E-2</v>
      </c>
      <c r="F117" s="30" t="str">
        <f t="shared" si="16"/>
        <v/>
      </c>
      <c r="G117" s="30">
        <f t="shared" si="18"/>
        <v>-1</v>
      </c>
      <c r="H117" s="36">
        <f t="shared" si="17"/>
        <v>-7.8811369509043924E-2</v>
      </c>
    </row>
    <row r="118" spans="1:8" x14ac:dyDescent="0.2">
      <c r="A118" s="8"/>
      <c r="B118" s="25" t="s">
        <v>104</v>
      </c>
      <c r="C118" s="35">
        <v>0</v>
      </c>
      <c r="D118" s="29">
        <v>1</v>
      </c>
      <c r="E118" s="30" t="str">
        <f t="shared" si="15"/>
        <v/>
      </c>
      <c r="F118" s="30">
        <f t="shared" si="16"/>
        <v>1.5290519877675841E-3</v>
      </c>
      <c r="G118" s="30">
        <f t="shared" si="18"/>
        <v>1</v>
      </c>
      <c r="H118" s="36" t="str">
        <f t="shared" si="17"/>
        <v/>
      </c>
    </row>
    <row r="119" spans="1:8" ht="25.5" x14ac:dyDescent="0.2">
      <c r="A119" s="8"/>
      <c r="B119" s="25" t="s">
        <v>105</v>
      </c>
      <c r="C119" s="35">
        <v>6</v>
      </c>
      <c r="D119" s="29">
        <v>0</v>
      </c>
      <c r="E119" s="30">
        <f t="shared" si="15"/>
        <v>7.7519379844961239E-3</v>
      </c>
      <c r="F119" s="30" t="str">
        <f t="shared" si="16"/>
        <v/>
      </c>
      <c r="G119" s="30">
        <f t="shared" si="18"/>
        <v>-1</v>
      </c>
      <c r="H119" s="36">
        <f t="shared" si="17"/>
        <v>-7.7519379844961239E-3</v>
      </c>
    </row>
    <row r="120" spans="1:8" ht="25.5" x14ac:dyDescent="0.2">
      <c r="A120" s="8"/>
      <c r="B120" s="25" t="s">
        <v>106</v>
      </c>
      <c r="C120" s="35">
        <v>0</v>
      </c>
      <c r="D120" s="29">
        <v>0</v>
      </c>
      <c r="E120" s="30" t="str">
        <f t="shared" si="15"/>
        <v/>
      </c>
      <c r="F120" s="30" t="str">
        <f t="shared" si="16"/>
        <v/>
      </c>
      <c r="G120" s="30" t="str">
        <f t="shared" si="18"/>
        <v xml:space="preserve"> </v>
      </c>
      <c r="H120" s="36" t="str">
        <f t="shared" si="17"/>
        <v/>
      </c>
    </row>
    <row r="121" spans="1:8" x14ac:dyDescent="0.2">
      <c r="A121" s="8"/>
      <c r="B121" s="25" t="s">
        <v>107</v>
      </c>
      <c r="C121" s="35">
        <v>0</v>
      </c>
      <c r="D121" s="29">
        <v>0</v>
      </c>
      <c r="E121" s="30" t="str">
        <f t="shared" si="15"/>
        <v/>
      </c>
      <c r="F121" s="30" t="str">
        <f t="shared" si="16"/>
        <v/>
      </c>
      <c r="G121" s="30" t="str">
        <f t="shared" si="18"/>
        <v xml:space="preserve"> </v>
      </c>
      <c r="H121" s="36" t="str">
        <f t="shared" si="17"/>
        <v/>
      </c>
    </row>
    <row r="122" spans="1:8" x14ac:dyDescent="0.2">
      <c r="A122" s="8"/>
      <c r="B122" s="25" t="s">
        <v>108</v>
      </c>
      <c r="C122" s="35">
        <v>3</v>
      </c>
      <c r="D122" s="29">
        <v>4</v>
      </c>
      <c r="E122" s="30">
        <f t="shared" si="15"/>
        <v>3.875968992248062E-3</v>
      </c>
      <c r="F122" s="30">
        <f t="shared" si="16"/>
        <v>6.1162079510703364E-3</v>
      </c>
      <c r="G122" s="30">
        <f t="shared" si="18"/>
        <v>0.33333333333333331</v>
      </c>
      <c r="H122" s="36">
        <f t="shared" si="17"/>
        <v>1.2919896640826872E-3</v>
      </c>
    </row>
    <row r="123" spans="1:8" x14ac:dyDescent="0.2">
      <c r="A123" s="8"/>
      <c r="B123" s="25" t="s">
        <v>109</v>
      </c>
      <c r="C123" s="35">
        <v>0</v>
      </c>
      <c r="D123" s="29">
        <v>0</v>
      </c>
      <c r="E123" s="30" t="str">
        <f t="shared" si="15"/>
        <v/>
      </c>
      <c r="F123" s="30" t="str">
        <f t="shared" si="16"/>
        <v/>
      </c>
      <c r="G123" s="30" t="str">
        <f t="shared" si="18"/>
        <v xml:space="preserve"> </v>
      </c>
      <c r="H123" s="36" t="str">
        <f t="shared" si="17"/>
        <v/>
      </c>
    </row>
    <row r="124" spans="1:8" x14ac:dyDescent="0.2">
      <c r="A124" s="8"/>
      <c r="B124" s="25" t="s">
        <v>110</v>
      </c>
      <c r="C124" s="35">
        <v>25</v>
      </c>
      <c r="D124" s="29">
        <v>0</v>
      </c>
      <c r="E124" s="30">
        <f t="shared" si="15"/>
        <v>3.2299741602067181E-2</v>
      </c>
      <c r="F124" s="30" t="str">
        <f t="shared" si="16"/>
        <v/>
      </c>
      <c r="G124" s="30">
        <f t="shared" si="18"/>
        <v>-1</v>
      </c>
      <c r="H124" s="36">
        <f t="shared" si="17"/>
        <v>-3.2299741602067181E-2</v>
      </c>
    </row>
    <row r="125" spans="1:8" x14ac:dyDescent="0.2">
      <c r="A125" s="8"/>
      <c r="B125" s="25" t="s">
        <v>111</v>
      </c>
      <c r="C125" s="35">
        <v>0</v>
      </c>
      <c r="D125" s="29">
        <v>0</v>
      </c>
      <c r="E125" s="30" t="str">
        <f t="shared" si="15"/>
        <v/>
      </c>
      <c r="F125" s="30" t="str">
        <f t="shared" si="16"/>
        <v/>
      </c>
      <c r="G125" s="30" t="str">
        <f t="shared" si="18"/>
        <v xml:space="preserve"> </v>
      </c>
      <c r="H125" s="36" t="str">
        <f t="shared" si="17"/>
        <v/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0</v>
      </c>
      <c r="D127" s="29">
        <v>0</v>
      </c>
      <c r="E127" s="30" t="str">
        <f t="shared" si="15"/>
        <v/>
      </c>
      <c r="F127" s="30" t="str">
        <f t="shared" si="16"/>
        <v/>
      </c>
      <c r="G127" s="30" t="str">
        <f t="shared" si="18"/>
        <v xml:space="preserve"> </v>
      </c>
      <c r="H127" s="36" t="str">
        <f t="shared" si="17"/>
        <v/>
      </c>
    </row>
    <row r="128" spans="1:8" x14ac:dyDescent="0.2">
      <c r="A128" s="8"/>
      <c r="B128" s="25" t="s">
        <v>114</v>
      </c>
      <c r="C128" s="35">
        <v>43</v>
      </c>
      <c r="D128" s="29">
        <v>40</v>
      </c>
      <c r="E128" s="30">
        <f t="shared" si="15"/>
        <v>5.5555555555555552E-2</v>
      </c>
      <c r="F128" s="30">
        <f t="shared" si="16"/>
        <v>6.1162079510703363E-2</v>
      </c>
      <c r="G128" s="30">
        <f t="shared" si="18"/>
        <v>-6.9767441860465115E-2</v>
      </c>
      <c r="H128" s="36">
        <f t="shared" si="17"/>
        <v>-3.875968992248062E-3</v>
      </c>
    </row>
    <row r="129" spans="1:8" x14ac:dyDescent="0.2">
      <c r="A129" s="8"/>
      <c r="B129" s="25" t="s">
        <v>115</v>
      </c>
      <c r="C129" s="35">
        <v>1</v>
      </c>
      <c r="D129" s="29">
        <v>0</v>
      </c>
      <c r="E129" s="30">
        <f t="shared" si="15"/>
        <v>1.2919896640826874E-3</v>
      </c>
      <c r="F129" s="30" t="str">
        <f t="shared" si="16"/>
        <v/>
      </c>
      <c r="G129" s="30">
        <f t="shared" si="18"/>
        <v>-1</v>
      </c>
      <c r="H129" s="36">
        <f t="shared" si="17"/>
        <v>-1.2919896640826874E-3</v>
      </c>
    </row>
    <row r="130" spans="1:8" x14ac:dyDescent="0.2">
      <c r="A130" s="8"/>
      <c r="B130" s="25" t="s">
        <v>116</v>
      </c>
      <c r="C130" s="35">
        <v>3</v>
      </c>
      <c r="D130" s="29">
        <v>0</v>
      </c>
      <c r="E130" s="30">
        <f t="shared" si="15"/>
        <v>3.875968992248062E-3</v>
      </c>
      <c r="F130" s="30" t="str">
        <f t="shared" si="16"/>
        <v/>
      </c>
      <c r="G130" s="30">
        <f t="shared" si="18"/>
        <v>-1</v>
      </c>
      <c r="H130" s="36">
        <f t="shared" si="17"/>
        <v>-3.875968992248062E-3</v>
      </c>
    </row>
    <row r="131" spans="1:8" x14ac:dyDescent="0.2">
      <c r="A131" s="8"/>
      <c r="B131" s="25" t="s">
        <v>117</v>
      </c>
      <c r="C131" s="35">
        <v>1</v>
      </c>
      <c r="D131" s="29">
        <v>0</v>
      </c>
      <c r="E131" s="30">
        <f t="shared" si="15"/>
        <v>1.2919896640826874E-3</v>
      </c>
      <c r="F131" s="30" t="str">
        <f t="shared" si="16"/>
        <v/>
      </c>
      <c r="G131" s="30">
        <f t="shared" si="18"/>
        <v>-1</v>
      </c>
      <c r="H131" s="36">
        <f t="shared" si="17"/>
        <v>-1.2919896640826874E-3</v>
      </c>
    </row>
    <row r="132" spans="1:8" x14ac:dyDescent="0.2">
      <c r="A132" s="8"/>
      <c r="B132" s="25" t="s">
        <v>118</v>
      </c>
      <c r="C132" s="35">
        <v>4</v>
      </c>
      <c r="D132" s="29">
        <v>2</v>
      </c>
      <c r="E132" s="30">
        <f t="shared" si="15"/>
        <v>5.1679586563307496E-3</v>
      </c>
      <c r="F132" s="30">
        <f t="shared" si="16"/>
        <v>3.0581039755351682E-3</v>
      </c>
      <c r="G132" s="30">
        <f t="shared" si="18"/>
        <v>-0.5</v>
      </c>
      <c r="H132" s="36">
        <f t="shared" si="17"/>
        <v>-2.5839793281653748E-3</v>
      </c>
    </row>
    <row r="133" spans="1:8" x14ac:dyDescent="0.2">
      <c r="A133" s="8"/>
      <c r="B133" s="25" t="s">
        <v>119</v>
      </c>
      <c r="C133" s="35">
        <v>0</v>
      </c>
      <c r="D133" s="29">
        <v>0</v>
      </c>
      <c r="E133" s="30" t="str">
        <f t="shared" si="15"/>
        <v/>
      </c>
      <c r="F133" s="30" t="str">
        <f t="shared" si="16"/>
        <v/>
      </c>
      <c r="G133" s="30" t="str">
        <f t="shared" si="18"/>
        <v xml:space="preserve"> </v>
      </c>
      <c r="H133" s="36" t="str">
        <f t="shared" si="17"/>
        <v/>
      </c>
    </row>
    <row r="134" spans="1:8" x14ac:dyDescent="0.2">
      <c r="A134" s="8"/>
      <c r="B134" s="25" t="s">
        <v>120</v>
      </c>
      <c r="C134" s="35">
        <v>10</v>
      </c>
      <c r="D134" s="29">
        <v>2</v>
      </c>
      <c r="E134" s="30">
        <f t="shared" si="15"/>
        <v>1.2919896640826873E-2</v>
      </c>
      <c r="F134" s="30">
        <f t="shared" si="16"/>
        <v>3.0581039755351682E-3</v>
      </c>
      <c r="G134" s="30">
        <f t="shared" si="18"/>
        <v>-0.8</v>
      </c>
      <c r="H134" s="36">
        <f t="shared" si="17"/>
        <v>-1.0335917312661499E-2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2</v>
      </c>
      <c r="D136" s="29">
        <v>0</v>
      </c>
      <c r="E136" s="30">
        <f t="shared" si="15"/>
        <v>2.5839793281653748E-3</v>
      </c>
      <c r="F136" s="30" t="str">
        <f t="shared" si="16"/>
        <v/>
      </c>
      <c r="G136" s="30">
        <f t="shared" si="18"/>
        <v>-1</v>
      </c>
      <c r="H136" s="36">
        <f t="shared" si="17"/>
        <v>-2.5839793281653748E-3</v>
      </c>
    </row>
    <row r="137" spans="1:8" x14ac:dyDescent="0.2">
      <c r="A137" s="8"/>
      <c r="B137" s="25" t="s">
        <v>123</v>
      </c>
      <c r="C137" s="35">
        <v>1</v>
      </c>
      <c r="D137" s="29">
        <v>4</v>
      </c>
      <c r="E137" s="30">
        <f t="shared" si="15"/>
        <v>1.2919896640826874E-3</v>
      </c>
      <c r="F137" s="30">
        <f t="shared" si="16"/>
        <v>6.1162079510703364E-3</v>
      </c>
      <c r="G137" s="30">
        <f t="shared" si="18"/>
        <v>3</v>
      </c>
      <c r="H137" s="36">
        <f t="shared" si="17"/>
        <v>3.875968992248062E-3</v>
      </c>
    </row>
    <row r="138" spans="1:8" x14ac:dyDescent="0.2">
      <c r="A138" s="8"/>
      <c r="B138" s="25" t="s">
        <v>124</v>
      </c>
      <c r="C138" s="35">
        <v>1</v>
      </c>
      <c r="D138" s="29">
        <v>0</v>
      </c>
      <c r="E138" s="30">
        <f t="shared" si="15"/>
        <v>1.2919896640826874E-3</v>
      </c>
      <c r="F138" s="30" t="str">
        <f t="shared" si="16"/>
        <v/>
      </c>
      <c r="G138" s="30">
        <f t="shared" si="18"/>
        <v>-1</v>
      </c>
      <c r="H138" s="36">
        <f t="shared" si="17"/>
        <v>-1.2919896640826874E-3</v>
      </c>
    </row>
    <row r="139" spans="1:8" ht="15.75" customHeight="1" x14ac:dyDescent="0.2">
      <c r="A139" s="8"/>
      <c r="B139" s="25" t="s">
        <v>125</v>
      </c>
      <c r="C139" s="35">
        <v>163</v>
      </c>
      <c r="D139" s="29">
        <v>350</v>
      </c>
      <c r="E139" s="30">
        <f t="shared" si="15"/>
        <v>0.21059431524547803</v>
      </c>
      <c r="F139" s="30">
        <f t="shared" si="16"/>
        <v>0.53516819571865448</v>
      </c>
      <c r="G139" s="30">
        <f t="shared" si="18"/>
        <v>1.147239263803681</v>
      </c>
      <c r="H139" s="36">
        <f t="shared" si="17"/>
        <v>0.24160206718346253</v>
      </c>
    </row>
    <row r="140" spans="1:8" x14ac:dyDescent="0.2">
      <c r="A140" s="8"/>
      <c r="B140" s="25" t="s">
        <v>126</v>
      </c>
      <c r="C140" s="35">
        <v>0</v>
      </c>
      <c r="D140" s="29">
        <v>0</v>
      </c>
      <c r="E140" s="30" t="str">
        <f t="shared" ref="E140:E175" si="19">+IF(C140=0,"",C140/C$76)</f>
        <v/>
      </c>
      <c r="F140" s="30" t="str">
        <f t="shared" ref="F140:F175" si="20">+IF(D140=0,"",D140/D$76)</f>
        <v/>
      </c>
      <c r="G140" s="30" t="str">
        <f t="shared" si="18"/>
        <v xml:space="preserve"> </v>
      </c>
      <c r="H140" s="36" t="str">
        <f t="shared" ref="H140:H171" si="21">+IF(OR(AND(E140=""),(G140="")),"",E140*G140)</f>
        <v/>
      </c>
    </row>
    <row r="141" spans="1:8" x14ac:dyDescent="0.2">
      <c r="A141" s="8"/>
      <c r="B141" s="25" t="s">
        <v>127</v>
      </c>
      <c r="C141" s="35">
        <v>2</v>
      </c>
      <c r="D141" s="29">
        <v>2</v>
      </c>
      <c r="E141" s="30">
        <f t="shared" si="19"/>
        <v>2.5839793281653748E-3</v>
      </c>
      <c r="F141" s="30">
        <f t="shared" si="20"/>
        <v>3.0581039755351682E-3</v>
      </c>
      <c r="G141" s="30">
        <f t="shared" ref="G141:G175" si="22">+IF(AND(C141=0,D141=0)," ",IF(C141=0,1,IF(D141=0,-1,(D141-C141)/C141)))</f>
        <v>0</v>
      </c>
      <c r="H141" s="36">
        <f t="shared" si="21"/>
        <v>0</v>
      </c>
    </row>
    <row r="142" spans="1:8" x14ac:dyDescent="0.2">
      <c r="A142" s="8"/>
      <c r="B142" s="25" t="s">
        <v>128</v>
      </c>
      <c r="C142" s="35">
        <v>116</v>
      </c>
      <c r="D142" s="29">
        <v>0</v>
      </c>
      <c r="E142" s="30">
        <f t="shared" si="19"/>
        <v>0.14987080103359174</v>
      </c>
      <c r="F142" s="30" t="str">
        <f t="shared" si="20"/>
        <v/>
      </c>
      <c r="G142" s="30">
        <f t="shared" si="22"/>
        <v>-1</v>
      </c>
      <c r="H142" s="36">
        <f t="shared" si="21"/>
        <v>-0.14987080103359174</v>
      </c>
    </row>
    <row r="143" spans="1:8" x14ac:dyDescent="0.2">
      <c r="A143" s="8"/>
      <c r="B143" s="25" t="s">
        <v>129</v>
      </c>
      <c r="C143" s="35">
        <v>195</v>
      </c>
      <c r="D143" s="29">
        <v>190</v>
      </c>
      <c r="E143" s="30">
        <f t="shared" si="19"/>
        <v>0.25193798449612403</v>
      </c>
      <c r="F143" s="30">
        <f t="shared" si="20"/>
        <v>0.29051987767584098</v>
      </c>
      <c r="G143" s="30">
        <f t="shared" si="22"/>
        <v>-2.564102564102564E-2</v>
      </c>
      <c r="H143" s="36">
        <f t="shared" si="21"/>
        <v>-6.4599483204134363E-3</v>
      </c>
    </row>
    <row r="144" spans="1:8" x14ac:dyDescent="0.2">
      <c r="A144" s="8"/>
      <c r="B144" s="25" t="s">
        <v>130</v>
      </c>
      <c r="C144" s="35">
        <v>0</v>
      </c>
      <c r="D144" s="29">
        <v>2</v>
      </c>
      <c r="E144" s="30" t="str">
        <f t="shared" si="19"/>
        <v/>
      </c>
      <c r="F144" s="30">
        <f t="shared" si="20"/>
        <v>3.0581039755351682E-3</v>
      </c>
      <c r="G144" s="30">
        <f t="shared" si="22"/>
        <v>1</v>
      </c>
      <c r="H144" s="36" t="str">
        <f t="shared" si="21"/>
        <v/>
      </c>
    </row>
    <row r="145" spans="1:8" x14ac:dyDescent="0.2">
      <c r="A145" s="8"/>
      <c r="B145" s="25" t="s">
        <v>131</v>
      </c>
      <c r="C145" s="35">
        <v>6</v>
      </c>
      <c r="D145" s="29">
        <v>2</v>
      </c>
      <c r="E145" s="30">
        <f t="shared" si="19"/>
        <v>7.7519379844961239E-3</v>
      </c>
      <c r="F145" s="30">
        <f t="shared" si="20"/>
        <v>3.0581039755351682E-3</v>
      </c>
      <c r="G145" s="30">
        <f t="shared" si="22"/>
        <v>-0.66666666666666663</v>
      </c>
      <c r="H145" s="36">
        <f t="shared" si="21"/>
        <v>-5.1679586563307487E-3</v>
      </c>
    </row>
    <row r="146" spans="1:8" x14ac:dyDescent="0.2">
      <c r="A146" s="8"/>
      <c r="B146" s="25" t="s">
        <v>132</v>
      </c>
      <c r="C146" s="35">
        <v>0</v>
      </c>
      <c r="D146" s="29">
        <v>0</v>
      </c>
      <c r="E146" s="30" t="str">
        <f t="shared" si="19"/>
        <v/>
      </c>
      <c r="F146" s="30" t="str">
        <f t="shared" si="20"/>
        <v/>
      </c>
      <c r="G146" s="30" t="str">
        <f t="shared" si="22"/>
        <v xml:space="preserve"> </v>
      </c>
      <c r="H146" s="36" t="str">
        <f t="shared" si="21"/>
        <v/>
      </c>
    </row>
    <row r="147" spans="1:8" x14ac:dyDescent="0.2">
      <c r="A147" s="8"/>
      <c r="B147" s="25" t="s">
        <v>133</v>
      </c>
      <c r="C147" s="35">
        <v>0</v>
      </c>
      <c r="D147" s="29">
        <v>0</v>
      </c>
      <c r="E147" s="30" t="str">
        <f t="shared" si="19"/>
        <v/>
      </c>
      <c r="F147" s="30" t="str">
        <f t="shared" si="20"/>
        <v/>
      </c>
      <c r="G147" s="30" t="str">
        <f t="shared" si="22"/>
        <v xml:space="preserve"> </v>
      </c>
      <c r="H147" s="36" t="str">
        <f t="shared" si="21"/>
        <v/>
      </c>
    </row>
    <row r="148" spans="1:8" x14ac:dyDescent="0.2">
      <c r="A148" s="8"/>
      <c r="B148" s="25" t="s">
        <v>134</v>
      </c>
      <c r="C148" s="35">
        <v>0</v>
      </c>
      <c r="D148" s="29">
        <v>0</v>
      </c>
      <c r="E148" s="30" t="str">
        <f t="shared" si="19"/>
        <v/>
      </c>
      <c r="F148" s="30" t="str">
        <f t="shared" si="20"/>
        <v/>
      </c>
      <c r="G148" s="30" t="str">
        <f t="shared" si="22"/>
        <v xml:space="preserve"> </v>
      </c>
      <c r="H148" s="36" t="str">
        <f t="shared" si="21"/>
        <v/>
      </c>
    </row>
    <row r="149" spans="1:8" ht="25.5" x14ac:dyDescent="0.2">
      <c r="A149" s="8"/>
      <c r="B149" s="25" t="s">
        <v>135</v>
      </c>
      <c r="C149" s="35">
        <v>0</v>
      </c>
      <c r="D149" s="29">
        <v>0</v>
      </c>
      <c r="E149" s="30" t="str">
        <f t="shared" si="19"/>
        <v/>
      </c>
      <c r="F149" s="30" t="str">
        <f t="shared" si="20"/>
        <v/>
      </c>
      <c r="G149" s="30" t="str">
        <f t="shared" si="22"/>
        <v xml:space="preserve"> </v>
      </c>
      <c r="H149" s="36" t="str">
        <f t="shared" si="21"/>
        <v/>
      </c>
    </row>
    <row r="150" spans="1:8" ht="25.5" x14ac:dyDescent="0.2">
      <c r="A150" s="8"/>
      <c r="B150" s="25" t="s">
        <v>136</v>
      </c>
      <c r="C150" s="35">
        <v>0</v>
      </c>
      <c r="D150" s="29">
        <v>0</v>
      </c>
      <c r="E150" s="30" t="str">
        <f t="shared" si="19"/>
        <v/>
      </c>
      <c r="F150" s="30" t="str">
        <f t="shared" si="20"/>
        <v/>
      </c>
      <c r="G150" s="30" t="str">
        <f t="shared" si="22"/>
        <v xml:space="preserve"> </v>
      </c>
      <c r="H150" s="36" t="str">
        <f t="shared" si="21"/>
        <v/>
      </c>
    </row>
    <row r="151" spans="1:8" ht="25.5" x14ac:dyDescent="0.2">
      <c r="A151" s="8"/>
      <c r="B151" s="25" t="s">
        <v>137</v>
      </c>
      <c r="C151" s="35">
        <v>31</v>
      </c>
      <c r="D151" s="29">
        <v>28</v>
      </c>
      <c r="E151" s="30">
        <f t="shared" si="19"/>
        <v>4.0051679586563305E-2</v>
      </c>
      <c r="F151" s="30">
        <f t="shared" si="20"/>
        <v>4.2813455657492352E-2</v>
      </c>
      <c r="G151" s="30">
        <f t="shared" si="22"/>
        <v>-9.6774193548387094E-2</v>
      </c>
      <c r="H151" s="36">
        <f t="shared" si="21"/>
        <v>-3.8759689922480615E-3</v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0</v>
      </c>
      <c r="D153" s="29">
        <v>0</v>
      </c>
      <c r="E153" s="30" t="str">
        <f t="shared" si="19"/>
        <v/>
      </c>
      <c r="F153" s="30" t="str">
        <f t="shared" si="20"/>
        <v/>
      </c>
      <c r="G153" s="30" t="str">
        <f t="shared" si="22"/>
        <v xml:space="preserve"> </v>
      </c>
      <c r="H153" s="36" t="str">
        <f t="shared" si="21"/>
        <v/>
      </c>
    </row>
    <row r="154" spans="1:8" x14ac:dyDescent="0.2">
      <c r="A154" s="8"/>
      <c r="B154" s="25" t="s">
        <v>140</v>
      </c>
      <c r="C154" s="35">
        <v>0</v>
      </c>
      <c r="D154" s="29">
        <v>0</v>
      </c>
      <c r="E154" s="30" t="str">
        <f t="shared" si="19"/>
        <v/>
      </c>
      <c r="F154" s="30" t="str">
        <f t="shared" si="20"/>
        <v/>
      </c>
      <c r="G154" s="30" t="str">
        <f t="shared" si="22"/>
        <v xml:space="preserve"> </v>
      </c>
      <c r="H154" s="36" t="str">
        <f t="shared" si="21"/>
        <v/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0</v>
      </c>
      <c r="D156" s="29">
        <v>0</v>
      </c>
      <c r="E156" s="30" t="str">
        <f t="shared" si="19"/>
        <v/>
      </c>
      <c r="F156" s="30" t="str">
        <f t="shared" si="20"/>
        <v/>
      </c>
      <c r="G156" s="30" t="str">
        <f t="shared" si="22"/>
        <v xml:space="preserve"> </v>
      </c>
      <c r="H156" s="36" t="str">
        <f t="shared" si="21"/>
        <v/>
      </c>
    </row>
    <row r="157" spans="1:8" x14ac:dyDescent="0.2">
      <c r="A157" s="8"/>
      <c r="B157" s="25" t="s">
        <v>143</v>
      </c>
      <c r="C157" s="35">
        <v>0</v>
      </c>
      <c r="D157" s="29">
        <v>0</v>
      </c>
      <c r="E157" s="30" t="str">
        <f t="shared" si="19"/>
        <v/>
      </c>
      <c r="F157" s="30" t="str">
        <f t="shared" si="20"/>
        <v/>
      </c>
      <c r="G157" s="30" t="str">
        <f t="shared" si="22"/>
        <v xml:space="preserve"> 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0</v>
      </c>
      <c r="D160" s="29">
        <v>0</v>
      </c>
      <c r="E160" s="30" t="str">
        <f t="shared" si="19"/>
        <v/>
      </c>
      <c r="F160" s="30" t="str">
        <f t="shared" si="20"/>
        <v/>
      </c>
      <c r="G160" s="30" t="str">
        <f t="shared" si="22"/>
        <v xml:space="preserve"> </v>
      </c>
      <c r="H160" s="36" t="str">
        <f t="shared" si="21"/>
        <v/>
      </c>
    </row>
    <row r="161" spans="1:8" x14ac:dyDescent="0.2">
      <c r="A161" s="8"/>
      <c r="B161" s="25" t="s">
        <v>147</v>
      </c>
      <c r="C161" s="35">
        <v>1</v>
      </c>
      <c r="D161" s="29">
        <v>1</v>
      </c>
      <c r="E161" s="30">
        <f t="shared" si="19"/>
        <v>1.2919896640826874E-3</v>
      </c>
      <c r="F161" s="30">
        <f t="shared" si="20"/>
        <v>1.5290519877675841E-3</v>
      </c>
      <c r="G161" s="30">
        <f t="shared" si="22"/>
        <v>0</v>
      </c>
      <c r="H161" s="36">
        <f t="shared" si="21"/>
        <v>0</v>
      </c>
    </row>
    <row r="162" spans="1:8" x14ac:dyDescent="0.2">
      <c r="A162" s="8"/>
      <c r="B162" s="25" t="s">
        <v>148</v>
      </c>
      <c r="C162" s="35">
        <v>0</v>
      </c>
      <c r="D162" s="29">
        <v>0</v>
      </c>
      <c r="E162" s="30" t="str">
        <f t="shared" si="19"/>
        <v/>
      </c>
      <c r="F162" s="30" t="str">
        <f t="shared" si="20"/>
        <v/>
      </c>
      <c r="G162" s="30" t="str">
        <f t="shared" si="22"/>
        <v xml:space="preserve"> </v>
      </c>
      <c r="H162" s="36" t="str">
        <f t="shared" si="21"/>
        <v/>
      </c>
    </row>
    <row r="163" spans="1:8" ht="25.5" x14ac:dyDescent="0.2">
      <c r="A163" s="8"/>
      <c r="B163" s="25" t="s">
        <v>149</v>
      </c>
      <c r="C163" s="35">
        <v>0</v>
      </c>
      <c r="D163" s="29">
        <v>0</v>
      </c>
      <c r="E163" s="30" t="str">
        <f t="shared" si="19"/>
        <v/>
      </c>
      <c r="F163" s="30" t="str">
        <f t="shared" si="20"/>
        <v/>
      </c>
      <c r="G163" s="30" t="str">
        <f t="shared" si="22"/>
        <v xml:space="preserve"> </v>
      </c>
      <c r="H163" s="36" t="str">
        <f t="shared" si="21"/>
        <v/>
      </c>
    </row>
    <row r="164" spans="1:8" x14ac:dyDescent="0.2">
      <c r="A164" s="8"/>
      <c r="B164" s="25" t="s">
        <v>150</v>
      </c>
      <c r="C164" s="35">
        <v>0</v>
      </c>
      <c r="D164" s="29">
        <v>0</v>
      </c>
      <c r="E164" s="30" t="str">
        <f t="shared" si="19"/>
        <v/>
      </c>
      <c r="F164" s="30" t="str">
        <f t="shared" si="20"/>
        <v/>
      </c>
      <c r="G164" s="30" t="str">
        <f t="shared" si="22"/>
        <v xml:space="preserve"> </v>
      </c>
      <c r="H164" s="36" t="str">
        <f t="shared" si="21"/>
        <v/>
      </c>
    </row>
    <row r="165" spans="1:8" ht="25.5" x14ac:dyDescent="0.2">
      <c r="A165" s="8"/>
      <c r="B165" s="25" t="s">
        <v>151</v>
      </c>
      <c r="C165" s="35">
        <v>0</v>
      </c>
      <c r="D165" s="29">
        <v>0</v>
      </c>
      <c r="E165" s="30" t="str">
        <f t="shared" si="19"/>
        <v/>
      </c>
      <c r="F165" s="30" t="str">
        <f t="shared" si="20"/>
        <v/>
      </c>
      <c r="G165" s="30" t="str">
        <f t="shared" si="22"/>
        <v xml:space="preserve"> </v>
      </c>
      <c r="H165" s="36" t="str">
        <f t="shared" si="21"/>
        <v/>
      </c>
    </row>
    <row r="166" spans="1:8" x14ac:dyDescent="0.2">
      <c r="A166" s="8"/>
      <c r="B166" s="25" t="s">
        <v>152</v>
      </c>
      <c r="C166" s="35">
        <v>0</v>
      </c>
      <c r="D166" s="29">
        <v>0</v>
      </c>
      <c r="E166" s="30" t="str">
        <f t="shared" si="19"/>
        <v/>
      </c>
      <c r="F166" s="30" t="str">
        <f t="shared" si="20"/>
        <v/>
      </c>
      <c r="G166" s="30" t="str">
        <f t="shared" si="22"/>
        <v xml:space="preserve"> </v>
      </c>
      <c r="H166" s="36" t="str">
        <f t="shared" si="21"/>
        <v/>
      </c>
    </row>
    <row r="167" spans="1:8" x14ac:dyDescent="0.2">
      <c r="A167" s="8"/>
      <c r="B167" s="25" t="s">
        <v>153</v>
      </c>
      <c r="C167" s="35">
        <v>0</v>
      </c>
      <c r="D167" s="29">
        <v>0</v>
      </c>
      <c r="E167" s="30" t="str">
        <f t="shared" si="19"/>
        <v/>
      </c>
      <c r="F167" s="30" t="str">
        <f t="shared" si="20"/>
        <v/>
      </c>
      <c r="G167" s="30" t="str">
        <f t="shared" si="22"/>
        <v xml:space="preserve"> 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0</v>
      </c>
      <c r="D169" s="29">
        <v>0</v>
      </c>
      <c r="E169" s="30" t="str">
        <f t="shared" si="19"/>
        <v/>
      </c>
      <c r="F169" s="30" t="str">
        <f t="shared" si="20"/>
        <v/>
      </c>
      <c r="G169" s="30" t="str">
        <f t="shared" si="22"/>
        <v xml:space="preserve"> </v>
      </c>
      <c r="H169" s="36" t="str">
        <f t="shared" si="21"/>
        <v/>
      </c>
    </row>
    <row r="170" spans="1:8" x14ac:dyDescent="0.2">
      <c r="A170" s="8"/>
      <c r="B170" s="25" t="s">
        <v>156</v>
      </c>
      <c r="C170" s="35">
        <v>0</v>
      </c>
      <c r="D170" s="29">
        <v>0</v>
      </c>
      <c r="E170" s="30" t="str">
        <f t="shared" si="19"/>
        <v/>
      </c>
      <c r="F170" s="30" t="str">
        <f t="shared" si="20"/>
        <v/>
      </c>
      <c r="G170" s="30" t="str">
        <f t="shared" si="22"/>
        <v xml:space="preserve"> </v>
      </c>
      <c r="H170" s="36" t="str">
        <f t="shared" si="21"/>
        <v/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1</v>
      </c>
      <c r="D172" s="29">
        <v>0</v>
      </c>
      <c r="E172" s="30">
        <f t="shared" si="19"/>
        <v>1.2919896640826874E-3</v>
      </c>
      <c r="F172" s="30" t="str">
        <f t="shared" si="20"/>
        <v/>
      </c>
      <c r="G172" s="30">
        <f t="shared" si="22"/>
        <v>-1</v>
      </c>
      <c r="H172" s="36">
        <f t="shared" ref="H172:H175" si="23">+IF(OR(AND(E172=""),(G172="")),"",E172*G172)</f>
        <v>-1.2919896640826874E-3</v>
      </c>
    </row>
    <row r="173" spans="1:8" ht="25.5" x14ac:dyDescent="0.2">
      <c r="A173" s="8"/>
      <c r="B173" s="25" t="s">
        <v>159</v>
      </c>
      <c r="C173" s="35">
        <v>6</v>
      </c>
      <c r="D173" s="29">
        <v>1</v>
      </c>
      <c r="E173" s="30">
        <f t="shared" si="19"/>
        <v>7.7519379844961239E-3</v>
      </c>
      <c r="F173" s="30">
        <f t="shared" si="20"/>
        <v>1.5290519877675841E-3</v>
      </c>
      <c r="G173" s="30">
        <f t="shared" si="22"/>
        <v>-0.83333333333333337</v>
      </c>
      <c r="H173" s="36">
        <f t="shared" si="23"/>
        <v>-6.4599483204134372E-3</v>
      </c>
    </row>
    <row r="174" spans="1:8" ht="25.5" x14ac:dyDescent="0.2">
      <c r="A174" s="8"/>
      <c r="B174" s="25" t="s">
        <v>160</v>
      </c>
      <c r="C174" s="35">
        <v>0</v>
      </c>
      <c r="D174" s="29">
        <v>0</v>
      </c>
      <c r="E174" s="30" t="str">
        <f t="shared" si="19"/>
        <v/>
      </c>
      <c r="F174" s="30" t="str">
        <f t="shared" si="20"/>
        <v/>
      </c>
      <c r="G174" s="30" t="str">
        <f t="shared" si="22"/>
        <v xml:space="preserve"> </v>
      </c>
      <c r="H174" s="36" t="str">
        <f t="shared" si="23"/>
        <v/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2087</v>
      </c>
      <c r="D181" s="27">
        <f>SUM(D182:D356)</f>
        <v>2468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0.18255869669381888</v>
      </c>
      <c r="H181" s="28">
        <f t="shared" ref="H181:H212" si="26">+IF(OR(AND(E181=""),(G181="")),"",E181*G181)</f>
        <v>0.18255869669381888</v>
      </c>
    </row>
    <row r="182" spans="1:8" x14ac:dyDescent="0.2">
      <c r="A182" s="8"/>
      <c r="B182" s="24" t="s">
        <v>162</v>
      </c>
      <c r="C182" s="31">
        <v>5</v>
      </c>
      <c r="D182" s="32">
        <v>1</v>
      </c>
      <c r="E182" s="33">
        <f t="shared" si="24"/>
        <v>2.3957834211787254E-3</v>
      </c>
      <c r="F182" s="33">
        <f t="shared" si="25"/>
        <v>4.051863857374392E-4</v>
      </c>
      <c r="G182" s="33">
        <f t="shared" ref="G182:G213" si="27">+IF(AND(C182=0,D182=0)," ",IF(C182=0,1,IF(D182=0,-1,(D182-C182)/C182)))</f>
        <v>-0.8</v>
      </c>
      <c r="H182" s="34">
        <f t="shared" si="26"/>
        <v>-1.9166267369429804E-3</v>
      </c>
    </row>
    <row r="183" spans="1:8" x14ac:dyDescent="0.2">
      <c r="A183" s="8"/>
      <c r="B183" s="25" t="s">
        <v>163</v>
      </c>
      <c r="C183" s="35">
        <v>0</v>
      </c>
      <c r="D183" s="29">
        <v>0</v>
      </c>
      <c r="E183" s="30" t="str">
        <f t="shared" si="24"/>
        <v/>
      </c>
      <c r="F183" s="30" t="str">
        <f t="shared" si="25"/>
        <v/>
      </c>
      <c r="G183" s="30" t="str">
        <f t="shared" si="27"/>
        <v xml:space="preserve"> </v>
      </c>
      <c r="H183" s="36" t="str">
        <f t="shared" si="26"/>
        <v/>
      </c>
    </row>
    <row r="184" spans="1:8" ht="38.25" x14ac:dyDescent="0.2">
      <c r="A184" s="8"/>
      <c r="B184" s="25" t="s">
        <v>164</v>
      </c>
      <c r="C184" s="35">
        <v>0</v>
      </c>
      <c r="D184" s="29">
        <v>0</v>
      </c>
      <c r="E184" s="30" t="str">
        <f t="shared" si="24"/>
        <v/>
      </c>
      <c r="F184" s="30" t="str">
        <f t="shared" si="25"/>
        <v/>
      </c>
      <c r="G184" s="30" t="str">
        <f t="shared" si="27"/>
        <v xml:space="preserve"> </v>
      </c>
      <c r="H184" s="36" t="str">
        <f t="shared" si="26"/>
        <v/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2</v>
      </c>
      <c r="D186" s="29">
        <v>1</v>
      </c>
      <c r="E186" s="30">
        <f t="shared" si="24"/>
        <v>9.5831336847149022E-4</v>
      </c>
      <c r="F186" s="30">
        <f t="shared" si="25"/>
        <v>4.051863857374392E-4</v>
      </c>
      <c r="G186" s="30">
        <f t="shared" si="27"/>
        <v>-0.5</v>
      </c>
      <c r="H186" s="36">
        <f t="shared" si="26"/>
        <v>-4.7915668423574511E-4</v>
      </c>
    </row>
    <row r="187" spans="1:8" ht="25.5" x14ac:dyDescent="0.2">
      <c r="A187" s="8"/>
      <c r="B187" s="25" t="s">
        <v>167</v>
      </c>
      <c r="C187" s="35">
        <v>0</v>
      </c>
      <c r="D187" s="29">
        <v>0</v>
      </c>
      <c r="E187" s="30" t="str">
        <f t="shared" si="24"/>
        <v/>
      </c>
      <c r="F187" s="30" t="str">
        <f t="shared" si="25"/>
        <v/>
      </c>
      <c r="G187" s="30" t="str">
        <f t="shared" si="27"/>
        <v xml:space="preserve"> </v>
      </c>
      <c r="H187" s="36" t="str">
        <f t="shared" si="26"/>
        <v/>
      </c>
    </row>
    <row r="188" spans="1:8" x14ac:dyDescent="0.2">
      <c r="A188" s="8"/>
      <c r="B188" s="25" t="s">
        <v>168</v>
      </c>
      <c r="C188" s="35">
        <v>6</v>
      </c>
      <c r="D188" s="29">
        <v>8</v>
      </c>
      <c r="E188" s="30">
        <f t="shared" si="24"/>
        <v>2.8749401054144704E-3</v>
      </c>
      <c r="F188" s="30">
        <f t="shared" si="25"/>
        <v>3.2414910858995136E-3</v>
      </c>
      <c r="G188" s="30">
        <f t="shared" si="27"/>
        <v>0.33333333333333331</v>
      </c>
      <c r="H188" s="36">
        <f t="shared" si="26"/>
        <v>9.5831336847149011E-4</v>
      </c>
    </row>
    <row r="189" spans="1:8" x14ac:dyDescent="0.2">
      <c r="A189" s="8"/>
      <c r="B189" s="25" t="s">
        <v>169</v>
      </c>
      <c r="C189" s="35">
        <v>0</v>
      </c>
      <c r="D189" s="29">
        <v>1</v>
      </c>
      <c r="E189" s="30" t="str">
        <f t="shared" si="24"/>
        <v/>
      </c>
      <c r="F189" s="30">
        <f t="shared" si="25"/>
        <v>4.051863857374392E-4</v>
      </c>
      <c r="G189" s="30">
        <f t="shared" si="27"/>
        <v>1</v>
      </c>
      <c r="H189" s="36" t="str">
        <f t="shared" si="26"/>
        <v/>
      </c>
    </row>
    <row r="190" spans="1:8" x14ac:dyDescent="0.2">
      <c r="A190" s="8"/>
      <c r="B190" s="25" t="s">
        <v>170</v>
      </c>
      <c r="C190" s="35">
        <v>0</v>
      </c>
      <c r="D190" s="29">
        <v>0</v>
      </c>
      <c r="E190" s="30" t="str">
        <f t="shared" si="24"/>
        <v/>
      </c>
      <c r="F190" s="30" t="str">
        <f t="shared" si="25"/>
        <v/>
      </c>
      <c r="G190" s="30" t="str">
        <f t="shared" si="27"/>
        <v xml:space="preserve"> </v>
      </c>
      <c r="H190" s="36" t="str">
        <f t="shared" si="26"/>
        <v/>
      </c>
    </row>
    <row r="191" spans="1:8" x14ac:dyDescent="0.2">
      <c r="A191" s="8"/>
      <c r="B191" s="25" t="s">
        <v>171</v>
      </c>
      <c r="C191" s="35">
        <v>0</v>
      </c>
      <c r="D191" s="29">
        <v>0</v>
      </c>
      <c r="E191" s="30" t="str">
        <f t="shared" si="24"/>
        <v/>
      </c>
      <c r="F191" s="30" t="str">
        <f t="shared" si="25"/>
        <v/>
      </c>
      <c r="G191" s="30" t="str">
        <f t="shared" si="27"/>
        <v xml:space="preserve"> </v>
      </c>
      <c r="H191" s="36" t="str">
        <f t="shared" si="26"/>
        <v/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0</v>
      </c>
      <c r="D193" s="29">
        <v>0</v>
      </c>
      <c r="E193" s="30" t="str">
        <f t="shared" si="24"/>
        <v/>
      </c>
      <c r="F193" s="30" t="str">
        <f t="shared" si="25"/>
        <v/>
      </c>
      <c r="G193" s="30" t="str">
        <f t="shared" si="27"/>
        <v xml:space="preserve"> </v>
      </c>
      <c r="H193" s="36" t="str">
        <f t="shared" si="26"/>
        <v/>
      </c>
    </row>
    <row r="194" spans="1:8" x14ac:dyDescent="0.2">
      <c r="A194" s="8"/>
      <c r="B194" s="25" t="s">
        <v>174</v>
      </c>
      <c r="C194" s="35">
        <v>0</v>
      </c>
      <c r="D194" s="29">
        <v>0</v>
      </c>
      <c r="E194" s="30" t="str">
        <f t="shared" si="24"/>
        <v/>
      </c>
      <c r="F194" s="30" t="str">
        <f t="shared" si="25"/>
        <v/>
      </c>
      <c r="G194" s="30" t="str">
        <f t="shared" si="27"/>
        <v xml:space="preserve"> </v>
      </c>
      <c r="H194" s="36" t="str">
        <f t="shared" si="26"/>
        <v/>
      </c>
    </row>
    <row r="195" spans="1:8" x14ac:dyDescent="0.2">
      <c r="A195" s="8"/>
      <c r="B195" s="25" t="s">
        <v>175</v>
      </c>
      <c r="C195" s="35">
        <v>2</v>
      </c>
      <c r="D195" s="29">
        <v>1</v>
      </c>
      <c r="E195" s="30">
        <f t="shared" si="24"/>
        <v>9.5831336847149022E-4</v>
      </c>
      <c r="F195" s="30">
        <f t="shared" si="25"/>
        <v>4.051863857374392E-4</v>
      </c>
      <c r="G195" s="30">
        <f t="shared" si="27"/>
        <v>-0.5</v>
      </c>
      <c r="H195" s="36">
        <f t="shared" si="26"/>
        <v>-4.7915668423574511E-4</v>
      </c>
    </row>
    <row r="196" spans="1:8" x14ac:dyDescent="0.2">
      <c r="A196" s="8"/>
      <c r="B196" s="25" t="s">
        <v>176</v>
      </c>
      <c r="C196" s="35">
        <v>4</v>
      </c>
      <c r="D196" s="29">
        <v>1</v>
      </c>
      <c r="E196" s="30">
        <f t="shared" si="24"/>
        <v>1.9166267369429804E-3</v>
      </c>
      <c r="F196" s="30">
        <f t="shared" si="25"/>
        <v>4.051863857374392E-4</v>
      </c>
      <c r="G196" s="30">
        <f t="shared" si="27"/>
        <v>-0.75</v>
      </c>
      <c r="H196" s="36">
        <f t="shared" si="26"/>
        <v>-1.4374700527072354E-3</v>
      </c>
    </row>
    <row r="197" spans="1:8" ht="25.5" x14ac:dyDescent="0.2">
      <c r="A197" s="8"/>
      <c r="B197" s="25" t="s">
        <v>177</v>
      </c>
      <c r="C197" s="35">
        <v>11</v>
      </c>
      <c r="D197" s="29">
        <v>0</v>
      </c>
      <c r="E197" s="30">
        <f t="shared" si="24"/>
        <v>5.2707235265931959E-3</v>
      </c>
      <c r="F197" s="30" t="str">
        <f t="shared" si="25"/>
        <v/>
      </c>
      <c r="G197" s="30">
        <f t="shared" si="27"/>
        <v>-1</v>
      </c>
      <c r="H197" s="36">
        <f t="shared" si="26"/>
        <v>-5.2707235265931959E-3</v>
      </c>
    </row>
    <row r="198" spans="1:8" ht="25.5" x14ac:dyDescent="0.2">
      <c r="A198" s="8"/>
      <c r="B198" s="25" t="s">
        <v>178</v>
      </c>
      <c r="C198" s="35">
        <v>0</v>
      </c>
      <c r="D198" s="29">
        <v>0</v>
      </c>
      <c r="E198" s="30" t="str">
        <f t="shared" si="24"/>
        <v/>
      </c>
      <c r="F198" s="30" t="str">
        <f t="shared" si="25"/>
        <v/>
      </c>
      <c r="G198" s="30" t="str">
        <f t="shared" si="27"/>
        <v xml:space="preserve"> </v>
      </c>
      <c r="H198" s="36" t="str">
        <f t="shared" si="26"/>
        <v/>
      </c>
    </row>
    <row r="199" spans="1:8" x14ac:dyDescent="0.2">
      <c r="A199" s="8"/>
      <c r="B199" s="25" t="s">
        <v>179</v>
      </c>
      <c r="C199" s="35">
        <v>0</v>
      </c>
      <c r="D199" s="29">
        <v>0</v>
      </c>
      <c r="E199" s="30" t="str">
        <f t="shared" si="24"/>
        <v/>
      </c>
      <c r="F199" s="30" t="str">
        <f t="shared" si="25"/>
        <v/>
      </c>
      <c r="G199" s="30" t="str">
        <f t="shared" si="27"/>
        <v xml:space="preserve"> </v>
      </c>
      <c r="H199" s="36" t="str">
        <f t="shared" si="26"/>
        <v/>
      </c>
    </row>
    <row r="200" spans="1:8" x14ac:dyDescent="0.2">
      <c r="A200" s="8"/>
      <c r="B200" s="25" t="s">
        <v>180</v>
      </c>
      <c r="C200" s="35">
        <v>0</v>
      </c>
      <c r="D200" s="29">
        <v>0</v>
      </c>
      <c r="E200" s="30" t="str">
        <f t="shared" si="24"/>
        <v/>
      </c>
      <c r="F200" s="30" t="str">
        <f t="shared" si="25"/>
        <v/>
      </c>
      <c r="G200" s="30" t="str">
        <f t="shared" si="27"/>
        <v xml:space="preserve"> </v>
      </c>
      <c r="H200" s="36" t="str">
        <f t="shared" si="26"/>
        <v/>
      </c>
    </row>
    <row r="201" spans="1:8" x14ac:dyDescent="0.2">
      <c r="A201" s="8"/>
      <c r="B201" s="25" t="s">
        <v>181</v>
      </c>
      <c r="C201" s="35">
        <v>0</v>
      </c>
      <c r="D201" s="29">
        <v>0</v>
      </c>
      <c r="E201" s="30" t="str">
        <f t="shared" si="24"/>
        <v/>
      </c>
      <c r="F201" s="30" t="str">
        <f t="shared" si="25"/>
        <v/>
      </c>
      <c r="G201" s="30" t="str">
        <f t="shared" si="27"/>
        <v xml:space="preserve"> </v>
      </c>
      <c r="H201" s="36" t="str">
        <f t="shared" si="26"/>
        <v/>
      </c>
    </row>
    <row r="202" spans="1:8" ht="13.5" customHeight="1" x14ac:dyDescent="0.2">
      <c r="A202" s="8"/>
      <c r="B202" s="25" t="s">
        <v>182</v>
      </c>
      <c r="C202" s="35">
        <v>0</v>
      </c>
      <c r="D202" s="29">
        <v>0</v>
      </c>
      <c r="E202" s="30" t="str">
        <f t="shared" si="24"/>
        <v/>
      </c>
      <c r="F202" s="30" t="str">
        <f t="shared" si="25"/>
        <v/>
      </c>
      <c r="G202" s="30" t="str">
        <f t="shared" si="27"/>
        <v xml:space="preserve"> </v>
      </c>
      <c r="H202" s="36" t="str">
        <f t="shared" si="26"/>
        <v/>
      </c>
    </row>
    <row r="203" spans="1:8" x14ac:dyDescent="0.2">
      <c r="A203" s="8"/>
      <c r="B203" s="25" t="s">
        <v>183</v>
      </c>
      <c r="C203" s="35">
        <v>0</v>
      </c>
      <c r="D203" s="29">
        <v>0</v>
      </c>
      <c r="E203" s="30" t="str">
        <f t="shared" si="24"/>
        <v/>
      </c>
      <c r="F203" s="30" t="str">
        <f t="shared" si="25"/>
        <v/>
      </c>
      <c r="G203" s="30" t="str">
        <f t="shared" si="27"/>
        <v xml:space="preserve"> </v>
      </c>
      <c r="H203" s="36" t="str">
        <f t="shared" si="26"/>
        <v/>
      </c>
    </row>
    <row r="204" spans="1:8" x14ac:dyDescent="0.2">
      <c r="A204" s="8"/>
      <c r="B204" s="25" t="s">
        <v>184</v>
      </c>
      <c r="C204" s="35">
        <v>0</v>
      </c>
      <c r="D204" s="29">
        <v>0</v>
      </c>
      <c r="E204" s="30" t="str">
        <f t="shared" si="24"/>
        <v/>
      </c>
      <c r="F204" s="30" t="str">
        <f t="shared" si="25"/>
        <v/>
      </c>
      <c r="G204" s="30" t="str">
        <f t="shared" si="27"/>
        <v xml:space="preserve"> </v>
      </c>
      <c r="H204" s="36" t="str">
        <f t="shared" si="26"/>
        <v/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0</v>
      </c>
      <c r="D206" s="29">
        <v>0</v>
      </c>
      <c r="E206" s="30" t="str">
        <f t="shared" si="24"/>
        <v/>
      </c>
      <c r="F206" s="30" t="str">
        <f t="shared" si="25"/>
        <v/>
      </c>
      <c r="G206" s="30" t="str">
        <f t="shared" si="27"/>
        <v xml:space="preserve"> </v>
      </c>
      <c r="H206" s="36" t="str">
        <f t="shared" si="26"/>
        <v/>
      </c>
    </row>
    <row r="207" spans="1:8" x14ac:dyDescent="0.2">
      <c r="A207" s="8"/>
      <c r="B207" s="25" t="s">
        <v>187</v>
      </c>
      <c r="C207" s="35">
        <v>0</v>
      </c>
      <c r="D207" s="29">
        <v>0</v>
      </c>
      <c r="E207" s="30" t="str">
        <f t="shared" si="24"/>
        <v/>
      </c>
      <c r="F207" s="30" t="str">
        <f t="shared" si="25"/>
        <v/>
      </c>
      <c r="G207" s="30" t="str">
        <f t="shared" si="27"/>
        <v xml:space="preserve"> </v>
      </c>
      <c r="H207" s="36" t="str">
        <f t="shared" si="26"/>
        <v/>
      </c>
    </row>
    <row r="208" spans="1:8" x14ac:dyDescent="0.2">
      <c r="A208" s="8"/>
      <c r="B208" s="25" t="s">
        <v>188</v>
      </c>
      <c r="C208" s="35">
        <v>1</v>
      </c>
      <c r="D208" s="29">
        <v>0</v>
      </c>
      <c r="E208" s="30">
        <f t="shared" si="24"/>
        <v>4.7915668423574511E-4</v>
      </c>
      <c r="F208" s="30" t="str">
        <f t="shared" si="25"/>
        <v/>
      </c>
      <c r="G208" s="30">
        <f t="shared" si="27"/>
        <v>-1</v>
      </c>
      <c r="H208" s="36">
        <f t="shared" si="26"/>
        <v>-4.7915668423574511E-4</v>
      </c>
    </row>
    <row r="209" spans="1:8" x14ac:dyDescent="0.2">
      <c r="A209" s="8"/>
      <c r="B209" s="25" t="s">
        <v>189</v>
      </c>
      <c r="C209" s="35">
        <v>0</v>
      </c>
      <c r="D209" s="29">
        <v>0</v>
      </c>
      <c r="E209" s="30" t="str">
        <f t="shared" si="24"/>
        <v/>
      </c>
      <c r="F209" s="30" t="str">
        <f t="shared" si="25"/>
        <v/>
      </c>
      <c r="G209" s="30" t="str">
        <f t="shared" si="27"/>
        <v xml:space="preserve"> </v>
      </c>
      <c r="H209" s="36" t="str">
        <f t="shared" si="26"/>
        <v/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2</v>
      </c>
      <c r="D211" s="29">
        <v>0</v>
      </c>
      <c r="E211" s="30">
        <f t="shared" si="24"/>
        <v>9.5831336847149022E-4</v>
      </c>
      <c r="F211" s="30" t="str">
        <f t="shared" si="25"/>
        <v/>
      </c>
      <c r="G211" s="30">
        <f t="shared" si="27"/>
        <v>-1</v>
      </c>
      <c r="H211" s="36">
        <f t="shared" si="26"/>
        <v>-9.5831336847149022E-4</v>
      </c>
    </row>
    <row r="212" spans="1:8" x14ac:dyDescent="0.2">
      <c r="A212" s="8"/>
      <c r="B212" s="25" t="s">
        <v>192</v>
      </c>
      <c r="C212" s="35">
        <v>1</v>
      </c>
      <c r="D212" s="29">
        <v>2</v>
      </c>
      <c r="E212" s="30">
        <f t="shared" si="24"/>
        <v>4.7915668423574511E-4</v>
      </c>
      <c r="F212" s="30">
        <f t="shared" si="25"/>
        <v>8.1037277147487841E-4</v>
      </c>
      <c r="G212" s="30">
        <f t="shared" si="27"/>
        <v>1</v>
      </c>
      <c r="H212" s="36">
        <f t="shared" si="26"/>
        <v>4.7915668423574511E-4</v>
      </c>
    </row>
    <row r="213" spans="1:8" x14ac:dyDescent="0.2">
      <c r="A213" s="8"/>
      <c r="B213" s="25" t="s">
        <v>193</v>
      </c>
      <c r="C213" s="35">
        <v>1</v>
      </c>
      <c r="D213" s="29">
        <v>0</v>
      </c>
      <c r="E213" s="30">
        <f t="shared" ref="E213:E244" si="28">+IF(C213=0,"",C213/C$181)</f>
        <v>4.7915668423574511E-4</v>
      </c>
      <c r="F213" s="30" t="str">
        <f t="shared" ref="F213:F244" si="29">+IF(D213=0,"",D213/D$181)</f>
        <v/>
      </c>
      <c r="G213" s="30">
        <f t="shared" si="27"/>
        <v>-1</v>
      </c>
      <c r="H213" s="36">
        <f t="shared" ref="H213:H244" si="30">+IF(OR(AND(E213=""),(G213="")),"",E213*G213)</f>
        <v>-4.7915668423574511E-4</v>
      </c>
    </row>
    <row r="214" spans="1:8" x14ac:dyDescent="0.2">
      <c r="A214" s="8"/>
      <c r="B214" s="25" t="s">
        <v>194</v>
      </c>
      <c r="C214" s="35">
        <v>2</v>
      </c>
      <c r="D214" s="29">
        <v>0</v>
      </c>
      <c r="E214" s="30">
        <f t="shared" si="28"/>
        <v>9.5831336847149022E-4</v>
      </c>
      <c r="F214" s="30" t="str">
        <f t="shared" si="29"/>
        <v/>
      </c>
      <c r="G214" s="30">
        <f t="shared" ref="G214:G245" si="31">+IF(AND(C214=0,D214=0)," ",IF(C214=0,1,IF(D214=0,-1,(D214-C214)/C214)))</f>
        <v>-1</v>
      </c>
      <c r="H214" s="36">
        <f t="shared" si="30"/>
        <v>-9.5831336847149022E-4</v>
      </c>
    </row>
    <row r="215" spans="1:8" x14ac:dyDescent="0.2">
      <c r="A215" s="8"/>
      <c r="B215" s="25" t="s">
        <v>195</v>
      </c>
      <c r="C215" s="35">
        <v>0</v>
      </c>
      <c r="D215" s="29">
        <v>0</v>
      </c>
      <c r="E215" s="30" t="str">
        <f t="shared" si="28"/>
        <v/>
      </c>
      <c r="F215" s="30" t="str">
        <f t="shared" si="29"/>
        <v/>
      </c>
      <c r="G215" s="30" t="str">
        <f t="shared" si="31"/>
        <v xml:space="preserve"> </v>
      </c>
      <c r="H215" s="36" t="str">
        <f t="shared" si="30"/>
        <v/>
      </c>
    </row>
    <row r="216" spans="1:8" x14ac:dyDescent="0.2">
      <c r="A216" s="8"/>
      <c r="B216" s="25" t="s">
        <v>196</v>
      </c>
      <c r="C216" s="35">
        <v>0</v>
      </c>
      <c r="D216" s="29">
        <v>0</v>
      </c>
      <c r="E216" s="30" t="str">
        <f t="shared" si="28"/>
        <v/>
      </c>
      <c r="F216" s="30" t="str">
        <f t="shared" si="29"/>
        <v/>
      </c>
      <c r="G216" s="30" t="str">
        <f t="shared" si="31"/>
        <v xml:space="preserve"> </v>
      </c>
      <c r="H216" s="36" t="str">
        <f t="shared" si="30"/>
        <v/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0</v>
      </c>
      <c r="D218" s="29">
        <v>15</v>
      </c>
      <c r="E218" s="30" t="str">
        <f t="shared" si="28"/>
        <v/>
      </c>
      <c r="F218" s="30">
        <f t="shared" si="29"/>
        <v>6.0777957860615886E-3</v>
      </c>
      <c r="G218" s="30">
        <f t="shared" si="31"/>
        <v>1</v>
      </c>
      <c r="H218" s="36" t="str">
        <f t="shared" si="30"/>
        <v/>
      </c>
    </row>
    <row r="219" spans="1:8" x14ac:dyDescent="0.2">
      <c r="A219" s="8"/>
      <c r="B219" s="25" t="s">
        <v>199</v>
      </c>
      <c r="C219" s="35">
        <v>4</v>
      </c>
      <c r="D219" s="29">
        <v>0</v>
      </c>
      <c r="E219" s="30">
        <f t="shared" si="28"/>
        <v>1.9166267369429804E-3</v>
      </c>
      <c r="F219" s="30" t="str">
        <f t="shared" si="29"/>
        <v/>
      </c>
      <c r="G219" s="30">
        <f t="shared" si="31"/>
        <v>-1</v>
      </c>
      <c r="H219" s="36">
        <f t="shared" si="30"/>
        <v>-1.9166267369429804E-3</v>
      </c>
    </row>
    <row r="220" spans="1:8" x14ac:dyDescent="0.2">
      <c r="A220" s="8"/>
      <c r="B220" s="25" t="s">
        <v>200</v>
      </c>
      <c r="C220" s="35">
        <v>0</v>
      </c>
      <c r="D220" s="29">
        <v>0</v>
      </c>
      <c r="E220" s="30" t="str">
        <f t="shared" si="28"/>
        <v/>
      </c>
      <c r="F220" s="30" t="str">
        <f t="shared" si="29"/>
        <v/>
      </c>
      <c r="G220" s="30" t="str">
        <f t="shared" si="31"/>
        <v xml:space="preserve"> </v>
      </c>
      <c r="H220" s="36" t="str">
        <f t="shared" si="30"/>
        <v/>
      </c>
    </row>
    <row r="221" spans="1:8" x14ac:dyDescent="0.2">
      <c r="A221" s="8"/>
      <c r="B221" s="25" t="s">
        <v>201</v>
      </c>
      <c r="C221" s="35">
        <v>0</v>
      </c>
      <c r="D221" s="29">
        <v>0</v>
      </c>
      <c r="E221" s="30" t="str">
        <f t="shared" si="28"/>
        <v/>
      </c>
      <c r="F221" s="30" t="str">
        <f t="shared" si="29"/>
        <v/>
      </c>
      <c r="G221" s="30" t="str">
        <f t="shared" si="31"/>
        <v xml:space="preserve"> </v>
      </c>
      <c r="H221" s="36" t="str">
        <f t="shared" si="30"/>
        <v/>
      </c>
    </row>
    <row r="222" spans="1:8" x14ac:dyDescent="0.2">
      <c r="A222" s="8"/>
      <c r="B222" s="25" t="s">
        <v>202</v>
      </c>
      <c r="C222" s="35">
        <v>0</v>
      </c>
      <c r="D222" s="29">
        <v>0</v>
      </c>
      <c r="E222" s="30" t="str">
        <f t="shared" si="28"/>
        <v/>
      </c>
      <c r="F222" s="30" t="str">
        <f t="shared" si="29"/>
        <v/>
      </c>
      <c r="G222" s="30" t="str">
        <f t="shared" si="31"/>
        <v xml:space="preserve"> </v>
      </c>
      <c r="H222" s="36" t="str">
        <f t="shared" si="30"/>
        <v/>
      </c>
    </row>
    <row r="223" spans="1:8" ht="25.5" x14ac:dyDescent="0.2">
      <c r="A223" s="8"/>
      <c r="B223" s="25" t="s">
        <v>203</v>
      </c>
      <c r="C223" s="35">
        <v>7</v>
      </c>
      <c r="D223" s="29">
        <v>2</v>
      </c>
      <c r="E223" s="30">
        <f t="shared" si="28"/>
        <v>3.3540967896502154E-3</v>
      </c>
      <c r="F223" s="30">
        <f t="shared" si="29"/>
        <v>8.1037277147487841E-4</v>
      </c>
      <c r="G223" s="30">
        <f t="shared" si="31"/>
        <v>-0.7142857142857143</v>
      </c>
      <c r="H223" s="36">
        <f t="shared" si="30"/>
        <v>-2.3957834211787254E-3</v>
      </c>
    </row>
    <row r="224" spans="1:8" x14ac:dyDescent="0.2">
      <c r="A224" s="8"/>
      <c r="B224" s="25" t="s">
        <v>204</v>
      </c>
      <c r="C224" s="35">
        <v>0</v>
      </c>
      <c r="D224" s="29">
        <v>4</v>
      </c>
      <c r="E224" s="30" t="str">
        <f t="shared" si="28"/>
        <v/>
      </c>
      <c r="F224" s="30">
        <f t="shared" si="29"/>
        <v>1.6207455429497568E-3</v>
      </c>
      <c r="G224" s="30">
        <f t="shared" si="31"/>
        <v>1</v>
      </c>
      <c r="H224" s="36" t="str">
        <f t="shared" si="30"/>
        <v/>
      </c>
    </row>
    <row r="225" spans="1:8" ht="25.5" x14ac:dyDescent="0.2">
      <c r="A225" s="8"/>
      <c r="B225" s="25" t="s">
        <v>205</v>
      </c>
      <c r="C225" s="35">
        <v>0</v>
      </c>
      <c r="D225" s="29">
        <v>0</v>
      </c>
      <c r="E225" s="30" t="str">
        <f t="shared" si="28"/>
        <v/>
      </c>
      <c r="F225" s="30" t="str">
        <f t="shared" si="29"/>
        <v/>
      </c>
      <c r="G225" s="30" t="str">
        <f t="shared" si="31"/>
        <v xml:space="preserve"> </v>
      </c>
      <c r="H225" s="36" t="str">
        <f t="shared" si="30"/>
        <v/>
      </c>
    </row>
    <row r="226" spans="1:8" ht="25.5" x14ac:dyDescent="0.2">
      <c r="A226" s="8"/>
      <c r="B226" s="25" t="s">
        <v>206</v>
      </c>
      <c r="C226" s="35">
        <v>0</v>
      </c>
      <c r="D226" s="29">
        <v>24</v>
      </c>
      <c r="E226" s="30" t="str">
        <f t="shared" si="28"/>
        <v/>
      </c>
      <c r="F226" s="30">
        <f t="shared" si="29"/>
        <v>9.7244732576985422E-3</v>
      </c>
      <c r="G226" s="30">
        <f t="shared" si="31"/>
        <v>1</v>
      </c>
      <c r="H226" s="36" t="str">
        <f t="shared" si="30"/>
        <v/>
      </c>
    </row>
    <row r="227" spans="1:8" x14ac:dyDescent="0.2">
      <c r="A227" s="8"/>
      <c r="B227" s="25" t="s">
        <v>207</v>
      </c>
      <c r="C227" s="35">
        <v>0</v>
      </c>
      <c r="D227" s="29">
        <v>0</v>
      </c>
      <c r="E227" s="30" t="str">
        <f t="shared" si="28"/>
        <v/>
      </c>
      <c r="F227" s="30" t="str">
        <f t="shared" si="29"/>
        <v/>
      </c>
      <c r="G227" s="30" t="str">
        <f t="shared" si="31"/>
        <v xml:space="preserve"> </v>
      </c>
      <c r="H227" s="36" t="str">
        <f t="shared" si="30"/>
        <v/>
      </c>
    </row>
    <row r="228" spans="1:8" x14ac:dyDescent="0.2">
      <c r="A228" s="8"/>
      <c r="B228" s="25" t="s">
        <v>208</v>
      </c>
      <c r="C228" s="35">
        <v>0</v>
      </c>
      <c r="D228" s="29">
        <v>10</v>
      </c>
      <c r="E228" s="30" t="str">
        <f t="shared" si="28"/>
        <v/>
      </c>
      <c r="F228" s="30">
        <f t="shared" si="29"/>
        <v>4.0518638573743921E-3</v>
      </c>
      <c r="G228" s="30">
        <f t="shared" si="31"/>
        <v>1</v>
      </c>
      <c r="H228" s="36" t="str">
        <f t="shared" si="30"/>
        <v/>
      </c>
    </row>
    <row r="229" spans="1:8" x14ac:dyDescent="0.2">
      <c r="A229" s="8"/>
      <c r="B229" s="25" t="s">
        <v>209</v>
      </c>
      <c r="C229" s="35">
        <v>0</v>
      </c>
      <c r="D229" s="29">
        <v>0</v>
      </c>
      <c r="E229" s="30" t="str">
        <f t="shared" si="28"/>
        <v/>
      </c>
      <c r="F229" s="30" t="str">
        <f t="shared" si="29"/>
        <v/>
      </c>
      <c r="G229" s="30" t="str">
        <f t="shared" si="31"/>
        <v xml:space="preserve"> 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0</v>
      </c>
      <c r="D230" s="29">
        <v>0</v>
      </c>
      <c r="E230" s="30" t="str">
        <f t="shared" si="28"/>
        <v/>
      </c>
      <c r="F230" s="30" t="str">
        <f t="shared" si="29"/>
        <v/>
      </c>
      <c r="G230" s="30" t="str">
        <f t="shared" si="31"/>
        <v xml:space="preserve"> </v>
      </c>
      <c r="H230" s="36" t="str">
        <f t="shared" si="30"/>
        <v/>
      </c>
    </row>
    <row r="231" spans="1:8" x14ac:dyDescent="0.2">
      <c r="A231" s="8"/>
      <c r="B231" s="25" t="s">
        <v>211</v>
      </c>
      <c r="C231" s="35">
        <v>0</v>
      </c>
      <c r="D231" s="29">
        <v>0</v>
      </c>
      <c r="E231" s="30" t="str">
        <f t="shared" si="28"/>
        <v/>
      </c>
      <c r="F231" s="30" t="str">
        <f t="shared" si="29"/>
        <v/>
      </c>
      <c r="G231" s="30" t="str">
        <f t="shared" si="31"/>
        <v xml:space="preserve"> </v>
      </c>
      <c r="H231" s="36" t="str">
        <f t="shared" si="30"/>
        <v/>
      </c>
    </row>
    <row r="232" spans="1:8" x14ac:dyDescent="0.2">
      <c r="A232" s="8"/>
      <c r="B232" s="25" t="s">
        <v>212</v>
      </c>
      <c r="C232" s="35">
        <v>0</v>
      </c>
      <c r="D232" s="29">
        <v>0</v>
      </c>
      <c r="E232" s="30" t="str">
        <f t="shared" si="28"/>
        <v/>
      </c>
      <c r="F232" s="30" t="str">
        <f t="shared" si="29"/>
        <v/>
      </c>
      <c r="G232" s="30" t="str">
        <f t="shared" si="31"/>
        <v xml:space="preserve"> </v>
      </c>
      <c r="H232" s="36" t="str">
        <f t="shared" si="30"/>
        <v/>
      </c>
    </row>
    <row r="233" spans="1:8" x14ac:dyDescent="0.2">
      <c r="A233" s="8"/>
      <c r="B233" s="25" t="s">
        <v>213</v>
      </c>
      <c r="C233" s="35">
        <v>0</v>
      </c>
      <c r="D233" s="29">
        <v>0</v>
      </c>
      <c r="E233" s="30" t="str">
        <f t="shared" si="28"/>
        <v/>
      </c>
      <c r="F233" s="30" t="str">
        <f t="shared" si="29"/>
        <v/>
      </c>
      <c r="G233" s="30" t="str">
        <f t="shared" si="31"/>
        <v xml:space="preserve"> 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0</v>
      </c>
      <c r="D234" s="29">
        <v>0</v>
      </c>
      <c r="E234" s="30" t="str">
        <f t="shared" si="28"/>
        <v/>
      </c>
      <c r="F234" s="30" t="str">
        <f t="shared" si="29"/>
        <v/>
      </c>
      <c r="G234" s="30" t="str">
        <f t="shared" si="31"/>
        <v xml:space="preserve"> </v>
      </c>
      <c r="H234" s="36" t="str">
        <f t="shared" si="30"/>
        <v/>
      </c>
    </row>
    <row r="235" spans="1:8" x14ac:dyDescent="0.2">
      <c r="A235" s="8"/>
      <c r="B235" s="25" t="s">
        <v>215</v>
      </c>
      <c r="C235" s="35">
        <v>7</v>
      </c>
      <c r="D235" s="29">
        <v>1</v>
      </c>
      <c r="E235" s="30">
        <f t="shared" si="28"/>
        <v>3.3540967896502154E-3</v>
      </c>
      <c r="F235" s="30">
        <f t="shared" si="29"/>
        <v>4.051863857374392E-4</v>
      </c>
      <c r="G235" s="30">
        <f t="shared" si="31"/>
        <v>-0.8571428571428571</v>
      </c>
      <c r="H235" s="36">
        <f t="shared" si="30"/>
        <v>-2.87494010541447E-3</v>
      </c>
    </row>
    <row r="236" spans="1:8" x14ac:dyDescent="0.2">
      <c r="A236" s="8"/>
      <c r="B236" s="25" t="s">
        <v>216</v>
      </c>
      <c r="C236" s="35">
        <v>0</v>
      </c>
      <c r="D236" s="29">
        <v>0</v>
      </c>
      <c r="E236" s="30" t="str">
        <f t="shared" si="28"/>
        <v/>
      </c>
      <c r="F236" s="30" t="str">
        <f t="shared" si="29"/>
        <v/>
      </c>
      <c r="G236" s="30" t="str">
        <f t="shared" si="31"/>
        <v xml:space="preserve"> </v>
      </c>
      <c r="H236" s="36" t="str">
        <f t="shared" si="30"/>
        <v/>
      </c>
    </row>
    <row r="237" spans="1:8" x14ac:dyDescent="0.2">
      <c r="A237" s="8"/>
      <c r="B237" s="25" t="s">
        <v>217</v>
      </c>
      <c r="C237" s="35">
        <v>0</v>
      </c>
      <c r="D237" s="29">
        <v>0</v>
      </c>
      <c r="E237" s="30" t="str">
        <f t="shared" si="28"/>
        <v/>
      </c>
      <c r="F237" s="30" t="str">
        <f t="shared" si="29"/>
        <v/>
      </c>
      <c r="G237" s="30" t="str">
        <f t="shared" si="31"/>
        <v xml:space="preserve"> </v>
      </c>
      <c r="H237" s="36" t="str">
        <f t="shared" si="30"/>
        <v/>
      </c>
    </row>
    <row r="238" spans="1:8" x14ac:dyDescent="0.2">
      <c r="A238" s="8"/>
      <c r="B238" s="25" t="s">
        <v>218</v>
      </c>
      <c r="C238" s="35">
        <v>0</v>
      </c>
      <c r="D238" s="29">
        <v>0</v>
      </c>
      <c r="E238" s="30" t="str">
        <f t="shared" si="28"/>
        <v/>
      </c>
      <c r="F238" s="30" t="str">
        <f t="shared" si="29"/>
        <v/>
      </c>
      <c r="G238" s="30" t="str">
        <f t="shared" si="31"/>
        <v xml:space="preserve"> </v>
      </c>
      <c r="H238" s="36" t="str">
        <f t="shared" si="30"/>
        <v/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0</v>
      </c>
      <c r="D241" s="29">
        <v>2</v>
      </c>
      <c r="E241" s="30" t="str">
        <f t="shared" si="28"/>
        <v/>
      </c>
      <c r="F241" s="30">
        <f t="shared" si="29"/>
        <v>8.1037277147487841E-4</v>
      </c>
      <c r="G241" s="30">
        <f t="shared" si="31"/>
        <v>1</v>
      </c>
      <c r="H241" s="36" t="str">
        <f t="shared" si="30"/>
        <v/>
      </c>
    </row>
    <row r="242" spans="1:8" x14ac:dyDescent="0.2">
      <c r="A242" s="8"/>
      <c r="B242" s="25" t="s">
        <v>222</v>
      </c>
      <c r="C242" s="35">
        <v>0</v>
      </c>
      <c r="D242" s="29">
        <v>0</v>
      </c>
      <c r="E242" s="30" t="str">
        <f t="shared" si="28"/>
        <v/>
      </c>
      <c r="F242" s="30" t="str">
        <f t="shared" si="29"/>
        <v/>
      </c>
      <c r="G242" s="30" t="str">
        <f t="shared" si="31"/>
        <v xml:space="preserve"> </v>
      </c>
      <c r="H242" s="36" t="str">
        <f t="shared" si="30"/>
        <v/>
      </c>
    </row>
    <row r="243" spans="1:8" x14ac:dyDescent="0.2">
      <c r="A243" s="8"/>
      <c r="B243" s="25" t="s">
        <v>223</v>
      </c>
      <c r="C243" s="35">
        <v>0</v>
      </c>
      <c r="D243" s="29">
        <v>0</v>
      </c>
      <c r="E243" s="30" t="str">
        <f t="shared" si="28"/>
        <v/>
      </c>
      <c r="F243" s="30" t="str">
        <f t="shared" si="29"/>
        <v/>
      </c>
      <c r="G243" s="30" t="str">
        <f t="shared" si="31"/>
        <v xml:space="preserve"> 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0</v>
      </c>
      <c r="D244" s="29">
        <v>0</v>
      </c>
      <c r="E244" s="30" t="str">
        <f t="shared" si="28"/>
        <v/>
      </c>
      <c r="F244" s="30" t="str">
        <f t="shared" si="29"/>
        <v/>
      </c>
      <c r="G244" s="30" t="str">
        <f t="shared" si="31"/>
        <v xml:space="preserve"> </v>
      </c>
      <c r="H244" s="36" t="str">
        <f t="shared" si="30"/>
        <v/>
      </c>
    </row>
    <row r="245" spans="1:8" ht="25.5" x14ac:dyDescent="0.2">
      <c r="A245" s="8"/>
      <c r="B245" s="25" t="s">
        <v>225</v>
      </c>
      <c r="C245" s="35">
        <v>0</v>
      </c>
      <c r="D245" s="29">
        <v>0</v>
      </c>
      <c r="E245" s="30" t="str">
        <f t="shared" ref="E245:E276" si="32">+IF(C245=0,"",C245/C$181)</f>
        <v/>
      </c>
      <c r="F245" s="30" t="str">
        <f t="shared" ref="F245:F276" si="33">+IF(D245=0,"",D245/D$181)</f>
        <v/>
      </c>
      <c r="G245" s="30" t="str">
        <f t="shared" si="31"/>
        <v xml:space="preserve"> </v>
      </c>
      <c r="H245" s="36" t="str">
        <f t="shared" ref="H245:H276" si="34">+IF(OR(AND(E245=""),(G245="")),"",E245*G245)</f>
        <v/>
      </c>
    </row>
    <row r="246" spans="1:8" ht="25.5" x14ac:dyDescent="0.2">
      <c r="A246" s="8"/>
      <c r="B246" s="25" t="s">
        <v>226</v>
      </c>
      <c r="C246" s="35">
        <v>0</v>
      </c>
      <c r="D246" s="29">
        <v>0</v>
      </c>
      <c r="E246" s="30" t="str">
        <f t="shared" si="32"/>
        <v/>
      </c>
      <c r="F246" s="30" t="str">
        <f t="shared" si="33"/>
        <v/>
      </c>
      <c r="G246" s="30" t="str">
        <f t="shared" ref="G246:G277" si="35">+IF(AND(C246=0,D246=0)," ",IF(C246=0,1,IF(D246=0,-1,(D246-C246)/C246)))</f>
        <v xml:space="preserve"> </v>
      </c>
      <c r="H246" s="36" t="str">
        <f t="shared" si="34"/>
        <v/>
      </c>
    </row>
    <row r="247" spans="1:8" x14ac:dyDescent="0.2">
      <c r="A247" s="8"/>
      <c r="B247" s="25" t="s">
        <v>227</v>
      </c>
      <c r="C247" s="35">
        <v>0</v>
      </c>
      <c r="D247" s="29">
        <v>0</v>
      </c>
      <c r="E247" s="30" t="str">
        <f t="shared" si="32"/>
        <v/>
      </c>
      <c r="F247" s="30" t="str">
        <f t="shared" si="33"/>
        <v/>
      </c>
      <c r="G247" s="30" t="str">
        <f t="shared" si="35"/>
        <v xml:space="preserve"> </v>
      </c>
      <c r="H247" s="36" t="str">
        <f t="shared" si="34"/>
        <v/>
      </c>
    </row>
    <row r="248" spans="1:8" x14ac:dyDescent="0.2">
      <c r="A248" s="8"/>
      <c r="B248" s="25" t="s">
        <v>228</v>
      </c>
      <c r="C248" s="35">
        <v>1881</v>
      </c>
      <c r="D248" s="29">
        <v>2149</v>
      </c>
      <c r="E248" s="30">
        <f t="shared" si="32"/>
        <v>0.90129372304743649</v>
      </c>
      <c r="F248" s="30">
        <f t="shared" si="33"/>
        <v>0.87074554294975692</v>
      </c>
      <c r="G248" s="30">
        <f t="shared" si="35"/>
        <v>0.14247740563530037</v>
      </c>
      <c r="H248" s="36">
        <f t="shared" si="34"/>
        <v>0.12841399137517967</v>
      </c>
    </row>
    <row r="249" spans="1:8" x14ac:dyDescent="0.2">
      <c r="A249" s="8"/>
      <c r="B249" s="25" t="s">
        <v>229</v>
      </c>
      <c r="C249" s="35">
        <v>0</v>
      </c>
      <c r="D249" s="29">
        <v>0</v>
      </c>
      <c r="E249" s="30" t="str">
        <f t="shared" si="32"/>
        <v/>
      </c>
      <c r="F249" s="30" t="str">
        <f t="shared" si="33"/>
        <v/>
      </c>
      <c r="G249" s="30" t="str">
        <f t="shared" si="35"/>
        <v xml:space="preserve"> </v>
      </c>
      <c r="H249" s="36" t="str">
        <f t="shared" si="34"/>
        <v/>
      </c>
    </row>
    <row r="250" spans="1:8" ht="25.5" x14ac:dyDescent="0.2">
      <c r="A250" s="8"/>
      <c r="B250" s="25" t="s">
        <v>230</v>
      </c>
      <c r="C250" s="35">
        <v>0</v>
      </c>
      <c r="D250" s="29">
        <v>0</v>
      </c>
      <c r="E250" s="30" t="str">
        <f t="shared" si="32"/>
        <v/>
      </c>
      <c r="F250" s="30" t="str">
        <f t="shared" si="33"/>
        <v/>
      </c>
      <c r="G250" s="30" t="str">
        <f t="shared" si="35"/>
        <v xml:space="preserve"> </v>
      </c>
      <c r="H250" s="36" t="str">
        <f t="shared" si="34"/>
        <v/>
      </c>
    </row>
    <row r="251" spans="1:8" x14ac:dyDescent="0.2">
      <c r="A251" s="8"/>
      <c r="B251" s="25" t="s">
        <v>231</v>
      </c>
      <c r="C251" s="35">
        <v>7</v>
      </c>
      <c r="D251" s="29">
        <v>28</v>
      </c>
      <c r="E251" s="30">
        <f t="shared" si="32"/>
        <v>3.3540967896502154E-3</v>
      </c>
      <c r="F251" s="30">
        <f t="shared" si="33"/>
        <v>1.1345218800648298E-2</v>
      </c>
      <c r="G251" s="30">
        <f t="shared" si="35"/>
        <v>3</v>
      </c>
      <c r="H251" s="36">
        <f t="shared" si="34"/>
        <v>1.0062290368950646E-2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0</v>
      </c>
      <c r="D253" s="29">
        <v>0</v>
      </c>
      <c r="E253" s="30" t="str">
        <f t="shared" si="32"/>
        <v/>
      </c>
      <c r="F253" s="30" t="str">
        <f t="shared" si="33"/>
        <v/>
      </c>
      <c r="G253" s="30" t="str">
        <f t="shared" si="35"/>
        <v xml:space="preserve"> </v>
      </c>
      <c r="H253" s="36" t="str">
        <f t="shared" si="34"/>
        <v/>
      </c>
    </row>
    <row r="254" spans="1:8" x14ac:dyDescent="0.2">
      <c r="A254" s="8"/>
      <c r="B254" s="25" t="s">
        <v>234</v>
      </c>
      <c r="C254" s="35">
        <v>0</v>
      </c>
      <c r="D254" s="29">
        <v>0</v>
      </c>
      <c r="E254" s="30" t="str">
        <f t="shared" si="32"/>
        <v/>
      </c>
      <c r="F254" s="30" t="str">
        <f t="shared" si="33"/>
        <v/>
      </c>
      <c r="G254" s="30" t="str">
        <f t="shared" si="35"/>
        <v xml:space="preserve"> </v>
      </c>
      <c r="H254" s="36" t="str">
        <f t="shared" si="34"/>
        <v/>
      </c>
    </row>
    <row r="255" spans="1:8" ht="25.5" x14ac:dyDescent="0.2">
      <c r="A255" s="8"/>
      <c r="B255" s="25" t="s">
        <v>235</v>
      </c>
      <c r="C255" s="35">
        <v>0</v>
      </c>
      <c r="D255" s="29">
        <v>0</v>
      </c>
      <c r="E255" s="30" t="str">
        <f t="shared" si="32"/>
        <v/>
      </c>
      <c r="F255" s="30" t="str">
        <f t="shared" si="33"/>
        <v/>
      </c>
      <c r="G255" s="30" t="str">
        <f t="shared" si="35"/>
        <v xml:space="preserve"> 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0</v>
      </c>
      <c r="D256" s="29">
        <v>0</v>
      </c>
      <c r="E256" s="30" t="str">
        <f t="shared" si="32"/>
        <v/>
      </c>
      <c r="F256" s="30" t="str">
        <f t="shared" si="33"/>
        <v/>
      </c>
      <c r="G256" s="30" t="str">
        <f t="shared" si="35"/>
        <v xml:space="preserve"> </v>
      </c>
      <c r="H256" s="36" t="str">
        <f t="shared" si="34"/>
        <v/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0</v>
      </c>
      <c r="D258" s="29">
        <v>0</v>
      </c>
      <c r="E258" s="30" t="str">
        <f t="shared" si="32"/>
        <v/>
      </c>
      <c r="F258" s="30" t="str">
        <f t="shared" si="33"/>
        <v/>
      </c>
      <c r="G258" s="30" t="str">
        <f t="shared" si="35"/>
        <v xml:space="preserve"> </v>
      </c>
      <c r="H258" s="36" t="str">
        <f t="shared" si="34"/>
        <v/>
      </c>
    </row>
    <row r="259" spans="1:8" x14ac:dyDescent="0.2">
      <c r="A259" s="8"/>
      <c r="B259" s="25" t="s">
        <v>239</v>
      </c>
      <c r="C259" s="35">
        <v>1</v>
      </c>
      <c r="D259" s="29">
        <v>0</v>
      </c>
      <c r="E259" s="30">
        <f t="shared" si="32"/>
        <v>4.7915668423574511E-4</v>
      </c>
      <c r="F259" s="30" t="str">
        <f t="shared" si="33"/>
        <v/>
      </c>
      <c r="G259" s="30">
        <f t="shared" si="35"/>
        <v>-1</v>
      </c>
      <c r="H259" s="36">
        <f t="shared" si="34"/>
        <v>-4.7915668423574511E-4</v>
      </c>
    </row>
    <row r="260" spans="1:8" x14ac:dyDescent="0.2">
      <c r="A260" s="8"/>
      <c r="B260" s="25" t="s">
        <v>240</v>
      </c>
      <c r="C260" s="35">
        <v>0</v>
      </c>
      <c r="D260" s="29">
        <v>0</v>
      </c>
      <c r="E260" s="30" t="str">
        <f t="shared" si="32"/>
        <v/>
      </c>
      <c r="F260" s="30" t="str">
        <f t="shared" si="33"/>
        <v/>
      </c>
      <c r="G260" s="30" t="str">
        <f t="shared" si="35"/>
        <v xml:space="preserve"> </v>
      </c>
      <c r="H260" s="36" t="str">
        <f t="shared" si="34"/>
        <v/>
      </c>
    </row>
    <row r="261" spans="1:8" x14ac:dyDescent="0.2">
      <c r="A261" s="8"/>
      <c r="B261" s="25" t="s">
        <v>241</v>
      </c>
      <c r="C261" s="35">
        <v>0</v>
      </c>
      <c r="D261" s="29">
        <v>0</v>
      </c>
      <c r="E261" s="30" t="str">
        <f t="shared" si="32"/>
        <v/>
      </c>
      <c r="F261" s="30" t="str">
        <f t="shared" si="33"/>
        <v/>
      </c>
      <c r="G261" s="30" t="str">
        <f t="shared" si="35"/>
        <v xml:space="preserve"> 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0</v>
      </c>
      <c r="D262" s="29">
        <v>0</v>
      </c>
      <c r="E262" s="30" t="str">
        <f t="shared" si="32"/>
        <v/>
      </c>
      <c r="F262" s="30" t="str">
        <f t="shared" si="33"/>
        <v/>
      </c>
      <c r="G262" s="30" t="str">
        <f t="shared" si="35"/>
        <v xml:space="preserve"> 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0</v>
      </c>
      <c r="D263" s="29">
        <v>0</v>
      </c>
      <c r="E263" s="30" t="str">
        <f t="shared" si="32"/>
        <v/>
      </c>
      <c r="F263" s="30" t="str">
        <f t="shared" si="33"/>
        <v/>
      </c>
      <c r="G263" s="30" t="str">
        <f t="shared" si="35"/>
        <v xml:space="preserve"> </v>
      </c>
      <c r="H263" s="36" t="str">
        <f t="shared" si="34"/>
        <v/>
      </c>
    </row>
    <row r="264" spans="1:8" x14ac:dyDescent="0.2">
      <c r="A264" s="8"/>
      <c r="B264" s="25" t="s">
        <v>244</v>
      </c>
      <c r="C264" s="35">
        <v>0</v>
      </c>
      <c r="D264" s="29">
        <v>0</v>
      </c>
      <c r="E264" s="30" t="str">
        <f t="shared" si="32"/>
        <v/>
      </c>
      <c r="F264" s="30" t="str">
        <f t="shared" si="33"/>
        <v/>
      </c>
      <c r="G264" s="30" t="str">
        <f t="shared" si="35"/>
        <v xml:space="preserve"> </v>
      </c>
      <c r="H264" s="36" t="str">
        <f t="shared" si="34"/>
        <v/>
      </c>
    </row>
    <row r="265" spans="1:8" ht="25.5" x14ac:dyDescent="0.2">
      <c r="A265" s="8"/>
      <c r="B265" s="25" t="s">
        <v>245</v>
      </c>
      <c r="C265" s="35">
        <v>0</v>
      </c>
      <c r="D265" s="29">
        <v>0</v>
      </c>
      <c r="E265" s="30" t="str">
        <f t="shared" si="32"/>
        <v/>
      </c>
      <c r="F265" s="30" t="str">
        <f t="shared" si="33"/>
        <v/>
      </c>
      <c r="G265" s="30" t="str">
        <f t="shared" si="35"/>
        <v xml:space="preserve"> </v>
      </c>
      <c r="H265" s="36" t="str">
        <f t="shared" si="34"/>
        <v/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0</v>
      </c>
      <c r="D268" s="29">
        <v>0</v>
      </c>
      <c r="E268" s="30" t="str">
        <f t="shared" si="32"/>
        <v/>
      </c>
      <c r="F268" s="30" t="str">
        <f t="shared" si="33"/>
        <v/>
      </c>
      <c r="G268" s="30" t="str">
        <f t="shared" si="35"/>
        <v xml:space="preserve"> </v>
      </c>
      <c r="H268" s="36" t="str">
        <f t="shared" si="34"/>
        <v/>
      </c>
    </row>
    <row r="269" spans="1:8" ht="25.5" x14ac:dyDescent="0.2">
      <c r="A269" s="8"/>
      <c r="B269" s="25" t="s">
        <v>249</v>
      </c>
      <c r="C269" s="35">
        <v>0</v>
      </c>
      <c r="D269" s="29">
        <v>0</v>
      </c>
      <c r="E269" s="30" t="str">
        <f t="shared" si="32"/>
        <v/>
      </c>
      <c r="F269" s="30" t="str">
        <f t="shared" si="33"/>
        <v/>
      </c>
      <c r="G269" s="30" t="str">
        <f t="shared" si="35"/>
        <v xml:space="preserve"> </v>
      </c>
      <c r="H269" s="36" t="str">
        <f t="shared" si="34"/>
        <v/>
      </c>
    </row>
    <row r="270" spans="1:8" x14ac:dyDescent="0.2">
      <c r="A270" s="8"/>
      <c r="B270" s="25" t="s">
        <v>250</v>
      </c>
      <c r="C270" s="35">
        <v>0</v>
      </c>
      <c r="D270" s="29">
        <v>0</v>
      </c>
      <c r="E270" s="30" t="str">
        <f t="shared" si="32"/>
        <v/>
      </c>
      <c r="F270" s="30" t="str">
        <f t="shared" si="33"/>
        <v/>
      </c>
      <c r="G270" s="30" t="str">
        <f t="shared" si="35"/>
        <v xml:space="preserve"> </v>
      </c>
      <c r="H270" s="36" t="str">
        <f t="shared" si="34"/>
        <v/>
      </c>
    </row>
    <row r="271" spans="1:8" x14ac:dyDescent="0.2">
      <c r="A271" s="8"/>
      <c r="B271" s="25" t="s">
        <v>251</v>
      </c>
      <c r="C271" s="35">
        <v>0</v>
      </c>
      <c r="D271" s="29">
        <v>0</v>
      </c>
      <c r="E271" s="30" t="str">
        <f t="shared" si="32"/>
        <v/>
      </c>
      <c r="F271" s="30" t="str">
        <f t="shared" si="33"/>
        <v/>
      </c>
      <c r="G271" s="30" t="str">
        <f t="shared" si="35"/>
        <v xml:space="preserve"> 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0</v>
      </c>
      <c r="D272" s="29">
        <v>0</v>
      </c>
      <c r="E272" s="30" t="str">
        <f t="shared" si="32"/>
        <v/>
      </c>
      <c r="F272" s="30" t="str">
        <f t="shared" si="33"/>
        <v/>
      </c>
      <c r="G272" s="30" t="str">
        <f t="shared" si="35"/>
        <v xml:space="preserve"> </v>
      </c>
      <c r="H272" s="36" t="str">
        <f t="shared" si="34"/>
        <v/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0</v>
      </c>
      <c r="D274" s="29">
        <v>0</v>
      </c>
      <c r="E274" s="30" t="str">
        <f t="shared" si="32"/>
        <v/>
      </c>
      <c r="F274" s="30" t="str">
        <f t="shared" si="33"/>
        <v/>
      </c>
      <c r="G274" s="30" t="str">
        <f t="shared" si="35"/>
        <v xml:space="preserve"> </v>
      </c>
      <c r="H274" s="36" t="str">
        <f t="shared" si="34"/>
        <v/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0</v>
      </c>
      <c r="D277" s="29">
        <v>0</v>
      </c>
      <c r="E277" s="30" t="str">
        <f t="shared" ref="E277:E308" si="36">+IF(C277=0,"",C277/C$181)</f>
        <v/>
      </c>
      <c r="F277" s="30" t="str">
        <f t="shared" ref="F277:F308" si="37">+IF(D277=0,"",D277/D$181)</f>
        <v/>
      </c>
      <c r="G277" s="30" t="str">
        <f t="shared" si="35"/>
        <v xml:space="preserve"> </v>
      </c>
      <c r="H277" s="36" t="str">
        <f t="shared" ref="H277:H308" si="38">+IF(OR(AND(E277=""),(G277="")),"",E277*G277)</f>
        <v/>
      </c>
    </row>
    <row r="278" spans="1:8" x14ac:dyDescent="0.2">
      <c r="A278" s="8"/>
      <c r="B278" s="25" t="s">
        <v>258</v>
      </c>
      <c r="C278" s="35">
        <v>0</v>
      </c>
      <c r="D278" s="29">
        <v>0</v>
      </c>
      <c r="E278" s="30" t="str">
        <f t="shared" si="36"/>
        <v/>
      </c>
      <c r="F278" s="30" t="str">
        <f t="shared" si="37"/>
        <v/>
      </c>
      <c r="G278" s="30" t="str">
        <f t="shared" ref="G278:G309" si="39">+IF(AND(C278=0,D278=0)," ",IF(C278=0,1,IF(D278=0,-1,(D278-C278)/C278)))</f>
        <v xml:space="preserve"> </v>
      </c>
      <c r="H278" s="36" t="str">
        <f t="shared" si="38"/>
        <v/>
      </c>
    </row>
    <row r="279" spans="1:8" x14ac:dyDescent="0.2">
      <c r="A279" s="8"/>
      <c r="B279" s="25" t="s">
        <v>259</v>
      </c>
      <c r="C279" s="35">
        <v>0</v>
      </c>
      <c r="D279" s="29">
        <v>0</v>
      </c>
      <c r="E279" s="30" t="str">
        <f t="shared" si="36"/>
        <v/>
      </c>
      <c r="F279" s="30" t="str">
        <f t="shared" si="37"/>
        <v/>
      </c>
      <c r="G279" s="30" t="str">
        <f t="shared" si="39"/>
        <v xml:space="preserve"> </v>
      </c>
      <c r="H279" s="36" t="str">
        <f t="shared" si="38"/>
        <v/>
      </c>
    </row>
    <row r="280" spans="1:8" x14ac:dyDescent="0.2">
      <c r="A280" s="8"/>
      <c r="B280" s="25" t="s">
        <v>260</v>
      </c>
      <c r="C280" s="35">
        <v>0</v>
      </c>
      <c r="D280" s="29">
        <v>0</v>
      </c>
      <c r="E280" s="30" t="str">
        <f t="shared" si="36"/>
        <v/>
      </c>
      <c r="F280" s="30" t="str">
        <f t="shared" si="37"/>
        <v/>
      </c>
      <c r="G280" s="30" t="str">
        <f t="shared" si="39"/>
        <v xml:space="preserve"> </v>
      </c>
      <c r="H280" s="36" t="str">
        <f t="shared" si="38"/>
        <v/>
      </c>
    </row>
    <row r="281" spans="1:8" x14ac:dyDescent="0.2">
      <c r="A281" s="8"/>
      <c r="B281" s="25" t="s">
        <v>261</v>
      </c>
      <c r="C281" s="35">
        <v>0</v>
      </c>
      <c r="D281" s="29">
        <v>0</v>
      </c>
      <c r="E281" s="30" t="str">
        <f t="shared" si="36"/>
        <v/>
      </c>
      <c r="F281" s="30" t="str">
        <f t="shared" si="37"/>
        <v/>
      </c>
      <c r="G281" s="30" t="str">
        <f t="shared" si="39"/>
        <v xml:space="preserve"> </v>
      </c>
      <c r="H281" s="36" t="str">
        <f t="shared" si="38"/>
        <v/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0</v>
      </c>
      <c r="D285" s="29">
        <v>0</v>
      </c>
      <c r="E285" s="30" t="str">
        <f t="shared" si="36"/>
        <v/>
      </c>
      <c r="F285" s="30" t="str">
        <f t="shared" si="37"/>
        <v/>
      </c>
      <c r="G285" s="30" t="str">
        <f t="shared" si="39"/>
        <v xml:space="preserve"> </v>
      </c>
      <c r="H285" s="36" t="str">
        <f t="shared" si="38"/>
        <v/>
      </c>
    </row>
    <row r="286" spans="1:8" ht="25.5" x14ac:dyDescent="0.2">
      <c r="A286" s="8"/>
      <c r="B286" s="25" t="s">
        <v>266</v>
      </c>
      <c r="C286" s="35">
        <v>5</v>
      </c>
      <c r="D286" s="29">
        <v>3</v>
      </c>
      <c r="E286" s="30">
        <f t="shared" si="36"/>
        <v>2.3957834211787254E-3</v>
      </c>
      <c r="F286" s="30">
        <f t="shared" si="37"/>
        <v>1.2155591572123178E-3</v>
      </c>
      <c r="G286" s="30">
        <f t="shared" si="39"/>
        <v>-0.4</v>
      </c>
      <c r="H286" s="36">
        <f t="shared" si="38"/>
        <v>-9.5831336847149022E-4</v>
      </c>
    </row>
    <row r="287" spans="1:8" x14ac:dyDescent="0.2">
      <c r="A287" s="8"/>
      <c r="B287" s="25" t="s">
        <v>267</v>
      </c>
      <c r="C287" s="35">
        <v>0</v>
      </c>
      <c r="D287" s="29">
        <v>5</v>
      </c>
      <c r="E287" s="30" t="str">
        <f t="shared" si="36"/>
        <v/>
      </c>
      <c r="F287" s="30">
        <f t="shared" si="37"/>
        <v>2.0259319286871961E-3</v>
      </c>
      <c r="G287" s="30">
        <f t="shared" si="39"/>
        <v>1</v>
      </c>
      <c r="H287" s="36" t="str">
        <f t="shared" si="38"/>
        <v/>
      </c>
    </row>
    <row r="288" spans="1:8" x14ac:dyDescent="0.2">
      <c r="A288" s="8"/>
      <c r="B288" s="25" t="s">
        <v>268</v>
      </c>
      <c r="C288" s="35">
        <v>0</v>
      </c>
      <c r="D288" s="29">
        <v>0</v>
      </c>
      <c r="E288" s="30" t="str">
        <f t="shared" si="36"/>
        <v/>
      </c>
      <c r="F288" s="30" t="str">
        <f t="shared" si="37"/>
        <v/>
      </c>
      <c r="G288" s="30" t="str">
        <f t="shared" si="39"/>
        <v xml:space="preserve"> </v>
      </c>
      <c r="H288" s="36" t="str">
        <f t="shared" si="38"/>
        <v/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0</v>
      </c>
      <c r="D290" s="29">
        <v>0</v>
      </c>
      <c r="E290" s="30" t="str">
        <f t="shared" si="36"/>
        <v/>
      </c>
      <c r="F290" s="30" t="str">
        <f t="shared" si="37"/>
        <v/>
      </c>
      <c r="G290" s="30" t="str">
        <f t="shared" si="39"/>
        <v xml:space="preserve"> </v>
      </c>
      <c r="H290" s="36" t="str">
        <f t="shared" si="38"/>
        <v/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0</v>
      </c>
      <c r="D292" s="29">
        <v>180</v>
      </c>
      <c r="E292" s="30" t="str">
        <f t="shared" si="36"/>
        <v/>
      </c>
      <c r="F292" s="30">
        <f t="shared" si="37"/>
        <v>7.2933549432739053E-2</v>
      </c>
      <c r="G292" s="30">
        <f t="shared" si="39"/>
        <v>1</v>
      </c>
      <c r="H292" s="36" t="str">
        <f t="shared" si="38"/>
        <v/>
      </c>
    </row>
    <row r="293" spans="1:8" x14ac:dyDescent="0.2">
      <c r="A293" s="8"/>
      <c r="B293" s="25" t="s">
        <v>273</v>
      </c>
      <c r="C293" s="35">
        <v>0</v>
      </c>
      <c r="D293" s="29">
        <v>0</v>
      </c>
      <c r="E293" s="30" t="str">
        <f t="shared" si="36"/>
        <v/>
      </c>
      <c r="F293" s="30" t="str">
        <f t="shared" si="37"/>
        <v/>
      </c>
      <c r="G293" s="30" t="str">
        <f t="shared" si="39"/>
        <v xml:space="preserve"> </v>
      </c>
      <c r="H293" s="36" t="str">
        <f t="shared" si="38"/>
        <v/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2</v>
      </c>
      <c r="E295" s="30" t="str">
        <f t="shared" si="36"/>
        <v/>
      </c>
      <c r="F295" s="30">
        <f t="shared" si="37"/>
        <v>8.1037277147487841E-4</v>
      </c>
      <c r="G295" s="30">
        <f t="shared" si="39"/>
        <v>1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0</v>
      </c>
      <c r="D297" s="29">
        <v>0</v>
      </c>
      <c r="E297" s="30" t="str">
        <f t="shared" si="36"/>
        <v/>
      </c>
      <c r="F297" s="30" t="str">
        <f t="shared" si="37"/>
        <v/>
      </c>
      <c r="G297" s="30" t="str">
        <f t="shared" si="39"/>
        <v xml:space="preserve"> </v>
      </c>
      <c r="H297" s="36" t="str">
        <f t="shared" si="38"/>
        <v/>
      </c>
    </row>
    <row r="298" spans="1:8" x14ac:dyDescent="0.2">
      <c r="A298" s="8"/>
      <c r="B298" s="25" t="s">
        <v>278</v>
      </c>
      <c r="C298" s="35">
        <v>0</v>
      </c>
      <c r="D298" s="29">
        <v>0</v>
      </c>
      <c r="E298" s="30" t="str">
        <f t="shared" si="36"/>
        <v/>
      </c>
      <c r="F298" s="30" t="str">
        <f t="shared" si="37"/>
        <v/>
      </c>
      <c r="G298" s="30" t="str">
        <f t="shared" si="39"/>
        <v xml:space="preserve"> </v>
      </c>
      <c r="H298" s="36" t="str">
        <f t="shared" si="38"/>
        <v/>
      </c>
    </row>
    <row r="299" spans="1:8" x14ac:dyDescent="0.2">
      <c r="A299" s="8"/>
      <c r="B299" s="25" t="s">
        <v>279</v>
      </c>
      <c r="C299" s="35">
        <v>0</v>
      </c>
      <c r="D299" s="29">
        <v>0</v>
      </c>
      <c r="E299" s="30" t="str">
        <f t="shared" si="36"/>
        <v/>
      </c>
      <c r="F299" s="30" t="str">
        <f t="shared" si="37"/>
        <v/>
      </c>
      <c r="G299" s="30" t="str">
        <f t="shared" si="39"/>
        <v xml:space="preserve"> </v>
      </c>
      <c r="H299" s="36" t="str">
        <f t="shared" si="38"/>
        <v/>
      </c>
    </row>
    <row r="300" spans="1:8" x14ac:dyDescent="0.2">
      <c r="A300" s="8"/>
      <c r="B300" s="25" t="s">
        <v>280</v>
      </c>
      <c r="C300" s="35">
        <v>0</v>
      </c>
      <c r="D300" s="29">
        <v>0</v>
      </c>
      <c r="E300" s="30" t="str">
        <f t="shared" si="36"/>
        <v/>
      </c>
      <c r="F300" s="30" t="str">
        <f t="shared" si="37"/>
        <v/>
      </c>
      <c r="G300" s="30" t="str">
        <f t="shared" si="39"/>
        <v xml:space="preserve"> </v>
      </c>
      <c r="H300" s="36" t="str">
        <f t="shared" si="38"/>
        <v/>
      </c>
    </row>
    <row r="301" spans="1:8" x14ac:dyDescent="0.2">
      <c r="A301" s="8"/>
      <c r="B301" s="25" t="s">
        <v>281</v>
      </c>
      <c r="C301" s="35">
        <v>0</v>
      </c>
      <c r="D301" s="29">
        <v>0</v>
      </c>
      <c r="E301" s="30" t="str">
        <f t="shared" si="36"/>
        <v/>
      </c>
      <c r="F301" s="30" t="str">
        <f t="shared" si="37"/>
        <v/>
      </c>
      <c r="G301" s="30" t="str">
        <f t="shared" si="39"/>
        <v xml:space="preserve"> </v>
      </c>
      <c r="H301" s="36" t="str">
        <f t="shared" si="38"/>
        <v/>
      </c>
    </row>
    <row r="302" spans="1:8" x14ac:dyDescent="0.2">
      <c r="A302" s="8"/>
      <c r="B302" s="25" t="s">
        <v>282</v>
      </c>
      <c r="C302" s="35">
        <v>1</v>
      </c>
      <c r="D302" s="29">
        <v>1</v>
      </c>
      <c r="E302" s="30">
        <f t="shared" si="36"/>
        <v>4.7915668423574511E-4</v>
      </c>
      <c r="F302" s="30">
        <f t="shared" si="37"/>
        <v>4.051863857374392E-4</v>
      </c>
      <c r="G302" s="30">
        <f t="shared" si="39"/>
        <v>0</v>
      </c>
      <c r="H302" s="36">
        <f t="shared" si="38"/>
        <v>0</v>
      </c>
    </row>
    <row r="303" spans="1:8" x14ac:dyDescent="0.2">
      <c r="A303" s="8"/>
      <c r="B303" s="25" t="s">
        <v>283</v>
      </c>
      <c r="C303" s="35">
        <v>0</v>
      </c>
      <c r="D303" s="29">
        <v>2</v>
      </c>
      <c r="E303" s="30" t="str">
        <f t="shared" si="36"/>
        <v/>
      </c>
      <c r="F303" s="30">
        <f t="shared" si="37"/>
        <v>8.1037277147487841E-4</v>
      </c>
      <c r="G303" s="30">
        <f t="shared" si="39"/>
        <v>1</v>
      </c>
      <c r="H303" s="36" t="str">
        <f t="shared" si="38"/>
        <v/>
      </c>
    </row>
    <row r="304" spans="1:8" ht="25.5" x14ac:dyDescent="0.2">
      <c r="A304" s="8"/>
      <c r="B304" s="25" t="s">
        <v>284</v>
      </c>
      <c r="C304" s="35">
        <v>0</v>
      </c>
      <c r="D304" s="29">
        <v>0</v>
      </c>
      <c r="E304" s="30" t="str">
        <f t="shared" si="36"/>
        <v/>
      </c>
      <c r="F304" s="30" t="str">
        <f t="shared" si="37"/>
        <v/>
      </c>
      <c r="G304" s="30" t="str">
        <f t="shared" si="39"/>
        <v xml:space="preserve"> </v>
      </c>
      <c r="H304" s="36" t="str">
        <f t="shared" si="38"/>
        <v/>
      </c>
    </row>
    <row r="305" spans="1:8" x14ac:dyDescent="0.2">
      <c r="A305" s="8"/>
      <c r="B305" s="25" t="s">
        <v>285</v>
      </c>
      <c r="C305" s="35">
        <v>4</v>
      </c>
      <c r="D305" s="29">
        <v>2</v>
      </c>
      <c r="E305" s="30">
        <f t="shared" si="36"/>
        <v>1.9166267369429804E-3</v>
      </c>
      <c r="F305" s="30">
        <f t="shared" si="37"/>
        <v>8.1037277147487841E-4</v>
      </c>
      <c r="G305" s="30">
        <f t="shared" si="39"/>
        <v>-0.5</v>
      </c>
      <c r="H305" s="36">
        <f t="shared" si="38"/>
        <v>-9.5831336847149022E-4</v>
      </c>
    </row>
    <row r="306" spans="1:8" x14ac:dyDescent="0.2">
      <c r="A306" s="8"/>
      <c r="B306" s="25" t="s">
        <v>286</v>
      </c>
      <c r="C306" s="35">
        <v>0</v>
      </c>
      <c r="D306" s="29">
        <v>0</v>
      </c>
      <c r="E306" s="30" t="str">
        <f t="shared" si="36"/>
        <v/>
      </c>
      <c r="F306" s="30" t="str">
        <f t="shared" si="37"/>
        <v/>
      </c>
      <c r="G306" s="30" t="str">
        <f t="shared" si="39"/>
        <v xml:space="preserve"> 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0</v>
      </c>
      <c r="D307" s="29">
        <v>0</v>
      </c>
      <c r="E307" s="30" t="str">
        <f t="shared" si="36"/>
        <v/>
      </c>
      <c r="F307" s="30" t="str">
        <f t="shared" si="37"/>
        <v/>
      </c>
      <c r="G307" s="30" t="str">
        <f t="shared" si="39"/>
        <v xml:space="preserve"> </v>
      </c>
      <c r="H307" s="36" t="str">
        <f t="shared" si="38"/>
        <v/>
      </c>
    </row>
    <row r="308" spans="1:8" x14ac:dyDescent="0.2">
      <c r="A308" s="8"/>
      <c r="B308" s="25" t="s">
        <v>288</v>
      </c>
      <c r="C308" s="35">
        <v>0</v>
      </c>
      <c r="D308" s="29">
        <v>0</v>
      </c>
      <c r="E308" s="30" t="str">
        <f t="shared" si="36"/>
        <v/>
      </c>
      <c r="F308" s="30" t="str">
        <f t="shared" si="37"/>
        <v/>
      </c>
      <c r="G308" s="30" t="str">
        <f t="shared" si="39"/>
        <v xml:space="preserve"> </v>
      </c>
      <c r="H308" s="36" t="str">
        <f t="shared" si="38"/>
        <v/>
      </c>
    </row>
    <row r="309" spans="1:8" x14ac:dyDescent="0.2">
      <c r="A309" s="8"/>
      <c r="B309" s="25" t="s">
        <v>289</v>
      </c>
      <c r="C309" s="35">
        <v>0</v>
      </c>
      <c r="D309" s="29">
        <v>0</v>
      </c>
      <c r="E309" s="30" t="str">
        <f t="shared" ref="E309:E340" si="40">+IF(C309=0,"",C309/C$181)</f>
        <v/>
      </c>
      <c r="F309" s="30" t="str">
        <f t="shared" ref="F309:F340" si="41">+IF(D309=0,"",D309/D$181)</f>
        <v/>
      </c>
      <c r="G309" s="30" t="str">
        <f t="shared" si="39"/>
        <v xml:space="preserve"> </v>
      </c>
      <c r="H309" s="36" t="str">
        <f t="shared" ref="H309:H340" si="42">+IF(OR(AND(E309=""),(G309="")),"",E309*G309)</f>
        <v/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38</v>
      </c>
      <c r="D311" s="29">
        <v>0</v>
      </c>
      <c r="E311" s="30">
        <f t="shared" si="40"/>
        <v>1.8207954000958312E-2</v>
      </c>
      <c r="F311" s="30" t="str">
        <f t="shared" si="41"/>
        <v/>
      </c>
      <c r="G311" s="30">
        <f t="shared" si="43"/>
        <v>-1</v>
      </c>
      <c r="H311" s="36">
        <f t="shared" si="42"/>
        <v>-1.8207954000958312E-2</v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0</v>
      </c>
      <c r="D313" s="29">
        <v>0</v>
      </c>
      <c r="E313" s="30" t="str">
        <f t="shared" si="40"/>
        <v/>
      </c>
      <c r="F313" s="30" t="str">
        <f t="shared" si="41"/>
        <v/>
      </c>
      <c r="G313" s="30" t="str">
        <f t="shared" si="43"/>
        <v xml:space="preserve"> </v>
      </c>
      <c r="H313" s="36" t="str">
        <f t="shared" si="42"/>
        <v/>
      </c>
    </row>
    <row r="314" spans="1:8" ht="25.5" x14ac:dyDescent="0.2">
      <c r="A314" s="8"/>
      <c r="B314" s="25" t="s">
        <v>294</v>
      </c>
      <c r="C314" s="35">
        <v>0</v>
      </c>
      <c r="D314" s="29">
        <v>0</v>
      </c>
      <c r="E314" s="30" t="str">
        <f t="shared" si="40"/>
        <v/>
      </c>
      <c r="F314" s="30" t="str">
        <f t="shared" si="41"/>
        <v/>
      </c>
      <c r="G314" s="30" t="str">
        <f t="shared" si="43"/>
        <v xml:space="preserve"> </v>
      </c>
      <c r="H314" s="36" t="str">
        <f t="shared" si="42"/>
        <v/>
      </c>
    </row>
    <row r="315" spans="1:8" x14ac:dyDescent="0.2">
      <c r="A315" s="8"/>
      <c r="B315" s="25" t="s">
        <v>295</v>
      </c>
      <c r="C315" s="35">
        <v>0</v>
      </c>
      <c r="D315" s="29">
        <v>0</v>
      </c>
      <c r="E315" s="30" t="str">
        <f t="shared" si="40"/>
        <v/>
      </c>
      <c r="F315" s="30" t="str">
        <f t="shared" si="41"/>
        <v/>
      </c>
      <c r="G315" s="30" t="str">
        <f t="shared" si="43"/>
        <v xml:space="preserve"> </v>
      </c>
      <c r="H315" s="36" t="str">
        <f t="shared" si="42"/>
        <v/>
      </c>
    </row>
    <row r="316" spans="1:8" ht="25.5" x14ac:dyDescent="0.2">
      <c r="A316" s="8"/>
      <c r="B316" s="25" t="s">
        <v>296</v>
      </c>
      <c r="C316" s="35">
        <v>0</v>
      </c>
      <c r="D316" s="29">
        <v>0</v>
      </c>
      <c r="E316" s="30" t="str">
        <f t="shared" si="40"/>
        <v/>
      </c>
      <c r="F316" s="30" t="str">
        <f t="shared" si="41"/>
        <v/>
      </c>
      <c r="G316" s="30" t="str">
        <f t="shared" si="43"/>
        <v xml:space="preserve"> </v>
      </c>
      <c r="H316" s="36" t="str">
        <f t="shared" si="42"/>
        <v/>
      </c>
    </row>
    <row r="317" spans="1:8" x14ac:dyDescent="0.2">
      <c r="A317" s="8"/>
      <c r="B317" s="25" t="s">
        <v>297</v>
      </c>
      <c r="C317" s="35">
        <v>0</v>
      </c>
      <c r="D317" s="29">
        <v>0</v>
      </c>
      <c r="E317" s="30" t="str">
        <f t="shared" si="40"/>
        <v/>
      </c>
      <c r="F317" s="30" t="str">
        <f t="shared" si="41"/>
        <v/>
      </c>
      <c r="G317" s="30" t="str">
        <f t="shared" si="43"/>
        <v xml:space="preserve"> </v>
      </c>
      <c r="H317" s="36" t="str">
        <f t="shared" si="42"/>
        <v/>
      </c>
    </row>
    <row r="318" spans="1:8" x14ac:dyDescent="0.2">
      <c r="A318" s="8"/>
      <c r="B318" s="25" t="s">
        <v>298</v>
      </c>
      <c r="C318" s="35">
        <v>0</v>
      </c>
      <c r="D318" s="29">
        <v>0</v>
      </c>
      <c r="E318" s="30" t="str">
        <f t="shared" si="40"/>
        <v/>
      </c>
      <c r="F318" s="30" t="str">
        <f t="shared" si="41"/>
        <v/>
      </c>
      <c r="G318" s="30" t="str">
        <f t="shared" si="43"/>
        <v xml:space="preserve"> </v>
      </c>
      <c r="H318" s="36" t="str">
        <f t="shared" si="42"/>
        <v/>
      </c>
    </row>
    <row r="319" spans="1:8" x14ac:dyDescent="0.2">
      <c r="A319" s="8"/>
      <c r="B319" s="25" t="s">
        <v>299</v>
      </c>
      <c r="C319" s="35">
        <v>0</v>
      </c>
      <c r="D319" s="29">
        <v>0</v>
      </c>
      <c r="E319" s="30" t="str">
        <f t="shared" si="40"/>
        <v/>
      </c>
      <c r="F319" s="30" t="str">
        <f t="shared" si="41"/>
        <v/>
      </c>
      <c r="G319" s="30" t="str">
        <f t="shared" si="43"/>
        <v xml:space="preserve"> </v>
      </c>
      <c r="H319" s="36" t="str">
        <f t="shared" si="42"/>
        <v/>
      </c>
    </row>
    <row r="320" spans="1:8" x14ac:dyDescent="0.2">
      <c r="A320" s="8"/>
      <c r="B320" s="25" t="s">
        <v>300</v>
      </c>
      <c r="C320" s="35">
        <v>0</v>
      </c>
      <c r="D320" s="29">
        <v>0</v>
      </c>
      <c r="E320" s="30" t="str">
        <f t="shared" si="40"/>
        <v/>
      </c>
      <c r="F320" s="30" t="str">
        <f t="shared" si="41"/>
        <v/>
      </c>
      <c r="G320" s="30" t="str">
        <f t="shared" si="43"/>
        <v xml:space="preserve"> </v>
      </c>
      <c r="H320" s="36" t="str">
        <f t="shared" si="42"/>
        <v/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0</v>
      </c>
      <c r="D322" s="29">
        <v>0</v>
      </c>
      <c r="E322" s="30" t="str">
        <f t="shared" si="40"/>
        <v/>
      </c>
      <c r="F322" s="30" t="str">
        <f t="shared" si="41"/>
        <v/>
      </c>
      <c r="G322" s="30" t="str">
        <f t="shared" si="43"/>
        <v xml:space="preserve"> </v>
      </c>
      <c r="H322" s="36" t="str">
        <f t="shared" si="42"/>
        <v/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0</v>
      </c>
      <c r="D324" s="29">
        <v>0</v>
      </c>
      <c r="E324" s="30" t="str">
        <f t="shared" si="40"/>
        <v/>
      </c>
      <c r="F324" s="30" t="str">
        <f t="shared" si="41"/>
        <v/>
      </c>
      <c r="G324" s="30" t="str">
        <f t="shared" si="43"/>
        <v xml:space="preserve"> </v>
      </c>
      <c r="H324" s="36" t="str">
        <f t="shared" si="42"/>
        <v/>
      </c>
    </row>
    <row r="325" spans="1:8" x14ac:dyDescent="0.2">
      <c r="A325" s="8"/>
      <c r="B325" s="25" t="s">
        <v>305</v>
      </c>
      <c r="C325" s="35">
        <v>0</v>
      </c>
      <c r="D325" s="29">
        <v>5</v>
      </c>
      <c r="E325" s="30" t="str">
        <f t="shared" si="40"/>
        <v/>
      </c>
      <c r="F325" s="30">
        <f t="shared" si="41"/>
        <v>2.0259319286871961E-3</v>
      </c>
      <c r="G325" s="30">
        <f t="shared" si="43"/>
        <v>1</v>
      </c>
      <c r="H325" s="36" t="str">
        <f t="shared" si="42"/>
        <v/>
      </c>
    </row>
    <row r="326" spans="1:8" x14ac:dyDescent="0.2">
      <c r="A326" s="8"/>
      <c r="B326" s="25" t="s">
        <v>306</v>
      </c>
      <c r="C326" s="35">
        <v>0</v>
      </c>
      <c r="D326" s="29">
        <v>0</v>
      </c>
      <c r="E326" s="30" t="str">
        <f t="shared" si="40"/>
        <v/>
      </c>
      <c r="F326" s="30" t="str">
        <f t="shared" si="41"/>
        <v/>
      </c>
      <c r="G326" s="30" t="str">
        <f t="shared" si="43"/>
        <v xml:space="preserve"> </v>
      </c>
      <c r="H326" s="36" t="str">
        <f t="shared" si="42"/>
        <v/>
      </c>
    </row>
    <row r="327" spans="1:8" ht="25.5" x14ac:dyDescent="0.2">
      <c r="A327" s="8"/>
      <c r="B327" s="25" t="s">
        <v>307</v>
      </c>
      <c r="C327" s="35">
        <v>0</v>
      </c>
      <c r="D327" s="29">
        <v>0</v>
      </c>
      <c r="E327" s="30" t="str">
        <f t="shared" si="40"/>
        <v/>
      </c>
      <c r="F327" s="30" t="str">
        <f t="shared" si="41"/>
        <v/>
      </c>
      <c r="G327" s="30" t="str">
        <f t="shared" si="43"/>
        <v xml:space="preserve"> </v>
      </c>
      <c r="H327" s="36" t="str">
        <f t="shared" si="42"/>
        <v/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0</v>
      </c>
      <c r="D329" s="29">
        <v>0</v>
      </c>
      <c r="E329" s="30" t="str">
        <f t="shared" si="40"/>
        <v/>
      </c>
      <c r="F329" s="30" t="str">
        <f t="shared" si="41"/>
        <v/>
      </c>
      <c r="G329" s="30" t="str">
        <f t="shared" si="43"/>
        <v xml:space="preserve"> </v>
      </c>
      <c r="H329" s="36" t="str">
        <f t="shared" si="42"/>
        <v/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89</v>
      </c>
      <c r="D331" s="29">
        <v>17</v>
      </c>
      <c r="E331" s="30">
        <f t="shared" si="40"/>
        <v>4.2644944896981313E-2</v>
      </c>
      <c r="F331" s="30">
        <f t="shared" si="41"/>
        <v>6.8881685575364667E-3</v>
      </c>
      <c r="G331" s="30">
        <f t="shared" si="43"/>
        <v>-0.8089887640449438</v>
      </c>
      <c r="H331" s="36">
        <f t="shared" si="42"/>
        <v>-3.4499281264973647E-2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0</v>
      </c>
      <c r="D333" s="29">
        <v>0</v>
      </c>
      <c r="E333" s="30" t="str">
        <f t="shared" si="40"/>
        <v/>
      </c>
      <c r="F333" s="30" t="str">
        <f t="shared" si="41"/>
        <v/>
      </c>
      <c r="G333" s="30" t="str">
        <f t="shared" si="43"/>
        <v xml:space="preserve"> </v>
      </c>
      <c r="H333" s="36" t="str">
        <f t="shared" si="42"/>
        <v/>
      </c>
    </row>
    <row r="334" spans="1:8" x14ac:dyDescent="0.2">
      <c r="A334" s="8"/>
      <c r="B334" s="25" t="s">
        <v>314</v>
      </c>
      <c r="C334" s="35">
        <v>0</v>
      </c>
      <c r="D334" s="29">
        <v>0</v>
      </c>
      <c r="E334" s="30" t="str">
        <f t="shared" si="40"/>
        <v/>
      </c>
      <c r="F334" s="30" t="str">
        <f t="shared" si="41"/>
        <v/>
      </c>
      <c r="G334" s="30" t="str">
        <f t="shared" si="43"/>
        <v xml:space="preserve"> </v>
      </c>
      <c r="H334" s="36" t="str">
        <f t="shared" si="42"/>
        <v/>
      </c>
    </row>
    <row r="335" spans="1:8" ht="25.5" x14ac:dyDescent="0.2">
      <c r="A335" s="8"/>
      <c r="B335" s="25" t="s">
        <v>315</v>
      </c>
      <c r="C335" s="35">
        <v>0</v>
      </c>
      <c r="D335" s="29">
        <v>0</v>
      </c>
      <c r="E335" s="30" t="str">
        <f t="shared" si="40"/>
        <v/>
      </c>
      <c r="F335" s="30" t="str">
        <f t="shared" si="41"/>
        <v/>
      </c>
      <c r="G335" s="30" t="str">
        <f t="shared" si="43"/>
        <v xml:space="preserve"> </v>
      </c>
      <c r="H335" s="36" t="str">
        <f t="shared" si="42"/>
        <v/>
      </c>
    </row>
    <row r="336" spans="1:8" ht="25.5" x14ac:dyDescent="0.2">
      <c r="A336" s="8"/>
      <c r="B336" s="25" t="s">
        <v>316</v>
      </c>
      <c r="C336" s="35">
        <v>0</v>
      </c>
      <c r="D336" s="29">
        <v>0</v>
      </c>
      <c r="E336" s="30" t="str">
        <f t="shared" si="40"/>
        <v/>
      </c>
      <c r="F336" s="30" t="str">
        <f t="shared" si="41"/>
        <v/>
      </c>
      <c r="G336" s="30" t="str">
        <f t="shared" si="43"/>
        <v xml:space="preserve"> </v>
      </c>
      <c r="H336" s="36" t="str">
        <f t="shared" si="42"/>
        <v/>
      </c>
    </row>
    <row r="337" spans="1:8" ht="25.5" x14ac:dyDescent="0.2">
      <c r="A337" s="8"/>
      <c r="B337" s="25" t="s">
        <v>317</v>
      </c>
      <c r="C337" s="35">
        <v>0</v>
      </c>
      <c r="D337" s="29">
        <v>0</v>
      </c>
      <c r="E337" s="30" t="str">
        <f t="shared" si="40"/>
        <v/>
      </c>
      <c r="F337" s="30" t="str">
        <f t="shared" si="41"/>
        <v/>
      </c>
      <c r="G337" s="30" t="str">
        <f t="shared" si="43"/>
        <v xml:space="preserve"> </v>
      </c>
      <c r="H337" s="36" t="str">
        <f t="shared" si="42"/>
        <v/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0</v>
      </c>
      <c r="D339" s="29">
        <v>0</v>
      </c>
      <c r="E339" s="30" t="str">
        <f t="shared" si="40"/>
        <v/>
      </c>
      <c r="F339" s="30" t="str">
        <f t="shared" si="41"/>
        <v/>
      </c>
      <c r="G339" s="30" t="str">
        <f t="shared" si="43"/>
        <v xml:space="preserve"> </v>
      </c>
      <c r="H339" s="36" t="str">
        <f t="shared" si="42"/>
        <v/>
      </c>
    </row>
    <row r="340" spans="1:8" ht="25.5" x14ac:dyDescent="0.2">
      <c r="A340" s="8"/>
      <c r="B340" s="25" t="s">
        <v>320</v>
      </c>
      <c r="C340" s="35">
        <v>6</v>
      </c>
      <c r="D340" s="29">
        <v>1</v>
      </c>
      <c r="E340" s="30">
        <f t="shared" si="40"/>
        <v>2.8749401054144704E-3</v>
      </c>
      <c r="F340" s="30">
        <f t="shared" si="41"/>
        <v>4.051863857374392E-4</v>
      </c>
      <c r="G340" s="30">
        <f t="shared" si="43"/>
        <v>-0.83333333333333337</v>
      </c>
      <c r="H340" s="36">
        <f t="shared" si="42"/>
        <v>-2.3957834211787254E-3</v>
      </c>
    </row>
    <row r="341" spans="1:8" x14ac:dyDescent="0.2">
      <c r="A341" s="8"/>
      <c r="B341" s="25" t="s">
        <v>321</v>
      </c>
      <c r="C341" s="35">
        <v>0</v>
      </c>
      <c r="D341" s="29">
        <v>0</v>
      </c>
      <c r="E341" s="30" t="str">
        <f t="shared" ref="E341:E356" si="44">+IF(C341=0,"",C341/C$181)</f>
        <v/>
      </c>
      <c r="F341" s="30" t="str">
        <f t="shared" ref="F341:F356" si="45">+IF(D341=0,"",D341/D$181)</f>
        <v/>
      </c>
      <c r="G341" s="30" t="str">
        <f t="shared" si="43"/>
        <v xml:space="preserve"> 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0</v>
      </c>
      <c r="D345" s="29">
        <v>0</v>
      </c>
      <c r="E345" s="30" t="str">
        <f t="shared" si="44"/>
        <v/>
      </c>
      <c r="F345" s="30" t="str">
        <f t="shared" si="45"/>
        <v/>
      </c>
      <c r="G345" s="30" t="str">
        <f t="shared" si="47"/>
        <v xml:space="preserve"> </v>
      </c>
      <c r="H345" s="36" t="str">
        <f t="shared" si="46"/>
        <v/>
      </c>
    </row>
    <row r="346" spans="1:8" ht="25.5" x14ac:dyDescent="0.2">
      <c r="A346" s="8"/>
      <c r="B346" s="25" t="s">
        <v>326</v>
      </c>
      <c r="C346" s="35">
        <v>0</v>
      </c>
      <c r="D346" s="29">
        <v>0</v>
      </c>
      <c r="E346" s="30" t="str">
        <f t="shared" si="44"/>
        <v/>
      </c>
      <c r="F346" s="30" t="str">
        <f t="shared" si="45"/>
        <v/>
      </c>
      <c r="G346" s="30" t="str">
        <f t="shared" si="47"/>
        <v xml:space="preserve"> 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0</v>
      </c>
      <c r="D347" s="29">
        <v>0</v>
      </c>
      <c r="E347" s="30" t="str">
        <f t="shared" si="44"/>
        <v/>
      </c>
      <c r="F347" s="30" t="str">
        <f t="shared" si="45"/>
        <v/>
      </c>
      <c r="G347" s="30" t="str">
        <f t="shared" si="47"/>
        <v xml:space="preserve"> </v>
      </c>
      <c r="H347" s="36" t="str">
        <f t="shared" si="46"/>
        <v/>
      </c>
    </row>
    <row r="348" spans="1:8" ht="25.5" x14ac:dyDescent="0.2">
      <c r="A348" s="8"/>
      <c r="B348" s="25" t="s">
        <v>328</v>
      </c>
      <c r="C348" s="35">
        <v>0</v>
      </c>
      <c r="D348" s="29">
        <v>0</v>
      </c>
      <c r="E348" s="30" t="str">
        <f t="shared" si="44"/>
        <v/>
      </c>
      <c r="F348" s="30" t="str">
        <f t="shared" si="45"/>
        <v/>
      </c>
      <c r="G348" s="30" t="str">
        <f t="shared" si="47"/>
        <v xml:space="preserve"> </v>
      </c>
      <c r="H348" s="36" t="str">
        <f t="shared" si="46"/>
        <v/>
      </c>
    </row>
    <row r="349" spans="1:8" x14ac:dyDescent="0.2">
      <c r="A349" s="8"/>
      <c r="B349" s="25" t="s">
        <v>329</v>
      </c>
      <c r="C349" s="35">
        <v>0</v>
      </c>
      <c r="D349" s="29">
        <v>0</v>
      </c>
      <c r="E349" s="30" t="str">
        <f t="shared" si="44"/>
        <v/>
      </c>
      <c r="F349" s="30" t="str">
        <f t="shared" si="45"/>
        <v/>
      </c>
      <c r="G349" s="30" t="str">
        <f t="shared" si="47"/>
        <v xml:space="preserve"> </v>
      </c>
      <c r="H349" s="36" t="str">
        <f t="shared" si="46"/>
        <v/>
      </c>
    </row>
    <row r="350" spans="1:8" ht="25.5" x14ac:dyDescent="0.2">
      <c r="A350" s="8"/>
      <c r="B350" s="25" t="s">
        <v>330</v>
      </c>
      <c r="C350" s="35">
        <v>0</v>
      </c>
      <c r="D350" s="29">
        <v>0</v>
      </c>
      <c r="E350" s="30" t="str">
        <f t="shared" si="44"/>
        <v/>
      </c>
      <c r="F350" s="30" t="str">
        <f t="shared" si="45"/>
        <v/>
      </c>
      <c r="G350" s="30" t="str">
        <f t="shared" si="47"/>
        <v xml:space="preserve"> 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0</v>
      </c>
      <c r="D351" s="29">
        <v>0</v>
      </c>
      <c r="E351" s="30" t="str">
        <f t="shared" si="44"/>
        <v/>
      </c>
      <c r="F351" s="30" t="str">
        <f t="shared" si="45"/>
        <v/>
      </c>
      <c r="G351" s="30" t="str">
        <f t="shared" si="47"/>
        <v xml:space="preserve"> </v>
      </c>
      <c r="H351" s="36" t="str">
        <f t="shared" si="46"/>
        <v/>
      </c>
    </row>
    <row r="352" spans="1:8" ht="25.5" x14ac:dyDescent="0.2">
      <c r="A352" s="8"/>
      <c r="B352" s="25" t="s">
        <v>332</v>
      </c>
      <c r="C352" s="35">
        <v>0</v>
      </c>
      <c r="D352" s="29">
        <v>0</v>
      </c>
      <c r="E352" s="30" t="str">
        <f t="shared" si="44"/>
        <v/>
      </c>
      <c r="F352" s="30" t="str">
        <f t="shared" si="45"/>
        <v/>
      </c>
      <c r="G352" s="30" t="str">
        <f t="shared" si="47"/>
        <v xml:space="preserve"> 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0</v>
      </c>
      <c r="D353" s="29">
        <v>0</v>
      </c>
      <c r="E353" s="30" t="str">
        <f t="shared" si="44"/>
        <v/>
      </c>
      <c r="F353" s="30" t="str">
        <f t="shared" si="45"/>
        <v/>
      </c>
      <c r="G353" s="30" t="str">
        <f t="shared" si="47"/>
        <v xml:space="preserve"> 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0</v>
      </c>
      <c r="D354" s="29">
        <v>0</v>
      </c>
      <c r="E354" s="30" t="str">
        <f t="shared" si="44"/>
        <v/>
      </c>
      <c r="F354" s="30" t="str">
        <f t="shared" si="45"/>
        <v/>
      </c>
      <c r="G354" s="30" t="str">
        <f t="shared" si="47"/>
        <v xml:space="preserve"> </v>
      </c>
      <c r="H354" s="36" t="str">
        <f t="shared" si="46"/>
        <v/>
      </c>
    </row>
    <row r="355" spans="1:8" x14ac:dyDescent="0.2">
      <c r="A355" s="8"/>
      <c r="B355" s="25" t="s">
        <v>335</v>
      </c>
      <c r="C355" s="35">
        <v>0</v>
      </c>
      <c r="D355" s="29">
        <v>0</v>
      </c>
      <c r="E355" s="30" t="str">
        <f t="shared" si="44"/>
        <v/>
      </c>
      <c r="F355" s="30" t="str">
        <f t="shared" si="45"/>
        <v/>
      </c>
      <c r="G355" s="30" t="str">
        <f t="shared" si="47"/>
        <v xml:space="preserve"> 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0</v>
      </c>
      <c r="D356" s="38">
        <v>0</v>
      </c>
      <c r="E356" s="39" t="str">
        <f t="shared" si="44"/>
        <v/>
      </c>
      <c r="F356" s="39" t="str">
        <f t="shared" si="45"/>
        <v/>
      </c>
      <c r="G356" s="39" t="str">
        <f t="shared" si="47"/>
        <v xml:space="preserve"> </v>
      </c>
      <c r="H356" s="4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1668</v>
      </c>
      <c r="D362" s="27">
        <f>SUM(D363:D595)</f>
        <v>1321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-0.20803357314148682</v>
      </c>
      <c r="H362" s="28">
        <f t="shared" ref="H362:H425" si="50">+IF(OR(AND(E362=""),(G362="")),"",E362*G362)</f>
        <v>-0.20803357314148682</v>
      </c>
    </row>
    <row r="363" spans="1:8" x14ac:dyDescent="0.2">
      <c r="A363" s="8"/>
      <c r="B363" s="24" t="s">
        <v>337</v>
      </c>
      <c r="C363" s="31">
        <v>3</v>
      </c>
      <c r="D363" s="32">
        <v>5</v>
      </c>
      <c r="E363" s="33">
        <f t="shared" si="48"/>
        <v>1.7985611510791368E-3</v>
      </c>
      <c r="F363" s="33">
        <f t="shared" si="49"/>
        <v>3.7850113550340651E-3</v>
      </c>
      <c r="G363" s="33">
        <f t="shared" ref="G363:G426" si="51">+IF(AND(C363=0,D363=0)," ",IF(C363=0,1,IF(D363=0,-1,(D363-C363)/C363)))</f>
        <v>0.66666666666666663</v>
      </c>
      <c r="H363" s="34">
        <f t="shared" si="50"/>
        <v>1.199040767386091E-3</v>
      </c>
    </row>
    <row r="364" spans="1:8" x14ac:dyDescent="0.2">
      <c r="A364" s="8"/>
      <c r="B364" s="25" t="s">
        <v>338</v>
      </c>
      <c r="C364" s="35">
        <v>0</v>
      </c>
      <c r="D364" s="29">
        <v>2</v>
      </c>
      <c r="E364" s="30" t="str">
        <f t="shared" si="48"/>
        <v/>
      </c>
      <c r="F364" s="30">
        <f t="shared" si="49"/>
        <v>1.514004542013626E-3</v>
      </c>
      <c r="G364" s="30">
        <f t="shared" si="51"/>
        <v>1</v>
      </c>
      <c r="H364" s="36" t="str">
        <f t="shared" si="50"/>
        <v/>
      </c>
    </row>
    <row r="365" spans="1:8" x14ac:dyDescent="0.2">
      <c r="A365" s="8"/>
      <c r="B365" s="25" t="s">
        <v>339</v>
      </c>
      <c r="C365" s="35">
        <v>0</v>
      </c>
      <c r="D365" s="29">
        <v>0</v>
      </c>
      <c r="E365" s="30" t="str">
        <f t="shared" si="48"/>
        <v/>
      </c>
      <c r="F365" s="30" t="str">
        <f t="shared" si="49"/>
        <v/>
      </c>
      <c r="G365" s="30" t="str">
        <f t="shared" si="51"/>
        <v xml:space="preserve"> </v>
      </c>
      <c r="H365" s="36" t="str">
        <f t="shared" si="50"/>
        <v/>
      </c>
    </row>
    <row r="366" spans="1:8" x14ac:dyDescent="0.2">
      <c r="A366" s="8"/>
      <c r="B366" s="25" t="s">
        <v>340</v>
      </c>
      <c r="C366" s="35">
        <v>0</v>
      </c>
      <c r="D366" s="29">
        <v>0</v>
      </c>
      <c r="E366" s="30" t="str">
        <f t="shared" si="48"/>
        <v/>
      </c>
      <c r="F366" s="30" t="str">
        <f t="shared" si="49"/>
        <v/>
      </c>
      <c r="G366" s="30" t="str">
        <f t="shared" si="51"/>
        <v xml:space="preserve"> 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0</v>
      </c>
      <c r="D367" s="29">
        <v>0</v>
      </c>
      <c r="E367" s="30" t="str">
        <f t="shared" si="48"/>
        <v/>
      </c>
      <c r="F367" s="30" t="str">
        <f t="shared" si="49"/>
        <v/>
      </c>
      <c r="G367" s="30" t="str">
        <f t="shared" si="51"/>
        <v xml:space="preserve"> </v>
      </c>
      <c r="H367" s="36" t="str">
        <f t="shared" si="50"/>
        <v/>
      </c>
    </row>
    <row r="368" spans="1:8" x14ac:dyDescent="0.2">
      <c r="A368" s="8"/>
      <c r="B368" s="25" t="s">
        <v>342</v>
      </c>
      <c r="C368" s="35">
        <v>33</v>
      </c>
      <c r="D368" s="29">
        <v>13</v>
      </c>
      <c r="E368" s="30">
        <f t="shared" si="48"/>
        <v>1.9784172661870502E-2</v>
      </c>
      <c r="F368" s="30">
        <f t="shared" si="49"/>
        <v>9.8410295230885701E-3</v>
      </c>
      <c r="G368" s="30">
        <f t="shared" si="51"/>
        <v>-0.60606060606060608</v>
      </c>
      <c r="H368" s="36">
        <f t="shared" si="50"/>
        <v>-1.1990407673860911E-2</v>
      </c>
    </row>
    <row r="369" spans="1:8" x14ac:dyDescent="0.2">
      <c r="A369" s="8"/>
      <c r="B369" s="25" t="s">
        <v>343</v>
      </c>
      <c r="C369" s="35">
        <v>0</v>
      </c>
      <c r="D369" s="29">
        <v>0</v>
      </c>
      <c r="E369" s="30" t="str">
        <f t="shared" si="48"/>
        <v/>
      </c>
      <c r="F369" s="30" t="str">
        <f t="shared" si="49"/>
        <v/>
      </c>
      <c r="G369" s="30" t="str">
        <f t="shared" si="51"/>
        <v xml:space="preserve"> </v>
      </c>
      <c r="H369" s="36" t="str">
        <f t="shared" si="50"/>
        <v/>
      </c>
    </row>
    <row r="370" spans="1:8" x14ac:dyDescent="0.2">
      <c r="A370" s="8"/>
      <c r="B370" s="25" t="s">
        <v>344</v>
      </c>
      <c r="C370" s="35">
        <v>0</v>
      </c>
      <c r="D370" s="29">
        <v>2</v>
      </c>
      <c r="E370" s="30" t="str">
        <f t="shared" si="48"/>
        <v/>
      </c>
      <c r="F370" s="30">
        <f t="shared" si="49"/>
        <v>1.514004542013626E-3</v>
      </c>
      <c r="G370" s="30">
        <f t="shared" si="51"/>
        <v>1</v>
      </c>
      <c r="H370" s="36" t="str">
        <f t="shared" si="50"/>
        <v/>
      </c>
    </row>
    <row r="371" spans="1:8" x14ac:dyDescent="0.2">
      <c r="A371" s="8"/>
      <c r="B371" s="25" t="s">
        <v>345</v>
      </c>
      <c r="C371" s="35">
        <v>2</v>
      </c>
      <c r="D371" s="29">
        <v>0</v>
      </c>
      <c r="E371" s="30">
        <f t="shared" si="48"/>
        <v>1.199040767386091E-3</v>
      </c>
      <c r="F371" s="30" t="str">
        <f t="shared" si="49"/>
        <v/>
      </c>
      <c r="G371" s="30">
        <f t="shared" si="51"/>
        <v>-1</v>
      </c>
      <c r="H371" s="36">
        <f t="shared" si="50"/>
        <v>-1.199040767386091E-3</v>
      </c>
    </row>
    <row r="372" spans="1:8" x14ac:dyDescent="0.2">
      <c r="A372" s="8"/>
      <c r="B372" s="25" t="s">
        <v>346</v>
      </c>
      <c r="C372" s="35">
        <v>0</v>
      </c>
      <c r="D372" s="29">
        <v>0</v>
      </c>
      <c r="E372" s="30" t="str">
        <f t="shared" si="48"/>
        <v/>
      </c>
      <c r="F372" s="30" t="str">
        <f t="shared" si="49"/>
        <v/>
      </c>
      <c r="G372" s="30" t="str">
        <f t="shared" si="51"/>
        <v xml:space="preserve"> </v>
      </c>
      <c r="H372" s="36" t="str">
        <f t="shared" si="50"/>
        <v/>
      </c>
    </row>
    <row r="373" spans="1:8" x14ac:dyDescent="0.2">
      <c r="A373" s="8"/>
      <c r="B373" s="25" t="s">
        <v>347</v>
      </c>
      <c r="C373" s="35">
        <v>0</v>
      </c>
      <c r="D373" s="29">
        <v>0</v>
      </c>
      <c r="E373" s="30" t="str">
        <f t="shared" si="48"/>
        <v/>
      </c>
      <c r="F373" s="30" t="str">
        <f t="shared" si="49"/>
        <v/>
      </c>
      <c r="G373" s="30" t="str">
        <f t="shared" si="51"/>
        <v xml:space="preserve"> </v>
      </c>
      <c r="H373" s="36" t="str">
        <f t="shared" si="50"/>
        <v/>
      </c>
    </row>
    <row r="374" spans="1:8" x14ac:dyDescent="0.2">
      <c r="A374" s="8"/>
      <c r="B374" s="25" t="s">
        <v>348</v>
      </c>
      <c r="C374" s="35">
        <v>292</v>
      </c>
      <c r="D374" s="29">
        <v>644</v>
      </c>
      <c r="E374" s="30">
        <f t="shared" si="48"/>
        <v>0.1750599520383693</v>
      </c>
      <c r="F374" s="30">
        <f t="shared" si="49"/>
        <v>0.48750946252838756</v>
      </c>
      <c r="G374" s="30">
        <f t="shared" si="51"/>
        <v>1.2054794520547945</v>
      </c>
      <c r="H374" s="36">
        <f t="shared" si="50"/>
        <v>0.21103117505995203</v>
      </c>
    </row>
    <row r="375" spans="1:8" x14ac:dyDescent="0.2">
      <c r="A375" s="8"/>
      <c r="B375" s="25" t="s">
        <v>349</v>
      </c>
      <c r="C375" s="35">
        <v>0</v>
      </c>
      <c r="D375" s="29">
        <v>0</v>
      </c>
      <c r="E375" s="30" t="str">
        <f t="shared" si="48"/>
        <v/>
      </c>
      <c r="F375" s="30" t="str">
        <f t="shared" si="49"/>
        <v/>
      </c>
      <c r="G375" s="30" t="str">
        <f t="shared" si="51"/>
        <v xml:space="preserve"> </v>
      </c>
      <c r="H375" s="36" t="str">
        <f t="shared" si="50"/>
        <v/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0</v>
      </c>
      <c r="D377" s="29">
        <v>0</v>
      </c>
      <c r="E377" s="30" t="str">
        <f t="shared" si="48"/>
        <v/>
      </c>
      <c r="F377" s="30" t="str">
        <f t="shared" si="49"/>
        <v/>
      </c>
      <c r="G377" s="30" t="str">
        <f t="shared" si="51"/>
        <v xml:space="preserve"> </v>
      </c>
      <c r="H377" s="36" t="str">
        <f t="shared" si="50"/>
        <v/>
      </c>
    </row>
    <row r="378" spans="1:8" x14ac:dyDescent="0.2">
      <c r="A378" s="8"/>
      <c r="B378" s="25" t="s">
        <v>352</v>
      </c>
      <c r="C378" s="35">
        <v>1</v>
      </c>
      <c r="D378" s="29">
        <v>3</v>
      </c>
      <c r="E378" s="30">
        <f t="shared" si="48"/>
        <v>5.9952038369304552E-4</v>
      </c>
      <c r="F378" s="30">
        <f t="shared" si="49"/>
        <v>2.2710068130204391E-3</v>
      </c>
      <c r="G378" s="30">
        <f t="shared" si="51"/>
        <v>2</v>
      </c>
      <c r="H378" s="36">
        <f t="shared" si="50"/>
        <v>1.199040767386091E-3</v>
      </c>
    </row>
    <row r="379" spans="1:8" x14ac:dyDescent="0.2">
      <c r="A379" s="8"/>
      <c r="B379" s="25" t="s">
        <v>353</v>
      </c>
      <c r="C379" s="35">
        <v>0</v>
      </c>
      <c r="D379" s="29">
        <v>0</v>
      </c>
      <c r="E379" s="30" t="str">
        <f t="shared" si="48"/>
        <v/>
      </c>
      <c r="F379" s="30" t="str">
        <f t="shared" si="49"/>
        <v/>
      </c>
      <c r="G379" s="30" t="str">
        <f t="shared" si="51"/>
        <v xml:space="preserve"> </v>
      </c>
      <c r="H379" s="36" t="str">
        <f t="shared" si="50"/>
        <v/>
      </c>
    </row>
    <row r="380" spans="1:8" x14ac:dyDescent="0.2">
      <c r="A380" s="8"/>
      <c r="B380" s="25" t="s">
        <v>354</v>
      </c>
      <c r="C380" s="35">
        <v>0</v>
      </c>
      <c r="D380" s="29">
        <v>0</v>
      </c>
      <c r="E380" s="30" t="str">
        <f t="shared" si="48"/>
        <v/>
      </c>
      <c r="F380" s="30" t="str">
        <f t="shared" si="49"/>
        <v/>
      </c>
      <c r="G380" s="30" t="str">
        <f t="shared" si="51"/>
        <v xml:space="preserve"> </v>
      </c>
      <c r="H380" s="36" t="str">
        <f t="shared" si="50"/>
        <v/>
      </c>
    </row>
    <row r="381" spans="1:8" x14ac:dyDescent="0.2">
      <c r="A381" s="8"/>
      <c r="B381" s="25" t="s">
        <v>355</v>
      </c>
      <c r="C381" s="35">
        <v>0</v>
      </c>
      <c r="D381" s="29">
        <v>0</v>
      </c>
      <c r="E381" s="30" t="str">
        <f t="shared" si="48"/>
        <v/>
      </c>
      <c r="F381" s="30" t="str">
        <f t="shared" si="49"/>
        <v/>
      </c>
      <c r="G381" s="30" t="str">
        <f t="shared" si="51"/>
        <v xml:space="preserve"> 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815</v>
      </c>
      <c r="D382" s="29">
        <v>52</v>
      </c>
      <c r="E382" s="30">
        <f t="shared" si="48"/>
        <v>0.48860911270983215</v>
      </c>
      <c r="F382" s="30">
        <f t="shared" si="49"/>
        <v>3.936411809235428E-2</v>
      </c>
      <c r="G382" s="30">
        <f t="shared" si="51"/>
        <v>-0.93619631901840494</v>
      </c>
      <c r="H382" s="36">
        <f t="shared" si="50"/>
        <v>-0.45743405275779381</v>
      </c>
    </row>
    <row r="383" spans="1:8" x14ac:dyDescent="0.2">
      <c r="A383" s="8"/>
      <c r="B383" s="25" t="s">
        <v>357</v>
      </c>
      <c r="C383" s="35">
        <v>12</v>
      </c>
      <c r="D383" s="29">
        <v>0</v>
      </c>
      <c r="E383" s="30">
        <f t="shared" si="48"/>
        <v>7.1942446043165471E-3</v>
      </c>
      <c r="F383" s="30" t="str">
        <f t="shared" si="49"/>
        <v/>
      </c>
      <c r="G383" s="30">
        <f t="shared" si="51"/>
        <v>-1</v>
      </c>
      <c r="H383" s="36">
        <f t="shared" si="50"/>
        <v>-7.1942446043165471E-3</v>
      </c>
    </row>
    <row r="384" spans="1:8" x14ac:dyDescent="0.2">
      <c r="A384" s="8"/>
      <c r="B384" s="25" t="s">
        <v>358</v>
      </c>
      <c r="C384" s="35">
        <v>0</v>
      </c>
      <c r="D384" s="29">
        <v>0</v>
      </c>
      <c r="E384" s="30" t="str">
        <f t="shared" si="48"/>
        <v/>
      </c>
      <c r="F384" s="30" t="str">
        <f t="shared" si="49"/>
        <v/>
      </c>
      <c r="G384" s="30" t="str">
        <f t="shared" si="51"/>
        <v xml:space="preserve"> 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3</v>
      </c>
      <c r="D385" s="29">
        <v>7</v>
      </c>
      <c r="E385" s="30">
        <f t="shared" si="48"/>
        <v>1.7985611510791368E-3</v>
      </c>
      <c r="F385" s="30">
        <f t="shared" si="49"/>
        <v>5.2990158970476911E-3</v>
      </c>
      <c r="G385" s="30">
        <f t="shared" si="51"/>
        <v>1.3333333333333333</v>
      </c>
      <c r="H385" s="36">
        <f t="shared" si="50"/>
        <v>2.3980815347721821E-3</v>
      </c>
    </row>
    <row r="386" spans="1:8" x14ac:dyDescent="0.2">
      <c r="A386" s="8"/>
      <c r="B386" s="25" t="s">
        <v>360</v>
      </c>
      <c r="C386" s="35">
        <v>5</v>
      </c>
      <c r="D386" s="29">
        <v>7</v>
      </c>
      <c r="E386" s="30">
        <f t="shared" si="48"/>
        <v>2.9976019184652278E-3</v>
      </c>
      <c r="F386" s="30">
        <f t="shared" si="49"/>
        <v>5.2990158970476911E-3</v>
      </c>
      <c r="G386" s="30">
        <f t="shared" si="51"/>
        <v>0.4</v>
      </c>
      <c r="H386" s="36">
        <f t="shared" si="50"/>
        <v>1.1990407673860913E-3</v>
      </c>
    </row>
    <row r="387" spans="1:8" x14ac:dyDescent="0.2">
      <c r="A387" s="8"/>
      <c r="B387" s="25" t="s">
        <v>361</v>
      </c>
      <c r="C387" s="35">
        <v>1</v>
      </c>
      <c r="D387" s="29">
        <v>0</v>
      </c>
      <c r="E387" s="30">
        <f t="shared" si="48"/>
        <v>5.9952038369304552E-4</v>
      </c>
      <c r="F387" s="30" t="str">
        <f t="shared" si="49"/>
        <v/>
      </c>
      <c r="G387" s="30">
        <f t="shared" si="51"/>
        <v>-1</v>
      </c>
      <c r="H387" s="36">
        <f t="shared" si="50"/>
        <v>-5.9952038369304552E-4</v>
      </c>
    </row>
    <row r="388" spans="1:8" x14ac:dyDescent="0.2">
      <c r="A388" s="8"/>
      <c r="B388" s="25" t="s">
        <v>362</v>
      </c>
      <c r="C388" s="35">
        <v>0</v>
      </c>
      <c r="D388" s="29">
        <v>1</v>
      </c>
      <c r="E388" s="30" t="str">
        <f t="shared" si="48"/>
        <v/>
      </c>
      <c r="F388" s="30">
        <f t="shared" si="49"/>
        <v>7.5700227100681302E-4</v>
      </c>
      <c r="G388" s="30">
        <f t="shared" si="51"/>
        <v>1</v>
      </c>
      <c r="H388" s="36" t="str">
        <f t="shared" si="50"/>
        <v/>
      </c>
    </row>
    <row r="389" spans="1:8" x14ac:dyDescent="0.2">
      <c r="A389" s="8"/>
      <c r="B389" s="25" t="s">
        <v>363</v>
      </c>
      <c r="C389" s="35">
        <v>0</v>
      </c>
      <c r="D389" s="29">
        <v>0</v>
      </c>
      <c r="E389" s="30" t="str">
        <f t="shared" si="48"/>
        <v/>
      </c>
      <c r="F389" s="30" t="str">
        <f t="shared" si="49"/>
        <v/>
      </c>
      <c r="G389" s="30" t="str">
        <f t="shared" si="51"/>
        <v xml:space="preserve"> </v>
      </c>
      <c r="H389" s="36" t="str">
        <f t="shared" si="50"/>
        <v/>
      </c>
    </row>
    <row r="390" spans="1:8" x14ac:dyDescent="0.2">
      <c r="A390" s="8"/>
      <c r="B390" s="25" t="s">
        <v>364</v>
      </c>
      <c r="C390" s="35">
        <v>0</v>
      </c>
      <c r="D390" s="29">
        <v>0</v>
      </c>
      <c r="E390" s="30" t="str">
        <f t="shared" si="48"/>
        <v/>
      </c>
      <c r="F390" s="30" t="str">
        <f t="shared" si="49"/>
        <v/>
      </c>
      <c r="G390" s="30" t="str">
        <f t="shared" si="51"/>
        <v xml:space="preserve"> </v>
      </c>
      <c r="H390" s="36" t="str">
        <f t="shared" si="50"/>
        <v/>
      </c>
    </row>
    <row r="391" spans="1:8" x14ac:dyDescent="0.2">
      <c r="A391" s="8"/>
      <c r="B391" s="25" t="s">
        <v>365</v>
      </c>
      <c r="C391" s="35">
        <v>1</v>
      </c>
      <c r="D391" s="29">
        <v>0</v>
      </c>
      <c r="E391" s="30">
        <f t="shared" si="48"/>
        <v>5.9952038369304552E-4</v>
      </c>
      <c r="F391" s="30" t="str">
        <f t="shared" si="49"/>
        <v/>
      </c>
      <c r="G391" s="30">
        <f t="shared" si="51"/>
        <v>-1</v>
      </c>
      <c r="H391" s="36">
        <f t="shared" si="50"/>
        <v>-5.9952038369304552E-4</v>
      </c>
    </row>
    <row r="392" spans="1:8" x14ac:dyDescent="0.2">
      <c r="A392" s="8"/>
      <c r="B392" s="25" t="s">
        <v>366</v>
      </c>
      <c r="C392" s="35">
        <v>0</v>
      </c>
      <c r="D392" s="29">
        <v>0</v>
      </c>
      <c r="E392" s="30" t="str">
        <f t="shared" si="48"/>
        <v/>
      </c>
      <c r="F392" s="30" t="str">
        <f t="shared" si="49"/>
        <v/>
      </c>
      <c r="G392" s="30" t="str">
        <f t="shared" si="51"/>
        <v xml:space="preserve"> </v>
      </c>
      <c r="H392" s="36" t="str">
        <f t="shared" si="50"/>
        <v/>
      </c>
    </row>
    <row r="393" spans="1:8" x14ac:dyDescent="0.2">
      <c r="A393" s="8"/>
      <c r="B393" s="25" t="s">
        <v>367</v>
      </c>
      <c r="C393" s="35">
        <v>0</v>
      </c>
      <c r="D393" s="29">
        <v>0</v>
      </c>
      <c r="E393" s="30" t="str">
        <f t="shared" si="48"/>
        <v/>
      </c>
      <c r="F393" s="30" t="str">
        <f t="shared" si="49"/>
        <v/>
      </c>
      <c r="G393" s="30" t="str">
        <f t="shared" si="51"/>
        <v xml:space="preserve"> </v>
      </c>
      <c r="H393" s="36" t="str">
        <f t="shared" si="50"/>
        <v/>
      </c>
    </row>
    <row r="394" spans="1:8" x14ac:dyDescent="0.2">
      <c r="A394" s="8"/>
      <c r="B394" s="25" t="s">
        <v>368</v>
      </c>
      <c r="C394" s="35">
        <v>0</v>
      </c>
      <c r="D394" s="29">
        <v>0</v>
      </c>
      <c r="E394" s="30" t="str">
        <f t="shared" si="48"/>
        <v/>
      </c>
      <c r="F394" s="30" t="str">
        <f t="shared" si="49"/>
        <v/>
      </c>
      <c r="G394" s="30" t="str">
        <f t="shared" si="51"/>
        <v xml:space="preserve"> </v>
      </c>
      <c r="H394" s="36" t="str">
        <f t="shared" si="50"/>
        <v/>
      </c>
    </row>
    <row r="395" spans="1:8" ht="25.5" x14ac:dyDescent="0.2">
      <c r="A395" s="8"/>
      <c r="B395" s="25" t="s">
        <v>369</v>
      </c>
      <c r="C395" s="35">
        <v>0</v>
      </c>
      <c r="D395" s="29">
        <v>0</v>
      </c>
      <c r="E395" s="30" t="str">
        <f t="shared" si="48"/>
        <v/>
      </c>
      <c r="F395" s="30" t="str">
        <f t="shared" si="49"/>
        <v/>
      </c>
      <c r="G395" s="30" t="str">
        <f t="shared" si="51"/>
        <v xml:space="preserve"> </v>
      </c>
      <c r="H395" s="36" t="str">
        <f t="shared" si="50"/>
        <v/>
      </c>
    </row>
    <row r="396" spans="1:8" ht="25.5" x14ac:dyDescent="0.2">
      <c r="A396" s="8"/>
      <c r="B396" s="25" t="s">
        <v>370</v>
      </c>
      <c r="C396" s="35">
        <v>2</v>
      </c>
      <c r="D396" s="29">
        <v>0</v>
      </c>
      <c r="E396" s="30">
        <f t="shared" si="48"/>
        <v>1.199040767386091E-3</v>
      </c>
      <c r="F396" s="30" t="str">
        <f t="shared" si="49"/>
        <v/>
      </c>
      <c r="G396" s="30">
        <f t="shared" si="51"/>
        <v>-1</v>
      </c>
      <c r="H396" s="36">
        <f t="shared" si="50"/>
        <v>-1.199040767386091E-3</v>
      </c>
    </row>
    <row r="397" spans="1:8" x14ac:dyDescent="0.2">
      <c r="A397" s="8"/>
      <c r="B397" s="25" t="s">
        <v>371</v>
      </c>
      <c r="C397" s="35">
        <v>8</v>
      </c>
      <c r="D397" s="29">
        <v>1</v>
      </c>
      <c r="E397" s="30">
        <f t="shared" si="48"/>
        <v>4.7961630695443642E-3</v>
      </c>
      <c r="F397" s="30">
        <f t="shared" si="49"/>
        <v>7.5700227100681302E-4</v>
      </c>
      <c r="G397" s="30">
        <f t="shared" si="51"/>
        <v>-0.875</v>
      </c>
      <c r="H397" s="36">
        <f t="shared" si="50"/>
        <v>-4.1966426858513189E-3</v>
      </c>
    </row>
    <row r="398" spans="1:8" x14ac:dyDescent="0.2">
      <c r="A398" s="8"/>
      <c r="B398" s="25" t="s">
        <v>372</v>
      </c>
      <c r="C398" s="35">
        <v>0</v>
      </c>
      <c r="D398" s="29">
        <v>0</v>
      </c>
      <c r="E398" s="30" t="str">
        <f t="shared" si="48"/>
        <v/>
      </c>
      <c r="F398" s="30" t="str">
        <f t="shared" si="49"/>
        <v/>
      </c>
      <c r="G398" s="30" t="str">
        <f t="shared" si="51"/>
        <v xml:space="preserve"> </v>
      </c>
      <c r="H398" s="36" t="str">
        <f t="shared" si="50"/>
        <v/>
      </c>
    </row>
    <row r="399" spans="1:8" x14ac:dyDescent="0.2">
      <c r="A399" s="8"/>
      <c r="B399" s="25" t="s">
        <v>373</v>
      </c>
      <c r="C399" s="35">
        <v>0</v>
      </c>
      <c r="D399" s="29">
        <v>0</v>
      </c>
      <c r="E399" s="30" t="str">
        <f t="shared" si="48"/>
        <v/>
      </c>
      <c r="F399" s="30" t="str">
        <f t="shared" si="49"/>
        <v/>
      </c>
      <c r="G399" s="30" t="str">
        <f t="shared" si="51"/>
        <v xml:space="preserve"> </v>
      </c>
      <c r="H399" s="36" t="str">
        <f t="shared" si="50"/>
        <v/>
      </c>
    </row>
    <row r="400" spans="1:8" x14ac:dyDescent="0.2">
      <c r="A400" s="8"/>
      <c r="B400" s="25" t="s">
        <v>374</v>
      </c>
      <c r="C400" s="35">
        <v>0</v>
      </c>
      <c r="D400" s="29">
        <v>0</v>
      </c>
      <c r="E400" s="30" t="str">
        <f t="shared" si="48"/>
        <v/>
      </c>
      <c r="F400" s="30" t="str">
        <f t="shared" si="49"/>
        <v/>
      </c>
      <c r="G400" s="30" t="str">
        <f t="shared" si="51"/>
        <v xml:space="preserve"> </v>
      </c>
      <c r="H400" s="36" t="str">
        <f t="shared" si="50"/>
        <v/>
      </c>
    </row>
    <row r="401" spans="1:8" x14ac:dyDescent="0.2">
      <c r="A401" s="8"/>
      <c r="B401" s="25" t="s">
        <v>375</v>
      </c>
      <c r="C401" s="35">
        <v>5</v>
      </c>
      <c r="D401" s="29">
        <v>4</v>
      </c>
      <c r="E401" s="30">
        <f t="shared" si="48"/>
        <v>2.9976019184652278E-3</v>
      </c>
      <c r="F401" s="30">
        <f t="shared" si="49"/>
        <v>3.0280090840272521E-3</v>
      </c>
      <c r="G401" s="30">
        <f t="shared" si="51"/>
        <v>-0.2</v>
      </c>
      <c r="H401" s="36">
        <f t="shared" si="50"/>
        <v>-5.9952038369304563E-4</v>
      </c>
    </row>
    <row r="402" spans="1:8" x14ac:dyDescent="0.2">
      <c r="A402" s="8"/>
      <c r="B402" s="25" t="s">
        <v>376</v>
      </c>
      <c r="C402" s="35">
        <v>0</v>
      </c>
      <c r="D402" s="29">
        <v>0</v>
      </c>
      <c r="E402" s="30" t="str">
        <f t="shared" si="48"/>
        <v/>
      </c>
      <c r="F402" s="30" t="str">
        <f t="shared" si="49"/>
        <v/>
      </c>
      <c r="G402" s="30" t="str">
        <f t="shared" si="51"/>
        <v xml:space="preserve"> </v>
      </c>
      <c r="H402" s="36" t="str">
        <f t="shared" si="50"/>
        <v/>
      </c>
    </row>
    <row r="403" spans="1:8" x14ac:dyDescent="0.2">
      <c r="A403" s="8"/>
      <c r="B403" s="25" t="s">
        <v>377</v>
      </c>
      <c r="C403" s="35">
        <v>0</v>
      </c>
      <c r="D403" s="29">
        <v>0</v>
      </c>
      <c r="E403" s="30" t="str">
        <f t="shared" si="48"/>
        <v/>
      </c>
      <c r="F403" s="30" t="str">
        <f t="shared" si="49"/>
        <v/>
      </c>
      <c r="G403" s="30" t="str">
        <f t="shared" si="51"/>
        <v xml:space="preserve"> </v>
      </c>
      <c r="H403" s="36" t="str">
        <f t="shared" si="50"/>
        <v/>
      </c>
    </row>
    <row r="404" spans="1:8" x14ac:dyDescent="0.2">
      <c r="A404" s="8"/>
      <c r="B404" s="25" t="s">
        <v>378</v>
      </c>
      <c r="C404" s="35">
        <v>129</v>
      </c>
      <c r="D404" s="29">
        <v>104</v>
      </c>
      <c r="E404" s="30">
        <f t="shared" si="48"/>
        <v>7.7338129496402883E-2</v>
      </c>
      <c r="F404" s="30">
        <f t="shared" si="49"/>
        <v>7.8728236184708561E-2</v>
      </c>
      <c r="G404" s="30">
        <f t="shared" si="51"/>
        <v>-0.19379844961240311</v>
      </c>
      <c r="H404" s="36">
        <f t="shared" si="50"/>
        <v>-1.4988009592326141E-2</v>
      </c>
    </row>
    <row r="405" spans="1:8" x14ac:dyDescent="0.2">
      <c r="A405" s="8"/>
      <c r="B405" s="25" t="s">
        <v>379</v>
      </c>
      <c r="C405" s="35">
        <v>0</v>
      </c>
      <c r="D405" s="29">
        <v>0</v>
      </c>
      <c r="E405" s="30" t="str">
        <f t="shared" si="48"/>
        <v/>
      </c>
      <c r="F405" s="30" t="str">
        <f t="shared" si="49"/>
        <v/>
      </c>
      <c r="G405" s="30" t="str">
        <f t="shared" si="51"/>
        <v xml:space="preserve"> </v>
      </c>
      <c r="H405" s="36" t="str">
        <f t="shared" si="50"/>
        <v/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0</v>
      </c>
      <c r="D407" s="29">
        <v>0</v>
      </c>
      <c r="E407" s="30" t="str">
        <f t="shared" si="48"/>
        <v/>
      </c>
      <c r="F407" s="30" t="str">
        <f t="shared" si="49"/>
        <v/>
      </c>
      <c r="G407" s="30" t="str">
        <f t="shared" si="51"/>
        <v xml:space="preserve"> </v>
      </c>
      <c r="H407" s="36" t="str">
        <f t="shared" si="50"/>
        <v/>
      </c>
    </row>
    <row r="408" spans="1:8" x14ac:dyDescent="0.2">
      <c r="A408" s="8"/>
      <c r="B408" s="25" t="s">
        <v>382</v>
      </c>
      <c r="C408" s="35">
        <v>0</v>
      </c>
      <c r="D408" s="29">
        <v>0</v>
      </c>
      <c r="E408" s="30" t="str">
        <f t="shared" si="48"/>
        <v/>
      </c>
      <c r="F408" s="30" t="str">
        <f t="shared" si="49"/>
        <v/>
      </c>
      <c r="G408" s="30" t="str">
        <f t="shared" si="51"/>
        <v xml:space="preserve"> 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61</v>
      </c>
      <c r="D410" s="29">
        <v>55</v>
      </c>
      <c r="E410" s="30">
        <f t="shared" si="48"/>
        <v>3.6570743405275781E-2</v>
      </c>
      <c r="F410" s="30">
        <f t="shared" si="49"/>
        <v>4.1635124905374715E-2</v>
      </c>
      <c r="G410" s="30">
        <f t="shared" si="51"/>
        <v>-9.8360655737704916E-2</v>
      </c>
      <c r="H410" s="36">
        <f t="shared" si="50"/>
        <v>-3.5971223021582736E-3</v>
      </c>
    </row>
    <row r="411" spans="1:8" x14ac:dyDescent="0.2">
      <c r="A411" s="8"/>
      <c r="B411" s="25" t="s">
        <v>385</v>
      </c>
      <c r="C411" s="35">
        <v>0</v>
      </c>
      <c r="D411" s="29">
        <v>0</v>
      </c>
      <c r="E411" s="30" t="str">
        <f t="shared" si="48"/>
        <v/>
      </c>
      <c r="F411" s="30" t="str">
        <f t="shared" si="49"/>
        <v/>
      </c>
      <c r="G411" s="30" t="str">
        <f t="shared" si="51"/>
        <v xml:space="preserve"> </v>
      </c>
      <c r="H411" s="36" t="str">
        <f t="shared" si="50"/>
        <v/>
      </c>
    </row>
    <row r="412" spans="1:8" x14ac:dyDescent="0.2">
      <c r="A412" s="8"/>
      <c r="B412" s="25" t="s">
        <v>386</v>
      </c>
      <c r="C412" s="35">
        <v>0</v>
      </c>
      <c r="D412" s="29">
        <v>0</v>
      </c>
      <c r="E412" s="30" t="str">
        <f t="shared" si="48"/>
        <v/>
      </c>
      <c r="F412" s="30" t="str">
        <f t="shared" si="49"/>
        <v/>
      </c>
      <c r="G412" s="30" t="str">
        <f t="shared" si="51"/>
        <v xml:space="preserve"> </v>
      </c>
      <c r="H412" s="36" t="str">
        <f t="shared" si="50"/>
        <v/>
      </c>
    </row>
    <row r="413" spans="1:8" x14ac:dyDescent="0.2">
      <c r="A413" s="8"/>
      <c r="B413" s="25" t="s">
        <v>387</v>
      </c>
      <c r="C413" s="35">
        <v>64</v>
      </c>
      <c r="D413" s="29">
        <v>14</v>
      </c>
      <c r="E413" s="30">
        <f t="shared" si="48"/>
        <v>3.8369304556354913E-2</v>
      </c>
      <c r="F413" s="30">
        <f t="shared" si="49"/>
        <v>1.0598031794095382E-2</v>
      </c>
      <c r="G413" s="30">
        <f t="shared" si="51"/>
        <v>-0.78125</v>
      </c>
      <c r="H413" s="36">
        <f t="shared" si="50"/>
        <v>-2.9976019184652276E-2</v>
      </c>
    </row>
    <row r="414" spans="1:8" x14ac:dyDescent="0.2">
      <c r="A414" s="8"/>
      <c r="B414" s="25" t="s">
        <v>388</v>
      </c>
      <c r="C414" s="35">
        <v>8</v>
      </c>
      <c r="D414" s="29">
        <v>28</v>
      </c>
      <c r="E414" s="30">
        <f t="shared" si="48"/>
        <v>4.7961630695443642E-3</v>
      </c>
      <c r="F414" s="30">
        <f t="shared" si="49"/>
        <v>2.1196063588190765E-2</v>
      </c>
      <c r="G414" s="30">
        <f t="shared" si="51"/>
        <v>2.5</v>
      </c>
      <c r="H414" s="36">
        <f t="shared" si="50"/>
        <v>1.199040767386091E-2</v>
      </c>
    </row>
    <row r="415" spans="1:8" x14ac:dyDescent="0.2">
      <c r="A415" s="8"/>
      <c r="B415" s="25" t="s">
        <v>389</v>
      </c>
      <c r="C415" s="35">
        <v>9</v>
      </c>
      <c r="D415" s="29">
        <v>14</v>
      </c>
      <c r="E415" s="30">
        <f t="shared" si="48"/>
        <v>5.3956834532374104E-3</v>
      </c>
      <c r="F415" s="30">
        <f t="shared" si="49"/>
        <v>1.0598031794095382E-2</v>
      </c>
      <c r="G415" s="30">
        <f t="shared" si="51"/>
        <v>0.55555555555555558</v>
      </c>
      <c r="H415" s="36">
        <f t="shared" si="50"/>
        <v>2.9976019184652283E-3</v>
      </c>
    </row>
    <row r="416" spans="1:8" x14ac:dyDescent="0.2">
      <c r="A416" s="8"/>
      <c r="B416" s="25" t="s">
        <v>390</v>
      </c>
      <c r="C416" s="35">
        <v>0</v>
      </c>
      <c r="D416" s="29">
        <v>0</v>
      </c>
      <c r="E416" s="30" t="str">
        <f t="shared" si="48"/>
        <v/>
      </c>
      <c r="F416" s="30" t="str">
        <f t="shared" si="49"/>
        <v/>
      </c>
      <c r="G416" s="30" t="str">
        <f t="shared" si="51"/>
        <v xml:space="preserve"> 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1</v>
      </c>
      <c r="D417" s="29">
        <v>0</v>
      </c>
      <c r="E417" s="30">
        <f t="shared" si="48"/>
        <v>5.9952038369304552E-4</v>
      </c>
      <c r="F417" s="30" t="str">
        <f t="shared" si="49"/>
        <v/>
      </c>
      <c r="G417" s="30">
        <f t="shared" si="51"/>
        <v>-1</v>
      </c>
      <c r="H417" s="36">
        <f t="shared" si="50"/>
        <v>-5.9952038369304552E-4</v>
      </c>
    </row>
    <row r="418" spans="1:8" ht="25.5" x14ac:dyDescent="0.2">
      <c r="A418" s="8"/>
      <c r="B418" s="25" t="s">
        <v>392</v>
      </c>
      <c r="C418" s="35">
        <v>4</v>
      </c>
      <c r="D418" s="29">
        <v>0</v>
      </c>
      <c r="E418" s="30">
        <f t="shared" si="48"/>
        <v>2.3980815347721821E-3</v>
      </c>
      <c r="F418" s="30" t="str">
        <f t="shared" si="49"/>
        <v/>
      </c>
      <c r="G418" s="30">
        <f t="shared" si="51"/>
        <v>-1</v>
      </c>
      <c r="H418" s="36">
        <f t="shared" si="50"/>
        <v>-2.3980815347721821E-3</v>
      </c>
    </row>
    <row r="419" spans="1:8" x14ac:dyDescent="0.2">
      <c r="A419" s="8"/>
      <c r="B419" s="25" t="s">
        <v>393</v>
      </c>
      <c r="C419" s="35">
        <v>2</v>
      </c>
      <c r="D419" s="29">
        <v>2</v>
      </c>
      <c r="E419" s="30">
        <f t="shared" si="48"/>
        <v>1.199040767386091E-3</v>
      </c>
      <c r="F419" s="30">
        <f t="shared" si="49"/>
        <v>1.514004542013626E-3</v>
      </c>
      <c r="G419" s="30">
        <f t="shared" si="51"/>
        <v>0</v>
      </c>
      <c r="H419" s="36">
        <f t="shared" si="50"/>
        <v>0</v>
      </c>
    </row>
    <row r="420" spans="1:8" x14ac:dyDescent="0.2">
      <c r="A420" s="8"/>
      <c r="B420" s="25" t="s">
        <v>394</v>
      </c>
      <c r="C420" s="35">
        <v>0</v>
      </c>
      <c r="D420" s="29">
        <v>0</v>
      </c>
      <c r="E420" s="30" t="str">
        <f t="shared" si="48"/>
        <v/>
      </c>
      <c r="F420" s="30" t="str">
        <f t="shared" si="49"/>
        <v/>
      </c>
      <c r="G420" s="30" t="str">
        <f t="shared" si="51"/>
        <v xml:space="preserve"> </v>
      </c>
      <c r="H420" s="36" t="str">
        <f t="shared" si="50"/>
        <v/>
      </c>
    </row>
    <row r="421" spans="1:8" x14ac:dyDescent="0.2">
      <c r="A421" s="8"/>
      <c r="B421" s="25" t="s">
        <v>395</v>
      </c>
      <c r="C421" s="35">
        <v>0</v>
      </c>
      <c r="D421" s="29">
        <v>0</v>
      </c>
      <c r="E421" s="30" t="str">
        <f t="shared" si="48"/>
        <v/>
      </c>
      <c r="F421" s="30" t="str">
        <f t="shared" si="49"/>
        <v/>
      </c>
      <c r="G421" s="30" t="str">
        <f t="shared" si="51"/>
        <v xml:space="preserve"> </v>
      </c>
      <c r="H421" s="36" t="str">
        <f t="shared" si="50"/>
        <v/>
      </c>
    </row>
    <row r="422" spans="1:8" x14ac:dyDescent="0.2">
      <c r="A422" s="8"/>
      <c r="B422" s="25" t="s">
        <v>396</v>
      </c>
      <c r="C422" s="35">
        <v>0</v>
      </c>
      <c r="D422" s="29">
        <v>0</v>
      </c>
      <c r="E422" s="30" t="str">
        <f t="shared" si="48"/>
        <v/>
      </c>
      <c r="F422" s="30" t="str">
        <f t="shared" si="49"/>
        <v/>
      </c>
      <c r="G422" s="30" t="str">
        <f t="shared" si="51"/>
        <v xml:space="preserve"> </v>
      </c>
      <c r="H422" s="36" t="str">
        <f t="shared" si="50"/>
        <v/>
      </c>
    </row>
    <row r="423" spans="1:8" ht="25.5" x14ac:dyDescent="0.2">
      <c r="A423" s="8"/>
      <c r="B423" s="25" t="s">
        <v>397</v>
      </c>
      <c r="C423" s="35">
        <v>0</v>
      </c>
      <c r="D423" s="29">
        <v>0</v>
      </c>
      <c r="E423" s="30" t="str">
        <f t="shared" si="48"/>
        <v/>
      </c>
      <c r="F423" s="30" t="str">
        <f t="shared" si="49"/>
        <v/>
      </c>
      <c r="G423" s="30" t="str">
        <f t="shared" si="51"/>
        <v xml:space="preserve"> </v>
      </c>
      <c r="H423" s="36" t="str">
        <f t="shared" si="50"/>
        <v/>
      </c>
    </row>
    <row r="424" spans="1:8" ht="25.5" x14ac:dyDescent="0.2">
      <c r="A424" s="8"/>
      <c r="B424" s="25" t="s">
        <v>398</v>
      </c>
      <c r="C424" s="35">
        <v>2</v>
      </c>
      <c r="D424" s="29">
        <v>1</v>
      </c>
      <c r="E424" s="30">
        <f t="shared" si="48"/>
        <v>1.199040767386091E-3</v>
      </c>
      <c r="F424" s="30">
        <f t="shared" si="49"/>
        <v>7.5700227100681302E-4</v>
      </c>
      <c r="G424" s="30">
        <f t="shared" si="51"/>
        <v>-0.5</v>
      </c>
      <c r="H424" s="36">
        <f t="shared" si="50"/>
        <v>-5.9952038369304552E-4</v>
      </c>
    </row>
    <row r="425" spans="1:8" x14ac:dyDescent="0.2">
      <c r="A425" s="8"/>
      <c r="B425" s="25" t="s">
        <v>399</v>
      </c>
      <c r="C425" s="35">
        <v>5</v>
      </c>
      <c r="D425" s="29">
        <v>2</v>
      </c>
      <c r="E425" s="30">
        <f t="shared" si="48"/>
        <v>2.9976019184652278E-3</v>
      </c>
      <c r="F425" s="30">
        <f t="shared" si="49"/>
        <v>1.514004542013626E-3</v>
      </c>
      <c r="G425" s="30">
        <f t="shared" si="51"/>
        <v>-0.6</v>
      </c>
      <c r="H425" s="36">
        <f t="shared" si="50"/>
        <v>-1.7985611510791366E-3</v>
      </c>
    </row>
    <row r="426" spans="1:8" x14ac:dyDescent="0.2">
      <c r="A426" s="8"/>
      <c r="B426" s="25" t="s">
        <v>400</v>
      </c>
      <c r="C426" s="35">
        <v>5</v>
      </c>
      <c r="D426" s="29">
        <v>5</v>
      </c>
      <c r="E426" s="30">
        <f t="shared" ref="E426:E489" si="52">+IF(C426=0,"",C426/C$362)</f>
        <v>2.9976019184652278E-3</v>
      </c>
      <c r="F426" s="30">
        <f t="shared" ref="F426:F489" si="53">+IF(D426=0,"",D426/D$362)</f>
        <v>3.7850113550340651E-3</v>
      </c>
      <c r="G426" s="30">
        <f t="shared" si="51"/>
        <v>0</v>
      </c>
      <c r="H426" s="36">
        <f t="shared" ref="H426:H489" si="54">+IF(OR(AND(E426=""),(G426="")),"",E426*G426)</f>
        <v>0</v>
      </c>
    </row>
    <row r="427" spans="1:8" x14ac:dyDescent="0.2">
      <c r="A427" s="8"/>
      <c r="B427" s="25" t="s">
        <v>401</v>
      </c>
      <c r="C427" s="35">
        <v>0</v>
      </c>
      <c r="D427" s="29">
        <v>1</v>
      </c>
      <c r="E427" s="30" t="str">
        <f t="shared" si="52"/>
        <v/>
      </c>
      <c r="F427" s="30">
        <f t="shared" si="53"/>
        <v>7.5700227100681302E-4</v>
      </c>
      <c r="G427" s="30">
        <f t="shared" ref="G427:G490" si="55">+IF(AND(C427=0,D427=0)," ",IF(C427=0,1,IF(D427=0,-1,(D427-C427)/C427)))</f>
        <v>1</v>
      </c>
      <c r="H427" s="36" t="str">
        <f t="shared" si="54"/>
        <v/>
      </c>
    </row>
    <row r="428" spans="1:8" x14ac:dyDescent="0.2">
      <c r="A428" s="8"/>
      <c r="B428" s="25" t="s">
        <v>402</v>
      </c>
      <c r="C428" s="35">
        <v>3</v>
      </c>
      <c r="D428" s="29">
        <v>0</v>
      </c>
      <c r="E428" s="30">
        <f t="shared" si="52"/>
        <v>1.7985611510791368E-3</v>
      </c>
      <c r="F428" s="30" t="str">
        <f t="shared" si="53"/>
        <v/>
      </c>
      <c r="G428" s="30">
        <f t="shared" si="55"/>
        <v>-1</v>
      </c>
      <c r="H428" s="36">
        <f t="shared" si="54"/>
        <v>-1.7985611510791368E-3</v>
      </c>
    </row>
    <row r="429" spans="1:8" x14ac:dyDescent="0.2">
      <c r="A429" s="8"/>
      <c r="B429" s="25" t="s">
        <v>403</v>
      </c>
      <c r="C429" s="35">
        <v>0</v>
      </c>
      <c r="D429" s="29">
        <v>1</v>
      </c>
      <c r="E429" s="30" t="str">
        <f t="shared" si="52"/>
        <v/>
      </c>
      <c r="F429" s="30">
        <f t="shared" si="53"/>
        <v>7.5700227100681302E-4</v>
      </c>
      <c r="G429" s="30">
        <f t="shared" si="55"/>
        <v>1</v>
      </c>
      <c r="H429" s="36" t="str">
        <f t="shared" si="54"/>
        <v/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0</v>
      </c>
      <c r="D432" s="29">
        <v>0</v>
      </c>
      <c r="E432" s="30" t="str">
        <f t="shared" si="52"/>
        <v/>
      </c>
      <c r="F432" s="30" t="str">
        <f t="shared" si="53"/>
        <v/>
      </c>
      <c r="G432" s="30" t="str">
        <f t="shared" si="55"/>
        <v xml:space="preserve"> </v>
      </c>
      <c r="H432" s="36" t="str">
        <f t="shared" si="54"/>
        <v/>
      </c>
    </row>
    <row r="433" spans="1:8" x14ac:dyDescent="0.2">
      <c r="A433" s="8"/>
      <c r="B433" s="25" t="s">
        <v>407</v>
      </c>
      <c r="C433" s="35">
        <v>0</v>
      </c>
      <c r="D433" s="29">
        <v>200</v>
      </c>
      <c r="E433" s="30" t="str">
        <f t="shared" si="52"/>
        <v/>
      </c>
      <c r="F433" s="30">
        <f t="shared" si="53"/>
        <v>0.15140045420136261</v>
      </c>
      <c r="G433" s="30">
        <f t="shared" si="55"/>
        <v>1</v>
      </c>
      <c r="H433" s="36" t="str">
        <f t="shared" si="54"/>
        <v/>
      </c>
    </row>
    <row r="434" spans="1:8" x14ac:dyDescent="0.2">
      <c r="A434" s="8"/>
      <c r="B434" s="25" t="s">
        <v>408</v>
      </c>
      <c r="C434" s="35">
        <v>30</v>
      </c>
      <c r="D434" s="29">
        <v>0</v>
      </c>
      <c r="E434" s="30">
        <f t="shared" si="52"/>
        <v>1.7985611510791366E-2</v>
      </c>
      <c r="F434" s="30" t="str">
        <f t="shared" si="53"/>
        <v/>
      </c>
      <c r="G434" s="30">
        <f t="shared" si="55"/>
        <v>-1</v>
      </c>
      <c r="H434" s="36">
        <f t="shared" si="54"/>
        <v>-1.7985611510791366E-2</v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0</v>
      </c>
      <c r="D437" s="29">
        <v>8</v>
      </c>
      <c r="E437" s="30" t="str">
        <f t="shared" si="52"/>
        <v/>
      </c>
      <c r="F437" s="30">
        <f t="shared" si="53"/>
        <v>6.0560181680545042E-3</v>
      </c>
      <c r="G437" s="30">
        <f t="shared" si="55"/>
        <v>1</v>
      </c>
      <c r="H437" s="36" t="str">
        <f t="shared" si="54"/>
        <v/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0</v>
      </c>
      <c r="D439" s="29">
        <v>0</v>
      </c>
      <c r="E439" s="30" t="str">
        <f t="shared" si="52"/>
        <v/>
      </c>
      <c r="F439" s="30" t="str">
        <f t="shared" si="53"/>
        <v/>
      </c>
      <c r="G439" s="30" t="str">
        <f t="shared" si="55"/>
        <v xml:space="preserve"> </v>
      </c>
      <c r="H439" s="36" t="str">
        <f t="shared" si="54"/>
        <v/>
      </c>
    </row>
    <row r="440" spans="1:8" x14ac:dyDescent="0.2">
      <c r="A440" s="8"/>
      <c r="B440" s="25" t="s">
        <v>414</v>
      </c>
      <c r="C440" s="35">
        <v>0</v>
      </c>
      <c r="D440" s="29">
        <v>0</v>
      </c>
      <c r="E440" s="30" t="str">
        <f t="shared" si="52"/>
        <v/>
      </c>
      <c r="F440" s="30" t="str">
        <f t="shared" si="53"/>
        <v/>
      </c>
      <c r="G440" s="30" t="str">
        <f t="shared" si="55"/>
        <v xml:space="preserve"> </v>
      </c>
      <c r="H440" s="36" t="str">
        <f t="shared" si="54"/>
        <v/>
      </c>
    </row>
    <row r="441" spans="1:8" x14ac:dyDescent="0.2">
      <c r="A441" s="8"/>
      <c r="B441" s="25" t="s">
        <v>415</v>
      </c>
      <c r="C441" s="35">
        <v>0</v>
      </c>
      <c r="D441" s="29">
        <v>3</v>
      </c>
      <c r="E441" s="30" t="str">
        <f t="shared" si="52"/>
        <v/>
      </c>
      <c r="F441" s="30">
        <f t="shared" si="53"/>
        <v>2.2710068130204391E-3</v>
      </c>
      <c r="G441" s="30">
        <f t="shared" si="55"/>
        <v>1</v>
      </c>
      <c r="H441" s="36" t="str">
        <f t="shared" si="54"/>
        <v/>
      </c>
    </row>
    <row r="442" spans="1:8" x14ac:dyDescent="0.2">
      <c r="A442" s="8"/>
      <c r="B442" s="25" t="s">
        <v>416</v>
      </c>
      <c r="C442" s="35">
        <v>0</v>
      </c>
      <c r="D442" s="29">
        <v>0</v>
      </c>
      <c r="E442" s="30" t="str">
        <f t="shared" si="52"/>
        <v/>
      </c>
      <c r="F442" s="30" t="str">
        <f t="shared" si="53"/>
        <v/>
      </c>
      <c r="G442" s="30" t="str">
        <f t="shared" si="55"/>
        <v xml:space="preserve"> </v>
      </c>
      <c r="H442" s="36" t="str">
        <f t="shared" si="54"/>
        <v/>
      </c>
    </row>
    <row r="443" spans="1:8" x14ac:dyDescent="0.2">
      <c r="A443" s="8"/>
      <c r="B443" s="25" t="s">
        <v>417</v>
      </c>
      <c r="C443" s="35">
        <v>0</v>
      </c>
      <c r="D443" s="29">
        <v>0</v>
      </c>
      <c r="E443" s="30" t="str">
        <f t="shared" si="52"/>
        <v/>
      </c>
      <c r="F443" s="30" t="str">
        <f t="shared" si="53"/>
        <v/>
      </c>
      <c r="G443" s="30" t="str">
        <f t="shared" si="55"/>
        <v xml:space="preserve"> </v>
      </c>
      <c r="H443" s="36" t="str">
        <f t="shared" si="54"/>
        <v/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3</v>
      </c>
      <c r="D445" s="29">
        <v>7</v>
      </c>
      <c r="E445" s="30">
        <f t="shared" si="52"/>
        <v>1.7985611510791368E-3</v>
      </c>
      <c r="F445" s="30">
        <f t="shared" si="53"/>
        <v>5.2990158970476911E-3</v>
      </c>
      <c r="G445" s="30">
        <f t="shared" si="55"/>
        <v>1.3333333333333333</v>
      </c>
      <c r="H445" s="36">
        <f t="shared" si="54"/>
        <v>2.3980815347721821E-3</v>
      </c>
    </row>
    <row r="446" spans="1:8" x14ac:dyDescent="0.2">
      <c r="A446" s="8"/>
      <c r="B446" s="25" t="s">
        <v>420</v>
      </c>
      <c r="C446" s="35">
        <v>0</v>
      </c>
      <c r="D446" s="29">
        <v>2</v>
      </c>
      <c r="E446" s="30" t="str">
        <f t="shared" si="52"/>
        <v/>
      </c>
      <c r="F446" s="30">
        <f t="shared" si="53"/>
        <v>1.514004542013626E-3</v>
      </c>
      <c r="G446" s="30">
        <f t="shared" si="55"/>
        <v>1</v>
      </c>
      <c r="H446" s="36" t="str">
        <f t="shared" si="54"/>
        <v/>
      </c>
    </row>
    <row r="447" spans="1:8" x14ac:dyDescent="0.2">
      <c r="A447" s="8"/>
      <c r="B447" s="25" t="s">
        <v>421</v>
      </c>
      <c r="C447" s="35">
        <v>0</v>
      </c>
      <c r="D447" s="29">
        <v>0</v>
      </c>
      <c r="E447" s="30" t="str">
        <f t="shared" si="52"/>
        <v/>
      </c>
      <c r="F447" s="30" t="str">
        <f t="shared" si="53"/>
        <v/>
      </c>
      <c r="G447" s="30" t="str">
        <f t="shared" si="55"/>
        <v xml:space="preserve"> </v>
      </c>
      <c r="H447" s="36" t="str">
        <f t="shared" si="54"/>
        <v/>
      </c>
    </row>
    <row r="448" spans="1:8" x14ac:dyDescent="0.2">
      <c r="A448" s="8"/>
      <c r="B448" s="25" t="s">
        <v>422</v>
      </c>
      <c r="C448" s="35">
        <v>0</v>
      </c>
      <c r="D448" s="29">
        <v>0</v>
      </c>
      <c r="E448" s="30" t="str">
        <f t="shared" si="52"/>
        <v/>
      </c>
      <c r="F448" s="30" t="str">
        <f t="shared" si="53"/>
        <v/>
      </c>
      <c r="G448" s="30" t="str">
        <f t="shared" si="55"/>
        <v xml:space="preserve"> </v>
      </c>
      <c r="H448" s="36" t="str">
        <f t="shared" si="54"/>
        <v/>
      </c>
    </row>
    <row r="449" spans="1:8" x14ac:dyDescent="0.2">
      <c r="A449" s="8"/>
      <c r="B449" s="25" t="s">
        <v>423</v>
      </c>
      <c r="C449" s="35">
        <v>0</v>
      </c>
      <c r="D449" s="29">
        <v>0</v>
      </c>
      <c r="E449" s="30" t="str">
        <f t="shared" si="52"/>
        <v/>
      </c>
      <c r="F449" s="30" t="str">
        <f t="shared" si="53"/>
        <v/>
      </c>
      <c r="G449" s="30" t="str">
        <f t="shared" si="55"/>
        <v xml:space="preserve"> </v>
      </c>
      <c r="H449" s="36" t="str">
        <f t="shared" si="54"/>
        <v/>
      </c>
    </row>
    <row r="450" spans="1:8" x14ac:dyDescent="0.2">
      <c r="A450" s="8"/>
      <c r="B450" s="25" t="s">
        <v>424</v>
      </c>
      <c r="C450" s="35">
        <v>0</v>
      </c>
      <c r="D450" s="29">
        <v>0</v>
      </c>
      <c r="E450" s="30" t="str">
        <f t="shared" si="52"/>
        <v/>
      </c>
      <c r="F450" s="30" t="str">
        <f t="shared" si="53"/>
        <v/>
      </c>
      <c r="G450" s="30" t="str">
        <f t="shared" si="55"/>
        <v xml:space="preserve"> </v>
      </c>
      <c r="H450" s="36" t="str">
        <f t="shared" si="54"/>
        <v/>
      </c>
    </row>
    <row r="451" spans="1:8" ht="25.5" x14ac:dyDescent="0.2">
      <c r="A451" s="8"/>
      <c r="B451" s="25" t="s">
        <v>425</v>
      </c>
      <c r="C451" s="35">
        <v>0</v>
      </c>
      <c r="D451" s="29">
        <v>0</v>
      </c>
      <c r="E451" s="30" t="str">
        <f t="shared" si="52"/>
        <v/>
      </c>
      <c r="F451" s="30" t="str">
        <f t="shared" si="53"/>
        <v/>
      </c>
      <c r="G451" s="30" t="str">
        <f t="shared" si="55"/>
        <v xml:space="preserve"> </v>
      </c>
      <c r="H451" s="36" t="str">
        <f t="shared" si="54"/>
        <v/>
      </c>
    </row>
    <row r="452" spans="1:8" x14ac:dyDescent="0.2">
      <c r="A452" s="8"/>
      <c r="B452" s="25" t="s">
        <v>426</v>
      </c>
      <c r="C452" s="35">
        <v>0</v>
      </c>
      <c r="D452" s="29">
        <v>0</v>
      </c>
      <c r="E452" s="30" t="str">
        <f t="shared" si="52"/>
        <v/>
      </c>
      <c r="F452" s="30" t="str">
        <f t="shared" si="53"/>
        <v/>
      </c>
      <c r="G452" s="30" t="str">
        <f t="shared" si="55"/>
        <v xml:space="preserve"> </v>
      </c>
      <c r="H452" s="36" t="str">
        <f t="shared" si="54"/>
        <v/>
      </c>
    </row>
    <row r="453" spans="1:8" ht="25.5" x14ac:dyDescent="0.2">
      <c r="A453" s="8"/>
      <c r="B453" s="25" t="s">
        <v>427</v>
      </c>
      <c r="C453" s="35">
        <v>0</v>
      </c>
      <c r="D453" s="29">
        <v>0</v>
      </c>
      <c r="E453" s="30" t="str">
        <f t="shared" si="52"/>
        <v/>
      </c>
      <c r="F453" s="30" t="str">
        <f t="shared" si="53"/>
        <v/>
      </c>
      <c r="G453" s="30" t="str">
        <f t="shared" si="55"/>
        <v xml:space="preserve"> </v>
      </c>
      <c r="H453" s="36" t="str">
        <f t="shared" si="54"/>
        <v/>
      </c>
    </row>
    <row r="454" spans="1:8" ht="25.5" x14ac:dyDescent="0.2">
      <c r="A454" s="8"/>
      <c r="B454" s="25" t="s">
        <v>428</v>
      </c>
      <c r="C454" s="35">
        <v>0</v>
      </c>
      <c r="D454" s="29">
        <v>0</v>
      </c>
      <c r="E454" s="30" t="str">
        <f t="shared" si="52"/>
        <v/>
      </c>
      <c r="F454" s="30" t="str">
        <f t="shared" si="53"/>
        <v/>
      </c>
      <c r="G454" s="30" t="str">
        <f t="shared" si="55"/>
        <v xml:space="preserve"> </v>
      </c>
      <c r="H454" s="36" t="str">
        <f t="shared" si="54"/>
        <v/>
      </c>
    </row>
    <row r="455" spans="1:8" x14ac:dyDescent="0.2">
      <c r="A455" s="8"/>
      <c r="B455" s="25" t="s">
        <v>429</v>
      </c>
      <c r="C455" s="35">
        <v>0</v>
      </c>
      <c r="D455" s="29">
        <v>0</v>
      </c>
      <c r="E455" s="30" t="str">
        <f t="shared" si="52"/>
        <v/>
      </c>
      <c r="F455" s="30" t="str">
        <f t="shared" si="53"/>
        <v/>
      </c>
      <c r="G455" s="30" t="str">
        <f t="shared" si="55"/>
        <v xml:space="preserve"> </v>
      </c>
      <c r="H455" s="36" t="str">
        <f t="shared" si="54"/>
        <v/>
      </c>
    </row>
    <row r="456" spans="1:8" x14ac:dyDescent="0.2">
      <c r="A456" s="8"/>
      <c r="B456" s="25" t="s">
        <v>430</v>
      </c>
      <c r="C456" s="35">
        <v>0</v>
      </c>
      <c r="D456" s="29">
        <v>0</v>
      </c>
      <c r="E456" s="30" t="str">
        <f t="shared" si="52"/>
        <v/>
      </c>
      <c r="F456" s="30" t="str">
        <f t="shared" si="53"/>
        <v/>
      </c>
      <c r="G456" s="30" t="str">
        <f t="shared" si="55"/>
        <v xml:space="preserve"> </v>
      </c>
      <c r="H456" s="36" t="str">
        <f t="shared" si="54"/>
        <v/>
      </c>
    </row>
    <row r="457" spans="1:8" x14ac:dyDescent="0.2">
      <c r="A457" s="8"/>
      <c r="B457" s="25" t="s">
        <v>431</v>
      </c>
      <c r="C457" s="35">
        <v>0</v>
      </c>
      <c r="D457" s="29">
        <v>0</v>
      </c>
      <c r="E457" s="30" t="str">
        <f t="shared" si="52"/>
        <v/>
      </c>
      <c r="F457" s="30" t="str">
        <f t="shared" si="53"/>
        <v/>
      </c>
      <c r="G457" s="30" t="str">
        <f t="shared" si="55"/>
        <v xml:space="preserve"> </v>
      </c>
      <c r="H457" s="36" t="str">
        <f t="shared" si="54"/>
        <v/>
      </c>
    </row>
    <row r="458" spans="1:8" x14ac:dyDescent="0.2">
      <c r="A458" s="8"/>
      <c r="B458" s="25" t="s">
        <v>432</v>
      </c>
      <c r="C458" s="35">
        <v>12</v>
      </c>
      <c r="D458" s="29">
        <v>0</v>
      </c>
      <c r="E458" s="30">
        <f t="shared" si="52"/>
        <v>7.1942446043165471E-3</v>
      </c>
      <c r="F458" s="30" t="str">
        <f t="shared" si="53"/>
        <v/>
      </c>
      <c r="G458" s="30">
        <f t="shared" si="55"/>
        <v>-1</v>
      </c>
      <c r="H458" s="36">
        <f t="shared" si="54"/>
        <v>-7.1942446043165471E-3</v>
      </c>
    </row>
    <row r="459" spans="1:8" x14ac:dyDescent="0.2">
      <c r="A459" s="8"/>
      <c r="B459" s="25" t="s">
        <v>433</v>
      </c>
      <c r="C459" s="35">
        <v>0</v>
      </c>
      <c r="D459" s="29">
        <v>0</v>
      </c>
      <c r="E459" s="30" t="str">
        <f t="shared" si="52"/>
        <v/>
      </c>
      <c r="F459" s="30" t="str">
        <f t="shared" si="53"/>
        <v/>
      </c>
      <c r="G459" s="30" t="str">
        <f t="shared" si="55"/>
        <v xml:space="preserve"> </v>
      </c>
      <c r="H459" s="36" t="str">
        <f t="shared" si="54"/>
        <v/>
      </c>
    </row>
    <row r="460" spans="1:8" x14ac:dyDescent="0.2">
      <c r="A460" s="8"/>
      <c r="B460" s="25" t="s">
        <v>434</v>
      </c>
      <c r="C460" s="35">
        <v>0</v>
      </c>
      <c r="D460" s="29">
        <v>0</v>
      </c>
      <c r="E460" s="30" t="str">
        <f t="shared" si="52"/>
        <v/>
      </c>
      <c r="F460" s="30" t="str">
        <f t="shared" si="53"/>
        <v/>
      </c>
      <c r="G460" s="30" t="str">
        <f t="shared" si="55"/>
        <v xml:space="preserve"> </v>
      </c>
      <c r="H460" s="36" t="str">
        <f t="shared" si="54"/>
        <v/>
      </c>
    </row>
    <row r="461" spans="1:8" x14ac:dyDescent="0.2">
      <c r="A461" s="8"/>
      <c r="B461" s="25" t="s">
        <v>435</v>
      </c>
      <c r="C461" s="35">
        <v>0</v>
      </c>
      <c r="D461" s="29">
        <v>25</v>
      </c>
      <c r="E461" s="30" t="str">
        <f t="shared" si="52"/>
        <v/>
      </c>
      <c r="F461" s="30">
        <f t="shared" si="53"/>
        <v>1.8925056775170326E-2</v>
      </c>
      <c r="G461" s="30">
        <f t="shared" si="55"/>
        <v>1</v>
      </c>
      <c r="H461" s="36" t="str">
        <f t="shared" si="54"/>
        <v/>
      </c>
    </row>
    <row r="462" spans="1:8" x14ac:dyDescent="0.2">
      <c r="A462" s="8"/>
      <c r="B462" s="25" t="s">
        <v>436</v>
      </c>
      <c r="C462" s="35">
        <v>0</v>
      </c>
      <c r="D462" s="29">
        <v>0</v>
      </c>
      <c r="E462" s="30" t="str">
        <f t="shared" si="52"/>
        <v/>
      </c>
      <c r="F462" s="30" t="str">
        <f t="shared" si="53"/>
        <v/>
      </c>
      <c r="G462" s="30" t="str">
        <f t="shared" si="55"/>
        <v xml:space="preserve"> </v>
      </c>
      <c r="H462" s="36" t="str">
        <f t="shared" si="54"/>
        <v/>
      </c>
    </row>
    <row r="463" spans="1:8" x14ac:dyDescent="0.2">
      <c r="A463" s="8"/>
      <c r="B463" s="25" t="s">
        <v>437</v>
      </c>
      <c r="C463" s="35">
        <v>0</v>
      </c>
      <c r="D463" s="29">
        <v>0</v>
      </c>
      <c r="E463" s="30" t="str">
        <f t="shared" si="52"/>
        <v/>
      </c>
      <c r="F463" s="30" t="str">
        <f t="shared" si="53"/>
        <v/>
      </c>
      <c r="G463" s="30" t="str">
        <f t="shared" si="55"/>
        <v xml:space="preserve"> </v>
      </c>
      <c r="H463" s="36" t="str">
        <f t="shared" si="54"/>
        <v/>
      </c>
    </row>
    <row r="464" spans="1:8" x14ac:dyDescent="0.2">
      <c r="A464" s="8"/>
      <c r="B464" s="25" t="s">
        <v>438</v>
      </c>
      <c r="C464" s="35">
        <v>0</v>
      </c>
      <c r="D464" s="29">
        <v>0</v>
      </c>
      <c r="E464" s="30" t="str">
        <f t="shared" si="52"/>
        <v/>
      </c>
      <c r="F464" s="30" t="str">
        <f t="shared" si="53"/>
        <v/>
      </c>
      <c r="G464" s="30" t="str">
        <f t="shared" si="55"/>
        <v xml:space="preserve"> </v>
      </c>
      <c r="H464" s="36" t="str">
        <f t="shared" si="54"/>
        <v/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0</v>
      </c>
      <c r="E466" s="30" t="str">
        <f t="shared" si="52"/>
        <v/>
      </c>
      <c r="F466" s="30" t="str">
        <f t="shared" si="53"/>
        <v/>
      </c>
      <c r="G466" s="30" t="str">
        <f t="shared" si="55"/>
        <v xml:space="preserve"> 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0</v>
      </c>
      <c r="D467" s="29">
        <v>0</v>
      </c>
      <c r="E467" s="30" t="str">
        <f t="shared" si="52"/>
        <v/>
      </c>
      <c r="F467" s="30" t="str">
        <f t="shared" si="53"/>
        <v/>
      </c>
      <c r="G467" s="30" t="str">
        <f t="shared" si="55"/>
        <v xml:space="preserve"> </v>
      </c>
      <c r="H467" s="36" t="str">
        <f t="shared" si="54"/>
        <v/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0</v>
      </c>
      <c r="D469" s="29">
        <v>0</v>
      </c>
      <c r="E469" s="30" t="str">
        <f t="shared" si="52"/>
        <v/>
      </c>
      <c r="F469" s="30" t="str">
        <f t="shared" si="53"/>
        <v/>
      </c>
      <c r="G469" s="30" t="str">
        <f t="shared" si="55"/>
        <v xml:space="preserve"> </v>
      </c>
      <c r="H469" s="36" t="str">
        <f t="shared" si="54"/>
        <v/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0</v>
      </c>
      <c r="D471" s="29">
        <v>0</v>
      </c>
      <c r="E471" s="30" t="str">
        <f t="shared" si="52"/>
        <v/>
      </c>
      <c r="F471" s="30" t="str">
        <f t="shared" si="53"/>
        <v/>
      </c>
      <c r="G471" s="30" t="str">
        <f t="shared" si="55"/>
        <v xml:space="preserve"> </v>
      </c>
      <c r="H471" s="36" t="str">
        <f t="shared" si="54"/>
        <v/>
      </c>
    </row>
    <row r="472" spans="1:8" x14ac:dyDescent="0.2">
      <c r="A472" s="8"/>
      <c r="B472" s="25" t="s">
        <v>446</v>
      </c>
      <c r="C472" s="35">
        <v>2</v>
      </c>
      <c r="D472" s="29">
        <v>0</v>
      </c>
      <c r="E472" s="30">
        <f t="shared" si="52"/>
        <v>1.199040767386091E-3</v>
      </c>
      <c r="F472" s="30" t="str">
        <f t="shared" si="53"/>
        <v/>
      </c>
      <c r="G472" s="30">
        <f t="shared" si="55"/>
        <v>-1</v>
      </c>
      <c r="H472" s="36">
        <f t="shared" si="54"/>
        <v>-1.199040767386091E-3</v>
      </c>
    </row>
    <row r="473" spans="1:8" x14ac:dyDescent="0.2">
      <c r="A473" s="8"/>
      <c r="B473" s="25" t="s">
        <v>447</v>
      </c>
      <c r="C473" s="35">
        <v>0</v>
      </c>
      <c r="D473" s="29">
        <v>0</v>
      </c>
      <c r="E473" s="30" t="str">
        <f t="shared" si="52"/>
        <v/>
      </c>
      <c r="F473" s="30" t="str">
        <f t="shared" si="53"/>
        <v/>
      </c>
      <c r="G473" s="30" t="str">
        <f t="shared" si="55"/>
        <v xml:space="preserve"> </v>
      </c>
      <c r="H473" s="36" t="str">
        <f t="shared" si="54"/>
        <v/>
      </c>
    </row>
    <row r="474" spans="1:8" x14ac:dyDescent="0.2">
      <c r="A474" s="8"/>
      <c r="B474" s="25" t="s">
        <v>448</v>
      </c>
      <c r="C474" s="35">
        <v>0</v>
      </c>
      <c r="D474" s="29">
        <v>0</v>
      </c>
      <c r="E474" s="30" t="str">
        <f t="shared" si="52"/>
        <v/>
      </c>
      <c r="F474" s="30" t="str">
        <f t="shared" si="53"/>
        <v/>
      </c>
      <c r="G474" s="30" t="str">
        <f t="shared" si="55"/>
        <v xml:space="preserve"> </v>
      </c>
      <c r="H474" s="36" t="str">
        <f t="shared" si="54"/>
        <v/>
      </c>
    </row>
    <row r="475" spans="1:8" x14ac:dyDescent="0.2">
      <c r="A475" s="8"/>
      <c r="B475" s="25" t="s">
        <v>449</v>
      </c>
      <c r="C475" s="35">
        <v>14</v>
      </c>
      <c r="D475" s="29">
        <v>7</v>
      </c>
      <c r="E475" s="30">
        <f t="shared" si="52"/>
        <v>8.3932853717026377E-3</v>
      </c>
      <c r="F475" s="30">
        <f t="shared" si="53"/>
        <v>5.2990158970476911E-3</v>
      </c>
      <c r="G475" s="30">
        <f t="shared" si="55"/>
        <v>-0.5</v>
      </c>
      <c r="H475" s="36">
        <f t="shared" si="54"/>
        <v>-4.1966426858513189E-3</v>
      </c>
    </row>
    <row r="476" spans="1:8" x14ac:dyDescent="0.2">
      <c r="A476" s="8"/>
      <c r="B476" s="25" t="s">
        <v>450</v>
      </c>
      <c r="C476" s="35">
        <v>0</v>
      </c>
      <c r="D476" s="29">
        <v>0</v>
      </c>
      <c r="E476" s="30" t="str">
        <f t="shared" si="52"/>
        <v/>
      </c>
      <c r="F476" s="30" t="str">
        <f t="shared" si="53"/>
        <v/>
      </c>
      <c r="G476" s="30" t="str">
        <f t="shared" si="55"/>
        <v xml:space="preserve"> </v>
      </c>
      <c r="H476" s="36" t="str">
        <f t="shared" si="54"/>
        <v/>
      </c>
    </row>
    <row r="477" spans="1:8" ht="25.5" x14ac:dyDescent="0.2">
      <c r="A477" s="8"/>
      <c r="B477" s="25" t="s">
        <v>451</v>
      </c>
      <c r="C477" s="35">
        <v>2</v>
      </c>
      <c r="D477" s="29">
        <v>1</v>
      </c>
      <c r="E477" s="30">
        <f t="shared" si="52"/>
        <v>1.199040767386091E-3</v>
      </c>
      <c r="F477" s="30">
        <f t="shared" si="53"/>
        <v>7.5700227100681302E-4</v>
      </c>
      <c r="G477" s="30">
        <f t="shared" si="55"/>
        <v>-0.5</v>
      </c>
      <c r="H477" s="36">
        <f t="shared" si="54"/>
        <v>-5.9952038369304552E-4</v>
      </c>
    </row>
    <row r="478" spans="1:8" ht="25.5" x14ac:dyDescent="0.2">
      <c r="A478" s="8"/>
      <c r="B478" s="25" t="s">
        <v>452</v>
      </c>
      <c r="C478" s="35">
        <v>3</v>
      </c>
      <c r="D478" s="29">
        <v>0</v>
      </c>
      <c r="E478" s="30">
        <f t="shared" si="52"/>
        <v>1.7985611510791368E-3</v>
      </c>
      <c r="F478" s="30" t="str">
        <f t="shared" si="53"/>
        <v/>
      </c>
      <c r="G478" s="30">
        <f t="shared" si="55"/>
        <v>-1</v>
      </c>
      <c r="H478" s="36">
        <f t="shared" si="54"/>
        <v>-1.7985611510791368E-3</v>
      </c>
    </row>
    <row r="479" spans="1:8" ht="25.5" x14ac:dyDescent="0.2">
      <c r="A479" s="8"/>
      <c r="B479" s="25" t="s">
        <v>453</v>
      </c>
      <c r="C479" s="35">
        <v>0</v>
      </c>
      <c r="D479" s="29">
        <v>0</v>
      </c>
      <c r="E479" s="30" t="str">
        <f t="shared" si="52"/>
        <v/>
      </c>
      <c r="F479" s="30" t="str">
        <f t="shared" si="53"/>
        <v/>
      </c>
      <c r="G479" s="30" t="str">
        <f t="shared" si="55"/>
        <v xml:space="preserve"> </v>
      </c>
      <c r="H479" s="36" t="str">
        <f t="shared" si="54"/>
        <v/>
      </c>
    </row>
    <row r="480" spans="1:8" x14ac:dyDescent="0.2">
      <c r="A480" s="8"/>
      <c r="B480" s="25" t="s">
        <v>454</v>
      </c>
      <c r="C480" s="35">
        <v>5</v>
      </c>
      <c r="D480" s="29">
        <v>6</v>
      </c>
      <c r="E480" s="30">
        <f t="shared" si="52"/>
        <v>2.9976019184652278E-3</v>
      </c>
      <c r="F480" s="30">
        <f t="shared" si="53"/>
        <v>4.5420136260408781E-3</v>
      </c>
      <c r="G480" s="30">
        <f t="shared" si="55"/>
        <v>0.2</v>
      </c>
      <c r="H480" s="36">
        <f t="shared" si="54"/>
        <v>5.9952038369304563E-4</v>
      </c>
    </row>
    <row r="481" spans="1:8" ht="25.5" x14ac:dyDescent="0.2">
      <c r="A481" s="8"/>
      <c r="B481" s="25" t="s">
        <v>455</v>
      </c>
      <c r="C481" s="35">
        <v>0</v>
      </c>
      <c r="D481" s="29">
        <v>0</v>
      </c>
      <c r="E481" s="30" t="str">
        <f t="shared" si="52"/>
        <v/>
      </c>
      <c r="F481" s="30" t="str">
        <f t="shared" si="53"/>
        <v/>
      </c>
      <c r="G481" s="30" t="str">
        <f t="shared" si="55"/>
        <v xml:space="preserve"> </v>
      </c>
      <c r="H481" s="36" t="str">
        <f t="shared" si="54"/>
        <v/>
      </c>
    </row>
    <row r="482" spans="1:8" x14ac:dyDescent="0.2">
      <c r="A482" s="8"/>
      <c r="B482" s="25" t="s">
        <v>456</v>
      </c>
      <c r="C482" s="35">
        <v>0</v>
      </c>
      <c r="D482" s="29">
        <v>0</v>
      </c>
      <c r="E482" s="30" t="str">
        <f t="shared" si="52"/>
        <v/>
      </c>
      <c r="F482" s="30" t="str">
        <f t="shared" si="53"/>
        <v/>
      </c>
      <c r="G482" s="30" t="str">
        <f t="shared" si="55"/>
        <v xml:space="preserve"> </v>
      </c>
      <c r="H482" s="36" t="str">
        <f t="shared" si="54"/>
        <v/>
      </c>
    </row>
    <row r="483" spans="1:8" x14ac:dyDescent="0.2">
      <c r="A483" s="8"/>
      <c r="B483" s="25" t="s">
        <v>457</v>
      </c>
      <c r="C483" s="35">
        <v>0</v>
      </c>
      <c r="D483" s="29">
        <v>0</v>
      </c>
      <c r="E483" s="30" t="str">
        <f t="shared" si="52"/>
        <v/>
      </c>
      <c r="F483" s="30" t="str">
        <f t="shared" si="53"/>
        <v/>
      </c>
      <c r="G483" s="30" t="str">
        <f t="shared" si="55"/>
        <v xml:space="preserve"> </v>
      </c>
      <c r="H483" s="36" t="str">
        <f t="shared" si="54"/>
        <v/>
      </c>
    </row>
    <row r="484" spans="1:8" x14ac:dyDescent="0.2">
      <c r="A484" s="8"/>
      <c r="B484" s="25" t="s">
        <v>458</v>
      </c>
      <c r="C484" s="35">
        <v>1</v>
      </c>
      <c r="D484" s="29">
        <v>0</v>
      </c>
      <c r="E484" s="30">
        <f t="shared" si="52"/>
        <v>5.9952038369304552E-4</v>
      </c>
      <c r="F484" s="30" t="str">
        <f t="shared" si="53"/>
        <v/>
      </c>
      <c r="G484" s="30">
        <f t="shared" si="55"/>
        <v>-1</v>
      </c>
      <c r="H484" s="36">
        <f t="shared" si="54"/>
        <v>-5.9952038369304552E-4</v>
      </c>
    </row>
    <row r="485" spans="1:8" x14ac:dyDescent="0.2">
      <c r="A485" s="8"/>
      <c r="B485" s="25" t="s">
        <v>459</v>
      </c>
      <c r="C485" s="35">
        <v>0</v>
      </c>
      <c r="D485" s="29">
        <v>0</v>
      </c>
      <c r="E485" s="30" t="str">
        <f t="shared" si="52"/>
        <v/>
      </c>
      <c r="F485" s="30" t="str">
        <f t="shared" si="53"/>
        <v/>
      </c>
      <c r="G485" s="30" t="str">
        <f t="shared" si="55"/>
        <v xml:space="preserve"> </v>
      </c>
      <c r="H485" s="36" t="str">
        <f t="shared" si="54"/>
        <v/>
      </c>
    </row>
    <row r="486" spans="1:8" x14ac:dyDescent="0.2">
      <c r="A486" s="8"/>
      <c r="B486" s="25" t="s">
        <v>460</v>
      </c>
      <c r="C486" s="35">
        <v>0</v>
      </c>
      <c r="D486" s="29">
        <v>0</v>
      </c>
      <c r="E486" s="30" t="str">
        <f t="shared" si="52"/>
        <v/>
      </c>
      <c r="F486" s="30" t="str">
        <f t="shared" si="53"/>
        <v/>
      </c>
      <c r="G486" s="30" t="str">
        <f t="shared" si="55"/>
        <v xml:space="preserve"> </v>
      </c>
      <c r="H486" s="36" t="str">
        <f t="shared" si="54"/>
        <v/>
      </c>
    </row>
    <row r="487" spans="1:8" x14ac:dyDescent="0.2">
      <c r="A487" s="8"/>
      <c r="B487" s="25" t="s">
        <v>461</v>
      </c>
      <c r="C487" s="35">
        <v>0</v>
      </c>
      <c r="D487" s="29">
        <v>0</v>
      </c>
      <c r="E487" s="30" t="str">
        <f t="shared" si="52"/>
        <v/>
      </c>
      <c r="F487" s="30" t="str">
        <f t="shared" si="53"/>
        <v/>
      </c>
      <c r="G487" s="30" t="str">
        <f t="shared" si="55"/>
        <v xml:space="preserve"> </v>
      </c>
      <c r="H487" s="36" t="str">
        <f t="shared" si="54"/>
        <v/>
      </c>
    </row>
    <row r="488" spans="1:8" x14ac:dyDescent="0.2">
      <c r="A488" s="8"/>
      <c r="B488" s="25" t="s">
        <v>462</v>
      </c>
      <c r="C488" s="35">
        <v>0</v>
      </c>
      <c r="D488" s="29">
        <v>0</v>
      </c>
      <c r="E488" s="30" t="str">
        <f t="shared" si="52"/>
        <v/>
      </c>
      <c r="F488" s="30" t="str">
        <f t="shared" si="53"/>
        <v/>
      </c>
      <c r="G488" s="30" t="str">
        <f t="shared" si="55"/>
        <v xml:space="preserve"> </v>
      </c>
      <c r="H488" s="36" t="str">
        <f t="shared" si="54"/>
        <v/>
      </c>
    </row>
    <row r="489" spans="1:8" x14ac:dyDescent="0.2">
      <c r="A489" s="8"/>
      <c r="B489" s="25" t="s">
        <v>463</v>
      </c>
      <c r="C489" s="35">
        <v>0</v>
      </c>
      <c r="D489" s="29">
        <v>0</v>
      </c>
      <c r="E489" s="30" t="str">
        <f t="shared" si="52"/>
        <v/>
      </c>
      <c r="F489" s="30" t="str">
        <f t="shared" si="53"/>
        <v/>
      </c>
      <c r="G489" s="30" t="str">
        <f t="shared" si="55"/>
        <v xml:space="preserve"> </v>
      </c>
      <c r="H489" s="36" t="str">
        <f t="shared" si="54"/>
        <v/>
      </c>
    </row>
    <row r="490" spans="1:8" x14ac:dyDescent="0.2">
      <c r="A490" s="8"/>
      <c r="B490" s="25" t="s">
        <v>464</v>
      </c>
      <c r="C490" s="35">
        <v>31</v>
      </c>
      <c r="D490" s="29">
        <v>42</v>
      </c>
      <c r="E490" s="30">
        <f t="shared" ref="E490:E553" si="56">+IF(C490=0,"",C490/C$362)</f>
        <v>1.8585131894484411E-2</v>
      </c>
      <c r="F490" s="30">
        <f t="shared" ref="F490:F553" si="57">+IF(D490=0,"",D490/D$362)</f>
        <v>3.1794095382286149E-2</v>
      </c>
      <c r="G490" s="30">
        <f t="shared" si="55"/>
        <v>0.35483870967741937</v>
      </c>
      <c r="H490" s="36">
        <f t="shared" ref="H490:H553" si="58">+IF(OR(AND(E490=""),(G490="")),"",E490*G490)</f>
        <v>6.594724220623501E-3</v>
      </c>
    </row>
    <row r="491" spans="1:8" x14ac:dyDescent="0.2">
      <c r="A491" s="8"/>
      <c r="B491" s="25" t="s">
        <v>465</v>
      </c>
      <c r="C491" s="35">
        <v>0</v>
      </c>
      <c r="D491" s="29">
        <v>1</v>
      </c>
      <c r="E491" s="30" t="str">
        <f t="shared" si="56"/>
        <v/>
      </c>
      <c r="F491" s="30">
        <f t="shared" si="57"/>
        <v>7.5700227100681302E-4</v>
      </c>
      <c r="G491" s="30">
        <f t="shared" ref="G491:G554" si="59">+IF(AND(C491=0,D491=0)," ",IF(C491=0,1,IF(D491=0,-1,(D491-C491)/C491)))</f>
        <v>1</v>
      </c>
      <c r="H491" s="36" t="str">
        <f t="shared" si="58"/>
        <v/>
      </c>
    </row>
    <row r="492" spans="1:8" x14ac:dyDescent="0.2">
      <c r="A492" s="8"/>
      <c r="B492" s="25" t="s">
        <v>466</v>
      </c>
      <c r="C492" s="35">
        <v>0</v>
      </c>
      <c r="D492" s="29">
        <v>0</v>
      </c>
      <c r="E492" s="30" t="str">
        <f t="shared" si="56"/>
        <v/>
      </c>
      <c r="F492" s="30" t="str">
        <f t="shared" si="57"/>
        <v/>
      </c>
      <c r="G492" s="30" t="str">
        <f t="shared" si="59"/>
        <v xml:space="preserve"> </v>
      </c>
      <c r="H492" s="36" t="str">
        <f t="shared" si="58"/>
        <v/>
      </c>
    </row>
    <row r="493" spans="1:8" x14ac:dyDescent="0.2">
      <c r="A493" s="8"/>
      <c r="B493" s="25" t="s">
        <v>467</v>
      </c>
      <c r="C493" s="35">
        <v>0</v>
      </c>
      <c r="D493" s="29">
        <v>0</v>
      </c>
      <c r="E493" s="30" t="str">
        <f t="shared" si="56"/>
        <v/>
      </c>
      <c r="F493" s="30" t="str">
        <f t="shared" si="57"/>
        <v/>
      </c>
      <c r="G493" s="30" t="str">
        <f t="shared" si="59"/>
        <v xml:space="preserve"> </v>
      </c>
      <c r="H493" s="36" t="str">
        <f t="shared" si="58"/>
        <v/>
      </c>
    </row>
    <row r="494" spans="1:8" x14ac:dyDescent="0.2">
      <c r="A494" s="8"/>
      <c r="B494" s="25" t="s">
        <v>468</v>
      </c>
      <c r="C494" s="35">
        <v>0</v>
      </c>
      <c r="D494" s="29">
        <v>0</v>
      </c>
      <c r="E494" s="30" t="str">
        <f t="shared" si="56"/>
        <v/>
      </c>
      <c r="F494" s="30" t="str">
        <f t="shared" si="57"/>
        <v/>
      </c>
      <c r="G494" s="30" t="str">
        <f t="shared" si="59"/>
        <v xml:space="preserve"> </v>
      </c>
      <c r="H494" s="36" t="str">
        <f t="shared" si="58"/>
        <v/>
      </c>
    </row>
    <row r="495" spans="1:8" x14ac:dyDescent="0.2">
      <c r="A495" s="8"/>
      <c r="B495" s="25" t="s">
        <v>469</v>
      </c>
      <c r="C495" s="35">
        <v>0</v>
      </c>
      <c r="D495" s="29">
        <v>0</v>
      </c>
      <c r="E495" s="30" t="str">
        <f t="shared" si="56"/>
        <v/>
      </c>
      <c r="F495" s="30" t="str">
        <f t="shared" si="57"/>
        <v/>
      </c>
      <c r="G495" s="30" t="str">
        <f t="shared" si="59"/>
        <v xml:space="preserve"> </v>
      </c>
      <c r="H495" s="36" t="str">
        <f t="shared" si="58"/>
        <v/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0</v>
      </c>
      <c r="D497" s="29">
        <v>0</v>
      </c>
      <c r="E497" s="30" t="str">
        <f t="shared" si="56"/>
        <v/>
      </c>
      <c r="F497" s="30" t="str">
        <f t="shared" si="57"/>
        <v/>
      </c>
      <c r="G497" s="30" t="str">
        <f t="shared" si="59"/>
        <v xml:space="preserve"> </v>
      </c>
      <c r="H497" s="36" t="str">
        <f t="shared" si="58"/>
        <v/>
      </c>
    </row>
    <row r="498" spans="1:8" x14ac:dyDescent="0.2">
      <c r="A498" s="8"/>
      <c r="B498" s="25" t="s">
        <v>472</v>
      </c>
      <c r="C498" s="35">
        <v>0</v>
      </c>
      <c r="D498" s="29">
        <v>0</v>
      </c>
      <c r="E498" s="30" t="str">
        <f t="shared" si="56"/>
        <v/>
      </c>
      <c r="F498" s="30" t="str">
        <f t="shared" si="57"/>
        <v/>
      </c>
      <c r="G498" s="30" t="str">
        <f t="shared" si="59"/>
        <v xml:space="preserve"> </v>
      </c>
      <c r="H498" s="36" t="str">
        <f t="shared" si="58"/>
        <v/>
      </c>
    </row>
    <row r="499" spans="1:8" ht="25.5" x14ac:dyDescent="0.2">
      <c r="A499" s="8"/>
      <c r="B499" s="25" t="s">
        <v>473</v>
      </c>
      <c r="C499" s="35">
        <v>0</v>
      </c>
      <c r="D499" s="29">
        <v>0</v>
      </c>
      <c r="E499" s="30" t="str">
        <f t="shared" si="56"/>
        <v/>
      </c>
      <c r="F499" s="30" t="str">
        <f t="shared" si="57"/>
        <v/>
      </c>
      <c r="G499" s="30" t="str">
        <f t="shared" si="59"/>
        <v xml:space="preserve"> </v>
      </c>
      <c r="H499" s="36" t="str">
        <f t="shared" si="58"/>
        <v/>
      </c>
    </row>
    <row r="500" spans="1:8" x14ac:dyDescent="0.2">
      <c r="A500" s="8"/>
      <c r="B500" s="25" t="s">
        <v>474</v>
      </c>
      <c r="C500" s="35">
        <v>1</v>
      </c>
      <c r="D500" s="29">
        <v>0</v>
      </c>
      <c r="E500" s="30">
        <f t="shared" si="56"/>
        <v>5.9952038369304552E-4</v>
      </c>
      <c r="F500" s="30" t="str">
        <f t="shared" si="57"/>
        <v/>
      </c>
      <c r="G500" s="30">
        <f t="shared" si="59"/>
        <v>-1</v>
      </c>
      <c r="H500" s="36">
        <f t="shared" si="58"/>
        <v>-5.9952038369304552E-4</v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0</v>
      </c>
      <c r="D502" s="29">
        <v>0</v>
      </c>
      <c r="E502" s="30" t="str">
        <f t="shared" si="56"/>
        <v/>
      </c>
      <c r="F502" s="30" t="str">
        <f t="shared" si="57"/>
        <v/>
      </c>
      <c r="G502" s="30" t="str">
        <f t="shared" si="59"/>
        <v xml:space="preserve"> </v>
      </c>
      <c r="H502" s="36" t="str">
        <f t="shared" si="58"/>
        <v/>
      </c>
    </row>
    <row r="503" spans="1:8" x14ac:dyDescent="0.2">
      <c r="A503" s="8"/>
      <c r="B503" s="25" t="s">
        <v>477</v>
      </c>
      <c r="C503" s="35">
        <v>0</v>
      </c>
      <c r="D503" s="29">
        <v>2</v>
      </c>
      <c r="E503" s="30" t="str">
        <f t="shared" si="56"/>
        <v/>
      </c>
      <c r="F503" s="30">
        <f t="shared" si="57"/>
        <v>1.514004542013626E-3</v>
      </c>
      <c r="G503" s="30">
        <f t="shared" si="59"/>
        <v>1</v>
      </c>
      <c r="H503" s="36" t="str">
        <f t="shared" si="58"/>
        <v/>
      </c>
    </row>
    <row r="504" spans="1:8" x14ac:dyDescent="0.2">
      <c r="A504" s="8"/>
      <c r="B504" s="25" t="s">
        <v>478</v>
      </c>
      <c r="C504" s="35">
        <v>0</v>
      </c>
      <c r="D504" s="29">
        <v>0</v>
      </c>
      <c r="E504" s="30" t="str">
        <f t="shared" si="56"/>
        <v/>
      </c>
      <c r="F504" s="30" t="str">
        <f t="shared" si="57"/>
        <v/>
      </c>
      <c r="G504" s="30" t="str">
        <f t="shared" si="59"/>
        <v xml:space="preserve"> </v>
      </c>
      <c r="H504" s="36" t="str">
        <f t="shared" si="58"/>
        <v/>
      </c>
    </row>
    <row r="505" spans="1:8" x14ac:dyDescent="0.2">
      <c r="A505" s="8"/>
      <c r="B505" s="25" t="s">
        <v>479</v>
      </c>
      <c r="C505" s="35">
        <v>3</v>
      </c>
      <c r="D505" s="29">
        <v>0</v>
      </c>
      <c r="E505" s="30">
        <f t="shared" si="56"/>
        <v>1.7985611510791368E-3</v>
      </c>
      <c r="F505" s="30" t="str">
        <f t="shared" si="57"/>
        <v/>
      </c>
      <c r="G505" s="30">
        <f t="shared" si="59"/>
        <v>-1</v>
      </c>
      <c r="H505" s="36">
        <f t="shared" si="58"/>
        <v>-1.7985611510791368E-3</v>
      </c>
    </row>
    <row r="506" spans="1:8" x14ac:dyDescent="0.2">
      <c r="A506" s="8"/>
      <c r="B506" s="25" t="s">
        <v>480</v>
      </c>
      <c r="C506" s="35">
        <v>3</v>
      </c>
      <c r="D506" s="29">
        <v>0</v>
      </c>
      <c r="E506" s="30">
        <f t="shared" si="56"/>
        <v>1.7985611510791368E-3</v>
      </c>
      <c r="F506" s="30" t="str">
        <f t="shared" si="57"/>
        <v/>
      </c>
      <c r="G506" s="30">
        <f t="shared" si="59"/>
        <v>-1</v>
      </c>
      <c r="H506" s="36">
        <f t="shared" si="58"/>
        <v>-1.7985611510791368E-3</v>
      </c>
    </row>
    <row r="507" spans="1:8" x14ac:dyDescent="0.2">
      <c r="A507" s="8"/>
      <c r="B507" s="25" t="s">
        <v>481</v>
      </c>
      <c r="C507" s="35">
        <v>0</v>
      </c>
      <c r="D507" s="29">
        <v>0</v>
      </c>
      <c r="E507" s="30" t="str">
        <f t="shared" si="56"/>
        <v/>
      </c>
      <c r="F507" s="30" t="str">
        <f t="shared" si="57"/>
        <v/>
      </c>
      <c r="G507" s="30" t="str">
        <f t="shared" si="59"/>
        <v xml:space="preserve"> </v>
      </c>
      <c r="H507" s="36" t="str">
        <f t="shared" si="58"/>
        <v/>
      </c>
    </row>
    <row r="508" spans="1:8" x14ac:dyDescent="0.2">
      <c r="A508" s="8"/>
      <c r="B508" s="25" t="s">
        <v>482</v>
      </c>
      <c r="C508" s="35">
        <v>3</v>
      </c>
      <c r="D508" s="29">
        <v>0</v>
      </c>
      <c r="E508" s="30">
        <f t="shared" si="56"/>
        <v>1.7985611510791368E-3</v>
      </c>
      <c r="F508" s="30" t="str">
        <f t="shared" si="57"/>
        <v/>
      </c>
      <c r="G508" s="30">
        <f t="shared" si="59"/>
        <v>-1</v>
      </c>
      <c r="H508" s="36">
        <f t="shared" si="58"/>
        <v>-1.7985611510791368E-3</v>
      </c>
    </row>
    <row r="509" spans="1:8" x14ac:dyDescent="0.2">
      <c r="A509" s="8"/>
      <c r="B509" s="25" t="s">
        <v>483</v>
      </c>
      <c r="C509" s="35">
        <v>0</v>
      </c>
      <c r="D509" s="29">
        <v>2</v>
      </c>
      <c r="E509" s="30" t="str">
        <f t="shared" si="56"/>
        <v/>
      </c>
      <c r="F509" s="30">
        <f t="shared" si="57"/>
        <v>1.514004542013626E-3</v>
      </c>
      <c r="G509" s="30">
        <f t="shared" si="59"/>
        <v>1</v>
      </c>
      <c r="H509" s="36" t="str">
        <f t="shared" si="58"/>
        <v/>
      </c>
    </row>
    <row r="510" spans="1:8" x14ac:dyDescent="0.2">
      <c r="A510" s="8"/>
      <c r="B510" s="25" t="s">
        <v>484</v>
      </c>
      <c r="C510" s="35">
        <v>0</v>
      </c>
      <c r="D510" s="29">
        <v>0</v>
      </c>
      <c r="E510" s="30" t="str">
        <f t="shared" si="56"/>
        <v/>
      </c>
      <c r="F510" s="30" t="str">
        <f t="shared" si="57"/>
        <v/>
      </c>
      <c r="G510" s="30" t="str">
        <f t="shared" si="59"/>
        <v xml:space="preserve"> </v>
      </c>
      <c r="H510" s="36" t="str">
        <f t="shared" si="58"/>
        <v/>
      </c>
    </row>
    <row r="511" spans="1:8" ht="25.5" x14ac:dyDescent="0.2">
      <c r="A511" s="8"/>
      <c r="B511" s="25" t="s">
        <v>485</v>
      </c>
      <c r="C511" s="35">
        <v>0</v>
      </c>
      <c r="D511" s="29">
        <v>0</v>
      </c>
      <c r="E511" s="30" t="str">
        <f t="shared" si="56"/>
        <v/>
      </c>
      <c r="F511" s="30" t="str">
        <f t="shared" si="57"/>
        <v/>
      </c>
      <c r="G511" s="30" t="str">
        <f t="shared" si="59"/>
        <v xml:space="preserve"> </v>
      </c>
      <c r="H511" s="36" t="str">
        <f t="shared" si="58"/>
        <v/>
      </c>
    </row>
    <row r="512" spans="1:8" x14ac:dyDescent="0.2">
      <c r="A512" s="8"/>
      <c r="B512" s="25" t="s">
        <v>486</v>
      </c>
      <c r="C512" s="35">
        <v>0</v>
      </c>
      <c r="D512" s="29">
        <v>0</v>
      </c>
      <c r="E512" s="30" t="str">
        <f t="shared" si="56"/>
        <v/>
      </c>
      <c r="F512" s="30" t="str">
        <f t="shared" si="57"/>
        <v/>
      </c>
      <c r="G512" s="30" t="str">
        <f t="shared" si="59"/>
        <v xml:space="preserve"> </v>
      </c>
      <c r="H512" s="36" t="str">
        <f t="shared" si="58"/>
        <v/>
      </c>
    </row>
    <row r="513" spans="1:8" ht="25.5" x14ac:dyDescent="0.2">
      <c r="A513" s="8"/>
      <c r="B513" s="25" t="s">
        <v>487</v>
      </c>
      <c r="C513" s="35">
        <v>0</v>
      </c>
      <c r="D513" s="29">
        <v>1</v>
      </c>
      <c r="E513" s="30" t="str">
        <f t="shared" si="56"/>
        <v/>
      </c>
      <c r="F513" s="30">
        <f t="shared" si="57"/>
        <v>7.5700227100681302E-4</v>
      </c>
      <c r="G513" s="30">
        <f t="shared" si="59"/>
        <v>1</v>
      </c>
      <c r="H513" s="36" t="str">
        <f t="shared" si="58"/>
        <v/>
      </c>
    </row>
    <row r="514" spans="1:8" x14ac:dyDescent="0.2">
      <c r="A514" s="8"/>
      <c r="B514" s="25" t="s">
        <v>488</v>
      </c>
      <c r="C514" s="35">
        <v>0</v>
      </c>
      <c r="D514" s="29">
        <v>0</v>
      </c>
      <c r="E514" s="30" t="str">
        <f t="shared" si="56"/>
        <v/>
      </c>
      <c r="F514" s="30" t="str">
        <f t="shared" si="57"/>
        <v/>
      </c>
      <c r="G514" s="30" t="str">
        <f t="shared" si="59"/>
        <v xml:space="preserve"> </v>
      </c>
      <c r="H514" s="36" t="str">
        <f t="shared" si="58"/>
        <v/>
      </c>
    </row>
    <row r="515" spans="1:8" ht="25.5" x14ac:dyDescent="0.2">
      <c r="A515" s="8"/>
      <c r="B515" s="25" t="s">
        <v>489</v>
      </c>
      <c r="C515" s="35">
        <v>0</v>
      </c>
      <c r="D515" s="29">
        <v>0</v>
      </c>
      <c r="E515" s="30" t="str">
        <f t="shared" si="56"/>
        <v/>
      </c>
      <c r="F515" s="30" t="str">
        <f t="shared" si="57"/>
        <v/>
      </c>
      <c r="G515" s="30" t="str">
        <f t="shared" si="59"/>
        <v xml:space="preserve"> </v>
      </c>
      <c r="H515" s="36" t="str">
        <f t="shared" si="58"/>
        <v/>
      </c>
    </row>
    <row r="516" spans="1:8" x14ac:dyDescent="0.2">
      <c r="A516" s="8"/>
      <c r="B516" s="25" t="s">
        <v>490</v>
      </c>
      <c r="C516" s="35">
        <v>0</v>
      </c>
      <c r="D516" s="29">
        <v>0</v>
      </c>
      <c r="E516" s="30" t="str">
        <f t="shared" si="56"/>
        <v/>
      </c>
      <c r="F516" s="30" t="str">
        <f t="shared" si="57"/>
        <v/>
      </c>
      <c r="G516" s="30" t="str">
        <f t="shared" si="59"/>
        <v xml:space="preserve"> </v>
      </c>
      <c r="H516" s="36" t="str">
        <f t="shared" si="58"/>
        <v/>
      </c>
    </row>
    <row r="517" spans="1:8" ht="25.5" x14ac:dyDescent="0.2">
      <c r="A517" s="8"/>
      <c r="B517" s="25" t="s">
        <v>491</v>
      </c>
      <c r="C517" s="35">
        <v>0</v>
      </c>
      <c r="D517" s="29">
        <v>0</v>
      </c>
      <c r="E517" s="30" t="str">
        <f t="shared" si="56"/>
        <v/>
      </c>
      <c r="F517" s="30" t="str">
        <f t="shared" si="57"/>
        <v/>
      </c>
      <c r="G517" s="30" t="str">
        <f t="shared" si="59"/>
        <v xml:space="preserve"> </v>
      </c>
      <c r="H517" s="36" t="str">
        <f t="shared" si="58"/>
        <v/>
      </c>
    </row>
    <row r="518" spans="1:8" ht="25.5" x14ac:dyDescent="0.2">
      <c r="A518" s="8"/>
      <c r="B518" s="25" t="s">
        <v>492</v>
      </c>
      <c r="C518" s="35">
        <v>0</v>
      </c>
      <c r="D518" s="29">
        <v>0</v>
      </c>
      <c r="E518" s="30" t="str">
        <f t="shared" si="56"/>
        <v/>
      </c>
      <c r="F518" s="30" t="str">
        <f t="shared" si="57"/>
        <v/>
      </c>
      <c r="G518" s="30" t="str">
        <f t="shared" si="59"/>
        <v xml:space="preserve"> </v>
      </c>
      <c r="H518" s="36" t="str">
        <f t="shared" si="58"/>
        <v/>
      </c>
    </row>
    <row r="519" spans="1:8" x14ac:dyDescent="0.2">
      <c r="A519" s="8"/>
      <c r="B519" s="25" t="s">
        <v>493</v>
      </c>
      <c r="C519" s="35">
        <v>1</v>
      </c>
      <c r="D519" s="29">
        <v>0</v>
      </c>
      <c r="E519" s="30">
        <f t="shared" si="56"/>
        <v>5.9952038369304552E-4</v>
      </c>
      <c r="F519" s="30" t="str">
        <f t="shared" si="57"/>
        <v/>
      </c>
      <c r="G519" s="30">
        <f t="shared" si="59"/>
        <v>-1</v>
      </c>
      <c r="H519" s="36">
        <f t="shared" si="58"/>
        <v>-5.9952038369304552E-4</v>
      </c>
    </row>
    <row r="520" spans="1:8" x14ac:dyDescent="0.2">
      <c r="A520" s="8"/>
      <c r="B520" s="25" t="s">
        <v>494</v>
      </c>
      <c r="C520" s="35">
        <v>0</v>
      </c>
      <c r="D520" s="29">
        <v>0</v>
      </c>
      <c r="E520" s="30" t="str">
        <f t="shared" si="56"/>
        <v/>
      </c>
      <c r="F520" s="30" t="str">
        <f t="shared" si="57"/>
        <v/>
      </c>
      <c r="G520" s="30" t="str">
        <f t="shared" si="59"/>
        <v xml:space="preserve"> </v>
      </c>
      <c r="H520" s="36" t="str">
        <f t="shared" si="58"/>
        <v/>
      </c>
    </row>
    <row r="521" spans="1:8" ht="25.5" x14ac:dyDescent="0.2">
      <c r="A521" s="8"/>
      <c r="B521" s="25" t="s">
        <v>495</v>
      </c>
      <c r="C521" s="35">
        <v>0</v>
      </c>
      <c r="D521" s="29">
        <v>0</v>
      </c>
      <c r="E521" s="30" t="str">
        <f t="shared" si="56"/>
        <v/>
      </c>
      <c r="F521" s="30" t="str">
        <f t="shared" si="57"/>
        <v/>
      </c>
      <c r="G521" s="30" t="str">
        <f t="shared" si="59"/>
        <v xml:space="preserve"> </v>
      </c>
      <c r="H521" s="36" t="str">
        <f t="shared" si="58"/>
        <v/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0</v>
      </c>
      <c r="E524" s="30" t="str">
        <f t="shared" si="56"/>
        <v/>
      </c>
      <c r="F524" s="30" t="str">
        <f t="shared" si="57"/>
        <v/>
      </c>
      <c r="G524" s="30" t="str">
        <f t="shared" si="59"/>
        <v xml:space="preserve"> 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0</v>
      </c>
      <c r="D526" s="29">
        <v>0</v>
      </c>
      <c r="E526" s="30" t="str">
        <f t="shared" si="56"/>
        <v/>
      </c>
      <c r="F526" s="30" t="str">
        <f t="shared" si="57"/>
        <v/>
      </c>
      <c r="G526" s="30" t="str">
        <f t="shared" si="59"/>
        <v xml:space="preserve"> </v>
      </c>
      <c r="H526" s="36" t="str">
        <f t="shared" si="58"/>
        <v/>
      </c>
    </row>
    <row r="527" spans="1:8" x14ac:dyDescent="0.2">
      <c r="A527" s="8"/>
      <c r="B527" s="25" t="s">
        <v>501</v>
      </c>
      <c r="C527" s="35">
        <v>0</v>
      </c>
      <c r="D527" s="29">
        <v>0</v>
      </c>
      <c r="E527" s="30" t="str">
        <f t="shared" si="56"/>
        <v/>
      </c>
      <c r="F527" s="30" t="str">
        <f t="shared" si="57"/>
        <v/>
      </c>
      <c r="G527" s="30" t="str">
        <f t="shared" si="59"/>
        <v xml:space="preserve"> </v>
      </c>
      <c r="H527" s="36" t="str">
        <f t="shared" si="58"/>
        <v/>
      </c>
    </row>
    <row r="528" spans="1:8" ht="25.5" x14ac:dyDescent="0.2">
      <c r="A528" s="8"/>
      <c r="B528" s="25" t="s">
        <v>502</v>
      </c>
      <c r="C528" s="35">
        <v>0</v>
      </c>
      <c r="D528" s="29">
        <v>0</v>
      </c>
      <c r="E528" s="30" t="str">
        <f t="shared" si="56"/>
        <v/>
      </c>
      <c r="F528" s="30" t="str">
        <f t="shared" si="57"/>
        <v/>
      </c>
      <c r="G528" s="30" t="str">
        <f t="shared" si="59"/>
        <v xml:space="preserve"> </v>
      </c>
      <c r="H528" s="36" t="str">
        <f t="shared" si="58"/>
        <v/>
      </c>
    </row>
    <row r="529" spans="1:8" x14ac:dyDescent="0.2">
      <c r="A529" s="8"/>
      <c r="B529" s="25" t="s">
        <v>503</v>
      </c>
      <c r="C529" s="35">
        <v>0</v>
      </c>
      <c r="D529" s="29">
        <v>0</v>
      </c>
      <c r="E529" s="30" t="str">
        <f t="shared" si="56"/>
        <v/>
      </c>
      <c r="F529" s="30" t="str">
        <f t="shared" si="57"/>
        <v/>
      </c>
      <c r="G529" s="30" t="str">
        <f t="shared" si="59"/>
        <v xml:space="preserve"> </v>
      </c>
      <c r="H529" s="36" t="str">
        <f t="shared" si="58"/>
        <v/>
      </c>
    </row>
    <row r="530" spans="1:8" x14ac:dyDescent="0.2">
      <c r="A530" s="8"/>
      <c r="B530" s="25" t="s">
        <v>504</v>
      </c>
      <c r="C530" s="35">
        <v>2</v>
      </c>
      <c r="D530" s="29">
        <v>0</v>
      </c>
      <c r="E530" s="30">
        <f t="shared" si="56"/>
        <v>1.199040767386091E-3</v>
      </c>
      <c r="F530" s="30" t="str">
        <f t="shared" si="57"/>
        <v/>
      </c>
      <c r="G530" s="30">
        <f t="shared" si="59"/>
        <v>-1</v>
      </c>
      <c r="H530" s="36">
        <f t="shared" si="58"/>
        <v>-1.199040767386091E-3</v>
      </c>
    </row>
    <row r="531" spans="1:8" x14ac:dyDescent="0.2">
      <c r="A531" s="8"/>
      <c r="B531" s="25" t="s">
        <v>505</v>
      </c>
      <c r="C531" s="35">
        <v>0</v>
      </c>
      <c r="D531" s="29">
        <v>0</v>
      </c>
      <c r="E531" s="30" t="str">
        <f t="shared" si="56"/>
        <v/>
      </c>
      <c r="F531" s="30" t="str">
        <f t="shared" si="57"/>
        <v/>
      </c>
      <c r="G531" s="30" t="str">
        <f t="shared" si="59"/>
        <v xml:space="preserve"> </v>
      </c>
      <c r="H531" s="36" t="str">
        <f t="shared" si="58"/>
        <v/>
      </c>
    </row>
    <row r="532" spans="1:8" ht="28.5" customHeight="1" x14ac:dyDescent="0.2">
      <c r="A532" s="8"/>
      <c r="B532" s="25" t="s">
        <v>506</v>
      </c>
      <c r="C532" s="35">
        <v>0</v>
      </c>
      <c r="D532" s="29">
        <v>0</v>
      </c>
      <c r="E532" s="30" t="str">
        <f t="shared" si="56"/>
        <v/>
      </c>
      <c r="F532" s="30" t="str">
        <f t="shared" si="57"/>
        <v/>
      </c>
      <c r="G532" s="30" t="str">
        <f t="shared" si="59"/>
        <v xml:space="preserve"> </v>
      </c>
      <c r="H532" s="36" t="str">
        <f t="shared" si="58"/>
        <v/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0</v>
      </c>
      <c r="D534" s="29">
        <v>0</v>
      </c>
      <c r="E534" s="30" t="str">
        <f t="shared" si="56"/>
        <v/>
      </c>
      <c r="F534" s="30" t="str">
        <f t="shared" si="57"/>
        <v/>
      </c>
      <c r="G534" s="30" t="str">
        <f t="shared" si="59"/>
        <v xml:space="preserve"> </v>
      </c>
      <c r="H534" s="36" t="str">
        <f t="shared" si="58"/>
        <v/>
      </c>
    </row>
    <row r="535" spans="1:8" ht="25.5" x14ac:dyDescent="0.2">
      <c r="A535" s="8"/>
      <c r="B535" s="25" t="s">
        <v>509</v>
      </c>
      <c r="C535" s="35">
        <v>0</v>
      </c>
      <c r="D535" s="29">
        <v>0</v>
      </c>
      <c r="E535" s="30" t="str">
        <f t="shared" si="56"/>
        <v/>
      </c>
      <c r="F535" s="30" t="str">
        <f t="shared" si="57"/>
        <v/>
      </c>
      <c r="G535" s="30" t="str">
        <f t="shared" si="59"/>
        <v xml:space="preserve"> </v>
      </c>
      <c r="H535" s="36" t="str">
        <f t="shared" si="58"/>
        <v/>
      </c>
    </row>
    <row r="536" spans="1:8" x14ac:dyDescent="0.2">
      <c r="A536" s="8"/>
      <c r="B536" s="25" t="s">
        <v>510</v>
      </c>
      <c r="C536" s="35">
        <v>0</v>
      </c>
      <c r="D536" s="29">
        <v>0</v>
      </c>
      <c r="E536" s="30" t="str">
        <f t="shared" si="56"/>
        <v/>
      </c>
      <c r="F536" s="30" t="str">
        <f t="shared" si="57"/>
        <v/>
      </c>
      <c r="G536" s="30" t="str">
        <f t="shared" si="59"/>
        <v xml:space="preserve"> </v>
      </c>
      <c r="H536" s="36" t="str">
        <f t="shared" si="58"/>
        <v/>
      </c>
    </row>
    <row r="537" spans="1:8" ht="25.5" x14ac:dyDescent="0.2">
      <c r="A537" s="8"/>
      <c r="B537" s="25" t="s">
        <v>511</v>
      </c>
      <c r="C537" s="35">
        <v>0</v>
      </c>
      <c r="D537" s="29">
        <v>6</v>
      </c>
      <c r="E537" s="30" t="str">
        <f t="shared" si="56"/>
        <v/>
      </c>
      <c r="F537" s="30">
        <f t="shared" si="57"/>
        <v>4.5420136260408781E-3</v>
      </c>
      <c r="G537" s="30">
        <f t="shared" si="59"/>
        <v>1</v>
      </c>
      <c r="H537" s="36" t="str">
        <f t="shared" si="58"/>
        <v/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0</v>
      </c>
      <c r="D540" s="29">
        <v>0</v>
      </c>
      <c r="E540" s="30" t="str">
        <f t="shared" si="56"/>
        <v/>
      </c>
      <c r="F540" s="30" t="str">
        <f t="shared" si="57"/>
        <v/>
      </c>
      <c r="G540" s="30" t="str">
        <f t="shared" si="59"/>
        <v xml:space="preserve"> </v>
      </c>
      <c r="H540" s="36" t="str">
        <f t="shared" si="58"/>
        <v/>
      </c>
    </row>
    <row r="541" spans="1:8" x14ac:dyDescent="0.2">
      <c r="A541" s="8"/>
      <c r="B541" s="25" t="s">
        <v>515</v>
      </c>
      <c r="C541" s="35">
        <v>0</v>
      </c>
      <c r="D541" s="29">
        <v>0</v>
      </c>
      <c r="E541" s="30" t="str">
        <f t="shared" si="56"/>
        <v/>
      </c>
      <c r="F541" s="30" t="str">
        <f t="shared" si="57"/>
        <v/>
      </c>
      <c r="G541" s="30" t="str">
        <f t="shared" si="59"/>
        <v xml:space="preserve"> </v>
      </c>
      <c r="H541" s="36" t="str">
        <f t="shared" si="58"/>
        <v/>
      </c>
    </row>
    <row r="542" spans="1:8" ht="25.5" x14ac:dyDescent="0.2">
      <c r="A542" s="8"/>
      <c r="B542" s="25" t="s">
        <v>516</v>
      </c>
      <c r="C542" s="35">
        <v>0</v>
      </c>
      <c r="D542" s="29">
        <v>0</v>
      </c>
      <c r="E542" s="30" t="str">
        <f t="shared" si="56"/>
        <v/>
      </c>
      <c r="F542" s="30" t="str">
        <f t="shared" si="57"/>
        <v/>
      </c>
      <c r="G542" s="30" t="str">
        <f t="shared" si="59"/>
        <v xml:space="preserve"> </v>
      </c>
      <c r="H542" s="36" t="str">
        <f t="shared" si="58"/>
        <v/>
      </c>
    </row>
    <row r="543" spans="1:8" ht="25.5" x14ac:dyDescent="0.2">
      <c r="A543" s="8"/>
      <c r="B543" s="25" t="s">
        <v>517</v>
      </c>
      <c r="C543" s="35">
        <v>0</v>
      </c>
      <c r="D543" s="29">
        <v>0</v>
      </c>
      <c r="E543" s="30" t="str">
        <f t="shared" si="56"/>
        <v/>
      </c>
      <c r="F543" s="30" t="str">
        <f t="shared" si="57"/>
        <v/>
      </c>
      <c r="G543" s="30" t="str">
        <f t="shared" si="59"/>
        <v xml:space="preserve"> </v>
      </c>
      <c r="H543" s="36" t="str">
        <f t="shared" si="58"/>
        <v/>
      </c>
    </row>
    <row r="544" spans="1:8" ht="25.5" x14ac:dyDescent="0.2">
      <c r="A544" s="8"/>
      <c r="B544" s="25" t="s">
        <v>518</v>
      </c>
      <c r="C544" s="35">
        <v>0</v>
      </c>
      <c r="D544" s="29">
        <v>0</v>
      </c>
      <c r="E544" s="30" t="str">
        <f t="shared" si="56"/>
        <v/>
      </c>
      <c r="F544" s="30" t="str">
        <f t="shared" si="57"/>
        <v/>
      </c>
      <c r="G544" s="30" t="str">
        <f t="shared" si="59"/>
        <v xml:space="preserve"> </v>
      </c>
      <c r="H544" s="36" t="str">
        <f t="shared" si="58"/>
        <v/>
      </c>
    </row>
    <row r="545" spans="1:8" ht="25.5" x14ac:dyDescent="0.2">
      <c r="A545" s="8"/>
      <c r="B545" s="25" t="s">
        <v>519</v>
      </c>
      <c r="C545" s="35">
        <v>0</v>
      </c>
      <c r="D545" s="29">
        <v>0</v>
      </c>
      <c r="E545" s="30" t="str">
        <f t="shared" si="56"/>
        <v/>
      </c>
      <c r="F545" s="30" t="str">
        <f t="shared" si="57"/>
        <v/>
      </c>
      <c r="G545" s="30" t="str">
        <f t="shared" si="59"/>
        <v xml:space="preserve"> 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0</v>
      </c>
      <c r="D546" s="29">
        <v>0</v>
      </c>
      <c r="E546" s="30" t="str">
        <f t="shared" si="56"/>
        <v/>
      </c>
      <c r="F546" s="30" t="str">
        <f t="shared" si="57"/>
        <v/>
      </c>
      <c r="G546" s="30" t="str">
        <f t="shared" si="59"/>
        <v xml:space="preserve"> </v>
      </c>
      <c r="H546" s="36" t="str">
        <f t="shared" si="58"/>
        <v/>
      </c>
    </row>
    <row r="547" spans="1:8" x14ac:dyDescent="0.2">
      <c r="A547" s="8"/>
      <c r="B547" s="25" t="s">
        <v>521</v>
      </c>
      <c r="C547" s="35">
        <v>0</v>
      </c>
      <c r="D547" s="29">
        <v>0</v>
      </c>
      <c r="E547" s="30" t="str">
        <f t="shared" si="56"/>
        <v/>
      </c>
      <c r="F547" s="30" t="str">
        <f t="shared" si="57"/>
        <v/>
      </c>
      <c r="G547" s="30" t="str">
        <f t="shared" si="59"/>
        <v xml:space="preserve"> 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0</v>
      </c>
      <c r="D548" s="29">
        <v>0</v>
      </c>
      <c r="E548" s="30" t="str">
        <f t="shared" si="56"/>
        <v/>
      </c>
      <c r="F548" s="30" t="str">
        <f t="shared" si="57"/>
        <v/>
      </c>
      <c r="G548" s="30" t="str">
        <f t="shared" si="59"/>
        <v xml:space="preserve"> </v>
      </c>
      <c r="H548" s="36" t="str">
        <f t="shared" si="58"/>
        <v/>
      </c>
    </row>
    <row r="549" spans="1:8" x14ac:dyDescent="0.2">
      <c r="A549" s="8"/>
      <c r="B549" s="25" t="s">
        <v>523</v>
      </c>
      <c r="C549" s="35">
        <v>0</v>
      </c>
      <c r="D549" s="29">
        <v>0</v>
      </c>
      <c r="E549" s="30" t="str">
        <f t="shared" si="56"/>
        <v/>
      </c>
      <c r="F549" s="30" t="str">
        <f t="shared" si="57"/>
        <v/>
      </c>
      <c r="G549" s="30" t="str">
        <f t="shared" si="59"/>
        <v xml:space="preserve"> </v>
      </c>
      <c r="H549" s="36" t="str">
        <f t="shared" si="58"/>
        <v/>
      </c>
    </row>
    <row r="550" spans="1:8" x14ac:dyDescent="0.2">
      <c r="A550" s="8"/>
      <c r="B550" s="25" t="s">
        <v>524</v>
      </c>
      <c r="C550" s="35">
        <v>0</v>
      </c>
      <c r="D550" s="29">
        <v>0</v>
      </c>
      <c r="E550" s="30" t="str">
        <f t="shared" si="56"/>
        <v/>
      </c>
      <c r="F550" s="30" t="str">
        <f t="shared" si="57"/>
        <v/>
      </c>
      <c r="G550" s="30" t="str">
        <f t="shared" si="59"/>
        <v xml:space="preserve"> </v>
      </c>
      <c r="H550" s="36" t="str">
        <f t="shared" si="58"/>
        <v/>
      </c>
    </row>
    <row r="551" spans="1:8" ht="25.5" x14ac:dyDescent="0.2">
      <c r="A551" s="8"/>
      <c r="B551" s="25" t="s">
        <v>525</v>
      </c>
      <c r="C551" s="35">
        <v>0</v>
      </c>
      <c r="D551" s="29">
        <v>0</v>
      </c>
      <c r="E551" s="30" t="str">
        <f t="shared" si="56"/>
        <v/>
      </c>
      <c r="F551" s="30" t="str">
        <f t="shared" si="57"/>
        <v/>
      </c>
      <c r="G551" s="30" t="str">
        <f t="shared" si="59"/>
        <v xml:space="preserve"> </v>
      </c>
      <c r="H551" s="36" t="str">
        <f t="shared" si="58"/>
        <v/>
      </c>
    </row>
    <row r="552" spans="1:8" x14ac:dyDescent="0.2">
      <c r="A552" s="8"/>
      <c r="B552" s="25" t="s">
        <v>526</v>
      </c>
      <c r="C552" s="35">
        <v>1</v>
      </c>
      <c r="D552" s="29">
        <v>0</v>
      </c>
      <c r="E552" s="30">
        <f t="shared" si="56"/>
        <v>5.9952038369304552E-4</v>
      </c>
      <c r="F552" s="30" t="str">
        <f t="shared" si="57"/>
        <v/>
      </c>
      <c r="G552" s="30">
        <f t="shared" si="59"/>
        <v>-1</v>
      </c>
      <c r="H552" s="36">
        <f t="shared" si="58"/>
        <v>-5.9952038369304552E-4</v>
      </c>
    </row>
    <row r="553" spans="1:8" x14ac:dyDescent="0.2">
      <c r="A553" s="8"/>
      <c r="B553" s="25" t="s">
        <v>527</v>
      </c>
      <c r="C553" s="35">
        <v>0</v>
      </c>
      <c r="D553" s="29">
        <v>0</v>
      </c>
      <c r="E553" s="30" t="str">
        <f t="shared" si="56"/>
        <v/>
      </c>
      <c r="F553" s="30" t="str">
        <f t="shared" si="57"/>
        <v/>
      </c>
      <c r="G553" s="30" t="str">
        <f t="shared" si="59"/>
        <v xml:space="preserve"> </v>
      </c>
      <c r="H553" s="36" t="str">
        <f t="shared" si="58"/>
        <v/>
      </c>
    </row>
    <row r="554" spans="1:8" x14ac:dyDescent="0.2">
      <c r="A554" s="8"/>
      <c r="B554" s="25" t="s">
        <v>528</v>
      </c>
      <c r="C554" s="35">
        <v>0</v>
      </c>
      <c r="D554" s="29">
        <v>0</v>
      </c>
      <c r="E554" s="30" t="str">
        <f t="shared" ref="E554:E595" si="60">+IF(C554=0,"",C554/C$362)</f>
        <v/>
      </c>
      <c r="F554" s="30" t="str">
        <f t="shared" ref="F554:F595" si="61">+IF(D554=0,"",D554/D$362)</f>
        <v/>
      </c>
      <c r="G554" s="30" t="str">
        <f t="shared" si="59"/>
        <v xml:space="preserve"> </v>
      </c>
      <c r="H554" s="36" t="str">
        <f t="shared" ref="H554:H595" si="62">+IF(OR(AND(E554=""),(G554="")),"",E554*G554)</f>
        <v/>
      </c>
    </row>
    <row r="555" spans="1:8" x14ac:dyDescent="0.2">
      <c r="A555" s="8"/>
      <c r="B555" s="25" t="s">
        <v>529</v>
      </c>
      <c r="C555" s="35">
        <v>0</v>
      </c>
      <c r="D555" s="29">
        <v>13</v>
      </c>
      <c r="E555" s="30" t="str">
        <f t="shared" si="60"/>
        <v/>
      </c>
      <c r="F555" s="30">
        <f t="shared" si="61"/>
        <v>9.8410295230885701E-3</v>
      </c>
      <c r="G555" s="30">
        <f t="shared" ref="G555:G595" si="63">+IF(AND(C555=0,D555=0)," ",IF(C555=0,1,IF(D555=0,-1,(D555-C555)/C555)))</f>
        <v>1</v>
      </c>
      <c r="H555" s="36" t="str">
        <f t="shared" si="62"/>
        <v/>
      </c>
    </row>
    <row r="556" spans="1:8" ht="25.5" x14ac:dyDescent="0.2">
      <c r="A556" s="8"/>
      <c r="B556" s="25" t="s">
        <v>530</v>
      </c>
      <c r="C556" s="35">
        <v>0</v>
      </c>
      <c r="D556" s="29">
        <v>0</v>
      </c>
      <c r="E556" s="30" t="str">
        <f t="shared" si="60"/>
        <v/>
      </c>
      <c r="F556" s="30" t="str">
        <f t="shared" si="61"/>
        <v/>
      </c>
      <c r="G556" s="30" t="str">
        <f t="shared" si="63"/>
        <v xml:space="preserve"> </v>
      </c>
      <c r="H556" s="36" t="str">
        <f t="shared" si="62"/>
        <v/>
      </c>
    </row>
    <row r="557" spans="1:8" x14ac:dyDescent="0.2">
      <c r="A557" s="8"/>
      <c r="B557" s="25" t="s">
        <v>531</v>
      </c>
      <c r="C557" s="35">
        <v>0</v>
      </c>
      <c r="D557" s="29">
        <v>0</v>
      </c>
      <c r="E557" s="30" t="str">
        <f t="shared" si="60"/>
        <v/>
      </c>
      <c r="F557" s="30" t="str">
        <f t="shared" si="61"/>
        <v/>
      </c>
      <c r="G557" s="30" t="str">
        <f t="shared" si="63"/>
        <v xml:space="preserve"> </v>
      </c>
      <c r="H557" s="36" t="str">
        <f t="shared" si="62"/>
        <v/>
      </c>
    </row>
    <row r="558" spans="1:8" x14ac:dyDescent="0.2">
      <c r="A558" s="8"/>
      <c r="B558" s="25" t="s">
        <v>532</v>
      </c>
      <c r="C558" s="35">
        <v>1</v>
      </c>
      <c r="D558" s="29">
        <v>0</v>
      </c>
      <c r="E558" s="30">
        <f t="shared" si="60"/>
        <v>5.9952038369304552E-4</v>
      </c>
      <c r="F558" s="30" t="str">
        <f t="shared" si="61"/>
        <v/>
      </c>
      <c r="G558" s="30">
        <f t="shared" si="63"/>
        <v>-1</v>
      </c>
      <c r="H558" s="36">
        <f t="shared" si="62"/>
        <v>-5.9952038369304552E-4</v>
      </c>
    </row>
    <row r="559" spans="1:8" x14ac:dyDescent="0.2">
      <c r="A559" s="8"/>
      <c r="B559" s="25" t="s">
        <v>533</v>
      </c>
      <c r="C559" s="35">
        <v>0</v>
      </c>
      <c r="D559" s="29">
        <v>0</v>
      </c>
      <c r="E559" s="30" t="str">
        <f t="shared" si="60"/>
        <v/>
      </c>
      <c r="F559" s="30" t="str">
        <f t="shared" si="61"/>
        <v/>
      </c>
      <c r="G559" s="30" t="str">
        <f t="shared" si="63"/>
        <v xml:space="preserve"> </v>
      </c>
      <c r="H559" s="36" t="str">
        <f t="shared" si="62"/>
        <v/>
      </c>
    </row>
    <row r="560" spans="1:8" x14ac:dyDescent="0.2">
      <c r="A560" s="8"/>
      <c r="B560" s="25" t="s">
        <v>534</v>
      </c>
      <c r="C560" s="35">
        <v>0</v>
      </c>
      <c r="D560" s="29">
        <v>0</v>
      </c>
      <c r="E560" s="30" t="str">
        <f t="shared" si="60"/>
        <v/>
      </c>
      <c r="F560" s="30" t="str">
        <f t="shared" si="61"/>
        <v/>
      </c>
      <c r="G560" s="30" t="str">
        <f t="shared" si="63"/>
        <v xml:space="preserve"> </v>
      </c>
      <c r="H560" s="36" t="str">
        <f t="shared" si="62"/>
        <v/>
      </c>
    </row>
    <row r="561" spans="1:8" x14ac:dyDescent="0.2">
      <c r="A561" s="8"/>
      <c r="B561" s="25" t="s">
        <v>535</v>
      </c>
      <c r="C561" s="35">
        <v>0</v>
      </c>
      <c r="D561" s="29">
        <v>0</v>
      </c>
      <c r="E561" s="30" t="str">
        <f t="shared" si="60"/>
        <v/>
      </c>
      <c r="F561" s="30" t="str">
        <f t="shared" si="61"/>
        <v/>
      </c>
      <c r="G561" s="30" t="str">
        <f t="shared" si="63"/>
        <v xml:space="preserve"> </v>
      </c>
      <c r="H561" s="36" t="str">
        <f t="shared" si="62"/>
        <v/>
      </c>
    </row>
    <row r="562" spans="1:8" x14ac:dyDescent="0.2">
      <c r="A562" s="8"/>
      <c r="B562" s="25" t="s">
        <v>536</v>
      </c>
      <c r="C562" s="35">
        <v>0</v>
      </c>
      <c r="D562" s="29">
        <v>0</v>
      </c>
      <c r="E562" s="30" t="str">
        <f t="shared" si="60"/>
        <v/>
      </c>
      <c r="F562" s="30" t="str">
        <f t="shared" si="61"/>
        <v/>
      </c>
      <c r="G562" s="30" t="str">
        <f t="shared" si="63"/>
        <v xml:space="preserve"> </v>
      </c>
      <c r="H562" s="36" t="str">
        <f t="shared" si="62"/>
        <v/>
      </c>
    </row>
    <row r="563" spans="1:8" x14ac:dyDescent="0.2">
      <c r="A563" s="8"/>
      <c r="B563" s="25" t="s">
        <v>537</v>
      </c>
      <c r="C563" s="35">
        <v>0</v>
      </c>
      <c r="D563" s="29">
        <v>0</v>
      </c>
      <c r="E563" s="30" t="str">
        <f t="shared" si="60"/>
        <v/>
      </c>
      <c r="F563" s="30" t="str">
        <f t="shared" si="61"/>
        <v/>
      </c>
      <c r="G563" s="30" t="str">
        <f t="shared" si="63"/>
        <v xml:space="preserve"> 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0</v>
      </c>
      <c r="D564" s="29">
        <v>0</v>
      </c>
      <c r="E564" s="30" t="str">
        <f t="shared" si="60"/>
        <v/>
      </c>
      <c r="F564" s="30" t="str">
        <f t="shared" si="61"/>
        <v/>
      </c>
      <c r="G564" s="30" t="str">
        <f t="shared" si="63"/>
        <v xml:space="preserve"> </v>
      </c>
      <c r="H564" s="36" t="str">
        <f t="shared" si="62"/>
        <v/>
      </c>
    </row>
    <row r="565" spans="1:8" x14ac:dyDescent="0.2">
      <c r="A565" s="8"/>
      <c r="B565" s="25" t="s">
        <v>539</v>
      </c>
      <c r="C565" s="35">
        <v>0</v>
      </c>
      <c r="D565" s="29">
        <v>0</v>
      </c>
      <c r="E565" s="30" t="str">
        <f t="shared" si="60"/>
        <v/>
      </c>
      <c r="F565" s="30" t="str">
        <f t="shared" si="61"/>
        <v/>
      </c>
      <c r="G565" s="30" t="str">
        <f t="shared" si="63"/>
        <v xml:space="preserve"> 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0</v>
      </c>
      <c r="D566" s="29">
        <v>0</v>
      </c>
      <c r="E566" s="30" t="str">
        <f t="shared" si="60"/>
        <v/>
      </c>
      <c r="F566" s="30" t="str">
        <f t="shared" si="61"/>
        <v/>
      </c>
      <c r="G566" s="30" t="str">
        <f t="shared" si="63"/>
        <v xml:space="preserve"> </v>
      </c>
      <c r="H566" s="36" t="str">
        <f t="shared" si="62"/>
        <v/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0</v>
      </c>
      <c r="D568" s="29">
        <v>0</v>
      </c>
      <c r="E568" s="30" t="str">
        <f t="shared" si="60"/>
        <v/>
      </c>
      <c r="F568" s="30" t="str">
        <f t="shared" si="61"/>
        <v/>
      </c>
      <c r="G568" s="30" t="str">
        <f t="shared" si="63"/>
        <v xml:space="preserve"> </v>
      </c>
      <c r="H568" s="36" t="str">
        <f t="shared" si="62"/>
        <v/>
      </c>
    </row>
    <row r="569" spans="1:8" ht="25.5" x14ac:dyDescent="0.2">
      <c r="A569" s="8"/>
      <c r="B569" s="25" t="s">
        <v>543</v>
      </c>
      <c r="C569" s="35">
        <v>0</v>
      </c>
      <c r="D569" s="29">
        <v>1</v>
      </c>
      <c r="E569" s="30" t="str">
        <f t="shared" si="60"/>
        <v/>
      </c>
      <c r="F569" s="30">
        <f t="shared" si="61"/>
        <v>7.5700227100681302E-4</v>
      </c>
      <c r="G569" s="30">
        <f t="shared" si="63"/>
        <v>1</v>
      </c>
      <c r="H569" s="36" t="str">
        <f t="shared" si="62"/>
        <v/>
      </c>
    </row>
    <row r="570" spans="1:8" x14ac:dyDescent="0.2">
      <c r="A570" s="8"/>
      <c r="B570" s="25" t="s">
        <v>544</v>
      </c>
      <c r="C570" s="35">
        <v>0</v>
      </c>
      <c r="D570" s="29">
        <v>0</v>
      </c>
      <c r="E570" s="30" t="str">
        <f t="shared" si="60"/>
        <v/>
      </c>
      <c r="F570" s="30" t="str">
        <f t="shared" si="61"/>
        <v/>
      </c>
      <c r="G570" s="30" t="str">
        <f t="shared" si="63"/>
        <v xml:space="preserve"> </v>
      </c>
      <c r="H570" s="36" t="str">
        <f t="shared" si="62"/>
        <v/>
      </c>
    </row>
    <row r="571" spans="1:8" x14ac:dyDescent="0.2">
      <c r="A571" s="8"/>
      <c r="B571" s="25" t="s">
        <v>545</v>
      </c>
      <c r="C571" s="35">
        <v>0</v>
      </c>
      <c r="D571" s="29">
        <v>0</v>
      </c>
      <c r="E571" s="30" t="str">
        <f t="shared" si="60"/>
        <v/>
      </c>
      <c r="F571" s="30" t="str">
        <f t="shared" si="61"/>
        <v/>
      </c>
      <c r="G571" s="30" t="str">
        <f t="shared" si="63"/>
        <v xml:space="preserve"> </v>
      </c>
      <c r="H571" s="36" t="str">
        <f t="shared" si="62"/>
        <v/>
      </c>
    </row>
    <row r="572" spans="1:8" ht="25.5" x14ac:dyDescent="0.2">
      <c r="A572" s="8"/>
      <c r="B572" s="25" t="s">
        <v>546</v>
      </c>
      <c r="C572" s="35">
        <v>0</v>
      </c>
      <c r="D572" s="29">
        <v>0</v>
      </c>
      <c r="E572" s="30" t="str">
        <f t="shared" si="60"/>
        <v/>
      </c>
      <c r="F572" s="30" t="str">
        <f t="shared" si="61"/>
        <v/>
      </c>
      <c r="G572" s="30" t="str">
        <f t="shared" si="63"/>
        <v xml:space="preserve"> </v>
      </c>
      <c r="H572" s="36" t="str">
        <f t="shared" si="62"/>
        <v/>
      </c>
    </row>
    <row r="573" spans="1:8" x14ac:dyDescent="0.2">
      <c r="A573" s="8"/>
      <c r="B573" s="25" t="s">
        <v>547</v>
      </c>
      <c r="C573" s="35">
        <v>0</v>
      </c>
      <c r="D573" s="29">
        <v>0</v>
      </c>
      <c r="E573" s="30" t="str">
        <f t="shared" si="60"/>
        <v/>
      </c>
      <c r="F573" s="30" t="str">
        <f t="shared" si="61"/>
        <v/>
      </c>
      <c r="G573" s="30" t="str">
        <f t="shared" si="63"/>
        <v xml:space="preserve"> 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4</v>
      </c>
      <c r="D574" s="29">
        <v>5</v>
      </c>
      <c r="E574" s="30">
        <f t="shared" si="60"/>
        <v>2.3980815347721821E-3</v>
      </c>
      <c r="F574" s="30">
        <f t="shared" si="61"/>
        <v>3.7850113550340651E-3</v>
      </c>
      <c r="G574" s="30">
        <f t="shared" si="63"/>
        <v>0.25</v>
      </c>
      <c r="H574" s="36">
        <f t="shared" si="62"/>
        <v>5.9952038369304552E-4</v>
      </c>
    </row>
    <row r="575" spans="1:8" ht="25.5" x14ac:dyDescent="0.2">
      <c r="A575" s="8"/>
      <c r="B575" s="25" t="s">
        <v>549</v>
      </c>
      <c r="C575" s="35">
        <v>0</v>
      </c>
      <c r="D575" s="29">
        <v>0</v>
      </c>
      <c r="E575" s="30" t="str">
        <f t="shared" si="60"/>
        <v/>
      </c>
      <c r="F575" s="30" t="str">
        <f t="shared" si="61"/>
        <v/>
      </c>
      <c r="G575" s="30" t="str">
        <f t="shared" si="63"/>
        <v xml:space="preserve"> </v>
      </c>
      <c r="H575" s="36" t="str">
        <f t="shared" si="62"/>
        <v/>
      </c>
    </row>
    <row r="576" spans="1:8" x14ac:dyDescent="0.2">
      <c r="A576" s="8"/>
      <c r="B576" s="25" t="s">
        <v>550</v>
      </c>
      <c r="C576" s="35">
        <v>0</v>
      </c>
      <c r="D576" s="29">
        <v>0</v>
      </c>
      <c r="E576" s="30" t="str">
        <f t="shared" si="60"/>
        <v/>
      </c>
      <c r="F576" s="30" t="str">
        <f t="shared" si="61"/>
        <v/>
      </c>
      <c r="G576" s="30" t="str">
        <f t="shared" si="63"/>
        <v xml:space="preserve"> </v>
      </c>
      <c r="H576" s="36" t="str">
        <f t="shared" si="62"/>
        <v/>
      </c>
    </row>
    <row r="577" spans="1:8" x14ac:dyDescent="0.2">
      <c r="A577" s="8"/>
      <c r="B577" s="25" t="s">
        <v>551</v>
      </c>
      <c r="C577" s="35">
        <v>0</v>
      </c>
      <c r="D577" s="29">
        <v>0</v>
      </c>
      <c r="E577" s="30" t="str">
        <f t="shared" si="60"/>
        <v/>
      </c>
      <c r="F577" s="30" t="str">
        <f t="shared" si="61"/>
        <v/>
      </c>
      <c r="G577" s="30" t="str">
        <f t="shared" si="63"/>
        <v xml:space="preserve"> 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15</v>
      </c>
      <c r="D579" s="29">
        <v>1</v>
      </c>
      <c r="E579" s="30">
        <f t="shared" si="60"/>
        <v>8.9928057553956831E-3</v>
      </c>
      <c r="F579" s="30">
        <f t="shared" si="61"/>
        <v>7.5700227100681302E-4</v>
      </c>
      <c r="G579" s="30">
        <f t="shared" si="63"/>
        <v>-0.93333333333333335</v>
      </c>
      <c r="H579" s="36">
        <f t="shared" si="62"/>
        <v>-8.3932853717026377E-3</v>
      </c>
    </row>
    <row r="580" spans="1:8" ht="25.5" x14ac:dyDescent="0.2">
      <c r="A580" s="8"/>
      <c r="B580" s="25" t="s">
        <v>554</v>
      </c>
      <c r="C580" s="35">
        <v>0</v>
      </c>
      <c r="D580" s="29">
        <v>0</v>
      </c>
      <c r="E580" s="30" t="str">
        <f t="shared" si="60"/>
        <v/>
      </c>
      <c r="F580" s="30" t="str">
        <f t="shared" si="61"/>
        <v/>
      </c>
      <c r="G580" s="30" t="str">
        <f t="shared" si="63"/>
        <v xml:space="preserve"> </v>
      </c>
      <c r="H580" s="36" t="str">
        <f t="shared" si="62"/>
        <v/>
      </c>
    </row>
    <row r="581" spans="1:8" x14ac:dyDescent="0.2">
      <c r="A581" s="8"/>
      <c r="B581" s="25" t="s">
        <v>555</v>
      </c>
      <c r="C581" s="35">
        <v>4</v>
      </c>
      <c r="D581" s="29">
        <v>13</v>
      </c>
      <c r="E581" s="30">
        <f t="shared" si="60"/>
        <v>2.3980815347721821E-3</v>
      </c>
      <c r="F581" s="30">
        <f t="shared" si="61"/>
        <v>9.8410295230885701E-3</v>
      </c>
      <c r="G581" s="30">
        <f t="shared" si="63"/>
        <v>2.25</v>
      </c>
      <c r="H581" s="36">
        <f t="shared" si="62"/>
        <v>5.3956834532374095E-3</v>
      </c>
    </row>
    <row r="582" spans="1:8" x14ac:dyDescent="0.2">
      <c r="A582" s="8"/>
      <c r="B582" s="25" t="s">
        <v>556</v>
      </c>
      <c r="C582" s="35">
        <v>0</v>
      </c>
      <c r="D582" s="29">
        <v>0</v>
      </c>
      <c r="E582" s="30" t="str">
        <f t="shared" si="60"/>
        <v/>
      </c>
      <c r="F582" s="30" t="str">
        <f t="shared" si="61"/>
        <v/>
      </c>
      <c r="G582" s="30" t="str">
        <f t="shared" si="63"/>
        <v xml:space="preserve"> </v>
      </c>
      <c r="H582" s="36" t="str">
        <f t="shared" si="62"/>
        <v/>
      </c>
    </row>
    <row r="583" spans="1:8" x14ac:dyDescent="0.2">
      <c r="A583" s="8"/>
      <c r="B583" s="25" t="s">
        <v>557</v>
      </c>
      <c r="C583" s="35">
        <v>0</v>
      </c>
      <c r="D583" s="29">
        <v>0</v>
      </c>
      <c r="E583" s="30" t="str">
        <f t="shared" si="60"/>
        <v/>
      </c>
      <c r="F583" s="30" t="str">
        <f t="shared" si="61"/>
        <v/>
      </c>
      <c r="G583" s="30" t="str">
        <f t="shared" si="63"/>
        <v xml:space="preserve"> </v>
      </c>
      <c r="H583" s="36" t="str">
        <f t="shared" si="62"/>
        <v/>
      </c>
    </row>
    <row r="584" spans="1:8" x14ac:dyDescent="0.2">
      <c r="A584" s="8"/>
      <c r="B584" s="25" t="s">
        <v>558</v>
      </c>
      <c r="C584" s="35">
        <v>0</v>
      </c>
      <c r="D584" s="29">
        <v>0</v>
      </c>
      <c r="E584" s="30" t="str">
        <f t="shared" si="60"/>
        <v/>
      </c>
      <c r="F584" s="30" t="str">
        <f t="shared" si="61"/>
        <v/>
      </c>
      <c r="G584" s="30" t="str">
        <f t="shared" si="63"/>
        <v xml:space="preserve"> </v>
      </c>
      <c r="H584" s="36" t="str">
        <f t="shared" si="62"/>
        <v/>
      </c>
    </row>
    <row r="585" spans="1:8" x14ac:dyDescent="0.2">
      <c r="A585" s="8"/>
      <c r="B585" s="25" t="s">
        <v>559</v>
      </c>
      <c r="C585" s="35">
        <v>50</v>
      </c>
      <c r="D585" s="29">
        <v>0</v>
      </c>
      <c r="E585" s="30">
        <f t="shared" si="60"/>
        <v>2.9976019184652279E-2</v>
      </c>
      <c r="F585" s="30" t="str">
        <f t="shared" si="61"/>
        <v/>
      </c>
      <c r="G585" s="30">
        <f t="shared" si="63"/>
        <v>-1</v>
      </c>
      <c r="H585" s="36">
        <f t="shared" si="62"/>
        <v>-2.9976019184652279E-2</v>
      </c>
    </row>
    <row r="586" spans="1:8" x14ac:dyDescent="0.2">
      <c r="A586" s="8"/>
      <c r="B586" s="25" t="s">
        <v>560</v>
      </c>
      <c r="C586" s="35">
        <v>0</v>
      </c>
      <c r="D586" s="29">
        <v>0</v>
      </c>
      <c r="E586" s="30" t="str">
        <f t="shared" si="60"/>
        <v/>
      </c>
      <c r="F586" s="30" t="str">
        <f t="shared" si="61"/>
        <v/>
      </c>
      <c r="G586" s="30" t="str">
        <f t="shared" si="63"/>
        <v xml:space="preserve"> </v>
      </c>
      <c r="H586" s="36" t="str">
        <f t="shared" si="62"/>
        <v/>
      </c>
    </row>
    <row r="587" spans="1:8" x14ac:dyDescent="0.2">
      <c r="A587" s="8"/>
      <c r="B587" s="25" t="s">
        <v>561</v>
      </c>
      <c r="C587" s="35">
        <v>0</v>
      </c>
      <c r="D587" s="29">
        <v>0</v>
      </c>
      <c r="E587" s="30" t="str">
        <f t="shared" si="60"/>
        <v/>
      </c>
      <c r="F587" s="30" t="str">
        <f t="shared" si="61"/>
        <v/>
      </c>
      <c r="G587" s="30" t="str">
        <f t="shared" si="63"/>
        <v xml:space="preserve"> </v>
      </c>
      <c r="H587" s="36" t="str">
        <f t="shared" si="62"/>
        <v/>
      </c>
    </row>
    <row r="588" spans="1:8" x14ac:dyDescent="0.2">
      <c r="A588" s="8"/>
      <c r="B588" s="25" t="s">
        <v>562</v>
      </c>
      <c r="C588" s="35">
        <v>1</v>
      </c>
      <c r="D588" s="29">
        <v>7</v>
      </c>
      <c r="E588" s="30">
        <f t="shared" si="60"/>
        <v>5.9952038369304552E-4</v>
      </c>
      <c r="F588" s="30">
        <f t="shared" si="61"/>
        <v>5.2990158970476911E-3</v>
      </c>
      <c r="G588" s="30">
        <f t="shared" si="63"/>
        <v>6</v>
      </c>
      <c r="H588" s="36">
        <f t="shared" si="62"/>
        <v>3.5971223021582731E-3</v>
      </c>
    </row>
    <row r="589" spans="1:8" x14ac:dyDescent="0.2">
      <c r="A589" s="8"/>
      <c r="B589" s="25" t="s">
        <v>563</v>
      </c>
      <c r="C589" s="35">
        <v>0</v>
      </c>
      <c r="D589" s="29">
        <v>0</v>
      </c>
      <c r="E589" s="30" t="str">
        <f t="shared" si="60"/>
        <v/>
      </c>
      <c r="F589" s="30" t="str">
        <f t="shared" si="61"/>
        <v/>
      </c>
      <c r="G589" s="30" t="str">
        <f t="shared" si="63"/>
        <v xml:space="preserve"> </v>
      </c>
      <c r="H589" s="36" t="str">
        <f t="shared" si="62"/>
        <v/>
      </c>
    </row>
    <row r="590" spans="1:8" ht="25.5" x14ac:dyDescent="0.2">
      <c r="A590" s="8"/>
      <c r="B590" s="25" t="s">
        <v>564</v>
      </c>
      <c r="C590" s="35">
        <v>0</v>
      </c>
      <c r="D590" s="29">
        <v>0</v>
      </c>
      <c r="E590" s="30" t="str">
        <f t="shared" si="60"/>
        <v/>
      </c>
      <c r="F590" s="30" t="str">
        <f t="shared" si="61"/>
        <v/>
      </c>
      <c r="G590" s="30" t="str">
        <f t="shared" si="63"/>
        <v xml:space="preserve"> </v>
      </c>
      <c r="H590" s="36" t="str">
        <f t="shared" si="62"/>
        <v/>
      </c>
    </row>
    <row r="591" spans="1:8" x14ac:dyDescent="0.2">
      <c r="A591" s="8"/>
      <c r="B591" s="25" t="s">
        <v>565</v>
      </c>
      <c r="C591" s="35">
        <v>0</v>
      </c>
      <c r="D591" s="29">
        <v>0</v>
      </c>
      <c r="E591" s="30" t="str">
        <f t="shared" si="60"/>
        <v/>
      </c>
      <c r="F591" s="30" t="str">
        <f t="shared" si="61"/>
        <v/>
      </c>
      <c r="G591" s="30" t="str">
        <f t="shared" si="63"/>
        <v xml:space="preserve"> </v>
      </c>
      <c r="H591" s="36" t="str">
        <f t="shared" si="62"/>
        <v/>
      </c>
    </row>
    <row r="592" spans="1:8" x14ac:dyDescent="0.2">
      <c r="A592" s="8"/>
      <c r="B592" s="25" t="s">
        <v>566</v>
      </c>
      <c r="C592" s="35">
        <v>0</v>
      </c>
      <c r="D592" s="29">
        <v>0</v>
      </c>
      <c r="E592" s="30" t="str">
        <f t="shared" si="60"/>
        <v/>
      </c>
      <c r="F592" s="30" t="str">
        <f t="shared" si="61"/>
        <v/>
      </c>
      <c r="G592" s="30" t="str">
        <f t="shared" si="63"/>
        <v xml:space="preserve"> 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0</v>
      </c>
      <c r="D593" s="29">
        <v>0</v>
      </c>
      <c r="E593" s="30" t="str">
        <f t="shared" si="60"/>
        <v/>
      </c>
      <c r="F593" s="30" t="str">
        <f t="shared" si="61"/>
        <v/>
      </c>
      <c r="G593" s="30" t="str">
        <f t="shared" si="63"/>
        <v xml:space="preserve"> </v>
      </c>
      <c r="H593" s="36" t="str">
        <f t="shared" si="62"/>
        <v/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0</v>
      </c>
      <c r="E595" s="39" t="str">
        <f t="shared" si="60"/>
        <v/>
      </c>
      <c r="F595" s="39" t="str">
        <f t="shared" si="61"/>
        <v/>
      </c>
      <c r="G595" s="39" t="str">
        <f t="shared" si="63"/>
        <v xml:space="preserve"> 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172</v>
      </c>
      <c r="D601" s="27">
        <f>SUM(D602:D629)</f>
        <v>336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0.95348837209302328</v>
      </c>
      <c r="H601" s="28">
        <f t="shared" ref="H601:H629" si="66">+IF(OR(AND(E601=""),(G601="")),"",E601*G601)</f>
        <v>0.95348837209302328</v>
      </c>
    </row>
    <row r="602" spans="1:8" x14ac:dyDescent="0.2">
      <c r="A602" s="8"/>
      <c r="B602" s="24" t="s">
        <v>570</v>
      </c>
      <c r="C602" s="31">
        <v>0</v>
      </c>
      <c r="D602" s="32">
        <v>4</v>
      </c>
      <c r="E602" s="33" t="str">
        <f t="shared" si="64"/>
        <v/>
      </c>
      <c r="F602" s="33">
        <f t="shared" si="65"/>
        <v>1.1904761904761904E-2</v>
      </c>
      <c r="G602" s="33">
        <f t="shared" ref="G602:G629" si="67">+IF(AND(C602=0,D602=0)," ",IF(C602=0,1,IF(D602=0,-1,(D602-C602)/C602)))</f>
        <v>1</v>
      </c>
      <c r="H602" s="34" t="str">
        <f t="shared" si="66"/>
        <v/>
      </c>
    </row>
    <row r="603" spans="1:8" x14ac:dyDescent="0.2">
      <c r="A603" s="8"/>
      <c r="B603" s="25" t="s">
        <v>571</v>
      </c>
      <c r="C603" s="35">
        <v>8</v>
      </c>
      <c r="D603" s="29">
        <v>1</v>
      </c>
      <c r="E603" s="30">
        <f t="shared" si="64"/>
        <v>4.6511627906976744E-2</v>
      </c>
      <c r="F603" s="30">
        <f t="shared" si="65"/>
        <v>2.976190476190476E-3</v>
      </c>
      <c r="G603" s="30">
        <f t="shared" si="67"/>
        <v>-0.875</v>
      </c>
      <c r="H603" s="36">
        <f t="shared" si="66"/>
        <v>-4.0697674418604654E-2</v>
      </c>
    </row>
    <row r="604" spans="1:8" ht="25.5" x14ac:dyDescent="0.2">
      <c r="A604" s="8"/>
      <c r="B604" s="25" t="s">
        <v>572</v>
      </c>
      <c r="C604" s="35">
        <v>56</v>
      </c>
      <c r="D604" s="29">
        <v>32</v>
      </c>
      <c r="E604" s="30">
        <f t="shared" si="64"/>
        <v>0.32558139534883723</v>
      </c>
      <c r="F604" s="30">
        <f t="shared" si="65"/>
        <v>9.5238095238095233E-2</v>
      </c>
      <c r="G604" s="30">
        <f t="shared" si="67"/>
        <v>-0.42857142857142855</v>
      </c>
      <c r="H604" s="36">
        <f t="shared" si="66"/>
        <v>-0.13953488372093023</v>
      </c>
    </row>
    <row r="605" spans="1:8" x14ac:dyDescent="0.2">
      <c r="A605" s="8"/>
      <c r="B605" s="25" t="s">
        <v>573</v>
      </c>
      <c r="C605" s="35">
        <v>3</v>
      </c>
      <c r="D605" s="29">
        <v>0</v>
      </c>
      <c r="E605" s="30">
        <f t="shared" si="64"/>
        <v>1.7441860465116279E-2</v>
      </c>
      <c r="F605" s="30" t="str">
        <f t="shared" si="65"/>
        <v/>
      </c>
      <c r="G605" s="30">
        <f t="shared" si="67"/>
        <v>-1</v>
      </c>
      <c r="H605" s="36">
        <f t="shared" si="66"/>
        <v>-1.7441860465116279E-2</v>
      </c>
    </row>
    <row r="606" spans="1:8" x14ac:dyDescent="0.2">
      <c r="A606" s="8"/>
      <c r="B606" s="25" t="s">
        <v>574</v>
      </c>
      <c r="C606" s="35">
        <v>37</v>
      </c>
      <c r="D606" s="29">
        <v>14</v>
      </c>
      <c r="E606" s="30">
        <f t="shared" si="64"/>
        <v>0.21511627906976744</v>
      </c>
      <c r="F606" s="30">
        <f t="shared" si="65"/>
        <v>4.1666666666666664E-2</v>
      </c>
      <c r="G606" s="30">
        <f t="shared" si="67"/>
        <v>-0.6216216216216216</v>
      </c>
      <c r="H606" s="36">
        <f t="shared" si="66"/>
        <v>-0.13372093023255813</v>
      </c>
    </row>
    <row r="607" spans="1:8" x14ac:dyDescent="0.2">
      <c r="A607" s="8"/>
      <c r="B607" s="25" t="s">
        <v>575</v>
      </c>
      <c r="C607" s="35">
        <v>0</v>
      </c>
      <c r="D607" s="29">
        <v>9</v>
      </c>
      <c r="E607" s="30" t="str">
        <f t="shared" si="64"/>
        <v/>
      </c>
      <c r="F607" s="30">
        <f t="shared" si="65"/>
        <v>2.6785714285714284E-2</v>
      </c>
      <c r="G607" s="30">
        <f t="shared" si="67"/>
        <v>1</v>
      </c>
      <c r="H607" s="36" t="str">
        <f t="shared" si="66"/>
        <v/>
      </c>
    </row>
    <row r="608" spans="1:8" x14ac:dyDescent="0.2">
      <c r="A608" s="8"/>
      <c r="B608" s="25" t="s">
        <v>576</v>
      </c>
      <c r="C608" s="35">
        <v>0</v>
      </c>
      <c r="D608" s="29">
        <v>3</v>
      </c>
      <c r="E608" s="30" t="str">
        <f t="shared" si="64"/>
        <v/>
      </c>
      <c r="F608" s="30">
        <f t="shared" si="65"/>
        <v>8.9285714285714281E-3</v>
      </c>
      <c r="G608" s="30">
        <f t="shared" si="67"/>
        <v>1</v>
      </c>
      <c r="H608" s="36" t="str">
        <f t="shared" si="66"/>
        <v/>
      </c>
    </row>
    <row r="609" spans="1:8" x14ac:dyDescent="0.2">
      <c r="A609" s="8"/>
      <c r="B609" s="25" t="s">
        <v>577</v>
      </c>
      <c r="C609" s="35">
        <v>0</v>
      </c>
      <c r="D609" s="29">
        <v>0</v>
      </c>
      <c r="E609" s="30" t="str">
        <f t="shared" si="64"/>
        <v/>
      </c>
      <c r="F609" s="30" t="str">
        <f t="shared" si="65"/>
        <v/>
      </c>
      <c r="G609" s="30" t="str">
        <f t="shared" si="67"/>
        <v xml:space="preserve"> </v>
      </c>
      <c r="H609" s="36" t="str">
        <f t="shared" si="66"/>
        <v/>
      </c>
    </row>
    <row r="610" spans="1:8" x14ac:dyDescent="0.2">
      <c r="A610" s="8"/>
      <c r="B610" s="25" t="s">
        <v>578</v>
      </c>
      <c r="C610" s="35">
        <v>0</v>
      </c>
      <c r="D610" s="29">
        <v>0</v>
      </c>
      <c r="E610" s="30" t="str">
        <f t="shared" si="64"/>
        <v/>
      </c>
      <c r="F610" s="30" t="str">
        <f t="shared" si="65"/>
        <v/>
      </c>
      <c r="G610" s="30" t="str">
        <f t="shared" si="67"/>
        <v xml:space="preserve"> </v>
      </c>
      <c r="H610" s="36" t="str">
        <f t="shared" si="66"/>
        <v/>
      </c>
    </row>
    <row r="611" spans="1:8" x14ac:dyDescent="0.2">
      <c r="A611" s="8"/>
      <c r="B611" s="25" t="s">
        <v>579</v>
      </c>
      <c r="C611" s="35">
        <v>1</v>
      </c>
      <c r="D611" s="29">
        <v>0</v>
      </c>
      <c r="E611" s="30">
        <f t="shared" si="64"/>
        <v>5.8139534883720929E-3</v>
      </c>
      <c r="F611" s="30" t="str">
        <f t="shared" si="65"/>
        <v/>
      </c>
      <c r="G611" s="30">
        <f t="shared" si="67"/>
        <v>-1</v>
      </c>
      <c r="H611" s="36">
        <f t="shared" si="66"/>
        <v>-5.8139534883720929E-3</v>
      </c>
    </row>
    <row r="612" spans="1:8" x14ac:dyDescent="0.2">
      <c r="A612" s="8"/>
      <c r="B612" s="25" t="s">
        <v>580</v>
      </c>
      <c r="C612" s="35">
        <v>0</v>
      </c>
      <c r="D612" s="29">
        <v>1</v>
      </c>
      <c r="E612" s="30" t="str">
        <f t="shared" si="64"/>
        <v/>
      </c>
      <c r="F612" s="30">
        <f t="shared" si="65"/>
        <v>2.976190476190476E-3</v>
      </c>
      <c r="G612" s="30">
        <f t="shared" si="67"/>
        <v>1</v>
      </c>
      <c r="H612" s="36" t="str">
        <f t="shared" si="66"/>
        <v/>
      </c>
    </row>
    <row r="613" spans="1:8" x14ac:dyDescent="0.2">
      <c r="A613" s="8"/>
      <c r="B613" s="25" t="s">
        <v>581</v>
      </c>
      <c r="C613" s="35">
        <v>0</v>
      </c>
      <c r="D613" s="29">
        <v>0</v>
      </c>
      <c r="E613" s="30" t="str">
        <f t="shared" si="64"/>
        <v/>
      </c>
      <c r="F613" s="30" t="str">
        <f t="shared" si="65"/>
        <v/>
      </c>
      <c r="G613" s="30" t="str">
        <f t="shared" si="67"/>
        <v xml:space="preserve"> </v>
      </c>
      <c r="H613" s="36" t="str">
        <f t="shared" si="66"/>
        <v/>
      </c>
    </row>
    <row r="614" spans="1:8" x14ac:dyDescent="0.2">
      <c r="A614" s="8"/>
      <c r="B614" s="25" t="s">
        <v>582</v>
      </c>
      <c r="C614" s="35">
        <v>0</v>
      </c>
      <c r="D614" s="29">
        <v>0</v>
      </c>
      <c r="E614" s="30" t="str">
        <f t="shared" si="64"/>
        <v/>
      </c>
      <c r="F614" s="30" t="str">
        <f t="shared" si="65"/>
        <v/>
      </c>
      <c r="G614" s="30" t="str">
        <f t="shared" si="67"/>
        <v xml:space="preserve"> </v>
      </c>
      <c r="H614" s="36" t="str">
        <f t="shared" si="66"/>
        <v/>
      </c>
    </row>
    <row r="615" spans="1:8" x14ac:dyDescent="0.2">
      <c r="A615" s="8"/>
      <c r="B615" s="25" t="s">
        <v>583</v>
      </c>
      <c r="C615" s="35">
        <v>1</v>
      </c>
      <c r="D615" s="29">
        <v>0</v>
      </c>
      <c r="E615" s="30">
        <f t="shared" si="64"/>
        <v>5.8139534883720929E-3</v>
      </c>
      <c r="F615" s="30" t="str">
        <f t="shared" si="65"/>
        <v/>
      </c>
      <c r="G615" s="30">
        <f t="shared" si="67"/>
        <v>-1</v>
      </c>
      <c r="H615" s="36">
        <f t="shared" si="66"/>
        <v>-5.8139534883720929E-3</v>
      </c>
    </row>
    <row r="616" spans="1:8" ht="25.5" x14ac:dyDescent="0.2">
      <c r="A616" s="8"/>
      <c r="B616" s="25" t="s">
        <v>584</v>
      </c>
      <c r="C616" s="35">
        <v>0</v>
      </c>
      <c r="D616" s="29">
        <v>0</v>
      </c>
      <c r="E616" s="30" t="str">
        <f t="shared" si="64"/>
        <v/>
      </c>
      <c r="F616" s="30" t="str">
        <f t="shared" si="65"/>
        <v/>
      </c>
      <c r="G616" s="30" t="str">
        <f t="shared" si="67"/>
        <v xml:space="preserve"> </v>
      </c>
      <c r="H616" s="36" t="str">
        <f t="shared" si="66"/>
        <v/>
      </c>
    </row>
    <row r="617" spans="1:8" x14ac:dyDescent="0.2">
      <c r="A617" s="8"/>
      <c r="B617" s="25" t="s">
        <v>585</v>
      </c>
      <c r="C617" s="35">
        <v>0</v>
      </c>
      <c r="D617" s="29">
        <v>0</v>
      </c>
      <c r="E617" s="30" t="str">
        <f t="shared" si="64"/>
        <v/>
      </c>
      <c r="F617" s="30" t="str">
        <f t="shared" si="65"/>
        <v/>
      </c>
      <c r="G617" s="30" t="str">
        <f t="shared" si="67"/>
        <v xml:space="preserve"> </v>
      </c>
      <c r="H617" s="36" t="str">
        <f t="shared" si="66"/>
        <v/>
      </c>
    </row>
    <row r="618" spans="1:8" x14ac:dyDescent="0.2">
      <c r="A618" s="8"/>
      <c r="B618" s="25" t="s">
        <v>586</v>
      </c>
      <c r="C618" s="35">
        <v>1</v>
      </c>
      <c r="D618" s="29">
        <v>0</v>
      </c>
      <c r="E618" s="30">
        <f t="shared" si="64"/>
        <v>5.8139534883720929E-3</v>
      </c>
      <c r="F618" s="30" t="str">
        <f t="shared" si="65"/>
        <v/>
      </c>
      <c r="G618" s="30">
        <f t="shared" si="67"/>
        <v>-1</v>
      </c>
      <c r="H618" s="36">
        <f t="shared" si="66"/>
        <v>-5.8139534883720929E-3</v>
      </c>
    </row>
    <row r="619" spans="1:8" x14ac:dyDescent="0.2">
      <c r="A619" s="8"/>
      <c r="B619" s="25" t="s">
        <v>587</v>
      </c>
      <c r="C619" s="35">
        <v>59</v>
      </c>
      <c r="D619" s="29">
        <v>238</v>
      </c>
      <c r="E619" s="30">
        <f t="shared" si="64"/>
        <v>0.34302325581395349</v>
      </c>
      <c r="F619" s="30">
        <f t="shared" si="65"/>
        <v>0.70833333333333337</v>
      </c>
      <c r="G619" s="30">
        <f t="shared" si="67"/>
        <v>3.0338983050847457</v>
      </c>
      <c r="H619" s="36">
        <f t="shared" si="66"/>
        <v>1.0406976744186047</v>
      </c>
    </row>
    <row r="620" spans="1:8" x14ac:dyDescent="0.2">
      <c r="A620" s="8"/>
      <c r="B620" s="25" t="s">
        <v>588</v>
      </c>
      <c r="C620" s="35">
        <v>6</v>
      </c>
      <c r="D620" s="29">
        <v>32</v>
      </c>
      <c r="E620" s="30">
        <f t="shared" si="64"/>
        <v>3.4883720930232558E-2</v>
      </c>
      <c r="F620" s="30">
        <f t="shared" si="65"/>
        <v>9.5238095238095233E-2</v>
      </c>
      <c r="G620" s="30">
        <f t="shared" si="67"/>
        <v>4.333333333333333</v>
      </c>
      <c r="H620" s="36">
        <f t="shared" si="66"/>
        <v>0.15116279069767441</v>
      </c>
    </row>
    <row r="621" spans="1:8" x14ac:dyDescent="0.2">
      <c r="A621" s="8"/>
      <c r="B621" s="25" t="s">
        <v>589</v>
      </c>
      <c r="C621" s="35">
        <v>0</v>
      </c>
      <c r="D621" s="29">
        <v>0</v>
      </c>
      <c r="E621" s="30" t="str">
        <f t="shared" si="64"/>
        <v/>
      </c>
      <c r="F621" s="30" t="str">
        <f t="shared" si="65"/>
        <v/>
      </c>
      <c r="G621" s="30" t="str">
        <f t="shared" si="67"/>
        <v xml:space="preserve"> </v>
      </c>
      <c r="H621" s="36" t="str">
        <f t="shared" si="66"/>
        <v/>
      </c>
    </row>
    <row r="622" spans="1:8" x14ac:dyDescent="0.2">
      <c r="A622" s="8"/>
      <c r="B622" s="25" t="s">
        <v>590</v>
      </c>
      <c r="C622" s="35">
        <v>0</v>
      </c>
      <c r="D622" s="29">
        <v>0</v>
      </c>
      <c r="E622" s="30" t="str">
        <f t="shared" si="64"/>
        <v/>
      </c>
      <c r="F622" s="30" t="str">
        <f t="shared" si="65"/>
        <v/>
      </c>
      <c r="G622" s="30" t="str">
        <f t="shared" si="67"/>
        <v xml:space="preserve"> </v>
      </c>
      <c r="H622" s="36" t="str">
        <f t="shared" si="66"/>
        <v/>
      </c>
    </row>
    <row r="623" spans="1:8" ht="25.5" x14ac:dyDescent="0.2">
      <c r="A623" s="8"/>
      <c r="B623" s="25" t="s">
        <v>591</v>
      </c>
      <c r="C623" s="35">
        <v>0</v>
      </c>
      <c r="D623" s="29">
        <v>0</v>
      </c>
      <c r="E623" s="30" t="str">
        <f t="shared" si="64"/>
        <v/>
      </c>
      <c r="F623" s="30" t="str">
        <f t="shared" si="65"/>
        <v/>
      </c>
      <c r="G623" s="30" t="str">
        <f t="shared" si="67"/>
        <v xml:space="preserve"> </v>
      </c>
      <c r="H623" s="36" t="str">
        <f t="shared" si="66"/>
        <v/>
      </c>
    </row>
    <row r="624" spans="1:8" ht="25.5" x14ac:dyDescent="0.2">
      <c r="A624" s="8"/>
      <c r="B624" s="25" t="s">
        <v>592</v>
      </c>
      <c r="C624" s="35">
        <v>0</v>
      </c>
      <c r="D624" s="29">
        <v>0</v>
      </c>
      <c r="E624" s="30" t="str">
        <f t="shared" si="64"/>
        <v/>
      </c>
      <c r="F624" s="30" t="str">
        <f t="shared" si="65"/>
        <v/>
      </c>
      <c r="G624" s="30" t="str">
        <f t="shared" si="67"/>
        <v xml:space="preserve"> </v>
      </c>
      <c r="H624" s="36" t="str">
        <f t="shared" si="66"/>
        <v/>
      </c>
    </row>
    <row r="625" spans="1:8" x14ac:dyDescent="0.2">
      <c r="A625" s="8"/>
      <c r="B625" s="25" t="s">
        <v>593</v>
      </c>
      <c r="C625" s="35">
        <v>0</v>
      </c>
      <c r="D625" s="29">
        <v>0</v>
      </c>
      <c r="E625" s="30" t="str">
        <f t="shared" si="64"/>
        <v/>
      </c>
      <c r="F625" s="30" t="str">
        <f t="shared" si="65"/>
        <v/>
      </c>
      <c r="G625" s="30" t="str">
        <f t="shared" si="67"/>
        <v xml:space="preserve"> </v>
      </c>
      <c r="H625" s="36" t="str">
        <f t="shared" si="66"/>
        <v/>
      </c>
    </row>
    <row r="626" spans="1:8" x14ac:dyDescent="0.2">
      <c r="A626" s="8"/>
      <c r="B626" s="25" t="s">
        <v>594</v>
      </c>
      <c r="C626" s="35">
        <v>0</v>
      </c>
      <c r="D626" s="29">
        <v>0</v>
      </c>
      <c r="E626" s="30" t="str">
        <f t="shared" si="64"/>
        <v/>
      </c>
      <c r="F626" s="30" t="str">
        <f t="shared" si="65"/>
        <v/>
      </c>
      <c r="G626" s="30" t="str">
        <f t="shared" si="67"/>
        <v xml:space="preserve"> </v>
      </c>
      <c r="H626" s="36" t="str">
        <f t="shared" si="66"/>
        <v/>
      </c>
    </row>
    <row r="627" spans="1:8" ht="25.5" x14ac:dyDescent="0.2">
      <c r="A627" s="8"/>
      <c r="B627" s="25" t="s">
        <v>595</v>
      </c>
      <c r="C627" s="35">
        <v>0</v>
      </c>
      <c r="D627" s="29">
        <v>0</v>
      </c>
      <c r="E627" s="30" t="str">
        <f t="shared" si="64"/>
        <v/>
      </c>
      <c r="F627" s="30" t="str">
        <f t="shared" si="65"/>
        <v/>
      </c>
      <c r="G627" s="30" t="str">
        <f t="shared" si="67"/>
        <v xml:space="preserve"> </v>
      </c>
      <c r="H627" s="36" t="str">
        <f t="shared" si="66"/>
        <v/>
      </c>
    </row>
    <row r="628" spans="1:8" ht="13.5" customHeight="1" x14ac:dyDescent="0.2">
      <c r="A628" s="8"/>
      <c r="B628" s="25" t="s">
        <v>596</v>
      </c>
      <c r="C628" s="35">
        <v>0</v>
      </c>
      <c r="D628" s="29">
        <v>2</v>
      </c>
      <c r="E628" s="30" t="str">
        <f t="shared" si="64"/>
        <v/>
      </c>
      <c r="F628" s="30">
        <f t="shared" si="65"/>
        <v>5.9523809523809521E-3</v>
      </c>
      <c r="G628" s="30">
        <f t="shared" si="67"/>
        <v>1</v>
      </c>
      <c r="H628" s="36" t="str">
        <f t="shared" si="66"/>
        <v/>
      </c>
    </row>
    <row r="629" spans="1:8" ht="26.25" thickBot="1" x14ac:dyDescent="0.25">
      <c r="A629" s="8"/>
      <c r="B629" s="26" t="s">
        <v>597</v>
      </c>
      <c r="C629" s="37">
        <v>0</v>
      </c>
      <c r="D629" s="38">
        <v>0</v>
      </c>
      <c r="E629" s="39" t="str">
        <f t="shared" si="64"/>
        <v/>
      </c>
      <c r="F629" s="39" t="str">
        <f t="shared" si="65"/>
        <v/>
      </c>
      <c r="G629" s="39" t="str">
        <f t="shared" si="67"/>
        <v xml:space="preserve"> </v>
      </c>
      <c r="H629" s="40" t="str">
        <f t="shared" si="66"/>
        <v/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.75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624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625</v>
      </c>
      <c r="C8" s="22">
        <f>+C19+C76+C181+C362+C601</f>
        <v>17306</v>
      </c>
      <c r="D8" s="22">
        <f>+D19+D76+D181+D362+D601</f>
        <v>16471</v>
      </c>
      <c r="E8" s="23">
        <f>SUM(E9:E13)</f>
        <v>1</v>
      </c>
      <c r="F8" s="23">
        <f>SUM(F9:F13)</f>
        <v>1</v>
      </c>
      <c r="G8" s="23">
        <f t="shared" ref="G8:G13" si="0">+IF(AND(C8=0,D8=0),"",IF(C8=0,1,IF(D8=0,-1,(D8-C8)/C8)))</f>
        <v>-4.824916214029816E-2</v>
      </c>
      <c r="H8" s="23">
        <f t="shared" ref="H8:H13" si="1">+IF(OR(AND(E8=""),(G8="")),"",E8*G8)</f>
        <v>-4.824916214029816E-2</v>
      </c>
    </row>
    <row r="9" spans="1:8" x14ac:dyDescent="0.2">
      <c r="A9" s="8"/>
      <c r="B9" s="17" t="s">
        <v>6</v>
      </c>
      <c r="C9" s="15">
        <f>+C19</f>
        <v>33</v>
      </c>
      <c r="D9" s="9">
        <f>+D19</f>
        <v>35</v>
      </c>
      <c r="E9" s="10">
        <f t="shared" ref="E9:F13" si="2">+C9/C$8</f>
        <v>1.9068531145267538E-3</v>
      </c>
      <c r="F9" s="10">
        <f t="shared" si="2"/>
        <v>2.1249468763280916E-3</v>
      </c>
      <c r="G9" s="10">
        <f t="shared" si="0"/>
        <v>6.0606060606060608E-2</v>
      </c>
      <c r="H9" s="11">
        <f t="shared" si="1"/>
        <v>1.1556685542586386E-4</v>
      </c>
    </row>
    <row r="10" spans="1:8" x14ac:dyDescent="0.2">
      <c r="A10" s="8"/>
      <c r="B10" s="18" t="s">
        <v>7</v>
      </c>
      <c r="C10" s="15">
        <f>+C76</f>
        <v>1345</v>
      </c>
      <c r="D10" s="9">
        <f>+D76</f>
        <v>1311</v>
      </c>
      <c r="E10" s="10">
        <f t="shared" si="2"/>
        <v>7.7718710273893446E-2</v>
      </c>
      <c r="F10" s="10">
        <f t="shared" si="2"/>
        <v>7.9594438710460805E-2</v>
      </c>
      <c r="G10" s="10">
        <f t="shared" si="0"/>
        <v>-2.5278810408921933E-2</v>
      </c>
      <c r="H10" s="11">
        <f t="shared" si="1"/>
        <v>-1.9646365422396855E-3</v>
      </c>
    </row>
    <row r="11" spans="1:8" ht="25.5" x14ac:dyDescent="0.2">
      <c r="A11" s="8"/>
      <c r="B11" s="18" t="s">
        <v>8</v>
      </c>
      <c r="C11" s="15">
        <f>+C181</f>
        <v>1290</v>
      </c>
      <c r="D11" s="9">
        <f>+D181</f>
        <v>1509</v>
      </c>
      <c r="E11" s="10">
        <f t="shared" si="2"/>
        <v>7.4540621749682193E-2</v>
      </c>
      <c r="F11" s="10">
        <f t="shared" si="2"/>
        <v>9.1615566753688302E-2</v>
      </c>
      <c r="G11" s="10">
        <f t="shared" si="0"/>
        <v>0.16976744186046511</v>
      </c>
      <c r="H11" s="11">
        <f t="shared" si="1"/>
        <v>1.2654570669132092E-2</v>
      </c>
    </row>
    <row r="12" spans="1:8" x14ac:dyDescent="0.2">
      <c r="A12" s="8"/>
      <c r="B12" s="18" t="s">
        <v>9</v>
      </c>
      <c r="C12" s="15">
        <f>+C362</f>
        <v>10189</v>
      </c>
      <c r="D12" s="9">
        <f>+D362</f>
        <v>9761</v>
      </c>
      <c r="E12" s="10">
        <f t="shared" si="2"/>
        <v>0.5887553449670635</v>
      </c>
      <c r="F12" s="10">
        <f t="shared" si="2"/>
        <v>0.59261732742395723</v>
      </c>
      <c r="G12" s="10">
        <f t="shared" si="0"/>
        <v>-4.2006084993620574E-2</v>
      </c>
      <c r="H12" s="11">
        <f t="shared" si="1"/>
        <v>-2.4731307061134869E-2</v>
      </c>
    </row>
    <row r="13" spans="1:8" ht="15.75" thickBot="1" x14ac:dyDescent="0.25">
      <c r="A13" s="8"/>
      <c r="B13" s="19" t="s">
        <v>10</v>
      </c>
      <c r="C13" s="16">
        <f>+C601</f>
        <v>4449</v>
      </c>
      <c r="D13" s="12">
        <f>+D601</f>
        <v>3855</v>
      </c>
      <c r="E13" s="13">
        <f t="shared" si="2"/>
        <v>0.25707846989483418</v>
      </c>
      <c r="F13" s="13">
        <f t="shared" si="2"/>
        <v>0.23404772023556553</v>
      </c>
      <c r="G13" s="13">
        <f t="shared" si="0"/>
        <v>-0.1335131490222522</v>
      </c>
      <c r="H13" s="14">
        <f t="shared" si="1"/>
        <v>-3.4323356061481569E-2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33</v>
      </c>
      <c r="D19" s="27">
        <f>SUM(D20:D70)</f>
        <v>35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6.0606060606060608E-2</v>
      </c>
      <c r="H19" s="28">
        <f t="shared" ref="H19:H50" si="5">+IF(OR(AND(E19=""),(G19="")),"",E19*G19)</f>
        <v>6.0606060606060608E-2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0" t="str">
        <f t="shared" si="6"/>
        <v xml:space="preserve"> </v>
      </c>
      <c r="H21" s="36" t="str">
        <f t="shared" si="5"/>
        <v/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0</v>
      </c>
      <c r="D23" s="29">
        <v>0</v>
      </c>
      <c r="E23" s="30" t="str">
        <f t="shared" si="3"/>
        <v/>
      </c>
      <c r="F23" s="30" t="str">
        <f t="shared" si="4"/>
        <v/>
      </c>
      <c r="G23" s="30" t="str">
        <f t="shared" si="6"/>
        <v xml:space="preserve"> </v>
      </c>
      <c r="H23" s="36" t="str">
        <f t="shared" si="5"/>
        <v/>
      </c>
    </row>
    <row r="24" spans="1:8" ht="25.5" x14ac:dyDescent="0.2">
      <c r="A24" s="8"/>
      <c r="B24" s="25" t="s">
        <v>16</v>
      </c>
      <c r="C24" s="35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0" t="str">
        <f t="shared" si="6"/>
        <v xml:space="preserve"> </v>
      </c>
      <c r="H24" s="36" t="str">
        <f t="shared" si="5"/>
        <v/>
      </c>
    </row>
    <row r="25" spans="1:8" ht="25.5" x14ac:dyDescent="0.2">
      <c r="A25" s="8"/>
      <c r="B25" s="25" t="s">
        <v>17</v>
      </c>
      <c r="C25" s="35">
        <v>0</v>
      </c>
      <c r="D25" s="29">
        <v>0</v>
      </c>
      <c r="E25" s="30" t="str">
        <f t="shared" si="3"/>
        <v/>
      </c>
      <c r="F25" s="30" t="str">
        <f t="shared" si="4"/>
        <v/>
      </c>
      <c r="G25" s="30" t="str">
        <f t="shared" si="6"/>
        <v xml:space="preserve"> </v>
      </c>
      <c r="H25" s="36" t="str">
        <f t="shared" si="5"/>
        <v/>
      </c>
    </row>
    <row r="26" spans="1:8" ht="25.5" x14ac:dyDescent="0.2">
      <c r="A26" s="8"/>
      <c r="B26" s="25" t="s">
        <v>18</v>
      </c>
      <c r="C26" s="35">
        <v>0</v>
      </c>
      <c r="D26" s="29">
        <v>1</v>
      </c>
      <c r="E26" s="30" t="str">
        <f t="shared" si="3"/>
        <v/>
      </c>
      <c r="F26" s="30">
        <f t="shared" si="4"/>
        <v>2.8571428571428571E-2</v>
      </c>
      <c r="G26" s="30">
        <f t="shared" si="6"/>
        <v>1</v>
      </c>
      <c r="H26" s="36" t="str">
        <f t="shared" si="5"/>
        <v/>
      </c>
    </row>
    <row r="27" spans="1:8" x14ac:dyDescent="0.2">
      <c r="A27" s="8"/>
      <c r="B27" s="25" t="s">
        <v>19</v>
      </c>
      <c r="C27" s="35">
        <v>3</v>
      </c>
      <c r="D27" s="29">
        <v>0</v>
      </c>
      <c r="E27" s="30">
        <f t="shared" si="3"/>
        <v>9.0909090909090912E-2</v>
      </c>
      <c r="F27" s="30" t="str">
        <f t="shared" si="4"/>
        <v/>
      </c>
      <c r="G27" s="30">
        <f t="shared" si="6"/>
        <v>-1</v>
      </c>
      <c r="H27" s="36">
        <f t="shared" si="5"/>
        <v>-9.0909090909090912E-2</v>
      </c>
    </row>
    <row r="28" spans="1:8" x14ac:dyDescent="0.2">
      <c r="A28" s="8"/>
      <c r="B28" s="25" t="s">
        <v>20</v>
      </c>
      <c r="C28" s="35">
        <v>0</v>
      </c>
      <c r="D28" s="29">
        <v>0</v>
      </c>
      <c r="E28" s="30" t="str">
        <f t="shared" si="3"/>
        <v/>
      </c>
      <c r="F28" s="30" t="str">
        <f t="shared" si="4"/>
        <v/>
      </c>
      <c r="G28" s="30" t="str">
        <f t="shared" si="6"/>
        <v xml:space="preserve"> </v>
      </c>
      <c r="H28" s="36" t="str">
        <f t="shared" si="5"/>
        <v/>
      </c>
    </row>
    <row r="29" spans="1:8" x14ac:dyDescent="0.2">
      <c r="A29" s="8"/>
      <c r="B29" s="25" t="s">
        <v>21</v>
      </c>
      <c r="C29" s="35">
        <v>2</v>
      </c>
      <c r="D29" s="29">
        <v>0</v>
      </c>
      <c r="E29" s="30">
        <f t="shared" si="3"/>
        <v>6.0606060606060608E-2</v>
      </c>
      <c r="F29" s="30" t="str">
        <f t="shared" si="4"/>
        <v/>
      </c>
      <c r="G29" s="30">
        <f t="shared" si="6"/>
        <v>-1</v>
      </c>
      <c r="H29" s="36">
        <f t="shared" si="5"/>
        <v>-6.0606060606060608E-2</v>
      </c>
    </row>
    <row r="30" spans="1:8" x14ac:dyDescent="0.2">
      <c r="A30" s="8"/>
      <c r="B30" s="25" t="s">
        <v>22</v>
      </c>
      <c r="C30" s="35">
        <v>8</v>
      </c>
      <c r="D30" s="29">
        <v>4</v>
      </c>
      <c r="E30" s="30">
        <f t="shared" si="3"/>
        <v>0.24242424242424243</v>
      </c>
      <c r="F30" s="30">
        <f t="shared" si="4"/>
        <v>0.11428571428571428</v>
      </c>
      <c r="G30" s="30">
        <f t="shared" si="6"/>
        <v>-0.5</v>
      </c>
      <c r="H30" s="36">
        <f t="shared" si="5"/>
        <v>-0.12121212121212122</v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0" t="str">
        <f t="shared" si="6"/>
        <v xml:space="preserve"> </v>
      </c>
      <c r="H32" s="36" t="str">
        <f t="shared" si="5"/>
        <v/>
      </c>
    </row>
    <row r="33" spans="1:8" x14ac:dyDescent="0.2">
      <c r="A33" s="8"/>
      <c r="B33" s="25" t="s">
        <v>25</v>
      </c>
      <c r="C33" s="35">
        <v>0</v>
      </c>
      <c r="D33" s="29">
        <v>0</v>
      </c>
      <c r="E33" s="30" t="str">
        <f t="shared" si="3"/>
        <v/>
      </c>
      <c r="F33" s="30" t="str">
        <f t="shared" si="4"/>
        <v/>
      </c>
      <c r="G33" s="30" t="str">
        <f t="shared" si="6"/>
        <v xml:space="preserve"> </v>
      </c>
      <c r="H33" s="36" t="str">
        <f t="shared" si="5"/>
        <v/>
      </c>
    </row>
    <row r="34" spans="1:8" x14ac:dyDescent="0.2">
      <c r="A34" s="8"/>
      <c r="B34" s="25" t="s">
        <v>26</v>
      </c>
      <c r="C34" s="35">
        <v>0</v>
      </c>
      <c r="D34" s="29">
        <v>0</v>
      </c>
      <c r="E34" s="30" t="str">
        <f t="shared" si="3"/>
        <v/>
      </c>
      <c r="F34" s="30" t="str">
        <f t="shared" si="4"/>
        <v/>
      </c>
      <c r="G34" s="30" t="str">
        <f t="shared" si="6"/>
        <v xml:space="preserve"> 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1</v>
      </c>
      <c r="D35" s="29">
        <v>0</v>
      </c>
      <c r="E35" s="30">
        <f t="shared" si="3"/>
        <v>3.0303030303030304E-2</v>
      </c>
      <c r="F35" s="30" t="str">
        <f t="shared" si="4"/>
        <v/>
      </c>
      <c r="G35" s="30">
        <f t="shared" si="6"/>
        <v>-1</v>
      </c>
      <c r="H35" s="36">
        <f t="shared" si="5"/>
        <v>-3.0303030303030304E-2</v>
      </c>
    </row>
    <row r="36" spans="1:8" x14ac:dyDescent="0.2">
      <c r="A36" s="8"/>
      <c r="B36" s="25" t="s">
        <v>28</v>
      </c>
      <c r="C36" s="35">
        <v>2</v>
      </c>
      <c r="D36" s="29">
        <v>1</v>
      </c>
      <c r="E36" s="30">
        <f t="shared" si="3"/>
        <v>6.0606060606060608E-2</v>
      </c>
      <c r="F36" s="30">
        <f t="shared" si="4"/>
        <v>2.8571428571428571E-2</v>
      </c>
      <c r="G36" s="30">
        <f t="shared" si="6"/>
        <v>-0.5</v>
      </c>
      <c r="H36" s="36">
        <f t="shared" si="5"/>
        <v>-3.0303030303030304E-2</v>
      </c>
    </row>
    <row r="37" spans="1:8" ht="25.5" x14ac:dyDescent="0.2">
      <c r="A37" s="8"/>
      <c r="B37" s="25" t="s">
        <v>29</v>
      </c>
      <c r="C37" s="35">
        <v>0</v>
      </c>
      <c r="D37" s="29">
        <v>0</v>
      </c>
      <c r="E37" s="30" t="str">
        <f t="shared" si="3"/>
        <v/>
      </c>
      <c r="F37" s="30" t="str">
        <f t="shared" si="4"/>
        <v/>
      </c>
      <c r="G37" s="30" t="str">
        <f t="shared" si="6"/>
        <v xml:space="preserve"> </v>
      </c>
      <c r="H37" s="36" t="str">
        <f t="shared" si="5"/>
        <v/>
      </c>
    </row>
    <row r="38" spans="1:8" ht="25.5" x14ac:dyDescent="0.2">
      <c r="A38" s="8"/>
      <c r="B38" s="25" t="s">
        <v>30</v>
      </c>
      <c r="C38" s="35">
        <v>2</v>
      </c>
      <c r="D38" s="29">
        <v>0</v>
      </c>
      <c r="E38" s="30">
        <f t="shared" si="3"/>
        <v>6.0606060606060608E-2</v>
      </c>
      <c r="F38" s="30" t="str">
        <f t="shared" si="4"/>
        <v/>
      </c>
      <c r="G38" s="30">
        <f t="shared" si="6"/>
        <v>-1</v>
      </c>
      <c r="H38" s="36">
        <f t="shared" si="5"/>
        <v>-6.0606060606060608E-2</v>
      </c>
    </row>
    <row r="39" spans="1:8" x14ac:dyDescent="0.2">
      <c r="A39" s="8"/>
      <c r="B39" s="25" t="s">
        <v>31</v>
      </c>
      <c r="C39" s="35">
        <v>0</v>
      </c>
      <c r="D39" s="29">
        <v>0</v>
      </c>
      <c r="E39" s="30" t="str">
        <f t="shared" si="3"/>
        <v/>
      </c>
      <c r="F39" s="30" t="str">
        <f t="shared" si="4"/>
        <v/>
      </c>
      <c r="G39" s="30" t="str">
        <f t="shared" si="6"/>
        <v xml:space="preserve"> </v>
      </c>
      <c r="H39" s="36" t="str">
        <f t="shared" si="5"/>
        <v/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0</v>
      </c>
      <c r="D44" s="29">
        <v>0</v>
      </c>
      <c r="E44" s="30" t="str">
        <f t="shared" si="3"/>
        <v/>
      </c>
      <c r="F44" s="30" t="str">
        <f t="shared" si="4"/>
        <v/>
      </c>
      <c r="G44" s="30" t="str">
        <f t="shared" si="6"/>
        <v xml:space="preserve"> </v>
      </c>
      <c r="H44" s="36" t="str">
        <f t="shared" si="5"/>
        <v/>
      </c>
    </row>
    <row r="45" spans="1:8" ht="25.5" x14ac:dyDescent="0.2">
      <c r="A45" s="8"/>
      <c r="B45" s="25" t="s">
        <v>37</v>
      </c>
      <c r="C45" s="35">
        <v>1</v>
      </c>
      <c r="D45" s="29">
        <v>1</v>
      </c>
      <c r="E45" s="30">
        <f t="shared" si="3"/>
        <v>3.0303030303030304E-2</v>
      </c>
      <c r="F45" s="30">
        <f t="shared" si="4"/>
        <v>2.8571428571428571E-2</v>
      </c>
      <c r="G45" s="30">
        <f t="shared" si="6"/>
        <v>0</v>
      </c>
      <c r="H45" s="36">
        <f t="shared" si="5"/>
        <v>0</v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0</v>
      </c>
      <c r="D47" s="29">
        <v>0</v>
      </c>
      <c r="E47" s="30" t="str">
        <f t="shared" si="3"/>
        <v/>
      </c>
      <c r="F47" s="30" t="str">
        <f t="shared" si="4"/>
        <v/>
      </c>
      <c r="G47" s="30" t="str">
        <f t="shared" si="6"/>
        <v xml:space="preserve"> </v>
      </c>
      <c r="H47" s="36" t="str">
        <f t="shared" si="5"/>
        <v/>
      </c>
    </row>
    <row r="48" spans="1:8" ht="25.5" x14ac:dyDescent="0.2">
      <c r="A48" s="8"/>
      <c r="B48" s="25" t="s">
        <v>40</v>
      </c>
      <c r="C48" s="35">
        <v>0</v>
      </c>
      <c r="D48" s="29">
        <v>0</v>
      </c>
      <c r="E48" s="30" t="str">
        <f t="shared" si="3"/>
        <v/>
      </c>
      <c r="F48" s="30" t="str">
        <f t="shared" si="4"/>
        <v/>
      </c>
      <c r="G48" s="30" t="str">
        <f t="shared" si="6"/>
        <v xml:space="preserve"> </v>
      </c>
      <c r="H48" s="36" t="str">
        <f t="shared" si="5"/>
        <v/>
      </c>
    </row>
    <row r="49" spans="1:8" ht="25.5" x14ac:dyDescent="0.2">
      <c r="A49" s="8"/>
      <c r="B49" s="25" t="s">
        <v>41</v>
      </c>
      <c r="C49" s="35">
        <v>0</v>
      </c>
      <c r="D49" s="29">
        <v>0</v>
      </c>
      <c r="E49" s="30" t="str">
        <f t="shared" si="3"/>
        <v/>
      </c>
      <c r="F49" s="30" t="str">
        <f t="shared" si="4"/>
        <v/>
      </c>
      <c r="G49" s="30" t="str">
        <f t="shared" si="6"/>
        <v xml:space="preserve"> </v>
      </c>
      <c r="H49" s="36" t="str">
        <f t="shared" si="5"/>
        <v/>
      </c>
    </row>
    <row r="50" spans="1:8" x14ac:dyDescent="0.2">
      <c r="A50" s="8"/>
      <c r="B50" s="25" t="s">
        <v>42</v>
      </c>
      <c r="C50" s="35">
        <v>2</v>
      </c>
      <c r="D50" s="29">
        <v>14</v>
      </c>
      <c r="E50" s="30">
        <f t="shared" si="3"/>
        <v>6.0606060606060608E-2</v>
      </c>
      <c r="F50" s="30">
        <f t="shared" si="4"/>
        <v>0.4</v>
      </c>
      <c r="G50" s="30">
        <f t="shared" si="6"/>
        <v>6</v>
      </c>
      <c r="H50" s="36">
        <f t="shared" si="5"/>
        <v>0.36363636363636365</v>
      </c>
    </row>
    <row r="51" spans="1:8" x14ac:dyDescent="0.2">
      <c r="A51" s="8"/>
      <c r="B51" s="25" t="s">
        <v>43</v>
      </c>
      <c r="C51" s="35">
        <v>0</v>
      </c>
      <c r="D51" s="29">
        <v>0</v>
      </c>
      <c r="E51" s="30" t="str">
        <f t="shared" ref="E51:E70" si="7">+IF(C51=0,"",C51/C$19)</f>
        <v/>
      </c>
      <c r="F51" s="30" t="str">
        <f t="shared" ref="F51:F70" si="8">+IF(D51=0,"",D51/D$19)</f>
        <v/>
      </c>
      <c r="G51" s="30" t="str">
        <f t="shared" si="6"/>
        <v xml:space="preserve"> </v>
      </c>
      <c r="H51" s="36" t="str">
        <f t="shared" ref="H51:H70" si="9">+IF(OR(AND(E51=""),(G51="")),"",E51*G51)</f>
        <v/>
      </c>
    </row>
    <row r="52" spans="1:8" x14ac:dyDescent="0.2">
      <c r="A52" s="8"/>
      <c r="B52" s="25" t="s">
        <v>44</v>
      </c>
      <c r="C52" s="35">
        <v>1</v>
      </c>
      <c r="D52" s="29">
        <v>1</v>
      </c>
      <c r="E52" s="30">
        <f t="shared" si="7"/>
        <v>3.0303030303030304E-2</v>
      </c>
      <c r="F52" s="30">
        <f t="shared" si="8"/>
        <v>2.8571428571428571E-2</v>
      </c>
      <c r="G52" s="30">
        <f t="shared" ref="G52:G70" si="10">+IF(AND(C52=0,D52=0)," ",IF(C52=0,1,IF(D52=0,-1,(D52-C52)/C52)))</f>
        <v>0</v>
      </c>
      <c r="H52" s="36">
        <f t="shared" si="9"/>
        <v>0</v>
      </c>
    </row>
    <row r="53" spans="1:8" x14ac:dyDescent="0.2">
      <c r="A53" s="8"/>
      <c r="B53" s="25" t="s">
        <v>45</v>
      </c>
      <c r="C53" s="35">
        <v>0</v>
      </c>
      <c r="D53" s="29">
        <v>0</v>
      </c>
      <c r="E53" s="30" t="str">
        <f t="shared" si="7"/>
        <v/>
      </c>
      <c r="F53" s="30" t="str">
        <f t="shared" si="8"/>
        <v/>
      </c>
      <c r="G53" s="30" t="str">
        <f t="shared" si="10"/>
        <v xml:space="preserve"> </v>
      </c>
      <c r="H53" s="36" t="str">
        <f t="shared" si="9"/>
        <v/>
      </c>
    </row>
    <row r="54" spans="1:8" x14ac:dyDescent="0.2">
      <c r="A54" s="8"/>
      <c r="B54" s="25" t="s">
        <v>46</v>
      </c>
      <c r="C54" s="35">
        <v>4</v>
      </c>
      <c r="D54" s="29">
        <v>1</v>
      </c>
      <c r="E54" s="30">
        <f t="shared" si="7"/>
        <v>0.12121212121212122</v>
      </c>
      <c r="F54" s="30">
        <f t="shared" si="8"/>
        <v>2.8571428571428571E-2</v>
      </c>
      <c r="G54" s="30">
        <f t="shared" si="10"/>
        <v>-0.75</v>
      </c>
      <c r="H54" s="36">
        <f t="shared" si="9"/>
        <v>-9.0909090909090912E-2</v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0</v>
      </c>
      <c r="D59" s="29">
        <v>2</v>
      </c>
      <c r="E59" s="30" t="str">
        <f t="shared" si="7"/>
        <v/>
      </c>
      <c r="F59" s="30">
        <f t="shared" si="8"/>
        <v>5.7142857142857141E-2</v>
      </c>
      <c r="G59" s="30">
        <f t="shared" si="10"/>
        <v>1</v>
      </c>
      <c r="H59" s="36" t="str">
        <f t="shared" si="9"/>
        <v/>
      </c>
    </row>
    <row r="60" spans="1:8" ht="15" customHeight="1" x14ac:dyDescent="0.2">
      <c r="A60" s="8"/>
      <c r="B60" s="25" t="s">
        <v>52</v>
      </c>
      <c r="C60" s="35">
        <v>0</v>
      </c>
      <c r="D60" s="29">
        <v>0</v>
      </c>
      <c r="E60" s="30" t="str">
        <f t="shared" si="7"/>
        <v/>
      </c>
      <c r="F60" s="30" t="str">
        <f t="shared" si="8"/>
        <v/>
      </c>
      <c r="G60" s="30" t="str">
        <f t="shared" si="10"/>
        <v xml:space="preserve"> </v>
      </c>
      <c r="H60" s="36" t="str">
        <f t="shared" si="9"/>
        <v/>
      </c>
    </row>
    <row r="61" spans="1:8" ht="25.5" x14ac:dyDescent="0.2">
      <c r="A61" s="8"/>
      <c r="B61" s="25" t="s">
        <v>53</v>
      </c>
      <c r="C61" s="35">
        <v>0</v>
      </c>
      <c r="D61" s="29">
        <v>0</v>
      </c>
      <c r="E61" s="30" t="str">
        <f t="shared" si="7"/>
        <v/>
      </c>
      <c r="F61" s="30" t="str">
        <f t="shared" si="8"/>
        <v/>
      </c>
      <c r="G61" s="30" t="str">
        <f t="shared" si="10"/>
        <v xml:space="preserve"> </v>
      </c>
      <c r="H61" s="36" t="str">
        <f t="shared" si="9"/>
        <v/>
      </c>
    </row>
    <row r="62" spans="1:8" x14ac:dyDescent="0.2">
      <c r="A62" s="8"/>
      <c r="B62" s="25" t="s">
        <v>54</v>
      </c>
      <c r="C62" s="35">
        <v>0</v>
      </c>
      <c r="D62" s="29">
        <v>0</v>
      </c>
      <c r="E62" s="30" t="str">
        <f t="shared" si="7"/>
        <v/>
      </c>
      <c r="F62" s="30" t="str">
        <f t="shared" si="8"/>
        <v/>
      </c>
      <c r="G62" s="30" t="str">
        <f t="shared" si="10"/>
        <v xml:space="preserve"> </v>
      </c>
      <c r="H62" s="36" t="str">
        <f t="shared" si="9"/>
        <v/>
      </c>
    </row>
    <row r="63" spans="1:8" x14ac:dyDescent="0.2">
      <c r="A63" s="8"/>
      <c r="B63" s="25" t="s">
        <v>55</v>
      </c>
      <c r="C63" s="35">
        <v>0</v>
      </c>
      <c r="D63" s="29">
        <v>0</v>
      </c>
      <c r="E63" s="30" t="str">
        <f t="shared" si="7"/>
        <v/>
      </c>
      <c r="F63" s="30" t="str">
        <f t="shared" si="8"/>
        <v/>
      </c>
      <c r="G63" s="30" t="str">
        <f t="shared" si="10"/>
        <v xml:space="preserve"> </v>
      </c>
      <c r="H63" s="36" t="str">
        <f t="shared" si="9"/>
        <v/>
      </c>
    </row>
    <row r="64" spans="1:8" x14ac:dyDescent="0.2">
      <c r="A64" s="8"/>
      <c r="B64" s="25" t="s">
        <v>56</v>
      </c>
      <c r="C64" s="35">
        <v>5</v>
      </c>
      <c r="D64" s="29">
        <v>9</v>
      </c>
      <c r="E64" s="30">
        <f t="shared" si="7"/>
        <v>0.15151515151515152</v>
      </c>
      <c r="F64" s="30">
        <f t="shared" si="8"/>
        <v>0.25714285714285712</v>
      </c>
      <c r="G64" s="30">
        <f t="shared" si="10"/>
        <v>0.8</v>
      </c>
      <c r="H64" s="36">
        <f t="shared" si="9"/>
        <v>0.12121212121212122</v>
      </c>
    </row>
    <row r="65" spans="1:8" x14ac:dyDescent="0.2">
      <c r="A65" s="8"/>
      <c r="B65" s="25" t="s">
        <v>57</v>
      </c>
      <c r="C65" s="35">
        <v>0</v>
      </c>
      <c r="D65" s="29">
        <v>0</v>
      </c>
      <c r="E65" s="30" t="str">
        <f t="shared" si="7"/>
        <v/>
      </c>
      <c r="F65" s="30" t="str">
        <f t="shared" si="8"/>
        <v/>
      </c>
      <c r="G65" s="30" t="str">
        <f t="shared" si="10"/>
        <v xml:space="preserve"> </v>
      </c>
      <c r="H65" s="36" t="str">
        <f t="shared" si="9"/>
        <v/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0</v>
      </c>
      <c r="D67" s="29">
        <v>0</v>
      </c>
      <c r="E67" s="30" t="str">
        <f t="shared" si="7"/>
        <v/>
      </c>
      <c r="F67" s="30" t="str">
        <f t="shared" si="8"/>
        <v/>
      </c>
      <c r="G67" s="30" t="str">
        <f t="shared" si="10"/>
        <v xml:space="preserve"> </v>
      </c>
      <c r="H67" s="36" t="str">
        <f t="shared" si="9"/>
        <v/>
      </c>
    </row>
    <row r="68" spans="1:8" x14ac:dyDescent="0.2">
      <c r="A68" s="8"/>
      <c r="B68" s="25" t="s">
        <v>60</v>
      </c>
      <c r="C68" s="35">
        <v>1</v>
      </c>
      <c r="D68" s="29">
        <v>1</v>
      </c>
      <c r="E68" s="30">
        <f t="shared" si="7"/>
        <v>3.0303030303030304E-2</v>
      </c>
      <c r="F68" s="30">
        <f t="shared" si="8"/>
        <v>2.8571428571428571E-2</v>
      </c>
      <c r="G68" s="30">
        <f t="shared" si="10"/>
        <v>0</v>
      </c>
      <c r="H68" s="36">
        <f t="shared" si="9"/>
        <v>0</v>
      </c>
    </row>
    <row r="69" spans="1:8" x14ac:dyDescent="0.2">
      <c r="A69" s="8"/>
      <c r="B69" s="25" t="s">
        <v>61</v>
      </c>
      <c r="C69" s="35">
        <v>1</v>
      </c>
      <c r="D69" s="29">
        <v>0</v>
      </c>
      <c r="E69" s="30">
        <f t="shared" si="7"/>
        <v>3.0303030303030304E-2</v>
      </c>
      <c r="F69" s="30" t="str">
        <f t="shared" si="8"/>
        <v/>
      </c>
      <c r="G69" s="30">
        <f t="shared" si="10"/>
        <v>-1</v>
      </c>
      <c r="H69" s="36">
        <f t="shared" si="9"/>
        <v>-3.0303030303030304E-2</v>
      </c>
    </row>
    <row r="70" spans="1:8" ht="15.75" thickBot="1" x14ac:dyDescent="0.25">
      <c r="A70" s="8"/>
      <c r="B70" s="26" t="s">
        <v>62</v>
      </c>
      <c r="C70" s="37">
        <v>0</v>
      </c>
      <c r="D70" s="38">
        <v>0</v>
      </c>
      <c r="E70" s="39" t="str">
        <f t="shared" si="7"/>
        <v/>
      </c>
      <c r="F70" s="39" t="str">
        <f t="shared" si="8"/>
        <v/>
      </c>
      <c r="G70" s="39" t="str">
        <f t="shared" si="10"/>
        <v xml:space="preserve"> </v>
      </c>
      <c r="H70" s="4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1345</v>
      </c>
      <c r="D76" s="27">
        <f>SUM(D77:D175)</f>
        <v>1311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-2.5278810408921933E-2</v>
      </c>
      <c r="H76" s="28">
        <f t="shared" ref="H76:H107" si="13">+IF(OR(AND(E76=""),(G76="")),"",E76*G76)</f>
        <v>-2.5278810408921933E-2</v>
      </c>
    </row>
    <row r="77" spans="1:8" x14ac:dyDescent="0.2">
      <c r="A77" s="8"/>
      <c r="B77" s="24" t="s">
        <v>63</v>
      </c>
      <c r="C77" s="31">
        <v>22</v>
      </c>
      <c r="D77" s="32">
        <v>45</v>
      </c>
      <c r="E77" s="33">
        <f t="shared" si="11"/>
        <v>1.6356877323420074E-2</v>
      </c>
      <c r="F77" s="33">
        <f t="shared" si="12"/>
        <v>3.4324942791762014E-2</v>
      </c>
      <c r="G77" s="33">
        <f t="shared" ref="G77:G108" si="14">+IF(AND(C77=0,D77=0)," ",IF(C77=0,1,IF(D77=0,-1,(D77-C77)/C77)))</f>
        <v>1.0454545454545454</v>
      </c>
      <c r="H77" s="34">
        <f t="shared" si="13"/>
        <v>1.7100371747211896E-2</v>
      </c>
    </row>
    <row r="78" spans="1:8" x14ac:dyDescent="0.2">
      <c r="A78" s="8"/>
      <c r="B78" s="25" t="s">
        <v>64</v>
      </c>
      <c r="C78" s="35">
        <v>9</v>
      </c>
      <c r="D78" s="29">
        <v>6</v>
      </c>
      <c r="E78" s="30">
        <f t="shared" si="11"/>
        <v>6.6914498141263943E-3</v>
      </c>
      <c r="F78" s="30">
        <f t="shared" si="12"/>
        <v>4.5766590389016018E-3</v>
      </c>
      <c r="G78" s="30">
        <f t="shared" si="14"/>
        <v>-0.33333333333333331</v>
      </c>
      <c r="H78" s="36">
        <f t="shared" si="13"/>
        <v>-2.2304832713754648E-3</v>
      </c>
    </row>
    <row r="79" spans="1:8" x14ac:dyDescent="0.2">
      <c r="A79" s="8"/>
      <c r="B79" s="25" t="s">
        <v>65</v>
      </c>
      <c r="C79" s="35">
        <v>2</v>
      </c>
      <c r="D79" s="29">
        <v>0</v>
      </c>
      <c r="E79" s="30">
        <f t="shared" si="11"/>
        <v>1.4869888475836431E-3</v>
      </c>
      <c r="F79" s="30" t="str">
        <f t="shared" si="12"/>
        <v/>
      </c>
      <c r="G79" s="30">
        <f t="shared" si="14"/>
        <v>-1</v>
      </c>
      <c r="H79" s="36">
        <f t="shared" si="13"/>
        <v>-1.4869888475836431E-3</v>
      </c>
    </row>
    <row r="80" spans="1:8" x14ac:dyDescent="0.2">
      <c r="A80" s="8"/>
      <c r="B80" s="25" t="s">
        <v>66</v>
      </c>
      <c r="C80" s="35">
        <v>34</v>
      </c>
      <c r="D80" s="29">
        <v>28</v>
      </c>
      <c r="E80" s="30">
        <f t="shared" si="11"/>
        <v>2.5278810408921933E-2</v>
      </c>
      <c r="F80" s="30">
        <f t="shared" si="12"/>
        <v>2.1357742181540809E-2</v>
      </c>
      <c r="G80" s="30">
        <f t="shared" si="14"/>
        <v>-0.17647058823529413</v>
      </c>
      <c r="H80" s="36">
        <f t="shared" si="13"/>
        <v>-4.4609665427509295E-3</v>
      </c>
    </row>
    <row r="81" spans="1:8" ht="25.5" x14ac:dyDescent="0.2">
      <c r="A81" s="8"/>
      <c r="B81" s="25" t="s">
        <v>67</v>
      </c>
      <c r="C81" s="35">
        <v>29</v>
      </c>
      <c r="D81" s="29">
        <v>33</v>
      </c>
      <c r="E81" s="30">
        <f t="shared" si="11"/>
        <v>2.1561338289962824E-2</v>
      </c>
      <c r="F81" s="30">
        <f t="shared" si="12"/>
        <v>2.5171624713958809E-2</v>
      </c>
      <c r="G81" s="30">
        <f t="shared" si="14"/>
        <v>0.13793103448275862</v>
      </c>
      <c r="H81" s="36">
        <f t="shared" si="13"/>
        <v>2.9739776951672862E-3</v>
      </c>
    </row>
    <row r="82" spans="1:8" x14ac:dyDescent="0.2">
      <c r="A82" s="8"/>
      <c r="B82" s="25" t="s">
        <v>68</v>
      </c>
      <c r="C82" s="35">
        <v>14</v>
      </c>
      <c r="D82" s="29">
        <v>8</v>
      </c>
      <c r="E82" s="30">
        <f t="shared" si="11"/>
        <v>1.0408921933085501E-2</v>
      </c>
      <c r="F82" s="30">
        <f t="shared" si="12"/>
        <v>6.1022120518688027E-3</v>
      </c>
      <c r="G82" s="30">
        <f t="shared" si="14"/>
        <v>-0.42857142857142855</v>
      </c>
      <c r="H82" s="36">
        <f t="shared" si="13"/>
        <v>-4.4609665427509286E-3</v>
      </c>
    </row>
    <row r="83" spans="1:8" x14ac:dyDescent="0.2">
      <c r="A83" s="8"/>
      <c r="B83" s="25" t="s">
        <v>69</v>
      </c>
      <c r="C83" s="35">
        <v>0</v>
      </c>
      <c r="D83" s="29">
        <v>0</v>
      </c>
      <c r="E83" s="30" t="str">
        <f t="shared" si="11"/>
        <v/>
      </c>
      <c r="F83" s="30" t="str">
        <f t="shared" si="12"/>
        <v/>
      </c>
      <c r="G83" s="30" t="str">
        <f t="shared" si="14"/>
        <v xml:space="preserve"> </v>
      </c>
      <c r="H83" s="36" t="str">
        <f t="shared" si="13"/>
        <v/>
      </c>
    </row>
    <row r="84" spans="1:8" x14ac:dyDescent="0.2">
      <c r="A84" s="8"/>
      <c r="B84" s="25" t="s">
        <v>70</v>
      </c>
      <c r="C84" s="35">
        <v>0</v>
      </c>
      <c r="D84" s="29">
        <v>0</v>
      </c>
      <c r="E84" s="30" t="str">
        <f t="shared" si="11"/>
        <v/>
      </c>
      <c r="F84" s="30" t="str">
        <f t="shared" si="12"/>
        <v/>
      </c>
      <c r="G84" s="30" t="str">
        <f t="shared" si="14"/>
        <v xml:space="preserve"> </v>
      </c>
      <c r="H84" s="36" t="str">
        <f t="shared" si="13"/>
        <v/>
      </c>
    </row>
    <row r="85" spans="1:8" x14ac:dyDescent="0.2">
      <c r="A85" s="8"/>
      <c r="B85" s="25" t="s">
        <v>71</v>
      </c>
      <c r="C85" s="35">
        <v>2</v>
      </c>
      <c r="D85" s="29">
        <v>0</v>
      </c>
      <c r="E85" s="30">
        <f t="shared" si="11"/>
        <v>1.4869888475836431E-3</v>
      </c>
      <c r="F85" s="30" t="str">
        <f t="shared" si="12"/>
        <v/>
      </c>
      <c r="G85" s="30">
        <f t="shared" si="14"/>
        <v>-1</v>
      </c>
      <c r="H85" s="36">
        <f t="shared" si="13"/>
        <v>-1.4869888475836431E-3</v>
      </c>
    </row>
    <row r="86" spans="1:8" x14ac:dyDescent="0.2">
      <c r="A86" s="8"/>
      <c r="B86" s="25" t="s">
        <v>72</v>
      </c>
      <c r="C86" s="35">
        <v>0</v>
      </c>
      <c r="D86" s="29">
        <v>0</v>
      </c>
      <c r="E86" s="30" t="str">
        <f t="shared" si="11"/>
        <v/>
      </c>
      <c r="F86" s="30" t="str">
        <f t="shared" si="12"/>
        <v/>
      </c>
      <c r="G86" s="30" t="str">
        <f t="shared" si="14"/>
        <v xml:space="preserve"> 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2</v>
      </c>
      <c r="D87" s="29">
        <v>0</v>
      </c>
      <c r="E87" s="30">
        <f t="shared" si="11"/>
        <v>1.4869888475836431E-3</v>
      </c>
      <c r="F87" s="30" t="str">
        <f t="shared" si="12"/>
        <v/>
      </c>
      <c r="G87" s="30">
        <f t="shared" si="14"/>
        <v>-1</v>
      </c>
      <c r="H87" s="36">
        <f t="shared" si="13"/>
        <v>-1.4869888475836431E-3</v>
      </c>
    </row>
    <row r="88" spans="1:8" x14ac:dyDescent="0.2">
      <c r="A88" s="8"/>
      <c r="B88" s="25" t="s">
        <v>74</v>
      </c>
      <c r="C88" s="35">
        <v>9</v>
      </c>
      <c r="D88" s="29">
        <v>9</v>
      </c>
      <c r="E88" s="30">
        <f t="shared" si="11"/>
        <v>6.6914498141263943E-3</v>
      </c>
      <c r="F88" s="30">
        <f t="shared" si="12"/>
        <v>6.8649885583524023E-3</v>
      </c>
      <c r="G88" s="30">
        <f t="shared" si="14"/>
        <v>0</v>
      </c>
      <c r="H88" s="36">
        <f t="shared" si="13"/>
        <v>0</v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0</v>
      </c>
      <c r="D91" s="29">
        <v>0</v>
      </c>
      <c r="E91" s="30" t="str">
        <f t="shared" si="11"/>
        <v/>
      </c>
      <c r="F91" s="30" t="str">
        <f t="shared" si="12"/>
        <v/>
      </c>
      <c r="G91" s="30" t="str">
        <f t="shared" si="14"/>
        <v xml:space="preserve"> </v>
      </c>
      <c r="H91" s="36" t="str">
        <f t="shared" si="13"/>
        <v/>
      </c>
    </row>
    <row r="92" spans="1:8" x14ac:dyDescent="0.2">
      <c r="A92" s="8"/>
      <c r="B92" s="25" t="s">
        <v>78</v>
      </c>
      <c r="C92" s="35">
        <v>20</v>
      </c>
      <c r="D92" s="29">
        <v>13</v>
      </c>
      <c r="E92" s="30">
        <f t="shared" si="11"/>
        <v>1.4869888475836431E-2</v>
      </c>
      <c r="F92" s="30">
        <f t="shared" si="12"/>
        <v>9.9160945842868033E-3</v>
      </c>
      <c r="G92" s="30">
        <f t="shared" si="14"/>
        <v>-0.35</v>
      </c>
      <c r="H92" s="36">
        <f t="shared" si="13"/>
        <v>-5.2044609665427505E-3</v>
      </c>
    </row>
    <row r="93" spans="1:8" x14ac:dyDescent="0.2">
      <c r="A93" s="8"/>
      <c r="B93" s="25" t="s">
        <v>79</v>
      </c>
      <c r="C93" s="35">
        <v>4</v>
      </c>
      <c r="D93" s="29">
        <v>0</v>
      </c>
      <c r="E93" s="30">
        <f t="shared" si="11"/>
        <v>2.9739776951672862E-3</v>
      </c>
      <c r="F93" s="30" t="str">
        <f t="shared" si="12"/>
        <v/>
      </c>
      <c r="G93" s="30">
        <f t="shared" si="14"/>
        <v>-1</v>
      </c>
      <c r="H93" s="36">
        <f t="shared" si="13"/>
        <v>-2.9739776951672862E-3</v>
      </c>
    </row>
    <row r="94" spans="1:8" x14ac:dyDescent="0.2">
      <c r="A94" s="8"/>
      <c r="B94" s="25" t="s">
        <v>80</v>
      </c>
      <c r="C94" s="35">
        <v>4</v>
      </c>
      <c r="D94" s="29">
        <v>5</v>
      </c>
      <c r="E94" s="30">
        <f t="shared" si="11"/>
        <v>2.9739776951672862E-3</v>
      </c>
      <c r="F94" s="30">
        <f t="shared" si="12"/>
        <v>3.8138825324180014E-3</v>
      </c>
      <c r="G94" s="30">
        <f t="shared" si="14"/>
        <v>0.25</v>
      </c>
      <c r="H94" s="36">
        <f t="shared" si="13"/>
        <v>7.4349442379182155E-4</v>
      </c>
    </row>
    <row r="95" spans="1:8" x14ac:dyDescent="0.2">
      <c r="A95" s="8"/>
      <c r="B95" s="25" t="s">
        <v>81</v>
      </c>
      <c r="C95" s="35">
        <v>16</v>
      </c>
      <c r="D95" s="29">
        <v>8</v>
      </c>
      <c r="E95" s="30">
        <f t="shared" si="11"/>
        <v>1.1895910780669145E-2</v>
      </c>
      <c r="F95" s="30">
        <f t="shared" si="12"/>
        <v>6.1022120518688027E-3</v>
      </c>
      <c r="G95" s="30">
        <f t="shared" si="14"/>
        <v>-0.5</v>
      </c>
      <c r="H95" s="36">
        <f t="shared" si="13"/>
        <v>-5.9479553903345724E-3</v>
      </c>
    </row>
    <row r="96" spans="1:8" x14ac:dyDescent="0.2">
      <c r="A96" s="8"/>
      <c r="B96" s="25" t="s">
        <v>82</v>
      </c>
      <c r="C96" s="35">
        <v>6</v>
      </c>
      <c r="D96" s="29">
        <v>6</v>
      </c>
      <c r="E96" s="30">
        <f t="shared" si="11"/>
        <v>4.4609665427509295E-3</v>
      </c>
      <c r="F96" s="30">
        <f t="shared" si="12"/>
        <v>4.5766590389016018E-3</v>
      </c>
      <c r="G96" s="30">
        <f t="shared" si="14"/>
        <v>0</v>
      </c>
      <c r="H96" s="36">
        <f t="shared" si="13"/>
        <v>0</v>
      </c>
    </row>
    <row r="97" spans="1:8" x14ac:dyDescent="0.2">
      <c r="A97" s="8"/>
      <c r="B97" s="25" t="s">
        <v>83</v>
      </c>
      <c r="C97" s="35">
        <v>0</v>
      </c>
      <c r="D97" s="29">
        <v>0</v>
      </c>
      <c r="E97" s="30" t="str">
        <f t="shared" si="11"/>
        <v/>
      </c>
      <c r="F97" s="30" t="str">
        <f t="shared" si="12"/>
        <v/>
      </c>
      <c r="G97" s="30" t="str">
        <f t="shared" si="14"/>
        <v xml:space="preserve"> </v>
      </c>
      <c r="H97" s="36" t="str">
        <f t="shared" si="13"/>
        <v/>
      </c>
    </row>
    <row r="98" spans="1:8" x14ac:dyDescent="0.2">
      <c r="A98" s="8"/>
      <c r="B98" s="25" t="s">
        <v>84</v>
      </c>
      <c r="C98" s="35">
        <v>60</v>
      </c>
      <c r="D98" s="29">
        <v>39</v>
      </c>
      <c r="E98" s="30">
        <f t="shared" si="11"/>
        <v>4.4609665427509292E-2</v>
      </c>
      <c r="F98" s="30">
        <f t="shared" si="12"/>
        <v>2.9748283752860413E-2</v>
      </c>
      <c r="G98" s="30">
        <f t="shared" si="14"/>
        <v>-0.35</v>
      </c>
      <c r="H98" s="36">
        <f t="shared" si="13"/>
        <v>-1.5613382899628251E-2</v>
      </c>
    </row>
    <row r="99" spans="1:8" x14ac:dyDescent="0.2">
      <c r="A99" s="8"/>
      <c r="B99" s="25" t="s">
        <v>85</v>
      </c>
      <c r="C99" s="35">
        <v>13</v>
      </c>
      <c r="D99" s="29">
        <v>8</v>
      </c>
      <c r="E99" s="30">
        <f t="shared" si="11"/>
        <v>9.6654275092936809E-3</v>
      </c>
      <c r="F99" s="30">
        <f t="shared" si="12"/>
        <v>6.1022120518688027E-3</v>
      </c>
      <c r="G99" s="30">
        <f t="shared" si="14"/>
        <v>-0.38461538461538464</v>
      </c>
      <c r="H99" s="36">
        <f t="shared" si="13"/>
        <v>-3.7174721189591081E-3</v>
      </c>
    </row>
    <row r="100" spans="1:8" x14ac:dyDescent="0.2">
      <c r="A100" s="8"/>
      <c r="B100" s="25" t="s">
        <v>86</v>
      </c>
      <c r="C100" s="35">
        <v>8</v>
      </c>
      <c r="D100" s="29">
        <v>8</v>
      </c>
      <c r="E100" s="30">
        <f t="shared" si="11"/>
        <v>5.9479553903345724E-3</v>
      </c>
      <c r="F100" s="30">
        <f t="shared" si="12"/>
        <v>6.1022120518688027E-3</v>
      </c>
      <c r="G100" s="30">
        <f t="shared" si="14"/>
        <v>0</v>
      </c>
      <c r="H100" s="36">
        <f t="shared" si="13"/>
        <v>0</v>
      </c>
    </row>
    <row r="101" spans="1:8" x14ac:dyDescent="0.2">
      <c r="A101" s="8"/>
      <c r="B101" s="25" t="s">
        <v>87</v>
      </c>
      <c r="C101" s="35">
        <v>33</v>
      </c>
      <c r="D101" s="29">
        <v>0</v>
      </c>
      <c r="E101" s="30">
        <f t="shared" si="11"/>
        <v>2.4535315985130111E-2</v>
      </c>
      <c r="F101" s="30" t="str">
        <f t="shared" si="12"/>
        <v/>
      </c>
      <c r="G101" s="30">
        <f t="shared" si="14"/>
        <v>-1</v>
      </c>
      <c r="H101" s="36">
        <f t="shared" si="13"/>
        <v>-2.4535315985130111E-2</v>
      </c>
    </row>
    <row r="102" spans="1:8" x14ac:dyDescent="0.2">
      <c r="A102" s="8"/>
      <c r="B102" s="25" t="s">
        <v>88</v>
      </c>
      <c r="C102" s="35">
        <v>2</v>
      </c>
      <c r="D102" s="29">
        <v>4</v>
      </c>
      <c r="E102" s="30">
        <f t="shared" si="11"/>
        <v>1.4869888475836431E-3</v>
      </c>
      <c r="F102" s="30">
        <f t="shared" si="12"/>
        <v>3.0511060259344014E-3</v>
      </c>
      <c r="G102" s="30">
        <f t="shared" si="14"/>
        <v>1</v>
      </c>
      <c r="H102" s="36">
        <f t="shared" si="13"/>
        <v>1.4869888475836431E-3</v>
      </c>
    </row>
    <row r="103" spans="1:8" x14ac:dyDescent="0.2">
      <c r="A103" s="8"/>
      <c r="B103" s="25" t="s">
        <v>89</v>
      </c>
      <c r="C103" s="35">
        <v>1</v>
      </c>
      <c r="D103" s="29">
        <v>2</v>
      </c>
      <c r="E103" s="30">
        <f t="shared" si="11"/>
        <v>7.4349442379182155E-4</v>
      </c>
      <c r="F103" s="30">
        <f t="shared" si="12"/>
        <v>1.5255530129672007E-3</v>
      </c>
      <c r="G103" s="30">
        <f t="shared" si="14"/>
        <v>1</v>
      </c>
      <c r="H103" s="36">
        <f t="shared" si="13"/>
        <v>7.4349442379182155E-4</v>
      </c>
    </row>
    <row r="104" spans="1:8" x14ac:dyDescent="0.2">
      <c r="A104" s="8"/>
      <c r="B104" s="25" t="s">
        <v>90</v>
      </c>
      <c r="C104" s="35">
        <v>0</v>
      </c>
      <c r="D104" s="29">
        <v>0</v>
      </c>
      <c r="E104" s="30" t="str">
        <f t="shared" si="11"/>
        <v/>
      </c>
      <c r="F104" s="30" t="str">
        <f t="shared" si="12"/>
        <v/>
      </c>
      <c r="G104" s="30" t="str">
        <f t="shared" si="14"/>
        <v xml:space="preserve"> </v>
      </c>
      <c r="H104" s="36" t="str">
        <f t="shared" si="13"/>
        <v/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47</v>
      </c>
      <c r="D106" s="29">
        <v>33</v>
      </c>
      <c r="E106" s="30">
        <f t="shared" si="11"/>
        <v>3.4944237918215611E-2</v>
      </c>
      <c r="F106" s="30">
        <f t="shared" si="12"/>
        <v>2.5171624713958809E-2</v>
      </c>
      <c r="G106" s="30">
        <f t="shared" si="14"/>
        <v>-0.2978723404255319</v>
      </c>
      <c r="H106" s="36">
        <f t="shared" si="13"/>
        <v>-1.0408921933085501E-2</v>
      </c>
    </row>
    <row r="107" spans="1:8" x14ac:dyDescent="0.2">
      <c r="A107" s="8"/>
      <c r="B107" s="25" t="s">
        <v>93</v>
      </c>
      <c r="C107" s="35">
        <v>0</v>
      </c>
      <c r="D107" s="29">
        <v>0</v>
      </c>
      <c r="E107" s="30" t="str">
        <f t="shared" si="11"/>
        <v/>
      </c>
      <c r="F107" s="30" t="str">
        <f t="shared" si="12"/>
        <v/>
      </c>
      <c r="G107" s="30" t="str">
        <f t="shared" si="14"/>
        <v xml:space="preserve"> </v>
      </c>
      <c r="H107" s="36" t="str">
        <f t="shared" si="13"/>
        <v/>
      </c>
    </row>
    <row r="108" spans="1:8" x14ac:dyDescent="0.2">
      <c r="A108" s="8"/>
      <c r="B108" s="25" t="s">
        <v>94</v>
      </c>
      <c r="C108" s="35">
        <v>0</v>
      </c>
      <c r="D108" s="29">
        <v>1</v>
      </c>
      <c r="E108" s="30" t="str">
        <f t="shared" ref="E108:E139" si="15">+IF(C108=0,"",C108/C$76)</f>
        <v/>
      </c>
      <c r="F108" s="30">
        <f t="shared" ref="F108:F139" si="16">+IF(D108=0,"",D108/D$76)</f>
        <v>7.6277650648360034E-4</v>
      </c>
      <c r="G108" s="30">
        <f t="shared" si="14"/>
        <v>1</v>
      </c>
      <c r="H108" s="36" t="str">
        <f t="shared" ref="H108:H139" si="17">+IF(OR(AND(E108=""),(G108="")),"",E108*G108)</f>
        <v/>
      </c>
    </row>
    <row r="109" spans="1:8" x14ac:dyDescent="0.2">
      <c r="A109" s="8"/>
      <c r="B109" s="25" t="s">
        <v>95</v>
      </c>
      <c r="C109" s="35">
        <v>9</v>
      </c>
      <c r="D109" s="29">
        <v>6</v>
      </c>
      <c r="E109" s="30">
        <f t="shared" si="15"/>
        <v>6.6914498141263943E-3</v>
      </c>
      <c r="F109" s="30">
        <f t="shared" si="16"/>
        <v>4.5766590389016018E-3</v>
      </c>
      <c r="G109" s="30">
        <f t="shared" ref="G109:G140" si="18">+IF(AND(C109=0,D109=0)," ",IF(C109=0,1,IF(D109=0,-1,(D109-C109)/C109)))</f>
        <v>-0.33333333333333331</v>
      </c>
      <c r="H109" s="36">
        <f t="shared" si="17"/>
        <v>-2.2304832713754648E-3</v>
      </c>
    </row>
    <row r="110" spans="1:8" x14ac:dyDescent="0.2">
      <c r="A110" s="8"/>
      <c r="B110" s="25" t="s">
        <v>96</v>
      </c>
      <c r="C110" s="35">
        <v>19</v>
      </c>
      <c r="D110" s="29">
        <v>1</v>
      </c>
      <c r="E110" s="30">
        <f t="shared" si="15"/>
        <v>1.412639405204461E-2</v>
      </c>
      <c r="F110" s="30">
        <f t="shared" si="16"/>
        <v>7.6277650648360034E-4</v>
      </c>
      <c r="G110" s="30">
        <f t="shared" si="18"/>
        <v>-0.94736842105263153</v>
      </c>
      <c r="H110" s="36">
        <f t="shared" si="17"/>
        <v>-1.3382899628252789E-2</v>
      </c>
    </row>
    <row r="111" spans="1:8" x14ac:dyDescent="0.2">
      <c r="A111" s="8"/>
      <c r="B111" s="25" t="s">
        <v>97</v>
      </c>
      <c r="C111" s="35">
        <v>20</v>
      </c>
      <c r="D111" s="29">
        <v>14</v>
      </c>
      <c r="E111" s="30">
        <f t="shared" si="15"/>
        <v>1.4869888475836431E-2</v>
      </c>
      <c r="F111" s="30">
        <f t="shared" si="16"/>
        <v>1.0678871090770405E-2</v>
      </c>
      <c r="G111" s="30">
        <f t="shared" si="18"/>
        <v>-0.3</v>
      </c>
      <c r="H111" s="36">
        <f t="shared" si="17"/>
        <v>-4.4609665427509286E-3</v>
      </c>
    </row>
    <row r="112" spans="1:8" x14ac:dyDescent="0.2">
      <c r="A112" s="8"/>
      <c r="B112" s="25" t="s">
        <v>98</v>
      </c>
      <c r="C112" s="35">
        <v>0</v>
      </c>
      <c r="D112" s="29">
        <v>0</v>
      </c>
      <c r="E112" s="30" t="str">
        <f t="shared" si="15"/>
        <v/>
      </c>
      <c r="F112" s="30" t="str">
        <f t="shared" si="16"/>
        <v/>
      </c>
      <c r="G112" s="30" t="str">
        <f t="shared" si="18"/>
        <v xml:space="preserve"> </v>
      </c>
      <c r="H112" s="36" t="str">
        <f t="shared" si="17"/>
        <v/>
      </c>
    </row>
    <row r="113" spans="1:8" x14ac:dyDescent="0.2">
      <c r="A113" s="8"/>
      <c r="B113" s="25" t="s">
        <v>99</v>
      </c>
      <c r="C113" s="35">
        <v>8</v>
      </c>
      <c r="D113" s="29">
        <v>1</v>
      </c>
      <c r="E113" s="30">
        <f t="shared" si="15"/>
        <v>5.9479553903345724E-3</v>
      </c>
      <c r="F113" s="30">
        <f t="shared" si="16"/>
        <v>7.6277650648360034E-4</v>
      </c>
      <c r="G113" s="30">
        <f t="shared" si="18"/>
        <v>-0.875</v>
      </c>
      <c r="H113" s="36">
        <f t="shared" si="17"/>
        <v>-5.2044609665427505E-3</v>
      </c>
    </row>
    <row r="114" spans="1:8" x14ac:dyDescent="0.2">
      <c r="A114" s="8"/>
      <c r="B114" s="25" t="s">
        <v>100</v>
      </c>
      <c r="C114" s="35">
        <v>0</v>
      </c>
      <c r="D114" s="29">
        <v>0</v>
      </c>
      <c r="E114" s="30" t="str">
        <f t="shared" si="15"/>
        <v/>
      </c>
      <c r="F114" s="30" t="str">
        <f t="shared" si="16"/>
        <v/>
      </c>
      <c r="G114" s="30" t="str">
        <f t="shared" si="18"/>
        <v xml:space="preserve"> 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1</v>
      </c>
      <c r="D115" s="29">
        <v>13</v>
      </c>
      <c r="E115" s="30">
        <f t="shared" si="15"/>
        <v>7.4349442379182155E-4</v>
      </c>
      <c r="F115" s="30">
        <f t="shared" si="16"/>
        <v>9.9160945842868033E-3</v>
      </c>
      <c r="G115" s="30">
        <f t="shared" si="18"/>
        <v>12</v>
      </c>
      <c r="H115" s="36">
        <f t="shared" si="17"/>
        <v>8.921933085501859E-3</v>
      </c>
    </row>
    <row r="116" spans="1:8" x14ac:dyDescent="0.2">
      <c r="A116" s="8"/>
      <c r="B116" s="25" t="s">
        <v>102</v>
      </c>
      <c r="C116" s="35">
        <v>2</v>
      </c>
      <c r="D116" s="29">
        <v>0</v>
      </c>
      <c r="E116" s="30">
        <f t="shared" si="15"/>
        <v>1.4869888475836431E-3</v>
      </c>
      <c r="F116" s="30" t="str">
        <f t="shared" si="16"/>
        <v/>
      </c>
      <c r="G116" s="30">
        <f t="shared" si="18"/>
        <v>-1</v>
      </c>
      <c r="H116" s="36">
        <f t="shared" si="17"/>
        <v>-1.4869888475836431E-3</v>
      </c>
    </row>
    <row r="117" spans="1:8" x14ac:dyDescent="0.2">
      <c r="A117" s="8"/>
      <c r="B117" s="25" t="s">
        <v>103</v>
      </c>
      <c r="C117" s="35">
        <v>8</v>
      </c>
      <c r="D117" s="29">
        <v>0</v>
      </c>
      <c r="E117" s="30">
        <f t="shared" si="15"/>
        <v>5.9479553903345724E-3</v>
      </c>
      <c r="F117" s="30" t="str">
        <f t="shared" si="16"/>
        <v/>
      </c>
      <c r="G117" s="30">
        <f t="shared" si="18"/>
        <v>-1</v>
      </c>
      <c r="H117" s="36">
        <f t="shared" si="17"/>
        <v>-5.9479553903345724E-3</v>
      </c>
    </row>
    <row r="118" spans="1:8" x14ac:dyDescent="0.2">
      <c r="A118" s="8"/>
      <c r="B118" s="25" t="s">
        <v>104</v>
      </c>
      <c r="C118" s="35">
        <v>2</v>
      </c>
      <c r="D118" s="29">
        <v>0</v>
      </c>
      <c r="E118" s="30">
        <f t="shared" si="15"/>
        <v>1.4869888475836431E-3</v>
      </c>
      <c r="F118" s="30" t="str">
        <f t="shared" si="16"/>
        <v/>
      </c>
      <c r="G118" s="30">
        <f t="shared" si="18"/>
        <v>-1</v>
      </c>
      <c r="H118" s="36">
        <f t="shared" si="17"/>
        <v>-1.4869888475836431E-3</v>
      </c>
    </row>
    <row r="119" spans="1:8" ht="25.5" x14ac:dyDescent="0.2">
      <c r="A119" s="8"/>
      <c r="B119" s="25" t="s">
        <v>105</v>
      </c>
      <c r="C119" s="35">
        <v>0</v>
      </c>
      <c r="D119" s="29">
        <v>0</v>
      </c>
      <c r="E119" s="30" t="str">
        <f t="shared" si="15"/>
        <v/>
      </c>
      <c r="F119" s="30" t="str">
        <f t="shared" si="16"/>
        <v/>
      </c>
      <c r="G119" s="30" t="str">
        <f t="shared" si="18"/>
        <v xml:space="preserve"> </v>
      </c>
      <c r="H119" s="36" t="str">
        <f t="shared" si="17"/>
        <v/>
      </c>
    </row>
    <row r="120" spans="1:8" ht="25.5" x14ac:dyDescent="0.2">
      <c r="A120" s="8"/>
      <c r="B120" s="25" t="s">
        <v>106</v>
      </c>
      <c r="C120" s="35">
        <v>8</v>
      </c>
      <c r="D120" s="29">
        <v>3</v>
      </c>
      <c r="E120" s="30">
        <f t="shared" si="15"/>
        <v>5.9479553903345724E-3</v>
      </c>
      <c r="F120" s="30">
        <f t="shared" si="16"/>
        <v>2.2883295194508009E-3</v>
      </c>
      <c r="G120" s="30">
        <f t="shared" si="18"/>
        <v>-0.625</v>
      </c>
      <c r="H120" s="36">
        <f t="shared" si="17"/>
        <v>-3.7174721189591076E-3</v>
      </c>
    </row>
    <row r="121" spans="1:8" x14ac:dyDescent="0.2">
      <c r="A121" s="8"/>
      <c r="B121" s="25" t="s">
        <v>107</v>
      </c>
      <c r="C121" s="35">
        <v>26</v>
      </c>
      <c r="D121" s="29">
        <v>13</v>
      </c>
      <c r="E121" s="30">
        <f t="shared" si="15"/>
        <v>1.9330855018587362E-2</v>
      </c>
      <c r="F121" s="30">
        <f t="shared" si="16"/>
        <v>9.9160945842868033E-3</v>
      </c>
      <c r="G121" s="30">
        <f t="shared" si="18"/>
        <v>-0.5</v>
      </c>
      <c r="H121" s="36">
        <f t="shared" si="17"/>
        <v>-9.6654275092936809E-3</v>
      </c>
    </row>
    <row r="122" spans="1:8" x14ac:dyDescent="0.2">
      <c r="A122" s="8"/>
      <c r="B122" s="25" t="s">
        <v>108</v>
      </c>
      <c r="C122" s="35">
        <v>37</v>
      </c>
      <c r="D122" s="29">
        <v>35</v>
      </c>
      <c r="E122" s="30">
        <f t="shared" si="15"/>
        <v>2.7509293680297399E-2</v>
      </c>
      <c r="F122" s="30">
        <f t="shared" si="16"/>
        <v>2.6697177726926011E-2</v>
      </c>
      <c r="G122" s="30">
        <f t="shared" si="18"/>
        <v>-5.4054054054054057E-2</v>
      </c>
      <c r="H122" s="36">
        <f t="shared" si="17"/>
        <v>-1.4869888475836433E-3</v>
      </c>
    </row>
    <row r="123" spans="1:8" x14ac:dyDescent="0.2">
      <c r="A123" s="8"/>
      <c r="B123" s="25" t="s">
        <v>109</v>
      </c>
      <c r="C123" s="35">
        <v>6</v>
      </c>
      <c r="D123" s="29">
        <v>0</v>
      </c>
      <c r="E123" s="30">
        <f t="shared" si="15"/>
        <v>4.4609665427509295E-3</v>
      </c>
      <c r="F123" s="30" t="str">
        <f t="shared" si="16"/>
        <v/>
      </c>
      <c r="G123" s="30">
        <f t="shared" si="18"/>
        <v>-1</v>
      </c>
      <c r="H123" s="36">
        <f t="shared" si="17"/>
        <v>-4.4609665427509295E-3</v>
      </c>
    </row>
    <row r="124" spans="1:8" x14ac:dyDescent="0.2">
      <c r="A124" s="8"/>
      <c r="B124" s="25" t="s">
        <v>110</v>
      </c>
      <c r="C124" s="35">
        <v>3</v>
      </c>
      <c r="D124" s="29">
        <v>1</v>
      </c>
      <c r="E124" s="30">
        <f t="shared" si="15"/>
        <v>2.2304832713754648E-3</v>
      </c>
      <c r="F124" s="30">
        <f t="shared" si="16"/>
        <v>7.6277650648360034E-4</v>
      </c>
      <c r="G124" s="30">
        <f t="shared" si="18"/>
        <v>-0.66666666666666663</v>
      </c>
      <c r="H124" s="36">
        <f t="shared" si="17"/>
        <v>-1.4869888475836431E-3</v>
      </c>
    </row>
    <row r="125" spans="1:8" x14ac:dyDescent="0.2">
      <c r="A125" s="8"/>
      <c r="B125" s="25" t="s">
        <v>111</v>
      </c>
      <c r="C125" s="35">
        <v>0</v>
      </c>
      <c r="D125" s="29">
        <v>0</v>
      </c>
      <c r="E125" s="30" t="str">
        <f t="shared" si="15"/>
        <v/>
      </c>
      <c r="F125" s="30" t="str">
        <f t="shared" si="16"/>
        <v/>
      </c>
      <c r="G125" s="30" t="str">
        <f t="shared" si="18"/>
        <v xml:space="preserve"> </v>
      </c>
      <c r="H125" s="36" t="str">
        <f t="shared" si="17"/>
        <v/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3</v>
      </c>
      <c r="D127" s="29">
        <v>13</v>
      </c>
      <c r="E127" s="30">
        <f t="shared" si="15"/>
        <v>2.2304832713754648E-3</v>
      </c>
      <c r="F127" s="30">
        <f t="shared" si="16"/>
        <v>9.9160945842868033E-3</v>
      </c>
      <c r="G127" s="30">
        <f t="shared" si="18"/>
        <v>3.3333333333333335</v>
      </c>
      <c r="H127" s="36">
        <f t="shared" si="17"/>
        <v>7.4349442379182161E-3</v>
      </c>
    </row>
    <row r="128" spans="1:8" x14ac:dyDescent="0.2">
      <c r="A128" s="8"/>
      <c r="B128" s="25" t="s">
        <v>114</v>
      </c>
      <c r="C128" s="35">
        <v>4</v>
      </c>
      <c r="D128" s="29">
        <v>1</v>
      </c>
      <c r="E128" s="30">
        <f t="shared" si="15"/>
        <v>2.9739776951672862E-3</v>
      </c>
      <c r="F128" s="30">
        <f t="shared" si="16"/>
        <v>7.6277650648360034E-4</v>
      </c>
      <c r="G128" s="30">
        <f t="shared" si="18"/>
        <v>-0.75</v>
      </c>
      <c r="H128" s="36">
        <f t="shared" si="17"/>
        <v>-2.2304832713754648E-3</v>
      </c>
    </row>
    <row r="129" spans="1:8" x14ac:dyDescent="0.2">
      <c r="A129" s="8"/>
      <c r="B129" s="25" t="s">
        <v>115</v>
      </c>
      <c r="C129" s="35">
        <v>1</v>
      </c>
      <c r="D129" s="29">
        <v>0</v>
      </c>
      <c r="E129" s="30">
        <f t="shared" si="15"/>
        <v>7.4349442379182155E-4</v>
      </c>
      <c r="F129" s="30" t="str">
        <f t="shared" si="16"/>
        <v/>
      </c>
      <c r="G129" s="30">
        <f t="shared" si="18"/>
        <v>-1</v>
      </c>
      <c r="H129" s="36">
        <f t="shared" si="17"/>
        <v>-7.4349442379182155E-4</v>
      </c>
    </row>
    <row r="130" spans="1:8" x14ac:dyDescent="0.2">
      <c r="A130" s="8"/>
      <c r="B130" s="25" t="s">
        <v>116</v>
      </c>
      <c r="C130" s="35">
        <v>5</v>
      </c>
      <c r="D130" s="29">
        <v>2</v>
      </c>
      <c r="E130" s="30">
        <f t="shared" si="15"/>
        <v>3.7174721189591076E-3</v>
      </c>
      <c r="F130" s="30">
        <f t="shared" si="16"/>
        <v>1.5255530129672007E-3</v>
      </c>
      <c r="G130" s="30">
        <f t="shared" si="18"/>
        <v>-0.6</v>
      </c>
      <c r="H130" s="36">
        <f t="shared" si="17"/>
        <v>-2.2304832713754643E-3</v>
      </c>
    </row>
    <row r="131" spans="1:8" x14ac:dyDescent="0.2">
      <c r="A131" s="8"/>
      <c r="B131" s="25" t="s">
        <v>117</v>
      </c>
      <c r="C131" s="35">
        <v>0</v>
      </c>
      <c r="D131" s="29">
        <v>0</v>
      </c>
      <c r="E131" s="30" t="str">
        <f t="shared" si="15"/>
        <v/>
      </c>
      <c r="F131" s="30" t="str">
        <f t="shared" si="16"/>
        <v/>
      </c>
      <c r="G131" s="30" t="str">
        <f t="shared" si="18"/>
        <v xml:space="preserve"> </v>
      </c>
      <c r="H131" s="36" t="str">
        <f t="shared" si="17"/>
        <v/>
      </c>
    </row>
    <row r="132" spans="1:8" x14ac:dyDescent="0.2">
      <c r="A132" s="8"/>
      <c r="B132" s="25" t="s">
        <v>118</v>
      </c>
      <c r="C132" s="35">
        <v>30</v>
      </c>
      <c r="D132" s="29">
        <v>43</v>
      </c>
      <c r="E132" s="30">
        <f t="shared" si="15"/>
        <v>2.2304832713754646E-2</v>
      </c>
      <c r="F132" s="30">
        <f t="shared" si="16"/>
        <v>3.2799389778794812E-2</v>
      </c>
      <c r="G132" s="30">
        <f t="shared" si="18"/>
        <v>0.43333333333333335</v>
      </c>
      <c r="H132" s="36">
        <f t="shared" si="17"/>
        <v>9.6654275092936809E-3</v>
      </c>
    </row>
    <row r="133" spans="1:8" x14ac:dyDescent="0.2">
      <c r="A133" s="8"/>
      <c r="B133" s="25" t="s">
        <v>119</v>
      </c>
      <c r="C133" s="35">
        <v>4</v>
      </c>
      <c r="D133" s="29">
        <v>0</v>
      </c>
      <c r="E133" s="30">
        <f t="shared" si="15"/>
        <v>2.9739776951672862E-3</v>
      </c>
      <c r="F133" s="30" t="str">
        <f t="shared" si="16"/>
        <v/>
      </c>
      <c r="G133" s="30">
        <f t="shared" si="18"/>
        <v>-1</v>
      </c>
      <c r="H133" s="36">
        <f t="shared" si="17"/>
        <v>-2.9739776951672862E-3</v>
      </c>
    </row>
    <row r="134" spans="1:8" x14ac:dyDescent="0.2">
      <c r="A134" s="8"/>
      <c r="B134" s="25" t="s">
        <v>120</v>
      </c>
      <c r="C134" s="35">
        <v>16</v>
      </c>
      <c r="D134" s="29">
        <v>16</v>
      </c>
      <c r="E134" s="30">
        <f t="shared" si="15"/>
        <v>1.1895910780669145E-2</v>
      </c>
      <c r="F134" s="30">
        <f t="shared" si="16"/>
        <v>1.2204424103737605E-2</v>
      </c>
      <c r="G134" s="30">
        <f t="shared" si="18"/>
        <v>0</v>
      </c>
      <c r="H134" s="36">
        <f t="shared" si="17"/>
        <v>0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33</v>
      </c>
      <c r="D136" s="29">
        <v>68</v>
      </c>
      <c r="E136" s="30">
        <f t="shared" si="15"/>
        <v>2.4535315985130111E-2</v>
      </c>
      <c r="F136" s="30">
        <f t="shared" si="16"/>
        <v>5.186880244088482E-2</v>
      </c>
      <c r="G136" s="30">
        <f t="shared" si="18"/>
        <v>1.0606060606060606</v>
      </c>
      <c r="H136" s="36">
        <f t="shared" si="17"/>
        <v>2.6022304832713752E-2</v>
      </c>
    </row>
    <row r="137" spans="1:8" x14ac:dyDescent="0.2">
      <c r="A137" s="8"/>
      <c r="B137" s="25" t="s">
        <v>123</v>
      </c>
      <c r="C137" s="35">
        <v>25</v>
      </c>
      <c r="D137" s="29">
        <v>32</v>
      </c>
      <c r="E137" s="30">
        <f t="shared" si="15"/>
        <v>1.858736059479554E-2</v>
      </c>
      <c r="F137" s="30">
        <f t="shared" si="16"/>
        <v>2.4408848207475211E-2</v>
      </c>
      <c r="G137" s="30">
        <f t="shared" si="18"/>
        <v>0.28000000000000003</v>
      </c>
      <c r="H137" s="36">
        <f t="shared" si="17"/>
        <v>5.2044609665427514E-3</v>
      </c>
    </row>
    <row r="138" spans="1:8" x14ac:dyDescent="0.2">
      <c r="A138" s="8"/>
      <c r="B138" s="25" t="s">
        <v>124</v>
      </c>
      <c r="C138" s="35">
        <v>0</v>
      </c>
      <c r="D138" s="29">
        <v>0</v>
      </c>
      <c r="E138" s="30" t="str">
        <f t="shared" si="15"/>
        <v/>
      </c>
      <c r="F138" s="30" t="str">
        <f t="shared" si="16"/>
        <v/>
      </c>
      <c r="G138" s="30" t="str">
        <f t="shared" si="18"/>
        <v xml:space="preserve"> </v>
      </c>
      <c r="H138" s="36" t="str">
        <f t="shared" si="17"/>
        <v/>
      </c>
    </row>
    <row r="139" spans="1:8" ht="15.75" customHeight="1" x14ac:dyDescent="0.2">
      <c r="A139" s="8"/>
      <c r="B139" s="25" t="s">
        <v>125</v>
      </c>
      <c r="C139" s="35">
        <v>587</v>
      </c>
      <c r="D139" s="29">
        <v>631</v>
      </c>
      <c r="E139" s="30">
        <f t="shared" si="15"/>
        <v>0.43643122676579926</v>
      </c>
      <c r="F139" s="30">
        <f t="shared" si="16"/>
        <v>0.4813119755911518</v>
      </c>
      <c r="G139" s="30">
        <f t="shared" si="18"/>
        <v>7.4957410562180582E-2</v>
      </c>
      <c r="H139" s="36">
        <f t="shared" si="17"/>
        <v>3.2713754646840149E-2</v>
      </c>
    </row>
    <row r="140" spans="1:8" x14ac:dyDescent="0.2">
      <c r="A140" s="8"/>
      <c r="B140" s="25" t="s">
        <v>126</v>
      </c>
      <c r="C140" s="35">
        <v>91</v>
      </c>
      <c r="D140" s="29">
        <v>6</v>
      </c>
      <c r="E140" s="30">
        <f t="shared" ref="E140:E175" si="19">+IF(C140=0,"",C140/C$76)</f>
        <v>6.7657992565055766E-2</v>
      </c>
      <c r="F140" s="30">
        <f t="shared" ref="F140:F175" si="20">+IF(D140=0,"",D140/D$76)</f>
        <v>4.5766590389016018E-3</v>
      </c>
      <c r="G140" s="30">
        <f t="shared" si="18"/>
        <v>-0.93406593406593408</v>
      </c>
      <c r="H140" s="36">
        <f t="shared" ref="H140:H171" si="21">+IF(OR(AND(E140=""),(G140="")),"",E140*G140)</f>
        <v>-6.3197026022304842E-2</v>
      </c>
    </row>
    <row r="141" spans="1:8" x14ac:dyDescent="0.2">
      <c r="A141" s="8"/>
      <c r="B141" s="25" t="s">
        <v>127</v>
      </c>
      <c r="C141" s="35">
        <v>0</v>
      </c>
      <c r="D141" s="29">
        <v>20</v>
      </c>
      <c r="E141" s="30" t="str">
        <f t="shared" si="19"/>
        <v/>
      </c>
      <c r="F141" s="30">
        <f t="shared" si="20"/>
        <v>1.5255530129672006E-2</v>
      </c>
      <c r="G141" s="30">
        <f t="shared" ref="G141:G175" si="22">+IF(AND(C141=0,D141=0)," ",IF(C141=0,1,IF(D141=0,-1,(D141-C141)/C141)))</f>
        <v>1</v>
      </c>
      <c r="H141" s="36" t="str">
        <f t="shared" si="21"/>
        <v/>
      </c>
    </row>
    <row r="142" spans="1:8" x14ac:dyDescent="0.2">
      <c r="A142" s="8"/>
      <c r="B142" s="25" t="s">
        <v>128</v>
      </c>
      <c r="C142" s="35">
        <v>29</v>
      </c>
      <c r="D142" s="29">
        <v>3</v>
      </c>
      <c r="E142" s="30">
        <f t="shared" si="19"/>
        <v>2.1561338289962824E-2</v>
      </c>
      <c r="F142" s="30">
        <f t="shared" si="20"/>
        <v>2.2883295194508009E-3</v>
      </c>
      <c r="G142" s="30">
        <f t="shared" si="22"/>
        <v>-0.89655172413793105</v>
      </c>
      <c r="H142" s="36">
        <f t="shared" si="21"/>
        <v>-1.9330855018587358E-2</v>
      </c>
    </row>
    <row r="143" spans="1:8" x14ac:dyDescent="0.2">
      <c r="A143" s="8"/>
      <c r="B143" s="25" t="s">
        <v>129</v>
      </c>
      <c r="C143" s="35">
        <v>5</v>
      </c>
      <c r="D143" s="29">
        <v>1</v>
      </c>
      <c r="E143" s="30">
        <f t="shared" si="19"/>
        <v>3.7174721189591076E-3</v>
      </c>
      <c r="F143" s="30">
        <f t="shared" si="20"/>
        <v>7.6277650648360034E-4</v>
      </c>
      <c r="G143" s="30">
        <f t="shared" si="22"/>
        <v>-0.8</v>
      </c>
      <c r="H143" s="36">
        <f t="shared" si="21"/>
        <v>-2.9739776951672862E-3</v>
      </c>
    </row>
    <row r="144" spans="1:8" x14ac:dyDescent="0.2">
      <c r="A144" s="8"/>
      <c r="B144" s="25" t="s">
        <v>130</v>
      </c>
      <c r="C144" s="35">
        <v>1</v>
      </c>
      <c r="D144" s="29">
        <v>20</v>
      </c>
      <c r="E144" s="30">
        <f t="shared" si="19"/>
        <v>7.4349442379182155E-4</v>
      </c>
      <c r="F144" s="30">
        <f t="shared" si="20"/>
        <v>1.5255530129672006E-2</v>
      </c>
      <c r="G144" s="30">
        <f t="shared" si="22"/>
        <v>19</v>
      </c>
      <c r="H144" s="36">
        <f t="shared" si="21"/>
        <v>1.4126394052044609E-2</v>
      </c>
    </row>
    <row r="145" spans="1:8" x14ac:dyDescent="0.2">
      <c r="A145" s="8"/>
      <c r="B145" s="25" t="s">
        <v>131</v>
      </c>
      <c r="C145" s="35">
        <v>11</v>
      </c>
      <c r="D145" s="29">
        <v>14</v>
      </c>
      <c r="E145" s="30">
        <f t="shared" si="19"/>
        <v>8.1784386617100371E-3</v>
      </c>
      <c r="F145" s="30">
        <f t="shared" si="20"/>
        <v>1.0678871090770405E-2</v>
      </c>
      <c r="G145" s="30">
        <f t="shared" si="22"/>
        <v>0.27272727272727271</v>
      </c>
      <c r="H145" s="36">
        <f t="shared" si="21"/>
        <v>2.2304832713754643E-3</v>
      </c>
    </row>
    <row r="146" spans="1:8" x14ac:dyDescent="0.2">
      <c r="A146" s="8"/>
      <c r="B146" s="25" t="s">
        <v>132</v>
      </c>
      <c r="C146" s="35">
        <v>0</v>
      </c>
      <c r="D146" s="29">
        <v>0</v>
      </c>
      <c r="E146" s="30" t="str">
        <f t="shared" si="19"/>
        <v/>
      </c>
      <c r="F146" s="30" t="str">
        <f t="shared" si="20"/>
        <v/>
      </c>
      <c r="G146" s="30" t="str">
        <f t="shared" si="22"/>
        <v xml:space="preserve"> </v>
      </c>
      <c r="H146" s="36" t="str">
        <f t="shared" si="21"/>
        <v/>
      </c>
    </row>
    <row r="147" spans="1:8" x14ac:dyDescent="0.2">
      <c r="A147" s="8"/>
      <c r="B147" s="25" t="s">
        <v>133</v>
      </c>
      <c r="C147" s="35">
        <v>0</v>
      </c>
      <c r="D147" s="29">
        <v>2</v>
      </c>
      <c r="E147" s="30" t="str">
        <f t="shared" si="19"/>
        <v/>
      </c>
      <c r="F147" s="30">
        <f t="shared" si="20"/>
        <v>1.5255530129672007E-3</v>
      </c>
      <c r="G147" s="30">
        <f t="shared" si="22"/>
        <v>1</v>
      </c>
      <c r="H147" s="36" t="str">
        <f t="shared" si="21"/>
        <v/>
      </c>
    </row>
    <row r="148" spans="1:8" x14ac:dyDescent="0.2">
      <c r="A148" s="8"/>
      <c r="B148" s="25" t="s">
        <v>134</v>
      </c>
      <c r="C148" s="35">
        <v>0</v>
      </c>
      <c r="D148" s="29">
        <v>0</v>
      </c>
      <c r="E148" s="30" t="str">
        <f t="shared" si="19"/>
        <v/>
      </c>
      <c r="F148" s="30" t="str">
        <f t="shared" si="20"/>
        <v/>
      </c>
      <c r="G148" s="30" t="str">
        <f t="shared" si="22"/>
        <v xml:space="preserve"> </v>
      </c>
      <c r="H148" s="36" t="str">
        <f t="shared" si="21"/>
        <v/>
      </c>
    </row>
    <row r="149" spans="1:8" ht="25.5" x14ac:dyDescent="0.2">
      <c r="A149" s="8"/>
      <c r="B149" s="25" t="s">
        <v>135</v>
      </c>
      <c r="C149" s="35">
        <v>3</v>
      </c>
      <c r="D149" s="29">
        <v>0</v>
      </c>
      <c r="E149" s="30">
        <f t="shared" si="19"/>
        <v>2.2304832713754648E-3</v>
      </c>
      <c r="F149" s="30" t="str">
        <f t="shared" si="20"/>
        <v/>
      </c>
      <c r="G149" s="30">
        <f t="shared" si="22"/>
        <v>-1</v>
      </c>
      <c r="H149" s="36">
        <f t="shared" si="21"/>
        <v>-2.2304832713754648E-3</v>
      </c>
    </row>
    <row r="150" spans="1:8" ht="25.5" x14ac:dyDescent="0.2">
      <c r="A150" s="8"/>
      <c r="B150" s="25" t="s">
        <v>136</v>
      </c>
      <c r="C150" s="35">
        <v>0</v>
      </c>
      <c r="D150" s="29">
        <v>0</v>
      </c>
      <c r="E150" s="30" t="str">
        <f t="shared" si="19"/>
        <v/>
      </c>
      <c r="F150" s="30" t="str">
        <f t="shared" si="20"/>
        <v/>
      </c>
      <c r="G150" s="30" t="str">
        <f t="shared" si="22"/>
        <v xml:space="preserve"> </v>
      </c>
      <c r="H150" s="36" t="str">
        <f t="shared" si="21"/>
        <v/>
      </c>
    </row>
    <row r="151" spans="1:8" ht="25.5" x14ac:dyDescent="0.2">
      <c r="A151" s="8"/>
      <c r="B151" s="25" t="s">
        <v>137</v>
      </c>
      <c r="C151" s="35">
        <v>1</v>
      </c>
      <c r="D151" s="29">
        <v>1</v>
      </c>
      <c r="E151" s="30">
        <f t="shared" si="19"/>
        <v>7.4349442379182155E-4</v>
      </c>
      <c r="F151" s="30">
        <f t="shared" si="20"/>
        <v>7.6277650648360034E-4</v>
      </c>
      <c r="G151" s="30">
        <f t="shared" si="22"/>
        <v>0</v>
      </c>
      <c r="H151" s="36">
        <f t="shared" si="21"/>
        <v>0</v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0</v>
      </c>
      <c r="D153" s="29">
        <v>0</v>
      </c>
      <c r="E153" s="30" t="str">
        <f t="shared" si="19"/>
        <v/>
      </c>
      <c r="F153" s="30" t="str">
        <f t="shared" si="20"/>
        <v/>
      </c>
      <c r="G153" s="30" t="str">
        <f t="shared" si="22"/>
        <v xml:space="preserve"> </v>
      </c>
      <c r="H153" s="36" t="str">
        <f t="shared" si="21"/>
        <v/>
      </c>
    </row>
    <row r="154" spans="1:8" x14ac:dyDescent="0.2">
      <c r="A154" s="8"/>
      <c r="B154" s="25" t="s">
        <v>140</v>
      </c>
      <c r="C154" s="35">
        <v>0</v>
      </c>
      <c r="D154" s="29">
        <v>0</v>
      </c>
      <c r="E154" s="30" t="str">
        <f t="shared" si="19"/>
        <v/>
      </c>
      <c r="F154" s="30" t="str">
        <f t="shared" si="20"/>
        <v/>
      </c>
      <c r="G154" s="30" t="str">
        <f t="shared" si="22"/>
        <v xml:space="preserve"> </v>
      </c>
      <c r="H154" s="36" t="str">
        <f t="shared" si="21"/>
        <v/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1</v>
      </c>
      <c r="D156" s="29">
        <v>0</v>
      </c>
      <c r="E156" s="30">
        <f t="shared" si="19"/>
        <v>7.4349442379182155E-4</v>
      </c>
      <c r="F156" s="30" t="str">
        <f t="shared" si="20"/>
        <v/>
      </c>
      <c r="G156" s="30">
        <f t="shared" si="22"/>
        <v>-1</v>
      </c>
      <c r="H156" s="36">
        <f t="shared" si="21"/>
        <v>-7.4349442379182155E-4</v>
      </c>
    </row>
    <row r="157" spans="1:8" x14ac:dyDescent="0.2">
      <c r="A157" s="8"/>
      <c r="B157" s="25" t="s">
        <v>143</v>
      </c>
      <c r="C157" s="35">
        <v>0</v>
      </c>
      <c r="D157" s="29">
        <v>0</v>
      </c>
      <c r="E157" s="30" t="str">
        <f t="shared" si="19"/>
        <v/>
      </c>
      <c r="F157" s="30" t="str">
        <f t="shared" si="20"/>
        <v/>
      </c>
      <c r="G157" s="30" t="str">
        <f t="shared" si="22"/>
        <v xml:space="preserve"> 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0</v>
      </c>
      <c r="D160" s="29">
        <v>0</v>
      </c>
      <c r="E160" s="30" t="str">
        <f t="shared" si="19"/>
        <v/>
      </c>
      <c r="F160" s="30" t="str">
        <f t="shared" si="20"/>
        <v/>
      </c>
      <c r="G160" s="30" t="str">
        <f t="shared" si="22"/>
        <v xml:space="preserve"> </v>
      </c>
      <c r="H160" s="36" t="str">
        <f t="shared" si="21"/>
        <v/>
      </c>
    </row>
    <row r="161" spans="1:8" x14ac:dyDescent="0.2">
      <c r="A161" s="8"/>
      <c r="B161" s="25" t="s">
        <v>147</v>
      </c>
      <c r="C161" s="35">
        <v>4</v>
      </c>
      <c r="D161" s="29">
        <v>12</v>
      </c>
      <c r="E161" s="30">
        <f t="shared" si="19"/>
        <v>2.9739776951672862E-3</v>
      </c>
      <c r="F161" s="30">
        <f t="shared" si="20"/>
        <v>9.1533180778032037E-3</v>
      </c>
      <c r="G161" s="30">
        <f t="shared" si="22"/>
        <v>2</v>
      </c>
      <c r="H161" s="36">
        <f t="shared" si="21"/>
        <v>5.9479553903345724E-3</v>
      </c>
    </row>
    <row r="162" spans="1:8" x14ac:dyDescent="0.2">
      <c r="A162" s="8"/>
      <c r="B162" s="25" t="s">
        <v>148</v>
      </c>
      <c r="C162" s="35">
        <v>0</v>
      </c>
      <c r="D162" s="29">
        <v>0</v>
      </c>
      <c r="E162" s="30" t="str">
        <f t="shared" si="19"/>
        <v/>
      </c>
      <c r="F162" s="30" t="str">
        <f t="shared" si="20"/>
        <v/>
      </c>
      <c r="G162" s="30" t="str">
        <f t="shared" si="22"/>
        <v xml:space="preserve"> </v>
      </c>
      <c r="H162" s="36" t="str">
        <f t="shared" si="21"/>
        <v/>
      </c>
    </row>
    <row r="163" spans="1:8" ht="25.5" x14ac:dyDescent="0.2">
      <c r="A163" s="8"/>
      <c r="B163" s="25" t="s">
        <v>149</v>
      </c>
      <c r="C163" s="35">
        <v>0</v>
      </c>
      <c r="D163" s="29">
        <v>0</v>
      </c>
      <c r="E163" s="30" t="str">
        <f t="shared" si="19"/>
        <v/>
      </c>
      <c r="F163" s="30" t="str">
        <f t="shared" si="20"/>
        <v/>
      </c>
      <c r="G163" s="30" t="str">
        <f t="shared" si="22"/>
        <v xml:space="preserve"> </v>
      </c>
      <c r="H163" s="36" t="str">
        <f t="shared" si="21"/>
        <v/>
      </c>
    </row>
    <row r="164" spans="1:8" x14ac:dyDescent="0.2">
      <c r="A164" s="8"/>
      <c r="B164" s="25" t="s">
        <v>150</v>
      </c>
      <c r="C164" s="35">
        <v>1</v>
      </c>
      <c r="D164" s="29">
        <v>2</v>
      </c>
      <c r="E164" s="30">
        <f t="shared" si="19"/>
        <v>7.4349442379182155E-4</v>
      </c>
      <c r="F164" s="30">
        <f t="shared" si="20"/>
        <v>1.5255530129672007E-3</v>
      </c>
      <c r="G164" s="30">
        <f t="shared" si="22"/>
        <v>1</v>
      </c>
      <c r="H164" s="36">
        <f t="shared" si="21"/>
        <v>7.4349442379182155E-4</v>
      </c>
    </row>
    <row r="165" spans="1:8" ht="25.5" x14ac:dyDescent="0.2">
      <c r="A165" s="8"/>
      <c r="B165" s="25" t="s">
        <v>151</v>
      </c>
      <c r="C165" s="35">
        <v>0</v>
      </c>
      <c r="D165" s="29">
        <v>1</v>
      </c>
      <c r="E165" s="30" t="str">
        <f t="shared" si="19"/>
        <v/>
      </c>
      <c r="F165" s="30">
        <f t="shared" si="20"/>
        <v>7.6277650648360034E-4</v>
      </c>
      <c r="G165" s="30">
        <f t="shared" si="22"/>
        <v>1</v>
      </c>
      <c r="H165" s="36" t="str">
        <f t="shared" si="21"/>
        <v/>
      </c>
    </row>
    <row r="166" spans="1:8" x14ac:dyDescent="0.2">
      <c r="A166" s="8"/>
      <c r="B166" s="25" t="s">
        <v>152</v>
      </c>
      <c r="C166" s="35">
        <v>2</v>
      </c>
      <c r="D166" s="29">
        <v>77</v>
      </c>
      <c r="E166" s="30">
        <f t="shared" si="19"/>
        <v>1.4869888475836431E-3</v>
      </c>
      <c r="F166" s="30">
        <f t="shared" si="20"/>
        <v>5.8733790999237222E-2</v>
      </c>
      <c r="G166" s="30">
        <f t="shared" si="22"/>
        <v>37.5</v>
      </c>
      <c r="H166" s="36">
        <f t="shared" si="21"/>
        <v>5.5762081784386616E-2</v>
      </c>
    </row>
    <row r="167" spans="1:8" x14ac:dyDescent="0.2">
      <c r="A167" s="8"/>
      <c r="B167" s="25" t="s">
        <v>153</v>
      </c>
      <c r="C167" s="35">
        <v>0</v>
      </c>
      <c r="D167" s="29">
        <v>0</v>
      </c>
      <c r="E167" s="30" t="str">
        <f t="shared" si="19"/>
        <v/>
      </c>
      <c r="F167" s="30" t="str">
        <f t="shared" si="20"/>
        <v/>
      </c>
      <c r="G167" s="30" t="str">
        <f t="shared" si="22"/>
        <v xml:space="preserve"> 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0</v>
      </c>
      <c r="D169" s="29">
        <v>0</v>
      </c>
      <c r="E169" s="30" t="str">
        <f t="shared" si="19"/>
        <v/>
      </c>
      <c r="F169" s="30" t="str">
        <f t="shared" si="20"/>
        <v/>
      </c>
      <c r="G169" s="30" t="str">
        <f t="shared" si="22"/>
        <v xml:space="preserve"> </v>
      </c>
      <c r="H169" s="36" t="str">
        <f t="shared" si="21"/>
        <v/>
      </c>
    </row>
    <row r="170" spans="1:8" x14ac:dyDescent="0.2">
      <c r="A170" s="8"/>
      <c r="B170" s="25" t="s">
        <v>156</v>
      </c>
      <c r="C170" s="35">
        <v>0</v>
      </c>
      <c r="D170" s="29">
        <v>0</v>
      </c>
      <c r="E170" s="30" t="str">
        <f t="shared" si="19"/>
        <v/>
      </c>
      <c r="F170" s="30" t="str">
        <f t="shared" si="20"/>
        <v/>
      </c>
      <c r="G170" s="30" t="str">
        <f t="shared" si="22"/>
        <v xml:space="preserve"> </v>
      </c>
      <c r="H170" s="36" t="str">
        <f t="shared" si="21"/>
        <v/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2</v>
      </c>
      <c r="D172" s="29">
        <v>2</v>
      </c>
      <c r="E172" s="30">
        <f t="shared" si="19"/>
        <v>1.4869888475836431E-3</v>
      </c>
      <c r="F172" s="30">
        <f t="shared" si="20"/>
        <v>1.5255530129672007E-3</v>
      </c>
      <c r="G172" s="30">
        <f t="shared" si="22"/>
        <v>0</v>
      </c>
      <c r="H172" s="36">
        <f t="shared" ref="H172:H175" si="23">+IF(OR(AND(E172=""),(G172="")),"",E172*G172)</f>
        <v>0</v>
      </c>
    </row>
    <row r="173" spans="1:8" ht="25.5" x14ac:dyDescent="0.2">
      <c r="A173" s="8"/>
      <c r="B173" s="25" t="s">
        <v>159</v>
      </c>
      <c r="C173" s="35">
        <v>0</v>
      </c>
      <c r="D173" s="29">
        <v>1</v>
      </c>
      <c r="E173" s="30" t="str">
        <f t="shared" si="19"/>
        <v/>
      </c>
      <c r="F173" s="30">
        <f t="shared" si="20"/>
        <v>7.6277650648360034E-4</v>
      </c>
      <c r="G173" s="30">
        <f t="shared" si="22"/>
        <v>1</v>
      </c>
      <c r="H173" s="36" t="str">
        <f t="shared" si="23"/>
        <v/>
      </c>
    </row>
    <row r="174" spans="1:8" ht="25.5" x14ac:dyDescent="0.2">
      <c r="A174" s="8"/>
      <c r="B174" s="25" t="s">
        <v>160</v>
      </c>
      <c r="C174" s="35">
        <v>0</v>
      </c>
      <c r="D174" s="29">
        <v>0</v>
      </c>
      <c r="E174" s="30" t="str">
        <f t="shared" si="19"/>
        <v/>
      </c>
      <c r="F174" s="30" t="str">
        <f t="shared" si="20"/>
        <v/>
      </c>
      <c r="G174" s="30" t="str">
        <f t="shared" si="22"/>
        <v xml:space="preserve"> </v>
      </c>
      <c r="H174" s="36" t="str">
        <f t="shared" si="23"/>
        <v/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1290</v>
      </c>
      <c r="D181" s="27">
        <f>SUM(D182:D356)</f>
        <v>1509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0.16976744186046511</v>
      </c>
      <c r="H181" s="28">
        <f t="shared" ref="H181:H212" si="26">+IF(OR(AND(E181=""),(G181="")),"",E181*G181)</f>
        <v>0.16976744186046511</v>
      </c>
    </row>
    <row r="182" spans="1:8" x14ac:dyDescent="0.2">
      <c r="A182" s="8"/>
      <c r="B182" s="24" t="s">
        <v>162</v>
      </c>
      <c r="C182" s="31">
        <v>3</v>
      </c>
      <c r="D182" s="32">
        <v>2</v>
      </c>
      <c r="E182" s="33">
        <f t="shared" si="24"/>
        <v>2.3255813953488372E-3</v>
      </c>
      <c r="F182" s="33">
        <f t="shared" si="25"/>
        <v>1.3253810470510272E-3</v>
      </c>
      <c r="G182" s="33">
        <f t="shared" ref="G182:G213" si="27">+IF(AND(C182=0,D182=0)," ",IF(C182=0,1,IF(D182=0,-1,(D182-C182)/C182)))</f>
        <v>-0.33333333333333331</v>
      </c>
      <c r="H182" s="34">
        <f t="shared" si="26"/>
        <v>-7.7519379844961239E-4</v>
      </c>
    </row>
    <row r="183" spans="1:8" x14ac:dyDescent="0.2">
      <c r="A183" s="8"/>
      <c r="B183" s="25" t="s">
        <v>163</v>
      </c>
      <c r="C183" s="35">
        <v>6</v>
      </c>
      <c r="D183" s="29">
        <v>1</v>
      </c>
      <c r="E183" s="30">
        <f t="shared" si="24"/>
        <v>4.6511627906976744E-3</v>
      </c>
      <c r="F183" s="30">
        <f t="shared" si="25"/>
        <v>6.6269052352551359E-4</v>
      </c>
      <c r="G183" s="30">
        <f t="shared" si="27"/>
        <v>-0.83333333333333337</v>
      </c>
      <c r="H183" s="36">
        <f t="shared" si="26"/>
        <v>-3.875968992248062E-3</v>
      </c>
    </row>
    <row r="184" spans="1:8" ht="38.25" x14ac:dyDescent="0.2">
      <c r="A184" s="8"/>
      <c r="B184" s="25" t="s">
        <v>164</v>
      </c>
      <c r="C184" s="35">
        <v>0</v>
      </c>
      <c r="D184" s="29">
        <v>100</v>
      </c>
      <c r="E184" s="30" t="str">
        <f t="shared" si="24"/>
        <v/>
      </c>
      <c r="F184" s="30">
        <f t="shared" si="25"/>
        <v>6.6269052352551358E-2</v>
      </c>
      <c r="G184" s="30">
        <f t="shared" si="27"/>
        <v>1</v>
      </c>
      <c r="H184" s="36" t="str">
        <f t="shared" si="26"/>
        <v/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4</v>
      </c>
      <c r="D186" s="29">
        <v>14</v>
      </c>
      <c r="E186" s="30">
        <f t="shared" si="24"/>
        <v>3.1007751937984496E-3</v>
      </c>
      <c r="F186" s="30">
        <f t="shared" si="25"/>
        <v>9.2776673293571907E-3</v>
      </c>
      <c r="G186" s="30">
        <f t="shared" si="27"/>
        <v>2.5</v>
      </c>
      <c r="H186" s="36">
        <f t="shared" si="26"/>
        <v>7.7519379844961239E-3</v>
      </c>
    </row>
    <row r="187" spans="1:8" ht="25.5" x14ac:dyDescent="0.2">
      <c r="A187" s="8"/>
      <c r="B187" s="25" t="s">
        <v>167</v>
      </c>
      <c r="C187" s="35">
        <v>0</v>
      </c>
      <c r="D187" s="29">
        <v>0</v>
      </c>
      <c r="E187" s="30" t="str">
        <f t="shared" si="24"/>
        <v/>
      </c>
      <c r="F187" s="30" t="str">
        <f t="shared" si="25"/>
        <v/>
      </c>
      <c r="G187" s="30" t="str">
        <f t="shared" si="27"/>
        <v xml:space="preserve"> </v>
      </c>
      <c r="H187" s="36" t="str">
        <f t="shared" si="26"/>
        <v/>
      </c>
    </row>
    <row r="188" spans="1:8" x14ac:dyDescent="0.2">
      <c r="A188" s="8"/>
      <c r="B188" s="25" t="s">
        <v>168</v>
      </c>
      <c r="C188" s="35">
        <v>186</v>
      </c>
      <c r="D188" s="29">
        <v>270</v>
      </c>
      <c r="E188" s="30">
        <f t="shared" si="24"/>
        <v>0.14418604651162792</v>
      </c>
      <c r="F188" s="30">
        <f t="shared" si="25"/>
        <v>0.17892644135188868</v>
      </c>
      <c r="G188" s="30">
        <f t="shared" si="27"/>
        <v>0.45161290322580644</v>
      </c>
      <c r="H188" s="36">
        <f t="shared" si="26"/>
        <v>6.5116279069767441E-2</v>
      </c>
    </row>
    <row r="189" spans="1:8" x14ac:dyDescent="0.2">
      <c r="A189" s="8"/>
      <c r="B189" s="25" t="s">
        <v>169</v>
      </c>
      <c r="C189" s="35">
        <v>0</v>
      </c>
      <c r="D189" s="29">
        <v>0</v>
      </c>
      <c r="E189" s="30" t="str">
        <f t="shared" si="24"/>
        <v/>
      </c>
      <c r="F189" s="30" t="str">
        <f t="shared" si="25"/>
        <v/>
      </c>
      <c r="G189" s="30" t="str">
        <f t="shared" si="27"/>
        <v xml:space="preserve"> </v>
      </c>
      <c r="H189" s="36" t="str">
        <f t="shared" si="26"/>
        <v/>
      </c>
    </row>
    <row r="190" spans="1:8" x14ac:dyDescent="0.2">
      <c r="A190" s="8"/>
      <c r="B190" s="25" t="s">
        <v>170</v>
      </c>
      <c r="C190" s="35">
        <v>4</v>
      </c>
      <c r="D190" s="29">
        <v>27</v>
      </c>
      <c r="E190" s="30">
        <f t="shared" si="24"/>
        <v>3.1007751937984496E-3</v>
      </c>
      <c r="F190" s="30">
        <f t="shared" si="25"/>
        <v>1.7892644135188866E-2</v>
      </c>
      <c r="G190" s="30">
        <f t="shared" si="27"/>
        <v>5.75</v>
      </c>
      <c r="H190" s="36">
        <f t="shared" si="26"/>
        <v>1.7829457364341085E-2</v>
      </c>
    </row>
    <row r="191" spans="1:8" x14ac:dyDescent="0.2">
      <c r="A191" s="8"/>
      <c r="B191" s="25" t="s">
        <v>171</v>
      </c>
      <c r="C191" s="35">
        <v>3</v>
      </c>
      <c r="D191" s="29">
        <v>1</v>
      </c>
      <c r="E191" s="30">
        <f t="shared" si="24"/>
        <v>2.3255813953488372E-3</v>
      </c>
      <c r="F191" s="30">
        <f t="shared" si="25"/>
        <v>6.6269052352551359E-4</v>
      </c>
      <c r="G191" s="30">
        <f t="shared" si="27"/>
        <v>-0.66666666666666663</v>
      </c>
      <c r="H191" s="36">
        <f t="shared" si="26"/>
        <v>-1.5503875968992248E-3</v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1</v>
      </c>
      <c r="D193" s="29">
        <v>0</v>
      </c>
      <c r="E193" s="30">
        <f t="shared" si="24"/>
        <v>7.7519379844961239E-4</v>
      </c>
      <c r="F193" s="30" t="str">
        <f t="shared" si="25"/>
        <v/>
      </c>
      <c r="G193" s="30">
        <f t="shared" si="27"/>
        <v>-1</v>
      </c>
      <c r="H193" s="36">
        <f t="shared" si="26"/>
        <v>-7.7519379844961239E-4</v>
      </c>
    </row>
    <row r="194" spans="1:8" x14ac:dyDescent="0.2">
      <c r="A194" s="8"/>
      <c r="B194" s="25" t="s">
        <v>174</v>
      </c>
      <c r="C194" s="35">
        <v>0</v>
      </c>
      <c r="D194" s="29">
        <v>0</v>
      </c>
      <c r="E194" s="30" t="str">
        <f t="shared" si="24"/>
        <v/>
      </c>
      <c r="F194" s="30" t="str">
        <f t="shared" si="25"/>
        <v/>
      </c>
      <c r="G194" s="30" t="str">
        <f t="shared" si="27"/>
        <v xml:space="preserve"> </v>
      </c>
      <c r="H194" s="36" t="str">
        <f t="shared" si="26"/>
        <v/>
      </c>
    </row>
    <row r="195" spans="1:8" x14ac:dyDescent="0.2">
      <c r="A195" s="8"/>
      <c r="B195" s="25" t="s">
        <v>175</v>
      </c>
      <c r="C195" s="35">
        <v>13</v>
      </c>
      <c r="D195" s="29">
        <v>2</v>
      </c>
      <c r="E195" s="30">
        <f t="shared" si="24"/>
        <v>1.0077519379844961E-2</v>
      </c>
      <c r="F195" s="30">
        <f t="shared" si="25"/>
        <v>1.3253810470510272E-3</v>
      </c>
      <c r="G195" s="30">
        <f t="shared" si="27"/>
        <v>-0.84615384615384615</v>
      </c>
      <c r="H195" s="36">
        <f t="shared" si="26"/>
        <v>-8.5271317829457363E-3</v>
      </c>
    </row>
    <row r="196" spans="1:8" x14ac:dyDescent="0.2">
      <c r="A196" s="8"/>
      <c r="B196" s="25" t="s">
        <v>176</v>
      </c>
      <c r="C196" s="35">
        <v>4</v>
      </c>
      <c r="D196" s="29">
        <v>2</v>
      </c>
      <c r="E196" s="30">
        <f t="shared" si="24"/>
        <v>3.1007751937984496E-3</v>
      </c>
      <c r="F196" s="30">
        <f t="shared" si="25"/>
        <v>1.3253810470510272E-3</v>
      </c>
      <c r="G196" s="30">
        <f t="shared" si="27"/>
        <v>-0.5</v>
      </c>
      <c r="H196" s="36">
        <f t="shared" si="26"/>
        <v>-1.5503875968992248E-3</v>
      </c>
    </row>
    <row r="197" spans="1:8" ht="25.5" x14ac:dyDescent="0.2">
      <c r="A197" s="8"/>
      <c r="B197" s="25" t="s">
        <v>177</v>
      </c>
      <c r="C197" s="35">
        <v>46</v>
      </c>
      <c r="D197" s="29">
        <v>23</v>
      </c>
      <c r="E197" s="30">
        <f t="shared" si="24"/>
        <v>3.565891472868217E-2</v>
      </c>
      <c r="F197" s="30">
        <f t="shared" si="25"/>
        <v>1.5241882041086813E-2</v>
      </c>
      <c r="G197" s="30">
        <f t="shared" si="27"/>
        <v>-0.5</v>
      </c>
      <c r="H197" s="36">
        <f t="shared" si="26"/>
        <v>-1.7829457364341085E-2</v>
      </c>
    </row>
    <row r="198" spans="1:8" ht="25.5" x14ac:dyDescent="0.2">
      <c r="A198" s="8"/>
      <c r="B198" s="25" t="s">
        <v>178</v>
      </c>
      <c r="C198" s="35">
        <v>0</v>
      </c>
      <c r="D198" s="29">
        <v>0</v>
      </c>
      <c r="E198" s="30" t="str">
        <f t="shared" si="24"/>
        <v/>
      </c>
      <c r="F198" s="30" t="str">
        <f t="shared" si="25"/>
        <v/>
      </c>
      <c r="G198" s="30" t="str">
        <f t="shared" si="27"/>
        <v xml:space="preserve"> </v>
      </c>
      <c r="H198" s="36" t="str">
        <f t="shared" si="26"/>
        <v/>
      </c>
    </row>
    <row r="199" spans="1:8" x14ac:dyDescent="0.2">
      <c r="A199" s="8"/>
      <c r="B199" s="25" t="s">
        <v>179</v>
      </c>
      <c r="C199" s="35">
        <v>0</v>
      </c>
      <c r="D199" s="29">
        <v>0</v>
      </c>
      <c r="E199" s="30" t="str">
        <f t="shared" si="24"/>
        <v/>
      </c>
      <c r="F199" s="30" t="str">
        <f t="shared" si="25"/>
        <v/>
      </c>
      <c r="G199" s="30" t="str">
        <f t="shared" si="27"/>
        <v xml:space="preserve"> </v>
      </c>
      <c r="H199" s="36" t="str">
        <f t="shared" si="26"/>
        <v/>
      </c>
    </row>
    <row r="200" spans="1:8" x14ac:dyDescent="0.2">
      <c r="A200" s="8"/>
      <c r="B200" s="25" t="s">
        <v>180</v>
      </c>
      <c r="C200" s="35">
        <v>4</v>
      </c>
      <c r="D200" s="29">
        <v>0</v>
      </c>
      <c r="E200" s="30">
        <f t="shared" si="24"/>
        <v>3.1007751937984496E-3</v>
      </c>
      <c r="F200" s="30" t="str">
        <f t="shared" si="25"/>
        <v/>
      </c>
      <c r="G200" s="30">
        <f t="shared" si="27"/>
        <v>-1</v>
      </c>
      <c r="H200" s="36">
        <f t="shared" si="26"/>
        <v>-3.1007751937984496E-3</v>
      </c>
    </row>
    <row r="201" spans="1:8" x14ac:dyDescent="0.2">
      <c r="A201" s="8"/>
      <c r="B201" s="25" t="s">
        <v>181</v>
      </c>
      <c r="C201" s="35">
        <v>0</v>
      </c>
      <c r="D201" s="29">
        <v>1</v>
      </c>
      <c r="E201" s="30" t="str">
        <f t="shared" si="24"/>
        <v/>
      </c>
      <c r="F201" s="30">
        <f t="shared" si="25"/>
        <v>6.6269052352551359E-4</v>
      </c>
      <c r="G201" s="30">
        <f t="shared" si="27"/>
        <v>1</v>
      </c>
      <c r="H201" s="36" t="str">
        <f t="shared" si="26"/>
        <v/>
      </c>
    </row>
    <row r="202" spans="1:8" ht="13.5" customHeight="1" x14ac:dyDescent="0.2">
      <c r="A202" s="8"/>
      <c r="B202" s="25" t="s">
        <v>182</v>
      </c>
      <c r="C202" s="35">
        <v>2</v>
      </c>
      <c r="D202" s="29">
        <v>6</v>
      </c>
      <c r="E202" s="30">
        <f t="shared" si="24"/>
        <v>1.5503875968992248E-3</v>
      </c>
      <c r="F202" s="30">
        <f t="shared" si="25"/>
        <v>3.9761431411530811E-3</v>
      </c>
      <c r="G202" s="30">
        <f t="shared" si="27"/>
        <v>2</v>
      </c>
      <c r="H202" s="36">
        <f t="shared" si="26"/>
        <v>3.1007751937984496E-3</v>
      </c>
    </row>
    <row r="203" spans="1:8" x14ac:dyDescent="0.2">
      <c r="A203" s="8"/>
      <c r="B203" s="25" t="s">
        <v>183</v>
      </c>
      <c r="C203" s="35">
        <v>10</v>
      </c>
      <c r="D203" s="29">
        <v>8</v>
      </c>
      <c r="E203" s="30">
        <f t="shared" si="24"/>
        <v>7.7519379844961239E-3</v>
      </c>
      <c r="F203" s="30">
        <f t="shared" si="25"/>
        <v>5.3015241882041087E-3</v>
      </c>
      <c r="G203" s="30">
        <f t="shared" si="27"/>
        <v>-0.2</v>
      </c>
      <c r="H203" s="36">
        <f t="shared" si="26"/>
        <v>-1.5503875968992248E-3</v>
      </c>
    </row>
    <row r="204" spans="1:8" x14ac:dyDescent="0.2">
      <c r="A204" s="8"/>
      <c r="B204" s="25" t="s">
        <v>184</v>
      </c>
      <c r="C204" s="35">
        <v>4</v>
      </c>
      <c r="D204" s="29">
        <v>42</v>
      </c>
      <c r="E204" s="30">
        <f t="shared" si="24"/>
        <v>3.1007751937984496E-3</v>
      </c>
      <c r="F204" s="30">
        <f t="shared" si="25"/>
        <v>2.7833001988071572E-2</v>
      </c>
      <c r="G204" s="30">
        <f t="shared" si="27"/>
        <v>9.5</v>
      </c>
      <c r="H204" s="36">
        <f t="shared" si="26"/>
        <v>2.9457364341085271E-2</v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1</v>
      </c>
      <c r="D206" s="29">
        <v>1</v>
      </c>
      <c r="E206" s="30">
        <f t="shared" si="24"/>
        <v>7.7519379844961239E-4</v>
      </c>
      <c r="F206" s="30">
        <f t="shared" si="25"/>
        <v>6.6269052352551359E-4</v>
      </c>
      <c r="G206" s="30">
        <f t="shared" si="27"/>
        <v>0</v>
      </c>
      <c r="H206" s="36">
        <f t="shared" si="26"/>
        <v>0</v>
      </c>
    </row>
    <row r="207" spans="1:8" x14ac:dyDescent="0.2">
      <c r="A207" s="8"/>
      <c r="B207" s="25" t="s">
        <v>187</v>
      </c>
      <c r="C207" s="35">
        <v>0</v>
      </c>
      <c r="D207" s="29">
        <v>0</v>
      </c>
      <c r="E207" s="30" t="str">
        <f t="shared" si="24"/>
        <v/>
      </c>
      <c r="F207" s="30" t="str">
        <f t="shared" si="25"/>
        <v/>
      </c>
      <c r="G207" s="30" t="str">
        <f t="shared" si="27"/>
        <v xml:space="preserve"> </v>
      </c>
      <c r="H207" s="36" t="str">
        <f t="shared" si="26"/>
        <v/>
      </c>
    </row>
    <row r="208" spans="1:8" x14ac:dyDescent="0.2">
      <c r="A208" s="8"/>
      <c r="B208" s="25" t="s">
        <v>188</v>
      </c>
      <c r="C208" s="35">
        <v>14</v>
      </c>
      <c r="D208" s="29">
        <v>11</v>
      </c>
      <c r="E208" s="30">
        <f t="shared" si="24"/>
        <v>1.0852713178294573E-2</v>
      </c>
      <c r="F208" s="30">
        <f t="shared" si="25"/>
        <v>7.2895957587806497E-3</v>
      </c>
      <c r="G208" s="30">
        <f t="shared" si="27"/>
        <v>-0.21428571428571427</v>
      </c>
      <c r="H208" s="36">
        <f t="shared" si="26"/>
        <v>-2.3255813953488372E-3</v>
      </c>
    </row>
    <row r="209" spans="1:8" x14ac:dyDescent="0.2">
      <c r="A209" s="8"/>
      <c r="B209" s="25" t="s">
        <v>189</v>
      </c>
      <c r="C209" s="35">
        <v>4</v>
      </c>
      <c r="D209" s="29">
        <v>53</v>
      </c>
      <c r="E209" s="30">
        <f t="shared" si="24"/>
        <v>3.1007751937984496E-3</v>
      </c>
      <c r="F209" s="30">
        <f t="shared" si="25"/>
        <v>3.5122597746852217E-2</v>
      </c>
      <c r="G209" s="30">
        <f t="shared" si="27"/>
        <v>12.25</v>
      </c>
      <c r="H209" s="36">
        <f t="shared" si="26"/>
        <v>3.7984496124031007E-2</v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19</v>
      </c>
      <c r="D211" s="29">
        <v>2</v>
      </c>
      <c r="E211" s="30">
        <f t="shared" si="24"/>
        <v>1.4728682170542635E-2</v>
      </c>
      <c r="F211" s="30">
        <f t="shared" si="25"/>
        <v>1.3253810470510272E-3</v>
      </c>
      <c r="G211" s="30">
        <f t="shared" si="27"/>
        <v>-0.89473684210526316</v>
      </c>
      <c r="H211" s="36">
        <f t="shared" si="26"/>
        <v>-1.3178294573643411E-2</v>
      </c>
    </row>
    <row r="212" spans="1:8" x14ac:dyDescent="0.2">
      <c r="A212" s="8"/>
      <c r="B212" s="25" t="s">
        <v>192</v>
      </c>
      <c r="C212" s="35">
        <v>166</v>
      </c>
      <c r="D212" s="29">
        <v>31</v>
      </c>
      <c r="E212" s="30">
        <f t="shared" si="24"/>
        <v>0.12868217054263567</v>
      </c>
      <c r="F212" s="30">
        <f t="shared" si="25"/>
        <v>2.054340622929092E-2</v>
      </c>
      <c r="G212" s="30">
        <f t="shared" si="27"/>
        <v>-0.81325301204819278</v>
      </c>
      <c r="H212" s="36">
        <f t="shared" si="26"/>
        <v>-0.10465116279069768</v>
      </c>
    </row>
    <row r="213" spans="1:8" x14ac:dyDescent="0.2">
      <c r="A213" s="8"/>
      <c r="B213" s="25" t="s">
        <v>193</v>
      </c>
      <c r="C213" s="35">
        <v>85</v>
      </c>
      <c r="D213" s="29">
        <v>139</v>
      </c>
      <c r="E213" s="30">
        <f t="shared" ref="E213:E244" si="28">+IF(C213=0,"",C213/C$181)</f>
        <v>6.589147286821706E-2</v>
      </c>
      <c r="F213" s="30">
        <f t="shared" ref="F213:F244" si="29">+IF(D213=0,"",D213/D$181)</f>
        <v>9.2113982770046385E-2</v>
      </c>
      <c r="G213" s="30">
        <f t="shared" si="27"/>
        <v>0.63529411764705879</v>
      </c>
      <c r="H213" s="36">
        <f t="shared" ref="H213:H244" si="30">+IF(OR(AND(E213=""),(G213="")),"",E213*G213)</f>
        <v>4.1860465116279069E-2</v>
      </c>
    </row>
    <row r="214" spans="1:8" x14ac:dyDescent="0.2">
      <c r="A214" s="8"/>
      <c r="B214" s="25" t="s">
        <v>194</v>
      </c>
      <c r="C214" s="35">
        <v>73</v>
      </c>
      <c r="D214" s="29">
        <v>43</v>
      </c>
      <c r="E214" s="30">
        <f t="shared" si="28"/>
        <v>5.6589147286821705E-2</v>
      </c>
      <c r="F214" s="30">
        <f t="shared" si="29"/>
        <v>2.8495692511597084E-2</v>
      </c>
      <c r="G214" s="30">
        <f t="shared" ref="G214:G245" si="31">+IF(AND(C214=0,D214=0)," ",IF(C214=0,1,IF(D214=0,-1,(D214-C214)/C214)))</f>
        <v>-0.41095890410958902</v>
      </c>
      <c r="H214" s="36">
        <f t="shared" si="30"/>
        <v>-2.3255813953488372E-2</v>
      </c>
    </row>
    <row r="215" spans="1:8" x14ac:dyDescent="0.2">
      <c r="A215" s="8"/>
      <c r="B215" s="25" t="s">
        <v>195</v>
      </c>
      <c r="C215" s="35">
        <v>16</v>
      </c>
      <c r="D215" s="29">
        <v>8</v>
      </c>
      <c r="E215" s="30">
        <f t="shared" si="28"/>
        <v>1.2403100775193798E-2</v>
      </c>
      <c r="F215" s="30">
        <f t="shared" si="29"/>
        <v>5.3015241882041087E-3</v>
      </c>
      <c r="G215" s="30">
        <f t="shared" si="31"/>
        <v>-0.5</v>
      </c>
      <c r="H215" s="36">
        <f t="shared" si="30"/>
        <v>-6.2015503875968991E-3</v>
      </c>
    </row>
    <row r="216" spans="1:8" x14ac:dyDescent="0.2">
      <c r="A216" s="8"/>
      <c r="B216" s="25" t="s">
        <v>196</v>
      </c>
      <c r="C216" s="35">
        <v>94</v>
      </c>
      <c r="D216" s="29">
        <v>10</v>
      </c>
      <c r="E216" s="30">
        <f t="shared" si="28"/>
        <v>7.2868217054263565E-2</v>
      </c>
      <c r="F216" s="30">
        <f t="shared" si="29"/>
        <v>6.6269052352551355E-3</v>
      </c>
      <c r="G216" s="30">
        <f t="shared" si="31"/>
        <v>-0.8936170212765957</v>
      </c>
      <c r="H216" s="36">
        <f t="shared" si="30"/>
        <v>-6.5116279069767441E-2</v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31</v>
      </c>
      <c r="D218" s="29">
        <v>3</v>
      </c>
      <c r="E218" s="30">
        <f t="shared" si="28"/>
        <v>2.4031007751937984E-2</v>
      </c>
      <c r="F218" s="30">
        <f t="shared" si="29"/>
        <v>1.9880715705765406E-3</v>
      </c>
      <c r="G218" s="30">
        <f t="shared" si="31"/>
        <v>-0.90322580645161288</v>
      </c>
      <c r="H218" s="36">
        <f t="shared" si="30"/>
        <v>-2.1705426356589147E-2</v>
      </c>
    </row>
    <row r="219" spans="1:8" x14ac:dyDescent="0.2">
      <c r="A219" s="8"/>
      <c r="B219" s="25" t="s">
        <v>199</v>
      </c>
      <c r="C219" s="35">
        <v>1</v>
      </c>
      <c r="D219" s="29">
        <v>1</v>
      </c>
      <c r="E219" s="30">
        <f t="shared" si="28"/>
        <v>7.7519379844961239E-4</v>
      </c>
      <c r="F219" s="30">
        <f t="shared" si="29"/>
        <v>6.6269052352551359E-4</v>
      </c>
      <c r="G219" s="30">
        <f t="shared" si="31"/>
        <v>0</v>
      </c>
      <c r="H219" s="36">
        <f t="shared" si="30"/>
        <v>0</v>
      </c>
    </row>
    <row r="220" spans="1:8" x14ac:dyDescent="0.2">
      <c r="A220" s="8"/>
      <c r="B220" s="25" t="s">
        <v>200</v>
      </c>
      <c r="C220" s="35">
        <v>15</v>
      </c>
      <c r="D220" s="29">
        <v>43</v>
      </c>
      <c r="E220" s="30">
        <f t="shared" si="28"/>
        <v>1.1627906976744186E-2</v>
      </c>
      <c r="F220" s="30">
        <f t="shared" si="29"/>
        <v>2.8495692511597084E-2</v>
      </c>
      <c r="G220" s="30">
        <f t="shared" si="31"/>
        <v>1.8666666666666667</v>
      </c>
      <c r="H220" s="36">
        <f t="shared" si="30"/>
        <v>2.1705426356589147E-2</v>
      </c>
    </row>
    <row r="221" spans="1:8" x14ac:dyDescent="0.2">
      <c r="A221" s="8"/>
      <c r="B221" s="25" t="s">
        <v>201</v>
      </c>
      <c r="C221" s="35">
        <v>2</v>
      </c>
      <c r="D221" s="29">
        <v>0</v>
      </c>
      <c r="E221" s="30">
        <f t="shared" si="28"/>
        <v>1.5503875968992248E-3</v>
      </c>
      <c r="F221" s="30" t="str">
        <f t="shared" si="29"/>
        <v/>
      </c>
      <c r="G221" s="30">
        <f t="shared" si="31"/>
        <v>-1</v>
      </c>
      <c r="H221" s="36">
        <f t="shared" si="30"/>
        <v>-1.5503875968992248E-3</v>
      </c>
    </row>
    <row r="222" spans="1:8" x14ac:dyDescent="0.2">
      <c r="A222" s="8"/>
      <c r="B222" s="25" t="s">
        <v>202</v>
      </c>
      <c r="C222" s="35">
        <v>0</v>
      </c>
      <c r="D222" s="29">
        <v>1</v>
      </c>
      <c r="E222" s="30" t="str">
        <f t="shared" si="28"/>
        <v/>
      </c>
      <c r="F222" s="30">
        <f t="shared" si="29"/>
        <v>6.6269052352551359E-4</v>
      </c>
      <c r="G222" s="30">
        <f t="shared" si="31"/>
        <v>1</v>
      </c>
      <c r="H222" s="36" t="str">
        <f t="shared" si="30"/>
        <v/>
      </c>
    </row>
    <row r="223" spans="1:8" ht="25.5" x14ac:dyDescent="0.2">
      <c r="A223" s="8"/>
      <c r="B223" s="25" t="s">
        <v>203</v>
      </c>
      <c r="C223" s="35">
        <v>35</v>
      </c>
      <c r="D223" s="29">
        <v>29</v>
      </c>
      <c r="E223" s="30">
        <f t="shared" si="28"/>
        <v>2.7131782945736434E-2</v>
      </c>
      <c r="F223" s="30">
        <f t="shared" si="29"/>
        <v>1.9218025182239893E-2</v>
      </c>
      <c r="G223" s="30">
        <f t="shared" si="31"/>
        <v>-0.17142857142857143</v>
      </c>
      <c r="H223" s="36">
        <f t="shared" si="30"/>
        <v>-4.6511627906976744E-3</v>
      </c>
    </row>
    <row r="224" spans="1:8" x14ac:dyDescent="0.2">
      <c r="A224" s="8"/>
      <c r="B224" s="25" t="s">
        <v>204</v>
      </c>
      <c r="C224" s="35">
        <v>2</v>
      </c>
      <c r="D224" s="29">
        <v>2</v>
      </c>
      <c r="E224" s="30">
        <f t="shared" si="28"/>
        <v>1.5503875968992248E-3</v>
      </c>
      <c r="F224" s="30">
        <f t="shared" si="29"/>
        <v>1.3253810470510272E-3</v>
      </c>
      <c r="G224" s="30">
        <f t="shared" si="31"/>
        <v>0</v>
      </c>
      <c r="H224" s="36">
        <f t="shared" si="30"/>
        <v>0</v>
      </c>
    </row>
    <row r="225" spans="1:8" ht="25.5" x14ac:dyDescent="0.2">
      <c r="A225" s="8"/>
      <c r="B225" s="25" t="s">
        <v>205</v>
      </c>
      <c r="C225" s="35">
        <v>0</v>
      </c>
      <c r="D225" s="29">
        <v>0</v>
      </c>
      <c r="E225" s="30" t="str">
        <f t="shared" si="28"/>
        <v/>
      </c>
      <c r="F225" s="30" t="str">
        <f t="shared" si="29"/>
        <v/>
      </c>
      <c r="G225" s="30" t="str">
        <f t="shared" si="31"/>
        <v xml:space="preserve"> </v>
      </c>
      <c r="H225" s="36" t="str">
        <f t="shared" si="30"/>
        <v/>
      </c>
    </row>
    <row r="226" spans="1:8" ht="25.5" x14ac:dyDescent="0.2">
      <c r="A226" s="8"/>
      <c r="B226" s="25" t="s">
        <v>206</v>
      </c>
      <c r="C226" s="35">
        <v>0</v>
      </c>
      <c r="D226" s="29">
        <v>0</v>
      </c>
      <c r="E226" s="30" t="str">
        <f t="shared" si="28"/>
        <v/>
      </c>
      <c r="F226" s="30" t="str">
        <f t="shared" si="29"/>
        <v/>
      </c>
      <c r="G226" s="30" t="str">
        <f t="shared" si="31"/>
        <v xml:space="preserve"> </v>
      </c>
      <c r="H226" s="36" t="str">
        <f t="shared" si="30"/>
        <v/>
      </c>
    </row>
    <row r="227" spans="1:8" x14ac:dyDescent="0.2">
      <c r="A227" s="8"/>
      <c r="B227" s="25" t="s">
        <v>207</v>
      </c>
      <c r="C227" s="35">
        <v>0</v>
      </c>
      <c r="D227" s="29">
        <v>0</v>
      </c>
      <c r="E227" s="30" t="str">
        <f t="shared" si="28"/>
        <v/>
      </c>
      <c r="F227" s="30" t="str">
        <f t="shared" si="29"/>
        <v/>
      </c>
      <c r="G227" s="30" t="str">
        <f t="shared" si="31"/>
        <v xml:space="preserve"> </v>
      </c>
      <c r="H227" s="36" t="str">
        <f t="shared" si="30"/>
        <v/>
      </c>
    </row>
    <row r="228" spans="1:8" x14ac:dyDescent="0.2">
      <c r="A228" s="8"/>
      <c r="B228" s="25" t="s">
        <v>208</v>
      </c>
      <c r="C228" s="35">
        <v>36</v>
      </c>
      <c r="D228" s="29">
        <v>38</v>
      </c>
      <c r="E228" s="30">
        <f t="shared" si="28"/>
        <v>2.7906976744186046E-2</v>
      </c>
      <c r="F228" s="30">
        <f t="shared" si="29"/>
        <v>2.5182239893969515E-2</v>
      </c>
      <c r="G228" s="30">
        <f t="shared" si="31"/>
        <v>5.5555555555555552E-2</v>
      </c>
      <c r="H228" s="36">
        <f t="shared" si="30"/>
        <v>1.5503875968992248E-3</v>
      </c>
    </row>
    <row r="229" spans="1:8" x14ac:dyDescent="0.2">
      <c r="A229" s="8"/>
      <c r="B229" s="25" t="s">
        <v>209</v>
      </c>
      <c r="C229" s="35">
        <v>0</v>
      </c>
      <c r="D229" s="29">
        <v>0</v>
      </c>
      <c r="E229" s="30" t="str">
        <f t="shared" si="28"/>
        <v/>
      </c>
      <c r="F229" s="30" t="str">
        <f t="shared" si="29"/>
        <v/>
      </c>
      <c r="G229" s="30" t="str">
        <f t="shared" si="31"/>
        <v xml:space="preserve"> 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0</v>
      </c>
      <c r="D230" s="29">
        <v>0</v>
      </c>
      <c r="E230" s="30" t="str">
        <f t="shared" si="28"/>
        <v/>
      </c>
      <c r="F230" s="30" t="str">
        <f t="shared" si="29"/>
        <v/>
      </c>
      <c r="G230" s="30" t="str">
        <f t="shared" si="31"/>
        <v xml:space="preserve"> </v>
      </c>
      <c r="H230" s="36" t="str">
        <f t="shared" si="30"/>
        <v/>
      </c>
    </row>
    <row r="231" spans="1:8" x14ac:dyDescent="0.2">
      <c r="A231" s="8"/>
      <c r="B231" s="25" t="s">
        <v>211</v>
      </c>
      <c r="C231" s="35">
        <v>0</v>
      </c>
      <c r="D231" s="29">
        <v>0</v>
      </c>
      <c r="E231" s="30" t="str">
        <f t="shared" si="28"/>
        <v/>
      </c>
      <c r="F231" s="30" t="str">
        <f t="shared" si="29"/>
        <v/>
      </c>
      <c r="G231" s="30" t="str">
        <f t="shared" si="31"/>
        <v xml:space="preserve"> </v>
      </c>
      <c r="H231" s="36" t="str">
        <f t="shared" si="30"/>
        <v/>
      </c>
    </row>
    <row r="232" spans="1:8" x14ac:dyDescent="0.2">
      <c r="A232" s="8"/>
      <c r="B232" s="25" t="s">
        <v>212</v>
      </c>
      <c r="C232" s="35">
        <v>2</v>
      </c>
      <c r="D232" s="29">
        <v>0</v>
      </c>
      <c r="E232" s="30">
        <f t="shared" si="28"/>
        <v>1.5503875968992248E-3</v>
      </c>
      <c r="F232" s="30" t="str">
        <f t="shared" si="29"/>
        <v/>
      </c>
      <c r="G232" s="30">
        <f t="shared" si="31"/>
        <v>-1</v>
      </c>
      <c r="H232" s="36">
        <f t="shared" si="30"/>
        <v>-1.5503875968992248E-3</v>
      </c>
    </row>
    <row r="233" spans="1:8" x14ac:dyDescent="0.2">
      <c r="A233" s="8"/>
      <c r="B233" s="25" t="s">
        <v>213</v>
      </c>
      <c r="C233" s="35">
        <v>0</v>
      </c>
      <c r="D233" s="29">
        <v>0</v>
      </c>
      <c r="E233" s="30" t="str">
        <f t="shared" si="28"/>
        <v/>
      </c>
      <c r="F233" s="30" t="str">
        <f t="shared" si="29"/>
        <v/>
      </c>
      <c r="G233" s="30" t="str">
        <f t="shared" si="31"/>
        <v xml:space="preserve"> 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0</v>
      </c>
      <c r="D234" s="29">
        <v>0</v>
      </c>
      <c r="E234" s="30" t="str">
        <f t="shared" si="28"/>
        <v/>
      </c>
      <c r="F234" s="30" t="str">
        <f t="shared" si="29"/>
        <v/>
      </c>
      <c r="G234" s="30" t="str">
        <f t="shared" si="31"/>
        <v xml:space="preserve"> </v>
      </c>
      <c r="H234" s="36" t="str">
        <f t="shared" si="30"/>
        <v/>
      </c>
    </row>
    <row r="235" spans="1:8" x14ac:dyDescent="0.2">
      <c r="A235" s="8"/>
      <c r="B235" s="25" t="s">
        <v>215</v>
      </c>
      <c r="C235" s="35">
        <v>10</v>
      </c>
      <c r="D235" s="29">
        <v>7</v>
      </c>
      <c r="E235" s="30">
        <f t="shared" si="28"/>
        <v>7.7519379844961239E-3</v>
      </c>
      <c r="F235" s="30">
        <f t="shared" si="29"/>
        <v>4.6388336646785953E-3</v>
      </c>
      <c r="G235" s="30">
        <f t="shared" si="31"/>
        <v>-0.3</v>
      </c>
      <c r="H235" s="36">
        <f t="shared" si="30"/>
        <v>-2.3255813953488372E-3</v>
      </c>
    </row>
    <row r="236" spans="1:8" x14ac:dyDescent="0.2">
      <c r="A236" s="8"/>
      <c r="B236" s="25" t="s">
        <v>216</v>
      </c>
      <c r="C236" s="35">
        <v>0</v>
      </c>
      <c r="D236" s="29">
        <v>0</v>
      </c>
      <c r="E236" s="30" t="str">
        <f t="shared" si="28"/>
        <v/>
      </c>
      <c r="F236" s="30" t="str">
        <f t="shared" si="29"/>
        <v/>
      </c>
      <c r="G236" s="30" t="str">
        <f t="shared" si="31"/>
        <v xml:space="preserve"> </v>
      </c>
      <c r="H236" s="36" t="str">
        <f t="shared" si="30"/>
        <v/>
      </c>
    </row>
    <row r="237" spans="1:8" x14ac:dyDescent="0.2">
      <c r="A237" s="8"/>
      <c r="B237" s="25" t="s">
        <v>217</v>
      </c>
      <c r="C237" s="35">
        <v>0</v>
      </c>
      <c r="D237" s="29">
        <v>0</v>
      </c>
      <c r="E237" s="30" t="str">
        <f t="shared" si="28"/>
        <v/>
      </c>
      <c r="F237" s="30" t="str">
        <f t="shared" si="29"/>
        <v/>
      </c>
      <c r="G237" s="30" t="str">
        <f t="shared" si="31"/>
        <v xml:space="preserve"> </v>
      </c>
      <c r="H237" s="36" t="str">
        <f t="shared" si="30"/>
        <v/>
      </c>
    </row>
    <row r="238" spans="1:8" x14ac:dyDescent="0.2">
      <c r="A238" s="8"/>
      <c r="B238" s="25" t="s">
        <v>218</v>
      </c>
      <c r="C238" s="35">
        <v>6</v>
      </c>
      <c r="D238" s="29">
        <v>2</v>
      </c>
      <c r="E238" s="30">
        <f t="shared" si="28"/>
        <v>4.6511627906976744E-3</v>
      </c>
      <c r="F238" s="30">
        <f t="shared" si="29"/>
        <v>1.3253810470510272E-3</v>
      </c>
      <c r="G238" s="30">
        <f t="shared" si="31"/>
        <v>-0.66666666666666663</v>
      </c>
      <c r="H238" s="36">
        <f t="shared" si="30"/>
        <v>-3.1007751937984496E-3</v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2</v>
      </c>
      <c r="D241" s="29">
        <v>31</v>
      </c>
      <c r="E241" s="30">
        <f t="shared" si="28"/>
        <v>1.5503875968992248E-3</v>
      </c>
      <c r="F241" s="30">
        <f t="shared" si="29"/>
        <v>2.054340622929092E-2</v>
      </c>
      <c r="G241" s="30">
        <f t="shared" si="31"/>
        <v>14.5</v>
      </c>
      <c r="H241" s="36">
        <f t="shared" si="30"/>
        <v>2.2480620155038759E-2</v>
      </c>
    </row>
    <row r="242" spans="1:8" x14ac:dyDescent="0.2">
      <c r="A242" s="8"/>
      <c r="B242" s="25" t="s">
        <v>222</v>
      </c>
      <c r="C242" s="35">
        <v>0</v>
      </c>
      <c r="D242" s="29">
        <v>0</v>
      </c>
      <c r="E242" s="30" t="str">
        <f t="shared" si="28"/>
        <v/>
      </c>
      <c r="F242" s="30" t="str">
        <f t="shared" si="29"/>
        <v/>
      </c>
      <c r="G242" s="30" t="str">
        <f t="shared" si="31"/>
        <v xml:space="preserve"> </v>
      </c>
      <c r="H242" s="36" t="str">
        <f t="shared" si="30"/>
        <v/>
      </c>
    </row>
    <row r="243" spans="1:8" x14ac:dyDescent="0.2">
      <c r="A243" s="8"/>
      <c r="B243" s="25" t="s">
        <v>223</v>
      </c>
      <c r="C243" s="35">
        <v>0</v>
      </c>
      <c r="D243" s="29">
        <v>0</v>
      </c>
      <c r="E243" s="30" t="str">
        <f t="shared" si="28"/>
        <v/>
      </c>
      <c r="F243" s="30" t="str">
        <f t="shared" si="29"/>
        <v/>
      </c>
      <c r="G243" s="30" t="str">
        <f t="shared" si="31"/>
        <v xml:space="preserve"> 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0</v>
      </c>
      <c r="D244" s="29">
        <v>0</v>
      </c>
      <c r="E244" s="30" t="str">
        <f t="shared" si="28"/>
        <v/>
      </c>
      <c r="F244" s="30" t="str">
        <f t="shared" si="29"/>
        <v/>
      </c>
      <c r="G244" s="30" t="str">
        <f t="shared" si="31"/>
        <v xml:space="preserve"> </v>
      </c>
      <c r="H244" s="36" t="str">
        <f t="shared" si="30"/>
        <v/>
      </c>
    </row>
    <row r="245" spans="1:8" ht="25.5" x14ac:dyDescent="0.2">
      <c r="A245" s="8"/>
      <c r="B245" s="25" t="s">
        <v>225</v>
      </c>
      <c r="C245" s="35">
        <v>3</v>
      </c>
      <c r="D245" s="29">
        <v>2</v>
      </c>
      <c r="E245" s="30">
        <f t="shared" ref="E245:E276" si="32">+IF(C245=0,"",C245/C$181)</f>
        <v>2.3255813953488372E-3</v>
      </c>
      <c r="F245" s="30">
        <f t="shared" ref="F245:F276" si="33">+IF(D245=0,"",D245/D$181)</f>
        <v>1.3253810470510272E-3</v>
      </c>
      <c r="G245" s="30">
        <f t="shared" si="31"/>
        <v>-0.33333333333333331</v>
      </c>
      <c r="H245" s="36">
        <f t="shared" ref="H245:H276" si="34">+IF(OR(AND(E245=""),(G245="")),"",E245*G245)</f>
        <v>-7.7519379844961239E-4</v>
      </c>
    </row>
    <row r="246" spans="1:8" ht="25.5" x14ac:dyDescent="0.2">
      <c r="A246" s="8"/>
      <c r="B246" s="25" t="s">
        <v>226</v>
      </c>
      <c r="C246" s="35">
        <v>0</v>
      </c>
      <c r="D246" s="29">
        <v>0</v>
      </c>
      <c r="E246" s="30" t="str">
        <f t="shared" si="32"/>
        <v/>
      </c>
      <c r="F246" s="30" t="str">
        <f t="shared" si="33"/>
        <v/>
      </c>
      <c r="G246" s="30" t="str">
        <f t="shared" ref="G246:G277" si="35">+IF(AND(C246=0,D246=0)," ",IF(C246=0,1,IF(D246=0,-1,(D246-C246)/C246)))</f>
        <v xml:space="preserve"> </v>
      </c>
      <c r="H246" s="36" t="str">
        <f t="shared" si="34"/>
        <v/>
      </c>
    </row>
    <row r="247" spans="1:8" x14ac:dyDescent="0.2">
      <c r="A247" s="8"/>
      <c r="B247" s="25" t="s">
        <v>227</v>
      </c>
      <c r="C247" s="35">
        <v>0</v>
      </c>
      <c r="D247" s="29">
        <v>0</v>
      </c>
      <c r="E247" s="30" t="str">
        <f t="shared" si="32"/>
        <v/>
      </c>
      <c r="F247" s="30" t="str">
        <f t="shared" si="33"/>
        <v/>
      </c>
      <c r="G247" s="30" t="str">
        <f t="shared" si="35"/>
        <v xml:space="preserve"> </v>
      </c>
      <c r="H247" s="36" t="str">
        <f t="shared" si="34"/>
        <v/>
      </c>
    </row>
    <row r="248" spans="1:8" x14ac:dyDescent="0.2">
      <c r="A248" s="8"/>
      <c r="B248" s="25" t="s">
        <v>228</v>
      </c>
      <c r="C248" s="35">
        <v>10</v>
      </c>
      <c r="D248" s="29">
        <v>32</v>
      </c>
      <c r="E248" s="30">
        <f t="shared" si="32"/>
        <v>7.7519379844961239E-3</v>
      </c>
      <c r="F248" s="30">
        <f t="shared" si="33"/>
        <v>2.1206096752816435E-2</v>
      </c>
      <c r="G248" s="30">
        <f t="shared" si="35"/>
        <v>2.2000000000000002</v>
      </c>
      <c r="H248" s="36">
        <f t="shared" si="34"/>
        <v>1.7054263565891473E-2</v>
      </c>
    </row>
    <row r="249" spans="1:8" x14ac:dyDescent="0.2">
      <c r="A249" s="8"/>
      <c r="B249" s="25" t="s">
        <v>229</v>
      </c>
      <c r="C249" s="35">
        <v>0</v>
      </c>
      <c r="D249" s="29">
        <v>1</v>
      </c>
      <c r="E249" s="30" t="str">
        <f t="shared" si="32"/>
        <v/>
      </c>
      <c r="F249" s="30">
        <f t="shared" si="33"/>
        <v>6.6269052352551359E-4</v>
      </c>
      <c r="G249" s="30">
        <f t="shared" si="35"/>
        <v>1</v>
      </c>
      <c r="H249" s="36" t="str">
        <f t="shared" si="34"/>
        <v/>
      </c>
    </row>
    <row r="250" spans="1:8" ht="25.5" x14ac:dyDescent="0.2">
      <c r="A250" s="8"/>
      <c r="B250" s="25" t="s">
        <v>230</v>
      </c>
      <c r="C250" s="35">
        <v>0</v>
      </c>
      <c r="D250" s="29">
        <v>0</v>
      </c>
      <c r="E250" s="30" t="str">
        <f t="shared" si="32"/>
        <v/>
      </c>
      <c r="F250" s="30" t="str">
        <f t="shared" si="33"/>
        <v/>
      </c>
      <c r="G250" s="30" t="str">
        <f t="shared" si="35"/>
        <v xml:space="preserve"> </v>
      </c>
      <c r="H250" s="36" t="str">
        <f t="shared" si="34"/>
        <v/>
      </c>
    </row>
    <row r="251" spans="1:8" x14ac:dyDescent="0.2">
      <c r="A251" s="8"/>
      <c r="B251" s="25" t="s">
        <v>231</v>
      </c>
      <c r="C251" s="35">
        <v>15</v>
      </c>
      <c r="D251" s="29">
        <v>0</v>
      </c>
      <c r="E251" s="30">
        <f t="shared" si="32"/>
        <v>1.1627906976744186E-2</v>
      </c>
      <c r="F251" s="30" t="str">
        <f t="shared" si="33"/>
        <v/>
      </c>
      <c r="G251" s="30">
        <f t="shared" si="35"/>
        <v>-1</v>
      </c>
      <c r="H251" s="36">
        <f t="shared" si="34"/>
        <v>-1.1627906976744186E-2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0</v>
      </c>
      <c r="D253" s="29">
        <v>0</v>
      </c>
      <c r="E253" s="30" t="str">
        <f t="shared" si="32"/>
        <v/>
      </c>
      <c r="F253" s="30" t="str">
        <f t="shared" si="33"/>
        <v/>
      </c>
      <c r="G253" s="30" t="str">
        <f t="shared" si="35"/>
        <v xml:space="preserve"> </v>
      </c>
      <c r="H253" s="36" t="str">
        <f t="shared" si="34"/>
        <v/>
      </c>
    </row>
    <row r="254" spans="1:8" x14ac:dyDescent="0.2">
      <c r="A254" s="8"/>
      <c r="B254" s="25" t="s">
        <v>234</v>
      </c>
      <c r="C254" s="35">
        <v>3</v>
      </c>
      <c r="D254" s="29">
        <v>4</v>
      </c>
      <c r="E254" s="30">
        <f t="shared" si="32"/>
        <v>2.3255813953488372E-3</v>
      </c>
      <c r="F254" s="30">
        <f t="shared" si="33"/>
        <v>2.6507620941020544E-3</v>
      </c>
      <c r="G254" s="30">
        <f t="shared" si="35"/>
        <v>0.33333333333333331</v>
      </c>
      <c r="H254" s="36">
        <f t="shared" si="34"/>
        <v>7.7519379844961239E-4</v>
      </c>
    </row>
    <row r="255" spans="1:8" ht="25.5" x14ac:dyDescent="0.2">
      <c r="A255" s="8"/>
      <c r="B255" s="25" t="s">
        <v>235</v>
      </c>
      <c r="C255" s="35">
        <v>22</v>
      </c>
      <c r="D255" s="29">
        <v>0</v>
      </c>
      <c r="E255" s="30">
        <f t="shared" si="32"/>
        <v>1.7054263565891473E-2</v>
      </c>
      <c r="F255" s="30" t="str">
        <f t="shared" si="33"/>
        <v/>
      </c>
      <c r="G255" s="30">
        <f t="shared" si="35"/>
        <v>-1</v>
      </c>
      <c r="H255" s="36">
        <f t="shared" si="34"/>
        <v>-1.7054263565891473E-2</v>
      </c>
    </row>
    <row r="256" spans="1:8" x14ac:dyDescent="0.2">
      <c r="A256" s="8"/>
      <c r="B256" s="25" t="s">
        <v>236</v>
      </c>
      <c r="C256" s="35">
        <v>2</v>
      </c>
      <c r="D256" s="29">
        <v>0</v>
      </c>
      <c r="E256" s="30">
        <f t="shared" si="32"/>
        <v>1.5503875968992248E-3</v>
      </c>
      <c r="F256" s="30" t="str">
        <f t="shared" si="33"/>
        <v/>
      </c>
      <c r="G256" s="30">
        <f t="shared" si="35"/>
        <v>-1</v>
      </c>
      <c r="H256" s="36">
        <f t="shared" si="34"/>
        <v>-1.5503875968992248E-3</v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0</v>
      </c>
      <c r="D258" s="29">
        <v>10</v>
      </c>
      <c r="E258" s="30" t="str">
        <f t="shared" si="32"/>
        <v/>
      </c>
      <c r="F258" s="30">
        <f t="shared" si="33"/>
        <v>6.6269052352551355E-3</v>
      </c>
      <c r="G258" s="30">
        <f t="shared" si="35"/>
        <v>1</v>
      </c>
      <c r="H258" s="36" t="str">
        <f t="shared" si="34"/>
        <v/>
      </c>
    </row>
    <row r="259" spans="1:8" x14ac:dyDescent="0.2">
      <c r="A259" s="8"/>
      <c r="B259" s="25" t="s">
        <v>239</v>
      </c>
      <c r="C259" s="35">
        <v>1</v>
      </c>
      <c r="D259" s="29">
        <v>2</v>
      </c>
      <c r="E259" s="30">
        <f t="shared" si="32"/>
        <v>7.7519379844961239E-4</v>
      </c>
      <c r="F259" s="30">
        <f t="shared" si="33"/>
        <v>1.3253810470510272E-3</v>
      </c>
      <c r="G259" s="30">
        <f t="shared" si="35"/>
        <v>1</v>
      </c>
      <c r="H259" s="36">
        <f t="shared" si="34"/>
        <v>7.7519379844961239E-4</v>
      </c>
    </row>
    <row r="260" spans="1:8" x14ac:dyDescent="0.2">
      <c r="A260" s="8"/>
      <c r="B260" s="25" t="s">
        <v>240</v>
      </c>
      <c r="C260" s="35">
        <v>0</v>
      </c>
      <c r="D260" s="29">
        <v>0</v>
      </c>
      <c r="E260" s="30" t="str">
        <f t="shared" si="32"/>
        <v/>
      </c>
      <c r="F260" s="30" t="str">
        <f t="shared" si="33"/>
        <v/>
      </c>
      <c r="G260" s="30" t="str">
        <f t="shared" si="35"/>
        <v xml:space="preserve"> </v>
      </c>
      <c r="H260" s="36" t="str">
        <f t="shared" si="34"/>
        <v/>
      </c>
    </row>
    <row r="261" spans="1:8" x14ac:dyDescent="0.2">
      <c r="A261" s="8"/>
      <c r="B261" s="25" t="s">
        <v>241</v>
      </c>
      <c r="C261" s="35">
        <v>0</v>
      </c>
      <c r="D261" s="29">
        <v>0</v>
      </c>
      <c r="E261" s="30" t="str">
        <f t="shared" si="32"/>
        <v/>
      </c>
      <c r="F261" s="30" t="str">
        <f t="shared" si="33"/>
        <v/>
      </c>
      <c r="G261" s="30" t="str">
        <f t="shared" si="35"/>
        <v xml:space="preserve"> 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0</v>
      </c>
      <c r="D262" s="29">
        <v>0</v>
      </c>
      <c r="E262" s="30" t="str">
        <f t="shared" si="32"/>
        <v/>
      </c>
      <c r="F262" s="30" t="str">
        <f t="shared" si="33"/>
        <v/>
      </c>
      <c r="G262" s="30" t="str">
        <f t="shared" si="35"/>
        <v xml:space="preserve"> 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2</v>
      </c>
      <c r="D263" s="29">
        <v>0</v>
      </c>
      <c r="E263" s="30">
        <f t="shared" si="32"/>
        <v>1.5503875968992248E-3</v>
      </c>
      <c r="F263" s="30" t="str">
        <f t="shared" si="33"/>
        <v/>
      </c>
      <c r="G263" s="30">
        <f t="shared" si="35"/>
        <v>-1</v>
      </c>
      <c r="H263" s="36">
        <f t="shared" si="34"/>
        <v>-1.5503875968992248E-3</v>
      </c>
    </row>
    <row r="264" spans="1:8" x14ac:dyDescent="0.2">
      <c r="A264" s="8"/>
      <c r="B264" s="25" t="s">
        <v>244</v>
      </c>
      <c r="C264" s="35">
        <v>0</v>
      </c>
      <c r="D264" s="29">
        <v>3</v>
      </c>
      <c r="E264" s="30" t="str">
        <f t="shared" si="32"/>
        <v/>
      </c>
      <c r="F264" s="30">
        <f t="shared" si="33"/>
        <v>1.9880715705765406E-3</v>
      </c>
      <c r="G264" s="30">
        <f t="shared" si="35"/>
        <v>1</v>
      </c>
      <c r="H264" s="36" t="str">
        <f t="shared" si="34"/>
        <v/>
      </c>
    </row>
    <row r="265" spans="1:8" ht="25.5" x14ac:dyDescent="0.2">
      <c r="A265" s="8"/>
      <c r="B265" s="25" t="s">
        <v>245</v>
      </c>
      <c r="C265" s="35">
        <v>2</v>
      </c>
      <c r="D265" s="29">
        <v>2</v>
      </c>
      <c r="E265" s="30">
        <f t="shared" si="32"/>
        <v>1.5503875968992248E-3</v>
      </c>
      <c r="F265" s="30">
        <f t="shared" si="33"/>
        <v>1.3253810470510272E-3</v>
      </c>
      <c r="G265" s="30">
        <f t="shared" si="35"/>
        <v>0</v>
      </c>
      <c r="H265" s="36">
        <f t="shared" si="34"/>
        <v>0</v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0</v>
      </c>
      <c r="D268" s="29">
        <v>0</v>
      </c>
      <c r="E268" s="30" t="str">
        <f t="shared" si="32"/>
        <v/>
      </c>
      <c r="F268" s="30" t="str">
        <f t="shared" si="33"/>
        <v/>
      </c>
      <c r="G268" s="30" t="str">
        <f t="shared" si="35"/>
        <v xml:space="preserve"> </v>
      </c>
      <c r="H268" s="36" t="str">
        <f t="shared" si="34"/>
        <v/>
      </c>
    </row>
    <row r="269" spans="1:8" ht="25.5" x14ac:dyDescent="0.2">
      <c r="A269" s="8"/>
      <c r="B269" s="25" t="s">
        <v>249</v>
      </c>
      <c r="C269" s="35">
        <v>0</v>
      </c>
      <c r="D269" s="29">
        <v>0</v>
      </c>
      <c r="E269" s="30" t="str">
        <f t="shared" si="32"/>
        <v/>
      </c>
      <c r="F269" s="30" t="str">
        <f t="shared" si="33"/>
        <v/>
      </c>
      <c r="G269" s="30" t="str">
        <f t="shared" si="35"/>
        <v xml:space="preserve"> </v>
      </c>
      <c r="H269" s="36" t="str">
        <f t="shared" si="34"/>
        <v/>
      </c>
    </row>
    <row r="270" spans="1:8" x14ac:dyDescent="0.2">
      <c r="A270" s="8"/>
      <c r="B270" s="25" t="s">
        <v>250</v>
      </c>
      <c r="C270" s="35">
        <v>1</v>
      </c>
      <c r="D270" s="29">
        <v>0</v>
      </c>
      <c r="E270" s="30">
        <f t="shared" si="32"/>
        <v>7.7519379844961239E-4</v>
      </c>
      <c r="F270" s="30" t="str">
        <f t="shared" si="33"/>
        <v/>
      </c>
      <c r="G270" s="30">
        <f t="shared" si="35"/>
        <v>-1</v>
      </c>
      <c r="H270" s="36">
        <f t="shared" si="34"/>
        <v>-7.7519379844961239E-4</v>
      </c>
    </row>
    <row r="271" spans="1:8" x14ac:dyDescent="0.2">
      <c r="A271" s="8"/>
      <c r="B271" s="25" t="s">
        <v>251</v>
      </c>
      <c r="C271" s="35">
        <v>0</v>
      </c>
      <c r="D271" s="29">
        <v>0</v>
      </c>
      <c r="E271" s="30" t="str">
        <f t="shared" si="32"/>
        <v/>
      </c>
      <c r="F271" s="30" t="str">
        <f t="shared" si="33"/>
        <v/>
      </c>
      <c r="G271" s="30" t="str">
        <f t="shared" si="35"/>
        <v xml:space="preserve"> 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0</v>
      </c>
      <c r="D272" s="29">
        <v>0</v>
      </c>
      <c r="E272" s="30" t="str">
        <f t="shared" si="32"/>
        <v/>
      </c>
      <c r="F272" s="30" t="str">
        <f t="shared" si="33"/>
        <v/>
      </c>
      <c r="G272" s="30" t="str">
        <f t="shared" si="35"/>
        <v xml:space="preserve"> </v>
      </c>
      <c r="H272" s="36" t="str">
        <f t="shared" si="34"/>
        <v/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6</v>
      </c>
      <c r="D274" s="29">
        <v>0</v>
      </c>
      <c r="E274" s="30">
        <f t="shared" si="32"/>
        <v>4.6511627906976744E-3</v>
      </c>
      <c r="F274" s="30" t="str">
        <f t="shared" si="33"/>
        <v/>
      </c>
      <c r="G274" s="30">
        <f t="shared" si="35"/>
        <v>-1</v>
      </c>
      <c r="H274" s="36">
        <f t="shared" si="34"/>
        <v>-4.6511627906976744E-3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0</v>
      </c>
      <c r="D277" s="29">
        <v>0</v>
      </c>
      <c r="E277" s="30" t="str">
        <f t="shared" ref="E277:E308" si="36">+IF(C277=0,"",C277/C$181)</f>
        <v/>
      </c>
      <c r="F277" s="30" t="str">
        <f t="shared" ref="F277:F308" si="37">+IF(D277=0,"",D277/D$181)</f>
        <v/>
      </c>
      <c r="G277" s="30" t="str">
        <f t="shared" si="35"/>
        <v xml:space="preserve"> </v>
      </c>
      <c r="H277" s="36" t="str">
        <f t="shared" ref="H277:H308" si="38">+IF(OR(AND(E277=""),(G277="")),"",E277*G277)</f>
        <v/>
      </c>
    </row>
    <row r="278" spans="1:8" x14ac:dyDescent="0.2">
      <c r="A278" s="8"/>
      <c r="B278" s="25" t="s">
        <v>258</v>
      </c>
      <c r="C278" s="35">
        <v>0</v>
      </c>
      <c r="D278" s="29">
        <v>1</v>
      </c>
      <c r="E278" s="30" t="str">
        <f t="shared" si="36"/>
        <v/>
      </c>
      <c r="F278" s="30">
        <f t="shared" si="37"/>
        <v>6.6269052352551359E-4</v>
      </c>
      <c r="G278" s="30">
        <f t="shared" ref="G278:G309" si="39">+IF(AND(C278=0,D278=0)," ",IF(C278=0,1,IF(D278=0,-1,(D278-C278)/C278)))</f>
        <v>1</v>
      </c>
      <c r="H278" s="36" t="str">
        <f t="shared" si="38"/>
        <v/>
      </c>
    </row>
    <row r="279" spans="1:8" x14ac:dyDescent="0.2">
      <c r="A279" s="8"/>
      <c r="B279" s="25" t="s">
        <v>259</v>
      </c>
      <c r="C279" s="35">
        <v>0</v>
      </c>
      <c r="D279" s="29">
        <v>0</v>
      </c>
      <c r="E279" s="30" t="str">
        <f t="shared" si="36"/>
        <v/>
      </c>
      <c r="F279" s="30" t="str">
        <f t="shared" si="37"/>
        <v/>
      </c>
      <c r="G279" s="30" t="str">
        <f t="shared" si="39"/>
        <v xml:space="preserve"> </v>
      </c>
      <c r="H279" s="36" t="str">
        <f t="shared" si="38"/>
        <v/>
      </c>
    </row>
    <row r="280" spans="1:8" x14ac:dyDescent="0.2">
      <c r="A280" s="8"/>
      <c r="B280" s="25" t="s">
        <v>260</v>
      </c>
      <c r="C280" s="35">
        <v>0</v>
      </c>
      <c r="D280" s="29">
        <v>0</v>
      </c>
      <c r="E280" s="30" t="str">
        <f t="shared" si="36"/>
        <v/>
      </c>
      <c r="F280" s="30" t="str">
        <f t="shared" si="37"/>
        <v/>
      </c>
      <c r="G280" s="30" t="str">
        <f t="shared" si="39"/>
        <v xml:space="preserve"> </v>
      </c>
      <c r="H280" s="36" t="str">
        <f t="shared" si="38"/>
        <v/>
      </c>
    </row>
    <row r="281" spans="1:8" x14ac:dyDescent="0.2">
      <c r="A281" s="8"/>
      <c r="B281" s="25" t="s">
        <v>261</v>
      </c>
      <c r="C281" s="35">
        <v>0</v>
      </c>
      <c r="D281" s="29">
        <v>31</v>
      </c>
      <c r="E281" s="30" t="str">
        <f t="shared" si="36"/>
        <v/>
      </c>
      <c r="F281" s="30">
        <f t="shared" si="37"/>
        <v>2.054340622929092E-2</v>
      </c>
      <c r="G281" s="30">
        <f t="shared" si="39"/>
        <v>1</v>
      </c>
      <c r="H281" s="36" t="str">
        <f t="shared" si="38"/>
        <v/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6</v>
      </c>
      <c r="D285" s="29">
        <v>5</v>
      </c>
      <c r="E285" s="30">
        <f t="shared" si="36"/>
        <v>4.6511627906976744E-3</v>
      </c>
      <c r="F285" s="30">
        <f t="shared" si="37"/>
        <v>3.3134526176275677E-3</v>
      </c>
      <c r="G285" s="30">
        <f t="shared" si="39"/>
        <v>-0.16666666666666666</v>
      </c>
      <c r="H285" s="36">
        <f t="shared" si="38"/>
        <v>-7.7519379844961239E-4</v>
      </c>
    </row>
    <row r="286" spans="1:8" ht="25.5" x14ac:dyDescent="0.2">
      <c r="A286" s="8"/>
      <c r="B286" s="25" t="s">
        <v>266</v>
      </c>
      <c r="C286" s="35">
        <v>35</v>
      </c>
      <c r="D286" s="29">
        <v>45</v>
      </c>
      <c r="E286" s="30">
        <f t="shared" si="36"/>
        <v>2.7131782945736434E-2</v>
      </c>
      <c r="F286" s="30">
        <f t="shared" si="37"/>
        <v>2.982107355864811E-2</v>
      </c>
      <c r="G286" s="30">
        <f t="shared" si="39"/>
        <v>0.2857142857142857</v>
      </c>
      <c r="H286" s="36">
        <f t="shared" si="38"/>
        <v>7.7519379844961239E-3</v>
      </c>
    </row>
    <row r="287" spans="1:8" x14ac:dyDescent="0.2">
      <c r="A287" s="8"/>
      <c r="B287" s="25" t="s">
        <v>267</v>
      </c>
      <c r="C287" s="35">
        <v>50</v>
      </c>
      <c r="D287" s="29">
        <v>3</v>
      </c>
      <c r="E287" s="30">
        <f t="shared" si="36"/>
        <v>3.875968992248062E-2</v>
      </c>
      <c r="F287" s="30">
        <f t="shared" si="37"/>
        <v>1.9880715705765406E-3</v>
      </c>
      <c r="G287" s="30">
        <f t="shared" si="39"/>
        <v>-0.94</v>
      </c>
      <c r="H287" s="36">
        <f t="shared" si="38"/>
        <v>-3.6434108527131782E-2</v>
      </c>
    </row>
    <row r="288" spans="1:8" x14ac:dyDescent="0.2">
      <c r="A288" s="8"/>
      <c r="B288" s="25" t="s">
        <v>268</v>
      </c>
      <c r="C288" s="35">
        <v>1</v>
      </c>
      <c r="D288" s="29">
        <v>11</v>
      </c>
      <c r="E288" s="30">
        <f t="shared" si="36"/>
        <v>7.7519379844961239E-4</v>
      </c>
      <c r="F288" s="30">
        <f t="shared" si="37"/>
        <v>7.2895957587806497E-3</v>
      </c>
      <c r="G288" s="30">
        <f t="shared" si="39"/>
        <v>10</v>
      </c>
      <c r="H288" s="36">
        <f t="shared" si="38"/>
        <v>7.7519379844961239E-3</v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0</v>
      </c>
      <c r="D290" s="29">
        <v>0</v>
      </c>
      <c r="E290" s="30" t="str">
        <f t="shared" si="36"/>
        <v/>
      </c>
      <c r="F290" s="30" t="str">
        <f t="shared" si="37"/>
        <v/>
      </c>
      <c r="G290" s="30" t="str">
        <f t="shared" si="39"/>
        <v xml:space="preserve"> </v>
      </c>
      <c r="H290" s="36" t="str">
        <f t="shared" si="38"/>
        <v/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1</v>
      </c>
      <c r="D292" s="29">
        <v>0</v>
      </c>
      <c r="E292" s="30">
        <f t="shared" si="36"/>
        <v>7.7519379844961239E-4</v>
      </c>
      <c r="F292" s="30" t="str">
        <f t="shared" si="37"/>
        <v/>
      </c>
      <c r="G292" s="30">
        <f t="shared" si="39"/>
        <v>-1</v>
      </c>
      <c r="H292" s="36">
        <f t="shared" si="38"/>
        <v>-7.7519379844961239E-4</v>
      </c>
    </row>
    <row r="293" spans="1:8" x14ac:dyDescent="0.2">
      <c r="A293" s="8"/>
      <c r="B293" s="25" t="s">
        <v>273</v>
      </c>
      <c r="C293" s="35">
        <v>9</v>
      </c>
      <c r="D293" s="29">
        <v>8</v>
      </c>
      <c r="E293" s="30">
        <f t="shared" si="36"/>
        <v>6.9767441860465115E-3</v>
      </c>
      <c r="F293" s="30">
        <f t="shared" si="37"/>
        <v>5.3015241882041087E-3</v>
      </c>
      <c r="G293" s="30">
        <f t="shared" si="39"/>
        <v>-0.1111111111111111</v>
      </c>
      <c r="H293" s="36">
        <f t="shared" si="38"/>
        <v>-7.7519379844961239E-4</v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0</v>
      </c>
      <c r="D297" s="29">
        <v>0</v>
      </c>
      <c r="E297" s="30" t="str">
        <f t="shared" si="36"/>
        <v/>
      </c>
      <c r="F297" s="30" t="str">
        <f t="shared" si="37"/>
        <v/>
      </c>
      <c r="G297" s="30" t="str">
        <f t="shared" si="39"/>
        <v xml:space="preserve"> </v>
      </c>
      <c r="H297" s="36" t="str">
        <f t="shared" si="38"/>
        <v/>
      </c>
    </row>
    <row r="298" spans="1:8" x14ac:dyDescent="0.2">
      <c r="A298" s="8"/>
      <c r="B298" s="25" t="s">
        <v>278</v>
      </c>
      <c r="C298" s="35">
        <v>7</v>
      </c>
      <c r="D298" s="29">
        <v>9</v>
      </c>
      <c r="E298" s="30">
        <f t="shared" si="36"/>
        <v>5.4263565891472867E-3</v>
      </c>
      <c r="F298" s="30">
        <f t="shared" si="37"/>
        <v>5.9642147117296221E-3</v>
      </c>
      <c r="G298" s="30">
        <f t="shared" si="39"/>
        <v>0.2857142857142857</v>
      </c>
      <c r="H298" s="36">
        <f t="shared" si="38"/>
        <v>1.5503875968992248E-3</v>
      </c>
    </row>
    <row r="299" spans="1:8" x14ac:dyDescent="0.2">
      <c r="A299" s="8"/>
      <c r="B299" s="25" t="s">
        <v>279</v>
      </c>
      <c r="C299" s="35">
        <v>4</v>
      </c>
      <c r="D299" s="29">
        <v>12</v>
      </c>
      <c r="E299" s="30">
        <f t="shared" si="36"/>
        <v>3.1007751937984496E-3</v>
      </c>
      <c r="F299" s="30">
        <f t="shared" si="37"/>
        <v>7.9522862823061622E-3</v>
      </c>
      <c r="G299" s="30">
        <f t="shared" si="39"/>
        <v>2</v>
      </c>
      <c r="H299" s="36">
        <f t="shared" si="38"/>
        <v>6.2015503875968991E-3</v>
      </c>
    </row>
    <row r="300" spans="1:8" x14ac:dyDescent="0.2">
      <c r="A300" s="8"/>
      <c r="B300" s="25" t="s">
        <v>280</v>
      </c>
      <c r="C300" s="35">
        <v>7</v>
      </c>
      <c r="D300" s="29">
        <v>0</v>
      </c>
      <c r="E300" s="30">
        <f t="shared" si="36"/>
        <v>5.4263565891472867E-3</v>
      </c>
      <c r="F300" s="30" t="str">
        <f t="shared" si="37"/>
        <v/>
      </c>
      <c r="G300" s="30">
        <f t="shared" si="39"/>
        <v>-1</v>
      </c>
      <c r="H300" s="36">
        <f t="shared" si="38"/>
        <v>-5.4263565891472867E-3</v>
      </c>
    </row>
    <row r="301" spans="1:8" x14ac:dyDescent="0.2">
      <c r="A301" s="8"/>
      <c r="B301" s="25" t="s">
        <v>281</v>
      </c>
      <c r="C301" s="35">
        <v>1</v>
      </c>
      <c r="D301" s="29">
        <v>0</v>
      </c>
      <c r="E301" s="30">
        <f t="shared" si="36"/>
        <v>7.7519379844961239E-4</v>
      </c>
      <c r="F301" s="30" t="str">
        <f t="shared" si="37"/>
        <v/>
      </c>
      <c r="G301" s="30">
        <f t="shared" si="39"/>
        <v>-1</v>
      </c>
      <c r="H301" s="36">
        <f t="shared" si="38"/>
        <v>-7.7519379844961239E-4</v>
      </c>
    </row>
    <row r="302" spans="1:8" x14ac:dyDescent="0.2">
      <c r="A302" s="8"/>
      <c r="B302" s="25" t="s">
        <v>282</v>
      </c>
      <c r="C302" s="35">
        <v>2</v>
      </c>
      <c r="D302" s="29">
        <v>1</v>
      </c>
      <c r="E302" s="30">
        <f t="shared" si="36"/>
        <v>1.5503875968992248E-3</v>
      </c>
      <c r="F302" s="30">
        <f t="shared" si="37"/>
        <v>6.6269052352551359E-4</v>
      </c>
      <c r="G302" s="30">
        <f t="shared" si="39"/>
        <v>-0.5</v>
      </c>
      <c r="H302" s="36">
        <f t="shared" si="38"/>
        <v>-7.7519379844961239E-4</v>
      </c>
    </row>
    <row r="303" spans="1:8" x14ac:dyDescent="0.2">
      <c r="A303" s="8"/>
      <c r="B303" s="25" t="s">
        <v>283</v>
      </c>
      <c r="C303" s="35">
        <v>0</v>
      </c>
      <c r="D303" s="29">
        <v>0</v>
      </c>
      <c r="E303" s="30" t="str">
        <f t="shared" si="36"/>
        <v/>
      </c>
      <c r="F303" s="30" t="str">
        <f t="shared" si="37"/>
        <v/>
      </c>
      <c r="G303" s="30" t="str">
        <f t="shared" si="39"/>
        <v xml:space="preserve"> </v>
      </c>
      <c r="H303" s="36" t="str">
        <f t="shared" si="38"/>
        <v/>
      </c>
    </row>
    <row r="304" spans="1:8" ht="25.5" x14ac:dyDescent="0.2">
      <c r="A304" s="8"/>
      <c r="B304" s="25" t="s">
        <v>284</v>
      </c>
      <c r="C304" s="35">
        <v>2</v>
      </c>
      <c r="D304" s="29">
        <v>0</v>
      </c>
      <c r="E304" s="30">
        <f t="shared" si="36"/>
        <v>1.5503875968992248E-3</v>
      </c>
      <c r="F304" s="30" t="str">
        <f t="shared" si="37"/>
        <v/>
      </c>
      <c r="G304" s="30">
        <f t="shared" si="39"/>
        <v>-1</v>
      </c>
      <c r="H304" s="36">
        <f t="shared" si="38"/>
        <v>-1.5503875968992248E-3</v>
      </c>
    </row>
    <row r="305" spans="1:8" x14ac:dyDescent="0.2">
      <c r="A305" s="8"/>
      <c r="B305" s="25" t="s">
        <v>285</v>
      </c>
      <c r="C305" s="35">
        <v>10</v>
      </c>
      <c r="D305" s="29">
        <v>16</v>
      </c>
      <c r="E305" s="30">
        <f t="shared" si="36"/>
        <v>7.7519379844961239E-3</v>
      </c>
      <c r="F305" s="30">
        <f t="shared" si="37"/>
        <v>1.0603048376408217E-2</v>
      </c>
      <c r="G305" s="30">
        <f t="shared" si="39"/>
        <v>0.6</v>
      </c>
      <c r="H305" s="36">
        <f t="shared" si="38"/>
        <v>4.6511627906976744E-3</v>
      </c>
    </row>
    <row r="306" spans="1:8" x14ac:dyDescent="0.2">
      <c r="A306" s="8"/>
      <c r="B306" s="25" t="s">
        <v>286</v>
      </c>
      <c r="C306" s="35">
        <v>1</v>
      </c>
      <c r="D306" s="29">
        <v>0</v>
      </c>
      <c r="E306" s="30">
        <f t="shared" si="36"/>
        <v>7.7519379844961239E-4</v>
      </c>
      <c r="F306" s="30" t="str">
        <f t="shared" si="37"/>
        <v/>
      </c>
      <c r="G306" s="30">
        <f t="shared" si="39"/>
        <v>-1</v>
      </c>
      <c r="H306" s="36">
        <f t="shared" si="38"/>
        <v>-7.7519379844961239E-4</v>
      </c>
    </row>
    <row r="307" spans="1:8" x14ac:dyDescent="0.2">
      <c r="A307" s="8"/>
      <c r="B307" s="25" t="s">
        <v>287</v>
      </c>
      <c r="C307" s="35">
        <v>0</v>
      </c>
      <c r="D307" s="29">
        <v>0</v>
      </c>
      <c r="E307" s="30" t="str">
        <f t="shared" si="36"/>
        <v/>
      </c>
      <c r="F307" s="30" t="str">
        <f t="shared" si="37"/>
        <v/>
      </c>
      <c r="G307" s="30" t="str">
        <f t="shared" si="39"/>
        <v xml:space="preserve"> </v>
      </c>
      <c r="H307" s="36" t="str">
        <f t="shared" si="38"/>
        <v/>
      </c>
    </row>
    <row r="308" spans="1:8" x14ac:dyDescent="0.2">
      <c r="A308" s="8"/>
      <c r="B308" s="25" t="s">
        <v>288</v>
      </c>
      <c r="C308" s="35">
        <v>0</v>
      </c>
      <c r="D308" s="29">
        <v>0</v>
      </c>
      <c r="E308" s="30" t="str">
        <f t="shared" si="36"/>
        <v/>
      </c>
      <c r="F308" s="30" t="str">
        <f t="shared" si="37"/>
        <v/>
      </c>
      <c r="G308" s="30" t="str">
        <f t="shared" si="39"/>
        <v xml:space="preserve"> </v>
      </c>
      <c r="H308" s="36" t="str">
        <f t="shared" si="38"/>
        <v/>
      </c>
    </row>
    <row r="309" spans="1:8" x14ac:dyDescent="0.2">
      <c r="A309" s="8"/>
      <c r="B309" s="25" t="s">
        <v>289</v>
      </c>
      <c r="C309" s="35">
        <v>5</v>
      </c>
      <c r="D309" s="29">
        <v>0</v>
      </c>
      <c r="E309" s="30">
        <f t="shared" ref="E309:E340" si="40">+IF(C309=0,"",C309/C$181)</f>
        <v>3.875968992248062E-3</v>
      </c>
      <c r="F309" s="30" t="str">
        <f t="shared" ref="F309:F340" si="41">+IF(D309=0,"",D309/D$181)</f>
        <v/>
      </c>
      <c r="G309" s="30">
        <f t="shared" si="39"/>
        <v>-1</v>
      </c>
      <c r="H309" s="36">
        <f t="shared" ref="H309:H340" si="42">+IF(OR(AND(E309=""),(G309="")),"",E309*G309)</f>
        <v>-3.875968992248062E-3</v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0</v>
      </c>
      <c r="D311" s="29">
        <v>0</v>
      </c>
      <c r="E311" s="30" t="str">
        <f t="shared" si="40"/>
        <v/>
      </c>
      <c r="F311" s="30" t="str">
        <f t="shared" si="41"/>
        <v/>
      </c>
      <c r="G311" s="30" t="str">
        <f t="shared" si="43"/>
        <v xml:space="preserve"> </v>
      </c>
      <c r="H311" s="36" t="str">
        <f t="shared" si="42"/>
        <v/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2</v>
      </c>
      <c r="D313" s="29">
        <v>2</v>
      </c>
      <c r="E313" s="30">
        <f t="shared" si="40"/>
        <v>1.5503875968992248E-3</v>
      </c>
      <c r="F313" s="30">
        <f t="shared" si="41"/>
        <v>1.3253810470510272E-3</v>
      </c>
      <c r="G313" s="30">
        <f t="shared" si="43"/>
        <v>0</v>
      </c>
      <c r="H313" s="36">
        <f t="shared" si="42"/>
        <v>0</v>
      </c>
    </row>
    <row r="314" spans="1:8" ht="25.5" x14ac:dyDescent="0.2">
      <c r="A314" s="8"/>
      <c r="B314" s="25" t="s">
        <v>294</v>
      </c>
      <c r="C314" s="35">
        <v>95</v>
      </c>
      <c r="D314" s="29">
        <v>78</v>
      </c>
      <c r="E314" s="30">
        <f t="shared" si="40"/>
        <v>7.3643410852713184E-2</v>
      </c>
      <c r="F314" s="30">
        <f t="shared" si="41"/>
        <v>5.168986083499006E-2</v>
      </c>
      <c r="G314" s="30">
        <f t="shared" si="43"/>
        <v>-0.17894736842105263</v>
      </c>
      <c r="H314" s="36">
        <f t="shared" si="42"/>
        <v>-1.3178294573643412E-2</v>
      </c>
    </row>
    <row r="315" spans="1:8" x14ac:dyDescent="0.2">
      <c r="A315" s="8"/>
      <c r="B315" s="25" t="s">
        <v>295</v>
      </c>
      <c r="C315" s="35">
        <v>0</v>
      </c>
      <c r="D315" s="29">
        <v>2</v>
      </c>
      <c r="E315" s="30" t="str">
        <f t="shared" si="40"/>
        <v/>
      </c>
      <c r="F315" s="30">
        <f t="shared" si="41"/>
        <v>1.3253810470510272E-3</v>
      </c>
      <c r="G315" s="30">
        <f t="shared" si="43"/>
        <v>1</v>
      </c>
      <c r="H315" s="36" t="str">
        <f t="shared" si="42"/>
        <v/>
      </c>
    </row>
    <row r="316" spans="1:8" ht="25.5" x14ac:dyDescent="0.2">
      <c r="A316" s="8"/>
      <c r="B316" s="25" t="s">
        <v>296</v>
      </c>
      <c r="C316" s="35">
        <v>3</v>
      </c>
      <c r="D316" s="29">
        <v>0</v>
      </c>
      <c r="E316" s="30">
        <f t="shared" si="40"/>
        <v>2.3255813953488372E-3</v>
      </c>
      <c r="F316" s="30" t="str">
        <f t="shared" si="41"/>
        <v/>
      </c>
      <c r="G316" s="30">
        <f t="shared" si="43"/>
        <v>-1</v>
      </c>
      <c r="H316" s="36">
        <f t="shared" si="42"/>
        <v>-2.3255813953488372E-3</v>
      </c>
    </row>
    <row r="317" spans="1:8" x14ac:dyDescent="0.2">
      <c r="A317" s="8"/>
      <c r="B317" s="25" t="s">
        <v>297</v>
      </c>
      <c r="C317" s="35">
        <v>0</v>
      </c>
      <c r="D317" s="29">
        <v>1</v>
      </c>
      <c r="E317" s="30" t="str">
        <f t="shared" si="40"/>
        <v/>
      </c>
      <c r="F317" s="30">
        <f t="shared" si="41"/>
        <v>6.6269052352551359E-4</v>
      </c>
      <c r="G317" s="30">
        <f t="shared" si="43"/>
        <v>1</v>
      </c>
      <c r="H317" s="36" t="str">
        <f t="shared" si="42"/>
        <v/>
      </c>
    </row>
    <row r="318" spans="1:8" x14ac:dyDescent="0.2">
      <c r="A318" s="8"/>
      <c r="B318" s="25" t="s">
        <v>298</v>
      </c>
      <c r="C318" s="35">
        <v>0</v>
      </c>
      <c r="D318" s="29">
        <v>0</v>
      </c>
      <c r="E318" s="30" t="str">
        <f t="shared" si="40"/>
        <v/>
      </c>
      <c r="F318" s="30" t="str">
        <f t="shared" si="41"/>
        <v/>
      </c>
      <c r="G318" s="30" t="str">
        <f t="shared" si="43"/>
        <v xml:space="preserve"> </v>
      </c>
      <c r="H318" s="36" t="str">
        <f t="shared" si="42"/>
        <v/>
      </c>
    </row>
    <row r="319" spans="1:8" x14ac:dyDescent="0.2">
      <c r="A319" s="8"/>
      <c r="B319" s="25" t="s">
        <v>299</v>
      </c>
      <c r="C319" s="35">
        <v>4</v>
      </c>
      <c r="D319" s="29">
        <v>0</v>
      </c>
      <c r="E319" s="30">
        <f t="shared" si="40"/>
        <v>3.1007751937984496E-3</v>
      </c>
      <c r="F319" s="30" t="str">
        <f t="shared" si="41"/>
        <v/>
      </c>
      <c r="G319" s="30">
        <f t="shared" si="43"/>
        <v>-1</v>
      </c>
      <c r="H319" s="36">
        <f t="shared" si="42"/>
        <v>-3.1007751937984496E-3</v>
      </c>
    </row>
    <row r="320" spans="1:8" x14ac:dyDescent="0.2">
      <c r="A320" s="8"/>
      <c r="B320" s="25" t="s">
        <v>300</v>
      </c>
      <c r="C320" s="35">
        <v>1</v>
      </c>
      <c r="D320" s="29">
        <v>224</v>
      </c>
      <c r="E320" s="30">
        <f t="shared" si="40"/>
        <v>7.7519379844961239E-4</v>
      </c>
      <c r="F320" s="30">
        <f t="shared" si="41"/>
        <v>0.14844267726971505</v>
      </c>
      <c r="G320" s="30">
        <f t="shared" si="43"/>
        <v>223</v>
      </c>
      <c r="H320" s="36">
        <f t="shared" si="42"/>
        <v>0.17286821705426356</v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1</v>
      </c>
      <c r="D322" s="29">
        <v>0</v>
      </c>
      <c r="E322" s="30">
        <f t="shared" si="40"/>
        <v>7.7519379844961239E-4</v>
      </c>
      <c r="F322" s="30" t="str">
        <f t="shared" si="41"/>
        <v/>
      </c>
      <c r="G322" s="30">
        <f t="shared" si="43"/>
        <v>-1</v>
      </c>
      <c r="H322" s="36">
        <f t="shared" si="42"/>
        <v>-7.7519379844961239E-4</v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0</v>
      </c>
      <c r="D324" s="29">
        <v>0</v>
      </c>
      <c r="E324" s="30" t="str">
        <f t="shared" si="40"/>
        <v/>
      </c>
      <c r="F324" s="30" t="str">
        <f t="shared" si="41"/>
        <v/>
      </c>
      <c r="G324" s="30" t="str">
        <f t="shared" si="43"/>
        <v xml:space="preserve"> </v>
      </c>
      <c r="H324" s="36" t="str">
        <f t="shared" si="42"/>
        <v/>
      </c>
    </row>
    <row r="325" spans="1:8" x14ac:dyDescent="0.2">
      <c r="A325" s="8"/>
      <c r="B325" s="25" t="s">
        <v>305</v>
      </c>
      <c r="C325" s="35">
        <v>3</v>
      </c>
      <c r="D325" s="29">
        <v>9</v>
      </c>
      <c r="E325" s="30">
        <f t="shared" si="40"/>
        <v>2.3255813953488372E-3</v>
      </c>
      <c r="F325" s="30">
        <f t="shared" si="41"/>
        <v>5.9642147117296221E-3</v>
      </c>
      <c r="G325" s="30">
        <f t="shared" si="43"/>
        <v>2</v>
      </c>
      <c r="H325" s="36">
        <f t="shared" si="42"/>
        <v>4.6511627906976744E-3</v>
      </c>
    </row>
    <row r="326" spans="1:8" x14ac:dyDescent="0.2">
      <c r="A326" s="8"/>
      <c r="B326" s="25" t="s">
        <v>306</v>
      </c>
      <c r="C326" s="35">
        <v>0</v>
      </c>
      <c r="D326" s="29">
        <v>0</v>
      </c>
      <c r="E326" s="30" t="str">
        <f t="shared" si="40"/>
        <v/>
      </c>
      <c r="F326" s="30" t="str">
        <f t="shared" si="41"/>
        <v/>
      </c>
      <c r="G326" s="30" t="str">
        <f t="shared" si="43"/>
        <v xml:space="preserve"> </v>
      </c>
      <c r="H326" s="36" t="str">
        <f t="shared" si="42"/>
        <v/>
      </c>
    </row>
    <row r="327" spans="1:8" ht="25.5" x14ac:dyDescent="0.2">
      <c r="A327" s="8"/>
      <c r="B327" s="25" t="s">
        <v>307</v>
      </c>
      <c r="C327" s="35">
        <v>0</v>
      </c>
      <c r="D327" s="29">
        <v>0</v>
      </c>
      <c r="E327" s="30" t="str">
        <f t="shared" si="40"/>
        <v/>
      </c>
      <c r="F327" s="30" t="str">
        <f t="shared" si="41"/>
        <v/>
      </c>
      <c r="G327" s="30" t="str">
        <f t="shared" si="43"/>
        <v xml:space="preserve"> </v>
      </c>
      <c r="H327" s="36" t="str">
        <f t="shared" si="42"/>
        <v/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13</v>
      </c>
      <c r="D329" s="29">
        <v>7</v>
      </c>
      <c r="E329" s="30">
        <f t="shared" si="40"/>
        <v>1.0077519379844961E-2</v>
      </c>
      <c r="F329" s="30">
        <f t="shared" si="41"/>
        <v>4.6388336646785953E-3</v>
      </c>
      <c r="G329" s="30">
        <f t="shared" si="43"/>
        <v>-0.46153846153846156</v>
      </c>
      <c r="H329" s="36">
        <f t="shared" si="42"/>
        <v>-4.6511627906976744E-3</v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31</v>
      </c>
      <c r="D331" s="29">
        <v>29</v>
      </c>
      <c r="E331" s="30">
        <f t="shared" si="40"/>
        <v>2.4031007751937984E-2</v>
      </c>
      <c r="F331" s="30">
        <f t="shared" si="41"/>
        <v>1.9218025182239893E-2</v>
      </c>
      <c r="G331" s="30">
        <f t="shared" si="43"/>
        <v>-6.4516129032258063E-2</v>
      </c>
      <c r="H331" s="36">
        <f t="shared" si="42"/>
        <v>-1.5503875968992248E-3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7</v>
      </c>
      <c r="D333" s="29">
        <v>1</v>
      </c>
      <c r="E333" s="30">
        <f t="shared" si="40"/>
        <v>5.4263565891472867E-3</v>
      </c>
      <c r="F333" s="30">
        <f t="shared" si="41"/>
        <v>6.6269052352551359E-4</v>
      </c>
      <c r="G333" s="30">
        <f t="shared" si="43"/>
        <v>-0.8571428571428571</v>
      </c>
      <c r="H333" s="36">
        <f t="shared" si="42"/>
        <v>-4.6511627906976744E-3</v>
      </c>
    </row>
    <row r="334" spans="1:8" x14ac:dyDescent="0.2">
      <c r="A334" s="8"/>
      <c r="B334" s="25" t="s">
        <v>314</v>
      </c>
      <c r="C334" s="35">
        <v>0</v>
      </c>
      <c r="D334" s="29">
        <v>0</v>
      </c>
      <c r="E334" s="30" t="str">
        <f t="shared" si="40"/>
        <v/>
      </c>
      <c r="F334" s="30" t="str">
        <f t="shared" si="41"/>
        <v/>
      </c>
      <c r="G334" s="30" t="str">
        <f t="shared" si="43"/>
        <v xml:space="preserve"> </v>
      </c>
      <c r="H334" s="36" t="str">
        <f t="shared" si="42"/>
        <v/>
      </c>
    </row>
    <row r="335" spans="1:8" ht="25.5" x14ac:dyDescent="0.2">
      <c r="A335" s="8"/>
      <c r="B335" s="25" t="s">
        <v>315</v>
      </c>
      <c r="C335" s="35">
        <v>7</v>
      </c>
      <c r="D335" s="29">
        <v>2</v>
      </c>
      <c r="E335" s="30">
        <f t="shared" si="40"/>
        <v>5.4263565891472867E-3</v>
      </c>
      <c r="F335" s="30">
        <f t="shared" si="41"/>
        <v>1.3253810470510272E-3</v>
      </c>
      <c r="G335" s="30">
        <f t="shared" si="43"/>
        <v>-0.7142857142857143</v>
      </c>
      <c r="H335" s="36">
        <f t="shared" si="42"/>
        <v>-3.875968992248062E-3</v>
      </c>
    </row>
    <row r="336" spans="1:8" ht="25.5" x14ac:dyDescent="0.2">
      <c r="A336" s="8"/>
      <c r="B336" s="25" t="s">
        <v>316</v>
      </c>
      <c r="C336" s="35">
        <v>1</v>
      </c>
      <c r="D336" s="29">
        <v>2</v>
      </c>
      <c r="E336" s="30">
        <f t="shared" si="40"/>
        <v>7.7519379844961239E-4</v>
      </c>
      <c r="F336" s="30">
        <f t="shared" si="41"/>
        <v>1.3253810470510272E-3</v>
      </c>
      <c r="G336" s="30">
        <f t="shared" si="43"/>
        <v>1</v>
      </c>
      <c r="H336" s="36">
        <f t="shared" si="42"/>
        <v>7.7519379844961239E-4</v>
      </c>
    </row>
    <row r="337" spans="1:8" ht="25.5" x14ac:dyDescent="0.2">
      <c r="A337" s="8"/>
      <c r="B337" s="25" t="s">
        <v>317</v>
      </c>
      <c r="C337" s="35">
        <v>0</v>
      </c>
      <c r="D337" s="29">
        <v>0</v>
      </c>
      <c r="E337" s="30" t="str">
        <f t="shared" si="40"/>
        <v/>
      </c>
      <c r="F337" s="30" t="str">
        <f t="shared" si="41"/>
        <v/>
      </c>
      <c r="G337" s="30" t="str">
        <f t="shared" si="43"/>
        <v xml:space="preserve"> </v>
      </c>
      <c r="H337" s="36" t="str">
        <f t="shared" si="42"/>
        <v/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0</v>
      </c>
      <c r="D339" s="29">
        <v>0</v>
      </c>
      <c r="E339" s="30" t="str">
        <f t="shared" si="40"/>
        <v/>
      </c>
      <c r="F339" s="30" t="str">
        <f t="shared" si="41"/>
        <v/>
      </c>
      <c r="G339" s="30" t="str">
        <f t="shared" si="43"/>
        <v xml:space="preserve"> </v>
      </c>
      <c r="H339" s="36" t="str">
        <f t="shared" si="42"/>
        <v/>
      </c>
    </row>
    <row r="340" spans="1:8" ht="25.5" x14ac:dyDescent="0.2">
      <c r="A340" s="8"/>
      <c r="B340" s="25" t="s">
        <v>320</v>
      </c>
      <c r="C340" s="35">
        <v>9</v>
      </c>
      <c r="D340" s="29">
        <v>0</v>
      </c>
      <c r="E340" s="30">
        <f t="shared" si="40"/>
        <v>6.9767441860465115E-3</v>
      </c>
      <c r="F340" s="30" t="str">
        <f t="shared" si="41"/>
        <v/>
      </c>
      <c r="G340" s="30">
        <f t="shared" si="43"/>
        <v>-1</v>
      </c>
      <c r="H340" s="36">
        <f t="shared" si="42"/>
        <v>-6.9767441860465115E-3</v>
      </c>
    </row>
    <row r="341" spans="1:8" x14ac:dyDescent="0.2">
      <c r="A341" s="8"/>
      <c r="B341" s="25" t="s">
        <v>321</v>
      </c>
      <c r="C341" s="35">
        <v>0</v>
      </c>
      <c r="D341" s="29">
        <v>0</v>
      </c>
      <c r="E341" s="30" t="str">
        <f t="shared" ref="E341:E356" si="44">+IF(C341=0,"",C341/C$181)</f>
        <v/>
      </c>
      <c r="F341" s="30" t="str">
        <f t="shared" ref="F341:F356" si="45">+IF(D341=0,"",D341/D$181)</f>
        <v/>
      </c>
      <c r="G341" s="30" t="str">
        <f t="shared" si="43"/>
        <v xml:space="preserve"> 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0</v>
      </c>
      <c r="D345" s="29">
        <v>0</v>
      </c>
      <c r="E345" s="30" t="str">
        <f t="shared" si="44"/>
        <v/>
      </c>
      <c r="F345" s="30" t="str">
        <f t="shared" si="45"/>
        <v/>
      </c>
      <c r="G345" s="30" t="str">
        <f t="shared" si="47"/>
        <v xml:space="preserve"> </v>
      </c>
      <c r="H345" s="36" t="str">
        <f t="shared" si="46"/>
        <v/>
      </c>
    </row>
    <row r="346" spans="1:8" ht="25.5" x14ac:dyDescent="0.2">
      <c r="A346" s="8"/>
      <c r="B346" s="25" t="s">
        <v>326</v>
      </c>
      <c r="C346" s="35">
        <v>0</v>
      </c>
      <c r="D346" s="29">
        <v>0</v>
      </c>
      <c r="E346" s="30" t="str">
        <f t="shared" si="44"/>
        <v/>
      </c>
      <c r="F346" s="30" t="str">
        <f t="shared" si="45"/>
        <v/>
      </c>
      <c r="G346" s="30" t="str">
        <f t="shared" si="47"/>
        <v xml:space="preserve"> 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0</v>
      </c>
      <c r="D347" s="29">
        <v>0</v>
      </c>
      <c r="E347" s="30" t="str">
        <f t="shared" si="44"/>
        <v/>
      </c>
      <c r="F347" s="30" t="str">
        <f t="shared" si="45"/>
        <v/>
      </c>
      <c r="G347" s="30" t="str">
        <f t="shared" si="47"/>
        <v xml:space="preserve"> </v>
      </c>
      <c r="H347" s="36" t="str">
        <f t="shared" si="46"/>
        <v/>
      </c>
    </row>
    <row r="348" spans="1:8" ht="25.5" x14ac:dyDescent="0.2">
      <c r="A348" s="8"/>
      <c r="B348" s="25" t="s">
        <v>328</v>
      </c>
      <c r="C348" s="35">
        <v>1</v>
      </c>
      <c r="D348" s="29">
        <v>0</v>
      </c>
      <c r="E348" s="30">
        <f t="shared" si="44"/>
        <v>7.7519379844961239E-4</v>
      </c>
      <c r="F348" s="30" t="str">
        <f t="shared" si="45"/>
        <v/>
      </c>
      <c r="G348" s="30">
        <f t="shared" si="47"/>
        <v>-1</v>
      </c>
      <c r="H348" s="36">
        <f t="shared" si="46"/>
        <v>-7.7519379844961239E-4</v>
      </c>
    </row>
    <row r="349" spans="1:8" x14ac:dyDescent="0.2">
      <c r="A349" s="8"/>
      <c r="B349" s="25" t="s">
        <v>329</v>
      </c>
      <c r="C349" s="35">
        <v>0</v>
      </c>
      <c r="D349" s="29">
        <v>0</v>
      </c>
      <c r="E349" s="30" t="str">
        <f t="shared" si="44"/>
        <v/>
      </c>
      <c r="F349" s="30" t="str">
        <f t="shared" si="45"/>
        <v/>
      </c>
      <c r="G349" s="30" t="str">
        <f t="shared" si="47"/>
        <v xml:space="preserve"> </v>
      </c>
      <c r="H349" s="36" t="str">
        <f t="shared" si="46"/>
        <v/>
      </c>
    </row>
    <row r="350" spans="1:8" ht="25.5" x14ac:dyDescent="0.2">
      <c r="A350" s="8"/>
      <c r="B350" s="25" t="s">
        <v>330</v>
      </c>
      <c r="C350" s="35">
        <v>0</v>
      </c>
      <c r="D350" s="29">
        <v>0</v>
      </c>
      <c r="E350" s="30" t="str">
        <f t="shared" si="44"/>
        <v/>
      </c>
      <c r="F350" s="30" t="str">
        <f t="shared" si="45"/>
        <v/>
      </c>
      <c r="G350" s="30" t="str">
        <f t="shared" si="47"/>
        <v xml:space="preserve"> 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0</v>
      </c>
      <c r="D351" s="29">
        <v>0</v>
      </c>
      <c r="E351" s="30" t="str">
        <f t="shared" si="44"/>
        <v/>
      </c>
      <c r="F351" s="30" t="str">
        <f t="shared" si="45"/>
        <v/>
      </c>
      <c r="G351" s="30" t="str">
        <f t="shared" si="47"/>
        <v xml:space="preserve"> </v>
      </c>
      <c r="H351" s="36" t="str">
        <f t="shared" si="46"/>
        <v/>
      </c>
    </row>
    <row r="352" spans="1:8" ht="25.5" x14ac:dyDescent="0.2">
      <c r="A352" s="8"/>
      <c r="B352" s="25" t="s">
        <v>332</v>
      </c>
      <c r="C352" s="35">
        <v>0</v>
      </c>
      <c r="D352" s="29">
        <v>0</v>
      </c>
      <c r="E352" s="30" t="str">
        <f t="shared" si="44"/>
        <v/>
      </c>
      <c r="F352" s="30" t="str">
        <f t="shared" si="45"/>
        <v/>
      </c>
      <c r="G352" s="30" t="str">
        <f t="shared" si="47"/>
        <v xml:space="preserve"> 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0</v>
      </c>
      <c r="D353" s="29">
        <v>0</v>
      </c>
      <c r="E353" s="30" t="str">
        <f t="shared" si="44"/>
        <v/>
      </c>
      <c r="F353" s="30" t="str">
        <f t="shared" si="45"/>
        <v/>
      </c>
      <c r="G353" s="30" t="str">
        <f t="shared" si="47"/>
        <v xml:space="preserve"> 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0</v>
      </c>
      <c r="D354" s="29">
        <v>0</v>
      </c>
      <c r="E354" s="30" t="str">
        <f t="shared" si="44"/>
        <v/>
      </c>
      <c r="F354" s="30" t="str">
        <f t="shared" si="45"/>
        <v/>
      </c>
      <c r="G354" s="30" t="str">
        <f t="shared" si="47"/>
        <v xml:space="preserve"> </v>
      </c>
      <c r="H354" s="36" t="str">
        <f t="shared" si="46"/>
        <v/>
      </c>
    </row>
    <row r="355" spans="1:8" x14ac:dyDescent="0.2">
      <c r="A355" s="8"/>
      <c r="B355" s="25" t="s">
        <v>335</v>
      </c>
      <c r="C355" s="35">
        <v>0</v>
      </c>
      <c r="D355" s="29">
        <v>0</v>
      </c>
      <c r="E355" s="30" t="str">
        <f t="shared" si="44"/>
        <v/>
      </c>
      <c r="F355" s="30" t="str">
        <f t="shared" si="45"/>
        <v/>
      </c>
      <c r="G355" s="30" t="str">
        <f t="shared" si="47"/>
        <v xml:space="preserve"> 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0</v>
      </c>
      <c r="D356" s="38">
        <v>0</v>
      </c>
      <c r="E356" s="39" t="str">
        <f t="shared" si="44"/>
        <v/>
      </c>
      <c r="F356" s="39" t="str">
        <f t="shared" si="45"/>
        <v/>
      </c>
      <c r="G356" s="39" t="str">
        <f t="shared" si="47"/>
        <v xml:space="preserve"> </v>
      </c>
      <c r="H356" s="4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10189</v>
      </c>
      <c r="D362" s="27">
        <f>SUM(D363:D595)</f>
        <v>9761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-4.2006084993620574E-2</v>
      </c>
      <c r="H362" s="28">
        <f t="shared" ref="H362:H425" si="50">+IF(OR(AND(E362=""),(G362="")),"",E362*G362)</f>
        <v>-4.2006084993620574E-2</v>
      </c>
    </row>
    <row r="363" spans="1:8" x14ac:dyDescent="0.2">
      <c r="A363" s="8"/>
      <c r="B363" s="24" t="s">
        <v>337</v>
      </c>
      <c r="C363" s="31">
        <v>22</v>
      </c>
      <c r="D363" s="32">
        <v>13</v>
      </c>
      <c r="E363" s="33">
        <f t="shared" si="48"/>
        <v>2.1591912847188145E-3</v>
      </c>
      <c r="F363" s="33">
        <f t="shared" si="49"/>
        <v>1.3318307550455896E-3</v>
      </c>
      <c r="G363" s="33">
        <f t="shared" ref="G363:G426" si="51">+IF(AND(C363=0,D363=0)," ",IF(C363=0,1,IF(D363=0,-1,(D363-C363)/C363)))</f>
        <v>-0.40909090909090912</v>
      </c>
      <c r="H363" s="34">
        <f t="shared" si="50"/>
        <v>-8.8330552556678782E-4</v>
      </c>
    </row>
    <row r="364" spans="1:8" x14ac:dyDescent="0.2">
      <c r="A364" s="8"/>
      <c r="B364" s="25" t="s">
        <v>338</v>
      </c>
      <c r="C364" s="35">
        <v>0</v>
      </c>
      <c r="D364" s="29">
        <v>2</v>
      </c>
      <c r="E364" s="30" t="str">
        <f t="shared" si="48"/>
        <v/>
      </c>
      <c r="F364" s="30">
        <f t="shared" si="49"/>
        <v>2.0489703923778303E-4</v>
      </c>
      <c r="G364" s="30">
        <f t="shared" si="51"/>
        <v>1</v>
      </c>
      <c r="H364" s="36" t="str">
        <f t="shared" si="50"/>
        <v/>
      </c>
    </row>
    <row r="365" spans="1:8" x14ac:dyDescent="0.2">
      <c r="A365" s="8"/>
      <c r="B365" s="25" t="s">
        <v>339</v>
      </c>
      <c r="C365" s="35">
        <v>3143</v>
      </c>
      <c r="D365" s="29">
        <v>1372</v>
      </c>
      <c r="E365" s="30">
        <f t="shared" si="48"/>
        <v>0.30846991853960154</v>
      </c>
      <c r="F365" s="30">
        <f t="shared" si="49"/>
        <v>0.14055936891711915</v>
      </c>
      <c r="G365" s="30">
        <f t="shared" si="51"/>
        <v>-0.56347438752783963</v>
      </c>
      <c r="H365" s="36">
        <f t="shared" si="50"/>
        <v>-0.17381489841986456</v>
      </c>
    </row>
    <row r="366" spans="1:8" x14ac:dyDescent="0.2">
      <c r="A366" s="8"/>
      <c r="B366" s="25" t="s">
        <v>340</v>
      </c>
      <c r="C366" s="35">
        <v>0</v>
      </c>
      <c r="D366" s="29">
        <v>0</v>
      </c>
      <c r="E366" s="30" t="str">
        <f t="shared" si="48"/>
        <v/>
      </c>
      <c r="F366" s="30" t="str">
        <f t="shared" si="49"/>
        <v/>
      </c>
      <c r="G366" s="30" t="str">
        <f t="shared" si="51"/>
        <v xml:space="preserve"> 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0</v>
      </c>
      <c r="D367" s="29">
        <v>0</v>
      </c>
      <c r="E367" s="30" t="str">
        <f t="shared" si="48"/>
        <v/>
      </c>
      <c r="F367" s="30" t="str">
        <f t="shared" si="49"/>
        <v/>
      </c>
      <c r="G367" s="30" t="str">
        <f t="shared" si="51"/>
        <v xml:space="preserve"> </v>
      </c>
      <c r="H367" s="36" t="str">
        <f t="shared" si="50"/>
        <v/>
      </c>
    </row>
    <row r="368" spans="1:8" x14ac:dyDescent="0.2">
      <c r="A368" s="8"/>
      <c r="B368" s="25" t="s">
        <v>342</v>
      </c>
      <c r="C368" s="35">
        <v>36</v>
      </c>
      <c r="D368" s="29">
        <v>123</v>
      </c>
      <c r="E368" s="30">
        <f t="shared" si="48"/>
        <v>3.5332221022671508E-3</v>
      </c>
      <c r="F368" s="30">
        <f t="shared" si="49"/>
        <v>1.2601167913123655E-2</v>
      </c>
      <c r="G368" s="30">
        <f t="shared" si="51"/>
        <v>2.4166666666666665</v>
      </c>
      <c r="H368" s="36">
        <f t="shared" si="50"/>
        <v>8.5386200804789467E-3</v>
      </c>
    </row>
    <row r="369" spans="1:8" x14ac:dyDescent="0.2">
      <c r="A369" s="8"/>
      <c r="B369" s="25" t="s">
        <v>343</v>
      </c>
      <c r="C369" s="35">
        <v>3</v>
      </c>
      <c r="D369" s="29">
        <v>1</v>
      </c>
      <c r="E369" s="30">
        <f t="shared" si="48"/>
        <v>2.9443517518892924E-4</v>
      </c>
      <c r="F369" s="30">
        <f t="shared" si="49"/>
        <v>1.0244851961889151E-4</v>
      </c>
      <c r="G369" s="30">
        <f t="shared" si="51"/>
        <v>-0.66666666666666663</v>
      </c>
      <c r="H369" s="36">
        <f t="shared" si="50"/>
        <v>-1.9629011679261947E-4</v>
      </c>
    </row>
    <row r="370" spans="1:8" x14ac:dyDescent="0.2">
      <c r="A370" s="8"/>
      <c r="B370" s="25" t="s">
        <v>344</v>
      </c>
      <c r="C370" s="35">
        <v>0</v>
      </c>
      <c r="D370" s="29">
        <v>0</v>
      </c>
      <c r="E370" s="30" t="str">
        <f t="shared" si="48"/>
        <v/>
      </c>
      <c r="F370" s="30" t="str">
        <f t="shared" si="49"/>
        <v/>
      </c>
      <c r="G370" s="30" t="str">
        <f t="shared" si="51"/>
        <v xml:space="preserve"> </v>
      </c>
      <c r="H370" s="36" t="str">
        <f t="shared" si="50"/>
        <v/>
      </c>
    </row>
    <row r="371" spans="1:8" x14ac:dyDescent="0.2">
      <c r="A371" s="8"/>
      <c r="B371" s="25" t="s">
        <v>345</v>
      </c>
      <c r="C371" s="35">
        <v>2</v>
      </c>
      <c r="D371" s="29">
        <v>0</v>
      </c>
      <c r="E371" s="30">
        <f t="shared" si="48"/>
        <v>1.962901167926195E-4</v>
      </c>
      <c r="F371" s="30" t="str">
        <f t="shared" si="49"/>
        <v/>
      </c>
      <c r="G371" s="30">
        <f t="shared" si="51"/>
        <v>-1</v>
      </c>
      <c r="H371" s="36">
        <f t="shared" si="50"/>
        <v>-1.962901167926195E-4</v>
      </c>
    </row>
    <row r="372" spans="1:8" x14ac:dyDescent="0.2">
      <c r="A372" s="8"/>
      <c r="B372" s="25" t="s">
        <v>346</v>
      </c>
      <c r="C372" s="35">
        <v>0</v>
      </c>
      <c r="D372" s="29">
        <v>2</v>
      </c>
      <c r="E372" s="30" t="str">
        <f t="shared" si="48"/>
        <v/>
      </c>
      <c r="F372" s="30">
        <f t="shared" si="49"/>
        <v>2.0489703923778303E-4</v>
      </c>
      <c r="G372" s="30">
        <f t="shared" si="51"/>
        <v>1</v>
      </c>
      <c r="H372" s="36" t="str">
        <f t="shared" si="50"/>
        <v/>
      </c>
    </row>
    <row r="373" spans="1:8" x14ac:dyDescent="0.2">
      <c r="A373" s="8"/>
      <c r="B373" s="25" t="s">
        <v>347</v>
      </c>
      <c r="C373" s="35">
        <v>2</v>
      </c>
      <c r="D373" s="29">
        <v>0</v>
      </c>
      <c r="E373" s="30">
        <f t="shared" si="48"/>
        <v>1.962901167926195E-4</v>
      </c>
      <c r="F373" s="30" t="str">
        <f t="shared" si="49"/>
        <v/>
      </c>
      <c r="G373" s="30">
        <f t="shared" si="51"/>
        <v>-1</v>
      </c>
      <c r="H373" s="36">
        <f t="shared" si="50"/>
        <v>-1.962901167926195E-4</v>
      </c>
    </row>
    <row r="374" spans="1:8" x14ac:dyDescent="0.2">
      <c r="A374" s="8"/>
      <c r="B374" s="25" t="s">
        <v>348</v>
      </c>
      <c r="C374" s="35">
        <v>721</v>
      </c>
      <c r="D374" s="29">
        <v>223</v>
      </c>
      <c r="E374" s="30">
        <f t="shared" si="48"/>
        <v>7.0762587103739324E-2</v>
      </c>
      <c r="F374" s="30">
        <f t="shared" si="49"/>
        <v>2.2846019875012807E-2</v>
      </c>
      <c r="G374" s="30">
        <f t="shared" si="51"/>
        <v>-0.69070735090152569</v>
      </c>
      <c r="H374" s="36">
        <f t="shared" si="50"/>
        <v>-4.8876239081362252E-2</v>
      </c>
    </row>
    <row r="375" spans="1:8" x14ac:dyDescent="0.2">
      <c r="A375" s="8"/>
      <c r="B375" s="25" t="s">
        <v>349</v>
      </c>
      <c r="C375" s="35">
        <v>4</v>
      </c>
      <c r="D375" s="29">
        <v>1</v>
      </c>
      <c r="E375" s="30">
        <f t="shared" si="48"/>
        <v>3.92580233585239E-4</v>
      </c>
      <c r="F375" s="30">
        <f t="shared" si="49"/>
        <v>1.0244851961889151E-4</v>
      </c>
      <c r="G375" s="30">
        <f t="shared" si="51"/>
        <v>-0.75</v>
      </c>
      <c r="H375" s="36">
        <f t="shared" si="50"/>
        <v>-2.9443517518892924E-4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5</v>
      </c>
      <c r="D377" s="29">
        <v>2</v>
      </c>
      <c r="E377" s="30">
        <f t="shared" si="48"/>
        <v>4.9072529198154876E-4</v>
      </c>
      <c r="F377" s="30">
        <f t="shared" si="49"/>
        <v>2.0489703923778303E-4</v>
      </c>
      <c r="G377" s="30">
        <f t="shared" si="51"/>
        <v>-0.6</v>
      </c>
      <c r="H377" s="36">
        <f t="shared" si="50"/>
        <v>-2.9443517518892924E-4</v>
      </c>
    </row>
    <row r="378" spans="1:8" x14ac:dyDescent="0.2">
      <c r="A378" s="8"/>
      <c r="B378" s="25" t="s">
        <v>352</v>
      </c>
      <c r="C378" s="35">
        <v>68</v>
      </c>
      <c r="D378" s="29">
        <v>84</v>
      </c>
      <c r="E378" s="30">
        <f t="shared" si="48"/>
        <v>6.6738639709490628E-3</v>
      </c>
      <c r="F378" s="30">
        <f t="shared" si="49"/>
        <v>8.6056756479868865E-3</v>
      </c>
      <c r="G378" s="30">
        <f t="shared" si="51"/>
        <v>0.23529411764705882</v>
      </c>
      <c r="H378" s="36">
        <f t="shared" si="50"/>
        <v>1.570320934340956E-3</v>
      </c>
    </row>
    <row r="379" spans="1:8" x14ac:dyDescent="0.2">
      <c r="A379" s="8"/>
      <c r="B379" s="25" t="s">
        <v>353</v>
      </c>
      <c r="C379" s="35">
        <v>0</v>
      </c>
      <c r="D379" s="29">
        <v>0</v>
      </c>
      <c r="E379" s="30" t="str">
        <f t="shared" si="48"/>
        <v/>
      </c>
      <c r="F379" s="30" t="str">
        <f t="shared" si="49"/>
        <v/>
      </c>
      <c r="G379" s="30" t="str">
        <f t="shared" si="51"/>
        <v xml:space="preserve"> </v>
      </c>
      <c r="H379" s="36" t="str">
        <f t="shared" si="50"/>
        <v/>
      </c>
    </row>
    <row r="380" spans="1:8" x14ac:dyDescent="0.2">
      <c r="A380" s="8"/>
      <c r="B380" s="25" t="s">
        <v>354</v>
      </c>
      <c r="C380" s="35">
        <v>0</v>
      </c>
      <c r="D380" s="29">
        <v>0</v>
      </c>
      <c r="E380" s="30" t="str">
        <f t="shared" si="48"/>
        <v/>
      </c>
      <c r="F380" s="30" t="str">
        <f t="shared" si="49"/>
        <v/>
      </c>
      <c r="G380" s="30" t="str">
        <f t="shared" si="51"/>
        <v xml:space="preserve"> </v>
      </c>
      <c r="H380" s="36" t="str">
        <f t="shared" si="50"/>
        <v/>
      </c>
    </row>
    <row r="381" spans="1:8" x14ac:dyDescent="0.2">
      <c r="A381" s="8"/>
      <c r="B381" s="25" t="s">
        <v>355</v>
      </c>
      <c r="C381" s="35">
        <v>0</v>
      </c>
      <c r="D381" s="29">
        <v>0</v>
      </c>
      <c r="E381" s="30" t="str">
        <f t="shared" si="48"/>
        <v/>
      </c>
      <c r="F381" s="30" t="str">
        <f t="shared" si="49"/>
        <v/>
      </c>
      <c r="G381" s="30" t="str">
        <f t="shared" si="51"/>
        <v xml:space="preserve"> 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47</v>
      </c>
      <c r="D382" s="29">
        <v>142</v>
      </c>
      <c r="E382" s="30">
        <f t="shared" si="48"/>
        <v>4.6128177446265583E-3</v>
      </c>
      <c r="F382" s="30">
        <f t="shared" si="49"/>
        <v>1.4547689785882594E-2</v>
      </c>
      <c r="G382" s="30">
        <f t="shared" si="51"/>
        <v>2.021276595744681</v>
      </c>
      <c r="H382" s="36">
        <f t="shared" si="50"/>
        <v>9.3237805476494278E-3</v>
      </c>
    </row>
    <row r="383" spans="1:8" x14ac:dyDescent="0.2">
      <c r="A383" s="8"/>
      <c r="B383" s="25" t="s">
        <v>357</v>
      </c>
      <c r="C383" s="35">
        <v>1</v>
      </c>
      <c r="D383" s="29">
        <v>12</v>
      </c>
      <c r="E383" s="30">
        <f t="shared" si="48"/>
        <v>9.814505839630975E-5</v>
      </c>
      <c r="F383" s="30">
        <f t="shared" si="49"/>
        <v>1.2293822354266981E-3</v>
      </c>
      <c r="G383" s="30">
        <f t="shared" si="51"/>
        <v>11</v>
      </c>
      <c r="H383" s="36">
        <f t="shared" si="50"/>
        <v>1.0795956423594072E-3</v>
      </c>
    </row>
    <row r="384" spans="1:8" x14ac:dyDescent="0.2">
      <c r="A384" s="8"/>
      <c r="B384" s="25" t="s">
        <v>358</v>
      </c>
      <c r="C384" s="35">
        <v>0</v>
      </c>
      <c r="D384" s="29">
        <v>0</v>
      </c>
      <c r="E384" s="30" t="str">
        <f t="shared" si="48"/>
        <v/>
      </c>
      <c r="F384" s="30" t="str">
        <f t="shared" si="49"/>
        <v/>
      </c>
      <c r="G384" s="30" t="str">
        <f t="shared" si="51"/>
        <v xml:space="preserve"> 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4</v>
      </c>
      <c r="D385" s="29">
        <v>15</v>
      </c>
      <c r="E385" s="30">
        <f t="shared" si="48"/>
        <v>3.92580233585239E-4</v>
      </c>
      <c r="F385" s="30">
        <f t="shared" si="49"/>
        <v>1.5367277942833727E-3</v>
      </c>
      <c r="G385" s="30">
        <f t="shared" si="51"/>
        <v>2.75</v>
      </c>
      <c r="H385" s="36">
        <f t="shared" si="50"/>
        <v>1.0795956423594072E-3</v>
      </c>
    </row>
    <row r="386" spans="1:8" x14ac:dyDescent="0.2">
      <c r="A386" s="8"/>
      <c r="B386" s="25" t="s">
        <v>360</v>
      </c>
      <c r="C386" s="35">
        <v>82</v>
      </c>
      <c r="D386" s="29">
        <v>140</v>
      </c>
      <c r="E386" s="30">
        <f t="shared" si="48"/>
        <v>8.0478947884973992E-3</v>
      </c>
      <c r="F386" s="30">
        <f t="shared" si="49"/>
        <v>1.434279274664481E-2</v>
      </c>
      <c r="G386" s="30">
        <f t="shared" si="51"/>
        <v>0.70731707317073167</v>
      </c>
      <c r="H386" s="36">
        <f t="shared" si="50"/>
        <v>5.6924133869859653E-3</v>
      </c>
    </row>
    <row r="387" spans="1:8" x14ac:dyDescent="0.2">
      <c r="A387" s="8"/>
      <c r="B387" s="25" t="s">
        <v>361</v>
      </c>
      <c r="C387" s="35">
        <v>23</v>
      </c>
      <c r="D387" s="29">
        <v>19</v>
      </c>
      <c r="E387" s="30">
        <f t="shared" si="48"/>
        <v>2.257336343115124E-3</v>
      </c>
      <c r="F387" s="30">
        <f t="shared" si="49"/>
        <v>1.9465218727589386E-3</v>
      </c>
      <c r="G387" s="30">
        <f t="shared" si="51"/>
        <v>-0.17391304347826086</v>
      </c>
      <c r="H387" s="36">
        <f t="shared" si="50"/>
        <v>-3.9258023358523895E-4</v>
      </c>
    </row>
    <row r="388" spans="1:8" x14ac:dyDescent="0.2">
      <c r="A388" s="8"/>
      <c r="B388" s="25" t="s">
        <v>362</v>
      </c>
      <c r="C388" s="35">
        <v>1</v>
      </c>
      <c r="D388" s="29">
        <v>3</v>
      </c>
      <c r="E388" s="30">
        <f t="shared" si="48"/>
        <v>9.814505839630975E-5</v>
      </c>
      <c r="F388" s="30">
        <f t="shared" si="49"/>
        <v>3.0734555885667453E-4</v>
      </c>
      <c r="G388" s="30">
        <f t="shared" si="51"/>
        <v>2</v>
      </c>
      <c r="H388" s="36">
        <f t="shared" si="50"/>
        <v>1.962901167926195E-4</v>
      </c>
    </row>
    <row r="389" spans="1:8" x14ac:dyDescent="0.2">
      <c r="A389" s="8"/>
      <c r="B389" s="25" t="s">
        <v>363</v>
      </c>
      <c r="C389" s="35">
        <v>0</v>
      </c>
      <c r="D389" s="29">
        <v>0</v>
      </c>
      <c r="E389" s="30" t="str">
        <f t="shared" si="48"/>
        <v/>
      </c>
      <c r="F389" s="30" t="str">
        <f t="shared" si="49"/>
        <v/>
      </c>
      <c r="G389" s="30" t="str">
        <f t="shared" si="51"/>
        <v xml:space="preserve"> </v>
      </c>
      <c r="H389" s="36" t="str">
        <f t="shared" si="50"/>
        <v/>
      </c>
    </row>
    <row r="390" spans="1:8" x14ac:dyDescent="0.2">
      <c r="A390" s="8"/>
      <c r="B390" s="25" t="s">
        <v>364</v>
      </c>
      <c r="C390" s="35">
        <v>0</v>
      </c>
      <c r="D390" s="29">
        <v>0</v>
      </c>
      <c r="E390" s="30" t="str">
        <f t="shared" si="48"/>
        <v/>
      </c>
      <c r="F390" s="30" t="str">
        <f t="shared" si="49"/>
        <v/>
      </c>
      <c r="G390" s="30" t="str">
        <f t="shared" si="51"/>
        <v xml:space="preserve"> </v>
      </c>
      <c r="H390" s="36" t="str">
        <f t="shared" si="50"/>
        <v/>
      </c>
    </row>
    <row r="391" spans="1:8" x14ac:dyDescent="0.2">
      <c r="A391" s="8"/>
      <c r="B391" s="25" t="s">
        <v>365</v>
      </c>
      <c r="C391" s="35">
        <v>1</v>
      </c>
      <c r="D391" s="29">
        <v>40</v>
      </c>
      <c r="E391" s="30">
        <f t="shared" si="48"/>
        <v>9.814505839630975E-5</v>
      </c>
      <c r="F391" s="30">
        <f t="shared" si="49"/>
        <v>4.0979407847556602E-3</v>
      </c>
      <c r="G391" s="30">
        <f t="shared" si="51"/>
        <v>39</v>
      </c>
      <c r="H391" s="36">
        <f t="shared" si="50"/>
        <v>3.8276572774560802E-3</v>
      </c>
    </row>
    <row r="392" spans="1:8" x14ac:dyDescent="0.2">
      <c r="A392" s="8"/>
      <c r="B392" s="25" t="s">
        <v>366</v>
      </c>
      <c r="C392" s="35">
        <v>6</v>
      </c>
      <c r="D392" s="29">
        <v>2</v>
      </c>
      <c r="E392" s="30">
        <f t="shared" si="48"/>
        <v>5.8887035037785847E-4</v>
      </c>
      <c r="F392" s="30">
        <f t="shared" si="49"/>
        <v>2.0489703923778303E-4</v>
      </c>
      <c r="G392" s="30">
        <f t="shared" si="51"/>
        <v>-0.66666666666666663</v>
      </c>
      <c r="H392" s="36">
        <f t="shared" si="50"/>
        <v>-3.9258023358523895E-4</v>
      </c>
    </row>
    <row r="393" spans="1:8" x14ac:dyDescent="0.2">
      <c r="A393" s="8"/>
      <c r="B393" s="25" t="s">
        <v>367</v>
      </c>
      <c r="C393" s="35">
        <v>11</v>
      </c>
      <c r="D393" s="29">
        <v>9</v>
      </c>
      <c r="E393" s="30">
        <f t="shared" si="48"/>
        <v>1.0795956423594072E-3</v>
      </c>
      <c r="F393" s="30">
        <f t="shared" si="49"/>
        <v>9.2203667657002352E-4</v>
      </c>
      <c r="G393" s="30">
        <f t="shared" si="51"/>
        <v>-0.18181818181818182</v>
      </c>
      <c r="H393" s="36">
        <f t="shared" si="50"/>
        <v>-1.962901167926195E-4</v>
      </c>
    </row>
    <row r="394" spans="1:8" x14ac:dyDescent="0.2">
      <c r="A394" s="8"/>
      <c r="B394" s="25" t="s">
        <v>368</v>
      </c>
      <c r="C394" s="35">
        <v>193</v>
      </c>
      <c r="D394" s="29">
        <v>264</v>
      </c>
      <c r="E394" s="30">
        <f t="shared" si="48"/>
        <v>1.8941996270487781E-2</v>
      </c>
      <c r="F394" s="30">
        <f t="shared" si="49"/>
        <v>2.704640917938736E-2</v>
      </c>
      <c r="G394" s="30">
        <f t="shared" si="51"/>
        <v>0.36787564766839376</v>
      </c>
      <c r="H394" s="36">
        <f t="shared" si="50"/>
        <v>6.9682991461379913E-3</v>
      </c>
    </row>
    <row r="395" spans="1:8" ht="25.5" x14ac:dyDescent="0.2">
      <c r="A395" s="8"/>
      <c r="B395" s="25" t="s">
        <v>369</v>
      </c>
      <c r="C395" s="35">
        <v>7</v>
      </c>
      <c r="D395" s="29">
        <v>29</v>
      </c>
      <c r="E395" s="30">
        <f t="shared" si="48"/>
        <v>6.8701540877416818E-4</v>
      </c>
      <c r="F395" s="30">
        <f t="shared" si="49"/>
        <v>2.9710070689478538E-3</v>
      </c>
      <c r="G395" s="30">
        <f t="shared" si="51"/>
        <v>3.1428571428571428</v>
      </c>
      <c r="H395" s="36">
        <f t="shared" si="50"/>
        <v>2.159191284718814E-3</v>
      </c>
    </row>
    <row r="396" spans="1:8" ht="25.5" x14ac:dyDescent="0.2">
      <c r="A396" s="8"/>
      <c r="B396" s="25" t="s">
        <v>370</v>
      </c>
      <c r="C396" s="35">
        <v>161</v>
      </c>
      <c r="D396" s="29">
        <v>3</v>
      </c>
      <c r="E396" s="30">
        <f t="shared" si="48"/>
        <v>1.580135440180587E-2</v>
      </c>
      <c r="F396" s="30">
        <f t="shared" si="49"/>
        <v>3.0734555885667453E-4</v>
      </c>
      <c r="G396" s="30">
        <f t="shared" si="51"/>
        <v>-0.98136645962732916</v>
      </c>
      <c r="H396" s="36">
        <f t="shared" si="50"/>
        <v>-1.550691922661694E-2</v>
      </c>
    </row>
    <row r="397" spans="1:8" x14ac:dyDescent="0.2">
      <c r="A397" s="8"/>
      <c r="B397" s="25" t="s">
        <v>371</v>
      </c>
      <c r="C397" s="35">
        <v>163</v>
      </c>
      <c r="D397" s="29">
        <v>290</v>
      </c>
      <c r="E397" s="30">
        <f t="shared" si="48"/>
        <v>1.5997644518598489E-2</v>
      </c>
      <c r="F397" s="30">
        <f t="shared" si="49"/>
        <v>2.9710070689478538E-2</v>
      </c>
      <c r="G397" s="30">
        <f t="shared" si="51"/>
        <v>0.77914110429447858</v>
      </c>
      <c r="H397" s="36">
        <f t="shared" si="50"/>
        <v>1.2464422416331339E-2</v>
      </c>
    </row>
    <row r="398" spans="1:8" x14ac:dyDescent="0.2">
      <c r="A398" s="8"/>
      <c r="B398" s="25" t="s">
        <v>372</v>
      </c>
      <c r="C398" s="35">
        <v>7</v>
      </c>
      <c r="D398" s="29">
        <v>1</v>
      </c>
      <c r="E398" s="30">
        <f t="shared" si="48"/>
        <v>6.8701540877416818E-4</v>
      </c>
      <c r="F398" s="30">
        <f t="shared" si="49"/>
        <v>1.0244851961889151E-4</v>
      </c>
      <c r="G398" s="30">
        <f t="shared" si="51"/>
        <v>-0.8571428571428571</v>
      </c>
      <c r="H398" s="36">
        <f t="shared" si="50"/>
        <v>-5.8887035037785836E-4</v>
      </c>
    </row>
    <row r="399" spans="1:8" x14ac:dyDescent="0.2">
      <c r="A399" s="8"/>
      <c r="B399" s="25" t="s">
        <v>373</v>
      </c>
      <c r="C399" s="35">
        <v>15</v>
      </c>
      <c r="D399" s="29">
        <v>0</v>
      </c>
      <c r="E399" s="30">
        <f t="shared" si="48"/>
        <v>1.4721758759446463E-3</v>
      </c>
      <c r="F399" s="30" t="str">
        <f t="shared" si="49"/>
        <v/>
      </c>
      <c r="G399" s="30">
        <f t="shared" si="51"/>
        <v>-1</v>
      </c>
      <c r="H399" s="36">
        <f t="shared" si="50"/>
        <v>-1.4721758759446463E-3</v>
      </c>
    </row>
    <row r="400" spans="1:8" x14ac:dyDescent="0.2">
      <c r="A400" s="8"/>
      <c r="B400" s="25" t="s">
        <v>374</v>
      </c>
      <c r="C400" s="35">
        <v>1</v>
      </c>
      <c r="D400" s="29">
        <v>0</v>
      </c>
      <c r="E400" s="30">
        <f t="shared" si="48"/>
        <v>9.814505839630975E-5</v>
      </c>
      <c r="F400" s="30" t="str">
        <f t="shared" si="49"/>
        <v/>
      </c>
      <c r="G400" s="30">
        <f t="shared" si="51"/>
        <v>-1</v>
      </c>
      <c r="H400" s="36">
        <f t="shared" si="50"/>
        <v>-9.814505839630975E-5</v>
      </c>
    </row>
    <row r="401" spans="1:8" x14ac:dyDescent="0.2">
      <c r="A401" s="8"/>
      <c r="B401" s="25" t="s">
        <v>375</v>
      </c>
      <c r="C401" s="35">
        <v>14</v>
      </c>
      <c r="D401" s="29">
        <v>14</v>
      </c>
      <c r="E401" s="30">
        <f t="shared" si="48"/>
        <v>1.3740308175483364E-3</v>
      </c>
      <c r="F401" s="30">
        <f t="shared" si="49"/>
        <v>1.4342792746644812E-3</v>
      </c>
      <c r="G401" s="30">
        <f t="shared" si="51"/>
        <v>0</v>
      </c>
      <c r="H401" s="36">
        <f t="shared" si="50"/>
        <v>0</v>
      </c>
    </row>
    <row r="402" spans="1:8" x14ac:dyDescent="0.2">
      <c r="A402" s="8"/>
      <c r="B402" s="25" t="s">
        <v>376</v>
      </c>
      <c r="C402" s="35">
        <v>0</v>
      </c>
      <c r="D402" s="29">
        <v>15</v>
      </c>
      <c r="E402" s="30" t="str">
        <f t="shared" si="48"/>
        <v/>
      </c>
      <c r="F402" s="30">
        <f t="shared" si="49"/>
        <v>1.5367277942833727E-3</v>
      </c>
      <c r="G402" s="30">
        <f t="shared" si="51"/>
        <v>1</v>
      </c>
      <c r="H402" s="36" t="str">
        <f t="shared" si="50"/>
        <v/>
      </c>
    </row>
    <row r="403" spans="1:8" x14ac:dyDescent="0.2">
      <c r="A403" s="8"/>
      <c r="B403" s="25" t="s">
        <v>377</v>
      </c>
      <c r="C403" s="35">
        <v>0</v>
      </c>
      <c r="D403" s="29">
        <v>0</v>
      </c>
      <c r="E403" s="30" t="str">
        <f t="shared" si="48"/>
        <v/>
      </c>
      <c r="F403" s="30" t="str">
        <f t="shared" si="49"/>
        <v/>
      </c>
      <c r="G403" s="30" t="str">
        <f t="shared" si="51"/>
        <v xml:space="preserve"> </v>
      </c>
      <c r="H403" s="36" t="str">
        <f t="shared" si="50"/>
        <v/>
      </c>
    </row>
    <row r="404" spans="1:8" x14ac:dyDescent="0.2">
      <c r="A404" s="8"/>
      <c r="B404" s="25" t="s">
        <v>378</v>
      </c>
      <c r="C404" s="35">
        <v>29</v>
      </c>
      <c r="D404" s="29">
        <v>768</v>
      </c>
      <c r="E404" s="30">
        <f t="shared" si="48"/>
        <v>2.8462066934929827E-3</v>
      </c>
      <c r="F404" s="30">
        <f t="shared" si="49"/>
        <v>7.8680463067308679E-2</v>
      </c>
      <c r="G404" s="30">
        <f t="shared" si="51"/>
        <v>25.482758620689655</v>
      </c>
      <c r="H404" s="36">
        <f t="shared" si="50"/>
        <v>7.2529198154872895E-2</v>
      </c>
    </row>
    <row r="405" spans="1:8" x14ac:dyDescent="0.2">
      <c r="A405" s="8"/>
      <c r="B405" s="25" t="s">
        <v>379</v>
      </c>
      <c r="C405" s="35">
        <v>0</v>
      </c>
      <c r="D405" s="29">
        <v>0</v>
      </c>
      <c r="E405" s="30" t="str">
        <f t="shared" si="48"/>
        <v/>
      </c>
      <c r="F405" s="30" t="str">
        <f t="shared" si="49"/>
        <v/>
      </c>
      <c r="G405" s="30" t="str">
        <f t="shared" si="51"/>
        <v xml:space="preserve"> </v>
      </c>
      <c r="H405" s="36" t="str">
        <f t="shared" si="50"/>
        <v/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1</v>
      </c>
      <c r="D407" s="29">
        <v>0</v>
      </c>
      <c r="E407" s="30">
        <f t="shared" si="48"/>
        <v>9.814505839630975E-5</v>
      </c>
      <c r="F407" s="30" t="str">
        <f t="shared" si="49"/>
        <v/>
      </c>
      <c r="G407" s="30">
        <f t="shared" si="51"/>
        <v>-1</v>
      </c>
      <c r="H407" s="36">
        <f t="shared" si="50"/>
        <v>-9.814505839630975E-5</v>
      </c>
    </row>
    <row r="408" spans="1:8" x14ac:dyDescent="0.2">
      <c r="A408" s="8"/>
      <c r="B408" s="25" t="s">
        <v>382</v>
      </c>
      <c r="C408" s="35">
        <v>0</v>
      </c>
      <c r="D408" s="29">
        <v>0</v>
      </c>
      <c r="E408" s="30" t="str">
        <f t="shared" si="48"/>
        <v/>
      </c>
      <c r="F408" s="30" t="str">
        <f t="shared" si="49"/>
        <v/>
      </c>
      <c r="G408" s="30" t="str">
        <f t="shared" si="51"/>
        <v xml:space="preserve"> 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697</v>
      </c>
      <c r="D410" s="29">
        <v>427</v>
      </c>
      <c r="E410" s="30">
        <f t="shared" si="48"/>
        <v>6.8407105702227897E-2</v>
      </c>
      <c r="F410" s="30">
        <f t="shared" si="49"/>
        <v>4.3745517877266674E-2</v>
      </c>
      <c r="G410" s="30">
        <f t="shared" si="51"/>
        <v>-0.38737446197991393</v>
      </c>
      <c r="H410" s="36">
        <f t="shared" si="50"/>
        <v>-2.6499165767003632E-2</v>
      </c>
    </row>
    <row r="411" spans="1:8" x14ac:dyDescent="0.2">
      <c r="A411" s="8"/>
      <c r="B411" s="25" t="s">
        <v>385</v>
      </c>
      <c r="C411" s="35">
        <v>1</v>
      </c>
      <c r="D411" s="29">
        <v>1</v>
      </c>
      <c r="E411" s="30">
        <f t="shared" si="48"/>
        <v>9.814505839630975E-5</v>
      </c>
      <c r="F411" s="30">
        <f t="shared" si="49"/>
        <v>1.0244851961889151E-4</v>
      </c>
      <c r="G411" s="30">
        <f t="shared" si="51"/>
        <v>0</v>
      </c>
      <c r="H411" s="36">
        <f t="shared" si="50"/>
        <v>0</v>
      </c>
    </row>
    <row r="412" spans="1:8" x14ac:dyDescent="0.2">
      <c r="A412" s="8"/>
      <c r="B412" s="25" t="s">
        <v>386</v>
      </c>
      <c r="C412" s="35">
        <v>0</v>
      </c>
      <c r="D412" s="29">
        <v>0</v>
      </c>
      <c r="E412" s="30" t="str">
        <f t="shared" si="48"/>
        <v/>
      </c>
      <c r="F412" s="30" t="str">
        <f t="shared" si="49"/>
        <v/>
      </c>
      <c r="G412" s="30" t="str">
        <f t="shared" si="51"/>
        <v xml:space="preserve"> </v>
      </c>
      <c r="H412" s="36" t="str">
        <f t="shared" si="50"/>
        <v/>
      </c>
    </row>
    <row r="413" spans="1:8" x14ac:dyDescent="0.2">
      <c r="A413" s="8"/>
      <c r="B413" s="25" t="s">
        <v>387</v>
      </c>
      <c r="C413" s="35">
        <v>81</v>
      </c>
      <c r="D413" s="29">
        <v>32</v>
      </c>
      <c r="E413" s="30">
        <f t="shared" si="48"/>
        <v>7.9497497301010897E-3</v>
      </c>
      <c r="F413" s="30">
        <f t="shared" si="49"/>
        <v>3.2783526278045284E-3</v>
      </c>
      <c r="G413" s="30">
        <f t="shared" si="51"/>
        <v>-0.60493827160493829</v>
      </c>
      <c r="H413" s="36">
        <f t="shared" si="50"/>
        <v>-4.8091078614191781E-3</v>
      </c>
    </row>
    <row r="414" spans="1:8" x14ac:dyDescent="0.2">
      <c r="A414" s="8"/>
      <c r="B414" s="25" t="s">
        <v>388</v>
      </c>
      <c r="C414" s="35">
        <v>436</v>
      </c>
      <c r="D414" s="29">
        <v>162</v>
      </c>
      <c r="E414" s="30">
        <f t="shared" si="48"/>
        <v>4.279124546079105E-2</v>
      </c>
      <c r="F414" s="30">
        <f t="shared" si="49"/>
        <v>1.6596660178260423E-2</v>
      </c>
      <c r="G414" s="30">
        <f t="shared" si="51"/>
        <v>-0.62844036697247707</v>
      </c>
      <c r="H414" s="36">
        <f t="shared" si="50"/>
        <v>-2.689174600058887E-2</v>
      </c>
    </row>
    <row r="415" spans="1:8" x14ac:dyDescent="0.2">
      <c r="A415" s="8"/>
      <c r="B415" s="25" t="s">
        <v>389</v>
      </c>
      <c r="C415" s="35">
        <v>31</v>
      </c>
      <c r="D415" s="29">
        <v>34</v>
      </c>
      <c r="E415" s="30">
        <f t="shared" si="48"/>
        <v>3.0424968102856021E-3</v>
      </c>
      <c r="F415" s="30">
        <f t="shared" si="49"/>
        <v>3.483249667042311E-3</v>
      </c>
      <c r="G415" s="30">
        <f t="shared" si="51"/>
        <v>9.6774193548387094E-2</v>
      </c>
      <c r="H415" s="36">
        <f t="shared" si="50"/>
        <v>2.9443517518892924E-4</v>
      </c>
    </row>
    <row r="416" spans="1:8" x14ac:dyDescent="0.2">
      <c r="A416" s="8"/>
      <c r="B416" s="25" t="s">
        <v>390</v>
      </c>
      <c r="C416" s="35">
        <v>0</v>
      </c>
      <c r="D416" s="29">
        <v>0</v>
      </c>
      <c r="E416" s="30" t="str">
        <f t="shared" si="48"/>
        <v/>
      </c>
      <c r="F416" s="30" t="str">
        <f t="shared" si="49"/>
        <v/>
      </c>
      <c r="G416" s="30" t="str">
        <f t="shared" si="51"/>
        <v xml:space="preserve"> 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0</v>
      </c>
      <c r="D417" s="29">
        <v>0</v>
      </c>
      <c r="E417" s="30" t="str">
        <f t="shared" si="48"/>
        <v/>
      </c>
      <c r="F417" s="30" t="str">
        <f t="shared" si="49"/>
        <v/>
      </c>
      <c r="G417" s="30" t="str">
        <f t="shared" si="51"/>
        <v xml:space="preserve"> </v>
      </c>
      <c r="H417" s="36" t="str">
        <f t="shared" si="50"/>
        <v/>
      </c>
    </row>
    <row r="418" spans="1:8" ht="25.5" x14ac:dyDescent="0.2">
      <c r="A418" s="8"/>
      <c r="B418" s="25" t="s">
        <v>392</v>
      </c>
      <c r="C418" s="35">
        <v>0</v>
      </c>
      <c r="D418" s="29">
        <v>0</v>
      </c>
      <c r="E418" s="30" t="str">
        <f t="shared" si="48"/>
        <v/>
      </c>
      <c r="F418" s="30" t="str">
        <f t="shared" si="49"/>
        <v/>
      </c>
      <c r="G418" s="30" t="str">
        <f t="shared" si="51"/>
        <v xml:space="preserve"> </v>
      </c>
      <c r="H418" s="36" t="str">
        <f t="shared" si="50"/>
        <v/>
      </c>
    </row>
    <row r="419" spans="1:8" x14ac:dyDescent="0.2">
      <c r="A419" s="8"/>
      <c r="B419" s="25" t="s">
        <v>393</v>
      </c>
      <c r="C419" s="35">
        <v>5</v>
      </c>
      <c r="D419" s="29">
        <v>5</v>
      </c>
      <c r="E419" s="30">
        <f t="shared" si="48"/>
        <v>4.9072529198154876E-4</v>
      </c>
      <c r="F419" s="30">
        <f t="shared" si="49"/>
        <v>5.1224259809445752E-4</v>
      </c>
      <c r="G419" s="30">
        <f t="shared" si="51"/>
        <v>0</v>
      </c>
      <c r="H419" s="36">
        <f t="shared" si="50"/>
        <v>0</v>
      </c>
    </row>
    <row r="420" spans="1:8" x14ac:dyDescent="0.2">
      <c r="A420" s="8"/>
      <c r="B420" s="25" t="s">
        <v>394</v>
      </c>
      <c r="C420" s="35">
        <v>0</v>
      </c>
      <c r="D420" s="29">
        <v>0</v>
      </c>
      <c r="E420" s="30" t="str">
        <f t="shared" si="48"/>
        <v/>
      </c>
      <c r="F420" s="30" t="str">
        <f t="shared" si="49"/>
        <v/>
      </c>
      <c r="G420" s="30" t="str">
        <f t="shared" si="51"/>
        <v xml:space="preserve"> </v>
      </c>
      <c r="H420" s="36" t="str">
        <f t="shared" si="50"/>
        <v/>
      </c>
    </row>
    <row r="421" spans="1:8" x14ac:dyDescent="0.2">
      <c r="A421" s="8"/>
      <c r="B421" s="25" t="s">
        <v>395</v>
      </c>
      <c r="C421" s="35">
        <v>0</v>
      </c>
      <c r="D421" s="29">
        <v>0</v>
      </c>
      <c r="E421" s="30" t="str">
        <f t="shared" si="48"/>
        <v/>
      </c>
      <c r="F421" s="30" t="str">
        <f t="shared" si="49"/>
        <v/>
      </c>
      <c r="G421" s="30" t="str">
        <f t="shared" si="51"/>
        <v xml:space="preserve"> </v>
      </c>
      <c r="H421" s="36" t="str">
        <f t="shared" si="50"/>
        <v/>
      </c>
    </row>
    <row r="422" spans="1:8" x14ac:dyDescent="0.2">
      <c r="A422" s="8"/>
      <c r="B422" s="25" t="s">
        <v>396</v>
      </c>
      <c r="C422" s="35">
        <v>0</v>
      </c>
      <c r="D422" s="29">
        <v>0</v>
      </c>
      <c r="E422" s="30" t="str">
        <f t="shared" si="48"/>
        <v/>
      </c>
      <c r="F422" s="30" t="str">
        <f t="shared" si="49"/>
        <v/>
      </c>
      <c r="G422" s="30" t="str">
        <f t="shared" si="51"/>
        <v xml:space="preserve"> </v>
      </c>
      <c r="H422" s="36" t="str">
        <f t="shared" si="50"/>
        <v/>
      </c>
    </row>
    <row r="423" spans="1:8" ht="25.5" x14ac:dyDescent="0.2">
      <c r="A423" s="8"/>
      <c r="B423" s="25" t="s">
        <v>397</v>
      </c>
      <c r="C423" s="35">
        <v>149</v>
      </c>
      <c r="D423" s="29">
        <v>19</v>
      </c>
      <c r="E423" s="30">
        <f t="shared" si="48"/>
        <v>1.4623613701050153E-2</v>
      </c>
      <c r="F423" s="30">
        <f t="shared" si="49"/>
        <v>1.9465218727589386E-3</v>
      </c>
      <c r="G423" s="30">
        <f t="shared" si="51"/>
        <v>-0.87248322147651003</v>
      </c>
      <c r="H423" s="36">
        <f t="shared" si="50"/>
        <v>-1.2758857591520267E-2</v>
      </c>
    </row>
    <row r="424" spans="1:8" ht="25.5" x14ac:dyDescent="0.2">
      <c r="A424" s="8"/>
      <c r="B424" s="25" t="s">
        <v>398</v>
      </c>
      <c r="C424" s="35">
        <v>3</v>
      </c>
      <c r="D424" s="29">
        <v>46</v>
      </c>
      <c r="E424" s="30">
        <f t="shared" si="48"/>
        <v>2.9443517518892924E-4</v>
      </c>
      <c r="F424" s="30">
        <f t="shared" si="49"/>
        <v>4.7126319024690094E-3</v>
      </c>
      <c r="G424" s="30">
        <f t="shared" si="51"/>
        <v>14.333333333333334</v>
      </c>
      <c r="H424" s="36">
        <f t="shared" si="50"/>
        <v>4.2202375110413195E-3</v>
      </c>
    </row>
    <row r="425" spans="1:8" x14ac:dyDescent="0.2">
      <c r="A425" s="8"/>
      <c r="B425" s="25" t="s">
        <v>399</v>
      </c>
      <c r="C425" s="35">
        <v>16</v>
      </c>
      <c r="D425" s="29">
        <v>21</v>
      </c>
      <c r="E425" s="30">
        <f t="shared" si="48"/>
        <v>1.570320934340956E-3</v>
      </c>
      <c r="F425" s="30">
        <f t="shared" si="49"/>
        <v>2.1514189119967216E-3</v>
      </c>
      <c r="G425" s="30">
        <f t="shared" si="51"/>
        <v>0.3125</v>
      </c>
      <c r="H425" s="36">
        <f t="shared" si="50"/>
        <v>4.9072529198154876E-4</v>
      </c>
    </row>
    <row r="426" spans="1:8" x14ac:dyDescent="0.2">
      <c r="A426" s="8"/>
      <c r="B426" s="25" t="s">
        <v>400</v>
      </c>
      <c r="C426" s="35">
        <v>31</v>
      </c>
      <c r="D426" s="29">
        <v>62</v>
      </c>
      <c r="E426" s="30">
        <f t="shared" ref="E426:E489" si="52">+IF(C426=0,"",C426/C$362)</f>
        <v>3.0424968102856021E-3</v>
      </c>
      <c r="F426" s="30">
        <f t="shared" ref="F426:F489" si="53">+IF(D426=0,"",D426/D$362)</f>
        <v>6.3518082163712738E-3</v>
      </c>
      <c r="G426" s="30">
        <f t="shared" si="51"/>
        <v>1</v>
      </c>
      <c r="H426" s="36">
        <f t="shared" ref="H426:H489" si="54">+IF(OR(AND(E426=""),(G426="")),"",E426*G426)</f>
        <v>3.0424968102856021E-3</v>
      </c>
    </row>
    <row r="427" spans="1:8" x14ac:dyDescent="0.2">
      <c r="A427" s="8"/>
      <c r="B427" s="25" t="s">
        <v>401</v>
      </c>
      <c r="C427" s="35">
        <v>7</v>
      </c>
      <c r="D427" s="29">
        <v>1</v>
      </c>
      <c r="E427" s="30">
        <f t="shared" si="52"/>
        <v>6.8701540877416818E-4</v>
      </c>
      <c r="F427" s="30">
        <f t="shared" si="53"/>
        <v>1.0244851961889151E-4</v>
      </c>
      <c r="G427" s="30">
        <f t="shared" ref="G427:G490" si="55">+IF(AND(C427=0,D427=0)," ",IF(C427=0,1,IF(D427=0,-1,(D427-C427)/C427)))</f>
        <v>-0.8571428571428571</v>
      </c>
      <c r="H427" s="36">
        <f t="shared" si="54"/>
        <v>-5.8887035037785836E-4</v>
      </c>
    </row>
    <row r="428" spans="1:8" x14ac:dyDescent="0.2">
      <c r="A428" s="8"/>
      <c r="B428" s="25" t="s">
        <v>402</v>
      </c>
      <c r="C428" s="35">
        <v>37</v>
      </c>
      <c r="D428" s="29">
        <v>8</v>
      </c>
      <c r="E428" s="30">
        <f t="shared" si="52"/>
        <v>3.6313671606634608E-3</v>
      </c>
      <c r="F428" s="30">
        <f t="shared" si="53"/>
        <v>8.195881569511321E-4</v>
      </c>
      <c r="G428" s="30">
        <f t="shared" si="55"/>
        <v>-0.78378378378378377</v>
      </c>
      <c r="H428" s="36">
        <f t="shared" si="54"/>
        <v>-2.8462066934929827E-3</v>
      </c>
    </row>
    <row r="429" spans="1:8" x14ac:dyDescent="0.2">
      <c r="A429" s="8"/>
      <c r="B429" s="25" t="s">
        <v>403</v>
      </c>
      <c r="C429" s="35">
        <v>0</v>
      </c>
      <c r="D429" s="29">
        <v>0</v>
      </c>
      <c r="E429" s="30" t="str">
        <f t="shared" si="52"/>
        <v/>
      </c>
      <c r="F429" s="30" t="str">
        <f t="shared" si="53"/>
        <v/>
      </c>
      <c r="G429" s="30" t="str">
        <f t="shared" si="55"/>
        <v xml:space="preserve"> </v>
      </c>
      <c r="H429" s="36" t="str">
        <f t="shared" si="54"/>
        <v/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0</v>
      </c>
      <c r="D432" s="29">
        <v>0</v>
      </c>
      <c r="E432" s="30" t="str">
        <f t="shared" si="52"/>
        <v/>
      </c>
      <c r="F432" s="30" t="str">
        <f t="shared" si="53"/>
        <v/>
      </c>
      <c r="G432" s="30" t="str">
        <f t="shared" si="55"/>
        <v xml:space="preserve"> </v>
      </c>
      <c r="H432" s="36" t="str">
        <f t="shared" si="54"/>
        <v/>
      </c>
    </row>
    <row r="433" spans="1:8" x14ac:dyDescent="0.2">
      <c r="A433" s="8"/>
      <c r="B433" s="25" t="s">
        <v>407</v>
      </c>
      <c r="C433" s="35">
        <v>0</v>
      </c>
      <c r="D433" s="29">
        <v>0</v>
      </c>
      <c r="E433" s="30" t="str">
        <f t="shared" si="52"/>
        <v/>
      </c>
      <c r="F433" s="30" t="str">
        <f t="shared" si="53"/>
        <v/>
      </c>
      <c r="G433" s="30" t="str">
        <f t="shared" si="55"/>
        <v xml:space="preserve"> </v>
      </c>
      <c r="H433" s="36" t="str">
        <f t="shared" si="54"/>
        <v/>
      </c>
    </row>
    <row r="434" spans="1:8" x14ac:dyDescent="0.2">
      <c r="A434" s="8"/>
      <c r="B434" s="25" t="s">
        <v>408</v>
      </c>
      <c r="C434" s="35">
        <v>0</v>
      </c>
      <c r="D434" s="29">
        <v>0</v>
      </c>
      <c r="E434" s="30" t="str">
        <f t="shared" si="52"/>
        <v/>
      </c>
      <c r="F434" s="30" t="str">
        <f t="shared" si="53"/>
        <v/>
      </c>
      <c r="G434" s="30" t="str">
        <f t="shared" si="55"/>
        <v xml:space="preserve"> </v>
      </c>
      <c r="H434" s="36" t="str">
        <f t="shared" si="54"/>
        <v/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293</v>
      </c>
      <c r="D437" s="29">
        <v>555</v>
      </c>
      <c r="E437" s="30">
        <f t="shared" si="52"/>
        <v>2.8756502110118754E-2</v>
      </c>
      <c r="F437" s="30">
        <f t="shared" si="53"/>
        <v>5.6858928388484789E-2</v>
      </c>
      <c r="G437" s="30">
        <f t="shared" si="55"/>
        <v>0.89419795221843001</v>
      </c>
      <c r="H437" s="36">
        <f t="shared" si="54"/>
        <v>2.5714005299833153E-2</v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0</v>
      </c>
      <c r="D439" s="29">
        <v>0</v>
      </c>
      <c r="E439" s="30" t="str">
        <f t="shared" si="52"/>
        <v/>
      </c>
      <c r="F439" s="30" t="str">
        <f t="shared" si="53"/>
        <v/>
      </c>
      <c r="G439" s="30" t="str">
        <f t="shared" si="55"/>
        <v xml:space="preserve"> </v>
      </c>
      <c r="H439" s="36" t="str">
        <f t="shared" si="54"/>
        <v/>
      </c>
    </row>
    <row r="440" spans="1:8" x14ac:dyDescent="0.2">
      <c r="A440" s="8"/>
      <c r="B440" s="25" t="s">
        <v>414</v>
      </c>
      <c r="C440" s="35">
        <v>0</v>
      </c>
      <c r="D440" s="29">
        <v>0</v>
      </c>
      <c r="E440" s="30" t="str">
        <f t="shared" si="52"/>
        <v/>
      </c>
      <c r="F440" s="30" t="str">
        <f t="shared" si="53"/>
        <v/>
      </c>
      <c r="G440" s="30" t="str">
        <f t="shared" si="55"/>
        <v xml:space="preserve"> </v>
      </c>
      <c r="H440" s="36" t="str">
        <f t="shared" si="54"/>
        <v/>
      </c>
    </row>
    <row r="441" spans="1:8" x14ac:dyDescent="0.2">
      <c r="A441" s="8"/>
      <c r="B441" s="25" t="s">
        <v>415</v>
      </c>
      <c r="C441" s="35">
        <v>0</v>
      </c>
      <c r="D441" s="29">
        <v>2</v>
      </c>
      <c r="E441" s="30" t="str">
        <f t="shared" si="52"/>
        <v/>
      </c>
      <c r="F441" s="30">
        <f t="shared" si="53"/>
        <v>2.0489703923778303E-4</v>
      </c>
      <c r="G441" s="30">
        <f t="shared" si="55"/>
        <v>1</v>
      </c>
      <c r="H441" s="36" t="str">
        <f t="shared" si="54"/>
        <v/>
      </c>
    </row>
    <row r="442" spans="1:8" x14ac:dyDescent="0.2">
      <c r="A442" s="8"/>
      <c r="B442" s="25" t="s">
        <v>416</v>
      </c>
      <c r="C442" s="35">
        <v>0</v>
      </c>
      <c r="D442" s="29">
        <v>1</v>
      </c>
      <c r="E442" s="30" t="str">
        <f t="shared" si="52"/>
        <v/>
      </c>
      <c r="F442" s="30">
        <f t="shared" si="53"/>
        <v>1.0244851961889151E-4</v>
      </c>
      <c r="G442" s="30">
        <f t="shared" si="55"/>
        <v>1</v>
      </c>
      <c r="H442" s="36" t="str">
        <f t="shared" si="54"/>
        <v/>
      </c>
    </row>
    <row r="443" spans="1:8" x14ac:dyDescent="0.2">
      <c r="A443" s="8"/>
      <c r="B443" s="25" t="s">
        <v>417</v>
      </c>
      <c r="C443" s="35">
        <v>0</v>
      </c>
      <c r="D443" s="29">
        <v>0</v>
      </c>
      <c r="E443" s="30" t="str">
        <f t="shared" si="52"/>
        <v/>
      </c>
      <c r="F443" s="30" t="str">
        <f t="shared" si="53"/>
        <v/>
      </c>
      <c r="G443" s="30" t="str">
        <f t="shared" si="55"/>
        <v xml:space="preserve"> </v>
      </c>
      <c r="H443" s="36" t="str">
        <f t="shared" si="54"/>
        <v/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3</v>
      </c>
      <c r="D445" s="29">
        <v>0</v>
      </c>
      <c r="E445" s="30">
        <f t="shared" si="52"/>
        <v>2.9443517518892924E-4</v>
      </c>
      <c r="F445" s="30" t="str">
        <f t="shared" si="53"/>
        <v/>
      </c>
      <c r="G445" s="30">
        <f t="shared" si="55"/>
        <v>-1</v>
      </c>
      <c r="H445" s="36">
        <f t="shared" si="54"/>
        <v>-2.9443517518892924E-4</v>
      </c>
    </row>
    <row r="446" spans="1:8" x14ac:dyDescent="0.2">
      <c r="A446" s="8"/>
      <c r="B446" s="25" t="s">
        <v>420</v>
      </c>
      <c r="C446" s="35">
        <v>17</v>
      </c>
      <c r="D446" s="29">
        <v>0</v>
      </c>
      <c r="E446" s="30">
        <f t="shared" si="52"/>
        <v>1.6684659927372657E-3</v>
      </c>
      <c r="F446" s="30" t="str">
        <f t="shared" si="53"/>
        <v/>
      </c>
      <c r="G446" s="30">
        <f t="shared" si="55"/>
        <v>-1</v>
      </c>
      <c r="H446" s="36">
        <f t="shared" si="54"/>
        <v>-1.6684659927372657E-3</v>
      </c>
    </row>
    <row r="447" spans="1:8" x14ac:dyDescent="0.2">
      <c r="A447" s="8"/>
      <c r="B447" s="25" t="s">
        <v>421</v>
      </c>
      <c r="C447" s="35">
        <v>0</v>
      </c>
      <c r="D447" s="29">
        <v>0</v>
      </c>
      <c r="E447" s="30" t="str">
        <f t="shared" si="52"/>
        <v/>
      </c>
      <c r="F447" s="30" t="str">
        <f t="shared" si="53"/>
        <v/>
      </c>
      <c r="G447" s="30" t="str">
        <f t="shared" si="55"/>
        <v xml:space="preserve"> </v>
      </c>
      <c r="H447" s="36" t="str">
        <f t="shared" si="54"/>
        <v/>
      </c>
    </row>
    <row r="448" spans="1:8" x14ac:dyDescent="0.2">
      <c r="A448" s="8"/>
      <c r="B448" s="25" t="s">
        <v>422</v>
      </c>
      <c r="C448" s="35">
        <v>0</v>
      </c>
      <c r="D448" s="29">
        <v>0</v>
      </c>
      <c r="E448" s="30" t="str">
        <f t="shared" si="52"/>
        <v/>
      </c>
      <c r="F448" s="30" t="str">
        <f t="shared" si="53"/>
        <v/>
      </c>
      <c r="G448" s="30" t="str">
        <f t="shared" si="55"/>
        <v xml:space="preserve"> </v>
      </c>
      <c r="H448" s="36" t="str">
        <f t="shared" si="54"/>
        <v/>
      </c>
    </row>
    <row r="449" spans="1:8" x14ac:dyDescent="0.2">
      <c r="A449" s="8"/>
      <c r="B449" s="25" t="s">
        <v>423</v>
      </c>
      <c r="C449" s="35">
        <v>0</v>
      </c>
      <c r="D449" s="29">
        <v>0</v>
      </c>
      <c r="E449" s="30" t="str">
        <f t="shared" si="52"/>
        <v/>
      </c>
      <c r="F449" s="30" t="str">
        <f t="shared" si="53"/>
        <v/>
      </c>
      <c r="G449" s="30" t="str">
        <f t="shared" si="55"/>
        <v xml:space="preserve"> </v>
      </c>
      <c r="H449" s="36" t="str">
        <f t="shared" si="54"/>
        <v/>
      </c>
    </row>
    <row r="450" spans="1:8" x14ac:dyDescent="0.2">
      <c r="A450" s="8"/>
      <c r="B450" s="25" t="s">
        <v>424</v>
      </c>
      <c r="C450" s="35">
        <v>3</v>
      </c>
      <c r="D450" s="29">
        <v>0</v>
      </c>
      <c r="E450" s="30">
        <f t="shared" si="52"/>
        <v>2.9443517518892924E-4</v>
      </c>
      <c r="F450" s="30" t="str">
        <f t="shared" si="53"/>
        <v/>
      </c>
      <c r="G450" s="30">
        <f t="shared" si="55"/>
        <v>-1</v>
      </c>
      <c r="H450" s="36">
        <f t="shared" si="54"/>
        <v>-2.9443517518892924E-4</v>
      </c>
    </row>
    <row r="451" spans="1:8" ht="25.5" x14ac:dyDescent="0.2">
      <c r="A451" s="8"/>
      <c r="B451" s="25" t="s">
        <v>425</v>
      </c>
      <c r="C451" s="35">
        <v>608</v>
      </c>
      <c r="D451" s="29">
        <v>766</v>
      </c>
      <c r="E451" s="30">
        <f t="shared" si="52"/>
        <v>5.9672195504956324E-2</v>
      </c>
      <c r="F451" s="30">
        <f t="shared" si="53"/>
        <v>7.8475566028070889E-2</v>
      </c>
      <c r="G451" s="30">
        <f t="shared" si="55"/>
        <v>0.25986842105263158</v>
      </c>
      <c r="H451" s="36">
        <f t="shared" si="54"/>
        <v>1.550691922661694E-2</v>
      </c>
    </row>
    <row r="452" spans="1:8" x14ac:dyDescent="0.2">
      <c r="A452" s="8"/>
      <c r="B452" s="25" t="s">
        <v>426</v>
      </c>
      <c r="C452" s="35">
        <v>0</v>
      </c>
      <c r="D452" s="29">
        <v>0</v>
      </c>
      <c r="E452" s="30" t="str">
        <f t="shared" si="52"/>
        <v/>
      </c>
      <c r="F452" s="30" t="str">
        <f t="shared" si="53"/>
        <v/>
      </c>
      <c r="G452" s="30" t="str">
        <f t="shared" si="55"/>
        <v xml:space="preserve"> </v>
      </c>
      <c r="H452" s="36" t="str">
        <f t="shared" si="54"/>
        <v/>
      </c>
    </row>
    <row r="453" spans="1:8" ht="25.5" x14ac:dyDescent="0.2">
      <c r="A453" s="8"/>
      <c r="B453" s="25" t="s">
        <v>427</v>
      </c>
      <c r="C453" s="35">
        <v>74</v>
      </c>
      <c r="D453" s="29">
        <v>24</v>
      </c>
      <c r="E453" s="30">
        <f t="shared" si="52"/>
        <v>7.2627343213269215E-3</v>
      </c>
      <c r="F453" s="30">
        <f t="shared" si="53"/>
        <v>2.4587644708533962E-3</v>
      </c>
      <c r="G453" s="30">
        <f t="shared" si="55"/>
        <v>-0.67567567567567566</v>
      </c>
      <c r="H453" s="36">
        <f t="shared" si="54"/>
        <v>-4.9072529198154876E-3</v>
      </c>
    </row>
    <row r="454" spans="1:8" ht="25.5" x14ac:dyDescent="0.2">
      <c r="A454" s="8"/>
      <c r="B454" s="25" t="s">
        <v>428</v>
      </c>
      <c r="C454" s="35">
        <v>0</v>
      </c>
      <c r="D454" s="29">
        <v>2</v>
      </c>
      <c r="E454" s="30" t="str">
        <f t="shared" si="52"/>
        <v/>
      </c>
      <c r="F454" s="30">
        <f t="shared" si="53"/>
        <v>2.0489703923778303E-4</v>
      </c>
      <c r="G454" s="30">
        <f t="shared" si="55"/>
        <v>1</v>
      </c>
      <c r="H454" s="36" t="str">
        <f t="shared" si="54"/>
        <v/>
      </c>
    </row>
    <row r="455" spans="1:8" x14ac:dyDescent="0.2">
      <c r="A455" s="8"/>
      <c r="B455" s="25" t="s">
        <v>429</v>
      </c>
      <c r="C455" s="35">
        <v>0</v>
      </c>
      <c r="D455" s="29">
        <v>2</v>
      </c>
      <c r="E455" s="30" t="str">
        <f t="shared" si="52"/>
        <v/>
      </c>
      <c r="F455" s="30">
        <f t="shared" si="53"/>
        <v>2.0489703923778303E-4</v>
      </c>
      <c r="G455" s="30">
        <f t="shared" si="55"/>
        <v>1</v>
      </c>
      <c r="H455" s="36" t="str">
        <f t="shared" si="54"/>
        <v/>
      </c>
    </row>
    <row r="456" spans="1:8" x14ac:dyDescent="0.2">
      <c r="A456" s="8"/>
      <c r="B456" s="25" t="s">
        <v>430</v>
      </c>
      <c r="C456" s="35">
        <v>20</v>
      </c>
      <c r="D456" s="29">
        <v>9</v>
      </c>
      <c r="E456" s="30">
        <f t="shared" si="52"/>
        <v>1.9629011679261951E-3</v>
      </c>
      <c r="F456" s="30">
        <f t="shared" si="53"/>
        <v>9.2203667657002352E-4</v>
      </c>
      <c r="G456" s="30">
        <f t="shared" si="55"/>
        <v>-0.55000000000000004</v>
      </c>
      <c r="H456" s="36">
        <f t="shared" si="54"/>
        <v>-1.0795956423594075E-3</v>
      </c>
    </row>
    <row r="457" spans="1:8" x14ac:dyDescent="0.2">
      <c r="A457" s="8"/>
      <c r="B457" s="25" t="s">
        <v>431</v>
      </c>
      <c r="C457" s="35">
        <v>2</v>
      </c>
      <c r="D457" s="29">
        <v>8</v>
      </c>
      <c r="E457" s="30">
        <f t="shared" si="52"/>
        <v>1.962901167926195E-4</v>
      </c>
      <c r="F457" s="30">
        <f t="shared" si="53"/>
        <v>8.195881569511321E-4</v>
      </c>
      <c r="G457" s="30">
        <f t="shared" si="55"/>
        <v>3</v>
      </c>
      <c r="H457" s="36">
        <f t="shared" si="54"/>
        <v>5.8887035037785847E-4</v>
      </c>
    </row>
    <row r="458" spans="1:8" x14ac:dyDescent="0.2">
      <c r="A458" s="8"/>
      <c r="B458" s="25" t="s">
        <v>432</v>
      </c>
      <c r="C458" s="35">
        <v>239</v>
      </c>
      <c r="D458" s="29">
        <v>157</v>
      </c>
      <c r="E458" s="30">
        <f t="shared" si="52"/>
        <v>2.3456668956718028E-2</v>
      </c>
      <c r="F458" s="30">
        <f t="shared" si="53"/>
        <v>1.6084417580165968E-2</v>
      </c>
      <c r="G458" s="30">
        <f t="shared" si="55"/>
        <v>-0.34309623430962344</v>
      </c>
      <c r="H458" s="36">
        <f t="shared" si="54"/>
        <v>-8.0478947884973992E-3</v>
      </c>
    </row>
    <row r="459" spans="1:8" x14ac:dyDescent="0.2">
      <c r="A459" s="8"/>
      <c r="B459" s="25" t="s">
        <v>433</v>
      </c>
      <c r="C459" s="35">
        <v>26</v>
      </c>
      <c r="D459" s="29">
        <v>2</v>
      </c>
      <c r="E459" s="30">
        <f t="shared" si="52"/>
        <v>2.5517715183040533E-3</v>
      </c>
      <c r="F459" s="30">
        <f t="shared" si="53"/>
        <v>2.0489703923778303E-4</v>
      </c>
      <c r="G459" s="30">
        <f t="shared" si="55"/>
        <v>-0.92307692307692313</v>
      </c>
      <c r="H459" s="36">
        <f t="shared" si="54"/>
        <v>-2.3554814015114339E-3</v>
      </c>
    </row>
    <row r="460" spans="1:8" x14ac:dyDescent="0.2">
      <c r="A460" s="8"/>
      <c r="B460" s="25" t="s">
        <v>434</v>
      </c>
      <c r="C460" s="35">
        <v>27</v>
      </c>
      <c r="D460" s="29">
        <v>55</v>
      </c>
      <c r="E460" s="30">
        <f t="shared" si="52"/>
        <v>2.6499165767003632E-3</v>
      </c>
      <c r="F460" s="30">
        <f t="shared" si="53"/>
        <v>5.6346685790390327E-3</v>
      </c>
      <c r="G460" s="30">
        <f t="shared" si="55"/>
        <v>1.037037037037037</v>
      </c>
      <c r="H460" s="36">
        <f t="shared" si="54"/>
        <v>2.7480616350966727E-3</v>
      </c>
    </row>
    <row r="461" spans="1:8" x14ac:dyDescent="0.2">
      <c r="A461" s="8"/>
      <c r="B461" s="25" t="s">
        <v>435</v>
      </c>
      <c r="C461" s="35">
        <v>193</v>
      </c>
      <c r="D461" s="29">
        <v>128</v>
      </c>
      <c r="E461" s="30">
        <f t="shared" si="52"/>
        <v>1.8941996270487781E-2</v>
      </c>
      <c r="F461" s="30">
        <f t="shared" si="53"/>
        <v>1.3113410511218114E-2</v>
      </c>
      <c r="G461" s="30">
        <f t="shared" si="55"/>
        <v>-0.33678756476683935</v>
      </c>
      <c r="H461" s="36">
        <f t="shared" si="54"/>
        <v>-6.3794287957601326E-3</v>
      </c>
    </row>
    <row r="462" spans="1:8" x14ac:dyDescent="0.2">
      <c r="A462" s="8"/>
      <c r="B462" s="25" t="s">
        <v>436</v>
      </c>
      <c r="C462" s="35">
        <v>40</v>
      </c>
      <c r="D462" s="29">
        <v>249</v>
      </c>
      <c r="E462" s="30">
        <f t="shared" si="52"/>
        <v>3.9258023358523901E-3</v>
      </c>
      <c r="F462" s="30">
        <f t="shared" si="53"/>
        <v>2.5509681385103986E-2</v>
      </c>
      <c r="G462" s="30">
        <f t="shared" si="55"/>
        <v>5.2249999999999996</v>
      </c>
      <c r="H462" s="36">
        <f t="shared" si="54"/>
        <v>2.0512317204828736E-2</v>
      </c>
    </row>
    <row r="463" spans="1:8" x14ac:dyDescent="0.2">
      <c r="A463" s="8"/>
      <c r="B463" s="25" t="s">
        <v>437</v>
      </c>
      <c r="C463" s="35">
        <v>0</v>
      </c>
      <c r="D463" s="29">
        <v>0</v>
      </c>
      <c r="E463" s="30" t="str">
        <f t="shared" si="52"/>
        <v/>
      </c>
      <c r="F463" s="30" t="str">
        <f t="shared" si="53"/>
        <v/>
      </c>
      <c r="G463" s="30" t="str">
        <f t="shared" si="55"/>
        <v xml:space="preserve"> </v>
      </c>
      <c r="H463" s="36" t="str">
        <f t="shared" si="54"/>
        <v/>
      </c>
    </row>
    <row r="464" spans="1:8" x14ac:dyDescent="0.2">
      <c r="A464" s="8"/>
      <c r="B464" s="25" t="s">
        <v>438</v>
      </c>
      <c r="C464" s="35">
        <v>2</v>
      </c>
      <c r="D464" s="29">
        <v>109</v>
      </c>
      <c r="E464" s="30">
        <f t="shared" si="52"/>
        <v>1.962901167926195E-4</v>
      </c>
      <c r="F464" s="30">
        <f t="shared" si="53"/>
        <v>1.1166888638459174E-2</v>
      </c>
      <c r="G464" s="30">
        <f t="shared" si="55"/>
        <v>53.5</v>
      </c>
      <c r="H464" s="36">
        <f t="shared" si="54"/>
        <v>1.0501521248405143E-2</v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0</v>
      </c>
      <c r="E466" s="30" t="str">
        <f t="shared" si="52"/>
        <v/>
      </c>
      <c r="F466" s="30" t="str">
        <f t="shared" si="53"/>
        <v/>
      </c>
      <c r="G466" s="30" t="str">
        <f t="shared" si="55"/>
        <v xml:space="preserve"> 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0</v>
      </c>
      <c r="D467" s="29">
        <v>0</v>
      </c>
      <c r="E467" s="30" t="str">
        <f t="shared" si="52"/>
        <v/>
      </c>
      <c r="F467" s="30" t="str">
        <f t="shared" si="53"/>
        <v/>
      </c>
      <c r="G467" s="30" t="str">
        <f t="shared" si="55"/>
        <v xml:space="preserve"> </v>
      </c>
      <c r="H467" s="36" t="str">
        <f t="shared" si="54"/>
        <v/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1</v>
      </c>
      <c r="D469" s="29">
        <v>222</v>
      </c>
      <c r="E469" s="30">
        <f t="shared" si="52"/>
        <v>9.814505839630975E-5</v>
      </c>
      <c r="F469" s="30">
        <f t="shared" si="53"/>
        <v>2.2743571355393913E-2</v>
      </c>
      <c r="G469" s="30">
        <f t="shared" si="55"/>
        <v>221</v>
      </c>
      <c r="H469" s="36">
        <f t="shared" si="54"/>
        <v>2.1690057905584453E-2</v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0</v>
      </c>
      <c r="D471" s="29">
        <v>0</v>
      </c>
      <c r="E471" s="30" t="str">
        <f t="shared" si="52"/>
        <v/>
      </c>
      <c r="F471" s="30" t="str">
        <f t="shared" si="53"/>
        <v/>
      </c>
      <c r="G471" s="30" t="str">
        <f t="shared" si="55"/>
        <v xml:space="preserve"> </v>
      </c>
      <c r="H471" s="36" t="str">
        <f t="shared" si="54"/>
        <v/>
      </c>
    </row>
    <row r="472" spans="1:8" x14ac:dyDescent="0.2">
      <c r="A472" s="8"/>
      <c r="B472" s="25" t="s">
        <v>446</v>
      </c>
      <c r="C472" s="35">
        <v>5</v>
      </c>
      <c r="D472" s="29">
        <v>68</v>
      </c>
      <c r="E472" s="30">
        <f t="shared" si="52"/>
        <v>4.9072529198154876E-4</v>
      </c>
      <c r="F472" s="30">
        <f t="shared" si="53"/>
        <v>6.9664993340846221E-3</v>
      </c>
      <c r="G472" s="30">
        <f t="shared" si="55"/>
        <v>12.6</v>
      </c>
      <c r="H472" s="36">
        <f t="shared" si="54"/>
        <v>6.1831386789675145E-3</v>
      </c>
    </row>
    <row r="473" spans="1:8" x14ac:dyDescent="0.2">
      <c r="A473" s="8"/>
      <c r="B473" s="25" t="s">
        <v>447</v>
      </c>
      <c r="C473" s="35">
        <v>1</v>
      </c>
      <c r="D473" s="29">
        <v>0</v>
      </c>
      <c r="E473" s="30">
        <f t="shared" si="52"/>
        <v>9.814505839630975E-5</v>
      </c>
      <c r="F473" s="30" t="str">
        <f t="shared" si="53"/>
        <v/>
      </c>
      <c r="G473" s="30">
        <f t="shared" si="55"/>
        <v>-1</v>
      </c>
      <c r="H473" s="36">
        <f t="shared" si="54"/>
        <v>-9.814505839630975E-5</v>
      </c>
    </row>
    <row r="474" spans="1:8" x14ac:dyDescent="0.2">
      <c r="A474" s="8"/>
      <c r="B474" s="25" t="s">
        <v>448</v>
      </c>
      <c r="C474" s="35">
        <v>41</v>
      </c>
      <c r="D474" s="29">
        <v>26</v>
      </c>
      <c r="E474" s="30">
        <f t="shared" si="52"/>
        <v>4.0239473942486996E-3</v>
      </c>
      <c r="F474" s="30">
        <f t="shared" si="53"/>
        <v>2.6636615100911793E-3</v>
      </c>
      <c r="G474" s="30">
        <f t="shared" si="55"/>
        <v>-0.36585365853658536</v>
      </c>
      <c r="H474" s="36">
        <f t="shared" si="54"/>
        <v>-1.4721758759446461E-3</v>
      </c>
    </row>
    <row r="475" spans="1:8" x14ac:dyDescent="0.2">
      <c r="A475" s="8"/>
      <c r="B475" s="25" t="s">
        <v>449</v>
      </c>
      <c r="C475" s="35">
        <v>131</v>
      </c>
      <c r="D475" s="29">
        <v>85</v>
      </c>
      <c r="E475" s="30">
        <f t="shared" si="52"/>
        <v>1.2857002649916576E-2</v>
      </c>
      <c r="F475" s="30">
        <f t="shared" si="53"/>
        <v>8.7081241676057776E-3</v>
      </c>
      <c r="G475" s="30">
        <f t="shared" si="55"/>
        <v>-0.35114503816793891</v>
      </c>
      <c r="H475" s="36">
        <f t="shared" si="54"/>
        <v>-4.5146726862302479E-3</v>
      </c>
    </row>
    <row r="476" spans="1:8" x14ac:dyDescent="0.2">
      <c r="A476" s="8"/>
      <c r="B476" s="25" t="s">
        <v>450</v>
      </c>
      <c r="C476" s="35">
        <v>15</v>
      </c>
      <c r="D476" s="29">
        <v>40</v>
      </c>
      <c r="E476" s="30">
        <f t="shared" si="52"/>
        <v>1.4721758759446463E-3</v>
      </c>
      <c r="F476" s="30">
        <f t="shared" si="53"/>
        <v>4.0979407847556602E-3</v>
      </c>
      <c r="G476" s="30">
        <f t="shared" si="55"/>
        <v>1.6666666666666667</v>
      </c>
      <c r="H476" s="36">
        <f t="shared" si="54"/>
        <v>2.4536264599077438E-3</v>
      </c>
    </row>
    <row r="477" spans="1:8" ht="25.5" x14ac:dyDescent="0.2">
      <c r="A477" s="8"/>
      <c r="B477" s="25" t="s">
        <v>451</v>
      </c>
      <c r="C477" s="35">
        <v>26</v>
      </c>
      <c r="D477" s="29">
        <v>0</v>
      </c>
      <c r="E477" s="30">
        <f t="shared" si="52"/>
        <v>2.5517715183040533E-3</v>
      </c>
      <c r="F477" s="30" t="str">
        <f t="shared" si="53"/>
        <v/>
      </c>
      <c r="G477" s="30">
        <f t="shared" si="55"/>
        <v>-1</v>
      </c>
      <c r="H477" s="36">
        <f t="shared" si="54"/>
        <v>-2.5517715183040533E-3</v>
      </c>
    </row>
    <row r="478" spans="1:8" ht="25.5" x14ac:dyDescent="0.2">
      <c r="A478" s="8"/>
      <c r="B478" s="25" t="s">
        <v>452</v>
      </c>
      <c r="C478" s="35">
        <v>15</v>
      </c>
      <c r="D478" s="29">
        <v>2</v>
      </c>
      <c r="E478" s="30">
        <f t="shared" si="52"/>
        <v>1.4721758759446463E-3</v>
      </c>
      <c r="F478" s="30">
        <f t="shared" si="53"/>
        <v>2.0489703923778303E-4</v>
      </c>
      <c r="G478" s="30">
        <f t="shared" si="55"/>
        <v>-0.8666666666666667</v>
      </c>
      <c r="H478" s="36">
        <f t="shared" si="54"/>
        <v>-1.2758857591520269E-3</v>
      </c>
    </row>
    <row r="479" spans="1:8" ht="25.5" x14ac:dyDescent="0.2">
      <c r="A479" s="8"/>
      <c r="B479" s="25" t="s">
        <v>453</v>
      </c>
      <c r="C479" s="35">
        <v>0</v>
      </c>
      <c r="D479" s="29">
        <v>0</v>
      </c>
      <c r="E479" s="30" t="str">
        <f t="shared" si="52"/>
        <v/>
      </c>
      <c r="F479" s="30" t="str">
        <f t="shared" si="53"/>
        <v/>
      </c>
      <c r="G479" s="30" t="str">
        <f t="shared" si="55"/>
        <v xml:space="preserve"> </v>
      </c>
      <c r="H479" s="36" t="str">
        <f t="shared" si="54"/>
        <v/>
      </c>
    </row>
    <row r="480" spans="1:8" x14ac:dyDescent="0.2">
      <c r="A480" s="8"/>
      <c r="B480" s="25" t="s">
        <v>454</v>
      </c>
      <c r="C480" s="35">
        <v>6</v>
      </c>
      <c r="D480" s="29">
        <v>0</v>
      </c>
      <c r="E480" s="30">
        <f t="shared" si="52"/>
        <v>5.8887035037785847E-4</v>
      </c>
      <c r="F480" s="30" t="str">
        <f t="shared" si="53"/>
        <v/>
      </c>
      <c r="G480" s="30">
        <f t="shared" si="55"/>
        <v>-1</v>
      </c>
      <c r="H480" s="36">
        <f t="shared" si="54"/>
        <v>-5.8887035037785847E-4</v>
      </c>
    </row>
    <row r="481" spans="1:8" ht="25.5" x14ac:dyDescent="0.2">
      <c r="A481" s="8"/>
      <c r="B481" s="25" t="s">
        <v>455</v>
      </c>
      <c r="C481" s="35">
        <v>0</v>
      </c>
      <c r="D481" s="29">
        <v>0</v>
      </c>
      <c r="E481" s="30" t="str">
        <f t="shared" si="52"/>
        <v/>
      </c>
      <c r="F481" s="30" t="str">
        <f t="shared" si="53"/>
        <v/>
      </c>
      <c r="G481" s="30" t="str">
        <f t="shared" si="55"/>
        <v xml:space="preserve"> </v>
      </c>
      <c r="H481" s="36" t="str">
        <f t="shared" si="54"/>
        <v/>
      </c>
    </row>
    <row r="482" spans="1:8" x14ac:dyDescent="0.2">
      <c r="A482" s="8"/>
      <c r="B482" s="25" t="s">
        <v>456</v>
      </c>
      <c r="C482" s="35">
        <v>1</v>
      </c>
      <c r="D482" s="29">
        <v>2</v>
      </c>
      <c r="E482" s="30">
        <f t="shared" si="52"/>
        <v>9.814505839630975E-5</v>
      </c>
      <c r="F482" s="30">
        <f t="shared" si="53"/>
        <v>2.0489703923778303E-4</v>
      </c>
      <c r="G482" s="30">
        <f t="shared" si="55"/>
        <v>1</v>
      </c>
      <c r="H482" s="36">
        <f t="shared" si="54"/>
        <v>9.814505839630975E-5</v>
      </c>
    </row>
    <row r="483" spans="1:8" x14ac:dyDescent="0.2">
      <c r="A483" s="8"/>
      <c r="B483" s="25" t="s">
        <v>457</v>
      </c>
      <c r="C483" s="35">
        <v>1</v>
      </c>
      <c r="D483" s="29">
        <v>6</v>
      </c>
      <c r="E483" s="30">
        <f t="shared" si="52"/>
        <v>9.814505839630975E-5</v>
      </c>
      <c r="F483" s="30">
        <f t="shared" si="53"/>
        <v>6.1469111771334905E-4</v>
      </c>
      <c r="G483" s="30">
        <f t="shared" si="55"/>
        <v>5</v>
      </c>
      <c r="H483" s="36">
        <f t="shared" si="54"/>
        <v>4.9072529198154876E-4</v>
      </c>
    </row>
    <row r="484" spans="1:8" x14ac:dyDescent="0.2">
      <c r="A484" s="8"/>
      <c r="B484" s="25" t="s">
        <v>458</v>
      </c>
      <c r="C484" s="35">
        <v>175</v>
      </c>
      <c r="D484" s="29">
        <v>170</v>
      </c>
      <c r="E484" s="30">
        <f t="shared" si="52"/>
        <v>1.7175385219354206E-2</v>
      </c>
      <c r="F484" s="30">
        <f t="shared" si="53"/>
        <v>1.7416248335211555E-2</v>
      </c>
      <c r="G484" s="30">
        <f t="shared" si="55"/>
        <v>-2.8571428571428571E-2</v>
      </c>
      <c r="H484" s="36">
        <f t="shared" si="54"/>
        <v>-4.9072529198154876E-4</v>
      </c>
    </row>
    <row r="485" spans="1:8" x14ac:dyDescent="0.2">
      <c r="A485" s="8"/>
      <c r="B485" s="25" t="s">
        <v>459</v>
      </c>
      <c r="C485" s="35">
        <v>1</v>
      </c>
      <c r="D485" s="29">
        <v>3</v>
      </c>
      <c r="E485" s="30">
        <f t="shared" si="52"/>
        <v>9.814505839630975E-5</v>
      </c>
      <c r="F485" s="30">
        <f t="shared" si="53"/>
        <v>3.0734555885667453E-4</v>
      </c>
      <c r="G485" s="30">
        <f t="shared" si="55"/>
        <v>2</v>
      </c>
      <c r="H485" s="36">
        <f t="shared" si="54"/>
        <v>1.962901167926195E-4</v>
      </c>
    </row>
    <row r="486" spans="1:8" x14ac:dyDescent="0.2">
      <c r="A486" s="8"/>
      <c r="B486" s="25" t="s">
        <v>460</v>
      </c>
      <c r="C486" s="35">
        <v>0</v>
      </c>
      <c r="D486" s="29">
        <v>0</v>
      </c>
      <c r="E486" s="30" t="str">
        <f t="shared" si="52"/>
        <v/>
      </c>
      <c r="F486" s="30" t="str">
        <f t="shared" si="53"/>
        <v/>
      </c>
      <c r="G486" s="30" t="str">
        <f t="shared" si="55"/>
        <v xml:space="preserve"> </v>
      </c>
      <c r="H486" s="36" t="str">
        <f t="shared" si="54"/>
        <v/>
      </c>
    </row>
    <row r="487" spans="1:8" x14ac:dyDescent="0.2">
      <c r="A487" s="8"/>
      <c r="B487" s="25" t="s">
        <v>461</v>
      </c>
      <c r="C487" s="35">
        <v>12</v>
      </c>
      <c r="D487" s="29">
        <v>22</v>
      </c>
      <c r="E487" s="30">
        <f t="shared" si="52"/>
        <v>1.1777407007557169E-3</v>
      </c>
      <c r="F487" s="30">
        <f t="shared" si="53"/>
        <v>2.2538674316156132E-3</v>
      </c>
      <c r="G487" s="30">
        <f t="shared" si="55"/>
        <v>0.83333333333333337</v>
      </c>
      <c r="H487" s="36">
        <f t="shared" si="54"/>
        <v>9.8145058396309753E-4</v>
      </c>
    </row>
    <row r="488" spans="1:8" x14ac:dyDescent="0.2">
      <c r="A488" s="8"/>
      <c r="B488" s="25" t="s">
        <v>462</v>
      </c>
      <c r="C488" s="35">
        <v>4</v>
      </c>
      <c r="D488" s="29">
        <v>3</v>
      </c>
      <c r="E488" s="30">
        <f t="shared" si="52"/>
        <v>3.92580233585239E-4</v>
      </c>
      <c r="F488" s="30">
        <f t="shared" si="53"/>
        <v>3.0734555885667453E-4</v>
      </c>
      <c r="G488" s="30">
        <f t="shared" si="55"/>
        <v>-0.25</v>
      </c>
      <c r="H488" s="36">
        <f t="shared" si="54"/>
        <v>-9.814505839630975E-5</v>
      </c>
    </row>
    <row r="489" spans="1:8" x14ac:dyDescent="0.2">
      <c r="A489" s="8"/>
      <c r="B489" s="25" t="s">
        <v>463</v>
      </c>
      <c r="C489" s="35">
        <v>0</v>
      </c>
      <c r="D489" s="29">
        <v>0</v>
      </c>
      <c r="E489" s="30" t="str">
        <f t="shared" si="52"/>
        <v/>
      </c>
      <c r="F489" s="30" t="str">
        <f t="shared" si="53"/>
        <v/>
      </c>
      <c r="G489" s="30" t="str">
        <f t="shared" si="55"/>
        <v xml:space="preserve"> </v>
      </c>
      <c r="H489" s="36" t="str">
        <f t="shared" si="54"/>
        <v/>
      </c>
    </row>
    <row r="490" spans="1:8" x14ac:dyDescent="0.2">
      <c r="A490" s="8"/>
      <c r="B490" s="25" t="s">
        <v>464</v>
      </c>
      <c r="C490" s="35">
        <v>338</v>
      </c>
      <c r="D490" s="29">
        <v>245</v>
      </c>
      <c r="E490" s="30">
        <f t="shared" ref="E490:E553" si="56">+IF(C490=0,"",C490/C$362)</f>
        <v>3.3173029737952692E-2</v>
      </c>
      <c r="F490" s="30">
        <f t="shared" ref="F490:F553" si="57">+IF(D490=0,"",D490/D$362)</f>
        <v>2.5099887306628418E-2</v>
      </c>
      <c r="G490" s="30">
        <f t="shared" si="55"/>
        <v>-0.27514792899408286</v>
      </c>
      <c r="H490" s="36">
        <f t="shared" ref="H490:H553" si="58">+IF(OR(AND(E490=""),(G490="")),"",E490*G490)</f>
        <v>-9.1274904308568071E-3</v>
      </c>
    </row>
    <row r="491" spans="1:8" x14ac:dyDescent="0.2">
      <c r="A491" s="8"/>
      <c r="B491" s="25" t="s">
        <v>465</v>
      </c>
      <c r="C491" s="35">
        <v>0</v>
      </c>
      <c r="D491" s="29">
        <v>0</v>
      </c>
      <c r="E491" s="30" t="str">
        <f t="shared" si="56"/>
        <v/>
      </c>
      <c r="F491" s="30" t="str">
        <f t="shared" si="57"/>
        <v/>
      </c>
      <c r="G491" s="30" t="str">
        <f t="shared" ref="G491:G554" si="59">+IF(AND(C491=0,D491=0)," ",IF(C491=0,1,IF(D491=0,-1,(D491-C491)/C491)))</f>
        <v xml:space="preserve"> </v>
      </c>
      <c r="H491" s="36" t="str">
        <f t="shared" si="58"/>
        <v/>
      </c>
    </row>
    <row r="492" spans="1:8" x14ac:dyDescent="0.2">
      <c r="A492" s="8"/>
      <c r="B492" s="25" t="s">
        <v>466</v>
      </c>
      <c r="C492" s="35">
        <v>3</v>
      </c>
      <c r="D492" s="29">
        <v>0</v>
      </c>
      <c r="E492" s="30">
        <f t="shared" si="56"/>
        <v>2.9443517518892924E-4</v>
      </c>
      <c r="F492" s="30" t="str">
        <f t="shared" si="57"/>
        <v/>
      </c>
      <c r="G492" s="30">
        <f t="shared" si="59"/>
        <v>-1</v>
      </c>
      <c r="H492" s="36">
        <f t="shared" si="58"/>
        <v>-2.9443517518892924E-4</v>
      </c>
    </row>
    <row r="493" spans="1:8" x14ac:dyDescent="0.2">
      <c r="A493" s="8"/>
      <c r="B493" s="25" t="s">
        <v>467</v>
      </c>
      <c r="C493" s="35">
        <v>0</v>
      </c>
      <c r="D493" s="29">
        <v>2</v>
      </c>
      <c r="E493" s="30" t="str">
        <f t="shared" si="56"/>
        <v/>
      </c>
      <c r="F493" s="30">
        <f t="shared" si="57"/>
        <v>2.0489703923778303E-4</v>
      </c>
      <c r="G493" s="30">
        <f t="shared" si="59"/>
        <v>1</v>
      </c>
      <c r="H493" s="36" t="str">
        <f t="shared" si="58"/>
        <v/>
      </c>
    </row>
    <row r="494" spans="1:8" x14ac:dyDescent="0.2">
      <c r="A494" s="8"/>
      <c r="B494" s="25" t="s">
        <v>468</v>
      </c>
      <c r="C494" s="35">
        <v>0</v>
      </c>
      <c r="D494" s="29">
        <v>0</v>
      </c>
      <c r="E494" s="30" t="str">
        <f t="shared" si="56"/>
        <v/>
      </c>
      <c r="F494" s="30" t="str">
        <f t="shared" si="57"/>
        <v/>
      </c>
      <c r="G494" s="30" t="str">
        <f t="shared" si="59"/>
        <v xml:space="preserve"> </v>
      </c>
      <c r="H494" s="36" t="str">
        <f t="shared" si="58"/>
        <v/>
      </c>
    </row>
    <row r="495" spans="1:8" x14ac:dyDescent="0.2">
      <c r="A495" s="8"/>
      <c r="B495" s="25" t="s">
        <v>469</v>
      </c>
      <c r="C495" s="35">
        <v>0</v>
      </c>
      <c r="D495" s="29">
        <v>3</v>
      </c>
      <c r="E495" s="30" t="str">
        <f t="shared" si="56"/>
        <v/>
      </c>
      <c r="F495" s="30">
        <f t="shared" si="57"/>
        <v>3.0734555885667453E-4</v>
      </c>
      <c r="G495" s="30">
        <f t="shared" si="59"/>
        <v>1</v>
      </c>
      <c r="H495" s="36" t="str">
        <f t="shared" si="58"/>
        <v/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0</v>
      </c>
      <c r="D497" s="29">
        <v>0</v>
      </c>
      <c r="E497" s="30" t="str">
        <f t="shared" si="56"/>
        <v/>
      </c>
      <c r="F497" s="30" t="str">
        <f t="shared" si="57"/>
        <v/>
      </c>
      <c r="G497" s="30" t="str">
        <f t="shared" si="59"/>
        <v xml:space="preserve"> </v>
      </c>
      <c r="H497" s="36" t="str">
        <f t="shared" si="58"/>
        <v/>
      </c>
    </row>
    <row r="498" spans="1:8" x14ac:dyDescent="0.2">
      <c r="A498" s="8"/>
      <c r="B498" s="25" t="s">
        <v>472</v>
      </c>
      <c r="C498" s="35">
        <v>28</v>
      </c>
      <c r="D498" s="29">
        <v>65</v>
      </c>
      <c r="E498" s="30">
        <f t="shared" si="56"/>
        <v>2.7480616350966727E-3</v>
      </c>
      <c r="F498" s="30">
        <f t="shared" si="57"/>
        <v>6.6591537752279479E-3</v>
      </c>
      <c r="G498" s="30">
        <f t="shared" si="59"/>
        <v>1.3214285714285714</v>
      </c>
      <c r="H498" s="36">
        <f t="shared" si="58"/>
        <v>3.6313671606634603E-3</v>
      </c>
    </row>
    <row r="499" spans="1:8" ht="25.5" x14ac:dyDescent="0.2">
      <c r="A499" s="8"/>
      <c r="B499" s="25" t="s">
        <v>473</v>
      </c>
      <c r="C499" s="35">
        <v>0</v>
      </c>
      <c r="D499" s="29">
        <v>0</v>
      </c>
      <c r="E499" s="30" t="str">
        <f t="shared" si="56"/>
        <v/>
      </c>
      <c r="F499" s="30" t="str">
        <f t="shared" si="57"/>
        <v/>
      </c>
      <c r="G499" s="30" t="str">
        <f t="shared" si="59"/>
        <v xml:space="preserve"> </v>
      </c>
      <c r="H499" s="36" t="str">
        <f t="shared" si="58"/>
        <v/>
      </c>
    </row>
    <row r="500" spans="1:8" x14ac:dyDescent="0.2">
      <c r="A500" s="8"/>
      <c r="B500" s="25" t="s">
        <v>474</v>
      </c>
      <c r="C500" s="35">
        <v>1</v>
      </c>
      <c r="D500" s="29">
        <v>1</v>
      </c>
      <c r="E500" s="30">
        <f t="shared" si="56"/>
        <v>9.814505839630975E-5</v>
      </c>
      <c r="F500" s="30">
        <f t="shared" si="57"/>
        <v>1.0244851961889151E-4</v>
      </c>
      <c r="G500" s="30">
        <f t="shared" si="59"/>
        <v>0</v>
      </c>
      <c r="H500" s="36">
        <f t="shared" si="58"/>
        <v>0</v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29</v>
      </c>
      <c r="D502" s="29">
        <v>11</v>
      </c>
      <c r="E502" s="30">
        <f t="shared" si="56"/>
        <v>2.8462066934929827E-3</v>
      </c>
      <c r="F502" s="30">
        <f t="shared" si="57"/>
        <v>1.1269337158078066E-3</v>
      </c>
      <c r="G502" s="30">
        <f t="shared" si="59"/>
        <v>-0.62068965517241381</v>
      </c>
      <c r="H502" s="36">
        <f t="shared" si="58"/>
        <v>-1.7666110511335754E-3</v>
      </c>
    </row>
    <row r="503" spans="1:8" x14ac:dyDescent="0.2">
      <c r="A503" s="8"/>
      <c r="B503" s="25" t="s">
        <v>477</v>
      </c>
      <c r="C503" s="35">
        <v>16</v>
      </c>
      <c r="D503" s="29">
        <v>8</v>
      </c>
      <c r="E503" s="30">
        <f t="shared" si="56"/>
        <v>1.570320934340956E-3</v>
      </c>
      <c r="F503" s="30">
        <f t="shared" si="57"/>
        <v>8.195881569511321E-4</v>
      </c>
      <c r="G503" s="30">
        <f t="shared" si="59"/>
        <v>-0.5</v>
      </c>
      <c r="H503" s="36">
        <f t="shared" si="58"/>
        <v>-7.85160467170478E-4</v>
      </c>
    </row>
    <row r="504" spans="1:8" x14ac:dyDescent="0.2">
      <c r="A504" s="8"/>
      <c r="B504" s="25" t="s">
        <v>478</v>
      </c>
      <c r="C504" s="35">
        <v>2</v>
      </c>
      <c r="D504" s="29">
        <v>1</v>
      </c>
      <c r="E504" s="30">
        <f t="shared" si="56"/>
        <v>1.962901167926195E-4</v>
      </c>
      <c r="F504" s="30">
        <f t="shared" si="57"/>
        <v>1.0244851961889151E-4</v>
      </c>
      <c r="G504" s="30">
        <f t="shared" si="59"/>
        <v>-0.5</v>
      </c>
      <c r="H504" s="36">
        <f t="shared" si="58"/>
        <v>-9.814505839630975E-5</v>
      </c>
    </row>
    <row r="505" spans="1:8" x14ac:dyDescent="0.2">
      <c r="A505" s="8"/>
      <c r="B505" s="25" t="s">
        <v>479</v>
      </c>
      <c r="C505" s="35">
        <v>7</v>
      </c>
      <c r="D505" s="29">
        <v>3</v>
      </c>
      <c r="E505" s="30">
        <f t="shared" si="56"/>
        <v>6.8701540877416818E-4</v>
      </c>
      <c r="F505" s="30">
        <f t="shared" si="57"/>
        <v>3.0734555885667453E-4</v>
      </c>
      <c r="G505" s="30">
        <f t="shared" si="59"/>
        <v>-0.5714285714285714</v>
      </c>
      <c r="H505" s="36">
        <f t="shared" si="58"/>
        <v>-3.9258023358523895E-4</v>
      </c>
    </row>
    <row r="506" spans="1:8" x14ac:dyDescent="0.2">
      <c r="A506" s="8"/>
      <c r="B506" s="25" t="s">
        <v>480</v>
      </c>
      <c r="C506" s="35">
        <v>1</v>
      </c>
      <c r="D506" s="29">
        <v>0</v>
      </c>
      <c r="E506" s="30">
        <f t="shared" si="56"/>
        <v>9.814505839630975E-5</v>
      </c>
      <c r="F506" s="30" t="str">
        <f t="shared" si="57"/>
        <v/>
      </c>
      <c r="G506" s="30">
        <f t="shared" si="59"/>
        <v>-1</v>
      </c>
      <c r="H506" s="36">
        <f t="shared" si="58"/>
        <v>-9.814505839630975E-5</v>
      </c>
    </row>
    <row r="507" spans="1:8" x14ac:dyDescent="0.2">
      <c r="A507" s="8"/>
      <c r="B507" s="25" t="s">
        <v>481</v>
      </c>
      <c r="C507" s="35">
        <v>4</v>
      </c>
      <c r="D507" s="29">
        <v>2</v>
      </c>
      <c r="E507" s="30">
        <f t="shared" si="56"/>
        <v>3.92580233585239E-4</v>
      </c>
      <c r="F507" s="30">
        <f t="shared" si="57"/>
        <v>2.0489703923778303E-4</v>
      </c>
      <c r="G507" s="30">
        <f t="shared" si="59"/>
        <v>-0.5</v>
      </c>
      <c r="H507" s="36">
        <f t="shared" si="58"/>
        <v>-1.962901167926195E-4</v>
      </c>
    </row>
    <row r="508" spans="1:8" x14ac:dyDescent="0.2">
      <c r="A508" s="8"/>
      <c r="B508" s="25" t="s">
        <v>482</v>
      </c>
      <c r="C508" s="35">
        <v>28</v>
      </c>
      <c r="D508" s="29">
        <v>9</v>
      </c>
      <c r="E508" s="30">
        <f t="shared" si="56"/>
        <v>2.7480616350966727E-3</v>
      </c>
      <c r="F508" s="30">
        <f t="shared" si="57"/>
        <v>9.2203667657002352E-4</v>
      </c>
      <c r="G508" s="30">
        <f t="shared" si="59"/>
        <v>-0.6785714285714286</v>
      </c>
      <c r="H508" s="36">
        <f t="shared" si="58"/>
        <v>-1.8647561095298851E-3</v>
      </c>
    </row>
    <row r="509" spans="1:8" x14ac:dyDescent="0.2">
      <c r="A509" s="8"/>
      <c r="B509" s="25" t="s">
        <v>483</v>
      </c>
      <c r="C509" s="35">
        <v>11</v>
      </c>
      <c r="D509" s="29">
        <v>17</v>
      </c>
      <c r="E509" s="30">
        <f t="shared" si="56"/>
        <v>1.0795956423594072E-3</v>
      </c>
      <c r="F509" s="30">
        <f t="shared" si="57"/>
        <v>1.7416248335211555E-3</v>
      </c>
      <c r="G509" s="30">
        <f t="shared" si="59"/>
        <v>0.54545454545454541</v>
      </c>
      <c r="H509" s="36">
        <f t="shared" si="58"/>
        <v>5.8887035037785847E-4</v>
      </c>
    </row>
    <row r="510" spans="1:8" x14ac:dyDescent="0.2">
      <c r="A510" s="8"/>
      <c r="B510" s="25" t="s">
        <v>484</v>
      </c>
      <c r="C510" s="35">
        <v>0</v>
      </c>
      <c r="D510" s="29">
        <v>0</v>
      </c>
      <c r="E510" s="30" t="str">
        <f t="shared" si="56"/>
        <v/>
      </c>
      <c r="F510" s="30" t="str">
        <f t="shared" si="57"/>
        <v/>
      </c>
      <c r="G510" s="30" t="str">
        <f t="shared" si="59"/>
        <v xml:space="preserve"> </v>
      </c>
      <c r="H510" s="36" t="str">
        <f t="shared" si="58"/>
        <v/>
      </c>
    </row>
    <row r="511" spans="1:8" ht="25.5" x14ac:dyDescent="0.2">
      <c r="A511" s="8"/>
      <c r="B511" s="25" t="s">
        <v>485</v>
      </c>
      <c r="C511" s="35">
        <v>0</v>
      </c>
      <c r="D511" s="29">
        <v>0</v>
      </c>
      <c r="E511" s="30" t="str">
        <f t="shared" si="56"/>
        <v/>
      </c>
      <c r="F511" s="30" t="str">
        <f t="shared" si="57"/>
        <v/>
      </c>
      <c r="G511" s="30" t="str">
        <f t="shared" si="59"/>
        <v xml:space="preserve"> </v>
      </c>
      <c r="H511" s="36" t="str">
        <f t="shared" si="58"/>
        <v/>
      </c>
    </row>
    <row r="512" spans="1:8" x14ac:dyDescent="0.2">
      <c r="A512" s="8"/>
      <c r="B512" s="25" t="s">
        <v>486</v>
      </c>
      <c r="C512" s="35">
        <v>0</v>
      </c>
      <c r="D512" s="29">
        <v>0</v>
      </c>
      <c r="E512" s="30" t="str">
        <f t="shared" si="56"/>
        <v/>
      </c>
      <c r="F512" s="30" t="str">
        <f t="shared" si="57"/>
        <v/>
      </c>
      <c r="G512" s="30" t="str">
        <f t="shared" si="59"/>
        <v xml:space="preserve"> </v>
      </c>
      <c r="H512" s="36" t="str">
        <f t="shared" si="58"/>
        <v/>
      </c>
    </row>
    <row r="513" spans="1:8" ht="25.5" x14ac:dyDescent="0.2">
      <c r="A513" s="8"/>
      <c r="B513" s="25" t="s">
        <v>487</v>
      </c>
      <c r="C513" s="35">
        <v>0</v>
      </c>
      <c r="D513" s="29">
        <v>2</v>
      </c>
      <c r="E513" s="30" t="str">
        <f t="shared" si="56"/>
        <v/>
      </c>
      <c r="F513" s="30">
        <f t="shared" si="57"/>
        <v>2.0489703923778303E-4</v>
      </c>
      <c r="G513" s="30">
        <f t="shared" si="59"/>
        <v>1</v>
      </c>
      <c r="H513" s="36" t="str">
        <f t="shared" si="58"/>
        <v/>
      </c>
    </row>
    <row r="514" spans="1:8" x14ac:dyDescent="0.2">
      <c r="A514" s="8"/>
      <c r="B514" s="25" t="s">
        <v>488</v>
      </c>
      <c r="C514" s="35">
        <v>2</v>
      </c>
      <c r="D514" s="29">
        <v>2</v>
      </c>
      <c r="E514" s="30">
        <f t="shared" si="56"/>
        <v>1.962901167926195E-4</v>
      </c>
      <c r="F514" s="30">
        <f t="shared" si="57"/>
        <v>2.0489703923778303E-4</v>
      </c>
      <c r="G514" s="30">
        <f t="shared" si="59"/>
        <v>0</v>
      </c>
      <c r="H514" s="36">
        <f t="shared" si="58"/>
        <v>0</v>
      </c>
    </row>
    <row r="515" spans="1:8" ht="25.5" x14ac:dyDescent="0.2">
      <c r="A515" s="8"/>
      <c r="B515" s="25" t="s">
        <v>489</v>
      </c>
      <c r="C515" s="35">
        <v>0</v>
      </c>
      <c r="D515" s="29">
        <v>0</v>
      </c>
      <c r="E515" s="30" t="str">
        <f t="shared" si="56"/>
        <v/>
      </c>
      <c r="F515" s="30" t="str">
        <f t="shared" si="57"/>
        <v/>
      </c>
      <c r="G515" s="30" t="str">
        <f t="shared" si="59"/>
        <v xml:space="preserve"> </v>
      </c>
      <c r="H515" s="36" t="str">
        <f t="shared" si="58"/>
        <v/>
      </c>
    </row>
    <row r="516" spans="1:8" x14ac:dyDescent="0.2">
      <c r="A516" s="8"/>
      <c r="B516" s="25" t="s">
        <v>490</v>
      </c>
      <c r="C516" s="35">
        <v>0</v>
      </c>
      <c r="D516" s="29">
        <v>0</v>
      </c>
      <c r="E516" s="30" t="str">
        <f t="shared" si="56"/>
        <v/>
      </c>
      <c r="F516" s="30" t="str">
        <f t="shared" si="57"/>
        <v/>
      </c>
      <c r="G516" s="30" t="str">
        <f t="shared" si="59"/>
        <v xml:space="preserve"> </v>
      </c>
      <c r="H516" s="36" t="str">
        <f t="shared" si="58"/>
        <v/>
      </c>
    </row>
    <row r="517" spans="1:8" ht="25.5" x14ac:dyDescent="0.2">
      <c r="A517" s="8"/>
      <c r="B517" s="25" t="s">
        <v>491</v>
      </c>
      <c r="C517" s="35">
        <v>0</v>
      </c>
      <c r="D517" s="29">
        <v>0</v>
      </c>
      <c r="E517" s="30" t="str">
        <f t="shared" si="56"/>
        <v/>
      </c>
      <c r="F517" s="30" t="str">
        <f t="shared" si="57"/>
        <v/>
      </c>
      <c r="G517" s="30" t="str">
        <f t="shared" si="59"/>
        <v xml:space="preserve"> </v>
      </c>
      <c r="H517" s="36" t="str">
        <f t="shared" si="58"/>
        <v/>
      </c>
    </row>
    <row r="518" spans="1:8" ht="25.5" x14ac:dyDescent="0.2">
      <c r="A518" s="8"/>
      <c r="B518" s="25" t="s">
        <v>492</v>
      </c>
      <c r="C518" s="35">
        <v>0</v>
      </c>
      <c r="D518" s="29">
        <v>1</v>
      </c>
      <c r="E518" s="30" t="str">
        <f t="shared" si="56"/>
        <v/>
      </c>
      <c r="F518" s="30">
        <f t="shared" si="57"/>
        <v>1.0244851961889151E-4</v>
      </c>
      <c r="G518" s="30">
        <f t="shared" si="59"/>
        <v>1</v>
      </c>
      <c r="H518" s="36" t="str">
        <f t="shared" si="58"/>
        <v/>
      </c>
    </row>
    <row r="519" spans="1:8" x14ac:dyDescent="0.2">
      <c r="A519" s="8"/>
      <c r="B519" s="25" t="s">
        <v>493</v>
      </c>
      <c r="C519" s="35">
        <v>5</v>
      </c>
      <c r="D519" s="29">
        <v>13</v>
      </c>
      <c r="E519" s="30">
        <f t="shared" si="56"/>
        <v>4.9072529198154876E-4</v>
      </c>
      <c r="F519" s="30">
        <f t="shared" si="57"/>
        <v>1.3318307550455896E-3</v>
      </c>
      <c r="G519" s="30">
        <f t="shared" si="59"/>
        <v>1.6</v>
      </c>
      <c r="H519" s="36">
        <f t="shared" si="58"/>
        <v>7.8516046717047811E-4</v>
      </c>
    </row>
    <row r="520" spans="1:8" x14ac:dyDescent="0.2">
      <c r="A520" s="8"/>
      <c r="B520" s="25" t="s">
        <v>494</v>
      </c>
      <c r="C520" s="35">
        <v>0</v>
      </c>
      <c r="D520" s="29">
        <v>191</v>
      </c>
      <c r="E520" s="30" t="str">
        <f t="shared" si="56"/>
        <v/>
      </c>
      <c r="F520" s="30">
        <f t="shared" si="57"/>
        <v>1.9567667247208279E-2</v>
      </c>
      <c r="G520" s="30">
        <f t="shared" si="59"/>
        <v>1</v>
      </c>
      <c r="H520" s="36" t="str">
        <f t="shared" si="58"/>
        <v/>
      </c>
    </row>
    <row r="521" spans="1:8" ht="25.5" x14ac:dyDescent="0.2">
      <c r="A521" s="8"/>
      <c r="B521" s="25" t="s">
        <v>495</v>
      </c>
      <c r="C521" s="35">
        <v>0</v>
      </c>
      <c r="D521" s="29">
        <v>11</v>
      </c>
      <c r="E521" s="30" t="str">
        <f t="shared" si="56"/>
        <v/>
      </c>
      <c r="F521" s="30">
        <f t="shared" si="57"/>
        <v>1.1269337158078066E-3</v>
      </c>
      <c r="G521" s="30">
        <f t="shared" si="59"/>
        <v>1</v>
      </c>
      <c r="H521" s="36" t="str">
        <f t="shared" si="58"/>
        <v/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0</v>
      </c>
      <c r="E524" s="30" t="str">
        <f t="shared" si="56"/>
        <v/>
      </c>
      <c r="F524" s="30" t="str">
        <f t="shared" si="57"/>
        <v/>
      </c>
      <c r="G524" s="30" t="str">
        <f t="shared" si="59"/>
        <v xml:space="preserve"> 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0</v>
      </c>
      <c r="D526" s="29">
        <v>0</v>
      </c>
      <c r="E526" s="30" t="str">
        <f t="shared" si="56"/>
        <v/>
      </c>
      <c r="F526" s="30" t="str">
        <f t="shared" si="57"/>
        <v/>
      </c>
      <c r="G526" s="30" t="str">
        <f t="shared" si="59"/>
        <v xml:space="preserve"> </v>
      </c>
      <c r="H526" s="36" t="str">
        <f t="shared" si="58"/>
        <v/>
      </c>
    </row>
    <row r="527" spans="1:8" x14ac:dyDescent="0.2">
      <c r="A527" s="8"/>
      <c r="B527" s="25" t="s">
        <v>501</v>
      </c>
      <c r="C527" s="35">
        <v>0</v>
      </c>
      <c r="D527" s="29">
        <v>0</v>
      </c>
      <c r="E527" s="30" t="str">
        <f t="shared" si="56"/>
        <v/>
      </c>
      <c r="F527" s="30" t="str">
        <f t="shared" si="57"/>
        <v/>
      </c>
      <c r="G527" s="30" t="str">
        <f t="shared" si="59"/>
        <v xml:space="preserve"> </v>
      </c>
      <c r="H527" s="36" t="str">
        <f t="shared" si="58"/>
        <v/>
      </c>
    </row>
    <row r="528" spans="1:8" ht="25.5" x14ac:dyDescent="0.2">
      <c r="A528" s="8"/>
      <c r="B528" s="25" t="s">
        <v>502</v>
      </c>
      <c r="C528" s="35">
        <v>0</v>
      </c>
      <c r="D528" s="29">
        <v>0</v>
      </c>
      <c r="E528" s="30" t="str">
        <f t="shared" si="56"/>
        <v/>
      </c>
      <c r="F528" s="30" t="str">
        <f t="shared" si="57"/>
        <v/>
      </c>
      <c r="G528" s="30" t="str">
        <f t="shared" si="59"/>
        <v xml:space="preserve"> </v>
      </c>
      <c r="H528" s="36" t="str">
        <f t="shared" si="58"/>
        <v/>
      </c>
    </row>
    <row r="529" spans="1:8" x14ac:dyDescent="0.2">
      <c r="A529" s="8"/>
      <c r="B529" s="25" t="s">
        <v>503</v>
      </c>
      <c r="C529" s="35">
        <v>2</v>
      </c>
      <c r="D529" s="29">
        <v>0</v>
      </c>
      <c r="E529" s="30">
        <f t="shared" si="56"/>
        <v>1.962901167926195E-4</v>
      </c>
      <c r="F529" s="30" t="str">
        <f t="shared" si="57"/>
        <v/>
      </c>
      <c r="G529" s="30">
        <f t="shared" si="59"/>
        <v>-1</v>
      </c>
      <c r="H529" s="36">
        <f t="shared" si="58"/>
        <v>-1.962901167926195E-4</v>
      </c>
    </row>
    <row r="530" spans="1:8" x14ac:dyDescent="0.2">
      <c r="A530" s="8"/>
      <c r="B530" s="25" t="s">
        <v>504</v>
      </c>
      <c r="C530" s="35">
        <v>25</v>
      </c>
      <c r="D530" s="29">
        <v>8</v>
      </c>
      <c r="E530" s="30">
        <f t="shared" si="56"/>
        <v>2.4536264599077438E-3</v>
      </c>
      <c r="F530" s="30">
        <f t="shared" si="57"/>
        <v>8.195881569511321E-4</v>
      </c>
      <c r="G530" s="30">
        <f t="shared" si="59"/>
        <v>-0.68</v>
      </c>
      <c r="H530" s="36">
        <f t="shared" si="58"/>
        <v>-1.6684659927372659E-3</v>
      </c>
    </row>
    <row r="531" spans="1:8" x14ac:dyDescent="0.2">
      <c r="A531" s="8"/>
      <c r="B531" s="25" t="s">
        <v>505</v>
      </c>
      <c r="C531" s="35">
        <v>5</v>
      </c>
      <c r="D531" s="29">
        <v>0</v>
      </c>
      <c r="E531" s="30">
        <f t="shared" si="56"/>
        <v>4.9072529198154876E-4</v>
      </c>
      <c r="F531" s="30" t="str">
        <f t="shared" si="57"/>
        <v/>
      </c>
      <c r="G531" s="30">
        <f t="shared" si="59"/>
        <v>-1</v>
      </c>
      <c r="H531" s="36">
        <f t="shared" si="58"/>
        <v>-4.9072529198154876E-4</v>
      </c>
    </row>
    <row r="532" spans="1:8" ht="28.5" customHeight="1" x14ac:dyDescent="0.2">
      <c r="A532" s="8"/>
      <c r="B532" s="25" t="s">
        <v>506</v>
      </c>
      <c r="C532" s="35">
        <v>0</v>
      </c>
      <c r="D532" s="29">
        <v>0</v>
      </c>
      <c r="E532" s="30" t="str">
        <f t="shared" si="56"/>
        <v/>
      </c>
      <c r="F532" s="30" t="str">
        <f t="shared" si="57"/>
        <v/>
      </c>
      <c r="G532" s="30" t="str">
        <f t="shared" si="59"/>
        <v xml:space="preserve"> </v>
      </c>
      <c r="H532" s="36" t="str">
        <f t="shared" si="58"/>
        <v/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0</v>
      </c>
      <c r="D534" s="29">
        <v>0</v>
      </c>
      <c r="E534" s="30" t="str">
        <f t="shared" si="56"/>
        <v/>
      </c>
      <c r="F534" s="30" t="str">
        <f t="shared" si="57"/>
        <v/>
      </c>
      <c r="G534" s="30" t="str">
        <f t="shared" si="59"/>
        <v xml:space="preserve"> </v>
      </c>
      <c r="H534" s="36" t="str">
        <f t="shared" si="58"/>
        <v/>
      </c>
    </row>
    <row r="535" spans="1:8" ht="25.5" x14ac:dyDescent="0.2">
      <c r="A535" s="8"/>
      <c r="B535" s="25" t="s">
        <v>509</v>
      </c>
      <c r="C535" s="35">
        <v>0</v>
      </c>
      <c r="D535" s="29">
        <v>1</v>
      </c>
      <c r="E535" s="30" t="str">
        <f t="shared" si="56"/>
        <v/>
      </c>
      <c r="F535" s="30">
        <f t="shared" si="57"/>
        <v>1.0244851961889151E-4</v>
      </c>
      <c r="G535" s="30">
        <f t="shared" si="59"/>
        <v>1</v>
      </c>
      <c r="H535" s="36" t="str">
        <f t="shared" si="58"/>
        <v/>
      </c>
    </row>
    <row r="536" spans="1:8" x14ac:dyDescent="0.2">
      <c r="A536" s="8"/>
      <c r="B536" s="25" t="s">
        <v>510</v>
      </c>
      <c r="C536" s="35">
        <v>0</v>
      </c>
      <c r="D536" s="29">
        <v>11</v>
      </c>
      <c r="E536" s="30" t="str">
        <f t="shared" si="56"/>
        <v/>
      </c>
      <c r="F536" s="30">
        <f t="shared" si="57"/>
        <v>1.1269337158078066E-3</v>
      </c>
      <c r="G536" s="30">
        <f t="shared" si="59"/>
        <v>1</v>
      </c>
      <c r="H536" s="36" t="str">
        <f t="shared" si="58"/>
        <v/>
      </c>
    </row>
    <row r="537" spans="1:8" ht="25.5" x14ac:dyDescent="0.2">
      <c r="A537" s="8"/>
      <c r="B537" s="25" t="s">
        <v>511</v>
      </c>
      <c r="C537" s="35">
        <v>52</v>
      </c>
      <c r="D537" s="29">
        <v>17</v>
      </c>
      <c r="E537" s="30">
        <f t="shared" si="56"/>
        <v>5.1035430366081066E-3</v>
      </c>
      <c r="F537" s="30">
        <f t="shared" si="57"/>
        <v>1.7416248335211555E-3</v>
      </c>
      <c r="G537" s="30">
        <f t="shared" si="59"/>
        <v>-0.67307692307692313</v>
      </c>
      <c r="H537" s="36">
        <f t="shared" si="58"/>
        <v>-3.4350770438708413E-3</v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0</v>
      </c>
      <c r="D540" s="29">
        <v>0</v>
      </c>
      <c r="E540" s="30" t="str">
        <f t="shared" si="56"/>
        <v/>
      </c>
      <c r="F540" s="30" t="str">
        <f t="shared" si="57"/>
        <v/>
      </c>
      <c r="G540" s="30" t="str">
        <f t="shared" si="59"/>
        <v xml:space="preserve"> </v>
      </c>
      <c r="H540" s="36" t="str">
        <f t="shared" si="58"/>
        <v/>
      </c>
    </row>
    <row r="541" spans="1:8" x14ac:dyDescent="0.2">
      <c r="A541" s="8"/>
      <c r="B541" s="25" t="s">
        <v>515</v>
      </c>
      <c r="C541" s="35">
        <v>0</v>
      </c>
      <c r="D541" s="29">
        <v>0</v>
      </c>
      <c r="E541" s="30" t="str">
        <f t="shared" si="56"/>
        <v/>
      </c>
      <c r="F541" s="30" t="str">
        <f t="shared" si="57"/>
        <v/>
      </c>
      <c r="G541" s="30" t="str">
        <f t="shared" si="59"/>
        <v xml:space="preserve"> </v>
      </c>
      <c r="H541" s="36" t="str">
        <f t="shared" si="58"/>
        <v/>
      </c>
    </row>
    <row r="542" spans="1:8" ht="25.5" x14ac:dyDescent="0.2">
      <c r="A542" s="8"/>
      <c r="B542" s="25" t="s">
        <v>516</v>
      </c>
      <c r="C542" s="35">
        <v>2</v>
      </c>
      <c r="D542" s="29">
        <v>0</v>
      </c>
      <c r="E542" s="30">
        <f t="shared" si="56"/>
        <v>1.962901167926195E-4</v>
      </c>
      <c r="F542" s="30" t="str">
        <f t="shared" si="57"/>
        <v/>
      </c>
      <c r="G542" s="30">
        <f t="shared" si="59"/>
        <v>-1</v>
      </c>
      <c r="H542" s="36">
        <f t="shared" si="58"/>
        <v>-1.962901167926195E-4</v>
      </c>
    </row>
    <row r="543" spans="1:8" ht="25.5" x14ac:dyDescent="0.2">
      <c r="A543" s="8"/>
      <c r="B543" s="25" t="s">
        <v>517</v>
      </c>
      <c r="C543" s="35">
        <v>0</v>
      </c>
      <c r="D543" s="29">
        <v>0</v>
      </c>
      <c r="E543" s="30" t="str">
        <f t="shared" si="56"/>
        <v/>
      </c>
      <c r="F543" s="30" t="str">
        <f t="shared" si="57"/>
        <v/>
      </c>
      <c r="G543" s="30" t="str">
        <f t="shared" si="59"/>
        <v xml:space="preserve"> </v>
      </c>
      <c r="H543" s="36" t="str">
        <f t="shared" si="58"/>
        <v/>
      </c>
    </row>
    <row r="544" spans="1:8" ht="25.5" x14ac:dyDescent="0.2">
      <c r="A544" s="8"/>
      <c r="B544" s="25" t="s">
        <v>518</v>
      </c>
      <c r="C544" s="35">
        <v>3</v>
      </c>
      <c r="D544" s="29">
        <v>3</v>
      </c>
      <c r="E544" s="30">
        <f t="shared" si="56"/>
        <v>2.9443517518892924E-4</v>
      </c>
      <c r="F544" s="30">
        <f t="shared" si="57"/>
        <v>3.0734555885667453E-4</v>
      </c>
      <c r="G544" s="30">
        <f t="shared" si="59"/>
        <v>0</v>
      </c>
      <c r="H544" s="36">
        <f t="shared" si="58"/>
        <v>0</v>
      </c>
    </row>
    <row r="545" spans="1:8" ht="25.5" x14ac:dyDescent="0.2">
      <c r="A545" s="8"/>
      <c r="B545" s="25" t="s">
        <v>519</v>
      </c>
      <c r="C545" s="35">
        <v>0</v>
      </c>
      <c r="D545" s="29">
        <v>0</v>
      </c>
      <c r="E545" s="30" t="str">
        <f t="shared" si="56"/>
        <v/>
      </c>
      <c r="F545" s="30" t="str">
        <f t="shared" si="57"/>
        <v/>
      </c>
      <c r="G545" s="30" t="str">
        <f t="shared" si="59"/>
        <v xml:space="preserve"> 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0</v>
      </c>
      <c r="D546" s="29">
        <v>0</v>
      </c>
      <c r="E546" s="30" t="str">
        <f t="shared" si="56"/>
        <v/>
      </c>
      <c r="F546" s="30" t="str">
        <f t="shared" si="57"/>
        <v/>
      </c>
      <c r="G546" s="30" t="str">
        <f t="shared" si="59"/>
        <v xml:space="preserve"> </v>
      </c>
      <c r="H546" s="36" t="str">
        <f t="shared" si="58"/>
        <v/>
      </c>
    </row>
    <row r="547" spans="1:8" x14ac:dyDescent="0.2">
      <c r="A547" s="8"/>
      <c r="B547" s="25" t="s">
        <v>521</v>
      </c>
      <c r="C547" s="35">
        <v>0</v>
      </c>
      <c r="D547" s="29">
        <v>0</v>
      </c>
      <c r="E547" s="30" t="str">
        <f t="shared" si="56"/>
        <v/>
      </c>
      <c r="F547" s="30" t="str">
        <f t="shared" si="57"/>
        <v/>
      </c>
      <c r="G547" s="30" t="str">
        <f t="shared" si="59"/>
        <v xml:space="preserve"> 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0</v>
      </c>
      <c r="D548" s="29">
        <v>0</v>
      </c>
      <c r="E548" s="30" t="str">
        <f t="shared" si="56"/>
        <v/>
      </c>
      <c r="F548" s="30" t="str">
        <f t="shared" si="57"/>
        <v/>
      </c>
      <c r="G548" s="30" t="str">
        <f t="shared" si="59"/>
        <v xml:space="preserve"> </v>
      </c>
      <c r="H548" s="36" t="str">
        <f t="shared" si="58"/>
        <v/>
      </c>
    </row>
    <row r="549" spans="1:8" x14ac:dyDescent="0.2">
      <c r="A549" s="8"/>
      <c r="B549" s="25" t="s">
        <v>523</v>
      </c>
      <c r="C549" s="35">
        <v>0</v>
      </c>
      <c r="D549" s="29">
        <v>1</v>
      </c>
      <c r="E549" s="30" t="str">
        <f t="shared" si="56"/>
        <v/>
      </c>
      <c r="F549" s="30">
        <f t="shared" si="57"/>
        <v>1.0244851961889151E-4</v>
      </c>
      <c r="G549" s="30">
        <f t="shared" si="59"/>
        <v>1</v>
      </c>
      <c r="H549" s="36" t="str">
        <f t="shared" si="58"/>
        <v/>
      </c>
    </row>
    <row r="550" spans="1:8" x14ac:dyDescent="0.2">
      <c r="A550" s="8"/>
      <c r="B550" s="25" t="s">
        <v>524</v>
      </c>
      <c r="C550" s="35">
        <v>0</v>
      </c>
      <c r="D550" s="29">
        <v>0</v>
      </c>
      <c r="E550" s="30" t="str">
        <f t="shared" si="56"/>
        <v/>
      </c>
      <c r="F550" s="30" t="str">
        <f t="shared" si="57"/>
        <v/>
      </c>
      <c r="G550" s="30" t="str">
        <f t="shared" si="59"/>
        <v xml:space="preserve"> </v>
      </c>
      <c r="H550" s="36" t="str">
        <f t="shared" si="58"/>
        <v/>
      </c>
    </row>
    <row r="551" spans="1:8" ht="25.5" x14ac:dyDescent="0.2">
      <c r="A551" s="8"/>
      <c r="B551" s="25" t="s">
        <v>525</v>
      </c>
      <c r="C551" s="35">
        <v>0</v>
      </c>
      <c r="D551" s="29">
        <v>0</v>
      </c>
      <c r="E551" s="30" t="str">
        <f t="shared" si="56"/>
        <v/>
      </c>
      <c r="F551" s="30" t="str">
        <f t="shared" si="57"/>
        <v/>
      </c>
      <c r="G551" s="30" t="str">
        <f t="shared" si="59"/>
        <v xml:space="preserve"> </v>
      </c>
      <c r="H551" s="36" t="str">
        <f t="shared" si="58"/>
        <v/>
      </c>
    </row>
    <row r="552" spans="1:8" x14ac:dyDescent="0.2">
      <c r="A552" s="8"/>
      <c r="B552" s="25" t="s">
        <v>526</v>
      </c>
      <c r="C552" s="35">
        <v>4</v>
      </c>
      <c r="D552" s="29">
        <v>10</v>
      </c>
      <c r="E552" s="30">
        <f t="shared" si="56"/>
        <v>3.92580233585239E-4</v>
      </c>
      <c r="F552" s="30">
        <f t="shared" si="57"/>
        <v>1.024485196188915E-3</v>
      </c>
      <c r="G552" s="30">
        <f t="shared" si="59"/>
        <v>1.5</v>
      </c>
      <c r="H552" s="36">
        <f t="shared" si="58"/>
        <v>5.8887035037785847E-4</v>
      </c>
    </row>
    <row r="553" spans="1:8" x14ac:dyDescent="0.2">
      <c r="A553" s="8"/>
      <c r="B553" s="25" t="s">
        <v>527</v>
      </c>
      <c r="C553" s="35">
        <v>0</v>
      </c>
      <c r="D553" s="29">
        <v>0</v>
      </c>
      <c r="E553" s="30" t="str">
        <f t="shared" si="56"/>
        <v/>
      </c>
      <c r="F553" s="30" t="str">
        <f t="shared" si="57"/>
        <v/>
      </c>
      <c r="G553" s="30" t="str">
        <f t="shared" si="59"/>
        <v xml:space="preserve"> </v>
      </c>
      <c r="H553" s="36" t="str">
        <f t="shared" si="58"/>
        <v/>
      </c>
    </row>
    <row r="554" spans="1:8" x14ac:dyDescent="0.2">
      <c r="A554" s="8"/>
      <c r="B554" s="25" t="s">
        <v>528</v>
      </c>
      <c r="C554" s="35">
        <v>0</v>
      </c>
      <c r="D554" s="29">
        <v>0</v>
      </c>
      <c r="E554" s="30" t="str">
        <f t="shared" ref="E554:E595" si="60">+IF(C554=0,"",C554/C$362)</f>
        <v/>
      </c>
      <c r="F554" s="30" t="str">
        <f t="shared" ref="F554:F595" si="61">+IF(D554=0,"",D554/D$362)</f>
        <v/>
      </c>
      <c r="G554" s="30" t="str">
        <f t="shared" si="59"/>
        <v xml:space="preserve"> </v>
      </c>
      <c r="H554" s="36" t="str">
        <f t="shared" ref="H554:H595" si="62">+IF(OR(AND(E554=""),(G554="")),"",E554*G554)</f>
        <v/>
      </c>
    </row>
    <row r="555" spans="1:8" x14ac:dyDescent="0.2">
      <c r="A555" s="8"/>
      <c r="B555" s="25" t="s">
        <v>529</v>
      </c>
      <c r="C555" s="35">
        <v>42</v>
      </c>
      <c r="D555" s="29">
        <v>33</v>
      </c>
      <c r="E555" s="30">
        <f t="shared" si="60"/>
        <v>4.1220924526450091E-3</v>
      </c>
      <c r="F555" s="30">
        <f t="shared" si="61"/>
        <v>3.3808011474234199E-3</v>
      </c>
      <c r="G555" s="30">
        <f t="shared" ref="G555:G595" si="63">+IF(AND(C555=0,D555=0)," ",IF(C555=0,1,IF(D555=0,-1,(D555-C555)/C555)))</f>
        <v>-0.21428571428571427</v>
      </c>
      <c r="H555" s="36">
        <f t="shared" si="62"/>
        <v>-8.833055255667876E-4</v>
      </c>
    </row>
    <row r="556" spans="1:8" ht="25.5" x14ac:dyDescent="0.2">
      <c r="A556" s="8"/>
      <c r="B556" s="25" t="s">
        <v>530</v>
      </c>
      <c r="C556" s="35">
        <v>20</v>
      </c>
      <c r="D556" s="29">
        <v>1</v>
      </c>
      <c r="E556" s="30">
        <f t="shared" si="60"/>
        <v>1.9629011679261951E-3</v>
      </c>
      <c r="F556" s="30">
        <f t="shared" si="61"/>
        <v>1.0244851961889151E-4</v>
      </c>
      <c r="G556" s="30">
        <f t="shared" si="63"/>
        <v>-0.95</v>
      </c>
      <c r="H556" s="36">
        <f t="shared" si="62"/>
        <v>-1.8647561095298851E-3</v>
      </c>
    </row>
    <row r="557" spans="1:8" x14ac:dyDescent="0.2">
      <c r="A557" s="8"/>
      <c r="B557" s="25" t="s">
        <v>531</v>
      </c>
      <c r="C557" s="35">
        <v>0</v>
      </c>
      <c r="D557" s="29">
        <v>0</v>
      </c>
      <c r="E557" s="30" t="str">
        <f t="shared" si="60"/>
        <v/>
      </c>
      <c r="F557" s="30" t="str">
        <f t="shared" si="61"/>
        <v/>
      </c>
      <c r="G557" s="30" t="str">
        <f t="shared" si="63"/>
        <v xml:space="preserve"> </v>
      </c>
      <c r="H557" s="36" t="str">
        <f t="shared" si="62"/>
        <v/>
      </c>
    </row>
    <row r="558" spans="1:8" x14ac:dyDescent="0.2">
      <c r="A558" s="8"/>
      <c r="B558" s="25" t="s">
        <v>532</v>
      </c>
      <c r="C558" s="35">
        <v>51</v>
      </c>
      <c r="D558" s="29">
        <v>263</v>
      </c>
      <c r="E558" s="30">
        <f t="shared" si="60"/>
        <v>5.0053979782117971E-3</v>
      </c>
      <c r="F558" s="30">
        <f t="shared" si="61"/>
        <v>2.6943960659768465E-2</v>
      </c>
      <c r="G558" s="30">
        <f t="shared" si="63"/>
        <v>4.1568627450980395</v>
      </c>
      <c r="H558" s="36">
        <f t="shared" si="62"/>
        <v>2.0806752380017668E-2</v>
      </c>
    </row>
    <row r="559" spans="1:8" x14ac:dyDescent="0.2">
      <c r="A559" s="8"/>
      <c r="B559" s="25" t="s">
        <v>533</v>
      </c>
      <c r="C559" s="35">
        <v>74</v>
      </c>
      <c r="D559" s="29">
        <v>75</v>
      </c>
      <c r="E559" s="30">
        <f t="shared" si="60"/>
        <v>7.2627343213269215E-3</v>
      </c>
      <c r="F559" s="30">
        <f t="shared" si="61"/>
        <v>7.6836389714168632E-3</v>
      </c>
      <c r="G559" s="30">
        <f t="shared" si="63"/>
        <v>1.3513513513513514E-2</v>
      </c>
      <c r="H559" s="36">
        <f t="shared" si="62"/>
        <v>9.814505839630975E-5</v>
      </c>
    </row>
    <row r="560" spans="1:8" x14ac:dyDescent="0.2">
      <c r="A560" s="8"/>
      <c r="B560" s="25" t="s">
        <v>534</v>
      </c>
      <c r="C560" s="35">
        <v>0</v>
      </c>
      <c r="D560" s="29">
        <v>0</v>
      </c>
      <c r="E560" s="30" t="str">
        <f t="shared" si="60"/>
        <v/>
      </c>
      <c r="F560" s="30" t="str">
        <f t="shared" si="61"/>
        <v/>
      </c>
      <c r="G560" s="30" t="str">
        <f t="shared" si="63"/>
        <v xml:space="preserve"> </v>
      </c>
      <c r="H560" s="36" t="str">
        <f t="shared" si="62"/>
        <v/>
      </c>
    </row>
    <row r="561" spans="1:8" x14ac:dyDescent="0.2">
      <c r="A561" s="8"/>
      <c r="B561" s="25" t="s">
        <v>535</v>
      </c>
      <c r="C561" s="35">
        <v>0</v>
      </c>
      <c r="D561" s="29">
        <v>0</v>
      </c>
      <c r="E561" s="30" t="str">
        <f t="shared" si="60"/>
        <v/>
      </c>
      <c r="F561" s="30" t="str">
        <f t="shared" si="61"/>
        <v/>
      </c>
      <c r="G561" s="30" t="str">
        <f t="shared" si="63"/>
        <v xml:space="preserve"> </v>
      </c>
      <c r="H561" s="36" t="str">
        <f t="shared" si="62"/>
        <v/>
      </c>
    </row>
    <row r="562" spans="1:8" x14ac:dyDescent="0.2">
      <c r="A562" s="8"/>
      <c r="B562" s="25" t="s">
        <v>536</v>
      </c>
      <c r="C562" s="35">
        <v>9</v>
      </c>
      <c r="D562" s="29">
        <v>0</v>
      </c>
      <c r="E562" s="30">
        <f t="shared" si="60"/>
        <v>8.8330552556678771E-4</v>
      </c>
      <c r="F562" s="30" t="str">
        <f t="shared" si="61"/>
        <v/>
      </c>
      <c r="G562" s="30">
        <f t="shared" si="63"/>
        <v>-1</v>
      </c>
      <c r="H562" s="36">
        <f t="shared" si="62"/>
        <v>-8.8330552556678771E-4</v>
      </c>
    </row>
    <row r="563" spans="1:8" x14ac:dyDescent="0.2">
      <c r="A563" s="8"/>
      <c r="B563" s="25" t="s">
        <v>537</v>
      </c>
      <c r="C563" s="35">
        <v>0</v>
      </c>
      <c r="D563" s="29">
        <v>0</v>
      </c>
      <c r="E563" s="30" t="str">
        <f t="shared" si="60"/>
        <v/>
      </c>
      <c r="F563" s="30" t="str">
        <f t="shared" si="61"/>
        <v/>
      </c>
      <c r="G563" s="30" t="str">
        <f t="shared" si="63"/>
        <v xml:space="preserve"> 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0</v>
      </c>
      <c r="D564" s="29">
        <v>0</v>
      </c>
      <c r="E564" s="30" t="str">
        <f t="shared" si="60"/>
        <v/>
      </c>
      <c r="F564" s="30" t="str">
        <f t="shared" si="61"/>
        <v/>
      </c>
      <c r="G564" s="30" t="str">
        <f t="shared" si="63"/>
        <v xml:space="preserve"> </v>
      </c>
      <c r="H564" s="36" t="str">
        <f t="shared" si="62"/>
        <v/>
      </c>
    </row>
    <row r="565" spans="1:8" x14ac:dyDescent="0.2">
      <c r="A565" s="8"/>
      <c r="B565" s="25" t="s">
        <v>539</v>
      </c>
      <c r="C565" s="35">
        <v>0</v>
      </c>
      <c r="D565" s="29">
        <v>0</v>
      </c>
      <c r="E565" s="30" t="str">
        <f t="shared" si="60"/>
        <v/>
      </c>
      <c r="F565" s="30" t="str">
        <f t="shared" si="61"/>
        <v/>
      </c>
      <c r="G565" s="30" t="str">
        <f t="shared" si="63"/>
        <v xml:space="preserve"> 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0</v>
      </c>
      <c r="D566" s="29">
        <v>0</v>
      </c>
      <c r="E566" s="30" t="str">
        <f t="shared" si="60"/>
        <v/>
      </c>
      <c r="F566" s="30" t="str">
        <f t="shared" si="61"/>
        <v/>
      </c>
      <c r="G566" s="30" t="str">
        <f t="shared" si="63"/>
        <v xml:space="preserve"> </v>
      </c>
      <c r="H566" s="36" t="str">
        <f t="shared" si="62"/>
        <v/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0</v>
      </c>
      <c r="D568" s="29">
        <v>2</v>
      </c>
      <c r="E568" s="30" t="str">
        <f t="shared" si="60"/>
        <v/>
      </c>
      <c r="F568" s="30">
        <f t="shared" si="61"/>
        <v>2.0489703923778303E-4</v>
      </c>
      <c r="G568" s="30">
        <f t="shared" si="63"/>
        <v>1</v>
      </c>
      <c r="H568" s="36" t="str">
        <f t="shared" si="62"/>
        <v/>
      </c>
    </row>
    <row r="569" spans="1:8" ht="25.5" x14ac:dyDescent="0.2">
      <c r="A569" s="8"/>
      <c r="B569" s="25" t="s">
        <v>543</v>
      </c>
      <c r="C569" s="35">
        <v>0</v>
      </c>
      <c r="D569" s="29">
        <v>30</v>
      </c>
      <c r="E569" s="30" t="str">
        <f t="shared" si="60"/>
        <v/>
      </c>
      <c r="F569" s="30">
        <f t="shared" si="61"/>
        <v>3.0734555885667454E-3</v>
      </c>
      <c r="G569" s="30">
        <f t="shared" si="63"/>
        <v>1</v>
      </c>
      <c r="H569" s="36" t="str">
        <f t="shared" si="62"/>
        <v/>
      </c>
    </row>
    <row r="570" spans="1:8" x14ac:dyDescent="0.2">
      <c r="A570" s="8"/>
      <c r="B570" s="25" t="s">
        <v>544</v>
      </c>
      <c r="C570" s="35">
        <v>1</v>
      </c>
      <c r="D570" s="29">
        <v>7</v>
      </c>
      <c r="E570" s="30">
        <f t="shared" si="60"/>
        <v>9.814505839630975E-5</v>
      </c>
      <c r="F570" s="30">
        <f t="shared" si="61"/>
        <v>7.1713963733224058E-4</v>
      </c>
      <c r="G570" s="30">
        <f t="shared" si="63"/>
        <v>6</v>
      </c>
      <c r="H570" s="36">
        <f t="shared" si="62"/>
        <v>5.8887035037785847E-4</v>
      </c>
    </row>
    <row r="571" spans="1:8" x14ac:dyDescent="0.2">
      <c r="A571" s="8"/>
      <c r="B571" s="25" t="s">
        <v>545</v>
      </c>
      <c r="C571" s="35">
        <v>5</v>
      </c>
      <c r="D571" s="29">
        <v>5</v>
      </c>
      <c r="E571" s="30">
        <f t="shared" si="60"/>
        <v>4.9072529198154876E-4</v>
      </c>
      <c r="F571" s="30">
        <f t="shared" si="61"/>
        <v>5.1224259809445752E-4</v>
      </c>
      <c r="G571" s="30">
        <f t="shared" si="63"/>
        <v>0</v>
      </c>
      <c r="H571" s="36">
        <f t="shared" si="62"/>
        <v>0</v>
      </c>
    </row>
    <row r="572" spans="1:8" ht="25.5" x14ac:dyDescent="0.2">
      <c r="A572" s="8"/>
      <c r="B572" s="25" t="s">
        <v>546</v>
      </c>
      <c r="C572" s="35">
        <v>0</v>
      </c>
      <c r="D572" s="29">
        <v>11</v>
      </c>
      <c r="E572" s="30" t="str">
        <f t="shared" si="60"/>
        <v/>
      </c>
      <c r="F572" s="30">
        <f t="shared" si="61"/>
        <v>1.1269337158078066E-3</v>
      </c>
      <c r="G572" s="30">
        <f t="shared" si="63"/>
        <v>1</v>
      </c>
      <c r="H572" s="36" t="str">
        <f t="shared" si="62"/>
        <v/>
      </c>
    </row>
    <row r="573" spans="1:8" x14ac:dyDescent="0.2">
      <c r="A573" s="8"/>
      <c r="B573" s="25" t="s">
        <v>547</v>
      </c>
      <c r="C573" s="35">
        <v>0</v>
      </c>
      <c r="D573" s="29">
        <v>0</v>
      </c>
      <c r="E573" s="30" t="str">
        <f t="shared" si="60"/>
        <v/>
      </c>
      <c r="F573" s="30" t="str">
        <f t="shared" si="61"/>
        <v/>
      </c>
      <c r="G573" s="30" t="str">
        <f t="shared" si="63"/>
        <v xml:space="preserve"> 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190</v>
      </c>
      <c r="D574" s="29">
        <v>135</v>
      </c>
      <c r="E574" s="30">
        <f t="shared" si="60"/>
        <v>1.8647561095298852E-2</v>
      </c>
      <c r="F574" s="30">
        <f t="shared" si="61"/>
        <v>1.3830550148550353E-2</v>
      </c>
      <c r="G574" s="30">
        <f t="shared" si="63"/>
        <v>-0.28947368421052633</v>
      </c>
      <c r="H574" s="36">
        <f t="shared" si="62"/>
        <v>-5.397978211797036E-3</v>
      </c>
    </row>
    <row r="575" spans="1:8" ht="25.5" x14ac:dyDescent="0.2">
      <c r="A575" s="8"/>
      <c r="B575" s="25" t="s">
        <v>549</v>
      </c>
      <c r="C575" s="35">
        <v>0</v>
      </c>
      <c r="D575" s="29">
        <v>0</v>
      </c>
      <c r="E575" s="30" t="str">
        <f t="shared" si="60"/>
        <v/>
      </c>
      <c r="F575" s="30" t="str">
        <f t="shared" si="61"/>
        <v/>
      </c>
      <c r="G575" s="30" t="str">
        <f t="shared" si="63"/>
        <v xml:space="preserve"> </v>
      </c>
      <c r="H575" s="36" t="str">
        <f t="shared" si="62"/>
        <v/>
      </c>
    </row>
    <row r="576" spans="1:8" x14ac:dyDescent="0.2">
      <c r="A576" s="8"/>
      <c r="B576" s="25" t="s">
        <v>550</v>
      </c>
      <c r="C576" s="35">
        <v>53</v>
      </c>
      <c r="D576" s="29">
        <v>14</v>
      </c>
      <c r="E576" s="30">
        <f t="shared" si="60"/>
        <v>5.2016880950044161E-3</v>
      </c>
      <c r="F576" s="30">
        <f t="shared" si="61"/>
        <v>1.4342792746644812E-3</v>
      </c>
      <c r="G576" s="30">
        <f t="shared" si="63"/>
        <v>-0.73584905660377353</v>
      </c>
      <c r="H576" s="36">
        <f t="shared" si="62"/>
        <v>-3.8276572774560793E-3</v>
      </c>
    </row>
    <row r="577" spans="1:8" x14ac:dyDescent="0.2">
      <c r="A577" s="8"/>
      <c r="B577" s="25" t="s">
        <v>551</v>
      </c>
      <c r="C577" s="35">
        <v>0</v>
      </c>
      <c r="D577" s="29">
        <v>0</v>
      </c>
      <c r="E577" s="30" t="str">
        <f t="shared" si="60"/>
        <v/>
      </c>
      <c r="F577" s="30" t="str">
        <f t="shared" si="61"/>
        <v/>
      </c>
      <c r="G577" s="30" t="str">
        <f t="shared" si="63"/>
        <v xml:space="preserve"> 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250</v>
      </c>
      <c r="D579" s="29">
        <v>74</v>
      </c>
      <c r="E579" s="30">
        <f t="shared" si="60"/>
        <v>2.4536264599077436E-2</v>
      </c>
      <c r="F579" s="30">
        <f t="shared" si="61"/>
        <v>7.5811904517979712E-3</v>
      </c>
      <c r="G579" s="30">
        <f t="shared" si="63"/>
        <v>-0.70399999999999996</v>
      </c>
      <c r="H579" s="36">
        <f t="shared" si="62"/>
        <v>-1.7273530277750512E-2</v>
      </c>
    </row>
    <row r="580" spans="1:8" ht="25.5" x14ac:dyDescent="0.2">
      <c r="A580" s="8"/>
      <c r="B580" s="25" t="s">
        <v>554</v>
      </c>
      <c r="C580" s="35">
        <v>79</v>
      </c>
      <c r="D580" s="29">
        <v>132</v>
      </c>
      <c r="E580" s="30">
        <f t="shared" si="60"/>
        <v>7.7534596133084699E-3</v>
      </c>
      <c r="F580" s="30">
        <f t="shared" si="61"/>
        <v>1.352320458969368E-2</v>
      </c>
      <c r="G580" s="30">
        <f t="shared" si="63"/>
        <v>0.67088607594936711</v>
      </c>
      <c r="H580" s="36">
        <f t="shared" si="62"/>
        <v>5.201688095004417E-3</v>
      </c>
    </row>
    <row r="581" spans="1:8" x14ac:dyDescent="0.2">
      <c r="A581" s="8"/>
      <c r="B581" s="25" t="s">
        <v>555</v>
      </c>
      <c r="C581" s="35">
        <v>528</v>
      </c>
      <c r="D581" s="29">
        <v>1043</v>
      </c>
      <c r="E581" s="30">
        <f t="shared" si="60"/>
        <v>5.1820590833251544E-2</v>
      </c>
      <c r="F581" s="30">
        <f t="shared" si="61"/>
        <v>0.10685380596250384</v>
      </c>
      <c r="G581" s="30">
        <f t="shared" si="63"/>
        <v>0.97537878787878785</v>
      </c>
      <c r="H581" s="36">
        <f t="shared" si="62"/>
        <v>5.0544705074099514E-2</v>
      </c>
    </row>
    <row r="582" spans="1:8" x14ac:dyDescent="0.2">
      <c r="A582" s="8"/>
      <c r="B582" s="25" t="s">
        <v>556</v>
      </c>
      <c r="C582" s="35">
        <v>2</v>
      </c>
      <c r="D582" s="29">
        <v>1</v>
      </c>
      <c r="E582" s="30">
        <f t="shared" si="60"/>
        <v>1.962901167926195E-4</v>
      </c>
      <c r="F582" s="30">
        <f t="shared" si="61"/>
        <v>1.0244851961889151E-4</v>
      </c>
      <c r="G582" s="30">
        <f t="shared" si="63"/>
        <v>-0.5</v>
      </c>
      <c r="H582" s="36">
        <f t="shared" si="62"/>
        <v>-9.814505839630975E-5</v>
      </c>
    </row>
    <row r="583" spans="1:8" x14ac:dyDescent="0.2">
      <c r="A583" s="8"/>
      <c r="B583" s="25" t="s">
        <v>557</v>
      </c>
      <c r="C583" s="35">
        <v>0</v>
      </c>
      <c r="D583" s="29">
        <v>55</v>
      </c>
      <c r="E583" s="30" t="str">
        <f t="shared" si="60"/>
        <v/>
      </c>
      <c r="F583" s="30">
        <f t="shared" si="61"/>
        <v>5.6346685790390327E-3</v>
      </c>
      <c r="G583" s="30">
        <f t="shared" si="63"/>
        <v>1</v>
      </c>
      <c r="H583" s="36" t="str">
        <f t="shared" si="62"/>
        <v/>
      </c>
    </row>
    <row r="584" spans="1:8" x14ac:dyDescent="0.2">
      <c r="A584" s="8"/>
      <c r="B584" s="25" t="s">
        <v>558</v>
      </c>
      <c r="C584" s="35">
        <v>0</v>
      </c>
      <c r="D584" s="29">
        <v>0</v>
      </c>
      <c r="E584" s="30" t="str">
        <f t="shared" si="60"/>
        <v/>
      </c>
      <c r="F584" s="30" t="str">
        <f t="shared" si="61"/>
        <v/>
      </c>
      <c r="G584" s="30" t="str">
        <f t="shared" si="63"/>
        <v xml:space="preserve"> </v>
      </c>
      <c r="H584" s="36" t="str">
        <f t="shared" si="62"/>
        <v/>
      </c>
    </row>
    <row r="585" spans="1:8" x14ac:dyDescent="0.2">
      <c r="A585" s="8"/>
      <c r="B585" s="25" t="s">
        <v>559</v>
      </c>
      <c r="C585" s="35">
        <v>0</v>
      </c>
      <c r="D585" s="29">
        <v>50</v>
      </c>
      <c r="E585" s="30" t="str">
        <f t="shared" si="60"/>
        <v/>
      </c>
      <c r="F585" s="30">
        <f t="shared" si="61"/>
        <v>5.1224259809445755E-3</v>
      </c>
      <c r="G585" s="30">
        <f t="shared" si="63"/>
        <v>1</v>
      </c>
      <c r="H585" s="36" t="str">
        <f t="shared" si="62"/>
        <v/>
      </c>
    </row>
    <row r="586" spans="1:8" x14ac:dyDescent="0.2">
      <c r="A586" s="8"/>
      <c r="B586" s="25" t="s">
        <v>560</v>
      </c>
      <c r="C586" s="35">
        <v>0</v>
      </c>
      <c r="D586" s="29">
        <v>0</v>
      </c>
      <c r="E586" s="30" t="str">
        <f t="shared" si="60"/>
        <v/>
      </c>
      <c r="F586" s="30" t="str">
        <f t="shared" si="61"/>
        <v/>
      </c>
      <c r="G586" s="30" t="str">
        <f t="shared" si="63"/>
        <v xml:space="preserve"> </v>
      </c>
      <c r="H586" s="36" t="str">
        <f t="shared" si="62"/>
        <v/>
      </c>
    </row>
    <row r="587" spans="1:8" x14ac:dyDescent="0.2">
      <c r="A587" s="8"/>
      <c r="B587" s="25" t="s">
        <v>561</v>
      </c>
      <c r="C587" s="35">
        <v>0</v>
      </c>
      <c r="D587" s="29">
        <v>0</v>
      </c>
      <c r="E587" s="30" t="str">
        <f t="shared" si="60"/>
        <v/>
      </c>
      <c r="F587" s="30" t="str">
        <f t="shared" si="61"/>
        <v/>
      </c>
      <c r="G587" s="30" t="str">
        <f t="shared" si="63"/>
        <v xml:space="preserve"> </v>
      </c>
      <c r="H587" s="36" t="str">
        <f t="shared" si="62"/>
        <v/>
      </c>
    </row>
    <row r="588" spans="1:8" x14ac:dyDescent="0.2">
      <c r="A588" s="8"/>
      <c r="B588" s="25" t="s">
        <v>562</v>
      </c>
      <c r="C588" s="35">
        <v>43</v>
      </c>
      <c r="D588" s="29">
        <v>44</v>
      </c>
      <c r="E588" s="30">
        <f t="shared" si="60"/>
        <v>4.2202375110413195E-3</v>
      </c>
      <c r="F588" s="30">
        <f t="shared" si="61"/>
        <v>4.5077348632312263E-3</v>
      </c>
      <c r="G588" s="30">
        <f t="shared" si="63"/>
        <v>2.3255813953488372E-2</v>
      </c>
      <c r="H588" s="36">
        <f t="shared" si="62"/>
        <v>9.814505839630975E-5</v>
      </c>
    </row>
    <row r="589" spans="1:8" x14ac:dyDescent="0.2">
      <c r="A589" s="8"/>
      <c r="B589" s="25" t="s">
        <v>563</v>
      </c>
      <c r="C589" s="35">
        <v>25</v>
      </c>
      <c r="D589" s="29">
        <v>21</v>
      </c>
      <c r="E589" s="30">
        <f t="shared" si="60"/>
        <v>2.4536264599077438E-3</v>
      </c>
      <c r="F589" s="30">
        <f t="shared" si="61"/>
        <v>2.1514189119967216E-3</v>
      </c>
      <c r="G589" s="30">
        <f t="shared" si="63"/>
        <v>-0.16</v>
      </c>
      <c r="H589" s="36">
        <f t="shared" si="62"/>
        <v>-3.92580233585239E-4</v>
      </c>
    </row>
    <row r="590" spans="1:8" ht="25.5" x14ac:dyDescent="0.2">
      <c r="A590" s="8"/>
      <c r="B590" s="25" t="s">
        <v>564</v>
      </c>
      <c r="C590" s="35">
        <v>0</v>
      </c>
      <c r="D590" s="29">
        <v>1</v>
      </c>
      <c r="E590" s="30" t="str">
        <f t="shared" si="60"/>
        <v/>
      </c>
      <c r="F590" s="30">
        <f t="shared" si="61"/>
        <v>1.0244851961889151E-4</v>
      </c>
      <c r="G590" s="30">
        <f t="shared" si="63"/>
        <v>1</v>
      </c>
      <c r="H590" s="36" t="str">
        <f t="shared" si="62"/>
        <v/>
      </c>
    </row>
    <row r="591" spans="1:8" x14ac:dyDescent="0.2">
      <c r="A591" s="8"/>
      <c r="B591" s="25" t="s">
        <v>565</v>
      </c>
      <c r="C591" s="35">
        <v>0</v>
      </c>
      <c r="D591" s="29">
        <v>1</v>
      </c>
      <c r="E591" s="30" t="str">
        <f t="shared" si="60"/>
        <v/>
      </c>
      <c r="F591" s="30">
        <f t="shared" si="61"/>
        <v>1.0244851961889151E-4</v>
      </c>
      <c r="G591" s="30">
        <f t="shared" si="63"/>
        <v>1</v>
      </c>
      <c r="H591" s="36" t="str">
        <f t="shared" si="62"/>
        <v/>
      </c>
    </row>
    <row r="592" spans="1:8" x14ac:dyDescent="0.2">
      <c r="A592" s="8"/>
      <c r="B592" s="25" t="s">
        <v>566</v>
      </c>
      <c r="C592" s="35">
        <v>0</v>
      </c>
      <c r="D592" s="29">
        <v>0</v>
      </c>
      <c r="E592" s="30" t="str">
        <f t="shared" si="60"/>
        <v/>
      </c>
      <c r="F592" s="30" t="str">
        <f t="shared" si="61"/>
        <v/>
      </c>
      <c r="G592" s="30" t="str">
        <f t="shared" si="63"/>
        <v xml:space="preserve"> 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0</v>
      </c>
      <c r="D593" s="29">
        <v>0</v>
      </c>
      <c r="E593" s="30" t="str">
        <f t="shared" si="60"/>
        <v/>
      </c>
      <c r="F593" s="30" t="str">
        <f t="shared" si="61"/>
        <v/>
      </c>
      <c r="G593" s="30" t="str">
        <f t="shared" si="63"/>
        <v xml:space="preserve"> </v>
      </c>
      <c r="H593" s="36" t="str">
        <f t="shared" si="62"/>
        <v/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0</v>
      </c>
      <c r="E595" s="39" t="str">
        <f t="shared" si="60"/>
        <v/>
      </c>
      <c r="F595" s="39" t="str">
        <f t="shared" si="61"/>
        <v/>
      </c>
      <c r="G595" s="39" t="str">
        <f t="shared" si="63"/>
        <v xml:space="preserve"> 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4449</v>
      </c>
      <c r="D601" s="27">
        <f>SUM(D602:D629)</f>
        <v>3855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-0.1335131490222522</v>
      </c>
      <c r="H601" s="28">
        <f t="shared" ref="H601:H629" si="66">+IF(OR(AND(E601=""),(G601="")),"",E601*G601)</f>
        <v>-0.1335131490222522</v>
      </c>
    </row>
    <row r="602" spans="1:8" x14ac:dyDescent="0.2">
      <c r="A602" s="8"/>
      <c r="B602" s="24" t="s">
        <v>570</v>
      </c>
      <c r="C602" s="31">
        <v>3</v>
      </c>
      <c r="D602" s="32">
        <v>68</v>
      </c>
      <c r="E602" s="33">
        <f t="shared" si="64"/>
        <v>6.7430883344571813E-4</v>
      </c>
      <c r="F602" s="33">
        <f t="shared" si="65"/>
        <v>1.7639429312581063E-2</v>
      </c>
      <c r="G602" s="33">
        <f t="shared" ref="G602:G629" si="67">+IF(AND(C602=0,D602=0)," ",IF(C602=0,1,IF(D602=0,-1,(D602-C602)/C602)))</f>
        <v>21.666666666666668</v>
      </c>
      <c r="H602" s="34">
        <f t="shared" si="66"/>
        <v>1.4610024724657228E-2</v>
      </c>
    </row>
    <row r="603" spans="1:8" x14ac:dyDescent="0.2">
      <c r="A603" s="8"/>
      <c r="B603" s="25" t="s">
        <v>571</v>
      </c>
      <c r="C603" s="35">
        <v>5</v>
      </c>
      <c r="D603" s="29">
        <v>1</v>
      </c>
      <c r="E603" s="30">
        <f t="shared" si="64"/>
        <v>1.1238480557428637E-3</v>
      </c>
      <c r="F603" s="30">
        <f t="shared" si="65"/>
        <v>2.5940337224383917E-4</v>
      </c>
      <c r="G603" s="30">
        <f t="shared" si="67"/>
        <v>-0.8</v>
      </c>
      <c r="H603" s="36">
        <f t="shared" si="66"/>
        <v>-8.9907844459429095E-4</v>
      </c>
    </row>
    <row r="604" spans="1:8" ht="25.5" x14ac:dyDescent="0.2">
      <c r="A604" s="8"/>
      <c r="B604" s="25" t="s">
        <v>572</v>
      </c>
      <c r="C604" s="35">
        <v>141</v>
      </c>
      <c r="D604" s="29">
        <v>93</v>
      </c>
      <c r="E604" s="30">
        <f t="shared" si="64"/>
        <v>3.1692515171948751E-2</v>
      </c>
      <c r="F604" s="30">
        <f t="shared" si="65"/>
        <v>2.4124513618677044E-2</v>
      </c>
      <c r="G604" s="30">
        <f t="shared" si="67"/>
        <v>-0.34042553191489361</v>
      </c>
      <c r="H604" s="36">
        <f t="shared" si="66"/>
        <v>-1.078894133513149E-2</v>
      </c>
    </row>
    <row r="605" spans="1:8" x14ac:dyDescent="0.2">
      <c r="A605" s="8"/>
      <c r="B605" s="25" t="s">
        <v>573</v>
      </c>
      <c r="C605" s="35">
        <v>196</v>
      </c>
      <c r="D605" s="29">
        <v>203</v>
      </c>
      <c r="E605" s="30">
        <f t="shared" si="64"/>
        <v>4.405484378512025E-2</v>
      </c>
      <c r="F605" s="30">
        <f t="shared" si="65"/>
        <v>5.2658884565499352E-2</v>
      </c>
      <c r="G605" s="30">
        <f t="shared" si="67"/>
        <v>3.5714285714285712E-2</v>
      </c>
      <c r="H605" s="36">
        <f t="shared" si="66"/>
        <v>1.5733872780400089E-3</v>
      </c>
    </row>
    <row r="606" spans="1:8" x14ac:dyDescent="0.2">
      <c r="A606" s="8"/>
      <c r="B606" s="25" t="s">
        <v>574</v>
      </c>
      <c r="C606" s="35">
        <v>76</v>
      </c>
      <c r="D606" s="29">
        <v>53</v>
      </c>
      <c r="E606" s="30">
        <f t="shared" si="64"/>
        <v>1.7082490447291526E-2</v>
      </c>
      <c r="F606" s="30">
        <f t="shared" si="65"/>
        <v>1.3748378728923476E-2</v>
      </c>
      <c r="G606" s="30">
        <f t="shared" si="67"/>
        <v>-0.30263157894736842</v>
      </c>
      <c r="H606" s="36">
        <f t="shared" si="66"/>
        <v>-5.1697010564171718E-3</v>
      </c>
    </row>
    <row r="607" spans="1:8" x14ac:dyDescent="0.2">
      <c r="A607" s="8"/>
      <c r="B607" s="25" t="s">
        <v>575</v>
      </c>
      <c r="C607" s="35">
        <v>0</v>
      </c>
      <c r="D607" s="29">
        <v>0</v>
      </c>
      <c r="E607" s="30" t="str">
        <f t="shared" si="64"/>
        <v/>
      </c>
      <c r="F607" s="30" t="str">
        <f t="shared" si="65"/>
        <v/>
      </c>
      <c r="G607" s="30" t="str">
        <f t="shared" si="67"/>
        <v xml:space="preserve"> </v>
      </c>
      <c r="H607" s="36" t="str">
        <f t="shared" si="66"/>
        <v/>
      </c>
    </row>
    <row r="608" spans="1:8" x14ac:dyDescent="0.2">
      <c r="A608" s="8"/>
      <c r="B608" s="25" t="s">
        <v>576</v>
      </c>
      <c r="C608" s="35">
        <v>2</v>
      </c>
      <c r="D608" s="29">
        <v>0</v>
      </c>
      <c r="E608" s="30">
        <f t="shared" si="64"/>
        <v>4.4953922229714542E-4</v>
      </c>
      <c r="F608" s="30" t="str">
        <f t="shared" si="65"/>
        <v/>
      </c>
      <c r="G608" s="30">
        <f t="shared" si="67"/>
        <v>-1</v>
      </c>
      <c r="H608" s="36">
        <f t="shared" si="66"/>
        <v>-4.4953922229714542E-4</v>
      </c>
    </row>
    <row r="609" spans="1:8" x14ac:dyDescent="0.2">
      <c r="A609" s="8"/>
      <c r="B609" s="25" t="s">
        <v>577</v>
      </c>
      <c r="C609" s="35">
        <v>1</v>
      </c>
      <c r="D609" s="29">
        <v>0</v>
      </c>
      <c r="E609" s="30">
        <f t="shared" si="64"/>
        <v>2.2476961114857271E-4</v>
      </c>
      <c r="F609" s="30" t="str">
        <f t="shared" si="65"/>
        <v/>
      </c>
      <c r="G609" s="30">
        <f t="shared" si="67"/>
        <v>-1</v>
      </c>
      <c r="H609" s="36">
        <f t="shared" si="66"/>
        <v>-2.2476961114857271E-4</v>
      </c>
    </row>
    <row r="610" spans="1:8" x14ac:dyDescent="0.2">
      <c r="A610" s="8"/>
      <c r="B610" s="25" t="s">
        <v>578</v>
      </c>
      <c r="C610" s="35">
        <v>0</v>
      </c>
      <c r="D610" s="29">
        <v>0</v>
      </c>
      <c r="E610" s="30" t="str">
        <f t="shared" si="64"/>
        <v/>
      </c>
      <c r="F610" s="30" t="str">
        <f t="shared" si="65"/>
        <v/>
      </c>
      <c r="G610" s="30" t="str">
        <f t="shared" si="67"/>
        <v xml:space="preserve"> </v>
      </c>
      <c r="H610" s="36" t="str">
        <f t="shared" si="66"/>
        <v/>
      </c>
    </row>
    <row r="611" spans="1:8" x14ac:dyDescent="0.2">
      <c r="A611" s="8"/>
      <c r="B611" s="25" t="s">
        <v>579</v>
      </c>
      <c r="C611" s="35">
        <v>4</v>
      </c>
      <c r="D611" s="29">
        <v>5</v>
      </c>
      <c r="E611" s="30">
        <f t="shared" si="64"/>
        <v>8.9907844459429084E-4</v>
      </c>
      <c r="F611" s="30">
        <f t="shared" si="65"/>
        <v>1.2970168612191958E-3</v>
      </c>
      <c r="G611" s="30">
        <f t="shared" si="67"/>
        <v>0.25</v>
      </c>
      <c r="H611" s="36">
        <f t="shared" si="66"/>
        <v>2.2476961114857271E-4</v>
      </c>
    </row>
    <row r="612" spans="1:8" x14ac:dyDescent="0.2">
      <c r="A612" s="8"/>
      <c r="B612" s="25" t="s">
        <v>580</v>
      </c>
      <c r="C612" s="35">
        <v>0</v>
      </c>
      <c r="D612" s="29">
        <v>1</v>
      </c>
      <c r="E612" s="30" t="str">
        <f t="shared" si="64"/>
        <v/>
      </c>
      <c r="F612" s="30">
        <f t="shared" si="65"/>
        <v>2.5940337224383917E-4</v>
      </c>
      <c r="G612" s="30">
        <f t="shared" si="67"/>
        <v>1</v>
      </c>
      <c r="H612" s="36" t="str">
        <f t="shared" si="66"/>
        <v/>
      </c>
    </row>
    <row r="613" spans="1:8" x14ac:dyDescent="0.2">
      <c r="A613" s="8"/>
      <c r="B613" s="25" t="s">
        <v>581</v>
      </c>
      <c r="C613" s="35">
        <v>0</v>
      </c>
      <c r="D613" s="29">
        <v>0</v>
      </c>
      <c r="E613" s="30" t="str">
        <f t="shared" si="64"/>
        <v/>
      </c>
      <c r="F613" s="30" t="str">
        <f t="shared" si="65"/>
        <v/>
      </c>
      <c r="G613" s="30" t="str">
        <f t="shared" si="67"/>
        <v xml:space="preserve"> </v>
      </c>
      <c r="H613" s="36" t="str">
        <f t="shared" si="66"/>
        <v/>
      </c>
    </row>
    <row r="614" spans="1:8" x14ac:dyDescent="0.2">
      <c r="A614" s="8"/>
      <c r="B614" s="25" t="s">
        <v>582</v>
      </c>
      <c r="C614" s="35">
        <v>71</v>
      </c>
      <c r="D614" s="29">
        <v>75</v>
      </c>
      <c r="E614" s="30">
        <f t="shared" si="64"/>
        <v>1.5958642391548664E-2</v>
      </c>
      <c r="F614" s="30">
        <f t="shared" si="65"/>
        <v>1.9455252918287938E-2</v>
      </c>
      <c r="G614" s="30">
        <f t="shared" si="67"/>
        <v>5.6338028169014086E-2</v>
      </c>
      <c r="H614" s="36">
        <f t="shared" si="66"/>
        <v>8.9907844459429095E-4</v>
      </c>
    </row>
    <row r="615" spans="1:8" x14ac:dyDescent="0.2">
      <c r="A615" s="8"/>
      <c r="B615" s="25" t="s">
        <v>583</v>
      </c>
      <c r="C615" s="35">
        <v>0</v>
      </c>
      <c r="D615" s="29">
        <v>0</v>
      </c>
      <c r="E615" s="30" t="str">
        <f t="shared" si="64"/>
        <v/>
      </c>
      <c r="F615" s="30" t="str">
        <f t="shared" si="65"/>
        <v/>
      </c>
      <c r="G615" s="30" t="str">
        <f t="shared" si="67"/>
        <v xml:space="preserve"> </v>
      </c>
      <c r="H615" s="36" t="str">
        <f t="shared" si="66"/>
        <v/>
      </c>
    </row>
    <row r="616" spans="1:8" ht="25.5" x14ac:dyDescent="0.2">
      <c r="A616" s="8"/>
      <c r="B616" s="25" t="s">
        <v>584</v>
      </c>
      <c r="C616" s="35">
        <v>232</v>
      </c>
      <c r="D616" s="29">
        <v>342</v>
      </c>
      <c r="E616" s="30">
        <f t="shared" si="64"/>
        <v>5.214654978646887E-2</v>
      </c>
      <c r="F616" s="30">
        <f t="shared" si="65"/>
        <v>8.8715953307393E-2</v>
      </c>
      <c r="G616" s="30">
        <f t="shared" si="67"/>
        <v>0.47413793103448276</v>
      </c>
      <c r="H616" s="36">
        <f t="shared" si="66"/>
        <v>2.4724657226342997E-2</v>
      </c>
    </row>
    <row r="617" spans="1:8" x14ac:dyDescent="0.2">
      <c r="A617" s="8"/>
      <c r="B617" s="25" t="s">
        <v>585</v>
      </c>
      <c r="C617" s="35">
        <v>21</v>
      </c>
      <c r="D617" s="29">
        <v>14</v>
      </c>
      <c r="E617" s="30">
        <f t="shared" si="64"/>
        <v>4.720161834120027E-3</v>
      </c>
      <c r="F617" s="30">
        <f t="shared" si="65"/>
        <v>3.6316472114137485E-3</v>
      </c>
      <c r="G617" s="30">
        <f t="shared" si="67"/>
        <v>-0.33333333333333331</v>
      </c>
      <c r="H617" s="36">
        <f t="shared" si="66"/>
        <v>-1.5733872780400089E-3</v>
      </c>
    </row>
    <row r="618" spans="1:8" x14ac:dyDescent="0.2">
      <c r="A618" s="8"/>
      <c r="B618" s="25" t="s">
        <v>586</v>
      </c>
      <c r="C618" s="35">
        <v>11</v>
      </c>
      <c r="D618" s="29">
        <v>18</v>
      </c>
      <c r="E618" s="30">
        <f t="shared" si="64"/>
        <v>2.4724657226342997E-3</v>
      </c>
      <c r="F618" s="30">
        <f t="shared" si="65"/>
        <v>4.6692607003891049E-3</v>
      </c>
      <c r="G618" s="30">
        <f t="shared" si="67"/>
        <v>0.63636363636363635</v>
      </c>
      <c r="H618" s="36">
        <f t="shared" si="66"/>
        <v>1.5733872780400089E-3</v>
      </c>
    </row>
    <row r="619" spans="1:8" x14ac:dyDescent="0.2">
      <c r="A619" s="8"/>
      <c r="B619" s="25" t="s">
        <v>587</v>
      </c>
      <c r="C619" s="35">
        <v>3047</v>
      </c>
      <c r="D619" s="29">
        <v>2791</v>
      </c>
      <c r="E619" s="30">
        <f t="shared" si="64"/>
        <v>0.68487300516970107</v>
      </c>
      <c r="F619" s="30">
        <f t="shared" si="65"/>
        <v>0.7239948119325551</v>
      </c>
      <c r="G619" s="30">
        <f t="shared" si="67"/>
        <v>-8.4017065966524446E-2</v>
      </c>
      <c r="H619" s="36">
        <f t="shared" si="66"/>
        <v>-5.7541020454034614E-2</v>
      </c>
    </row>
    <row r="620" spans="1:8" x14ac:dyDescent="0.2">
      <c r="A620" s="8"/>
      <c r="B620" s="25" t="s">
        <v>588</v>
      </c>
      <c r="C620" s="35">
        <v>25</v>
      </c>
      <c r="D620" s="29">
        <v>19</v>
      </c>
      <c r="E620" s="30">
        <f t="shared" si="64"/>
        <v>5.6192402787143174E-3</v>
      </c>
      <c r="F620" s="30">
        <f t="shared" si="65"/>
        <v>4.9286640726329441E-3</v>
      </c>
      <c r="G620" s="30">
        <f t="shared" si="67"/>
        <v>-0.24</v>
      </c>
      <c r="H620" s="36">
        <f t="shared" si="66"/>
        <v>-1.348617666891436E-3</v>
      </c>
    </row>
    <row r="621" spans="1:8" x14ac:dyDescent="0.2">
      <c r="A621" s="8"/>
      <c r="B621" s="25" t="s">
        <v>589</v>
      </c>
      <c r="C621" s="35">
        <v>2</v>
      </c>
      <c r="D621" s="29">
        <v>0</v>
      </c>
      <c r="E621" s="30">
        <f t="shared" si="64"/>
        <v>4.4953922229714542E-4</v>
      </c>
      <c r="F621" s="30" t="str">
        <f t="shared" si="65"/>
        <v/>
      </c>
      <c r="G621" s="30">
        <f t="shared" si="67"/>
        <v>-1</v>
      </c>
      <c r="H621" s="36">
        <f t="shared" si="66"/>
        <v>-4.4953922229714542E-4</v>
      </c>
    </row>
    <row r="622" spans="1:8" x14ac:dyDescent="0.2">
      <c r="A622" s="8"/>
      <c r="B622" s="25" t="s">
        <v>590</v>
      </c>
      <c r="C622" s="35">
        <v>6</v>
      </c>
      <c r="D622" s="29">
        <v>55</v>
      </c>
      <c r="E622" s="30">
        <f t="shared" si="64"/>
        <v>1.3486176668914363E-3</v>
      </c>
      <c r="F622" s="30">
        <f t="shared" si="65"/>
        <v>1.4267185473411154E-2</v>
      </c>
      <c r="G622" s="30">
        <f t="shared" si="67"/>
        <v>8.1666666666666661</v>
      </c>
      <c r="H622" s="36">
        <f t="shared" si="66"/>
        <v>1.1013710946280062E-2</v>
      </c>
    </row>
    <row r="623" spans="1:8" ht="25.5" x14ac:dyDescent="0.2">
      <c r="A623" s="8"/>
      <c r="B623" s="25" t="s">
        <v>591</v>
      </c>
      <c r="C623" s="35">
        <v>6</v>
      </c>
      <c r="D623" s="29">
        <v>6</v>
      </c>
      <c r="E623" s="30">
        <f t="shared" si="64"/>
        <v>1.3486176668914363E-3</v>
      </c>
      <c r="F623" s="30">
        <f t="shared" si="65"/>
        <v>1.5564202334630351E-3</v>
      </c>
      <c r="G623" s="30">
        <f t="shared" si="67"/>
        <v>0</v>
      </c>
      <c r="H623" s="36">
        <f t="shared" si="66"/>
        <v>0</v>
      </c>
    </row>
    <row r="624" spans="1:8" ht="25.5" x14ac:dyDescent="0.2">
      <c r="A624" s="8"/>
      <c r="B624" s="25" t="s">
        <v>592</v>
      </c>
      <c r="C624" s="35">
        <v>0</v>
      </c>
      <c r="D624" s="29">
        <v>0</v>
      </c>
      <c r="E624" s="30" t="str">
        <f t="shared" si="64"/>
        <v/>
      </c>
      <c r="F624" s="30" t="str">
        <f t="shared" si="65"/>
        <v/>
      </c>
      <c r="G624" s="30" t="str">
        <f t="shared" si="67"/>
        <v xml:space="preserve"> </v>
      </c>
      <c r="H624" s="36" t="str">
        <f t="shared" si="66"/>
        <v/>
      </c>
    </row>
    <row r="625" spans="1:8" x14ac:dyDescent="0.2">
      <c r="A625" s="8"/>
      <c r="B625" s="25" t="s">
        <v>593</v>
      </c>
      <c r="C625" s="35">
        <v>54</v>
      </c>
      <c r="D625" s="29">
        <v>25</v>
      </c>
      <c r="E625" s="30">
        <f t="shared" si="64"/>
        <v>1.2137559002022926E-2</v>
      </c>
      <c r="F625" s="30">
        <f t="shared" si="65"/>
        <v>6.4850843060959796E-3</v>
      </c>
      <c r="G625" s="30">
        <f t="shared" si="67"/>
        <v>-0.53703703703703709</v>
      </c>
      <c r="H625" s="36">
        <f t="shared" si="66"/>
        <v>-6.5183187233086087E-3</v>
      </c>
    </row>
    <row r="626" spans="1:8" x14ac:dyDescent="0.2">
      <c r="A626" s="8"/>
      <c r="B626" s="25" t="s">
        <v>594</v>
      </c>
      <c r="C626" s="35">
        <v>0</v>
      </c>
      <c r="D626" s="29">
        <v>0</v>
      </c>
      <c r="E626" s="30" t="str">
        <f t="shared" si="64"/>
        <v/>
      </c>
      <c r="F626" s="30" t="str">
        <f t="shared" si="65"/>
        <v/>
      </c>
      <c r="G626" s="30" t="str">
        <f t="shared" si="67"/>
        <v xml:space="preserve"> </v>
      </c>
      <c r="H626" s="36" t="str">
        <f t="shared" si="66"/>
        <v/>
      </c>
    </row>
    <row r="627" spans="1:8" ht="25.5" x14ac:dyDescent="0.2">
      <c r="A627" s="8"/>
      <c r="B627" s="25" t="s">
        <v>595</v>
      </c>
      <c r="C627" s="35">
        <v>0</v>
      </c>
      <c r="D627" s="29">
        <v>0</v>
      </c>
      <c r="E627" s="30" t="str">
        <f t="shared" si="64"/>
        <v/>
      </c>
      <c r="F627" s="30" t="str">
        <f t="shared" si="65"/>
        <v/>
      </c>
      <c r="G627" s="30" t="str">
        <f t="shared" si="67"/>
        <v xml:space="preserve"> </v>
      </c>
      <c r="H627" s="36" t="str">
        <f t="shared" si="66"/>
        <v/>
      </c>
    </row>
    <row r="628" spans="1:8" ht="13.5" customHeight="1" x14ac:dyDescent="0.2">
      <c r="A628" s="8"/>
      <c r="B628" s="25" t="s">
        <v>596</v>
      </c>
      <c r="C628" s="35">
        <v>539</v>
      </c>
      <c r="D628" s="29">
        <v>61</v>
      </c>
      <c r="E628" s="30">
        <f t="shared" si="64"/>
        <v>0.12115082040908069</v>
      </c>
      <c r="F628" s="30">
        <f t="shared" si="65"/>
        <v>1.5823605706874189E-2</v>
      </c>
      <c r="G628" s="30">
        <f t="shared" si="67"/>
        <v>-0.88682745825602971</v>
      </c>
      <c r="H628" s="36">
        <f t="shared" si="66"/>
        <v>-0.10743987412901776</v>
      </c>
    </row>
    <row r="629" spans="1:8" ht="26.25" thickBot="1" x14ac:dyDescent="0.25">
      <c r="A629" s="8"/>
      <c r="B629" s="26" t="s">
        <v>597</v>
      </c>
      <c r="C629" s="37">
        <v>7</v>
      </c>
      <c r="D629" s="38">
        <v>25</v>
      </c>
      <c r="E629" s="39">
        <f t="shared" si="64"/>
        <v>1.5733872780400091E-3</v>
      </c>
      <c r="F629" s="39">
        <f t="shared" si="65"/>
        <v>6.4850843060959796E-3</v>
      </c>
      <c r="G629" s="39">
        <f t="shared" si="67"/>
        <v>2.5714285714285716</v>
      </c>
      <c r="H629" s="40">
        <f t="shared" si="66"/>
        <v>4.045853000674309E-3</v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626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627</v>
      </c>
      <c r="C8" s="22">
        <f>+C19+C76+C181+C362+C601</f>
        <v>134089</v>
      </c>
      <c r="D8" s="22">
        <f>+D19+D76+D181+D362+D601</f>
        <v>126757</v>
      </c>
      <c r="E8" s="23">
        <f>SUM(E9:E13)</f>
        <v>0.99999999999999989</v>
      </c>
      <c r="F8" s="23">
        <f>SUM(F9:F13)</f>
        <v>1</v>
      </c>
      <c r="G8" s="23">
        <f t="shared" ref="G8:G13" si="0">+IF(AND(C8=0,D8=0),"",IF(C8=0,1,IF(D8=0,-1,(D8-C8)/C8)))</f>
        <v>-5.4680100530244836E-2</v>
      </c>
      <c r="H8" s="23">
        <f t="shared" ref="H8:H13" si="1">+IF(OR(AND(E8=""),(G8="")),"",E8*G8)</f>
        <v>-5.468010053024483E-2</v>
      </c>
    </row>
    <row r="9" spans="1:8" x14ac:dyDescent="0.2">
      <c r="A9" s="8"/>
      <c r="B9" s="17" t="s">
        <v>6</v>
      </c>
      <c r="C9" s="15">
        <f>+C19</f>
        <v>1012</v>
      </c>
      <c r="D9" s="9">
        <f>+D19</f>
        <v>1765</v>
      </c>
      <c r="E9" s="10">
        <f t="shared" ref="E9:F13" si="2">+C9/C$8</f>
        <v>7.5472260961003514E-3</v>
      </c>
      <c r="F9" s="10">
        <f t="shared" si="2"/>
        <v>1.3924280315879991E-2</v>
      </c>
      <c r="G9" s="10">
        <f t="shared" si="0"/>
        <v>0.74407114624505932</v>
      </c>
      <c r="H9" s="11">
        <f t="shared" si="1"/>
        <v>5.6156731722960124E-3</v>
      </c>
    </row>
    <row r="10" spans="1:8" x14ac:dyDescent="0.2">
      <c r="A10" s="8"/>
      <c r="B10" s="18" t="s">
        <v>7</v>
      </c>
      <c r="C10" s="15">
        <f>+C76</f>
        <v>9495</v>
      </c>
      <c r="D10" s="9">
        <f>+D76</f>
        <v>8689</v>
      </c>
      <c r="E10" s="10">
        <f t="shared" si="2"/>
        <v>7.0811177650664858E-2</v>
      </c>
      <c r="F10" s="10">
        <f t="shared" si="2"/>
        <v>6.8548482529564442E-2</v>
      </c>
      <c r="G10" s="10">
        <f t="shared" si="0"/>
        <v>-8.4886782517114276E-2</v>
      </c>
      <c r="H10" s="11">
        <f t="shared" si="1"/>
        <v>-6.010933037012731E-3</v>
      </c>
    </row>
    <row r="11" spans="1:8" ht="25.5" x14ac:dyDescent="0.2">
      <c r="A11" s="8"/>
      <c r="B11" s="18" t="s">
        <v>8</v>
      </c>
      <c r="C11" s="15">
        <f>+C181</f>
        <v>13521</v>
      </c>
      <c r="D11" s="9">
        <f>+D181</f>
        <v>14341</v>
      </c>
      <c r="E11" s="10">
        <f t="shared" si="2"/>
        <v>0.10083601190254234</v>
      </c>
      <c r="F11" s="10">
        <f t="shared" si="2"/>
        <v>0.11313773598302264</v>
      </c>
      <c r="G11" s="10">
        <f t="shared" si="0"/>
        <v>6.0646401893351083E-2</v>
      </c>
      <c r="H11" s="11">
        <f t="shared" si="1"/>
        <v>6.1153413031643155E-3</v>
      </c>
    </row>
    <row r="12" spans="1:8" x14ac:dyDescent="0.2">
      <c r="A12" s="8"/>
      <c r="B12" s="18" t="s">
        <v>9</v>
      </c>
      <c r="C12" s="15">
        <f>+C362</f>
        <v>83191</v>
      </c>
      <c r="D12" s="9">
        <f>+D362</f>
        <v>78057</v>
      </c>
      <c r="E12" s="10">
        <f t="shared" si="2"/>
        <v>0.62041629067261295</v>
      </c>
      <c r="F12" s="10">
        <f t="shared" si="2"/>
        <v>0.61580031083095998</v>
      </c>
      <c r="G12" s="10">
        <f t="shared" si="0"/>
        <v>-6.1713406498299095E-2</v>
      </c>
      <c r="H12" s="11">
        <f t="shared" si="1"/>
        <v>-3.8288002744445854E-2</v>
      </c>
    </row>
    <row r="13" spans="1:8" ht="15.75" thickBot="1" x14ac:dyDescent="0.25">
      <c r="A13" s="8"/>
      <c r="B13" s="19" t="s">
        <v>10</v>
      </c>
      <c r="C13" s="16">
        <f>+C601</f>
        <v>26870</v>
      </c>
      <c r="D13" s="12">
        <f>+D601</f>
        <v>23905</v>
      </c>
      <c r="E13" s="13">
        <f t="shared" si="2"/>
        <v>0.20038929367807948</v>
      </c>
      <c r="F13" s="13">
        <f t="shared" si="2"/>
        <v>0.18858919034057292</v>
      </c>
      <c r="G13" s="13">
        <f t="shared" si="0"/>
        <v>-0.1103461109043543</v>
      </c>
      <c r="H13" s="14">
        <f t="shared" si="1"/>
        <v>-2.2112179224246582E-2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1012</v>
      </c>
      <c r="D19" s="27">
        <f>SUM(D20:D70)</f>
        <v>1765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0.74407114624505932</v>
      </c>
      <c r="H19" s="28">
        <f t="shared" ref="H19:H50" si="5">+IF(OR(AND(E19=""),(G19="")),"",E19*G19)</f>
        <v>0.74407114624505932</v>
      </c>
    </row>
    <row r="20" spans="1:8" x14ac:dyDescent="0.2">
      <c r="A20" s="8"/>
      <c r="B20" s="24" t="s">
        <v>12</v>
      </c>
      <c r="C20" s="31">
        <v>1</v>
      </c>
      <c r="D20" s="32">
        <v>1</v>
      </c>
      <c r="E20" s="33">
        <f t="shared" si="3"/>
        <v>9.8814229249011851E-4</v>
      </c>
      <c r="F20" s="33">
        <f t="shared" si="4"/>
        <v>5.6657223796033991E-4</v>
      </c>
      <c r="G20" s="33">
        <f t="shared" ref="G20:G51" si="6">+IF(AND(C20=0,D20=0)," ",IF(C20=0,1,IF(D20=0,-1,(D20-C20)/C20)))</f>
        <v>0</v>
      </c>
      <c r="H20" s="34">
        <f t="shared" si="5"/>
        <v>0</v>
      </c>
    </row>
    <row r="21" spans="1:8" x14ac:dyDescent="0.2">
      <c r="A21" s="8"/>
      <c r="B21" s="25" t="s">
        <v>13</v>
      </c>
      <c r="C21" s="35">
        <v>1</v>
      </c>
      <c r="D21" s="29">
        <v>1</v>
      </c>
      <c r="E21" s="30">
        <f t="shared" si="3"/>
        <v>9.8814229249011851E-4</v>
      </c>
      <c r="F21" s="30">
        <f t="shared" si="4"/>
        <v>5.6657223796033991E-4</v>
      </c>
      <c r="G21" s="30">
        <f t="shared" si="6"/>
        <v>0</v>
      </c>
      <c r="H21" s="36">
        <f t="shared" si="5"/>
        <v>0</v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0</v>
      </c>
      <c r="D23" s="29">
        <v>1</v>
      </c>
      <c r="E23" s="30" t="str">
        <f t="shared" si="3"/>
        <v/>
      </c>
      <c r="F23" s="30">
        <f t="shared" si="4"/>
        <v>5.6657223796033991E-4</v>
      </c>
      <c r="G23" s="30">
        <f t="shared" si="6"/>
        <v>1</v>
      </c>
      <c r="H23" s="36" t="str">
        <f t="shared" si="5"/>
        <v/>
      </c>
    </row>
    <row r="24" spans="1:8" ht="25.5" x14ac:dyDescent="0.2">
      <c r="A24" s="8"/>
      <c r="B24" s="25" t="s">
        <v>16</v>
      </c>
      <c r="C24" s="35">
        <v>214</v>
      </c>
      <c r="D24" s="29">
        <v>23</v>
      </c>
      <c r="E24" s="30">
        <f t="shared" si="3"/>
        <v>0.21146245059288538</v>
      </c>
      <c r="F24" s="30">
        <f t="shared" si="4"/>
        <v>1.3031161473087818E-2</v>
      </c>
      <c r="G24" s="30">
        <f t="shared" si="6"/>
        <v>-0.89252336448598135</v>
      </c>
      <c r="H24" s="36">
        <f t="shared" si="5"/>
        <v>-0.18873517786561267</v>
      </c>
    </row>
    <row r="25" spans="1:8" ht="25.5" x14ac:dyDescent="0.2">
      <c r="A25" s="8"/>
      <c r="B25" s="25" t="s">
        <v>17</v>
      </c>
      <c r="C25" s="35">
        <v>282</v>
      </c>
      <c r="D25" s="29">
        <v>897</v>
      </c>
      <c r="E25" s="30">
        <f t="shared" si="3"/>
        <v>0.27865612648221344</v>
      </c>
      <c r="F25" s="30">
        <f t="shared" si="4"/>
        <v>0.50821529745042493</v>
      </c>
      <c r="G25" s="30">
        <f t="shared" si="6"/>
        <v>2.1808510638297873</v>
      </c>
      <c r="H25" s="36">
        <f t="shared" si="5"/>
        <v>0.60770750988142297</v>
      </c>
    </row>
    <row r="26" spans="1:8" ht="25.5" x14ac:dyDescent="0.2">
      <c r="A26" s="8"/>
      <c r="B26" s="25" t="s">
        <v>18</v>
      </c>
      <c r="C26" s="35">
        <v>2</v>
      </c>
      <c r="D26" s="29">
        <v>2</v>
      </c>
      <c r="E26" s="30">
        <f t="shared" si="3"/>
        <v>1.976284584980237E-3</v>
      </c>
      <c r="F26" s="30">
        <f t="shared" si="4"/>
        <v>1.1331444759206798E-3</v>
      </c>
      <c r="G26" s="30">
        <f t="shared" si="6"/>
        <v>0</v>
      </c>
      <c r="H26" s="36">
        <f t="shared" si="5"/>
        <v>0</v>
      </c>
    </row>
    <row r="27" spans="1:8" x14ac:dyDescent="0.2">
      <c r="A27" s="8"/>
      <c r="B27" s="25" t="s">
        <v>19</v>
      </c>
      <c r="C27" s="35">
        <v>15</v>
      </c>
      <c r="D27" s="29">
        <v>12</v>
      </c>
      <c r="E27" s="30">
        <f t="shared" si="3"/>
        <v>1.4822134387351778E-2</v>
      </c>
      <c r="F27" s="30">
        <f t="shared" si="4"/>
        <v>6.7988668555240793E-3</v>
      </c>
      <c r="G27" s="30">
        <f t="shared" si="6"/>
        <v>-0.2</v>
      </c>
      <c r="H27" s="36">
        <f t="shared" si="5"/>
        <v>-2.964426877470356E-3</v>
      </c>
    </row>
    <row r="28" spans="1:8" x14ac:dyDescent="0.2">
      <c r="A28" s="8"/>
      <c r="B28" s="25" t="s">
        <v>20</v>
      </c>
      <c r="C28" s="35">
        <v>19</v>
      </c>
      <c r="D28" s="29">
        <v>36</v>
      </c>
      <c r="E28" s="30">
        <f t="shared" si="3"/>
        <v>1.8774703557312252E-2</v>
      </c>
      <c r="F28" s="30">
        <f t="shared" si="4"/>
        <v>2.0396600566572238E-2</v>
      </c>
      <c r="G28" s="30">
        <f t="shared" si="6"/>
        <v>0.89473684210526316</v>
      </c>
      <c r="H28" s="36">
        <f t="shared" si="5"/>
        <v>1.6798418972332016E-2</v>
      </c>
    </row>
    <row r="29" spans="1:8" x14ac:dyDescent="0.2">
      <c r="A29" s="8"/>
      <c r="B29" s="25" t="s">
        <v>21</v>
      </c>
      <c r="C29" s="35">
        <v>48</v>
      </c>
      <c r="D29" s="29">
        <v>14</v>
      </c>
      <c r="E29" s="30">
        <f t="shared" si="3"/>
        <v>4.7430830039525688E-2</v>
      </c>
      <c r="F29" s="30">
        <f t="shared" si="4"/>
        <v>7.9320113314447598E-3</v>
      </c>
      <c r="G29" s="30">
        <f t="shared" si="6"/>
        <v>-0.70833333333333337</v>
      </c>
      <c r="H29" s="36">
        <f t="shared" si="5"/>
        <v>-3.3596837944664032E-2</v>
      </c>
    </row>
    <row r="30" spans="1:8" x14ac:dyDescent="0.2">
      <c r="A30" s="8"/>
      <c r="B30" s="25" t="s">
        <v>22</v>
      </c>
      <c r="C30" s="35">
        <v>125</v>
      </c>
      <c r="D30" s="29">
        <v>193</v>
      </c>
      <c r="E30" s="30">
        <f t="shared" si="3"/>
        <v>0.12351778656126482</v>
      </c>
      <c r="F30" s="30">
        <f t="shared" si="4"/>
        <v>0.10934844192634562</v>
      </c>
      <c r="G30" s="30">
        <f t="shared" si="6"/>
        <v>0.54400000000000004</v>
      </c>
      <c r="H30" s="36">
        <f t="shared" si="5"/>
        <v>6.7193675889328064E-2</v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0</v>
      </c>
      <c r="D32" s="29">
        <v>2</v>
      </c>
      <c r="E32" s="30" t="str">
        <f t="shared" si="3"/>
        <v/>
      </c>
      <c r="F32" s="30">
        <f t="shared" si="4"/>
        <v>1.1331444759206798E-3</v>
      </c>
      <c r="G32" s="30">
        <f t="shared" si="6"/>
        <v>1</v>
      </c>
      <c r="H32" s="36" t="str">
        <f t="shared" si="5"/>
        <v/>
      </c>
    </row>
    <row r="33" spans="1:8" x14ac:dyDescent="0.2">
      <c r="A33" s="8"/>
      <c r="B33" s="25" t="s">
        <v>25</v>
      </c>
      <c r="C33" s="35">
        <v>0</v>
      </c>
      <c r="D33" s="29">
        <v>1</v>
      </c>
      <c r="E33" s="30" t="str">
        <f t="shared" si="3"/>
        <v/>
      </c>
      <c r="F33" s="30">
        <f t="shared" si="4"/>
        <v>5.6657223796033991E-4</v>
      </c>
      <c r="G33" s="30">
        <f t="shared" si="6"/>
        <v>1</v>
      </c>
      <c r="H33" s="36" t="str">
        <f t="shared" si="5"/>
        <v/>
      </c>
    </row>
    <row r="34" spans="1:8" x14ac:dyDescent="0.2">
      <c r="A34" s="8"/>
      <c r="B34" s="25" t="s">
        <v>26</v>
      </c>
      <c r="C34" s="35">
        <v>1</v>
      </c>
      <c r="D34" s="29">
        <v>1</v>
      </c>
      <c r="E34" s="30">
        <f t="shared" si="3"/>
        <v>9.8814229249011851E-4</v>
      </c>
      <c r="F34" s="30">
        <f t="shared" si="4"/>
        <v>5.6657223796033991E-4</v>
      </c>
      <c r="G34" s="30">
        <f t="shared" si="6"/>
        <v>0</v>
      </c>
      <c r="H34" s="36">
        <f t="shared" si="5"/>
        <v>0</v>
      </c>
    </row>
    <row r="35" spans="1:8" x14ac:dyDescent="0.2">
      <c r="A35" s="8"/>
      <c r="B35" s="25" t="s">
        <v>27</v>
      </c>
      <c r="C35" s="35">
        <v>0</v>
      </c>
      <c r="D35" s="29">
        <v>0</v>
      </c>
      <c r="E35" s="30" t="str">
        <f t="shared" si="3"/>
        <v/>
      </c>
      <c r="F35" s="30" t="str">
        <f t="shared" si="4"/>
        <v/>
      </c>
      <c r="G35" s="30" t="str">
        <f t="shared" si="6"/>
        <v xml:space="preserve"> 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20</v>
      </c>
      <c r="D36" s="29">
        <v>28</v>
      </c>
      <c r="E36" s="30">
        <f t="shared" si="3"/>
        <v>1.9762845849802372E-2</v>
      </c>
      <c r="F36" s="30">
        <f t="shared" si="4"/>
        <v>1.586402266288952E-2</v>
      </c>
      <c r="G36" s="30">
        <f t="shared" si="6"/>
        <v>0.4</v>
      </c>
      <c r="H36" s="36">
        <f t="shared" si="5"/>
        <v>7.9051383399209498E-3</v>
      </c>
    </row>
    <row r="37" spans="1:8" ht="25.5" x14ac:dyDescent="0.2">
      <c r="A37" s="8"/>
      <c r="B37" s="25" t="s">
        <v>29</v>
      </c>
      <c r="C37" s="35">
        <v>2</v>
      </c>
      <c r="D37" s="29">
        <v>1</v>
      </c>
      <c r="E37" s="30">
        <f t="shared" si="3"/>
        <v>1.976284584980237E-3</v>
      </c>
      <c r="F37" s="30">
        <f t="shared" si="4"/>
        <v>5.6657223796033991E-4</v>
      </c>
      <c r="G37" s="30">
        <f t="shared" si="6"/>
        <v>-0.5</v>
      </c>
      <c r="H37" s="36">
        <f t="shared" si="5"/>
        <v>-9.8814229249011851E-4</v>
      </c>
    </row>
    <row r="38" spans="1:8" ht="25.5" x14ac:dyDescent="0.2">
      <c r="A38" s="8"/>
      <c r="B38" s="25" t="s">
        <v>30</v>
      </c>
      <c r="C38" s="35">
        <v>1</v>
      </c>
      <c r="D38" s="29">
        <v>9</v>
      </c>
      <c r="E38" s="30">
        <f t="shared" si="3"/>
        <v>9.8814229249011851E-4</v>
      </c>
      <c r="F38" s="30">
        <f t="shared" si="4"/>
        <v>5.0991501416430595E-3</v>
      </c>
      <c r="G38" s="30">
        <f t="shared" si="6"/>
        <v>8</v>
      </c>
      <c r="H38" s="36">
        <f t="shared" si="5"/>
        <v>7.9051383399209481E-3</v>
      </c>
    </row>
    <row r="39" spans="1:8" x14ac:dyDescent="0.2">
      <c r="A39" s="8"/>
      <c r="B39" s="25" t="s">
        <v>31</v>
      </c>
      <c r="C39" s="35">
        <v>5</v>
      </c>
      <c r="D39" s="29">
        <v>2</v>
      </c>
      <c r="E39" s="30">
        <f t="shared" si="3"/>
        <v>4.940711462450593E-3</v>
      </c>
      <c r="F39" s="30">
        <f t="shared" si="4"/>
        <v>1.1331444759206798E-3</v>
      </c>
      <c r="G39" s="30">
        <f t="shared" si="6"/>
        <v>-0.6</v>
      </c>
      <c r="H39" s="36">
        <f t="shared" si="5"/>
        <v>-2.9644268774703555E-3</v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1</v>
      </c>
      <c r="E43" s="30" t="str">
        <f t="shared" si="3"/>
        <v/>
      </c>
      <c r="F43" s="30">
        <f t="shared" si="4"/>
        <v>5.6657223796033991E-4</v>
      </c>
      <c r="G43" s="30">
        <f t="shared" si="6"/>
        <v>1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12</v>
      </c>
      <c r="D44" s="29">
        <v>2</v>
      </c>
      <c r="E44" s="30">
        <f t="shared" si="3"/>
        <v>1.1857707509881422E-2</v>
      </c>
      <c r="F44" s="30">
        <f t="shared" si="4"/>
        <v>1.1331444759206798E-3</v>
      </c>
      <c r="G44" s="30">
        <f t="shared" si="6"/>
        <v>-0.83333333333333337</v>
      </c>
      <c r="H44" s="36">
        <f t="shared" si="5"/>
        <v>-9.881422924901186E-3</v>
      </c>
    </row>
    <row r="45" spans="1:8" ht="25.5" x14ac:dyDescent="0.2">
      <c r="A45" s="8"/>
      <c r="B45" s="25" t="s">
        <v>37</v>
      </c>
      <c r="C45" s="35">
        <v>5</v>
      </c>
      <c r="D45" s="29">
        <v>0</v>
      </c>
      <c r="E45" s="30">
        <f t="shared" si="3"/>
        <v>4.940711462450593E-3</v>
      </c>
      <c r="F45" s="30" t="str">
        <f t="shared" si="4"/>
        <v/>
      </c>
      <c r="G45" s="30">
        <f t="shared" si="6"/>
        <v>-1</v>
      </c>
      <c r="H45" s="36">
        <f t="shared" si="5"/>
        <v>-4.940711462450593E-3</v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3</v>
      </c>
      <c r="D47" s="29">
        <v>1</v>
      </c>
      <c r="E47" s="30">
        <f t="shared" si="3"/>
        <v>2.9644268774703555E-3</v>
      </c>
      <c r="F47" s="30">
        <f t="shared" si="4"/>
        <v>5.6657223796033991E-4</v>
      </c>
      <c r="G47" s="30">
        <f t="shared" si="6"/>
        <v>-0.66666666666666663</v>
      </c>
      <c r="H47" s="36">
        <f t="shared" si="5"/>
        <v>-1.976284584980237E-3</v>
      </c>
    </row>
    <row r="48" spans="1:8" ht="25.5" x14ac:dyDescent="0.2">
      <c r="A48" s="8"/>
      <c r="B48" s="25" t="s">
        <v>40</v>
      </c>
      <c r="C48" s="35">
        <v>2</v>
      </c>
      <c r="D48" s="29">
        <v>0</v>
      </c>
      <c r="E48" s="30">
        <f t="shared" si="3"/>
        <v>1.976284584980237E-3</v>
      </c>
      <c r="F48" s="30" t="str">
        <f t="shared" si="4"/>
        <v/>
      </c>
      <c r="G48" s="30">
        <f t="shared" si="6"/>
        <v>-1</v>
      </c>
      <c r="H48" s="36">
        <f t="shared" si="5"/>
        <v>-1.976284584980237E-3</v>
      </c>
    </row>
    <row r="49" spans="1:8" ht="25.5" x14ac:dyDescent="0.2">
      <c r="A49" s="8"/>
      <c r="B49" s="25" t="s">
        <v>41</v>
      </c>
      <c r="C49" s="35">
        <v>13</v>
      </c>
      <c r="D49" s="29">
        <v>8</v>
      </c>
      <c r="E49" s="30">
        <f t="shared" si="3"/>
        <v>1.2845849802371542E-2</v>
      </c>
      <c r="F49" s="30">
        <f t="shared" si="4"/>
        <v>4.5325779036827192E-3</v>
      </c>
      <c r="G49" s="30">
        <f t="shared" si="6"/>
        <v>-0.38461538461538464</v>
      </c>
      <c r="H49" s="36">
        <f t="shared" si="5"/>
        <v>-4.940711462450593E-3</v>
      </c>
    </row>
    <row r="50" spans="1:8" x14ac:dyDescent="0.2">
      <c r="A50" s="8"/>
      <c r="B50" s="25" t="s">
        <v>42</v>
      </c>
      <c r="C50" s="35">
        <v>26</v>
      </c>
      <c r="D50" s="29">
        <v>159</v>
      </c>
      <c r="E50" s="30">
        <f t="shared" si="3"/>
        <v>2.5691699604743084E-2</v>
      </c>
      <c r="F50" s="30">
        <f t="shared" si="4"/>
        <v>9.0084985835694048E-2</v>
      </c>
      <c r="G50" s="30">
        <f t="shared" si="6"/>
        <v>5.115384615384615</v>
      </c>
      <c r="H50" s="36">
        <f t="shared" si="5"/>
        <v>0.13142292490118576</v>
      </c>
    </row>
    <row r="51" spans="1:8" x14ac:dyDescent="0.2">
      <c r="A51" s="8"/>
      <c r="B51" s="25" t="s">
        <v>43</v>
      </c>
      <c r="C51" s="35">
        <v>12</v>
      </c>
      <c r="D51" s="29">
        <v>2</v>
      </c>
      <c r="E51" s="30">
        <f t="shared" ref="E51:E70" si="7">+IF(C51=0,"",C51/C$19)</f>
        <v>1.1857707509881422E-2</v>
      </c>
      <c r="F51" s="30">
        <f t="shared" ref="F51:F70" si="8">+IF(D51=0,"",D51/D$19)</f>
        <v>1.1331444759206798E-3</v>
      </c>
      <c r="G51" s="30">
        <f t="shared" si="6"/>
        <v>-0.83333333333333337</v>
      </c>
      <c r="H51" s="36">
        <f t="shared" ref="H51:H70" si="9">+IF(OR(AND(E51=""),(G51="")),"",E51*G51)</f>
        <v>-9.881422924901186E-3</v>
      </c>
    </row>
    <row r="52" spans="1:8" x14ac:dyDescent="0.2">
      <c r="A52" s="8"/>
      <c r="B52" s="25" t="s">
        <v>44</v>
      </c>
      <c r="C52" s="35">
        <v>0</v>
      </c>
      <c r="D52" s="29">
        <v>1</v>
      </c>
      <c r="E52" s="30" t="str">
        <f t="shared" si="7"/>
        <v/>
      </c>
      <c r="F52" s="30">
        <f t="shared" si="8"/>
        <v>5.6657223796033991E-4</v>
      </c>
      <c r="G52" s="30">
        <f t="shared" ref="G52:G70" si="10">+IF(AND(C52=0,D52=0)," ",IF(C52=0,1,IF(D52=0,-1,(D52-C52)/C52)))</f>
        <v>1</v>
      </c>
      <c r="H52" s="36" t="str">
        <f t="shared" si="9"/>
        <v/>
      </c>
    </row>
    <row r="53" spans="1:8" x14ac:dyDescent="0.2">
      <c r="A53" s="8"/>
      <c r="B53" s="25" t="s">
        <v>45</v>
      </c>
      <c r="C53" s="35">
        <v>3</v>
      </c>
      <c r="D53" s="29">
        <v>5</v>
      </c>
      <c r="E53" s="30">
        <f t="shared" si="7"/>
        <v>2.9644268774703555E-3</v>
      </c>
      <c r="F53" s="30">
        <f t="shared" si="8"/>
        <v>2.8328611898016999E-3</v>
      </c>
      <c r="G53" s="30">
        <f t="shared" si="10"/>
        <v>0.66666666666666663</v>
      </c>
      <c r="H53" s="36">
        <f t="shared" si="9"/>
        <v>1.976284584980237E-3</v>
      </c>
    </row>
    <row r="54" spans="1:8" x14ac:dyDescent="0.2">
      <c r="A54" s="8"/>
      <c r="B54" s="25" t="s">
        <v>46</v>
      </c>
      <c r="C54" s="35">
        <v>64</v>
      </c>
      <c r="D54" s="29">
        <v>26</v>
      </c>
      <c r="E54" s="30">
        <f t="shared" si="7"/>
        <v>6.3241106719367585E-2</v>
      </c>
      <c r="F54" s="30">
        <f t="shared" si="8"/>
        <v>1.4730878186968839E-2</v>
      </c>
      <c r="G54" s="30">
        <f t="shared" si="10"/>
        <v>-0.59375</v>
      </c>
      <c r="H54" s="36">
        <f t="shared" si="9"/>
        <v>-3.7549407114624504E-2</v>
      </c>
    </row>
    <row r="55" spans="1:8" x14ac:dyDescent="0.2">
      <c r="A55" s="8"/>
      <c r="B55" s="25" t="s">
        <v>47</v>
      </c>
      <c r="C55" s="35">
        <v>0</v>
      </c>
      <c r="D55" s="29">
        <v>1</v>
      </c>
      <c r="E55" s="30" t="str">
        <f t="shared" si="7"/>
        <v/>
      </c>
      <c r="F55" s="30">
        <f t="shared" si="8"/>
        <v>5.6657223796033991E-4</v>
      </c>
      <c r="G55" s="30">
        <f t="shared" si="10"/>
        <v>1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15</v>
      </c>
      <c r="E57" s="30" t="str">
        <f t="shared" si="7"/>
        <v/>
      </c>
      <c r="F57" s="30">
        <f t="shared" si="8"/>
        <v>8.4985835694051E-3</v>
      </c>
      <c r="G57" s="30">
        <f t="shared" si="10"/>
        <v>1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0</v>
      </c>
      <c r="D59" s="29">
        <v>4</v>
      </c>
      <c r="E59" s="30" t="str">
        <f t="shared" si="7"/>
        <v/>
      </c>
      <c r="F59" s="30">
        <f t="shared" si="8"/>
        <v>2.2662889518413596E-3</v>
      </c>
      <c r="G59" s="30">
        <f t="shared" si="10"/>
        <v>1</v>
      </c>
      <c r="H59" s="36" t="str">
        <f t="shared" si="9"/>
        <v/>
      </c>
    </row>
    <row r="60" spans="1:8" ht="15" customHeight="1" x14ac:dyDescent="0.2">
      <c r="A60" s="8"/>
      <c r="B60" s="25" t="s">
        <v>52</v>
      </c>
      <c r="C60" s="35">
        <v>0</v>
      </c>
      <c r="D60" s="29">
        <v>0</v>
      </c>
      <c r="E60" s="30" t="str">
        <f t="shared" si="7"/>
        <v/>
      </c>
      <c r="F60" s="30" t="str">
        <f t="shared" si="8"/>
        <v/>
      </c>
      <c r="G60" s="30" t="str">
        <f t="shared" si="10"/>
        <v xml:space="preserve"> </v>
      </c>
      <c r="H60" s="36" t="str">
        <f t="shared" si="9"/>
        <v/>
      </c>
    </row>
    <row r="61" spans="1:8" ht="25.5" x14ac:dyDescent="0.2">
      <c r="A61" s="8"/>
      <c r="B61" s="25" t="s">
        <v>53</v>
      </c>
      <c r="C61" s="35">
        <v>25</v>
      </c>
      <c r="D61" s="29">
        <v>35</v>
      </c>
      <c r="E61" s="30">
        <f t="shared" si="7"/>
        <v>2.4703557312252964E-2</v>
      </c>
      <c r="F61" s="30">
        <f t="shared" si="8"/>
        <v>1.9830028328611898E-2</v>
      </c>
      <c r="G61" s="30">
        <f t="shared" si="10"/>
        <v>0.4</v>
      </c>
      <c r="H61" s="36">
        <f t="shared" si="9"/>
        <v>9.881422924901186E-3</v>
      </c>
    </row>
    <row r="62" spans="1:8" x14ac:dyDescent="0.2">
      <c r="A62" s="8"/>
      <c r="B62" s="25" t="s">
        <v>54</v>
      </c>
      <c r="C62" s="35">
        <v>1</v>
      </c>
      <c r="D62" s="29">
        <v>2</v>
      </c>
      <c r="E62" s="30">
        <f t="shared" si="7"/>
        <v>9.8814229249011851E-4</v>
      </c>
      <c r="F62" s="30">
        <f t="shared" si="8"/>
        <v>1.1331444759206798E-3</v>
      </c>
      <c r="G62" s="30">
        <f t="shared" si="10"/>
        <v>1</v>
      </c>
      <c r="H62" s="36">
        <f t="shared" si="9"/>
        <v>9.8814229249011851E-4</v>
      </c>
    </row>
    <row r="63" spans="1:8" x14ac:dyDescent="0.2">
      <c r="A63" s="8"/>
      <c r="B63" s="25" t="s">
        <v>55</v>
      </c>
      <c r="C63" s="35">
        <v>21</v>
      </c>
      <c r="D63" s="29">
        <v>3</v>
      </c>
      <c r="E63" s="30">
        <f t="shared" si="7"/>
        <v>2.0750988142292492E-2</v>
      </c>
      <c r="F63" s="30">
        <f t="shared" si="8"/>
        <v>1.6997167138810198E-3</v>
      </c>
      <c r="G63" s="30">
        <f t="shared" si="10"/>
        <v>-0.8571428571428571</v>
      </c>
      <c r="H63" s="36">
        <f t="shared" si="9"/>
        <v>-1.7786561264822136E-2</v>
      </c>
    </row>
    <row r="64" spans="1:8" x14ac:dyDescent="0.2">
      <c r="A64" s="8"/>
      <c r="B64" s="25" t="s">
        <v>56</v>
      </c>
      <c r="C64" s="35">
        <v>50</v>
      </c>
      <c r="D64" s="29">
        <v>214</v>
      </c>
      <c r="E64" s="30">
        <f t="shared" si="7"/>
        <v>4.9407114624505928E-2</v>
      </c>
      <c r="F64" s="30">
        <f t="shared" si="8"/>
        <v>0.12124645892351275</v>
      </c>
      <c r="G64" s="30">
        <f t="shared" si="10"/>
        <v>3.28</v>
      </c>
      <c r="H64" s="36">
        <f t="shared" si="9"/>
        <v>0.16205533596837943</v>
      </c>
    </row>
    <row r="65" spans="1:8" x14ac:dyDescent="0.2">
      <c r="A65" s="8"/>
      <c r="B65" s="25" t="s">
        <v>57</v>
      </c>
      <c r="C65" s="35">
        <v>0</v>
      </c>
      <c r="D65" s="29">
        <v>0</v>
      </c>
      <c r="E65" s="30" t="str">
        <f t="shared" si="7"/>
        <v/>
      </c>
      <c r="F65" s="30" t="str">
        <f t="shared" si="8"/>
        <v/>
      </c>
      <c r="G65" s="30" t="str">
        <f t="shared" si="10"/>
        <v xml:space="preserve"> </v>
      </c>
      <c r="H65" s="36" t="str">
        <f t="shared" si="9"/>
        <v/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3</v>
      </c>
      <c r="D67" s="29">
        <v>3</v>
      </c>
      <c r="E67" s="30">
        <f t="shared" si="7"/>
        <v>2.9644268774703555E-3</v>
      </c>
      <c r="F67" s="30">
        <f t="shared" si="8"/>
        <v>1.6997167138810198E-3</v>
      </c>
      <c r="G67" s="30">
        <f t="shared" si="10"/>
        <v>0</v>
      </c>
      <c r="H67" s="36">
        <f t="shared" si="9"/>
        <v>0</v>
      </c>
    </row>
    <row r="68" spans="1:8" x14ac:dyDescent="0.2">
      <c r="A68" s="8"/>
      <c r="B68" s="25" t="s">
        <v>60</v>
      </c>
      <c r="C68" s="35">
        <v>32</v>
      </c>
      <c r="D68" s="29">
        <v>30</v>
      </c>
      <c r="E68" s="30">
        <f t="shared" si="7"/>
        <v>3.1620553359683792E-2</v>
      </c>
      <c r="F68" s="30">
        <f t="shared" si="8"/>
        <v>1.69971671388102E-2</v>
      </c>
      <c r="G68" s="30">
        <f t="shared" si="10"/>
        <v>-6.25E-2</v>
      </c>
      <c r="H68" s="36">
        <f t="shared" si="9"/>
        <v>-1.976284584980237E-3</v>
      </c>
    </row>
    <row r="69" spans="1:8" x14ac:dyDescent="0.2">
      <c r="A69" s="8"/>
      <c r="B69" s="25" t="s">
        <v>61</v>
      </c>
      <c r="C69" s="35">
        <v>3</v>
      </c>
      <c r="D69" s="29">
        <v>3</v>
      </c>
      <c r="E69" s="30">
        <f t="shared" si="7"/>
        <v>2.9644268774703555E-3</v>
      </c>
      <c r="F69" s="30">
        <f t="shared" si="8"/>
        <v>1.6997167138810198E-3</v>
      </c>
      <c r="G69" s="30">
        <f t="shared" si="10"/>
        <v>0</v>
      </c>
      <c r="H69" s="36">
        <f t="shared" si="9"/>
        <v>0</v>
      </c>
    </row>
    <row r="70" spans="1:8" ht="15.75" thickBot="1" x14ac:dyDescent="0.25">
      <c r="A70" s="8"/>
      <c r="B70" s="26" t="s">
        <v>62</v>
      </c>
      <c r="C70" s="37">
        <v>1</v>
      </c>
      <c r="D70" s="38">
        <v>26</v>
      </c>
      <c r="E70" s="39">
        <f t="shared" si="7"/>
        <v>9.8814229249011851E-4</v>
      </c>
      <c r="F70" s="39">
        <f t="shared" si="8"/>
        <v>1.4730878186968839E-2</v>
      </c>
      <c r="G70" s="39">
        <f t="shared" si="10"/>
        <v>25</v>
      </c>
      <c r="H70" s="40">
        <f t="shared" si="9"/>
        <v>2.4703557312252964E-2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9495</v>
      </c>
      <c r="D76" s="27">
        <f>SUM(D77:D175)</f>
        <v>8689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-8.4886782517114276E-2</v>
      </c>
      <c r="H76" s="28">
        <f t="shared" ref="H76:H107" si="13">+IF(OR(AND(E76=""),(G76="")),"",E76*G76)</f>
        <v>-8.4886782517114276E-2</v>
      </c>
    </row>
    <row r="77" spans="1:8" x14ac:dyDescent="0.2">
      <c r="A77" s="8"/>
      <c r="B77" s="24" t="s">
        <v>63</v>
      </c>
      <c r="C77" s="31">
        <v>182</v>
      </c>
      <c r="D77" s="32">
        <v>221</v>
      </c>
      <c r="E77" s="33">
        <f t="shared" si="11"/>
        <v>1.9167983149025802E-2</v>
      </c>
      <c r="F77" s="33">
        <f t="shared" si="12"/>
        <v>2.5434457359880307E-2</v>
      </c>
      <c r="G77" s="33">
        <f t="shared" ref="G77:G108" si="14">+IF(AND(C77=0,D77=0)," ",IF(C77=0,1,IF(D77=0,-1,(D77-C77)/C77)))</f>
        <v>0.21428571428571427</v>
      </c>
      <c r="H77" s="34">
        <f t="shared" si="13"/>
        <v>4.1074249605055286E-3</v>
      </c>
    </row>
    <row r="78" spans="1:8" x14ac:dyDescent="0.2">
      <c r="A78" s="8"/>
      <c r="B78" s="25" t="s">
        <v>64</v>
      </c>
      <c r="C78" s="35">
        <v>8</v>
      </c>
      <c r="D78" s="29">
        <v>11</v>
      </c>
      <c r="E78" s="30">
        <f t="shared" si="11"/>
        <v>8.4254870984728808E-4</v>
      </c>
      <c r="F78" s="30">
        <f t="shared" si="12"/>
        <v>1.2659684658763955E-3</v>
      </c>
      <c r="G78" s="30">
        <f t="shared" si="14"/>
        <v>0.375</v>
      </c>
      <c r="H78" s="36">
        <f t="shared" si="13"/>
        <v>3.1595576619273305E-4</v>
      </c>
    </row>
    <row r="79" spans="1:8" x14ac:dyDescent="0.2">
      <c r="A79" s="8"/>
      <c r="B79" s="25" t="s">
        <v>65</v>
      </c>
      <c r="C79" s="35">
        <v>7</v>
      </c>
      <c r="D79" s="29">
        <v>10</v>
      </c>
      <c r="E79" s="30">
        <f t="shared" si="11"/>
        <v>7.3723012111637709E-4</v>
      </c>
      <c r="F79" s="30">
        <f t="shared" si="12"/>
        <v>1.1508804235239958E-3</v>
      </c>
      <c r="G79" s="30">
        <f t="shared" si="14"/>
        <v>0.42857142857142855</v>
      </c>
      <c r="H79" s="36">
        <f t="shared" si="13"/>
        <v>3.1595576619273305E-4</v>
      </c>
    </row>
    <row r="80" spans="1:8" x14ac:dyDescent="0.2">
      <c r="A80" s="8"/>
      <c r="B80" s="25" t="s">
        <v>66</v>
      </c>
      <c r="C80" s="35">
        <v>254</v>
      </c>
      <c r="D80" s="29">
        <v>277</v>
      </c>
      <c r="E80" s="30">
        <f t="shared" si="11"/>
        <v>2.6750921537651396E-2</v>
      </c>
      <c r="F80" s="30">
        <f t="shared" si="12"/>
        <v>3.1879387731614688E-2</v>
      </c>
      <c r="G80" s="30">
        <f t="shared" si="14"/>
        <v>9.055118110236221E-2</v>
      </c>
      <c r="H80" s="36">
        <f t="shared" si="13"/>
        <v>2.4223275408109535E-3</v>
      </c>
    </row>
    <row r="81" spans="1:8" ht="25.5" x14ac:dyDescent="0.2">
      <c r="A81" s="8"/>
      <c r="B81" s="25" t="s">
        <v>67</v>
      </c>
      <c r="C81" s="35">
        <v>1900</v>
      </c>
      <c r="D81" s="29">
        <v>3330</v>
      </c>
      <c r="E81" s="30">
        <f t="shared" si="11"/>
        <v>0.2001053185887309</v>
      </c>
      <c r="F81" s="30">
        <f t="shared" si="12"/>
        <v>0.38324318103349064</v>
      </c>
      <c r="G81" s="30">
        <f t="shared" si="14"/>
        <v>0.75263157894736843</v>
      </c>
      <c r="H81" s="36">
        <f t="shared" si="13"/>
        <v>0.15060558188520273</v>
      </c>
    </row>
    <row r="82" spans="1:8" x14ac:dyDescent="0.2">
      <c r="A82" s="8"/>
      <c r="B82" s="25" t="s">
        <v>68</v>
      </c>
      <c r="C82" s="35">
        <v>17</v>
      </c>
      <c r="D82" s="29">
        <v>3</v>
      </c>
      <c r="E82" s="30">
        <f t="shared" si="11"/>
        <v>1.7904160084254871E-3</v>
      </c>
      <c r="F82" s="30">
        <f t="shared" si="12"/>
        <v>3.4526412705719877E-4</v>
      </c>
      <c r="G82" s="30">
        <f t="shared" si="14"/>
        <v>-0.82352941176470584</v>
      </c>
      <c r="H82" s="36">
        <f t="shared" si="13"/>
        <v>-1.474460242232754E-3</v>
      </c>
    </row>
    <row r="83" spans="1:8" x14ac:dyDescent="0.2">
      <c r="A83" s="8"/>
      <c r="B83" s="25" t="s">
        <v>69</v>
      </c>
      <c r="C83" s="35">
        <v>41</v>
      </c>
      <c r="D83" s="29">
        <v>14</v>
      </c>
      <c r="E83" s="30">
        <f t="shared" si="11"/>
        <v>4.3180621379673512E-3</v>
      </c>
      <c r="F83" s="30">
        <f t="shared" si="12"/>
        <v>1.6112325929335941E-3</v>
      </c>
      <c r="G83" s="30">
        <f t="shared" si="14"/>
        <v>-0.65853658536585369</v>
      </c>
      <c r="H83" s="36">
        <f t="shared" si="13"/>
        <v>-2.8436018957345975E-3</v>
      </c>
    </row>
    <row r="84" spans="1:8" x14ac:dyDescent="0.2">
      <c r="A84" s="8"/>
      <c r="B84" s="25" t="s">
        <v>70</v>
      </c>
      <c r="C84" s="35">
        <v>91</v>
      </c>
      <c r="D84" s="29">
        <v>7</v>
      </c>
      <c r="E84" s="30">
        <f t="shared" si="11"/>
        <v>9.5839915745129008E-3</v>
      </c>
      <c r="F84" s="30">
        <f t="shared" si="12"/>
        <v>8.0561629646679707E-4</v>
      </c>
      <c r="G84" s="30">
        <f t="shared" si="14"/>
        <v>-0.92307692307692313</v>
      </c>
      <c r="H84" s="36">
        <f t="shared" si="13"/>
        <v>-8.846761453396525E-3</v>
      </c>
    </row>
    <row r="85" spans="1:8" x14ac:dyDescent="0.2">
      <c r="A85" s="8"/>
      <c r="B85" s="25" t="s">
        <v>71</v>
      </c>
      <c r="C85" s="35">
        <v>0</v>
      </c>
      <c r="D85" s="29">
        <v>0</v>
      </c>
      <c r="E85" s="30" t="str">
        <f t="shared" si="11"/>
        <v/>
      </c>
      <c r="F85" s="30" t="str">
        <f t="shared" si="12"/>
        <v/>
      </c>
      <c r="G85" s="30" t="str">
        <f t="shared" si="14"/>
        <v xml:space="preserve"> </v>
      </c>
      <c r="H85" s="36" t="str">
        <f t="shared" si="13"/>
        <v/>
      </c>
    </row>
    <row r="86" spans="1:8" x14ac:dyDescent="0.2">
      <c r="A86" s="8"/>
      <c r="B86" s="25" t="s">
        <v>72</v>
      </c>
      <c r="C86" s="35">
        <v>1</v>
      </c>
      <c r="D86" s="29">
        <v>0</v>
      </c>
      <c r="E86" s="30">
        <f t="shared" si="11"/>
        <v>1.0531858873091101E-4</v>
      </c>
      <c r="F86" s="30" t="str">
        <f t="shared" si="12"/>
        <v/>
      </c>
      <c r="G86" s="30">
        <f t="shared" si="14"/>
        <v>-1</v>
      </c>
      <c r="H86" s="36">
        <f t="shared" si="13"/>
        <v>-1.0531858873091101E-4</v>
      </c>
    </row>
    <row r="87" spans="1:8" x14ac:dyDescent="0.2">
      <c r="A87" s="8"/>
      <c r="B87" s="25" t="s">
        <v>73</v>
      </c>
      <c r="C87" s="35">
        <v>4</v>
      </c>
      <c r="D87" s="29">
        <v>1</v>
      </c>
      <c r="E87" s="30">
        <f t="shared" si="11"/>
        <v>4.2127435492364404E-4</v>
      </c>
      <c r="F87" s="30">
        <f t="shared" si="12"/>
        <v>1.1508804235239959E-4</v>
      </c>
      <c r="G87" s="30">
        <f t="shared" si="14"/>
        <v>-0.75</v>
      </c>
      <c r="H87" s="36">
        <f t="shared" si="13"/>
        <v>-3.1595576619273305E-4</v>
      </c>
    </row>
    <row r="88" spans="1:8" x14ac:dyDescent="0.2">
      <c r="A88" s="8"/>
      <c r="B88" s="25" t="s">
        <v>74</v>
      </c>
      <c r="C88" s="35">
        <v>5</v>
      </c>
      <c r="D88" s="29">
        <v>28</v>
      </c>
      <c r="E88" s="30">
        <f t="shared" si="11"/>
        <v>5.2659294365455498E-4</v>
      </c>
      <c r="F88" s="30">
        <f t="shared" si="12"/>
        <v>3.2224651858671883E-3</v>
      </c>
      <c r="G88" s="30">
        <f t="shared" si="14"/>
        <v>4.5999999999999996</v>
      </c>
      <c r="H88" s="36">
        <f t="shared" si="13"/>
        <v>2.4223275408109526E-3</v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3</v>
      </c>
      <c r="D91" s="29">
        <v>42</v>
      </c>
      <c r="E91" s="30">
        <f t="shared" si="11"/>
        <v>3.1595576619273299E-4</v>
      </c>
      <c r="F91" s="30">
        <f t="shared" si="12"/>
        <v>4.8336977788007822E-3</v>
      </c>
      <c r="G91" s="30">
        <f t="shared" si="14"/>
        <v>13</v>
      </c>
      <c r="H91" s="36">
        <f t="shared" si="13"/>
        <v>4.1074249605055286E-3</v>
      </c>
    </row>
    <row r="92" spans="1:8" x14ac:dyDescent="0.2">
      <c r="A92" s="8"/>
      <c r="B92" s="25" t="s">
        <v>78</v>
      </c>
      <c r="C92" s="35">
        <v>37</v>
      </c>
      <c r="D92" s="29">
        <v>28</v>
      </c>
      <c r="E92" s="30">
        <f t="shared" si="11"/>
        <v>3.8967877830437072E-3</v>
      </c>
      <c r="F92" s="30">
        <f t="shared" si="12"/>
        <v>3.2224651858671883E-3</v>
      </c>
      <c r="G92" s="30">
        <f t="shared" si="14"/>
        <v>-0.24324324324324326</v>
      </c>
      <c r="H92" s="36">
        <f t="shared" si="13"/>
        <v>-9.4786729857819908E-4</v>
      </c>
    </row>
    <row r="93" spans="1:8" x14ac:dyDescent="0.2">
      <c r="A93" s="8"/>
      <c r="B93" s="25" t="s">
        <v>79</v>
      </c>
      <c r="C93" s="35">
        <v>13</v>
      </c>
      <c r="D93" s="29">
        <v>7</v>
      </c>
      <c r="E93" s="30">
        <f t="shared" si="11"/>
        <v>1.3691416535018431E-3</v>
      </c>
      <c r="F93" s="30">
        <f t="shared" si="12"/>
        <v>8.0561629646679707E-4</v>
      </c>
      <c r="G93" s="30">
        <f t="shared" si="14"/>
        <v>-0.46153846153846156</v>
      </c>
      <c r="H93" s="36">
        <f t="shared" si="13"/>
        <v>-6.3191153238546609E-4</v>
      </c>
    </row>
    <row r="94" spans="1:8" x14ac:dyDescent="0.2">
      <c r="A94" s="8"/>
      <c r="B94" s="25" t="s">
        <v>80</v>
      </c>
      <c r="C94" s="35">
        <v>213</v>
      </c>
      <c r="D94" s="29">
        <v>75</v>
      </c>
      <c r="E94" s="30">
        <f t="shared" si="11"/>
        <v>2.2432859399684046E-2</v>
      </c>
      <c r="F94" s="30">
        <f t="shared" si="12"/>
        <v>8.6316031764299694E-3</v>
      </c>
      <c r="G94" s="30">
        <f t="shared" si="14"/>
        <v>-0.647887323943662</v>
      </c>
      <c r="H94" s="36">
        <f t="shared" si="13"/>
        <v>-1.4533965244865721E-2</v>
      </c>
    </row>
    <row r="95" spans="1:8" x14ac:dyDescent="0.2">
      <c r="A95" s="8"/>
      <c r="B95" s="25" t="s">
        <v>81</v>
      </c>
      <c r="C95" s="35">
        <v>58</v>
      </c>
      <c r="D95" s="29">
        <v>468</v>
      </c>
      <c r="E95" s="30">
        <f t="shared" si="11"/>
        <v>6.1084781463928385E-3</v>
      </c>
      <c r="F95" s="30">
        <f t="shared" si="12"/>
        <v>5.3861203820923007E-2</v>
      </c>
      <c r="G95" s="30">
        <f t="shared" si="14"/>
        <v>7.068965517241379</v>
      </c>
      <c r="H95" s="36">
        <f t="shared" si="13"/>
        <v>4.318062137967351E-2</v>
      </c>
    </row>
    <row r="96" spans="1:8" x14ac:dyDescent="0.2">
      <c r="A96" s="8"/>
      <c r="B96" s="25" t="s">
        <v>82</v>
      </c>
      <c r="C96" s="35">
        <v>16</v>
      </c>
      <c r="D96" s="29">
        <v>127</v>
      </c>
      <c r="E96" s="30">
        <f t="shared" si="11"/>
        <v>1.6850974196945762E-3</v>
      </c>
      <c r="F96" s="30">
        <f t="shared" si="12"/>
        <v>1.4616181378754747E-2</v>
      </c>
      <c r="G96" s="30">
        <f t="shared" si="14"/>
        <v>6.9375</v>
      </c>
      <c r="H96" s="36">
        <f t="shared" si="13"/>
        <v>1.1690363349131122E-2</v>
      </c>
    </row>
    <row r="97" spans="1:8" x14ac:dyDescent="0.2">
      <c r="A97" s="8"/>
      <c r="B97" s="25" t="s">
        <v>83</v>
      </c>
      <c r="C97" s="35">
        <v>10</v>
      </c>
      <c r="D97" s="29">
        <v>2</v>
      </c>
      <c r="E97" s="30">
        <f t="shared" si="11"/>
        <v>1.05318588730911E-3</v>
      </c>
      <c r="F97" s="30">
        <f t="shared" si="12"/>
        <v>2.3017608470479918E-4</v>
      </c>
      <c r="G97" s="30">
        <f t="shared" si="14"/>
        <v>-0.8</v>
      </c>
      <c r="H97" s="36">
        <f t="shared" si="13"/>
        <v>-8.4254870984728798E-4</v>
      </c>
    </row>
    <row r="98" spans="1:8" x14ac:dyDescent="0.2">
      <c r="A98" s="8"/>
      <c r="B98" s="25" t="s">
        <v>84</v>
      </c>
      <c r="C98" s="35">
        <v>187</v>
      </c>
      <c r="D98" s="29">
        <v>157</v>
      </c>
      <c r="E98" s="30">
        <f t="shared" si="11"/>
        <v>1.9694576092680358E-2</v>
      </c>
      <c r="F98" s="30">
        <f t="shared" si="12"/>
        <v>1.8068822649326736E-2</v>
      </c>
      <c r="G98" s="30">
        <f t="shared" si="14"/>
        <v>-0.16042780748663102</v>
      </c>
      <c r="H98" s="36">
        <f t="shared" si="13"/>
        <v>-3.1595576619273301E-3</v>
      </c>
    </row>
    <row r="99" spans="1:8" x14ac:dyDescent="0.2">
      <c r="A99" s="8"/>
      <c r="B99" s="25" t="s">
        <v>85</v>
      </c>
      <c r="C99" s="35">
        <v>184</v>
      </c>
      <c r="D99" s="29">
        <v>68</v>
      </c>
      <c r="E99" s="30">
        <f t="shared" si="11"/>
        <v>1.9378620326487624E-2</v>
      </c>
      <c r="F99" s="30">
        <f t="shared" si="12"/>
        <v>7.8259868799631718E-3</v>
      </c>
      <c r="G99" s="30">
        <f t="shared" si="14"/>
        <v>-0.63043478260869568</v>
      </c>
      <c r="H99" s="36">
        <f t="shared" si="13"/>
        <v>-1.2216956292785677E-2</v>
      </c>
    </row>
    <row r="100" spans="1:8" x14ac:dyDescent="0.2">
      <c r="A100" s="8"/>
      <c r="B100" s="25" t="s">
        <v>86</v>
      </c>
      <c r="C100" s="35">
        <v>38</v>
      </c>
      <c r="D100" s="29">
        <v>63</v>
      </c>
      <c r="E100" s="30">
        <f t="shared" si="11"/>
        <v>4.0021063717746181E-3</v>
      </c>
      <c r="F100" s="30">
        <f t="shared" si="12"/>
        <v>7.2505466682011742E-3</v>
      </c>
      <c r="G100" s="30">
        <f t="shared" si="14"/>
        <v>0.65789473684210531</v>
      </c>
      <c r="H100" s="36">
        <f t="shared" si="13"/>
        <v>2.6329647182727752E-3</v>
      </c>
    </row>
    <row r="101" spans="1:8" x14ac:dyDescent="0.2">
      <c r="A101" s="8"/>
      <c r="B101" s="25" t="s">
        <v>87</v>
      </c>
      <c r="C101" s="35">
        <v>24</v>
      </c>
      <c r="D101" s="29">
        <v>21</v>
      </c>
      <c r="E101" s="30">
        <f t="shared" si="11"/>
        <v>2.5276461295418639E-3</v>
      </c>
      <c r="F101" s="30">
        <f t="shared" si="12"/>
        <v>2.4168488894003911E-3</v>
      </c>
      <c r="G101" s="30">
        <f t="shared" si="14"/>
        <v>-0.125</v>
      </c>
      <c r="H101" s="36">
        <f t="shared" si="13"/>
        <v>-3.1595576619273299E-4</v>
      </c>
    </row>
    <row r="102" spans="1:8" x14ac:dyDescent="0.2">
      <c r="A102" s="8"/>
      <c r="B102" s="25" t="s">
        <v>88</v>
      </c>
      <c r="C102" s="35">
        <v>46</v>
      </c>
      <c r="D102" s="29">
        <v>15</v>
      </c>
      <c r="E102" s="30">
        <f t="shared" si="11"/>
        <v>4.8446550816219061E-3</v>
      </c>
      <c r="F102" s="30">
        <f t="shared" si="12"/>
        <v>1.7263206352859939E-3</v>
      </c>
      <c r="G102" s="30">
        <f t="shared" si="14"/>
        <v>-0.67391304347826086</v>
      </c>
      <c r="H102" s="36">
        <f t="shared" si="13"/>
        <v>-3.264876250658241E-3</v>
      </c>
    </row>
    <row r="103" spans="1:8" x14ac:dyDescent="0.2">
      <c r="A103" s="8"/>
      <c r="B103" s="25" t="s">
        <v>89</v>
      </c>
      <c r="C103" s="35">
        <v>19</v>
      </c>
      <c r="D103" s="29">
        <v>20</v>
      </c>
      <c r="E103" s="30">
        <f t="shared" si="11"/>
        <v>2.0010531858873091E-3</v>
      </c>
      <c r="F103" s="30">
        <f t="shared" si="12"/>
        <v>2.3017608470479916E-3</v>
      </c>
      <c r="G103" s="30">
        <f t="shared" si="14"/>
        <v>5.2631578947368418E-2</v>
      </c>
      <c r="H103" s="36">
        <f t="shared" si="13"/>
        <v>1.05318588730911E-4</v>
      </c>
    </row>
    <row r="104" spans="1:8" x14ac:dyDescent="0.2">
      <c r="A104" s="8"/>
      <c r="B104" s="25" t="s">
        <v>90</v>
      </c>
      <c r="C104" s="35">
        <v>3</v>
      </c>
      <c r="D104" s="29">
        <v>3</v>
      </c>
      <c r="E104" s="30">
        <f t="shared" si="11"/>
        <v>3.1595576619273299E-4</v>
      </c>
      <c r="F104" s="30">
        <f t="shared" si="12"/>
        <v>3.4526412705719877E-4</v>
      </c>
      <c r="G104" s="30">
        <f t="shared" si="14"/>
        <v>0</v>
      </c>
      <c r="H104" s="36">
        <f t="shared" si="13"/>
        <v>0</v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2297</v>
      </c>
      <c r="D106" s="29">
        <v>424</v>
      </c>
      <c r="E106" s="30">
        <f t="shared" si="11"/>
        <v>0.24191679831490259</v>
      </c>
      <c r="F106" s="30">
        <f t="shared" si="12"/>
        <v>4.8797329957417424E-2</v>
      </c>
      <c r="G106" s="30">
        <f t="shared" si="14"/>
        <v>-0.81541140618197649</v>
      </c>
      <c r="H106" s="36">
        <f t="shared" si="13"/>
        <v>-0.19726171669299633</v>
      </c>
    </row>
    <row r="107" spans="1:8" x14ac:dyDescent="0.2">
      <c r="A107" s="8"/>
      <c r="B107" s="25" t="s">
        <v>93</v>
      </c>
      <c r="C107" s="35">
        <v>6</v>
      </c>
      <c r="D107" s="29">
        <v>1</v>
      </c>
      <c r="E107" s="30">
        <f t="shared" si="11"/>
        <v>6.3191153238546598E-4</v>
      </c>
      <c r="F107" s="30">
        <f t="shared" si="12"/>
        <v>1.1508804235239959E-4</v>
      </c>
      <c r="G107" s="30">
        <f t="shared" si="14"/>
        <v>-0.83333333333333337</v>
      </c>
      <c r="H107" s="36">
        <f t="shared" si="13"/>
        <v>-5.2659294365455498E-4</v>
      </c>
    </row>
    <row r="108" spans="1:8" x14ac:dyDescent="0.2">
      <c r="A108" s="8"/>
      <c r="B108" s="25" t="s">
        <v>94</v>
      </c>
      <c r="C108" s="35">
        <v>1</v>
      </c>
      <c r="D108" s="29">
        <v>56</v>
      </c>
      <c r="E108" s="30">
        <f t="shared" ref="E108:E139" si="15">+IF(C108=0,"",C108/C$76)</f>
        <v>1.0531858873091101E-4</v>
      </c>
      <c r="F108" s="30">
        <f t="shared" ref="F108:F139" si="16">+IF(D108=0,"",D108/D$76)</f>
        <v>6.4449303717343765E-3</v>
      </c>
      <c r="G108" s="30">
        <f t="shared" si="14"/>
        <v>55</v>
      </c>
      <c r="H108" s="36">
        <f t="shared" ref="H108:H139" si="17">+IF(OR(AND(E108=""),(G108="")),"",E108*G108)</f>
        <v>5.7925223802001054E-3</v>
      </c>
    </row>
    <row r="109" spans="1:8" x14ac:dyDescent="0.2">
      <c r="A109" s="8"/>
      <c r="B109" s="25" t="s">
        <v>95</v>
      </c>
      <c r="C109" s="35">
        <v>103</v>
      </c>
      <c r="D109" s="29">
        <v>59</v>
      </c>
      <c r="E109" s="30">
        <f t="shared" si="15"/>
        <v>1.0847814639283833E-2</v>
      </c>
      <c r="F109" s="30">
        <f t="shared" si="16"/>
        <v>6.7901944987915751E-3</v>
      </c>
      <c r="G109" s="30">
        <f t="shared" ref="G109:G140" si="18">+IF(AND(C109=0,D109=0)," ",IF(C109=0,1,IF(D109=0,-1,(D109-C109)/C109)))</f>
        <v>-0.42718446601941745</v>
      </c>
      <c r="H109" s="36">
        <f t="shared" si="17"/>
        <v>-4.6340179041600834E-3</v>
      </c>
    </row>
    <row r="110" spans="1:8" x14ac:dyDescent="0.2">
      <c r="A110" s="8"/>
      <c r="B110" s="25" t="s">
        <v>96</v>
      </c>
      <c r="C110" s="35">
        <v>169</v>
      </c>
      <c r="D110" s="29">
        <v>90</v>
      </c>
      <c r="E110" s="30">
        <f t="shared" si="15"/>
        <v>1.7798841495523961E-2</v>
      </c>
      <c r="F110" s="30">
        <f t="shared" si="16"/>
        <v>1.0357923811715963E-2</v>
      </c>
      <c r="G110" s="30">
        <f t="shared" si="18"/>
        <v>-0.46745562130177515</v>
      </c>
      <c r="H110" s="36">
        <f t="shared" si="17"/>
        <v>-8.3201685097419702E-3</v>
      </c>
    </row>
    <row r="111" spans="1:8" x14ac:dyDescent="0.2">
      <c r="A111" s="8"/>
      <c r="B111" s="25" t="s">
        <v>97</v>
      </c>
      <c r="C111" s="35">
        <v>31</v>
      </c>
      <c r="D111" s="29">
        <v>35</v>
      </c>
      <c r="E111" s="30">
        <f t="shared" si="15"/>
        <v>3.264876250658241E-3</v>
      </c>
      <c r="F111" s="30">
        <f t="shared" si="16"/>
        <v>4.0280814823339854E-3</v>
      </c>
      <c r="G111" s="30">
        <f t="shared" si="18"/>
        <v>0.12903225806451613</v>
      </c>
      <c r="H111" s="36">
        <f t="shared" si="17"/>
        <v>4.2127435492364399E-4</v>
      </c>
    </row>
    <row r="112" spans="1:8" x14ac:dyDescent="0.2">
      <c r="A112" s="8"/>
      <c r="B112" s="25" t="s">
        <v>98</v>
      </c>
      <c r="C112" s="35">
        <v>0</v>
      </c>
      <c r="D112" s="29">
        <v>0</v>
      </c>
      <c r="E112" s="30" t="str">
        <f t="shared" si="15"/>
        <v/>
      </c>
      <c r="F112" s="30" t="str">
        <f t="shared" si="16"/>
        <v/>
      </c>
      <c r="G112" s="30" t="str">
        <f t="shared" si="18"/>
        <v xml:space="preserve"> </v>
      </c>
      <c r="H112" s="36" t="str">
        <f t="shared" si="17"/>
        <v/>
      </c>
    </row>
    <row r="113" spans="1:8" x14ac:dyDescent="0.2">
      <c r="A113" s="8"/>
      <c r="B113" s="25" t="s">
        <v>99</v>
      </c>
      <c r="C113" s="35">
        <v>35</v>
      </c>
      <c r="D113" s="29">
        <v>29</v>
      </c>
      <c r="E113" s="30">
        <f t="shared" si="15"/>
        <v>3.686150605581885E-3</v>
      </c>
      <c r="F113" s="30">
        <f t="shared" si="16"/>
        <v>3.3375532282195878E-3</v>
      </c>
      <c r="G113" s="30">
        <f t="shared" si="18"/>
        <v>-0.17142857142857143</v>
      </c>
      <c r="H113" s="36">
        <f t="shared" si="17"/>
        <v>-6.3191153238546598E-4</v>
      </c>
    </row>
    <row r="114" spans="1:8" x14ac:dyDescent="0.2">
      <c r="A114" s="8"/>
      <c r="B114" s="25" t="s">
        <v>100</v>
      </c>
      <c r="C114" s="35">
        <v>0</v>
      </c>
      <c r="D114" s="29">
        <v>0</v>
      </c>
      <c r="E114" s="30" t="str">
        <f t="shared" si="15"/>
        <v/>
      </c>
      <c r="F114" s="30" t="str">
        <f t="shared" si="16"/>
        <v/>
      </c>
      <c r="G114" s="30" t="str">
        <f t="shared" si="18"/>
        <v xml:space="preserve"> 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12</v>
      </c>
      <c r="D115" s="29">
        <v>12</v>
      </c>
      <c r="E115" s="30">
        <f t="shared" si="15"/>
        <v>1.263823064770932E-3</v>
      </c>
      <c r="F115" s="30">
        <f t="shared" si="16"/>
        <v>1.3810565082287951E-3</v>
      </c>
      <c r="G115" s="30">
        <f t="shared" si="18"/>
        <v>0</v>
      </c>
      <c r="H115" s="36">
        <f t="shared" si="17"/>
        <v>0</v>
      </c>
    </row>
    <row r="116" spans="1:8" x14ac:dyDescent="0.2">
      <c r="A116" s="8"/>
      <c r="B116" s="25" t="s">
        <v>102</v>
      </c>
      <c r="C116" s="35">
        <v>8</v>
      </c>
      <c r="D116" s="29">
        <v>12</v>
      </c>
      <c r="E116" s="30">
        <f t="shared" si="15"/>
        <v>8.4254870984728808E-4</v>
      </c>
      <c r="F116" s="30">
        <f t="shared" si="16"/>
        <v>1.3810565082287951E-3</v>
      </c>
      <c r="G116" s="30">
        <f t="shared" si="18"/>
        <v>0.5</v>
      </c>
      <c r="H116" s="36">
        <f t="shared" si="17"/>
        <v>4.2127435492364404E-4</v>
      </c>
    </row>
    <row r="117" spans="1:8" x14ac:dyDescent="0.2">
      <c r="A117" s="8"/>
      <c r="B117" s="25" t="s">
        <v>103</v>
      </c>
      <c r="C117" s="35">
        <v>7</v>
      </c>
      <c r="D117" s="29">
        <v>4</v>
      </c>
      <c r="E117" s="30">
        <f t="shared" si="15"/>
        <v>7.3723012111637709E-4</v>
      </c>
      <c r="F117" s="30">
        <f t="shared" si="16"/>
        <v>4.6035216940959836E-4</v>
      </c>
      <c r="G117" s="30">
        <f t="shared" si="18"/>
        <v>-0.42857142857142855</v>
      </c>
      <c r="H117" s="36">
        <f t="shared" si="17"/>
        <v>-3.1595576619273305E-4</v>
      </c>
    </row>
    <row r="118" spans="1:8" x14ac:dyDescent="0.2">
      <c r="A118" s="8"/>
      <c r="B118" s="25" t="s">
        <v>104</v>
      </c>
      <c r="C118" s="35">
        <v>271</v>
      </c>
      <c r="D118" s="29">
        <v>378</v>
      </c>
      <c r="E118" s="30">
        <f t="shared" si="15"/>
        <v>2.8541337546076882E-2</v>
      </c>
      <c r="F118" s="30">
        <f t="shared" si="16"/>
        <v>4.3503280009207043E-2</v>
      </c>
      <c r="G118" s="30">
        <f t="shared" si="18"/>
        <v>0.39483394833948338</v>
      </c>
      <c r="H118" s="36">
        <f t="shared" si="17"/>
        <v>1.1269088994207477E-2</v>
      </c>
    </row>
    <row r="119" spans="1:8" ht="25.5" x14ac:dyDescent="0.2">
      <c r="A119" s="8"/>
      <c r="B119" s="25" t="s">
        <v>105</v>
      </c>
      <c r="C119" s="35">
        <v>32</v>
      </c>
      <c r="D119" s="29">
        <v>247</v>
      </c>
      <c r="E119" s="30">
        <f t="shared" si="15"/>
        <v>3.3701948393891523E-3</v>
      </c>
      <c r="F119" s="30">
        <f t="shared" si="16"/>
        <v>2.8426746461042696E-2</v>
      </c>
      <c r="G119" s="30">
        <f t="shared" si="18"/>
        <v>6.71875</v>
      </c>
      <c r="H119" s="36">
        <f t="shared" si="17"/>
        <v>2.2643496577145868E-2</v>
      </c>
    </row>
    <row r="120" spans="1:8" ht="25.5" x14ac:dyDescent="0.2">
      <c r="A120" s="8"/>
      <c r="B120" s="25" t="s">
        <v>106</v>
      </c>
      <c r="C120" s="35">
        <v>255</v>
      </c>
      <c r="D120" s="29">
        <v>37</v>
      </c>
      <c r="E120" s="30">
        <f t="shared" si="15"/>
        <v>2.6856240126382307E-2</v>
      </c>
      <c r="F120" s="30">
        <f t="shared" si="16"/>
        <v>4.2582575670387845E-3</v>
      </c>
      <c r="G120" s="30">
        <f t="shared" si="18"/>
        <v>-0.85490196078431369</v>
      </c>
      <c r="H120" s="36">
        <f t="shared" si="17"/>
        <v>-2.2959452343338599E-2</v>
      </c>
    </row>
    <row r="121" spans="1:8" x14ac:dyDescent="0.2">
      <c r="A121" s="8"/>
      <c r="B121" s="25" t="s">
        <v>107</v>
      </c>
      <c r="C121" s="35">
        <v>34</v>
      </c>
      <c r="D121" s="29">
        <v>77</v>
      </c>
      <c r="E121" s="30">
        <f t="shared" si="15"/>
        <v>3.5808320168509741E-3</v>
      </c>
      <c r="F121" s="30">
        <f t="shared" si="16"/>
        <v>8.8617792611347685E-3</v>
      </c>
      <c r="G121" s="30">
        <f t="shared" si="18"/>
        <v>1.2647058823529411</v>
      </c>
      <c r="H121" s="36">
        <f t="shared" si="17"/>
        <v>4.528699315429173E-3</v>
      </c>
    </row>
    <row r="122" spans="1:8" x14ac:dyDescent="0.2">
      <c r="A122" s="8"/>
      <c r="B122" s="25" t="s">
        <v>108</v>
      </c>
      <c r="C122" s="35">
        <v>78</v>
      </c>
      <c r="D122" s="29">
        <v>125</v>
      </c>
      <c r="E122" s="30">
        <f t="shared" si="15"/>
        <v>8.2148499210110588E-3</v>
      </c>
      <c r="F122" s="30">
        <f t="shared" si="16"/>
        <v>1.4386005294049948E-2</v>
      </c>
      <c r="G122" s="30">
        <f t="shared" si="18"/>
        <v>0.60256410256410253</v>
      </c>
      <c r="H122" s="36">
        <f t="shared" si="17"/>
        <v>4.9499736703528174E-3</v>
      </c>
    </row>
    <row r="123" spans="1:8" x14ac:dyDescent="0.2">
      <c r="A123" s="8"/>
      <c r="B123" s="25" t="s">
        <v>109</v>
      </c>
      <c r="C123" s="35">
        <v>17</v>
      </c>
      <c r="D123" s="29">
        <v>27</v>
      </c>
      <c r="E123" s="30">
        <f t="shared" si="15"/>
        <v>1.7904160084254871E-3</v>
      </c>
      <c r="F123" s="30">
        <f t="shared" si="16"/>
        <v>3.1073771435147887E-3</v>
      </c>
      <c r="G123" s="30">
        <f t="shared" si="18"/>
        <v>0.58823529411764708</v>
      </c>
      <c r="H123" s="36">
        <f t="shared" si="17"/>
        <v>1.05318588730911E-3</v>
      </c>
    </row>
    <row r="124" spans="1:8" x14ac:dyDescent="0.2">
      <c r="A124" s="8"/>
      <c r="B124" s="25" t="s">
        <v>110</v>
      </c>
      <c r="C124" s="35">
        <v>16</v>
      </c>
      <c r="D124" s="29">
        <v>45</v>
      </c>
      <c r="E124" s="30">
        <f t="shared" si="15"/>
        <v>1.6850974196945762E-3</v>
      </c>
      <c r="F124" s="30">
        <f t="shared" si="16"/>
        <v>5.1789619058579817E-3</v>
      </c>
      <c r="G124" s="30">
        <f t="shared" si="18"/>
        <v>1.8125</v>
      </c>
      <c r="H124" s="36">
        <f t="shared" si="17"/>
        <v>3.0542390731964192E-3</v>
      </c>
    </row>
    <row r="125" spans="1:8" x14ac:dyDescent="0.2">
      <c r="A125" s="8"/>
      <c r="B125" s="25" t="s">
        <v>111</v>
      </c>
      <c r="C125" s="35">
        <v>1</v>
      </c>
      <c r="D125" s="29">
        <v>2</v>
      </c>
      <c r="E125" s="30">
        <f t="shared" si="15"/>
        <v>1.0531858873091101E-4</v>
      </c>
      <c r="F125" s="30">
        <f t="shared" si="16"/>
        <v>2.3017608470479918E-4</v>
      </c>
      <c r="G125" s="30">
        <f t="shared" si="18"/>
        <v>1</v>
      </c>
      <c r="H125" s="36">
        <f t="shared" si="17"/>
        <v>1.0531858873091101E-4</v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19</v>
      </c>
      <c r="D127" s="29">
        <v>20</v>
      </c>
      <c r="E127" s="30">
        <f t="shared" si="15"/>
        <v>2.0010531858873091E-3</v>
      </c>
      <c r="F127" s="30">
        <f t="shared" si="16"/>
        <v>2.3017608470479916E-3</v>
      </c>
      <c r="G127" s="30">
        <f t="shared" si="18"/>
        <v>5.2631578947368418E-2</v>
      </c>
      <c r="H127" s="36">
        <f t="shared" si="17"/>
        <v>1.05318588730911E-4</v>
      </c>
    </row>
    <row r="128" spans="1:8" x14ac:dyDescent="0.2">
      <c r="A128" s="8"/>
      <c r="B128" s="25" t="s">
        <v>114</v>
      </c>
      <c r="C128" s="35">
        <v>10</v>
      </c>
      <c r="D128" s="29">
        <v>119</v>
      </c>
      <c r="E128" s="30">
        <f t="shared" si="15"/>
        <v>1.05318588730911E-3</v>
      </c>
      <c r="F128" s="30">
        <f t="shared" si="16"/>
        <v>1.3695477039935551E-2</v>
      </c>
      <c r="G128" s="30">
        <f t="shared" si="18"/>
        <v>10.9</v>
      </c>
      <c r="H128" s="36">
        <f t="shared" si="17"/>
        <v>1.1479726171669299E-2</v>
      </c>
    </row>
    <row r="129" spans="1:8" x14ac:dyDescent="0.2">
      <c r="A129" s="8"/>
      <c r="B129" s="25" t="s">
        <v>115</v>
      </c>
      <c r="C129" s="35">
        <v>13</v>
      </c>
      <c r="D129" s="29">
        <v>11</v>
      </c>
      <c r="E129" s="30">
        <f t="shared" si="15"/>
        <v>1.3691416535018431E-3</v>
      </c>
      <c r="F129" s="30">
        <f t="shared" si="16"/>
        <v>1.2659684658763955E-3</v>
      </c>
      <c r="G129" s="30">
        <f t="shared" si="18"/>
        <v>-0.15384615384615385</v>
      </c>
      <c r="H129" s="36">
        <f t="shared" si="17"/>
        <v>-2.1063717746182202E-4</v>
      </c>
    </row>
    <row r="130" spans="1:8" x14ac:dyDescent="0.2">
      <c r="A130" s="8"/>
      <c r="B130" s="25" t="s">
        <v>116</v>
      </c>
      <c r="C130" s="35">
        <v>154</v>
      </c>
      <c r="D130" s="29">
        <v>40</v>
      </c>
      <c r="E130" s="30">
        <f t="shared" si="15"/>
        <v>1.6219062664560295E-2</v>
      </c>
      <c r="F130" s="30">
        <f t="shared" si="16"/>
        <v>4.6035216940959831E-3</v>
      </c>
      <c r="G130" s="30">
        <f t="shared" si="18"/>
        <v>-0.74025974025974028</v>
      </c>
      <c r="H130" s="36">
        <f t="shared" si="17"/>
        <v>-1.2006319115323856E-2</v>
      </c>
    </row>
    <row r="131" spans="1:8" x14ac:dyDescent="0.2">
      <c r="A131" s="8"/>
      <c r="B131" s="25" t="s">
        <v>117</v>
      </c>
      <c r="C131" s="35">
        <v>23</v>
      </c>
      <c r="D131" s="29">
        <v>17</v>
      </c>
      <c r="E131" s="30">
        <f t="shared" si="15"/>
        <v>2.422327540810953E-3</v>
      </c>
      <c r="F131" s="30">
        <f t="shared" si="16"/>
        <v>1.956496719990793E-3</v>
      </c>
      <c r="G131" s="30">
        <f t="shared" si="18"/>
        <v>-0.2608695652173913</v>
      </c>
      <c r="H131" s="36">
        <f t="shared" si="17"/>
        <v>-6.3191153238546598E-4</v>
      </c>
    </row>
    <row r="132" spans="1:8" x14ac:dyDescent="0.2">
      <c r="A132" s="8"/>
      <c r="B132" s="25" t="s">
        <v>118</v>
      </c>
      <c r="C132" s="35">
        <v>118</v>
      </c>
      <c r="D132" s="29">
        <v>138</v>
      </c>
      <c r="E132" s="30">
        <f t="shared" si="15"/>
        <v>1.2427593470247498E-2</v>
      </c>
      <c r="F132" s="30">
        <f t="shared" si="16"/>
        <v>1.5882149844631144E-2</v>
      </c>
      <c r="G132" s="30">
        <f t="shared" si="18"/>
        <v>0.16949152542372881</v>
      </c>
      <c r="H132" s="36">
        <f t="shared" si="17"/>
        <v>2.1063717746182199E-3</v>
      </c>
    </row>
    <row r="133" spans="1:8" x14ac:dyDescent="0.2">
      <c r="A133" s="8"/>
      <c r="B133" s="25" t="s">
        <v>119</v>
      </c>
      <c r="C133" s="35">
        <v>2</v>
      </c>
      <c r="D133" s="29">
        <v>7</v>
      </c>
      <c r="E133" s="30">
        <f t="shared" si="15"/>
        <v>2.1063717746182202E-4</v>
      </c>
      <c r="F133" s="30">
        <f t="shared" si="16"/>
        <v>8.0561629646679707E-4</v>
      </c>
      <c r="G133" s="30">
        <f t="shared" si="18"/>
        <v>2.5</v>
      </c>
      <c r="H133" s="36">
        <f t="shared" si="17"/>
        <v>5.2659294365455509E-4</v>
      </c>
    </row>
    <row r="134" spans="1:8" x14ac:dyDescent="0.2">
      <c r="A134" s="8"/>
      <c r="B134" s="25" t="s">
        <v>120</v>
      </c>
      <c r="C134" s="35">
        <v>87</v>
      </c>
      <c r="D134" s="29">
        <v>69</v>
      </c>
      <c r="E134" s="30">
        <f t="shared" si="15"/>
        <v>9.1627172195892573E-3</v>
      </c>
      <c r="F134" s="30">
        <f t="shared" si="16"/>
        <v>7.9410749223155722E-3</v>
      </c>
      <c r="G134" s="30">
        <f t="shared" si="18"/>
        <v>-0.20689655172413793</v>
      </c>
      <c r="H134" s="36">
        <f t="shared" si="17"/>
        <v>-1.8957345971563979E-3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92</v>
      </c>
      <c r="D136" s="29">
        <v>76</v>
      </c>
      <c r="E136" s="30">
        <f t="shared" si="15"/>
        <v>9.6893101632438122E-3</v>
      </c>
      <c r="F136" s="30">
        <f t="shared" si="16"/>
        <v>8.7466912187823681E-3</v>
      </c>
      <c r="G136" s="30">
        <f t="shared" si="18"/>
        <v>-0.17391304347826086</v>
      </c>
      <c r="H136" s="36">
        <f t="shared" si="17"/>
        <v>-1.685097419694576E-3</v>
      </c>
    </row>
    <row r="137" spans="1:8" x14ac:dyDescent="0.2">
      <c r="A137" s="8"/>
      <c r="B137" s="25" t="s">
        <v>123</v>
      </c>
      <c r="C137" s="35">
        <v>46</v>
      </c>
      <c r="D137" s="29">
        <v>43</v>
      </c>
      <c r="E137" s="30">
        <f t="shared" si="15"/>
        <v>4.8446550816219061E-3</v>
      </c>
      <c r="F137" s="30">
        <f t="shared" si="16"/>
        <v>4.9487858211531826E-3</v>
      </c>
      <c r="G137" s="30">
        <f t="shared" si="18"/>
        <v>-6.5217391304347824E-2</v>
      </c>
      <c r="H137" s="36">
        <f t="shared" si="17"/>
        <v>-3.1595576619273299E-4</v>
      </c>
    </row>
    <row r="138" spans="1:8" x14ac:dyDescent="0.2">
      <c r="A138" s="8"/>
      <c r="B138" s="25" t="s">
        <v>124</v>
      </c>
      <c r="C138" s="35">
        <v>1</v>
      </c>
      <c r="D138" s="29">
        <v>0</v>
      </c>
      <c r="E138" s="30">
        <f t="shared" si="15"/>
        <v>1.0531858873091101E-4</v>
      </c>
      <c r="F138" s="30" t="str">
        <f t="shared" si="16"/>
        <v/>
      </c>
      <c r="G138" s="30">
        <f t="shared" si="18"/>
        <v>-1</v>
      </c>
      <c r="H138" s="36">
        <f t="shared" si="17"/>
        <v>-1.0531858873091101E-4</v>
      </c>
    </row>
    <row r="139" spans="1:8" ht="15.75" customHeight="1" x14ac:dyDescent="0.2">
      <c r="A139" s="8"/>
      <c r="B139" s="25" t="s">
        <v>125</v>
      </c>
      <c r="C139" s="35">
        <v>1499</v>
      </c>
      <c r="D139" s="29">
        <v>1058</v>
      </c>
      <c r="E139" s="30">
        <f t="shared" si="15"/>
        <v>0.15787256450763559</v>
      </c>
      <c r="F139" s="30">
        <f t="shared" si="16"/>
        <v>0.12176314880883876</v>
      </c>
      <c r="G139" s="30">
        <f t="shared" si="18"/>
        <v>-0.29419613075383588</v>
      </c>
      <c r="H139" s="36">
        <f t="shared" si="17"/>
        <v>-4.6445497630331754E-2</v>
      </c>
    </row>
    <row r="140" spans="1:8" x14ac:dyDescent="0.2">
      <c r="A140" s="8"/>
      <c r="B140" s="25" t="s">
        <v>126</v>
      </c>
      <c r="C140" s="35">
        <v>58</v>
      </c>
      <c r="D140" s="29">
        <v>66</v>
      </c>
      <c r="E140" s="30">
        <f t="shared" ref="E140:E175" si="19">+IF(C140=0,"",C140/C$76)</f>
        <v>6.1084781463928385E-3</v>
      </c>
      <c r="F140" s="30">
        <f t="shared" ref="F140:F175" si="20">+IF(D140=0,"",D140/D$76)</f>
        <v>7.5958107952583728E-3</v>
      </c>
      <c r="G140" s="30">
        <f t="shared" si="18"/>
        <v>0.13793103448275862</v>
      </c>
      <c r="H140" s="36">
        <f t="shared" ref="H140:H171" si="21">+IF(OR(AND(E140=""),(G140="")),"",E140*G140)</f>
        <v>8.4254870984728808E-4</v>
      </c>
    </row>
    <row r="141" spans="1:8" x14ac:dyDescent="0.2">
      <c r="A141" s="8"/>
      <c r="B141" s="25" t="s">
        <v>127</v>
      </c>
      <c r="C141" s="35">
        <v>49</v>
      </c>
      <c r="D141" s="29">
        <v>22</v>
      </c>
      <c r="E141" s="30">
        <f t="shared" si="19"/>
        <v>5.1606108478146392E-3</v>
      </c>
      <c r="F141" s="30">
        <f t="shared" si="20"/>
        <v>2.5319369317527911E-3</v>
      </c>
      <c r="G141" s="30">
        <f t="shared" ref="G141:G175" si="22">+IF(AND(C141=0,D141=0)," ",IF(C141=0,1,IF(D141=0,-1,(D141-C141)/C141)))</f>
        <v>-0.55102040816326525</v>
      </c>
      <c r="H141" s="36">
        <f t="shared" si="21"/>
        <v>-2.843601895734597E-3</v>
      </c>
    </row>
    <row r="142" spans="1:8" x14ac:dyDescent="0.2">
      <c r="A142" s="8"/>
      <c r="B142" s="25" t="s">
        <v>128</v>
      </c>
      <c r="C142" s="35">
        <v>42</v>
      </c>
      <c r="D142" s="29">
        <v>7</v>
      </c>
      <c r="E142" s="30">
        <f t="shared" si="19"/>
        <v>4.4233807266982625E-3</v>
      </c>
      <c r="F142" s="30">
        <f t="shared" si="20"/>
        <v>8.0561629646679707E-4</v>
      </c>
      <c r="G142" s="30">
        <f t="shared" si="22"/>
        <v>-0.83333333333333337</v>
      </c>
      <c r="H142" s="36">
        <f t="shared" si="21"/>
        <v>-3.6861506055818854E-3</v>
      </c>
    </row>
    <row r="143" spans="1:8" x14ac:dyDescent="0.2">
      <c r="A143" s="8"/>
      <c r="B143" s="25" t="s">
        <v>129</v>
      </c>
      <c r="C143" s="35">
        <v>1</v>
      </c>
      <c r="D143" s="29">
        <v>31</v>
      </c>
      <c r="E143" s="30">
        <f t="shared" si="19"/>
        <v>1.0531858873091101E-4</v>
      </c>
      <c r="F143" s="30">
        <f t="shared" si="20"/>
        <v>3.5677293129243873E-3</v>
      </c>
      <c r="G143" s="30">
        <f t="shared" si="22"/>
        <v>30</v>
      </c>
      <c r="H143" s="36">
        <f t="shared" si="21"/>
        <v>3.1595576619273301E-3</v>
      </c>
    </row>
    <row r="144" spans="1:8" x14ac:dyDescent="0.2">
      <c r="A144" s="8"/>
      <c r="B144" s="25" t="s">
        <v>130</v>
      </c>
      <c r="C144" s="35">
        <v>50</v>
      </c>
      <c r="D144" s="29">
        <v>16</v>
      </c>
      <c r="E144" s="30">
        <f t="shared" si="19"/>
        <v>5.2659294365455505E-3</v>
      </c>
      <c r="F144" s="30">
        <f t="shared" si="20"/>
        <v>1.8414086776383934E-3</v>
      </c>
      <c r="G144" s="30">
        <f t="shared" si="22"/>
        <v>-0.68</v>
      </c>
      <c r="H144" s="36">
        <f t="shared" si="21"/>
        <v>-3.5808320168509745E-3</v>
      </c>
    </row>
    <row r="145" spans="1:8" x14ac:dyDescent="0.2">
      <c r="A145" s="8"/>
      <c r="B145" s="25" t="s">
        <v>131</v>
      </c>
      <c r="C145" s="35">
        <v>18</v>
      </c>
      <c r="D145" s="29">
        <v>31</v>
      </c>
      <c r="E145" s="30">
        <f t="shared" si="19"/>
        <v>1.8957345971563982E-3</v>
      </c>
      <c r="F145" s="30">
        <f t="shared" si="20"/>
        <v>3.5677293129243873E-3</v>
      </c>
      <c r="G145" s="30">
        <f t="shared" si="22"/>
        <v>0.72222222222222221</v>
      </c>
      <c r="H145" s="36">
        <f t="shared" si="21"/>
        <v>1.3691416535018431E-3</v>
      </c>
    </row>
    <row r="146" spans="1:8" x14ac:dyDescent="0.2">
      <c r="A146" s="8"/>
      <c r="B146" s="25" t="s">
        <v>132</v>
      </c>
      <c r="C146" s="35">
        <v>0</v>
      </c>
      <c r="D146" s="29">
        <v>0</v>
      </c>
      <c r="E146" s="30" t="str">
        <f t="shared" si="19"/>
        <v/>
      </c>
      <c r="F146" s="30" t="str">
        <f t="shared" si="20"/>
        <v/>
      </c>
      <c r="G146" s="30" t="str">
        <f t="shared" si="22"/>
        <v xml:space="preserve"> </v>
      </c>
      <c r="H146" s="36" t="str">
        <f t="shared" si="21"/>
        <v/>
      </c>
    </row>
    <row r="147" spans="1:8" x14ac:dyDescent="0.2">
      <c r="A147" s="8"/>
      <c r="B147" s="25" t="s">
        <v>133</v>
      </c>
      <c r="C147" s="35">
        <v>0</v>
      </c>
      <c r="D147" s="29">
        <v>4</v>
      </c>
      <c r="E147" s="30" t="str">
        <f t="shared" si="19"/>
        <v/>
      </c>
      <c r="F147" s="30">
        <f t="shared" si="20"/>
        <v>4.6035216940959836E-4</v>
      </c>
      <c r="G147" s="30">
        <f t="shared" si="22"/>
        <v>1</v>
      </c>
      <c r="H147" s="36" t="str">
        <f t="shared" si="21"/>
        <v/>
      </c>
    </row>
    <row r="148" spans="1:8" x14ac:dyDescent="0.2">
      <c r="A148" s="8"/>
      <c r="B148" s="25" t="s">
        <v>134</v>
      </c>
      <c r="C148" s="35">
        <v>2</v>
      </c>
      <c r="D148" s="29">
        <v>0</v>
      </c>
      <c r="E148" s="30">
        <f t="shared" si="19"/>
        <v>2.1063717746182202E-4</v>
      </c>
      <c r="F148" s="30" t="str">
        <f t="shared" si="20"/>
        <v/>
      </c>
      <c r="G148" s="30">
        <f t="shared" si="22"/>
        <v>-1</v>
      </c>
      <c r="H148" s="36">
        <f t="shared" si="21"/>
        <v>-2.1063717746182202E-4</v>
      </c>
    </row>
    <row r="149" spans="1:8" ht="25.5" x14ac:dyDescent="0.2">
      <c r="A149" s="8"/>
      <c r="B149" s="25" t="s">
        <v>135</v>
      </c>
      <c r="C149" s="35">
        <v>0</v>
      </c>
      <c r="D149" s="29">
        <v>10</v>
      </c>
      <c r="E149" s="30" t="str">
        <f t="shared" si="19"/>
        <v/>
      </c>
      <c r="F149" s="30">
        <f t="shared" si="20"/>
        <v>1.1508804235239958E-3</v>
      </c>
      <c r="G149" s="30">
        <f t="shared" si="22"/>
        <v>1</v>
      </c>
      <c r="H149" s="36" t="str">
        <f t="shared" si="21"/>
        <v/>
      </c>
    </row>
    <row r="150" spans="1:8" ht="25.5" x14ac:dyDescent="0.2">
      <c r="A150" s="8"/>
      <c r="B150" s="25" t="s">
        <v>136</v>
      </c>
      <c r="C150" s="35">
        <v>3</v>
      </c>
      <c r="D150" s="29">
        <v>8</v>
      </c>
      <c r="E150" s="30">
        <f t="shared" si="19"/>
        <v>3.1595576619273299E-4</v>
      </c>
      <c r="F150" s="30">
        <f t="shared" si="20"/>
        <v>9.2070433881919671E-4</v>
      </c>
      <c r="G150" s="30">
        <f t="shared" si="22"/>
        <v>1.6666666666666667</v>
      </c>
      <c r="H150" s="36">
        <f t="shared" si="21"/>
        <v>5.2659294365455498E-4</v>
      </c>
    </row>
    <row r="151" spans="1:8" ht="25.5" x14ac:dyDescent="0.2">
      <c r="A151" s="8"/>
      <c r="B151" s="25" t="s">
        <v>137</v>
      </c>
      <c r="C151" s="35">
        <v>86</v>
      </c>
      <c r="D151" s="29">
        <v>6</v>
      </c>
      <c r="E151" s="30">
        <f t="shared" si="19"/>
        <v>9.057398630858346E-3</v>
      </c>
      <c r="F151" s="30">
        <f t="shared" si="20"/>
        <v>6.9052825411439753E-4</v>
      </c>
      <c r="G151" s="30">
        <f t="shared" si="22"/>
        <v>-0.93023255813953487</v>
      </c>
      <c r="H151" s="36">
        <f t="shared" si="21"/>
        <v>-8.4254870984728798E-3</v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1</v>
      </c>
      <c r="D153" s="29">
        <v>2</v>
      </c>
      <c r="E153" s="30">
        <f t="shared" si="19"/>
        <v>1.0531858873091101E-4</v>
      </c>
      <c r="F153" s="30">
        <f t="shared" si="20"/>
        <v>2.3017608470479918E-4</v>
      </c>
      <c r="G153" s="30">
        <f t="shared" si="22"/>
        <v>1</v>
      </c>
      <c r="H153" s="36">
        <f t="shared" si="21"/>
        <v>1.0531858873091101E-4</v>
      </c>
    </row>
    <row r="154" spans="1:8" x14ac:dyDescent="0.2">
      <c r="A154" s="8"/>
      <c r="B154" s="25" t="s">
        <v>140</v>
      </c>
      <c r="C154" s="35">
        <v>12</v>
      </c>
      <c r="D154" s="29">
        <v>22</v>
      </c>
      <c r="E154" s="30">
        <f t="shared" si="19"/>
        <v>1.263823064770932E-3</v>
      </c>
      <c r="F154" s="30">
        <f t="shared" si="20"/>
        <v>2.5319369317527911E-3</v>
      </c>
      <c r="G154" s="30">
        <f t="shared" si="22"/>
        <v>0.83333333333333337</v>
      </c>
      <c r="H154" s="36">
        <f t="shared" si="21"/>
        <v>1.05318588730911E-3</v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10</v>
      </c>
      <c r="D156" s="29">
        <v>22</v>
      </c>
      <c r="E156" s="30">
        <f t="shared" si="19"/>
        <v>1.05318588730911E-3</v>
      </c>
      <c r="F156" s="30">
        <f t="shared" si="20"/>
        <v>2.5319369317527911E-3</v>
      </c>
      <c r="G156" s="30">
        <f t="shared" si="22"/>
        <v>1.2</v>
      </c>
      <c r="H156" s="36">
        <f t="shared" si="21"/>
        <v>1.263823064770932E-3</v>
      </c>
    </row>
    <row r="157" spans="1:8" x14ac:dyDescent="0.2">
      <c r="A157" s="8"/>
      <c r="B157" s="25" t="s">
        <v>143</v>
      </c>
      <c r="C157" s="35">
        <v>0</v>
      </c>
      <c r="D157" s="29">
        <v>0</v>
      </c>
      <c r="E157" s="30" t="str">
        <f t="shared" si="19"/>
        <v/>
      </c>
      <c r="F157" s="30" t="str">
        <f t="shared" si="20"/>
        <v/>
      </c>
      <c r="G157" s="30" t="str">
        <f t="shared" si="22"/>
        <v xml:space="preserve"> 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7</v>
      </c>
      <c r="D160" s="29">
        <v>39</v>
      </c>
      <c r="E160" s="30">
        <f t="shared" si="19"/>
        <v>7.3723012111637709E-4</v>
      </c>
      <c r="F160" s="30">
        <f t="shared" si="20"/>
        <v>4.4884336517435836E-3</v>
      </c>
      <c r="G160" s="30">
        <f t="shared" si="22"/>
        <v>4.5714285714285712</v>
      </c>
      <c r="H160" s="36">
        <f t="shared" si="21"/>
        <v>3.3701948393891523E-3</v>
      </c>
    </row>
    <row r="161" spans="1:8" x14ac:dyDescent="0.2">
      <c r="A161" s="8"/>
      <c r="B161" s="25" t="s">
        <v>147</v>
      </c>
      <c r="C161" s="35">
        <v>16</v>
      </c>
      <c r="D161" s="29">
        <v>12</v>
      </c>
      <c r="E161" s="30">
        <f t="shared" si="19"/>
        <v>1.6850974196945762E-3</v>
      </c>
      <c r="F161" s="30">
        <f t="shared" si="20"/>
        <v>1.3810565082287951E-3</v>
      </c>
      <c r="G161" s="30">
        <f t="shared" si="22"/>
        <v>-0.25</v>
      </c>
      <c r="H161" s="36">
        <f t="shared" si="21"/>
        <v>-4.2127435492364404E-4</v>
      </c>
    </row>
    <row r="162" spans="1:8" x14ac:dyDescent="0.2">
      <c r="A162" s="8"/>
      <c r="B162" s="25" t="s">
        <v>148</v>
      </c>
      <c r="C162" s="35">
        <v>0</v>
      </c>
      <c r="D162" s="29">
        <v>0</v>
      </c>
      <c r="E162" s="30" t="str">
        <f t="shared" si="19"/>
        <v/>
      </c>
      <c r="F162" s="30" t="str">
        <f t="shared" si="20"/>
        <v/>
      </c>
      <c r="G162" s="30" t="str">
        <f t="shared" si="22"/>
        <v xml:space="preserve"> </v>
      </c>
      <c r="H162" s="36" t="str">
        <f t="shared" si="21"/>
        <v/>
      </c>
    </row>
    <row r="163" spans="1:8" ht="25.5" x14ac:dyDescent="0.2">
      <c r="A163" s="8"/>
      <c r="B163" s="25" t="s">
        <v>149</v>
      </c>
      <c r="C163" s="35">
        <v>170</v>
      </c>
      <c r="D163" s="29">
        <v>3</v>
      </c>
      <c r="E163" s="30">
        <f t="shared" si="19"/>
        <v>1.7904160084254869E-2</v>
      </c>
      <c r="F163" s="30">
        <f t="shared" si="20"/>
        <v>3.4526412705719877E-4</v>
      </c>
      <c r="G163" s="30">
        <f t="shared" si="22"/>
        <v>-0.98235294117647054</v>
      </c>
      <c r="H163" s="36">
        <f t="shared" si="21"/>
        <v>-1.7588204318062135E-2</v>
      </c>
    </row>
    <row r="164" spans="1:8" x14ac:dyDescent="0.2">
      <c r="A164" s="8"/>
      <c r="B164" s="25" t="s">
        <v>150</v>
      </c>
      <c r="C164" s="35">
        <v>71</v>
      </c>
      <c r="D164" s="29">
        <v>14</v>
      </c>
      <c r="E164" s="30">
        <f t="shared" si="19"/>
        <v>7.4776197998946813E-3</v>
      </c>
      <c r="F164" s="30">
        <f t="shared" si="20"/>
        <v>1.6112325929335941E-3</v>
      </c>
      <c r="G164" s="30">
        <f t="shared" si="22"/>
        <v>-0.80281690140845074</v>
      </c>
      <c r="H164" s="36">
        <f t="shared" si="21"/>
        <v>-6.0031595576619272E-3</v>
      </c>
    </row>
    <row r="165" spans="1:8" ht="25.5" x14ac:dyDescent="0.2">
      <c r="A165" s="8"/>
      <c r="B165" s="25" t="s">
        <v>151</v>
      </c>
      <c r="C165" s="35">
        <v>1</v>
      </c>
      <c r="D165" s="29">
        <v>25</v>
      </c>
      <c r="E165" s="30">
        <f t="shared" si="19"/>
        <v>1.0531858873091101E-4</v>
      </c>
      <c r="F165" s="30">
        <f t="shared" si="20"/>
        <v>2.8772010588099897E-3</v>
      </c>
      <c r="G165" s="30">
        <f t="shared" si="22"/>
        <v>24</v>
      </c>
      <c r="H165" s="36">
        <f t="shared" si="21"/>
        <v>2.5276461295418644E-3</v>
      </c>
    </row>
    <row r="166" spans="1:8" x14ac:dyDescent="0.2">
      <c r="A166" s="8"/>
      <c r="B166" s="25" t="s">
        <v>152</v>
      </c>
      <c r="C166" s="35">
        <v>15</v>
      </c>
      <c r="D166" s="29">
        <v>6</v>
      </c>
      <c r="E166" s="30">
        <f t="shared" si="19"/>
        <v>1.5797788309636651E-3</v>
      </c>
      <c r="F166" s="30">
        <f t="shared" si="20"/>
        <v>6.9052825411439753E-4</v>
      </c>
      <c r="G166" s="30">
        <f t="shared" si="22"/>
        <v>-0.6</v>
      </c>
      <c r="H166" s="36">
        <f t="shared" si="21"/>
        <v>-9.4786729857819897E-4</v>
      </c>
    </row>
    <row r="167" spans="1:8" x14ac:dyDescent="0.2">
      <c r="A167" s="8"/>
      <c r="B167" s="25" t="s">
        <v>153</v>
      </c>
      <c r="C167" s="35">
        <v>0</v>
      </c>
      <c r="D167" s="29">
        <v>0</v>
      </c>
      <c r="E167" s="30" t="str">
        <f t="shared" si="19"/>
        <v/>
      </c>
      <c r="F167" s="30" t="str">
        <f t="shared" si="20"/>
        <v/>
      </c>
      <c r="G167" s="30" t="str">
        <f t="shared" si="22"/>
        <v xml:space="preserve"> 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23</v>
      </c>
      <c r="D169" s="29">
        <v>5</v>
      </c>
      <c r="E169" s="30">
        <f t="shared" si="19"/>
        <v>2.422327540810953E-3</v>
      </c>
      <c r="F169" s="30">
        <f t="shared" si="20"/>
        <v>5.7544021176199789E-4</v>
      </c>
      <c r="G169" s="30">
        <f t="shared" si="22"/>
        <v>-0.78260869565217395</v>
      </c>
      <c r="H169" s="36">
        <f t="shared" si="21"/>
        <v>-1.8957345971563982E-3</v>
      </c>
    </row>
    <row r="170" spans="1:8" x14ac:dyDescent="0.2">
      <c r="A170" s="8"/>
      <c r="B170" s="25" t="s">
        <v>156</v>
      </c>
      <c r="C170" s="35">
        <v>0</v>
      </c>
      <c r="D170" s="29">
        <v>19</v>
      </c>
      <c r="E170" s="30" t="str">
        <f t="shared" si="19"/>
        <v/>
      </c>
      <c r="F170" s="30">
        <f t="shared" si="20"/>
        <v>2.186672804695592E-3</v>
      </c>
      <c r="G170" s="30">
        <f t="shared" si="22"/>
        <v>1</v>
      </c>
      <c r="H170" s="36" t="str">
        <f t="shared" si="21"/>
        <v/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60</v>
      </c>
      <c r="D172" s="29">
        <v>56</v>
      </c>
      <c r="E172" s="30">
        <f t="shared" si="19"/>
        <v>6.3191153238546603E-3</v>
      </c>
      <c r="F172" s="30">
        <f t="shared" si="20"/>
        <v>6.4449303717343765E-3</v>
      </c>
      <c r="G172" s="30">
        <f t="shared" si="22"/>
        <v>-6.6666666666666666E-2</v>
      </c>
      <c r="H172" s="36">
        <f t="shared" ref="H172:H175" si="23">+IF(OR(AND(E172=""),(G172="")),"",E172*G172)</f>
        <v>-4.2127435492364399E-4</v>
      </c>
    </row>
    <row r="173" spans="1:8" ht="25.5" x14ac:dyDescent="0.2">
      <c r="A173" s="8"/>
      <c r="B173" s="25" t="s">
        <v>159</v>
      </c>
      <c r="C173" s="35">
        <v>1</v>
      </c>
      <c r="D173" s="29">
        <v>1</v>
      </c>
      <c r="E173" s="30">
        <f t="shared" si="19"/>
        <v>1.0531858873091101E-4</v>
      </c>
      <c r="F173" s="30">
        <f t="shared" si="20"/>
        <v>1.1508804235239959E-4</v>
      </c>
      <c r="G173" s="30">
        <f t="shared" si="22"/>
        <v>0</v>
      </c>
      <c r="H173" s="36">
        <f t="shared" si="23"/>
        <v>0</v>
      </c>
    </row>
    <row r="174" spans="1:8" ht="25.5" x14ac:dyDescent="0.2">
      <c r="A174" s="8"/>
      <c r="B174" s="25" t="s">
        <v>160</v>
      </c>
      <c r="C174" s="35">
        <v>1</v>
      </c>
      <c r="D174" s="29">
        <v>2</v>
      </c>
      <c r="E174" s="30">
        <f t="shared" si="19"/>
        <v>1.0531858873091101E-4</v>
      </c>
      <c r="F174" s="30">
        <f t="shared" si="20"/>
        <v>2.3017608470479918E-4</v>
      </c>
      <c r="G174" s="30">
        <f t="shared" si="22"/>
        <v>1</v>
      </c>
      <c r="H174" s="36">
        <f t="shared" si="23"/>
        <v>1.0531858873091101E-4</v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4</v>
      </c>
      <c r="E175" s="39" t="str">
        <f t="shared" si="19"/>
        <v/>
      </c>
      <c r="F175" s="39">
        <f t="shared" si="20"/>
        <v>4.6035216940959836E-4</v>
      </c>
      <c r="G175" s="39">
        <f t="shared" si="22"/>
        <v>1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13521</v>
      </c>
      <c r="D181" s="27">
        <f>SUM(D182:D356)</f>
        <v>14341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6.0646401893351083E-2</v>
      </c>
      <c r="H181" s="28">
        <f t="shared" ref="H181:H212" si="26">+IF(OR(AND(E181=""),(G181="")),"",E181*G181)</f>
        <v>6.0646401893351083E-2</v>
      </c>
    </row>
    <row r="182" spans="1:8" x14ac:dyDescent="0.2">
      <c r="A182" s="8"/>
      <c r="B182" s="24" t="s">
        <v>162</v>
      </c>
      <c r="C182" s="31">
        <v>296</v>
      </c>
      <c r="D182" s="32">
        <v>426</v>
      </c>
      <c r="E182" s="33">
        <f t="shared" si="24"/>
        <v>2.1891871902965758E-2</v>
      </c>
      <c r="F182" s="33">
        <f t="shared" si="25"/>
        <v>2.9705041489435882E-2</v>
      </c>
      <c r="G182" s="33">
        <f t="shared" ref="G182:G213" si="27">+IF(AND(C182=0,D182=0)," ",IF(C182=0,1,IF(D182=0,-1,(D182-C182)/C182)))</f>
        <v>0.4391891891891892</v>
      </c>
      <c r="H182" s="34">
        <f t="shared" si="26"/>
        <v>9.614673470897124E-3</v>
      </c>
    </row>
    <row r="183" spans="1:8" x14ac:dyDescent="0.2">
      <c r="A183" s="8"/>
      <c r="B183" s="25" t="s">
        <v>163</v>
      </c>
      <c r="C183" s="35">
        <v>12</v>
      </c>
      <c r="D183" s="29">
        <v>7</v>
      </c>
      <c r="E183" s="30">
        <f t="shared" si="24"/>
        <v>8.8750832039050369E-4</v>
      </c>
      <c r="F183" s="30">
        <f t="shared" si="25"/>
        <v>4.8811101038979151E-4</v>
      </c>
      <c r="G183" s="30">
        <f t="shared" si="27"/>
        <v>-0.41666666666666669</v>
      </c>
      <c r="H183" s="36">
        <f t="shared" si="26"/>
        <v>-3.6979513349604323E-4</v>
      </c>
    </row>
    <row r="184" spans="1:8" ht="38.25" x14ac:dyDescent="0.2">
      <c r="A184" s="8"/>
      <c r="B184" s="25" t="s">
        <v>164</v>
      </c>
      <c r="C184" s="35">
        <v>20</v>
      </c>
      <c r="D184" s="29">
        <v>124</v>
      </c>
      <c r="E184" s="30">
        <f t="shared" si="24"/>
        <v>1.4791805339841727E-3</v>
      </c>
      <c r="F184" s="30">
        <f t="shared" si="25"/>
        <v>8.6465378983334503E-3</v>
      </c>
      <c r="G184" s="30">
        <f t="shared" si="27"/>
        <v>5.2</v>
      </c>
      <c r="H184" s="36">
        <f t="shared" si="26"/>
        <v>7.691738776717698E-3</v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398</v>
      </c>
      <c r="D186" s="29">
        <v>92</v>
      </c>
      <c r="E186" s="30">
        <f t="shared" si="24"/>
        <v>2.9435692626285037E-2</v>
      </c>
      <c r="F186" s="30">
        <f t="shared" si="25"/>
        <v>6.4151732794086886E-3</v>
      </c>
      <c r="G186" s="30">
        <f t="shared" si="27"/>
        <v>-0.76884422110552764</v>
      </c>
      <c r="H186" s="36">
        <f t="shared" si="26"/>
        <v>-2.2631462169957841E-2</v>
      </c>
    </row>
    <row r="187" spans="1:8" ht="25.5" x14ac:dyDescent="0.2">
      <c r="A187" s="8"/>
      <c r="B187" s="25" t="s">
        <v>167</v>
      </c>
      <c r="C187" s="35">
        <v>1</v>
      </c>
      <c r="D187" s="29">
        <v>0</v>
      </c>
      <c r="E187" s="30">
        <f t="shared" si="24"/>
        <v>7.3959026699208641E-5</v>
      </c>
      <c r="F187" s="30" t="str">
        <f t="shared" si="25"/>
        <v/>
      </c>
      <c r="G187" s="30">
        <f t="shared" si="27"/>
        <v>-1</v>
      </c>
      <c r="H187" s="36">
        <f t="shared" si="26"/>
        <v>-7.3959026699208641E-5</v>
      </c>
    </row>
    <row r="188" spans="1:8" x14ac:dyDescent="0.2">
      <c r="A188" s="8"/>
      <c r="B188" s="25" t="s">
        <v>168</v>
      </c>
      <c r="C188" s="35">
        <v>1417</v>
      </c>
      <c r="D188" s="29">
        <v>2129</v>
      </c>
      <c r="E188" s="30">
        <f t="shared" si="24"/>
        <v>0.10479994083277865</v>
      </c>
      <c r="F188" s="30">
        <f t="shared" si="25"/>
        <v>0.14845547730283801</v>
      </c>
      <c r="G188" s="30">
        <f t="shared" si="27"/>
        <v>0.50247000705716305</v>
      </c>
      <c r="H188" s="36">
        <f t="shared" si="26"/>
        <v>5.2658827009836554E-2</v>
      </c>
    </row>
    <row r="189" spans="1:8" x14ac:dyDescent="0.2">
      <c r="A189" s="8"/>
      <c r="B189" s="25" t="s">
        <v>169</v>
      </c>
      <c r="C189" s="35">
        <v>29</v>
      </c>
      <c r="D189" s="29">
        <v>37</v>
      </c>
      <c r="E189" s="30">
        <f t="shared" si="24"/>
        <v>2.1448117742770504E-3</v>
      </c>
      <c r="F189" s="30">
        <f t="shared" si="25"/>
        <v>2.5800153406317552E-3</v>
      </c>
      <c r="G189" s="30">
        <f t="shared" si="27"/>
        <v>0.27586206896551724</v>
      </c>
      <c r="H189" s="36">
        <f t="shared" si="26"/>
        <v>5.9167221359366902E-4</v>
      </c>
    </row>
    <row r="190" spans="1:8" x14ac:dyDescent="0.2">
      <c r="A190" s="8"/>
      <c r="B190" s="25" t="s">
        <v>170</v>
      </c>
      <c r="C190" s="35">
        <v>171</v>
      </c>
      <c r="D190" s="29">
        <v>75</v>
      </c>
      <c r="E190" s="30">
        <f t="shared" si="24"/>
        <v>1.2646993565564677E-2</v>
      </c>
      <c r="F190" s="30">
        <f t="shared" si="25"/>
        <v>5.2297608256049091E-3</v>
      </c>
      <c r="G190" s="30">
        <f t="shared" si="27"/>
        <v>-0.56140350877192979</v>
      </c>
      <c r="H190" s="36">
        <f t="shared" si="26"/>
        <v>-7.1000665631240287E-3</v>
      </c>
    </row>
    <row r="191" spans="1:8" x14ac:dyDescent="0.2">
      <c r="A191" s="8"/>
      <c r="B191" s="25" t="s">
        <v>171</v>
      </c>
      <c r="C191" s="35">
        <v>41</v>
      </c>
      <c r="D191" s="29">
        <v>20</v>
      </c>
      <c r="E191" s="30">
        <f t="shared" si="24"/>
        <v>3.032320094667554E-3</v>
      </c>
      <c r="F191" s="30">
        <f t="shared" si="25"/>
        <v>1.3946028868279756E-3</v>
      </c>
      <c r="G191" s="30">
        <f t="shared" si="27"/>
        <v>-0.51219512195121952</v>
      </c>
      <c r="H191" s="36">
        <f t="shared" si="26"/>
        <v>-1.5531395606833813E-3</v>
      </c>
    </row>
    <row r="192" spans="1:8" x14ac:dyDescent="0.2">
      <c r="A192" s="8"/>
      <c r="B192" s="25" t="s">
        <v>172</v>
      </c>
      <c r="C192" s="35">
        <v>0</v>
      </c>
      <c r="D192" s="29">
        <v>3</v>
      </c>
      <c r="E192" s="30" t="str">
        <f t="shared" si="24"/>
        <v/>
      </c>
      <c r="F192" s="30">
        <f t="shared" si="25"/>
        <v>2.0919043302419636E-4</v>
      </c>
      <c r="G192" s="30">
        <f t="shared" si="27"/>
        <v>1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24</v>
      </c>
      <c r="D193" s="29">
        <v>1</v>
      </c>
      <c r="E193" s="30">
        <f t="shared" si="24"/>
        <v>1.7750166407810074E-3</v>
      </c>
      <c r="F193" s="30">
        <f t="shared" si="25"/>
        <v>6.973014434139879E-5</v>
      </c>
      <c r="G193" s="30">
        <f t="shared" si="27"/>
        <v>-0.95833333333333337</v>
      </c>
      <c r="H193" s="36">
        <f t="shared" si="26"/>
        <v>-1.7010576140817988E-3</v>
      </c>
    </row>
    <row r="194" spans="1:8" x14ac:dyDescent="0.2">
      <c r="A194" s="8"/>
      <c r="B194" s="25" t="s">
        <v>174</v>
      </c>
      <c r="C194" s="35">
        <v>27</v>
      </c>
      <c r="D194" s="29">
        <v>32</v>
      </c>
      <c r="E194" s="30">
        <f t="shared" si="24"/>
        <v>1.9968937208786333E-3</v>
      </c>
      <c r="F194" s="30">
        <f t="shared" si="25"/>
        <v>2.2313646189247613E-3</v>
      </c>
      <c r="G194" s="30">
        <f t="shared" si="27"/>
        <v>0.18518518518518517</v>
      </c>
      <c r="H194" s="36">
        <f t="shared" si="26"/>
        <v>3.6979513349604318E-4</v>
      </c>
    </row>
    <row r="195" spans="1:8" x14ac:dyDescent="0.2">
      <c r="A195" s="8"/>
      <c r="B195" s="25" t="s">
        <v>175</v>
      </c>
      <c r="C195" s="35">
        <v>292</v>
      </c>
      <c r="D195" s="29">
        <v>298</v>
      </c>
      <c r="E195" s="30">
        <f t="shared" si="24"/>
        <v>2.1596035796168922E-2</v>
      </c>
      <c r="F195" s="30">
        <f t="shared" si="25"/>
        <v>2.0779583013736839E-2</v>
      </c>
      <c r="G195" s="30">
        <f t="shared" si="27"/>
        <v>2.0547945205479451E-2</v>
      </c>
      <c r="H195" s="36">
        <f t="shared" si="26"/>
        <v>4.4375416019525179E-4</v>
      </c>
    </row>
    <row r="196" spans="1:8" x14ac:dyDescent="0.2">
      <c r="A196" s="8"/>
      <c r="B196" s="25" t="s">
        <v>176</v>
      </c>
      <c r="C196" s="35">
        <v>600</v>
      </c>
      <c r="D196" s="29">
        <v>369</v>
      </c>
      <c r="E196" s="30">
        <f t="shared" si="24"/>
        <v>4.4375416019525181E-2</v>
      </c>
      <c r="F196" s="30">
        <f t="shared" si="25"/>
        <v>2.5730423261976151E-2</v>
      </c>
      <c r="G196" s="30">
        <f t="shared" si="27"/>
        <v>-0.38500000000000001</v>
      </c>
      <c r="H196" s="36">
        <f t="shared" si="26"/>
        <v>-1.7084535167517196E-2</v>
      </c>
    </row>
    <row r="197" spans="1:8" ht="25.5" x14ac:dyDescent="0.2">
      <c r="A197" s="8"/>
      <c r="B197" s="25" t="s">
        <v>177</v>
      </c>
      <c r="C197" s="35">
        <v>394</v>
      </c>
      <c r="D197" s="29">
        <v>150</v>
      </c>
      <c r="E197" s="30">
        <f t="shared" si="24"/>
        <v>2.9139856519488205E-2</v>
      </c>
      <c r="F197" s="30">
        <f t="shared" si="25"/>
        <v>1.0459521651209818E-2</v>
      </c>
      <c r="G197" s="30">
        <f t="shared" si="27"/>
        <v>-0.61928934010152281</v>
      </c>
      <c r="H197" s="36">
        <f t="shared" si="26"/>
        <v>-1.8046002514606908E-2</v>
      </c>
    </row>
    <row r="198" spans="1:8" ht="25.5" x14ac:dyDescent="0.2">
      <c r="A198" s="8"/>
      <c r="B198" s="25" t="s">
        <v>178</v>
      </c>
      <c r="C198" s="35">
        <v>6</v>
      </c>
      <c r="D198" s="29">
        <v>15</v>
      </c>
      <c r="E198" s="30">
        <f t="shared" si="24"/>
        <v>4.4375416019525185E-4</v>
      </c>
      <c r="F198" s="30">
        <f t="shared" si="25"/>
        <v>1.0459521651209817E-3</v>
      </c>
      <c r="G198" s="30">
        <f t="shared" si="27"/>
        <v>1.5</v>
      </c>
      <c r="H198" s="36">
        <f t="shared" si="26"/>
        <v>6.656312402928778E-4</v>
      </c>
    </row>
    <row r="199" spans="1:8" x14ac:dyDescent="0.2">
      <c r="A199" s="8"/>
      <c r="B199" s="25" t="s">
        <v>179</v>
      </c>
      <c r="C199" s="35">
        <v>3</v>
      </c>
      <c r="D199" s="29">
        <v>0</v>
      </c>
      <c r="E199" s="30">
        <f t="shared" si="24"/>
        <v>2.2187708009762592E-4</v>
      </c>
      <c r="F199" s="30" t="str">
        <f t="shared" si="25"/>
        <v/>
      </c>
      <c r="G199" s="30">
        <f t="shared" si="27"/>
        <v>-1</v>
      </c>
      <c r="H199" s="36">
        <f t="shared" si="26"/>
        <v>-2.2187708009762592E-4</v>
      </c>
    </row>
    <row r="200" spans="1:8" x14ac:dyDescent="0.2">
      <c r="A200" s="8"/>
      <c r="B200" s="25" t="s">
        <v>180</v>
      </c>
      <c r="C200" s="35">
        <v>12</v>
      </c>
      <c r="D200" s="29">
        <v>4</v>
      </c>
      <c r="E200" s="30">
        <f t="shared" si="24"/>
        <v>8.8750832039050369E-4</v>
      </c>
      <c r="F200" s="30">
        <f t="shared" si="25"/>
        <v>2.7892057736559516E-4</v>
      </c>
      <c r="G200" s="30">
        <f t="shared" si="27"/>
        <v>-0.66666666666666663</v>
      </c>
      <c r="H200" s="36">
        <f t="shared" si="26"/>
        <v>-5.9167221359366913E-4</v>
      </c>
    </row>
    <row r="201" spans="1:8" x14ac:dyDescent="0.2">
      <c r="A201" s="8"/>
      <c r="B201" s="25" t="s">
        <v>181</v>
      </c>
      <c r="C201" s="35">
        <v>8</v>
      </c>
      <c r="D201" s="29">
        <v>4</v>
      </c>
      <c r="E201" s="30">
        <f t="shared" si="24"/>
        <v>5.9167221359366913E-4</v>
      </c>
      <c r="F201" s="30">
        <f t="shared" si="25"/>
        <v>2.7892057736559516E-4</v>
      </c>
      <c r="G201" s="30">
        <f t="shared" si="27"/>
        <v>-0.5</v>
      </c>
      <c r="H201" s="36">
        <f t="shared" si="26"/>
        <v>-2.9583610679683456E-4</v>
      </c>
    </row>
    <row r="202" spans="1:8" ht="13.5" customHeight="1" x14ac:dyDescent="0.2">
      <c r="A202" s="8"/>
      <c r="B202" s="25" t="s">
        <v>182</v>
      </c>
      <c r="C202" s="35">
        <v>513</v>
      </c>
      <c r="D202" s="29">
        <v>200</v>
      </c>
      <c r="E202" s="30">
        <f t="shared" si="24"/>
        <v>3.7940980696694035E-2</v>
      </c>
      <c r="F202" s="30">
        <f t="shared" si="25"/>
        <v>1.3946028868279758E-2</v>
      </c>
      <c r="G202" s="30">
        <f t="shared" si="27"/>
        <v>-0.61013645224171542</v>
      </c>
      <c r="H202" s="36">
        <f t="shared" si="26"/>
        <v>-2.3149175356852306E-2</v>
      </c>
    </row>
    <row r="203" spans="1:8" x14ac:dyDescent="0.2">
      <c r="A203" s="8"/>
      <c r="B203" s="25" t="s">
        <v>183</v>
      </c>
      <c r="C203" s="35">
        <v>78</v>
      </c>
      <c r="D203" s="29">
        <v>91</v>
      </c>
      <c r="E203" s="30">
        <f t="shared" si="24"/>
        <v>5.7688040825382737E-3</v>
      </c>
      <c r="F203" s="30">
        <f t="shared" si="25"/>
        <v>6.3454431350672899E-3</v>
      </c>
      <c r="G203" s="30">
        <f t="shared" si="27"/>
        <v>0.16666666666666666</v>
      </c>
      <c r="H203" s="36">
        <f t="shared" si="26"/>
        <v>9.6146734708971225E-4</v>
      </c>
    </row>
    <row r="204" spans="1:8" x14ac:dyDescent="0.2">
      <c r="A204" s="8"/>
      <c r="B204" s="25" t="s">
        <v>184</v>
      </c>
      <c r="C204" s="35">
        <v>8</v>
      </c>
      <c r="D204" s="29">
        <v>11</v>
      </c>
      <c r="E204" s="30">
        <f t="shared" si="24"/>
        <v>5.9167221359366913E-4</v>
      </c>
      <c r="F204" s="30">
        <f t="shared" si="25"/>
        <v>7.6703158775538662E-4</v>
      </c>
      <c r="G204" s="30">
        <f t="shared" si="27"/>
        <v>0.375</v>
      </c>
      <c r="H204" s="36">
        <f t="shared" si="26"/>
        <v>2.2187708009762592E-4</v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15</v>
      </c>
      <c r="D206" s="29">
        <v>3</v>
      </c>
      <c r="E206" s="30">
        <f t="shared" si="24"/>
        <v>1.1093854004881295E-3</v>
      </c>
      <c r="F206" s="30">
        <f t="shared" si="25"/>
        <v>2.0919043302419636E-4</v>
      </c>
      <c r="G206" s="30">
        <f t="shared" si="27"/>
        <v>-0.8</v>
      </c>
      <c r="H206" s="36">
        <f t="shared" si="26"/>
        <v>-8.8750832039050358E-4</v>
      </c>
    </row>
    <row r="207" spans="1:8" x14ac:dyDescent="0.2">
      <c r="A207" s="8"/>
      <c r="B207" s="25" t="s">
        <v>187</v>
      </c>
      <c r="C207" s="35">
        <v>9</v>
      </c>
      <c r="D207" s="29">
        <v>2</v>
      </c>
      <c r="E207" s="30">
        <f t="shared" si="24"/>
        <v>6.656312402928778E-4</v>
      </c>
      <c r="F207" s="30">
        <f t="shared" si="25"/>
        <v>1.3946028868279758E-4</v>
      </c>
      <c r="G207" s="30">
        <f t="shared" si="27"/>
        <v>-0.77777777777777779</v>
      </c>
      <c r="H207" s="36">
        <f t="shared" si="26"/>
        <v>-5.1771318689446057E-4</v>
      </c>
    </row>
    <row r="208" spans="1:8" x14ac:dyDescent="0.2">
      <c r="A208" s="8"/>
      <c r="B208" s="25" t="s">
        <v>188</v>
      </c>
      <c r="C208" s="35">
        <v>13</v>
      </c>
      <c r="D208" s="29">
        <v>23</v>
      </c>
      <c r="E208" s="30">
        <f t="shared" si="24"/>
        <v>9.6146734708971225E-4</v>
      </c>
      <c r="F208" s="30">
        <f t="shared" si="25"/>
        <v>1.6037933198521722E-3</v>
      </c>
      <c r="G208" s="30">
        <f t="shared" si="27"/>
        <v>0.76923076923076927</v>
      </c>
      <c r="H208" s="36">
        <f t="shared" si="26"/>
        <v>7.3959026699208636E-4</v>
      </c>
    </row>
    <row r="209" spans="1:8" x14ac:dyDescent="0.2">
      <c r="A209" s="8"/>
      <c r="B209" s="25" t="s">
        <v>189</v>
      </c>
      <c r="C209" s="35">
        <v>24</v>
      </c>
      <c r="D209" s="29">
        <v>42</v>
      </c>
      <c r="E209" s="30">
        <f t="shared" si="24"/>
        <v>1.7750166407810074E-3</v>
      </c>
      <c r="F209" s="30">
        <f t="shared" si="25"/>
        <v>2.9286660623387491E-3</v>
      </c>
      <c r="G209" s="30">
        <f t="shared" si="27"/>
        <v>0.75</v>
      </c>
      <c r="H209" s="36">
        <f t="shared" si="26"/>
        <v>1.3312624805857556E-3</v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140</v>
      </c>
      <c r="D211" s="29">
        <v>183</v>
      </c>
      <c r="E211" s="30">
        <f t="shared" si="24"/>
        <v>1.0354263737889209E-2</v>
      </c>
      <c r="F211" s="30">
        <f t="shared" si="25"/>
        <v>1.2760616414475979E-2</v>
      </c>
      <c r="G211" s="30">
        <f t="shared" si="27"/>
        <v>0.30714285714285716</v>
      </c>
      <c r="H211" s="36">
        <f t="shared" si="26"/>
        <v>3.1802381480659715E-3</v>
      </c>
    </row>
    <row r="212" spans="1:8" x14ac:dyDescent="0.2">
      <c r="A212" s="8"/>
      <c r="B212" s="25" t="s">
        <v>192</v>
      </c>
      <c r="C212" s="35">
        <v>355</v>
      </c>
      <c r="D212" s="29">
        <v>269</v>
      </c>
      <c r="E212" s="30">
        <f t="shared" si="24"/>
        <v>2.6255454478219066E-2</v>
      </c>
      <c r="F212" s="30">
        <f t="shared" si="25"/>
        <v>1.8757408827836275E-2</v>
      </c>
      <c r="G212" s="30">
        <f t="shared" si="27"/>
        <v>-0.24225352112676057</v>
      </c>
      <c r="H212" s="36">
        <f t="shared" si="26"/>
        <v>-6.3604762961319431E-3</v>
      </c>
    </row>
    <row r="213" spans="1:8" x14ac:dyDescent="0.2">
      <c r="A213" s="8"/>
      <c r="B213" s="25" t="s">
        <v>193</v>
      </c>
      <c r="C213" s="35">
        <v>1045</v>
      </c>
      <c r="D213" s="29">
        <v>2646</v>
      </c>
      <c r="E213" s="30">
        <f t="shared" ref="E213:E244" si="28">+IF(C213=0,"",C213/C$181)</f>
        <v>7.7287182900673032E-2</v>
      </c>
      <c r="F213" s="30">
        <f t="shared" ref="F213:F244" si="29">+IF(D213=0,"",D213/D$181)</f>
        <v>0.1845059619273412</v>
      </c>
      <c r="G213" s="30">
        <f t="shared" si="27"/>
        <v>1.5320574162679426</v>
      </c>
      <c r="H213" s="36">
        <f t="shared" ref="H213:H244" si="30">+IF(OR(AND(E213=""),(G213="")),"",E213*G213)</f>
        <v>0.11840840174543303</v>
      </c>
    </row>
    <row r="214" spans="1:8" x14ac:dyDescent="0.2">
      <c r="A214" s="8"/>
      <c r="B214" s="25" t="s">
        <v>194</v>
      </c>
      <c r="C214" s="35">
        <v>336</v>
      </c>
      <c r="D214" s="29">
        <v>517</v>
      </c>
      <c r="E214" s="30">
        <f t="shared" si="28"/>
        <v>2.4850232970934104E-2</v>
      </c>
      <c r="F214" s="30">
        <f t="shared" si="29"/>
        <v>3.6050484624503172E-2</v>
      </c>
      <c r="G214" s="30">
        <f t="shared" ref="G214:G245" si="31">+IF(AND(C214=0,D214=0)," ",IF(C214=0,1,IF(D214=0,-1,(D214-C214)/C214)))</f>
        <v>0.53869047619047616</v>
      </c>
      <c r="H214" s="36">
        <f t="shared" si="30"/>
        <v>1.3386583832556764E-2</v>
      </c>
    </row>
    <row r="215" spans="1:8" x14ac:dyDescent="0.2">
      <c r="A215" s="8"/>
      <c r="B215" s="25" t="s">
        <v>195</v>
      </c>
      <c r="C215" s="35">
        <v>24</v>
      </c>
      <c r="D215" s="29">
        <v>34</v>
      </c>
      <c r="E215" s="30">
        <f t="shared" si="28"/>
        <v>1.7750166407810074E-3</v>
      </c>
      <c r="F215" s="30">
        <f t="shared" si="29"/>
        <v>2.3708249076075587E-3</v>
      </c>
      <c r="G215" s="30">
        <f t="shared" si="31"/>
        <v>0.41666666666666669</v>
      </c>
      <c r="H215" s="36">
        <f t="shared" si="30"/>
        <v>7.3959026699208646E-4</v>
      </c>
    </row>
    <row r="216" spans="1:8" x14ac:dyDescent="0.2">
      <c r="A216" s="8"/>
      <c r="B216" s="25" t="s">
        <v>196</v>
      </c>
      <c r="C216" s="35">
        <v>21</v>
      </c>
      <c r="D216" s="29">
        <v>29</v>
      </c>
      <c r="E216" s="30">
        <f t="shared" si="28"/>
        <v>1.5531395606833815E-3</v>
      </c>
      <c r="F216" s="30">
        <f t="shared" si="29"/>
        <v>2.0221741859005648E-3</v>
      </c>
      <c r="G216" s="30">
        <f t="shared" si="31"/>
        <v>0.38095238095238093</v>
      </c>
      <c r="H216" s="36">
        <f t="shared" si="30"/>
        <v>5.9167221359366913E-4</v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213</v>
      </c>
      <c r="D218" s="29">
        <v>201</v>
      </c>
      <c r="E218" s="30">
        <f t="shared" si="28"/>
        <v>1.5753272686931441E-2</v>
      </c>
      <c r="F218" s="30">
        <f t="shared" si="29"/>
        <v>1.4015759012621157E-2</v>
      </c>
      <c r="G218" s="30">
        <f t="shared" si="31"/>
        <v>-5.6338028169014086E-2</v>
      </c>
      <c r="H218" s="36">
        <f t="shared" si="30"/>
        <v>-8.8750832039050369E-4</v>
      </c>
    </row>
    <row r="219" spans="1:8" x14ac:dyDescent="0.2">
      <c r="A219" s="8"/>
      <c r="B219" s="25" t="s">
        <v>199</v>
      </c>
      <c r="C219" s="35">
        <v>64</v>
      </c>
      <c r="D219" s="29">
        <v>51</v>
      </c>
      <c r="E219" s="30">
        <f t="shared" si="28"/>
        <v>4.733377708749353E-3</v>
      </c>
      <c r="F219" s="30">
        <f t="shared" si="29"/>
        <v>3.5562373614113382E-3</v>
      </c>
      <c r="G219" s="30">
        <f t="shared" si="31"/>
        <v>-0.203125</v>
      </c>
      <c r="H219" s="36">
        <f t="shared" si="30"/>
        <v>-9.6146734708971236E-4</v>
      </c>
    </row>
    <row r="220" spans="1:8" x14ac:dyDescent="0.2">
      <c r="A220" s="8"/>
      <c r="B220" s="25" t="s">
        <v>200</v>
      </c>
      <c r="C220" s="35">
        <v>43</v>
      </c>
      <c r="D220" s="29">
        <v>60</v>
      </c>
      <c r="E220" s="30">
        <f t="shared" si="28"/>
        <v>3.1802381480659715E-3</v>
      </c>
      <c r="F220" s="30">
        <f t="shared" si="29"/>
        <v>4.1838086604839269E-3</v>
      </c>
      <c r="G220" s="30">
        <f t="shared" si="31"/>
        <v>0.39534883720930231</v>
      </c>
      <c r="H220" s="36">
        <f t="shared" si="30"/>
        <v>1.2573034538865468E-3</v>
      </c>
    </row>
    <row r="221" spans="1:8" x14ac:dyDescent="0.2">
      <c r="A221" s="8"/>
      <c r="B221" s="25" t="s">
        <v>201</v>
      </c>
      <c r="C221" s="35">
        <v>0</v>
      </c>
      <c r="D221" s="29">
        <v>0</v>
      </c>
      <c r="E221" s="30" t="str">
        <f t="shared" si="28"/>
        <v/>
      </c>
      <c r="F221" s="30" t="str">
        <f t="shared" si="29"/>
        <v/>
      </c>
      <c r="G221" s="30" t="str">
        <f t="shared" si="31"/>
        <v xml:space="preserve"> </v>
      </c>
      <c r="H221" s="36" t="str">
        <f t="shared" si="30"/>
        <v/>
      </c>
    </row>
    <row r="222" spans="1:8" x14ac:dyDescent="0.2">
      <c r="A222" s="8"/>
      <c r="B222" s="25" t="s">
        <v>202</v>
      </c>
      <c r="C222" s="35">
        <v>30</v>
      </c>
      <c r="D222" s="29">
        <v>3</v>
      </c>
      <c r="E222" s="30">
        <f t="shared" si="28"/>
        <v>2.218770800976259E-3</v>
      </c>
      <c r="F222" s="30">
        <f t="shared" si="29"/>
        <v>2.0919043302419636E-4</v>
      </c>
      <c r="G222" s="30">
        <f t="shared" si="31"/>
        <v>-0.9</v>
      </c>
      <c r="H222" s="36">
        <f t="shared" si="30"/>
        <v>-1.9968937208786333E-3</v>
      </c>
    </row>
    <row r="223" spans="1:8" ht="25.5" x14ac:dyDescent="0.2">
      <c r="A223" s="8"/>
      <c r="B223" s="25" t="s">
        <v>203</v>
      </c>
      <c r="C223" s="35">
        <v>215</v>
      </c>
      <c r="D223" s="29">
        <v>244</v>
      </c>
      <c r="E223" s="30">
        <f t="shared" si="28"/>
        <v>1.5901190740329859E-2</v>
      </c>
      <c r="F223" s="30">
        <f t="shared" si="29"/>
        <v>1.7014155219301302E-2</v>
      </c>
      <c r="G223" s="30">
        <f t="shared" si="31"/>
        <v>0.13488372093023257</v>
      </c>
      <c r="H223" s="36">
        <f t="shared" si="30"/>
        <v>2.1448117742770508E-3</v>
      </c>
    </row>
    <row r="224" spans="1:8" x14ac:dyDescent="0.2">
      <c r="A224" s="8"/>
      <c r="B224" s="25" t="s">
        <v>204</v>
      </c>
      <c r="C224" s="35">
        <v>23</v>
      </c>
      <c r="D224" s="29">
        <v>28</v>
      </c>
      <c r="E224" s="30">
        <f t="shared" si="28"/>
        <v>1.7010576140817986E-3</v>
      </c>
      <c r="F224" s="30">
        <f t="shared" si="29"/>
        <v>1.9524440415591661E-3</v>
      </c>
      <c r="G224" s="30">
        <f t="shared" si="31"/>
        <v>0.21739130434782608</v>
      </c>
      <c r="H224" s="36">
        <f t="shared" si="30"/>
        <v>3.6979513349604318E-4</v>
      </c>
    </row>
    <row r="225" spans="1:8" ht="25.5" x14ac:dyDescent="0.2">
      <c r="A225" s="8"/>
      <c r="B225" s="25" t="s">
        <v>205</v>
      </c>
      <c r="C225" s="35">
        <v>0</v>
      </c>
      <c r="D225" s="29">
        <v>0</v>
      </c>
      <c r="E225" s="30" t="str">
        <f t="shared" si="28"/>
        <v/>
      </c>
      <c r="F225" s="30" t="str">
        <f t="shared" si="29"/>
        <v/>
      </c>
      <c r="G225" s="30" t="str">
        <f t="shared" si="31"/>
        <v xml:space="preserve"> </v>
      </c>
      <c r="H225" s="36" t="str">
        <f t="shared" si="30"/>
        <v/>
      </c>
    </row>
    <row r="226" spans="1:8" ht="25.5" x14ac:dyDescent="0.2">
      <c r="A226" s="8"/>
      <c r="B226" s="25" t="s">
        <v>206</v>
      </c>
      <c r="C226" s="35">
        <v>3</v>
      </c>
      <c r="D226" s="29">
        <v>14</v>
      </c>
      <c r="E226" s="30">
        <f t="shared" si="28"/>
        <v>2.2187708009762592E-4</v>
      </c>
      <c r="F226" s="30">
        <f t="shared" si="29"/>
        <v>9.7622202077958303E-4</v>
      </c>
      <c r="G226" s="30">
        <f t="shared" si="31"/>
        <v>3.6666666666666665</v>
      </c>
      <c r="H226" s="36">
        <f t="shared" si="30"/>
        <v>8.1354929369129502E-4</v>
      </c>
    </row>
    <row r="227" spans="1:8" x14ac:dyDescent="0.2">
      <c r="A227" s="8"/>
      <c r="B227" s="25" t="s">
        <v>207</v>
      </c>
      <c r="C227" s="35">
        <v>4</v>
      </c>
      <c r="D227" s="29">
        <v>4</v>
      </c>
      <c r="E227" s="30">
        <f t="shared" si="28"/>
        <v>2.9583610679683456E-4</v>
      </c>
      <c r="F227" s="30">
        <f t="shared" si="29"/>
        <v>2.7892057736559516E-4</v>
      </c>
      <c r="G227" s="30">
        <f t="shared" si="31"/>
        <v>0</v>
      </c>
      <c r="H227" s="36">
        <f t="shared" si="30"/>
        <v>0</v>
      </c>
    </row>
    <row r="228" spans="1:8" x14ac:dyDescent="0.2">
      <c r="A228" s="8"/>
      <c r="B228" s="25" t="s">
        <v>208</v>
      </c>
      <c r="C228" s="35">
        <v>160</v>
      </c>
      <c r="D228" s="29">
        <v>249</v>
      </c>
      <c r="E228" s="30">
        <f t="shared" si="28"/>
        <v>1.1833444271873382E-2</v>
      </c>
      <c r="F228" s="30">
        <f t="shared" si="29"/>
        <v>1.7362805941008298E-2</v>
      </c>
      <c r="G228" s="30">
        <f t="shared" si="31"/>
        <v>0.55625000000000002</v>
      </c>
      <c r="H228" s="36">
        <f t="shared" si="30"/>
        <v>6.5823533762295692E-3</v>
      </c>
    </row>
    <row r="229" spans="1:8" x14ac:dyDescent="0.2">
      <c r="A229" s="8"/>
      <c r="B229" s="25" t="s">
        <v>209</v>
      </c>
      <c r="C229" s="35">
        <v>0</v>
      </c>
      <c r="D229" s="29">
        <v>0</v>
      </c>
      <c r="E229" s="30" t="str">
        <f t="shared" si="28"/>
        <v/>
      </c>
      <c r="F229" s="30" t="str">
        <f t="shared" si="29"/>
        <v/>
      </c>
      <c r="G229" s="30" t="str">
        <f t="shared" si="31"/>
        <v xml:space="preserve"> 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11</v>
      </c>
      <c r="D230" s="29">
        <v>83</v>
      </c>
      <c r="E230" s="30">
        <f t="shared" si="28"/>
        <v>8.1354929369129502E-4</v>
      </c>
      <c r="F230" s="30">
        <f t="shared" si="29"/>
        <v>5.7876019803360995E-3</v>
      </c>
      <c r="G230" s="30">
        <f t="shared" si="31"/>
        <v>6.5454545454545459</v>
      </c>
      <c r="H230" s="36">
        <f t="shared" si="30"/>
        <v>5.3250499223430224E-3</v>
      </c>
    </row>
    <row r="231" spans="1:8" x14ac:dyDescent="0.2">
      <c r="A231" s="8"/>
      <c r="B231" s="25" t="s">
        <v>211</v>
      </c>
      <c r="C231" s="35">
        <v>0</v>
      </c>
      <c r="D231" s="29">
        <v>0</v>
      </c>
      <c r="E231" s="30" t="str">
        <f t="shared" si="28"/>
        <v/>
      </c>
      <c r="F231" s="30" t="str">
        <f t="shared" si="29"/>
        <v/>
      </c>
      <c r="G231" s="30" t="str">
        <f t="shared" si="31"/>
        <v xml:space="preserve"> </v>
      </c>
      <c r="H231" s="36" t="str">
        <f t="shared" si="30"/>
        <v/>
      </c>
    </row>
    <row r="232" spans="1:8" x14ac:dyDescent="0.2">
      <c r="A232" s="8"/>
      <c r="B232" s="25" t="s">
        <v>212</v>
      </c>
      <c r="C232" s="35">
        <v>0</v>
      </c>
      <c r="D232" s="29">
        <v>0</v>
      </c>
      <c r="E232" s="30" t="str">
        <f t="shared" si="28"/>
        <v/>
      </c>
      <c r="F232" s="30" t="str">
        <f t="shared" si="29"/>
        <v/>
      </c>
      <c r="G232" s="30" t="str">
        <f t="shared" si="31"/>
        <v xml:space="preserve"> </v>
      </c>
      <c r="H232" s="36" t="str">
        <f t="shared" si="30"/>
        <v/>
      </c>
    </row>
    <row r="233" spans="1:8" x14ac:dyDescent="0.2">
      <c r="A233" s="8"/>
      <c r="B233" s="25" t="s">
        <v>213</v>
      </c>
      <c r="C233" s="35">
        <v>0</v>
      </c>
      <c r="D233" s="29">
        <v>3</v>
      </c>
      <c r="E233" s="30" t="str">
        <f t="shared" si="28"/>
        <v/>
      </c>
      <c r="F233" s="30">
        <f t="shared" si="29"/>
        <v>2.0919043302419636E-4</v>
      </c>
      <c r="G233" s="30">
        <f t="shared" si="31"/>
        <v>1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0</v>
      </c>
      <c r="D234" s="29">
        <v>4</v>
      </c>
      <c r="E234" s="30" t="str">
        <f t="shared" si="28"/>
        <v/>
      </c>
      <c r="F234" s="30">
        <f t="shared" si="29"/>
        <v>2.7892057736559516E-4</v>
      </c>
      <c r="G234" s="30">
        <f t="shared" si="31"/>
        <v>1</v>
      </c>
      <c r="H234" s="36" t="str">
        <f t="shared" si="30"/>
        <v/>
      </c>
    </row>
    <row r="235" spans="1:8" x14ac:dyDescent="0.2">
      <c r="A235" s="8"/>
      <c r="B235" s="25" t="s">
        <v>215</v>
      </c>
      <c r="C235" s="35">
        <v>329</v>
      </c>
      <c r="D235" s="29">
        <v>671</v>
      </c>
      <c r="E235" s="30">
        <f t="shared" si="28"/>
        <v>2.4332519784039643E-2</v>
      </c>
      <c r="F235" s="30">
        <f t="shared" si="29"/>
        <v>4.6788926853078588E-2</v>
      </c>
      <c r="G235" s="30">
        <f t="shared" si="31"/>
        <v>1.0395136778115501</v>
      </c>
      <c r="H235" s="36">
        <f t="shared" si="30"/>
        <v>2.5293987131129354E-2</v>
      </c>
    </row>
    <row r="236" spans="1:8" x14ac:dyDescent="0.2">
      <c r="A236" s="8"/>
      <c r="B236" s="25" t="s">
        <v>216</v>
      </c>
      <c r="C236" s="35">
        <v>0</v>
      </c>
      <c r="D236" s="29">
        <v>0</v>
      </c>
      <c r="E236" s="30" t="str">
        <f t="shared" si="28"/>
        <v/>
      </c>
      <c r="F236" s="30" t="str">
        <f t="shared" si="29"/>
        <v/>
      </c>
      <c r="G236" s="30" t="str">
        <f t="shared" si="31"/>
        <v xml:space="preserve"> </v>
      </c>
      <c r="H236" s="36" t="str">
        <f t="shared" si="30"/>
        <v/>
      </c>
    </row>
    <row r="237" spans="1:8" x14ac:dyDescent="0.2">
      <c r="A237" s="8"/>
      <c r="B237" s="25" t="s">
        <v>217</v>
      </c>
      <c r="C237" s="35">
        <v>3</v>
      </c>
      <c r="D237" s="29">
        <v>1</v>
      </c>
      <c r="E237" s="30">
        <f t="shared" si="28"/>
        <v>2.2187708009762592E-4</v>
      </c>
      <c r="F237" s="30">
        <f t="shared" si="29"/>
        <v>6.973014434139879E-5</v>
      </c>
      <c r="G237" s="30">
        <f t="shared" si="31"/>
        <v>-0.66666666666666663</v>
      </c>
      <c r="H237" s="36">
        <f t="shared" si="30"/>
        <v>-1.4791805339841728E-4</v>
      </c>
    </row>
    <row r="238" spans="1:8" x14ac:dyDescent="0.2">
      <c r="A238" s="8"/>
      <c r="B238" s="25" t="s">
        <v>218</v>
      </c>
      <c r="C238" s="35">
        <v>2</v>
      </c>
      <c r="D238" s="29">
        <v>5</v>
      </c>
      <c r="E238" s="30">
        <f t="shared" si="28"/>
        <v>1.4791805339841728E-4</v>
      </c>
      <c r="F238" s="30">
        <f t="shared" si="29"/>
        <v>3.4865072170699391E-4</v>
      </c>
      <c r="G238" s="30">
        <f t="shared" si="31"/>
        <v>1.5</v>
      </c>
      <c r="H238" s="36">
        <f t="shared" si="30"/>
        <v>2.2187708009762592E-4</v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36</v>
      </c>
      <c r="D241" s="29">
        <v>37</v>
      </c>
      <c r="E241" s="30">
        <f t="shared" si="28"/>
        <v>2.6625249611715112E-3</v>
      </c>
      <c r="F241" s="30">
        <f t="shared" si="29"/>
        <v>2.5800153406317552E-3</v>
      </c>
      <c r="G241" s="30">
        <f t="shared" si="31"/>
        <v>2.7777777777777776E-2</v>
      </c>
      <c r="H241" s="36">
        <f t="shared" si="30"/>
        <v>7.3959026699208641E-5</v>
      </c>
    </row>
    <row r="242" spans="1:8" x14ac:dyDescent="0.2">
      <c r="A242" s="8"/>
      <c r="B242" s="25" t="s">
        <v>222</v>
      </c>
      <c r="C242" s="35">
        <v>2</v>
      </c>
      <c r="D242" s="29">
        <v>0</v>
      </c>
      <c r="E242" s="30">
        <f t="shared" si="28"/>
        <v>1.4791805339841728E-4</v>
      </c>
      <c r="F242" s="30" t="str">
        <f t="shared" si="29"/>
        <v/>
      </c>
      <c r="G242" s="30">
        <f t="shared" si="31"/>
        <v>-1</v>
      </c>
      <c r="H242" s="36">
        <f t="shared" si="30"/>
        <v>-1.4791805339841728E-4</v>
      </c>
    </row>
    <row r="243" spans="1:8" x14ac:dyDescent="0.2">
      <c r="A243" s="8"/>
      <c r="B243" s="25" t="s">
        <v>223</v>
      </c>
      <c r="C243" s="35">
        <v>0</v>
      </c>
      <c r="D243" s="29">
        <v>2</v>
      </c>
      <c r="E243" s="30" t="str">
        <f t="shared" si="28"/>
        <v/>
      </c>
      <c r="F243" s="30">
        <f t="shared" si="29"/>
        <v>1.3946028868279758E-4</v>
      </c>
      <c r="G243" s="30">
        <f t="shared" si="31"/>
        <v>1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0</v>
      </c>
      <c r="D244" s="29">
        <v>4</v>
      </c>
      <c r="E244" s="30" t="str">
        <f t="shared" si="28"/>
        <v/>
      </c>
      <c r="F244" s="30">
        <f t="shared" si="29"/>
        <v>2.7892057736559516E-4</v>
      </c>
      <c r="G244" s="30">
        <f t="shared" si="31"/>
        <v>1</v>
      </c>
      <c r="H244" s="36" t="str">
        <f t="shared" si="30"/>
        <v/>
      </c>
    </row>
    <row r="245" spans="1:8" ht="25.5" x14ac:dyDescent="0.2">
      <c r="A245" s="8"/>
      <c r="B245" s="25" t="s">
        <v>225</v>
      </c>
      <c r="C245" s="35">
        <v>2</v>
      </c>
      <c r="D245" s="29">
        <v>14</v>
      </c>
      <c r="E245" s="30">
        <f t="shared" ref="E245:E276" si="32">+IF(C245=0,"",C245/C$181)</f>
        <v>1.4791805339841728E-4</v>
      </c>
      <c r="F245" s="30">
        <f t="shared" ref="F245:F276" si="33">+IF(D245=0,"",D245/D$181)</f>
        <v>9.7622202077958303E-4</v>
      </c>
      <c r="G245" s="30">
        <f t="shared" si="31"/>
        <v>6</v>
      </c>
      <c r="H245" s="36">
        <f t="shared" ref="H245:H276" si="34">+IF(OR(AND(E245=""),(G245="")),"",E245*G245)</f>
        <v>8.8750832039050369E-4</v>
      </c>
    </row>
    <row r="246" spans="1:8" ht="25.5" x14ac:dyDescent="0.2">
      <c r="A246" s="8"/>
      <c r="B246" s="25" t="s">
        <v>226</v>
      </c>
      <c r="C246" s="35">
        <v>1</v>
      </c>
      <c r="D246" s="29">
        <v>4</v>
      </c>
      <c r="E246" s="30">
        <f t="shared" si="32"/>
        <v>7.3959026699208641E-5</v>
      </c>
      <c r="F246" s="30">
        <f t="shared" si="33"/>
        <v>2.7892057736559516E-4</v>
      </c>
      <c r="G246" s="30">
        <f t="shared" ref="G246:G277" si="35">+IF(AND(C246=0,D246=0)," ",IF(C246=0,1,IF(D246=0,-1,(D246-C246)/C246)))</f>
        <v>3</v>
      </c>
      <c r="H246" s="36">
        <f t="shared" si="34"/>
        <v>2.2187708009762592E-4</v>
      </c>
    </row>
    <row r="247" spans="1:8" x14ac:dyDescent="0.2">
      <c r="A247" s="8"/>
      <c r="B247" s="25" t="s">
        <v>227</v>
      </c>
      <c r="C247" s="35">
        <v>68</v>
      </c>
      <c r="D247" s="29">
        <v>61</v>
      </c>
      <c r="E247" s="30">
        <f t="shared" si="32"/>
        <v>5.0292138155461873E-3</v>
      </c>
      <c r="F247" s="30">
        <f t="shared" si="33"/>
        <v>4.2535388048253256E-3</v>
      </c>
      <c r="G247" s="30">
        <f t="shared" si="35"/>
        <v>-0.10294117647058823</v>
      </c>
      <c r="H247" s="36">
        <f t="shared" si="34"/>
        <v>-5.1771318689446046E-4</v>
      </c>
    </row>
    <row r="248" spans="1:8" x14ac:dyDescent="0.2">
      <c r="A248" s="8"/>
      <c r="B248" s="25" t="s">
        <v>228</v>
      </c>
      <c r="C248" s="35">
        <v>337</v>
      </c>
      <c r="D248" s="29">
        <v>98</v>
      </c>
      <c r="E248" s="30">
        <f t="shared" si="32"/>
        <v>2.4924191997633311E-2</v>
      </c>
      <c r="F248" s="30">
        <f t="shared" si="33"/>
        <v>6.8335541454570808E-3</v>
      </c>
      <c r="G248" s="30">
        <f t="shared" si="35"/>
        <v>-0.70919881305637977</v>
      </c>
      <c r="H248" s="36">
        <f t="shared" si="34"/>
        <v>-1.7676207381110864E-2</v>
      </c>
    </row>
    <row r="249" spans="1:8" x14ac:dyDescent="0.2">
      <c r="A249" s="8"/>
      <c r="B249" s="25" t="s">
        <v>229</v>
      </c>
      <c r="C249" s="35">
        <v>43</v>
      </c>
      <c r="D249" s="29">
        <v>6</v>
      </c>
      <c r="E249" s="30">
        <f t="shared" si="32"/>
        <v>3.1802381480659715E-3</v>
      </c>
      <c r="F249" s="30">
        <f t="shared" si="33"/>
        <v>4.1838086604839271E-4</v>
      </c>
      <c r="G249" s="30">
        <f t="shared" si="35"/>
        <v>-0.86046511627906974</v>
      </c>
      <c r="H249" s="36">
        <f t="shared" si="34"/>
        <v>-2.7364839878707197E-3</v>
      </c>
    </row>
    <row r="250" spans="1:8" ht="25.5" x14ac:dyDescent="0.2">
      <c r="A250" s="8"/>
      <c r="B250" s="25" t="s">
        <v>230</v>
      </c>
      <c r="C250" s="35">
        <v>3</v>
      </c>
      <c r="D250" s="29">
        <v>1</v>
      </c>
      <c r="E250" s="30">
        <f t="shared" si="32"/>
        <v>2.2187708009762592E-4</v>
      </c>
      <c r="F250" s="30">
        <f t="shared" si="33"/>
        <v>6.973014434139879E-5</v>
      </c>
      <c r="G250" s="30">
        <f t="shared" si="35"/>
        <v>-0.66666666666666663</v>
      </c>
      <c r="H250" s="36">
        <f t="shared" si="34"/>
        <v>-1.4791805339841728E-4</v>
      </c>
    </row>
    <row r="251" spans="1:8" x14ac:dyDescent="0.2">
      <c r="A251" s="8"/>
      <c r="B251" s="25" t="s">
        <v>231</v>
      </c>
      <c r="C251" s="35">
        <v>99</v>
      </c>
      <c r="D251" s="29">
        <v>111</v>
      </c>
      <c r="E251" s="30">
        <f t="shared" si="32"/>
        <v>7.3219436432216548E-3</v>
      </c>
      <c r="F251" s="30">
        <f t="shared" si="33"/>
        <v>7.7400460218952655E-3</v>
      </c>
      <c r="G251" s="30">
        <f t="shared" si="35"/>
        <v>0.12121212121212122</v>
      </c>
      <c r="H251" s="36">
        <f t="shared" si="34"/>
        <v>8.8750832039050358E-4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0</v>
      </c>
      <c r="D253" s="29">
        <v>0</v>
      </c>
      <c r="E253" s="30" t="str">
        <f t="shared" si="32"/>
        <v/>
      </c>
      <c r="F253" s="30" t="str">
        <f t="shared" si="33"/>
        <v/>
      </c>
      <c r="G253" s="30" t="str">
        <f t="shared" si="35"/>
        <v xml:space="preserve"> </v>
      </c>
      <c r="H253" s="36" t="str">
        <f t="shared" si="34"/>
        <v/>
      </c>
    </row>
    <row r="254" spans="1:8" x14ac:dyDescent="0.2">
      <c r="A254" s="8"/>
      <c r="B254" s="25" t="s">
        <v>234</v>
      </c>
      <c r="C254" s="35">
        <v>8</v>
      </c>
      <c r="D254" s="29">
        <v>124</v>
      </c>
      <c r="E254" s="30">
        <f t="shared" si="32"/>
        <v>5.9167221359366913E-4</v>
      </c>
      <c r="F254" s="30">
        <f t="shared" si="33"/>
        <v>8.6465378983334503E-3</v>
      </c>
      <c r="G254" s="30">
        <f t="shared" si="35"/>
        <v>14.5</v>
      </c>
      <c r="H254" s="36">
        <f t="shared" si="34"/>
        <v>8.5792470971082016E-3</v>
      </c>
    </row>
    <row r="255" spans="1:8" ht="25.5" x14ac:dyDescent="0.2">
      <c r="A255" s="8"/>
      <c r="B255" s="25" t="s">
        <v>235</v>
      </c>
      <c r="C255" s="35">
        <v>0</v>
      </c>
      <c r="D255" s="29">
        <v>0</v>
      </c>
      <c r="E255" s="30" t="str">
        <f t="shared" si="32"/>
        <v/>
      </c>
      <c r="F255" s="30" t="str">
        <f t="shared" si="33"/>
        <v/>
      </c>
      <c r="G255" s="30" t="str">
        <f t="shared" si="35"/>
        <v xml:space="preserve"> 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9</v>
      </c>
      <c r="D256" s="29">
        <v>6</v>
      </c>
      <c r="E256" s="30">
        <f t="shared" si="32"/>
        <v>6.656312402928778E-4</v>
      </c>
      <c r="F256" s="30">
        <f t="shared" si="33"/>
        <v>4.1838086604839271E-4</v>
      </c>
      <c r="G256" s="30">
        <f t="shared" si="35"/>
        <v>-0.33333333333333331</v>
      </c>
      <c r="H256" s="36">
        <f t="shared" si="34"/>
        <v>-2.2187708009762592E-4</v>
      </c>
    </row>
    <row r="257" spans="1:8" ht="25.5" x14ac:dyDescent="0.2">
      <c r="A257" s="8"/>
      <c r="B257" s="25" t="s">
        <v>237</v>
      </c>
      <c r="C257" s="35">
        <v>0</v>
      </c>
      <c r="D257" s="29">
        <v>2</v>
      </c>
      <c r="E257" s="30" t="str">
        <f t="shared" si="32"/>
        <v/>
      </c>
      <c r="F257" s="30">
        <f t="shared" si="33"/>
        <v>1.3946028868279758E-4</v>
      </c>
      <c r="G257" s="30">
        <f t="shared" si="35"/>
        <v>1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0</v>
      </c>
      <c r="D258" s="29">
        <v>23</v>
      </c>
      <c r="E258" s="30" t="str">
        <f t="shared" si="32"/>
        <v/>
      </c>
      <c r="F258" s="30">
        <f t="shared" si="33"/>
        <v>1.6037933198521722E-3</v>
      </c>
      <c r="G258" s="30">
        <f t="shared" si="35"/>
        <v>1</v>
      </c>
      <c r="H258" s="36" t="str">
        <f t="shared" si="34"/>
        <v/>
      </c>
    </row>
    <row r="259" spans="1:8" x14ac:dyDescent="0.2">
      <c r="A259" s="8"/>
      <c r="B259" s="25" t="s">
        <v>239</v>
      </c>
      <c r="C259" s="35">
        <v>1</v>
      </c>
      <c r="D259" s="29">
        <v>8</v>
      </c>
      <c r="E259" s="30">
        <f t="shared" si="32"/>
        <v>7.3959026699208641E-5</v>
      </c>
      <c r="F259" s="30">
        <f t="shared" si="33"/>
        <v>5.5784115473119032E-4</v>
      </c>
      <c r="G259" s="30">
        <f t="shared" si="35"/>
        <v>7</v>
      </c>
      <c r="H259" s="36">
        <f t="shared" si="34"/>
        <v>5.1771318689446046E-4</v>
      </c>
    </row>
    <row r="260" spans="1:8" x14ac:dyDescent="0.2">
      <c r="A260" s="8"/>
      <c r="B260" s="25" t="s">
        <v>240</v>
      </c>
      <c r="C260" s="35">
        <v>5</v>
      </c>
      <c r="D260" s="29">
        <v>3</v>
      </c>
      <c r="E260" s="30">
        <f t="shared" si="32"/>
        <v>3.6979513349604318E-4</v>
      </c>
      <c r="F260" s="30">
        <f t="shared" si="33"/>
        <v>2.0919043302419636E-4</v>
      </c>
      <c r="G260" s="30">
        <f t="shared" si="35"/>
        <v>-0.4</v>
      </c>
      <c r="H260" s="36">
        <f t="shared" si="34"/>
        <v>-1.4791805339841728E-4</v>
      </c>
    </row>
    <row r="261" spans="1:8" x14ac:dyDescent="0.2">
      <c r="A261" s="8"/>
      <c r="B261" s="25" t="s">
        <v>241</v>
      </c>
      <c r="C261" s="35">
        <v>0</v>
      </c>
      <c r="D261" s="29">
        <v>1</v>
      </c>
      <c r="E261" s="30" t="str">
        <f t="shared" si="32"/>
        <v/>
      </c>
      <c r="F261" s="30">
        <f t="shared" si="33"/>
        <v>6.973014434139879E-5</v>
      </c>
      <c r="G261" s="30">
        <f t="shared" si="35"/>
        <v>1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0</v>
      </c>
      <c r="D262" s="29">
        <v>0</v>
      </c>
      <c r="E262" s="30" t="str">
        <f t="shared" si="32"/>
        <v/>
      </c>
      <c r="F262" s="30" t="str">
        <f t="shared" si="33"/>
        <v/>
      </c>
      <c r="G262" s="30" t="str">
        <f t="shared" si="35"/>
        <v xml:space="preserve"> 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3</v>
      </c>
      <c r="D263" s="29">
        <v>19</v>
      </c>
      <c r="E263" s="30">
        <f t="shared" si="32"/>
        <v>2.2187708009762592E-4</v>
      </c>
      <c r="F263" s="30">
        <f t="shared" si="33"/>
        <v>1.3248727424865769E-3</v>
      </c>
      <c r="G263" s="30">
        <f t="shared" si="35"/>
        <v>5.333333333333333</v>
      </c>
      <c r="H263" s="36">
        <f t="shared" si="34"/>
        <v>1.1833444271873383E-3</v>
      </c>
    </row>
    <row r="264" spans="1:8" x14ac:dyDescent="0.2">
      <c r="A264" s="8"/>
      <c r="B264" s="25" t="s">
        <v>244</v>
      </c>
      <c r="C264" s="35">
        <v>2</v>
      </c>
      <c r="D264" s="29">
        <v>7</v>
      </c>
      <c r="E264" s="30">
        <f t="shared" si="32"/>
        <v>1.4791805339841728E-4</v>
      </c>
      <c r="F264" s="30">
        <f t="shared" si="33"/>
        <v>4.8811101038979151E-4</v>
      </c>
      <c r="G264" s="30">
        <f t="shared" si="35"/>
        <v>2.5</v>
      </c>
      <c r="H264" s="36">
        <f t="shared" si="34"/>
        <v>3.6979513349604323E-4</v>
      </c>
    </row>
    <row r="265" spans="1:8" ht="25.5" x14ac:dyDescent="0.2">
      <c r="A265" s="8"/>
      <c r="B265" s="25" t="s">
        <v>245</v>
      </c>
      <c r="C265" s="35">
        <v>3</v>
      </c>
      <c r="D265" s="29">
        <v>4</v>
      </c>
      <c r="E265" s="30">
        <f t="shared" si="32"/>
        <v>2.2187708009762592E-4</v>
      </c>
      <c r="F265" s="30">
        <f t="shared" si="33"/>
        <v>2.7892057736559516E-4</v>
      </c>
      <c r="G265" s="30">
        <f t="shared" si="35"/>
        <v>0.33333333333333331</v>
      </c>
      <c r="H265" s="36">
        <f t="shared" si="34"/>
        <v>7.3959026699208641E-5</v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2</v>
      </c>
      <c r="D268" s="29">
        <v>1</v>
      </c>
      <c r="E268" s="30">
        <f t="shared" si="32"/>
        <v>1.4791805339841728E-4</v>
      </c>
      <c r="F268" s="30">
        <f t="shared" si="33"/>
        <v>6.973014434139879E-5</v>
      </c>
      <c r="G268" s="30">
        <f t="shared" si="35"/>
        <v>-0.5</v>
      </c>
      <c r="H268" s="36">
        <f t="shared" si="34"/>
        <v>-7.3959026699208641E-5</v>
      </c>
    </row>
    <row r="269" spans="1:8" ht="25.5" x14ac:dyDescent="0.2">
      <c r="A269" s="8"/>
      <c r="B269" s="25" t="s">
        <v>249</v>
      </c>
      <c r="C269" s="35">
        <v>2</v>
      </c>
      <c r="D269" s="29">
        <v>11</v>
      </c>
      <c r="E269" s="30">
        <f t="shared" si="32"/>
        <v>1.4791805339841728E-4</v>
      </c>
      <c r="F269" s="30">
        <f t="shared" si="33"/>
        <v>7.6703158775538662E-4</v>
      </c>
      <c r="G269" s="30">
        <f t="shared" si="35"/>
        <v>4.5</v>
      </c>
      <c r="H269" s="36">
        <f t="shared" si="34"/>
        <v>6.656312402928778E-4</v>
      </c>
    </row>
    <row r="270" spans="1:8" x14ac:dyDescent="0.2">
      <c r="A270" s="8"/>
      <c r="B270" s="25" t="s">
        <v>250</v>
      </c>
      <c r="C270" s="35">
        <v>3</v>
      </c>
      <c r="D270" s="29">
        <v>10</v>
      </c>
      <c r="E270" s="30">
        <f t="shared" si="32"/>
        <v>2.2187708009762592E-4</v>
      </c>
      <c r="F270" s="30">
        <f t="shared" si="33"/>
        <v>6.9730144341398782E-4</v>
      </c>
      <c r="G270" s="30">
        <f t="shared" si="35"/>
        <v>2.3333333333333335</v>
      </c>
      <c r="H270" s="36">
        <f t="shared" si="34"/>
        <v>5.1771318689446057E-4</v>
      </c>
    </row>
    <row r="271" spans="1:8" x14ac:dyDescent="0.2">
      <c r="A271" s="8"/>
      <c r="B271" s="25" t="s">
        <v>251</v>
      </c>
      <c r="C271" s="35">
        <v>0</v>
      </c>
      <c r="D271" s="29">
        <v>0</v>
      </c>
      <c r="E271" s="30" t="str">
        <f t="shared" si="32"/>
        <v/>
      </c>
      <c r="F271" s="30" t="str">
        <f t="shared" si="33"/>
        <v/>
      </c>
      <c r="G271" s="30" t="str">
        <f t="shared" si="35"/>
        <v xml:space="preserve"> 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7</v>
      </c>
      <c r="D272" s="29">
        <v>6</v>
      </c>
      <c r="E272" s="30">
        <f t="shared" si="32"/>
        <v>5.1771318689446046E-4</v>
      </c>
      <c r="F272" s="30">
        <f t="shared" si="33"/>
        <v>4.1838086604839271E-4</v>
      </c>
      <c r="G272" s="30">
        <f t="shared" si="35"/>
        <v>-0.14285714285714285</v>
      </c>
      <c r="H272" s="36">
        <f t="shared" si="34"/>
        <v>-7.3959026699208627E-5</v>
      </c>
    </row>
    <row r="273" spans="1:8" x14ac:dyDescent="0.2">
      <c r="A273" s="8"/>
      <c r="B273" s="25" t="s">
        <v>253</v>
      </c>
      <c r="C273" s="35">
        <v>0</v>
      </c>
      <c r="D273" s="29">
        <v>1</v>
      </c>
      <c r="E273" s="30" t="str">
        <f t="shared" si="32"/>
        <v/>
      </c>
      <c r="F273" s="30">
        <f t="shared" si="33"/>
        <v>6.973014434139879E-5</v>
      </c>
      <c r="G273" s="30">
        <f t="shared" si="35"/>
        <v>1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36</v>
      </c>
      <c r="D274" s="29">
        <v>544</v>
      </c>
      <c r="E274" s="30">
        <f t="shared" si="32"/>
        <v>2.6625249611715112E-3</v>
      </c>
      <c r="F274" s="30">
        <f t="shared" si="33"/>
        <v>3.7933198521720939E-2</v>
      </c>
      <c r="G274" s="30">
        <f t="shared" si="35"/>
        <v>14.111111111111111</v>
      </c>
      <c r="H274" s="36">
        <f t="shared" si="34"/>
        <v>3.7571185563197988E-2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0</v>
      </c>
      <c r="D277" s="29">
        <v>3</v>
      </c>
      <c r="E277" s="30" t="str">
        <f t="shared" ref="E277:E308" si="36">+IF(C277=0,"",C277/C$181)</f>
        <v/>
      </c>
      <c r="F277" s="30">
        <f t="shared" ref="F277:F308" si="37">+IF(D277=0,"",D277/D$181)</f>
        <v>2.0919043302419636E-4</v>
      </c>
      <c r="G277" s="30">
        <f t="shared" si="35"/>
        <v>1</v>
      </c>
      <c r="H277" s="36" t="str">
        <f t="shared" ref="H277:H308" si="38">+IF(OR(AND(E277=""),(G277="")),"",E277*G277)</f>
        <v/>
      </c>
    </row>
    <row r="278" spans="1:8" x14ac:dyDescent="0.2">
      <c r="A278" s="8"/>
      <c r="B278" s="25" t="s">
        <v>258</v>
      </c>
      <c r="C278" s="35">
        <v>0</v>
      </c>
      <c r="D278" s="29">
        <v>1</v>
      </c>
      <c r="E278" s="30" t="str">
        <f t="shared" si="36"/>
        <v/>
      </c>
      <c r="F278" s="30">
        <f t="shared" si="37"/>
        <v>6.973014434139879E-5</v>
      </c>
      <c r="G278" s="30">
        <f t="shared" ref="G278:G309" si="39">+IF(AND(C278=0,D278=0)," ",IF(C278=0,1,IF(D278=0,-1,(D278-C278)/C278)))</f>
        <v>1</v>
      </c>
      <c r="H278" s="36" t="str">
        <f t="shared" si="38"/>
        <v/>
      </c>
    </row>
    <row r="279" spans="1:8" x14ac:dyDescent="0.2">
      <c r="A279" s="8"/>
      <c r="B279" s="25" t="s">
        <v>259</v>
      </c>
      <c r="C279" s="35">
        <v>0</v>
      </c>
      <c r="D279" s="29">
        <v>1</v>
      </c>
      <c r="E279" s="30" t="str">
        <f t="shared" si="36"/>
        <v/>
      </c>
      <c r="F279" s="30">
        <f t="shared" si="37"/>
        <v>6.973014434139879E-5</v>
      </c>
      <c r="G279" s="30">
        <f t="shared" si="39"/>
        <v>1</v>
      </c>
      <c r="H279" s="36" t="str">
        <f t="shared" si="38"/>
        <v/>
      </c>
    </row>
    <row r="280" spans="1:8" x14ac:dyDescent="0.2">
      <c r="A280" s="8"/>
      <c r="B280" s="25" t="s">
        <v>260</v>
      </c>
      <c r="C280" s="35">
        <v>10</v>
      </c>
      <c r="D280" s="29">
        <v>10</v>
      </c>
      <c r="E280" s="30">
        <f t="shared" si="36"/>
        <v>7.3959026699208636E-4</v>
      </c>
      <c r="F280" s="30">
        <f t="shared" si="37"/>
        <v>6.9730144341398782E-4</v>
      </c>
      <c r="G280" s="30">
        <f t="shared" si="39"/>
        <v>0</v>
      </c>
      <c r="H280" s="36">
        <f t="shared" si="38"/>
        <v>0</v>
      </c>
    </row>
    <row r="281" spans="1:8" x14ac:dyDescent="0.2">
      <c r="A281" s="8"/>
      <c r="B281" s="25" t="s">
        <v>261</v>
      </c>
      <c r="C281" s="35">
        <v>2</v>
      </c>
      <c r="D281" s="29">
        <v>2</v>
      </c>
      <c r="E281" s="30">
        <f t="shared" si="36"/>
        <v>1.4791805339841728E-4</v>
      </c>
      <c r="F281" s="30">
        <f t="shared" si="37"/>
        <v>1.3946028868279758E-4</v>
      </c>
      <c r="G281" s="30">
        <f t="shared" si="39"/>
        <v>0</v>
      </c>
      <c r="H281" s="36">
        <f t="shared" si="38"/>
        <v>0</v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8</v>
      </c>
      <c r="D285" s="29">
        <v>85</v>
      </c>
      <c r="E285" s="30">
        <f t="shared" si="36"/>
        <v>5.9167221359366913E-4</v>
      </c>
      <c r="F285" s="30">
        <f t="shared" si="37"/>
        <v>5.9270622690188969E-3</v>
      </c>
      <c r="G285" s="30">
        <f t="shared" si="39"/>
        <v>9.625</v>
      </c>
      <c r="H285" s="36">
        <f t="shared" si="38"/>
        <v>5.6948450558390656E-3</v>
      </c>
    </row>
    <row r="286" spans="1:8" ht="25.5" x14ac:dyDescent="0.2">
      <c r="A286" s="8"/>
      <c r="B286" s="25" t="s">
        <v>266</v>
      </c>
      <c r="C286" s="35">
        <v>343</v>
      </c>
      <c r="D286" s="29">
        <v>532</v>
      </c>
      <c r="E286" s="30">
        <f t="shared" si="36"/>
        <v>2.5367946157828562E-2</v>
      </c>
      <c r="F286" s="30">
        <f t="shared" si="37"/>
        <v>3.7096436789624154E-2</v>
      </c>
      <c r="G286" s="30">
        <f t="shared" si="39"/>
        <v>0.55102040816326525</v>
      </c>
      <c r="H286" s="36">
        <f t="shared" si="38"/>
        <v>1.397825604615043E-2</v>
      </c>
    </row>
    <row r="287" spans="1:8" x14ac:dyDescent="0.2">
      <c r="A287" s="8"/>
      <c r="B287" s="25" t="s">
        <v>267</v>
      </c>
      <c r="C287" s="35">
        <v>35</v>
      </c>
      <c r="D287" s="29">
        <v>81</v>
      </c>
      <c r="E287" s="30">
        <f t="shared" si="36"/>
        <v>2.5885659344723022E-3</v>
      </c>
      <c r="F287" s="30">
        <f t="shared" si="37"/>
        <v>5.6481416916533021E-3</v>
      </c>
      <c r="G287" s="30">
        <f t="shared" si="39"/>
        <v>1.3142857142857143</v>
      </c>
      <c r="H287" s="36">
        <f t="shared" si="38"/>
        <v>3.4021152281635972E-3</v>
      </c>
    </row>
    <row r="288" spans="1:8" x14ac:dyDescent="0.2">
      <c r="A288" s="8"/>
      <c r="B288" s="25" t="s">
        <v>268</v>
      </c>
      <c r="C288" s="35">
        <v>14</v>
      </c>
      <c r="D288" s="29">
        <v>5</v>
      </c>
      <c r="E288" s="30">
        <f t="shared" si="36"/>
        <v>1.0354263737889209E-3</v>
      </c>
      <c r="F288" s="30">
        <f t="shared" si="37"/>
        <v>3.4865072170699391E-4</v>
      </c>
      <c r="G288" s="30">
        <f t="shared" si="39"/>
        <v>-0.6428571428571429</v>
      </c>
      <c r="H288" s="36">
        <f t="shared" si="38"/>
        <v>-6.656312402928778E-4</v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4</v>
      </c>
      <c r="D290" s="29">
        <v>18</v>
      </c>
      <c r="E290" s="30">
        <f t="shared" si="36"/>
        <v>2.9583610679683456E-4</v>
      </c>
      <c r="F290" s="30">
        <f t="shared" si="37"/>
        <v>1.2551425981451782E-3</v>
      </c>
      <c r="G290" s="30">
        <f t="shared" si="39"/>
        <v>3.5</v>
      </c>
      <c r="H290" s="36">
        <f t="shared" si="38"/>
        <v>1.0354263737889209E-3</v>
      </c>
    </row>
    <row r="291" spans="1:8" x14ac:dyDescent="0.2">
      <c r="A291" s="8"/>
      <c r="B291" s="25" t="s">
        <v>271</v>
      </c>
      <c r="C291" s="35">
        <v>1</v>
      </c>
      <c r="D291" s="29">
        <v>1</v>
      </c>
      <c r="E291" s="30">
        <f t="shared" si="36"/>
        <v>7.3959026699208641E-5</v>
      </c>
      <c r="F291" s="30">
        <f t="shared" si="37"/>
        <v>6.973014434139879E-5</v>
      </c>
      <c r="G291" s="30">
        <f t="shared" si="39"/>
        <v>0</v>
      </c>
      <c r="H291" s="36">
        <f t="shared" si="38"/>
        <v>0</v>
      </c>
    </row>
    <row r="292" spans="1:8" x14ac:dyDescent="0.2">
      <c r="A292" s="8"/>
      <c r="B292" s="25" t="s">
        <v>272</v>
      </c>
      <c r="C292" s="35">
        <v>3</v>
      </c>
      <c r="D292" s="29">
        <v>1</v>
      </c>
      <c r="E292" s="30">
        <f t="shared" si="36"/>
        <v>2.2187708009762592E-4</v>
      </c>
      <c r="F292" s="30">
        <f t="shared" si="37"/>
        <v>6.973014434139879E-5</v>
      </c>
      <c r="G292" s="30">
        <f t="shared" si="39"/>
        <v>-0.66666666666666663</v>
      </c>
      <c r="H292" s="36">
        <f t="shared" si="38"/>
        <v>-1.4791805339841728E-4</v>
      </c>
    </row>
    <row r="293" spans="1:8" x14ac:dyDescent="0.2">
      <c r="A293" s="8"/>
      <c r="B293" s="25" t="s">
        <v>273</v>
      </c>
      <c r="C293" s="35">
        <v>11</v>
      </c>
      <c r="D293" s="29">
        <v>32</v>
      </c>
      <c r="E293" s="30">
        <f t="shared" si="36"/>
        <v>8.1354929369129502E-4</v>
      </c>
      <c r="F293" s="30">
        <f t="shared" si="37"/>
        <v>2.2313646189247613E-3</v>
      </c>
      <c r="G293" s="30">
        <f t="shared" si="39"/>
        <v>1.9090909090909092</v>
      </c>
      <c r="H293" s="36">
        <f t="shared" si="38"/>
        <v>1.5531395606833815E-3</v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0</v>
      </c>
      <c r="D297" s="29">
        <v>54</v>
      </c>
      <c r="E297" s="30" t="str">
        <f t="shared" si="36"/>
        <v/>
      </c>
      <c r="F297" s="30">
        <f t="shared" si="37"/>
        <v>3.7654277944355343E-3</v>
      </c>
      <c r="G297" s="30">
        <f t="shared" si="39"/>
        <v>1</v>
      </c>
      <c r="H297" s="36" t="str">
        <f t="shared" si="38"/>
        <v/>
      </c>
    </row>
    <row r="298" spans="1:8" x14ac:dyDescent="0.2">
      <c r="A298" s="8"/>
      <c r="B298" s="25" t="s">
        <v>278</v>
      </c>
      <c r="C298" s="35">
        <v>40</v>
      </c>
      <c r="D298" s="29">
        <v>45</v>
      </c>
      <c r="E298" s="30">
        <f t="shared" si="36"/>
        <v>2.9583610679683454E-3</v>
      </c>
      <c r="F298" s="30">
        <f t="shared" si="37"/>
        <v>3.1378564953629456E-3</v>
      </c>
      <c r="G298" s="30">
        <f t="shared" si="39"/>
        <v>0.125</v>
      </c>
      <c r="H298" s="36">
        <f t="shared" si="38"/>
        <v>3.6979513349604318E-4</v>
      </c>
    </row>
    <row r="299" spans="1:8" x14ac:dyDescent="0.2">
      <c r="A299" s="8"/>
      <c r="B299" s="25" t="s">
        <v>279</v>
      </c>
      <c r="C299" s="35">
        <v>558</v>
      </c>
      <c r="D299" s="29">
        <v>308</v>
      </c>
      <c r="E299" s="30">
        <f t="shared" si="36"/>
        <v>4.1269136898158421E-2</v>
      </c>
      <c r="F299" s="30">
        <f t="shared" si="37"/>
        <v>2.1476884457150826E-2</v>
      </c>
      <c r="G299" s="30">
        <f t="shared" si="39"/>
        <v>-0.44802867383512546</v>
      </c>
      <c r="H299" s="36">
        <f t="shared" si="38"/>
        <v>-1.8489756674802162E-2</v>
      </c>
    </row>
    <row r="300" spans="1:8" x14ac:dyDescent="0.2">
      <c r="A300" s="8"/>
      <c r="B300" s="25" t="s">
        <v>280</v>
      </c>
      <c r="C300" s="35">
        <v>113</v>
      </c>
      <c r="D300" s="29">
        <v>304</v>
      </c>
      <c r="E300" s="30">
        <f t="shared" si="36"/>
        <v>8.3573700170105764E-3</v>
      </c>
      <c r="F300" s="30">
        <f t="shared" si="37"/>
        <v>2.1197963879785231E-2</v>
      </c>
      <c r="G300" s="30">
        <f t="shared" si="39"/>
        <v>1.6902654867256637</v>
      </c>
      <c r="H300" s="36">
        <f t="shared" si="38"/>
        <v>1.412617409954885E-2</v>
      </c>
    </row>
    <row r="301" spans="1:8" x14ac:dyDescent="0.2">
      <c r="A301" s="8"/>
      <c r="B301" s="25" t="s">
        <v>281</v>
      </c>
      <c r="C301" s="35">
        <v>540</v>
      </c>
      <c r="D301" s="29">
        <v>12</v>
      </c>
      <c r="E301" s="30">
        <f t="shared" si="36"/>
        <v>3.9937874417572662E-2</v>
      </c>
      <c r="F301" s="30">
        <f t="shared" si="37"/>
        <v>8.3676173209678542E-4</v>
      </c>
      <c r="G301" s="30">
        <f t="shared" si="39"/>
        <v>-0.97777777777777775</v>
      </c>
      <c r="H301" s="36">
        <f t="shared" si="38"/>
        <v>-3.9050366097182154E-2</v>
      </c>
    </row>
    <row r="302" spans="1:8" x14ac:dyDescent="0.2">
      <c r="A302" s="8"/>
      <c r="B302" s="25" t="s">
        <v>282</v>
      </c>
      <c r="C302" s="35">
        <v>18</v>
      </c>
      <c r="D302" s="29">
        <v>9</v>
      </c>
      <c r="E302" s="30">
        <f t="shared" si="36"/>
        <v>1.3312624805857556E-3</v>
      </c>
      <c r="F302" s="30">
        <f t="shared" si="37"/>
        <v>6.2757129907258912E-4</v>
      </c>
      <c r="G302" s="30">
        <f t="shared" si="39"/>
        <v>-0.5</v>
      </c>
      <c r="H302" s="36">
        <f t="shared" si="38"/>
        <v>-6.656312402928778E-4</v>
      </c>
    </row>
    <row r="303" spans="1:8" x14ac:dyDescent="0.2">
      <c r="A303" s="8"/>
      <c r="B303" s="25" t="s">
        <v>283</v>
      </c>
      <c r="C303" s="35">
        <v>20</v>
      </c>
      <c r="D303" s="29">
        <v>66</v>
      </c>
      <c r="E303" s="30">
        <f t="shared" si="36"/>
        <v>1.4791805339841727E-3</v>
      </c>
      <c r="F303" s="30">
        <f t="shared" si="37"/>
        <v>4.6021895265323199E-3</v>
      </c>
      <c r="G303" s="30">
        <f t="shared" si="39"/>
        <v>2.2999999999999998</v>
      </c>
      <c r="H303" s="36">
        <f t="shared" si="38"/>
        <v>3.4021152281635968E-3</v>
      </c>
    </row>
    <row r="304" spans="1:8" ht="25.5" x14ac:dyDescent="0.2">
      <c r="A304" s="8"/>
      <c r="B304" s="25" t="s">
        <v>284</v>
      </c>
      <c r="C304" s="35">
        <v>13</v>
      </c>
      <c r="D304" s="29">
        <v>200</v>
      </c>
      <c r="E304" s="30">
        <f t="shared" si="36"/>
        <v>9.6146734708971225E-4</v>
      </c>
      <c r="F304" s="30">
        <f t="shared" si="37"/>
        <v>1.3946028868279758E-2</v>
      </c>
      <c r="G304" s="30">
        <f t="shared" si="39"/>
        <v>14.384615384615385</v>
      </c>
      <c r="H304" s="36">
        <f t="shared" si="38"/>
        <v>1.3830337992752016E-2</v>
      </c>
    </row>
    <row r="305" spans="1:8" x14ac:dyDescent="0.2">
      <c r="A305" s="8"/>
      <c r="B305" s="25" t="s">
        <v>285</v>
      </c>
      <c r="C305" s="35">
        <v>108</v>
      </c>
      <c r="D305" s="29">
        <v>121</v>
      </c>
      <c r="E305" s="30">
        <f t="shared" si="36"/>
        <v>7.9875748835145331E-3</v>
      </c>
      <c r="F305" s="30">
        <f t="shared" si="37"/>
        <v>8.4373474653092525E-3</v>
      </c>
      <c r="G305" s="30">
        <f t="shared" si="39"/>
        <v>0.12037037037037036</v>
      </c>
      <c r="H305" s="36">
        <f t="shared" si="38"/>
        <v>9.6146734708971225E-4</v>
      </c>
    </row>
    <row r="306" spans="1:8" x14ac:dyDescent="0.2">
      <c r="A306" s="8"/>
      <c r="B306" s="25" t="s">
        <v>286</v>
      </c>
      <c r="C306" s="35">
        <v>100</v>
      </c>
      <c r="D306" s="29">
        <v>0</v>
      </c>
      <c r="E306" s="30">
        <f t="shared" si="36"/>
        <v>7.3959026699208638E-3</v>
      </c>
      <c r="F306" s="30" t="str">
        <f t="shared" si="37"/>
        <v/>
      </c>
      <c r="G306" s="30">
        <f t="shared" si="39"/>
        <v>-1</v>
      </c>
      <c r="H306" s="36">
        <f t="shared" si="38"/>
        <v>-7.3959026699208638E-3</v>
      </c>
    </row>
    <row r="307" spans="1:8" x14ac:dyDescent="0.2">
      <c r="A307" s="8"/>
      <c r="B307" s="25" t="s">
        <v>287</v>
      </c>
      <c r="C307" s="35">
        <v>2</v>
      </c>
      <c r="D307" s="29">
        <v>2</v>
      </c>
      <c r="E307" s="30">
        <f t="shared" si="36"/>
        <v>1.4791805339841728E-4</v>
      </c>
      <c r="F307" s="30">
        <f t="shared" si="37"/>
        <v>1.3946028868279758E-4</v>
      </c>
      <c r="G307" s="30">
        <f t="shared" si="39"/>
        <v>0</v>
      </c>
      <c r="H307" s="36">
        <f t="shared" si="38"/>
        <v>0</v>
      </c>
    </row>
    <row r="308" spans="1:8" x14ac:dyDescent="0.2">
      <c r="A308" s="8"/>
      <c r="B308" s="25" t="s">
        <v>288</v>
      </c>
      <c r="C308" s="35">
        <v>0</v>
      </c>
      <c r="D308" s="29">
        <v>16</v>
      </c>
      <c r="E308" s="30" t="str">
        <f t="shared" si="36"/>
        <v/>
      </c>
      <c r="F308" s="30">
        <f t="shared" si="37"/>
        <v>1.1156823094623806E-3</v>
      </c>
      <c r="G308" s="30">
        <f t="shared" si="39"/>
        <v>1</v>
      </c>
      <c r="H308" s="36" t="str">
        <f t="shared" si="38"/>
        <v/>
      </c>
    </row>
    <row r="309" spans="1:8" x14ac:dyDescent="0.2">
      <c r="A309" s="8"/>
      <c r="B309" s="25" t="s">
        <v>289</v>
      </c>
      <c r="C309" s="35">
        <v>0</v>
      </c>
      <c r="D309" s="29">
        <v>9</v>
      </c>
      <c r="E309" s="30" t="str">
        <f t="shared" ref="E309:E340" si="40">+IF(C309=0,"",C309/C$181)</f>
        <v/>
      </c>
      <c r="F309" s="30">
        <f t="shared" ref="F309:F340" si="41">+IF(D309=0,"",D309/D$181)</f>
        <v>6.2757129907258912E-4</v>
      </c>
      <c r="G309" s="30">
        <f t="shared" si="39"/>
        <v>1</v>
      </c>
      <c r="H309" s="36" t="str">
        <f t="shared" ref="H309:H340" si="42">+IF(OR(AND(E309=""),(G309="")),"",E309*G309)</f>
        <v/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66</v>
      </c>
      <c r="D311" s="29">
        <v>99</v>
      </c>
      <c r="E311" s="30">
        <f t="shared" si="40"/>
        <v>4.8812957621477701E-3</v>
      </c>
      <c r="F311" s="30">
        <f t="shared" si="41"/>
        <v>6.9032842897984795E-3</v>
      </c>
      <c r="G311" s="30">
        <f t="shared" si="43"/>
        <v>0.5</v>
      </c>
      <c r="H311" s="36">
        <f t="shared" si="42"/>
        <v>2.4406478810738851E-3</v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4</v>
      </c>
      <c r="D313" s="29">
        <v>13</v>
      </c>
      <c r="E313" s="30">
        <f t="shared" si="40"/>
        <v>2.9583610679683456E-4</v>
      </c>
      <c r="F313" s="30">
        <f t="shared" si="41"/>
        <v>9.0649187643818423E-4</v>
      </c>
      <c r="G313" s="30">
        <f t="shared" si="43"/>
        <v>2.25</v>
      </c>
      <c r="H313" s="36">
        <f t="shared" si="42"/>
        <v>6.656312402928778E-4</v>
      </c>
    </row>
    <row r="314" spans="1:8" ht="25.5" x14ac:dyDescent="0.2">
      <c r="A314" s="8"/>
      <c r="B314" s="25" t="s">
        <v>294</v>
      </c>
      <c r="C314" s="35">
        <v>45</v>
      </c>
      <c r="D314" s="29">
        <v>65</v>
      </c>
      <c r="E314" s="30">
        <f t="shared" si="40"/>
        <v>3.3281562014643887E-3</v>
      </c>
      <c r="F314" s="30">
        <f t="shared" si="41"/>
        <v>4.5324593821909212E-3</v>
      </c>
      <c r="G314" s="30">
        <f t="shared" si="43"/>
        <v>0.44444444444444442</v>
      </c>
      <c r="H314" s="36">
        <f t="shared" si="42"/>
        <v>1.4791805339841727E-3</v>
      </c>
    </row>
    <row r="315" spans="1:8" x14ac:dyDescent="0.2">
      <c r="A315" s="8"/>
      <c r="B315" s="25" t="s">
        <v>295</v>
      </c>
      <c r="C315" s="35">
        <v>2</v>
      </c>
      <c r="D315" s="29">
        <v>24</v>
      </c>
      <c r="E315" s="30">
        <f t="shared" si="40"/>
        <v>1.4791805339841728E-4</v>
      </c>
      <c r="F315" s="30">
        <f t="shared" si="41"/>
        <v>1.6735234641935708E-3</v>
      </c>
      <c r="G315" s="30">
        <f t="shared" si="43"/>
        <v>11</v>
      </c>
      <c r="H315" s="36">
        <f t="shared" si="42"/>
        <v>1.62709858738259E-3</v>
      </c>
    </row>
    <row r="316" spans="1:8" ht="25.5" x14ac:dyDescent="0.2">
      <c r="A316" s="8"/>
      <c r="B316" s="25" t="s">
        <v>296</v>
      </c>
      <c r="C316" s="35">
        <v>5</v>
      </c>
      <c r="D316" s="29">
        <v>6</v>
      </c>
      <c r="E316" s="30">
        <f t="shared" si="40"/>
        <v>3.6979513349604318E-4</v>
      </c>
      <c r="F316" s="30">
        <f t="shared" si="41"/>
        <v>4.1838086604839271E-4</v>
      </c>
      <c r="G316" s="30">
        <f t="shared" si="43"/>
        <v>0.2</v>
      </c>
      <c r="H316" s="36">
        <f t="shared" si="42"/>
        <v>7.3959026699208641E-5</v>
      </c>
    </row>
    <row r="317" spans="1:8" x14ac:dyDescent="0.2">
      <c r="A317" s="8"/>
      <c r="B317" s="25" t="s">
        <v>297</v>
      </c>
      <c r="C317" s="35">
        <v>656</v>
      </c>
      <c r="D317" s="29">
        <v>488</v>
      </c>
      <c r="E317" s="30">
        <f t="shared" si="40"/>
        <v>4.8517121514680864E-2</v>
      </c>
      <c r="F317" s="30">
        <f t="shared" si="41"/>
        <v>3.4028310438602605E-2</v>
      </c>
      <c r="G317" s="30">
        <f t="shared" si="43"/>
        <v>-0.25609756097560976</v>
      </c>
      <c r="H317" s="36">
        <f t="shared" si="42"/>
        <v>-1.242511648546705E-2</v>
      </c>
    </row>
    <row r="318" spans="1:8" x14ac:dyDescent="0.2">
      <c r="A318" s="8"/>
      <c r="B318" s="25" t="s">
        <v>298</v>
      </c>
      <c r="C318" s="35">
        <v>3</v>
      </c>
      <c r="D318" s="29">
        <v>10</v>
      </c>
      <c r="E318" s="30">
        <f t="shared" si="40"/>
        <v>2.2187708009762592E-4</v>
      </c>
      <c r="F318" s="30">
        <f t="shared" si="41"/>
        <v>6.9730144341398782E-4</v>
      </c>
      <c r="G318" s="30">
        <f t="shared" si="43"/>
        <v>2.3333333333333335</v>
      </c>
      <c r="H318" s="36">
        <f t="shared" si="42"/>
        <v>5.1771318689446057E-4</v>
      </c>
    </row>
    <row r="319" spans="1:8" x14ac:dyDescent="0.2">
      <c r="A319" s="8"/>
      <c r="B319" s="25" t="s">
        <v>299</v>
      </c>
      <c r="C319" s="35">
        <v>3</v>
      </c>
      <c r="D319" s="29">
        <v>0</v>
      </c>
      <c r="E319" s="30">
        <f t="shared" si="40"/>
        <v>2.2187708009762592E-4</v>
      </c>
      <c r="F319" s="30" t="str">
        <f t="shared" si="41"/>
        <v/>
      </c>
      <c r="G319" s="30">
        <f t="shared" si="43"/>
        <v>-1</v>
      </c>
      <c r="H319" s="36">
        <f t="shared" si="42"/>
        <v>-2.2187708009762592E-4</v>
      </c>
    </row>
    <row r="320" spans="1:8" x14ac:dyDescent="0.2">
      <c r="A320" s="8"/>
      <c r="B320" s="25" t="s">
        <v>300</v>
      </c>
      <c r="C320" s="35">
        <v>1428</v>
      </c>
      <c r="D320" s="29">
        <v>198</v>
      </c>
      <c r="E320" s="30">
        <f t="shared" si="40"/>
        <v>0.10561349012646994</v>
      </c>
      <c r="F320" s="30">
        <f t="shared" si="41"/>
        <v>1.3806568579596959E-2</v>
      </c>
      <c r="G320" s="30">
        <f t="shared" si="43"/>
        <v>-0.8613445378151261</v>
      </c>
      <c r="H320" s="36">
        <f t="shared" si="42"/>
        <v>-9.0969602840026628E-2</v>
      </c>
    </row>
    <row r="321" spans="1:8" x14ac:dyDescent="0.2">
      <c r="A321" s="8"/>
      <c r="B321" s="25" t="s">
        <v>301</v>
      </c>
      <c r="C321" s="35">
        <v>7</v>
      </c>
      <c r="D321" s="29">
        <v>0</v>
      </c>
      <c r="E321" s="30">
        <f t="shared" si="40"/>
        <v>5.1771318689446046E-4</v>
      </c>
      <c r="F321" s="30" t="str">
        <f t="shared" si="41"/>
        <v/>
      </c>
      <c r="G321" s="30">
        <f t="shared" si="43"/>
        <v>-1</v>
      </c>
      <c r="H321" s="36">
        <f t="shared" si="42"/>
        <v>-5.1771318689446046E-4</v>
      </c>
    </row>
    <row r="322" spans="1:8" x14ac:dyDescent="0.2">
      <c r="A322" s="8"/>
      <c r="B322" s="25" t="s">
        <v>302</v>
      </c>
      <c r="C322" s="35">
        <v>251</v>
      </c>
      <c r="D322" s="29">
        <v>368</v>
      </c>
      <c r="E322" s="30">
        <f t="shared" si="40"/>
        <v>1.8563715701501369E-2</v>
      </c>
      <c r="F322" s="30">
        <f t="shared" si="41"/>
        <v>2.5660693117634754E-2</v>
      </c>
      <c r="G322" s="30">
        <f t="shared" si="43"/>
        <v>0.46613545816733065</v>
      </c>
      <c r="H322" s="36">
        <f t="shared" si="42"/>
        <v>8.6532061238074106E-3</v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0</v>
      </c>
      <c r="D324" s="29">
        <v>1</v>
      </c>
      <c r="E324" s="30" t="str">
        <f t="shared" si="40"/>
        <v/>
      </c>
      <c r="F324" s="30">
        <f t="shared" si="41"/>
        <v>6.973014434139879E-5</v>
      </c>
      <c r="G324" s="30">
        <f t="shared" si="43"/>
        <v>1</v>
      </c>
      <c r="H324" s="36" t="str">
        <f t="shared" si="42"/>
        <v/>
      </c>
    </row>
    <row r="325" spans="1:8" x14ac:dyDescent="0.2">
      <c r="A325" s="8"/>
      <c r="B325" s="25" t="s">
        <v>305</v>
      </c>
      <c r="C325" s="35">
        <v>5</v>
      </c>
      <c r="D325" s="29">
        <v>56</v>
      </c>
      <c r="E325" s="30">
        <f t="shared" si="40"/>
        <v>3.6979513349604318E-4</v>
      </c>
      <c r="F325" s="30">
        <f t="shared" si="41"/>
        <v>3.9048880831183321E-3</v>
      </c>
      <c r="G325" s="30">
        <f t="shared" si="43"/>
        <v>10.199999999999999</v>
      </c>
      <c r="H325" s="36">
        <f t="shared" si="42"/>
        <v>3.77191036165964E-3</v>
      </c>
    </row>
    <row r="326" spans="1:8" x14ac:dyDescent="0.2">
      <c r="A326" s="8"/>
      <c r="B326" s="25" t="s">
        <v>306</v>
      </c>
      <c r="C326" s="35">
        <v>23</v>
      </c>
      <c r="D326" s="29">
        <v>17</v>
      </c>
      <c r="E326" s="30">
        <f t="shared" si="40"/>
        <v>1.7010576140817986E-3</v>
      </c>
      <c r="F326" s="30">
        <f t="shared" si="41"/>
        <v>1.1854124538037793E-3</v>
      </c>
      <c r="G326" s="30">
        <f t="shared" si="43"/>
        <v>-0.2608695652173913</v>
      </c>
      <c r="H326" s="36">
        <f t="shared" si="42"/>
        <v>-4.4375416019525179E-4</v>
      </c>
    </row>
    <row r="327" spans="1:8" ht="25.5" x14ac:dyDescent="0.2">
      <c r="A327" s="8"/>
      <c r="B327" s="25" t="s">
        <v>307</v>
      </c>
      <c r="C327" s="35">
        <v>0</v>
      </c>
      <c r="D327" s="29">
        <v>1</v>
      </c>
      <c r="E327" s="30" t="str">
        <f t="shared" si="40"/>
        <v/>
      </c>
      <c r="F327" s="30">
        <f t="shared" si="41"/>
        <v>6.973014434139879E-5</v>
      </c>
      <c r="G327" s="30">
        <f t="shared" si="43"/>
        <v>1</v>
      </c>
      <c r="H327" s="36" t="str">
        <f t="shared" si="42"/>
        <v/>
      </c>
    </row>
    <row r="328" spans="1:8" x14ac:dyDescent="0.2">
      <c r="A328" s="8"/>
      <c r="B328" s="25" t="s">
        <v>308</v>
      </c>
      <c r="C328" s="35">
        <v>1</v>
      </c>
      <c r="D328" s="29">
        <v>0</v>
      </c>
      <c r="E328" s="30">
        <f t="shared" si="40"/>
        <v>7.3959026699208641E-5</v>
      </c>
      <c r="F328" s="30" t="str">
        <f t="shared" si="41"/>
        <v/>
      </c>
      <c r="G328" s="30">
        <f t="shared" si="43"/>
        <v>-1</v>
      </c>
      <c r="H328" s="36">
        <f t="shared" si="42"/>
        <v>-7.3959026699208641E-5</v>
      </c>
    </row>
    <row r="329" spans="1:8" x14ac:dyDescent="0.2">
      <c r="A329" s="8"/>
      <c r="B329" s="25" t="s">
        <v>309</v>
      </c>
      <c r="C329" s="35">
        <v>24</v>
      </c>
      <c r="D329" s="29">
        <v>18</v>
      </c>
      <c r="E329" s="30">
        <f t="shared" si="40"/>
        <v>1.7750166407810074E-3</v>
      </c>
      <c r="F329" s="30">
        <f t="shared" si="41"/>
        <v>1.2551425981451782E-3</v>
      </c>
      <c r="G329" s="30">
        <f t="shared" si="43"/>
        <v>-0.25</v>
      </c>
      <c r="H329" s="36">
        <f t="shared" si="42"/>
        <v>-4.4375416019525185E-4</v>
      </c>
    </row>
    <row r="330" spans="1:8" x14ac:dyDescent="0.2">
      <c r="A330" s="8"/>
      <c r="B330" s="25" t="s">
        <v>310</v>
      </c>
      <c r="C330" s="35">
        <v>3</v>
      </c>
      <c r="D330" s="29">
        <v>0</v>
      </c>
      <c r="E330" s="30">
        <f t="shared" si="40"/>
        <v>2.2187708009762592E-4</v>
      </c>
      <c r="F330" s="30" t="str">
        <f t="shared" si="41"/>
        <v/>
      </c>
      <c r="G330" s="30">
        <f t="shared" si="43"/>
        <v>-1</v>
      </c>
      <c r="H330" s="36">
        <f t="shared" si="42"/>
        <v>-2.2187708009762592E-4</v>
      </c>
    </row>
    <row r="331" spans="1:8" ht="25.5" x14ac:dyDescent="0.2">
      <c r="A331" s="8"/>
      <c r="B331" s="25" t="s">
        <v>311</v>
      </c>
      <c r="C331" s="35">
        <v>533</v>
      </c>
      <c r="D331" s="29">
        <v>137</v>
      </c>
      <c r="E331" s="30">
        <f t="shared" si="40"/>
        <v>3.9420161230678201E-2</v>
      </c>
      <c r="F331" s="30">
        <f t="shared" si="41"/>
        <v>9.5530297747716333E-3</v>
      </c>
      <c r="G331" s="30">
        <f t="shared" si="43"/>
        <v>-0.74296435272045025</v>
      </c>
      <c r="H331" s="36">
        <f t="shared" si="42"/>
        <v>-2.9287774572886616E-2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15</v>
      </c>
      <c r="D333" s="29">
        <v>20</v>
      </c>
      <c r="E333" s="30">
        <f t="shared" si="40"/>
        <v>1.1093854004881295E-3</v>
      </c>
      <c r="F333" s="30">
        <f t="shared" si="41"/>
        <v>1.3946028868279756E-3</v>
      </c>
      <c r="G333" s="30">
        <f t="shared" si="43"/>
        <v>0.33333333333333331</v>
      </c>
      <c r="H333" s="36">
        <f t="shared" si="42"/>
        <v>3.6979513349604312E-4</v>
      </c>
    </row>
    <row r="334" spans="1:8" x14ac:dyDescent="0.2">
      <c r="A334" s="8"/>
      <c r="B334" s="25" t="s">
        <v>314</v>
      </c>
      <c r="C334" s="35">
        <v>2</v>
      </c>
      <c r="D334" s="29">
        <v>1</v>
      </c>
      <c r="E334" s="30">
        <f t="shared" si="40"/>
        <v>1.4791805339841728E-4</v>
      </c>
      <c r="F334" s="30">
        <f t="shared" si="41"/>
        <v>6.973014434139879E-5</v>
      </c>
      <c r="G334" s="30">
        <f t="shared" si="43"/>
        <v>-0.5</v>
      </c>
      <c r="H334" s="36">
        <f t="shared" si="42"/>
        <v>-7.3959026699208641E-5</v>
      </c>
    </row>
    <row r="335" spans="1:8" ht="25.5" x14ac:dyDescent="0.2">
      <c r="A335" s="8"/>
      <c r="B335" s="25" t="s">
        <v>315</v>
      </c>
      <c r="C335" s="35">
        <v>6</v>
      </c>
      <c r="D335" s="29">
        <v>4</v>
      </c>
      <c r="E335" s="30">
        <f t="shared" si="40"/>
        <v>4.4375416019525185E-4</v>
      </c>
      <c r="F335" s="30">
        <f t="shared" si="41"/>
        <v>2.7892057736559516E-4</v>
      </c>
      <c r="G335" s="30">
        <f t="shared" si="43"/>
        <v>-0.33333333333333331</v>
      </c>
      <c r="H335" s="36">
        <f t="shared" si="42"/>
        <v>-1.4791805339841728E-4</v>
      </c>
    </row>
    <row r="336" spans="1:8" ht="25.5" x14ac:dyDescent="0.2">
      <c r="A336" s="8"/>
      <c r="B336" s="25" t="s">
        <v>316</v>
      </c>
      <c r="C336" s="35">
        <v>12</v>
      </c>
      <c r="D336" s="29">
        <v>18</v>
      </c>
      <c r="E336" s="30">
        <f t="shared" si="40"/>
        <v>8.8750832039050369E-4</v>
      </c>
      <c r="F336" s="30">
        <f t="shared" si="41"/>
        <v>1.2551425981451782E-3</v>
      </c>
      <c r="G336" s="30">
        <f t="shared" si="43"/>
        <v>0.5</v>
      </c>
      <c r="H336" s="36">
        <f t="shared" si="42"/>
        <v>4.4375416019525185E-4</v>
      </c>
    </row>
    <row r="337" spans="1:8" ht="25.5" x14ac:dyDescent="0.2">
      <c r="A337" s="8"/>
      <c r="B337" s="25" t="s">
        <v>317</v>
      </c>
      <c r="C337" s="35">
        <v>4</v>
      </c>
      <c r="D337" s="29">
        <v>1</v>
      </c>
      <c r="E337" s="30">
        <f t="shared" si="40"/>
        <v>2.9583610679683456E-4</v>
      </c>
      <c r="F337" s="30">
        <f t="shared" si="41"/>
        <v>6.973014434139879E-5</v>
      </c>
      <c r="G337" s="30">
        <f t="shared" si="43"/>
        <v>-0.75</v>
      </c>
      <c r="H337" s="36">
        <f t="shared" si="42"/>
        <v>-2.2187708009762592E-4</v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1</v>
      </c>
      <c r="D339" s="29">
        <v>0</v>
      </c>
      <c r="E339" s="30">
        <f t="shared" si="40"/>
        <v>7.3959026699208641E-5</v>
      </c>
      <c r="F339" s="30" t="str">
        <f t="shared" si="41"/>
        <v/>
      </c>
      <c r="G339" s="30">
        <f t="shared" si="43"/>
        <v>-1</v>
      </c>
      <c r="H339" s="36">
        <f t="shared" si="42"/>
        <v>-7.3959026699208641E-5</v>
      </c>
    </row>
    <row r="340" spans="1:8" ht="25.5" x14ac:dyDescent="0.2">
      <c r="A340" s="8"/>
      <c r="B340" s="25" t="s">
        <v>320</v>
      </c>
      <c r="C340" s="35">
        <v>56</v>
      </c>
      <c r="D340" s="29">
        <v>67</v>
      </c>
      <c r="E340" s="30">
        <f t="shared" si="40"/>
        <v>4.1417054951556837E-3</v>
      </c>
      <c r="F340" s="30">
        <f t="shared" si="41"/>
        <v>4.6719196708737186E-3</v>
      </c>
      <c r="G340" s="30">
        <f t="shared" si="43"/>
        <v>0.19642857142857142</v>
      </c>
      <c r="H340" s="36">
        <f t="shared" si="42"/>
        <v>8.1354929369129502E-4</v>
      </c>
    </row>
    <row r="341" spans="1:8" x14ac:dyDescent="0.2">
      <c r="A341" s="8"/>
      <c r="B341" s="25" t="s">
        <v>321</v>
      </c>
      <c r="C341" s="35">
        <v>2</v>
      </c>
      <c r="D341" s="29">
        <v>2</v>
      </c>
      <c r="E341" s="30">
        <f t="shared" ref="E341:E356" si="44">+IF(C341=0,"",C341/C$181)</f>
        <v>1.4791805339841728E-4</v>
      </c>
      <c r="F341" s="30">
        <f t="shared" ref="F341:F356" si="45">+IF(D341=0,"",D341/D$181)</f>
        <v>1.3946028868279758E-4</v>
      </c>
      <c r="G341" s="30">
        <f t="shared" si="43"/>
        <v>0</v>
      </c>
      <c r="H341" s="36">
        <f t="shared" ref="H341:H356" si="46">+IF(OR(AND(E341=""),(G341="")),"",E341*G341)</f>
        <v>0</v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2</v>
      </c>
      <c r="D345" s="29">
        <v>1</v>
      </c>
      <c r="E345" s="30">
        <f t="shared" si="44"/>
        <v>1.4791805339841728E-4</v>
      </c>
      <c r="F345" s="30">
        <f t="shared" si="45"/>
        <v>6.973014434139879E-5</v>
      </c>
      <c r="G345" s="30">
        <f t="shared" si="47"/>
        <v>-0.5</v>
      </c>
      <c r="H345" s="36">
        <f t="shared" si="46"/>
        <v>-7.3959026699208641E-5</v>
      </c>
    </row>
    <row r="346" spans="1:8" ht="25.5" x14ac:dyDescent="0.2">
      <c r="A346" s="8"/>
      <c r="B346" s="25" t="s">
        <v>326</v>
      </c>
      <c r="C346" s="35">
        <v>0</v>
      </c>
      <c r="D346" s="29">
        <v>6</v>
      </c>
      <c r="E346" s="30" t="str">
        <f t="shared" si="44"/>
        <v/>
      </c>
      <c r="F346" s="30">
        <f t="shared" si="45"/>
        <v>4.1838086604839271E-4</v>
      </c>
      <c r="G346" s="30">
        <f t="shared" si="47"/>
        <v>1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4</v>
      </c>
      <c r="D347" s="29">
        <v>7</v>
      </c>
      <c r="E347" s="30">
        <f t="shared" si="44"/>
        <v>2.9583610679683456E-4</v>
      </c>
      <c r="F347" s="30">
        <f t="shared" si="45"/>
        <v>4.8811101038979151E-4</v>
      </c>
      <c r="G347" s="30">
        <f t="shared" si="47"/>
        <v>0.75</v>
      </c>
      <c r="H347" s="36">
        <f t="shared" si="46"/>
        <v>2.2187708009762592E-4</v>
      </c>
    </row>
    <row r="348" spans="1:8" ht="25.5" x14ac:dyDescent="0.2">
      <c r="A348" s="8"/>
      <c r="B348" s="25" t="s">
        <v>328</v>
      </c>
      <c r="C348" s="35">
        <v>132</v>
      </c>
      <c r="D348" s="29">
        <v>17</v>
      </c>
      <c r="E348" s="30">
        <f t="shared" si="44"/>
        <v>9.7625915242955403E-3</v>
      </c>
      <c r="F348" s="30">
        <f t="shared" si="45"/>
        <v>1.1854124538037793E-3</v>
      </c>
      <c r="G348" s="30">
        <f t="shared" si="47"/>
        <v>-0.87121212121212122</v>
      </c>
      <c r="H348" s="36">
        <f t="shared" si="46"/>
        <v>-8.5052880704089926E-3</v>
      </c>
    </row>
    <row r="349" spans="1:8" x14ac:dyDescent="0.2">
      <c r="A349" s="8"/>
      <c r="B349" s="25" t="s">
        <v>329</v>
      </c>
      <c r="C349" s="35">
        <v>6</v>
      </c>
      <c r="D349" s="29">
        <v>4</v>
      </c>
      <c r="E349" s="30">
        <f t="shared" si="44"/>
        <v>4.4375416019525185E-4</v>
      </c>
      <c r="F349" s="30">
        <f t="shared" si="45"/>
        <v>2.7892057736559516E-4</v>
      </c>
      <c r="G349" s="30">
        <f t="shared" si="47"/>
        <v>-0.33333333333333331</v>
      </c>
      <c r="H349" s="36">
        <f t="shared" si="46"/>
        <v>-1.4791805339841728E-4</v>
      </c>
    </row>
    <row r="350" spans="1:8" ht="25.5" x14ac:dyDescent="0.2">
      <c r="A350" s="8"/>
      <c r="B350" s="25" t="s">
        <v>330</v>
      </c>
      <c r="C350" s="35">
        <v>0</v>
      </c>
      <c r="D350" s="29">
        <v>0</v>
      </c>
      <c r="E350" s="30" t="str">
        <f t="shared" si="44"/>
        <v/>
      </c>
      <c r="F350" s="30" t="str">
        <f t="shared" si="45"/>
        <v/>
      </c>
      <c r="G350" s="30" t="str">
        <f t="shared" si="47"/>
        <v xml:space="preserve"> 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90</v>
      </c>
      <c r="D351" s="29">
        <v>0</v>
      </c>
      <c r="E351" s="30">
        <f t="shared" si="44"/>
        <v>6.6563124029287773E-3</v>
      </c>
      <c r="F351" s="30" t="str">
        <f t="shared" si="45"/>
        <v/>
      </c>
      <c r="G351" s="30">
        <f t="shared" si="47"/>
        <v>-1</v>
      </c>
      <c r="H351" s="36">
        <f t="shared" si="46"/>
        <v>-6.6563124029287773E-3</v>
      </c>
    </row>
    <row r="352" spans="1:8" ht="25.5" x14ac:dyDescent="0.2">
      <c r="A352" s="8"/>
      <c r="B352" s="25" t="s">
        <v>332</v>
      </c>
      <c r="C352" s="35">
        <v>0</v>
      </c>
      <c r="D352" s="29">
        <v>0</v>
      </c>
      <c r="E352" s="30" t="str">
        <f t="shared" si="44"/>
        <v/>
      </c>
      <c r="F352" s="30" t="str">
        <f t="shared" si="45"/>
        <v/>
      </c>
      <c r="G352" s="30" t="str">
        <f t="shared" si="47"/>
        <v xml:space="preserve"> 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0</v>
      </c>
      <c r="D353" s="29">
        <v>0</v>
      </c>
      <c r="E353" s="30" t="str">
        <f t="shared" si="44"/>
        <v/>
      </c>
      <c r="F353" s="30" t="str">
        <f t="shared" si="45"/>
        <v/>
      </c>
      <c r="G353" s="30" t="str">
        <f t="shared" si="47"/>
        <v xml:space="preserve"> 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53</v>
      </c>
      <c r="D354" s="29">
        <v>47</v>
      </c>
      <c r="E354" s="30">
        <f t="shared" si="44"/>
        <v>3.9198284150580576E-3</v>
      </c>
      <c r="F354" s="30">
        <f t="shared" si="45"/>
        <v>3.277316784045743E-3</v>
      </c>
      <c r="G354" s="30">
        <f t="shared" si="47"/>
        <v>-0.11320754716981132</v>
      </c>
      <c r="H354" s="36">
        <f t="shared" si="46"/>
        <v>-4.4375416019525179E-4</v>
      </c>
    </row>
    <row r="355" spans="1:8" x14ac:dyDescent="0.2">
      <c r="A355" s="8"/>
      <c r="B355" s="25" t="s">
        <v>335</v>
      </c>
      <c r="C355" s="35">
        <v>0</v>
      </c>
      <c r="D355" s="29">
        <v>0</v>
      </c>
      <c r="E355" s="30" t="str">
        <f t="shared" si="44"/>
        <v/>
      </c>
      <c r="F355" s="30" t="str">
        <f t="shared" si="45"/>
        <v/>
      </c>
      <c r="G355" s="30" t="str">
        <f t="shared" si="47"/>
        <v xml:space="preserve"> 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30</v>
      </c>
      <c r="D356" s="38">
        <v>162</v>
      </c>
      <c r="E356" s="39">
        <f t="shared" si="44"/>
        <v>2.218770800976259E-3</v>
      </c>
      <c r="F356" s="39">
        <f t="shared" si="45"/>
        <v>1.1296283383306604E-2</v>
      </c>
      <c r="G356" s="39">
        <f t="shared" si="47"/>
        <v>4.4000000000000004</v>
      </c>
      <c r="H356" s="40">
        <f t="shared" si="46"/>
        <v>9.7625915242955403E-3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83191</v>
      </c>
      <c r="D362" s="27">
        <f>SUM(D363:D595)</f>
        <v>78057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-6.1713406498299095E-2</v>
      </c>
      <c r="H362" s="28">
        <f t="shared" ref="H362:H425" si="50">+IF(OR(AND(E362=""),(G362="")),"",E362*G362)</f>
        <v>-6.1713406498299095E-2</v>
      </c>
    </row>
    <row r="363" spans="1:8" x14ac:dyDescent="0.2">
      <c r="A363" s="8"/>
      <c r="B363" s="24" t="s">
        <v>337</v>
      </c>
      <c r="C363" s="31">
        <v>55</v>
      </c>
      <c r="D363" s="32">
        <v>108</v>
      </c>
      <c r="E363" s="33">
        <f t="shared" si="48"/>
        <v>6.6112920868843989E-4</v>
      </c>
      <c r="F363" s="33">
        <f t="shared" si="49"/>
        <v>1.3836042891732965E-3</v>
      </c>
      <c r="G363" s="33">
        <f t="shared" ref="G363:G426" si="51">+IF(AND(C363=0,D363=0)," ",IF(C363=0,1,IF(D363=0,-1,(D363-C363)/C363)))</f>
        <v>0.96363636363636362</v>
      </c>
      <c r="H363" s="34">
        <f t="shared" si="50"/>
        <v>6.3708814655431475E-4</v>
      </c>
    </row>
    <row r="364" spans="1:8" x14ac:dyDescent="0.2">
      <c r="A364" s="8"/>
      <c r="B364" s="25" t="s">
        <v>338</v>
      </c>
      <c r="C364" s="35">
        <v>42</v>
      </c>
      <c r="D364" s="29">
        <v>60</v>
      </c>
      <c r="E364" s="30">
        <f t="shared" si="48"/>
        <v>5.0486230481662682E-4</v>
      </c>
      <c r="F364" s="30">
        <f t="shared" si="49"/>
        <v>7.686690495407202E-4</v>
      </c>
      <c r="G364" s="30">
        <f t="shared" si="51"/>
        <v>0.42857142857142855</v>
      </c>
      <c r="H364" s="36">
        <f t="shared" si="50"/>
        <v>2.1636955920712576E-4</v>
      </c>
    </row>
    <row r="365" spans="1:8" x14ac:dyDescent="0.2">
      <c r="A365" s="8"/>
      <c r="B365" s="25" t="s">
        <v>339</v>
      </c>
      <c r="C365" s="35">
        <v>1558</v>
      </c>
      <c r="D365" s="29">
        <v>113</v>
      </c>
      <c r="E365" s="30">
        <f t="shared" si="48"/>
        <v>1.872798740248344E-2</v>
      </c>
      <c r="F365" s="30">
        <f t="shared" si="49"/>
        <v>1.4476600433016898E-3</v>
      </c>
      <c r="G365" s="30">
        <f t="shared" si="51"/>
        <v>-0.92747111681643135</v>
      </c>
      <c r="H365" s="36">
        <f t="shared" si="50"/>
        <v>-1.7369667391905375E-2</v>
      </c>
    </row>
    <row r="366" spans="1:8" x14ac:dyDescent="0.2">
      <c r="A366" s="8"/>
      <c r="B366" s="25" t="s">
        <v>340</v>
      </c>
      <c r="C366" s="35">
        <v>0</v>
      </c>
      <c r="D366" s="29">
        <v>0</v>
      </c>
      <c r="E366" s="30" t="str">
        <f t="shared" si="48"/>
        <v/>
      </c>
      <c r="F366" s="30" t="str">
        <f t="shared" si="49"/>
        <v/>
      </c>
      <c r="G366" s="30" t="str">
        <f t="shared" si="51"/>
        <v xml:space="preserve"> 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27</v>
      </c>
      <c r="D367" s="29">
        <v>60</v>
      </c>
      <c r="E367" s="30">
        <f t="shared" si="48"/>
        <v>3.2455433881068866E-4</v>
      </c>
      <c r="F367" s="30">
        <f t="shared" si="49"/>
        <v>7.686690495407202E-4</v>
      </c>
      <c r="G367" s="30">
        <f t="shared" si="51"/>
        <v>1.2222222222222223</v>
      </c>
      <c r="H367" s="36">
        <f t="shared" si="50"/>
        <v>3.9667752521306397E-4</v>
      </c>
    </row>
    <row r="368" spans="1:8" x14ac:dyDescent="0.2">
      <c r="A368" s="8"/>
      <c r="B368" s="25" t="s">
        <v>342</v>
      </c>
      <c r="C368" s="35">
        <v>784</v>
      </c>
      <c r="D368" s="29">
        <v>1286</v>
      </c>
      <c r="E368" s="30">
        <f t="shared" si="48"/>
        <v>9.4240963565770334E-3</v>
      </c>
      <c r="F368" s="30">
        <f t="shared" si="49"/>
        <v>1.647513996182277E-2</v>
      </c>
      <c r="G368" s="30">
        <f t="shared" si="51"/>
        <v>0.64030612244897955</v>
      </c>
      <c r="H368" s="36">
        <f t="shared" si="50"/>
        <v>6.034306595665396E-3</v>
      </c>
    </row>
    <row r="369" spans="1:8" x14ac:dyDescent="0.2">
      <c r="A369" s="8"/>
      <c r="B369" s="25" t="s">
        <v>343</v>
      </c>
      <c r="C369" s="35">
        <v>4</v>
      </c>
      <c r="D369" s="29">
        <v>74</v>
      </c>
      <c r="E369" s="30">
        <f t="shared" si="48"/>
        <v>4.8082124268250168E-5</v>
      </c>
      <c r="F369" s="30">
        <f t="shared" si="49"/>
        <v>9.4802516110022161E-4</v>
      </c>
      <c r="G369" s="30">
        <f t="shared" si="51"/>
        <v>17.5</v>
      </c>
      <c r="H369" s="36">
        <f t="shared" si="50"/>
        <v>8.4143717469437789E-4</v>
      </c>
    </row>
    <row r="370" spans="1:8" x14ac:dyDescent="0.2">
      <c r="A370" s="8"/>
      <c r="B370" s="25" t="s">
        <v>344</v>
      </c>
      <c r="C370" s="35">
        <v>11</v>
      </c>
      <c r="D370" s="29">
        <v>66</v>
      </c>
      <c r="E370" s="30">
        <f t="shared" si="48"/>
        <v>1.3222584173768796E-4</v>
      </c>
      <c r="F370" s="30">
        <f t="shared" si="49"/>
        <v>8.4553595449479225E-4</v>
      </c>
      <c r="G370" s="30">
        <f t="shared" si="51"/>
        <v>5</v>
      </c>
      <c r="H370" s="36">
        <f t="shared" si="50"/>
        <v>6.6112920868843978E-4</v>
      </c>
    </row>
    <row r="371" spans="1:8" x14ac:dyDescent="0.2">
      <c r="A371" s="8"/>
      <c r="B371" s="25" t="s">
        <v>345</v>
      </c>
      <c r="C371" s="35">
        <v>528</v>
      </c>
      <c r="D371" s="29">
        <v>193</v>
      </c>
      <c r="E371" s="30">
        <f t="shared" si="48"/>
        <v>6.3468404034090226E-3</v>
      </c>
      <c r="F371" s="30">
        <f t="shared" si="49"/>
        <v>2.4725521093559833E-3</v>
      </c>
      <c r="G371" s="30">
        <f t="shared" si="51"/>
        <v>-0.63446969696969702</v>
      </c>
      <c r="H371" s="36">
        <f t="shared" si="50"/>
        <v>-4.0268779074659521E-3</v>
      </c>
    </row>
    <row r="372" spans="1:8" x14ac:dyDescent="0.2">
      <c r="A372" s="8"/>
      <c r="B372" s="25" t="s">
        <v>346</v>
      </c>
      <c r="C372" s="35">
        <v>52</v>
      </c>
      <c r="D372" s="29">
        <v>29</v>
      </c>
      <c r="E372" s="30">
        <f t="shared" si="48"/>
        <v>6.2506761548725219E-4</v>
      </c>
      <c r="F372" s="30">
        <f t="shared" si="49"/>
        <v>3.7152337394468144E-4</v>
      </c>
      <c r="G372" s="30">
        <f t="shared" si="51"/>
        <v>-0.44230769230769229</v>
      </c>
      <c r="H372" s="36">
        <f t="shared" si="50"/>
        <v>-2.7647221454243844E-4</v>
      </c>
    </row>
    <row r="373" spans="1:8" x14ac:dyDescent="0.2">
      <c r="A373" s="8"/>
      <c r="B373" s="25" t="s">
        <v>347</v>
      </c>
      <c r="C373" s="35">
        <v>6</v>
      </c>
      <c r="D373" s="29">
        <v>12</v>
      </c>
      <c r="E373" s="30">
        <f t="shared" si="48"/>
        <v>7.2123186402375252E-5</v>
      </c>
      <c r="F373" s="30">
        <f t="shared" si="49"/>
        <v>1.5373380990814405E-4</v>
      </c>
      <c r="G373" s="30">
        <f t="shared" si="51"/>
        <v>1</v>
      </c>
      <c r="H373" s="36">
        <f t="shared" si="50"/>
        <v>7.2123186402375252E-5</v>
      </c>
    </row>
    <row r="374" spans="1:8" x14ac:dyDescent="0.2">
      <c r="A374" s="8"/>
      <c r="B374" s="25" t="s">
        <v>348</v>
      </c>
      <c r="C374" s="35">
        <v>2857</v>
      </c>
      <c r="D374" s="29">
        <v>3241</v>
      </c>
      <c r="E374" s="30">
        <f t="shared" si="48"/>
        <v>3.4342657258597684E-2</v>
      </c>
      <c r="F374" s="30">
        <f t="shared" si="49"/>
        <v>4.1520939826024575E-2</v>
      </c>
      <c r="G374" s="30">
        <f t="shared" si="51"/>
        <v>0.13440672033601681</v>
      </c>
      <c r="H374" s="36">
        <f t="shared" si="50"/>
        <v>4.6158839297520161E-3</v>
      </c>
    </row>
    <row r="375" spans="1:8" x14ac:dyDescent="0.2">
      <c r="A375" s="8"/>
      <c r="B375" s="25" t="s">
        <v>349</v>
      </c>
      <c r="C375" s="35">
        <v>143</v>
      </c>
      <c r="D375" s="29">
        <v>190</v>
      </c>
      <c r="E375" s="30">
        <f t="shared" si="48"/>
        <v>1.7189359425899436E-3</v>
      </c>
      <c r="F375" s="30">
        <f t="shared" si="49"/>
        <v>2.4341186568789474E-3</v>
      </c>
      <c r="G375" s="30">
        <f t="shared" si="51"/>
        <v>0.32867132867132864</v>
      </c>
      <c r="H375" s="36">
        <f t="shared" si="50"/>
        <v>5.6496496015193945E-4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559</v>
      </c>
      <c r="D377" s="29">
        <v>961</v>
      </c>
      <c r="E377" s="30">
        <f t="shared" si="48"/>
        <v>6.7194768664879615E-3</v>
      </c>
      <c r="F377" s="30">
        <f t="shared" si="49"/>
        <v>1.2311515943477203E-2</v>
      </c>
      <c r="G377" s="30">
        <f t="shared" si="51"/>
        <v>0.71914132379248663</v>
      </c>
      <c r="H377" s="36">
        <f t="shared" si="50"/>
        <v>4.8322534889591422E-3</v>
      </c>
    </row>
    <row r="378" spans="1:8" x14ac:dyDescent="0.2">
      <c r="A378" s="8"/>
      <c r="B378" s="25" t="s">
        <v>352</v>
      </c>
      <c r="C378" s="35">
        <v>23</v>
      </c>
      <c r="D378" s="29">
        <v>112</v>
      </c>
      <c r="E378" s="30">
        <f t="shared" si="48"/>
        <v>2.7647221454243849E-4</v>
      </c>
      <c r="F378" s="30">
        <f t="shared" si="49"/>
        <v>1.4348488924760111E-3</v>
      </c>
      <c r="G378" s="30">
        <f t="shared" si="51"/>
        <v>3.8695652173913042</v>
      </c>
      <c r="H378" s="36">
        <f t="shared" si="50"/>
        <v>1.0698272649685664E-3</v>
      </c>
    </row>
    <row r="379" spans="1:8" x14ac:dyDescent="0.2">
      <c r="A379" s="8"/>
      <c r="B379" s="25" t="s">
        <v>353</v>
      </c>
      <c r="C379" s="35">
        <v>68</v>
      </c>
      <c r="D379" s="29">
        <v>39</v>
      </c>
      <c r="E379" s="30">
        <f t="shared" si="48"/>
        <v>8.1739611256025286E-4</v>
      </c>
      <c r="F379" s="30">
        <f t="shared" si="49"/>
        <v>4.9963488220146812E-4</v>
      </c>
      <c r="G379" s="30">
        <f t="shared" si="51"/>
        <v>-0.4264705882352941</v>
      </c>
      <c r="H379" s="36">
        <f t="shared" si="50"/>
        <v>-3.4859540094481369E-4</v>
      </c>
    </row>
    <row r="380" spans="1:8" x14ac:dyDescent="0.2">
      <c r="A380" s="8"/>
      <c r="B380" s="25" t="s">
        <v>354</v>
      </c>
      <c r="C380" s="35">
        <v>7</v>
      </c>
      <c r="D380" s="29">
        <v>92</v>
      </c>
      <c r="E380" s="30">
        <f t="shared" si="48"/>
        <v>8.4143717469437794E-5</v>
      </c>
      <c r="F380" s="30">
        <f t="shared" si="49"/>
        <v>1.1786258759624378E-3</v>
      </c>
      <c r="G380" s="30">
        <f t="shared" si="51"/>
        <v>12.142857142857142</v>
      </c>
      <c r="H380" s="36">
        <f t="shared" si="50"/>
        <v>1.0217451407003161E-3</v>
      </c>
    </row>
    <row r="381" spans="1:8" x14ac:dyDescent="0.2">
      <c r="A381" s="8"/>
      <c r="B381" s="25" t="s">
        <v>355</v>
      </c>
      <c r="C381" s="35">
        <v>0</v>
      </c>
      <c r="D381" s="29">
        <v>44</v>
      </c>
      <c r="E381" s="30" t="str">
        <f t="shared" si="48"/>
        <v/>
      </c>
      <c r="F381" s="30">
        <f t="shared" si="49"/>
        <v>5.6369063632986146E-4</v>
      </c>
      <c r="G381" s="30">
        <f t="shared" si="51"/>
        <v>1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6144</v>
      </c>
      <c r="D382" s="29">
        <v>4768</v>
      </c>
      <c r="E382" s="30">
        <f t="shared" si="48"/>
        <v>7.3854142876032258E-2</v>
      </c>
      <c r="F382" s="30">
        <f t="shared" si="49"/>
        <v>6.1083567136835902E-2</v>
      </c>
      <c r="G382" s="30">
        <f t="shared" si="51"/>
        <v>-0.22395833333333334</v>
      </c>
      <c r="H382" s="36">
        <f t="shared" si="50"/>
        <v>-1.6540250748278057E-2</v>
      </c>
    </row>
    <row r="383" spans="1:8" x14ac:dyDescent="0.2">
      <c r="A383" s="8"/>
      <c r="B383" s="25" t="s">
        <v>357</v>
      </c>
      <c r="C383" s="35">
        <v>229</v>
      </c>
      <c r="D383" s="29">
        <v>57</v>
      </c>
      <c r="E383" s="30">
        <f t="shared" si="48"/>
        <v>2.7527016143573222E-3</v>
      </c>
      <c r="F383" s="30">
        <f t="shared" si="49"/>
        <v>7.3023559706368428E-4</v>
      </c>
      <c r="G383" s="30">
        <f t="shared" si="51"/>
        <v>-0.75109170305676853</v>
      </c>
      <c r="H383" s="36">
        <f t="shared" si="50"/>
        <v>-2.0675313435347571E-3</v>
      </c>
    </row>
    <row r="384" spans="1:8" x14ac:dyDescent="0.2">
      <c r="A384" s="8"/>
      <c r="B384" s="25" t="s">
        <v>358</v>
      </c>
      <c r="C384" s="35">
        <v>5</v>
      </c>
      <c r="D384" s="29">
        <v>1</v>
      </c>
      <c r="E384" s="30">
        <f t="shared" si="48"/>
        <v>6.0102655335312717E-5</v>
      </c>
      <c r="F384" s="30">
        <f t="shared" si="49"/>
        <v>1.2811150825678671E-5</v>
      </c>
      <c r="G384" s="30">
        <f t="shared" si="51"/>
        <v>-0.8</v>
      </c>
      <c r="H384" s="36">
        <f t="shared" si="50"/>
        <v>-4.8082124268250175E-5</v>
      </c>
    </row>
    <row r="385" spans="1:8" x14ac:dyDescent="0.2">
      <c r="A385" s="8"/>
      <c r="B385" s="25" t="s">
        <v>359</v>
      </c>
      <c r="C385" s="35">
        <v>539</v>
      </c>
      <c r="D385" s="29">
        <v>161</v>
      </c>
      <c r="E385" s="30">
        <f t="shared" si="48"/>
        <v>6.4790662451467106E-3</v>
      </c>
      <c r="F385" s="30">
        <f t="shared" si="49"/>
        <v>2.0625952829342658E-3</v>
      </c>
      <c r="G385" s="30">
        <f t="shared" si="51"/>
        <v>-0.70129870129870131</v>
      </c>
      <c r="H385" s="36">
        <f t="shared" si="50"/>
        <v>-4.5437607433496414E-3</v>
      </c>
    </row>
    <row r="386" spans="1:8" x14ac:dyDescent="0.2">
      <c r="A386" s="8"/>
      <c r="B386" s="25" t="s">
        <v>360</v>
      </c>
      <c r="C386" s="35">
        <v>11547</v>
      </c>
      <c r="D386" s="29">
        <v>13442</v>
      </c>
      <c r="E386" s="30">
        <f t="shared" si="48"/>
        <v>0.13880107223137117</v>
      </c>
      <c r="F386" s="30">
        <f t="shared" si="49"/>
        <v>0.1722074893987727</v>
      </c>
      <c r="G386" s="30">
        <f t="shared" si="51"/>
        <v>0.16411189053433792</v>
      </c>
      <c r="H386" s="36">
        <f t="shared" si="50"/>
        <v>2.2778906372083515E-2</v>
      </c>
    </row>
    <row r="387" spans="1:8" x14ac:dyDescent="0.2">
      <c r="A387" s="8"/>
      <c r="B387" s="25" t="s">
        <v>361</v>
      </c>
      <c r="C387" s="35">
        <v>65</v>
      </c>
      <c r="D387" s="29">
        <v>68</v>
      </c>
      <c r="E387" s="30">
        <f t="shared" si="48"/>
        <v>7.8133451935906526E-4</v>
      </c>
      <c r="F387" s="30">
        <f t="shared" si="49"/>
        <v>8.7115825614614956E-4</v>
      </c>
      <c r="G387" s="30">
        <f t="shared" si="51"/>
        <v>4.6153846153846156E-2</v>
      </c>
      <c r="H387" s="36">
        <f t="shared" si="50"/>
        <v>3.6061593201187626E-5</v>
      </c>
    </row>
    <row r="388" spans="1:8" x14ac:dyDescent="0.2">
      <c r="A388" s="8"/>
      <c r="B388" s="25" t="s">
        <v>362</v>
      </c>
      <c r="C388" s="35">
        <v>0</v>
      </c>
      <c r="D388" s="29">
        <v>5</v>
      </c>
      <c r="E388" s="30" t="str">
        <f t="shared" si="48"/>
        <v/>
      </c>
      <c r="F388" s="30">
        <f t="shared" si="49"/>
        <v>6.4055754128393354E-5</v>
      </c>
      <c r="G388" s="30">
        <f t="shared" si="51"/>
        <v>1</v>
      </c>
      <c r="H388" s="36" t="str">
        <f t="shared" si="50"/>
        <v/>
      </c>
    </row>
    <row r="389" spans="1:8" x14ac:dyDescent="0.2">
      <c r="A389" s="8"/>
      <c r="B389" s="25" t="s">
        <v>363</v>
      </c>
      <c r="C389" s="35">
        <v>64</v>
      </c>
      <c r="D389" s="29">
        <v>26</v>
      </c>
      <c r="E389" s="30">
        <f t="shared" si="48"/>
        <v>7.6931398829200269E-4</v>
      </c>
      <c r="F389" s="30">
        <f t="shared" si="49"/>
        <v>3.3308992146764541E-4</v>
      </c>
      <c r="G389" s="30">
        <f t="shared" si="51"/>
        <v>-0.59375</v>
      </c>
      <c r="H389" s="36">
        <f t="shared" si="50"/>
        <v>-4.567801805483766E-4</v>
      </c>
    </row>
    <row r="390" spans="1:8" x14ac:dyDescent="0.2">
      <c r="A390" s="8"/>
      <c r="B390" s="25" t="s">
        <v>364</v>
      </c>
      <c r="C390" s="35">
        <v>40</v>
      </c>
      <c r="D390" s="29">
        <v>60</v>
      </c>
      <c r="E390" s="30">
        <f t="shared" si="48"/>
        <v>4.8082124268250174E-4</v>
      </c>
      <c r="F390" s="30">
        <f t="shared" si="49"/>
        <v>7.686690495407202E-4</v>
      </c>
      <c r="G390" s="30">
        <f t="shared" si="51"/>
        <v>0.5</v>
      </c>
      <c r="H390" s="36">
        <f t="shared" si="50"/>
        <v>2.4041062134125087E-4</v>
      </c>
    </row>
    <row r="391" spans="1:8" x14ac:dyDescent="0.2">
      <c r="A391" s="8"/>
      <c r="B391" s="25" t="s">
        <v>365</v>
      </c>
      <c r="C391" s="35">
        <v>0</v>
      </c>
      <c r="D391" s="29">
        <v>7</v>
      </c>
      <c r="E391" s="30" t="str">
        <f t="shared" si="48"/>
        <v/>
      </c>
      <c r="F391" s="30">
        <f t="shared" si="49"/>
        <v>8.9678055779750696E-5</v>
      </c>
      <c r="G391" s="30">
        <f t="shared" si="51"/>
        <v>1</v>
      </c>
      <c r="H391" s="36" t="str">
        <f t="shared" si="50"/>
        <v/>
      </c>
    </row>
    <row r="392" spans="1:8" x14ac:dyDescent="0.2">
      <c r="A392" s="8"/>
      <c r="B392" s="25" t="s">
        <v>366</v>
      </c>
      <c r="C392" s="35">
        <v>51</v>
      </c>
      <c r="D392" s="29">
        <v>49</v>
      </c>
      <c r="E392" s="30">
        <f t="shared" si="48"/>
        <v>6.1304708442018972E-4</v>
      </c>
      <c r="F392" s="30">
        <f t="shared" si="49"/>
        <v>6.2774639045825491E-4</v>
      </c>
      <c r="G392" s="30">
        <f t="shared" si="51"/>
        <v>-3.9215686274509803E-2</v>
      </c>
      <c r="H392" s="36">
        <f t="shared" si="50"/>
        <v>-2.4041062134125087E-5</v>
      </c>
    </row>
    <row r="393" spans="1:8" x14ac:dyDescent="0.2">
      <c r="A393" s="8"/>
      <c r="B393" s="25" t="s">
        <v>367</v>
      </c>
      <c r="C393" s="35">
        <v>70</v>
      </c>
      <c r="D393" s="29">
        <v>348</v>
      </c>
      <c r="E393" s="30">
        <f t="shared" si="48"/>
        <v>8.41437174694378E-4</v>
      </c>
      <c r="F393" s="30">
        <f t="shared" si="49"/>
        <v>4.4582804873361777E-3</v>
      </c>
      <c r="G393" s="30">
        <f t="shared" si="51"/>
        <v>3.9714285714285715</v>
      </c>
      <c r="H393" s="36">
        <f t="shared" si="50"/>
        <v>3.3417076366433871E-3</v>
      </c>
    </row>
    <row r="394" spans="1:8" x14ac:dyDescent="0.2">
      <c r="A394" s="8"/>
      <c r="B394" s="25" t="s">
        <v>368</v>
      </c>
      <c r="C394" s="35">
        <v>0</v>
      </c>
      <c r="D394" s="29">
        <v>1</v>
      </c>
      <c r="E394" s="30" t="str">
        <f t="shared" si="48"/>
        <v/>
      </c>
      <c r="F394" s="30">
        <f t="shared" si="49"/>
        <v>1.2811150825678671E-5</v>
      </c>
      <c r="G394" s="30">
        <f t="shared" si="51"/>
        <v>1</v>
      </c>
      <c r="H394" s="36" t="str">
        <f t="shared" si="50"/>
        <v/>
      </c>
    </row>
    <row r="395" spans="1:8" ht="25.5" x14ac:dyDescent="0.2">
      <c r="A395" s="8"/>
      <c r="B395" s="25" t="s">
        <v>369</v>
      </c>
      <c r="C395" s="35">
        <v>20</v>
      </c>
      <c r="D395" s="29">
        <v>15</v>
      </c>
      <c r="E395" s="30">
        <f t="shared" si="48"/>
        <v>2.4041062134125087E-4</v>
      </c>
      <c r="F395" s="30">
        <f t="shared" si="49"/>
        <v>1.9216726238518005E-4</v>
      </c>
      <c r="G395" s="30">
        <f t="shared" si="51"/>
        <v>-0.25</v>
      </c>
      <c r="H395" s="36">
        <f t="shared" si="50"/>
        <v>-6.0102655335312717E-5</v>
      </c>
    </row>
    <row r="396" spans="1:8" ht="25.5" x14ac:dyDescent="0.2">
      <c r="A396" s="8"/>
      <c r="B396" s="25" t="s">
        <v>370</v>
      </c>
      <c r="C396" s="35">
        <v>145</v>
      </c>
      <c r="D396" s="29">
        <v>358</v>
      </c>
      <c r="E396" s="30">
        <f t="shared" si="48"/>
        <v>1.7429770047240687E-3</v>
      </c>
      <c r="F396" s="30">
        <f t="shared" si="49"/>
        <v>4.5863919955929644E-3</v>
      </c>
      <c r="G396" s="30">
        <f t="shared" si="51"/>
        <v>1.4689655172413794</v>
      </c>
      <c r="H396" s="36">
        <f t="shared" si="50"/>
        <v>2.5603731172843219E-3</v>
      </c>
    </row>
    <row r="397" spans="1:8" x14ac:dyDescent="0.2">
      <c r="A397" s="8"/>
      <c r="B397" s="25" t="s">
        <v>371</v>
      </c>
      <c r="C397" s="35">
        <v>725</v>
      </c>
      <c r="D397" s="29">
        <v>545</v>
      </c>
      <c r="E397" s="30">
        <f t="shared" si="48"/>
        <v>8.7148850236203439E-3</v>
      </c>
      <c r="F397" s="30">
        <f t="shared" si="49"/>
        <v>6.9820771999948754E-3</v>
      </c>
      <c r="G397" s="30">
        <f t="shared" si="51"/>
        <v>-0.24827586206896551</v>
      </c>
      <c r="H397" s="36">
        <f t="shared" si="50"/>
        <v>-2.1636955920712577E-3</v>
      </c>
    </row>
    <row r="398" spans="1:8" x14ac:dyDescent="0.2">
      <c r="A398" s="8"/>
      <c r="B398" s="25" t="s">
        <v>372</v>
      </c>
      <c r="C398" s="35">
        <v>5</v>
      </c>
      <c r="D398" s="29">
        <v>19</v>
      </c>
      <c r="E398" s="30">
        <f t="shared" si="48"/>
        <v>6.0102655335312717E-5</v>
      </c>
      <c r="F398" s="30">
        <f t="shared" si="49"/>
        <v>2.4341186568789473E-4</v>
      </c>
      <c r="G398" s="30">
        <f t="shared" si="51"/>
        <v>2.8</v>
      </c>
      <c r="H398" s="36">
        <f t="shared" si="50"/>
        <v>1.6828743493887559E-4</v>
      </c>
    </row>
    <row r="399" spans="1:8" x14ac:dyDescent="0.2">
      <c r="A399" s="8"/>
      <c r="B399" s="25" t="s">
        <v>373</v>
      </c>
      <c r="C399" s="35">
        <v>30</v>
      </c>
      <c r="D399" s="29">
        <v>4</v>
      </c>
      <c r="E399" s="30">
        <f t="shared" si="48"/>
        <v>3.6061593201187626E-4</v>
      </c>
      <c r="F399" s="30">
        <f t="shared" si="49"/>
        <v>5.1244603302714683E-5</v>
      </c>
      <c r="G399" s="30">
        <f t="shared" si="51"/>
        <v>-0.8666666666666667</v>
      </c>
      <c r="H399" s="36">
        <f t="shared" si="50"/>
        <v>-3.1253380774362609E-4</v>
      </c>
    </row>
    <row r="400" spans="1:8" x14ac:dyDescent="0.2">
      <c r="A400" s="8"/>
      <c r="B400" s="25" t="s">
        <v>374</v>
      </c>
      <c r="C400" s="35">
        <v>2</v>
      </c>
      <c r="D400" s="29">
        <v>17</v>
      </c>
      <c r="E400" s="30">
        <f t="shared" si="48"/>
        <v>2.4041062134125084E-5</v>
      </c>
      <c r="F400" s="30">
        <f t="shared" si="49"/>
        <v>2.1778956403653739E-4</v>
      </c>
      <c r="G400" s="30">
        <f t="shared" si="51"/>
        <v>7.5</v>
      </c>
      <c r="H400" s="36">
        <f t="shared" si="50"/>
        <v>1.8030796600593813E-4</v>
      </c>
    </row>
    <row r="401" spans="1:8" x14ac:dyDescent="0.2">
      <c r="A401" s="8"/>
      <c r="B401" s="25" t="s">
        <v>375</v>
      </c>
      <c r="C401" s="35">
        <v>355</v>
      </c>
      <c r="D401" s="29">
        <v>585</v>
      </c>
      <c r="E401" s="30">
        <f t="shared" si="48"/>
        <v>4.267288528807203E-3</v>
      </c>
      <c r="F401" s="30">
        <f t="shared" si="49"/>
        <v>7.4945232330220221E-3</v>
      </c>
      <c r="G401" s="30">
        <f t="shared" si="51"/>
        <v>0.647887323943662</v>
      </c>
      <c r="H401" s="36">
        <f t="shared" si="50"/>
        <v>2.764722145424385E-3</v>
      </c>
    </row>
    <row r="402" spans="1:8" x14ac:dyDescent="0.2">
      <c r="A402" s="8"/>
      <c r="B402" s="25" t="s">
        <v>376</v>
      </c>
      <c r="C402" s="35">
        <v>0</v>
      </c>
      <c r="D402" s="29">
        <v>0</v>
      </c>
      <c r="E402" s="30" t="str">
        <f t="shared" si="48"/>
        <v/>
      </c>
      <c r="F402" s="30" t="str">
        <f t="shared" si="49"/>
        <v/>
      </c>
      <c r="G402" s="30" t="str">
        <f t="shared" si="51"/>
        <v xml:space="preserve"> </v>
      </c>
      <c r="H402" s="36" t="str">
        <f t="shared" si="50"/>
        <v/>
      </c>
    </row>
    <row r="403" spans="1:8" x14ac:dyDescent="0.2">
      <c r="A403" s="8"/>
      <c r="B403" s="25" t="s">
        <v>377</v>
      </c>
      <c r="C403" s="35">
        <v>1</v>
      </c>
      <c r="D403" s="29">
        <v>0</v>
      </c>
      <c r="E403" s="30">
        <f t="shared" si="48"/>
        <v>1.2020531067062542E-5</v>
      </c>
      <c r="F403" s="30" t="str">
        <f t="shared" si="49"/>
        <v/>
      </c>
      <c r="G403" s="30">
        <f t="shared" si="51"/>
        <v>-1</v>
      </c>
      <c r="H403" s="36">
        <f t="shared" si="50"/>
        <v>-1.2020531067062542E-5</v>
      </c>
    </row>
    <row r="404" spans="1:8" x14ac:dyDescent="0.2">
      <c r="A404" s="8"/>
      <c r="B404" s="25" t="s">
        <v>378</v>
      </c>
      <c r="C404" s="35">
        <v>203</v>
      </c>
      <c r="D404" s="29">
        <v>599</v>
      </c>
      <c r="E404" s="30">
        <f t="shared" si="48"/>
        <v>2.440167806613696E-3</v>
      </c>
      <c r="F404" s="30">
        <f t="shared" si="49"/>
        <v>7.6738793445815237E-3</v>
      </c>
      <c r="G404" s="30">
        <f t="shared" si="51"/>
        <v>1.9507389162561577</v>
      </c>
      <c r="H404" s="36">
        <f t="shared" si="50"/>
        <v>4.7601303025567665E-3</v>
      </c>
    </row>
    <row r="405" spans="1:8" x14ac:dyDescent="0.2">
      <c r="A405" s="8"/>
      <c r="B405" s="25" t="s">
        <v>379</v>
      </c>
      <c r="C405" s="35">
        <v>20</v>
      </c>
      <c r="D405" s="29">
        <v>28</v>
      </c>
      <c r="E405" s="30">
        <f t="shared" si="48"/>
        <v>2.4041062134125087E-4</v>
      </c>
      <c r="F405" s="30">
        <f t="shared" si="49"/>
        <v>3.5871222311900278E-4</v>
      </c>
      <c r="G405" s="30">
        <f t="shared" si="51"/>
        <v>0.4</v>
      </c>
      <c r="H405" s="36">
        <f t="shared" si="50"/>
        <v>9.616424853650035E-5</v>
      </c>
    </row>
    <row r="406" spans="1:8" x14ac:dyDescent="0.2">
      <c r="A406" s="8"/>
      <c r="B406" s="25" t="s">
        <v>380</v>
      </c>
      <c r="C406" s="35">
        <v>11</v>
      </c>
      <c r="D406" s="29">
        <v>2</v>
      </c>
      <c r="E406" s="30">
        <f t="shared" si="48"/>
        <v>1.3222584173768796E-4</v>
      </c>
      <c r="F406" s="30">
        <f t="shared" si="49"/>
        <v>2.5622301651357342E-5</v>
      </c>
      <c r="G406" s="30">
        <f t="shared" si="51"/>
        <v>-0.81818181818181823</v>
      </c>
      <c r="H406" s="36">
        <f t="shared" si="50"/>
        <v>-1.0818477960356288E-4</v>
      </c>
    </row>
    <row r="407" spans="1:8" x14ac:dyDescent="0.2">
      <c r="A407" s="8"/>
      <c r="B407" s="25" t="s">
        <v>381</v>
      </c>
      <c r="C407" s="35">
        <v>0</v>
      </c>
      <c r="D407" s="29">
        <v>222</v>
      </c>
      <c r="E407" s="30" t="str">
        <f t="shared" si="48"/>
        <v/>
      </c>
      <c r="F407" s="30">
        <f t="shared" si="49"/>
        <v>2.8440754833006648E-3</v>
      </c>
      <c r="G407" s="30">
        <f t="shared" si="51"/>
        <v>1</v>
      </c>
      <c r="H407" s="36" t="str">
        <f t="shared" si="50"/>
        <v/>
      </c>
    </row>
    <row r="408" spans="1:8" x14ac:dyDescent="0.2">
      <c r="A408" s="8"/>
      <c r="B408" s="25" t="s">
        <v>382</v>
      </c>
      <c r="C408" s="35">
        <v>0</v>
      </c>
      <c r="D408" s="29">
        <v>0</v>
      </c>
      <c r="E408" s="30" t="str">
        <f t="shared" si="48"/>
        <v/>
      </c>
      <c r="F408" s="30" t="str">
        <f t="shared" si="49"/>
        <v/>
      </c>
      <c r="G408" s="30" t="str">
        <f t="shared" si="51"/>
        <v xml:space="preserve"> 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3915</v>
      </c>
      <c r="D410" s="29">
        <v>4593</v>
      </c>
      <c r="E410" s="30">
        <f t="shared" si="48"/>
        <v>4.7060379127549852E-2</v>
      </c>
      <c r="F410" s="30">
        <f t="shared" si="49"/>
        <v>5.8841615742342132E-2</v>
      </c>
      <c r="G410" s="30">
        <f t="shared" si="51"/>
        <v>0.1731800766283525</v>
      </c>
      <c r="H410" s="36">
        <f t="shared" si="50"/>
        <v>8.1499200634684039E-3</v>
      </c>
    </row>
    <row r="411" spans="1:8" x14ac:dyDescent="0.2">
      <c r="A411" s="8"/>
      <c r="B411" s="25" t="s">
        <v>385</v>
      </c>
      <c r="C411" s="35">
        <v>3</v>
      </c>
      <c r="D411" s="29">
        <v>0</v>
      </c>
      <c r="E411" s="30">
        <f t="shared" si="48"/>
        <v>3.6061593201187626E-5</v>
      </c>
      <c r="F411" s="30" t="str">
        <f t="shared" si="49"/>
        <v/>
      </c>
      <c r="G411" s="30">
        <f t="shared" si="51"/>
        <v>-1</v>
      </c>
      <c r="H411" s="36">
        <f t="shared" si="50"/>
        <v>-3.6061593201187626E-5</v>
      </c>
    </row>
    <row r="412" spans="1:8" x14ac:dyDescent="0.2">
      <c r="A412" s="8"/>
      <c r="B412" s="25" t="s">
        <v>386</v>
      </c>
      <c r="C412" s="35">
        <v>0</v>
      </c>
      <c r="D412" s="29">
        <v>0</v>
      </c>
      <c r="E412" s="30" t="str">
        <f t="shared" si="48"/>
        <v/>
      </c>
      <c r="F412" s="30" t="str">
        <f t="shared" si="49"/>
        <v/>
      </c>
      <c r="G412" s="30" t="str">
        <f t="shared" si="51"/>
        <v xml:space="preserve"> </v>
      </c>
      <c r="H412" s="36" t="str">
        <f t="shared" si="50"/>
        <v/>
      </c>
    </row>
    <row r="413" spans="1:8" x14ac:dyDescent="0.2">
      <c r="A413" s="8"/>
      <c r="B413" s="25" t="s">
        <v>387</v>
      </c>
      <c r="C413" s="35">
        <v>1053</v>
      </c>
      <c r="D413" s="29">
        <v>1292</v>
      </c>
      <c r="E413" s="30">
        <f t="shared" si="48"/>
        <v>1.2657619213616857E-2</v>
      </c>
      <c r="F413" s="30">
        <f t="shared" si="49"/>
        <v>1.6552006866776842E-2</v>
      </c>
      <c r="G413" s="30">
        <f t="shared" si="51"/>
        <v>0.22697056030389365</v>
      </c>
      <c r="H413" s="36">
        <f t="shared" si="50"/>
        <v>2.8729069250279476E-3</v>
      </c>
    </row>
    <row r="414" spans="1:8" x14ac:dyDescent="0.2">
      <c r="A414" s="8"/>
      <c r="B414" s="25" t="s">
        <v>388</v>
      </c>
      <c r="C414" s="35">
        <v>14734</v>
      </c>
      <c r="D414" s="29">
        <v>16919</v>
      </c>
      <c r="E414" s="30">
        <f t="shared" si="48"/>
        <v>0.17711050474209949</v>
      </c>
      <c r="F414" s="30">
        <f t="shared" si="49"/>
        <v>0.21675186081965744</v>
      </c>
      <c r="G414" s="30">
        <f t="shared" si="51"/>
        <v>0.14829645717388354</v>
      </c>
      <c r="H414" s="36">
        <f t="shared" si="50"/>
        <v>2.6264860381531654E-2</v>
      </c>
    </row>
    <row r="415" spans="1:8" x14ac:dyDescent="0.2">
      <c r="A415" s="8"/>
      <c r="B415" s="25" t="s">
        <v>389</v>
      </c>
      <c r="C415" s="35">
        <v>976</v>
      </c>
      <c r="D415" s="29">
        <v>1274</v>
      </c>
      <c r="E415" s="30">
        <f t="shared" si="48"/>
        <v>1.1732038321453041E-2</v>
      </c>
      <c r="F415" s="30">
        <f t="shared" si="49"/>
        <v>1.6321406151914627E-2</v>
      </c>
      <c r="G415" s="30">
        <f t="shared" si="51"/>
        <v>0.30532786885245899</v>
      </c>
      <c r="H415" s="36">
        <f t="shared" si="50"/>
        <v>3.5821182579846376E-3</v>
      </c>
    </row>
    <row r="416" spans="1:8" x14ac:dyDescent="0.2">
      <c r="A416" s="8"/>
      <c r="B416" s="25" t="s">
        <v>390</v>
      </c>
      <c r="C416" s="35">
        <v>0</v>
      </c>
      <c r="D416" s="29">
        <v>2</v>
      </c>
      <c r="E416" s="30" t="str">
        <f t="shared" si="48"/>
        <v/>
      </c>
      <c r="F416" s="30">
        <f t="shared" si="49"/>
        <v>2.5622301651357342E-5</v>
      </c>
      <c r="G416" s="30">
        <f t="shared" si="51"/>
        <v>1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95</v>
      </c>
      <c r="D417" s="29">
        <v>19</v>
      </c>
      <c r="E417" s="30">
        <f t="shared" si="48"/>
        <v>1.1419504513709416E-3</v>
      </c>
      <c r="F417" s="30">
        <f t="shared" si="49"/>
        <v>2.4341186568789473E-4</v>
      </c>
      <c r="G417" s="30">
        <f t="shared" si="51"/>
        <v>-0.8</v>
      </c>
      <c r="H417" s="36">
        <f t="shared" si="50"/>
        <v>-9.135603610967533E-4</v>
      </c>
    </row>
    <row r="418" spans="1:8" ht="25.5" x14ac:dyDescent="0.2">
      <c r="A418" s="8"/>
      <c r="B418" s="25" t="s">
        <v>392</v>
      </c>
      <c r="C418" s="35">
        <v>45</v>
      </c>
      <c r="D418" s="29">
        <v>26</v>
      </c>
      <c r="E418" s="30">
        <f t="shared" si="48"/>
        <v>5.4092389801781442E-4</v>
      </c>
      <c r="F418" s="30">
        <f t="shared" si="49"/>
        <v>3.3308992146764541E-4</v>
      </c>
      <c r="G418" s="30">
        <f t="shared" si="51"/>
        <v>-0.42222222222222222</v>
      </c>
      <c r="H418" s="36">
        <f t="shared" si="50"/>
        <v>-2.283900902741883E-4</v>
      </c>
    </row>
    <row r="419" spans="1:8" x14ac:dyDescent="0.2">
      <c r="A419" s="8"/>
      <c r="B419" s="25" t="s">
        <v>393</v>
      </c>
      <c r="C419" s="35">
        <v>83</v>
      </c>
      <c r="D419" s="29">
        <v>67</v>
      </c>
      <c r="E419" s="30">
        <f t="shared" si="48"/>
        <v>9.9770407856619096E-4</v>
      </c>
      <c r="F419" s="30">
        <f t="shared" si="49"/>
        <v>8.5834710532047096E-4</v>
      </c>
      <c r="G419" s="30">
        <f t="shared" si="51"/>
        <v>-0.19277108433734941</v>
      </c>
      <c r="H419" s="36">
        <f t="shared" si="50"/>
        <v>-1.9232849707300067E-4</v>
      </c>
    </row>
    <row r="420" spans="1:8" x14ac:dyDescent="0.2">
      <c r="A420" s="8"/>
      <c r="B420" s="25" t="s">
        <v>394</v>
      </c>
      <c r="C420" s="35">
        <v>3</v>
      </c>
      <c r="D420" s="29">
        <v>3</v>
      </c>
      <c r="E420" s="30">
        <f t="shared" si="48"/>
        <v>3.6061593201187626E-5</v>
      </c>
      <c r="F420" s="30">
        <f t="shared" si="49"/>
        <v>3.8433452477036012E-5</v>
      </c>
      <c r="G420" s="30">
        <f t="shared" si="51"/>
        <v>0</v>
      </c>
      <c r="H420" s="36">
        <f t="shared" si="50"/>
        <v>0</v>
      </c>
    </row>
    <row r="421" spans="1:8" x14ac:dyDescent="0.2">
      <c r="A421" s="8"/>
      <c r="B421" s="25" t="s">
        <v>395</v>
      </c>
      <c r="C421" s="35">
        <v>32</v>
      </c>
      <c r="D421" s="29">
        <v>74</v>
      </c>
      <c r="E421" s="30">
        <f t="shared" si="48"/>
        <v>3.8465699414600135E-4</v>
      </c>
      <c r="F421" s="30">
        <f t="shared" si="49"/>
        <v>9.4802516110022161E-4</v>
      </c>
      <c r="G421" s="30">
        <f t="shared" si="51"/>
        <v>1.3125</v>
      </c>
      <c r="H421" s="36">
        <f t="shared" si="50"/>
        <v>5.0486230481662682E-4</v>
      </c>
    </row>
    <row r="422" spans="1:8" x14ac:dyDescent="0.2">
      <c r="A422" s="8"/>
      <c r="B422" s="25" t="s">
        <v>396</v>
      </c>
      <c r="C422" s="35">
        <v>16</v>
      </c>
      <c r="D422" s="29">
        <v>1</v>
      </c>
      <c r="E422" s="30">
        <f t="shared" si="48"/>
        <v>1.9232849707300067E-4</v>
      </c>
      <c r="F422" s="30">
        <f t="shared" si="49"/>
        <v>1.2811150825678671E-5</v>
      </c>
      <c r="G422" s="30">
        <f t="shared" si="51"/>
        <v>-0.9375</v>
      </c>
      <c r="H422" s="36">
        <f t="shared" si="50"/>
        <v>-1.8030796600593813E-4</v>
      </c>
    </row>
    <row r="423" spans="1:8" ht="25.5" x14ac:dyDescent="0.2">
      <c r="A423" s="8"/>
      <c r="B423" s="25" t="s">
        <v>397</v>
      </c>
      <c r="C423" s="35">
        <v>25</v>
      </c>
      <c r="D423" s="29">
        <v>6</v>
      </c>
      <c r="E423" s="30">
        <f t="shared" si="48"/>
        <v>3.0051327667656358E-4</v>
      </c>
      <c r="F423" s="30">
        <f t="shared" si="49"/>
        <v>7.6866904954072025E-5</v>
      </c>
      <c r="G423" s="30">
        <f t="shared" si="51"/>
        <v>-0.76</v>
      </c>
      <c r="H423" s="36">
        <f t="shared" si="50"/>
        <v>-2.2839009027418833E-4</v>
      </c>
    </row>
    <row r="424" spans="1:8" ht="25.5" x14ac:dyDescent="0.2">
      <c r="A424" s="8"/>
      <c r="B424" s="25" t="s">
        <v>398</v>
      </c>
      <c r="C424" s="35">
        <v>141</v>
      </c>
      <c r="D424" s="29">
        <v>63</v>
      </c>
      <c r="E424" s="30">
        <f t="shared" si="48"/>
        <v>1.6948948804558185E-3</v>
      </c>
      <c r="F424" s="30">
        <f t="shared" si="49"/>
        <v>8.0710250201775622E-4</v>
      </c>
      <c r="G424" s="30">
        <f t="shared" si="51"/>
        <v>-0.55319148936170215</v>
      </c>
      <c r="H424" s="36">
        <f t="shared" si="50"/>
        <v>-9.3760142323087833E-4</v>
      </c>
    </row>
    <row r="425" spans="1:8" x14ac:dyDescent="0.2">
      <c r="A425" s="8"/>
      <c r="B425" s="25" t="s">
        <v>399</v>
      </c>
      <c r="C425" s="35">
        <v>80</v>
      </c>
      <c r="D425" s="29">
        <v>245</v>
      </c>
      <c r="E425" s="30">
        <f t="shared" si="48"/>
        <v>9.6164248536500347E-4</v>
      </c>
      <c r="F425" s="30">
        <f t="shared" si="49"/>
        <v>3.1387319522912741E-3</v>
      </c>
      <c r="G425" s="30">
        <f t="shared" si="51"/>
        <v>2.0625</v>
      </c>
      <c r="H425" s="36">
        <f t="shared" si="50"/>
        <v>1.9833876260653195E-3</v>
      </c>
    </row>
    <row r="426" spans="1:8" x14ac:dyDescent="0.2">
      <c r="A426" s="8"/>
      <c r="B426" s="25" t="s">
        <v>400</v>
      </c>
      <c r="C426" s="35">
        <v>1065</v>
      </c>
      <c r="D426" s="29">
        <v>597</v>
      </c>
      <c r="E426" s="30">
        <f t="shared" ref="E426:E489" si="52">+IF(C426=0,"",C426/C$362)</f>
        <v>1.2801865586421608E-2</v>
      </c>
      <c r="F426" s="30">
        <f t="shared" ref="F426:F489" si="53">+IF(D426=0,"",D426/D$362)</f>
        <v>7.6482570429301667E-3</v>
      </c>
      <c r="G426" s="30">
        <f t="shared" si="51"/>
        <v>-0.43943661971830988</v>
      </c>
      <c r="H426" s="36">
        <f t="shared" ref="H426:H489" si="54">+IF(OR(AND(E426=""),(G426="")),"",E426*G426)</f>
        <v>-5.6256085393852706E-3</v>
      </c>
    </row>
    <row r="427" spans="1:8" x14ac:dyDescent="0.2">
      <c r="A427" s="8"/>
      <c r="B427" s="25" t="s">
        <v>401</v>
      </c>
      <c r="C427" s="35">
        <v>41</v>
      </c>
      <c r="D427" s="29">
        <v>20</v>
      </c>
      <c r="E427" s="30">
        <f t="shared" si="52"/>
        <v>4.9284177374956425E-4</v>
      </c>
      <c r="F427" s="30">
        <f t="shared" si="53"/>
        <v>2.5622301651357342E-4</v>
      </c>
      <c r="G427" s="30">
        <f t="shared" ref="G427:G490" si="55">+IF(AND(C427=0,D427=0)," ",IF(C427=0,1,IF(D427=0,-1,(D427-C427)/C427)))</f>
        <v>-0.51219512195121952</v>
      </c>
      <c r="H427" s="36">
        <f t="shared" si="54"/>
        <v>-2.5243115240831341E-4</v>
      </c>
    </row>
    <row r="428" spans="1:8" x14ac:dyDescent="0.2">
      <c r="A428" s="8"/>
      <c r="B428" s="25" t="s">
        <v>402</v>
      </c>
      <c r="C428" s="35">
        <v>350</v>
      </c>
      <c r="D428" s="29">
        <v>461</v>
      </c>
      <c r="E428" s="30">
        <f t="shared" si="52"/>
        <v>4.2071858734718899E-3</v>
      </c>
      <c r="F428" s="30">
        <f t="shared" si="53"/>
        <v>5.9059405306378671E-3</v>
      </c>
      <c r="G428" s="30">
        <f t="shared" si="55"/>
        <v>0.31714285714285712</v>
      </c>
      <c r="H428" s="36">
        <f t="shared" si="54"/>
        <v>1.334278948443942E-3</v>
      </c>
    </row>
    <row r="429" spans="1:8" x14ac:dyDescent="0.2">
      <c r="A429" s="8"/>
      <c r="B429" s="25" t="s">
        <v>403</v>
      </c>
      <c r="C429" s="35">
        <v>51</v>
      </c>
      <c r="D429" s="29">
        <v>134</v>
      </c>
      <c r="E429" s="30">
        <f t="shared" si="52"/>
        <v>6.1304708442018972E-4</v>
      </c>
      <c r="F429" s="30">
        <f t="shared" si="53"/>
        <v>1.7166942106409419E-3</v>
      </c>
      <c r="G429" s="30">
        <f t="shared" si="55"/>
        <v>1.6274509803921569</v>
      </c>
      <c r="H429" s="36">
        <f t="shared" si="54"/>
        <v>9.9770407856619118E-4</v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7</v>
      </c>
      <c r="D431" s="29">
        <v>0</v>
      </c>
      <c r="E431" s="30">
        <f t="shared" si="52"/>
        <v>8.4143717469437794E-5</v>
      </c>
      <c r="F431" s="30" t="str">
        <f t="shared" si="53"/>
        <v/>
      </c>
      <c r="G431" s="30">
        <f t="shared" si="55"/>
        <v>-1</v>
      </c>
      <c r="H431" s="36">
        <f t="shared" si="54"/>
        <v>-8.4143717469437794E-5</v>
      </c>
    </row>
    <row r="432" spans="1:8" x14ac:dyDescent="0.2">
      <c r="A432" s="8"/>
      <c r="B432" s="25" t="s">
        <v>406</v>
      </c>
      <c r="C432" s="35">
        <v>0</v>
      </c>
      <c r="D432" s="29">
        <v>0</v>
      </c>
      <c r="E432" s="30" t="str">
        <f t="shared" si="52"/>
        <v/>
      </c>
      <c r="F432" s="30" t="str">
        <f t="shared" si="53"/>
        <v/>
      </c>
      <c r="G432" s="30" t="str">
        <f t="shared" si="55"/>
        <v xml:space="preserve"> </v>
      </c>
      <c r="H432" s="36" t="str">
        <f t="shared" si="54"/>
        <v/>
      </c>
    </row>
    <row r="433" spans="1:8" x14ac:dyDescent="0.2">
      <c r="A433" s="8"/>
      <c r="B433" s="25" t="s">
        <v>407</v>
      </c>
      <c r="C433" s="35">
        <v>4</v>
      </c>
      <c r="D433" s="29">
        <v>8</v>
      </c>
      <c r="E433" s="30">
        <f t="shared" si="52"/>
        <v>4.8082124268250168E-5</v>
      </c>
      <c r="F433" s="30">
        <f t="shared" si="53"/>
        <v>1.0248920660542937E-4</v>
      </c>
      <c r="G433" s="30">
        <f t="shared" si="55"/>
        <v>1</v>
      </c>
      <c r="H433" s="36">
        <f t="shared" si="54"/>
        <v>4.8082124268250168E-5</v>
      </c>
    </row>
    <row r="434" spans="1:8" x14ac:dyDescent="0.2">
      <c r="A434" s="8"/>
      <c r="B434" s="25" t="s">
        <v>408</v>
      </c>
      <c r="C434" s="35">
        <v>5</v>
      </c>
      <c r="D434" s="29">
        <v>4</v>
      </c>
      <c r="E434" s="30">
        <f t="shared" si="52"/>
        <v>6.0102655335312717E-5</v>
      </c>
      <c r="F434" s="30">
        <f t="shared" si="53"/>
        <v>5.1244603302714683E-5</v>
      </c>
      <c r="G434" s="30">
        <f t="shared" si="55"/>
        <v>-0.2</v>
      </c>
      <c r="H434" s="36">
        <f t="shared" si="54"/>
        <v>-1.2020531067062544E-5</v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3192</v>
      </c>
      <c r="D437" s="29">
        <v>1456</v>
      </c>
      <c r="E437" s="30">
        <f t="shared" si="52"/>
        <v>3.8369535166063638E-2</v>
      </c>
      <c r="F437" s="30">
        <f t="shared" si="53"/>
        <v>1.8653035602188145E-2</v>
      </c>
      <c r="G437" s="30">
        <f t="shared" si="55"/>
        <v>-0.54385964912280704</v>
      </c>
      <c r="H437" s="36">
        <f t="shared" si="54"/>
        <v>-2.0867641932420578E-2</v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11</v>
      </c>
      <c r="D439" s="29">
        <v>16</v>
      </c>
      <c r="E439" s="30">
        <f t="shared" si="52"/>
        <v>1.3222584173768796E-4</v>
      </c>
      <c r="F439" s="30">
        <f t="shared" si="53"/>
        <v>2.0497841321085873E-4</v>
      </c>
      <c r="G439" s="30">
        <f t="shared" si="55"/>
        <v>0.45454545454545453</v>
      </c>
      <c r="H439" s="36">
        <f t="shared" si="54"/>
        <v>6.010265533531271E-5</v>
      </c>
    </row>
    <row r="440" spans="1:8" x14ac:dyDescent="0.2">
      <c r="A440" s="8"/>
      <c r="B440" s="25" t="s">
        <v>414</v>
      </c>
      <c r="C440" s="35">
        <v>80</v>
      </c>
      <c r="D440" s="29">
        <v>1</v>
      </c>
      <c r="E440" s="30">
        <f t="shared" si="52"/>
        <v>9.6164248536500347E-4</v>
      </c>
      <c r="F440" s="30">
        <f t="shared" si="53"/>
        <v>1.2811150825678671E-5</v>
      </c>
      <c r="G440" s="30">
        <f t="shared" si="55"/>
        <v>-0.98750000000000004</v>
      </c>
      <c r="H440" s="36">
        <f t="shared" si="54"/>
        <v>-9.4962195429794101E-4</v>
      </c>
    </row>
    <row r="441" spans="1:8" x14ac:dyDescent="0.2">
      <c r="A441" s="8"/>
      <c r="B441" s="25" t="s">
        <v>415</v>
      </c>
      <c r="C441" s="35">
        <v>38</v>
      </c>
      <c r="D441" s="29">
        <v>193</v>
      </c>
      <c r="E441" s="30">
        <f t="shared" si="52"/>
        <v>4.5678018054837665E-4</v>
      </c>
      <c r="F441" s="30">
        <f t="shared" si="53"/>
        <v>2.4725521093559833E-3</v>
      </c>
      <c r="G441" s="30">
        <f t="shared" si="55"/>
        <v>4.0789473684210522</v>
      </c>
      <c r="H441" s="36">
        <f t="shared" si="54"/>
        <v>1.863182315394694E-3</v>
      </c>
    </row>
    <row r="442" spans="1:8" x14ac:dyDescent="0.2">
      <c r="A442" s="8"/>
      <c r="B442" s="25" t="s">
        <v>416</v>
      </c>
      <c r="C442" s="35">
        <v>10</v>
      </c>
      <c r="D442" s="29">
        <v>12</v>
      </c>
      <c r="E442" s="30">
        <f t="shared" si="52"/>
        <v>1.2020531067062543E-4</v>
      </c>
      <c r="F442" s="30">
        <f t="shared" si="53"/>
        <v>1.5373380990814405E-4</v>
      </c>
      <c r="G442" s="30">
        <f t="shared" si="55"/>
        <v>0.2</v>
      </c>
      <c r="H442" s="36">
        <f t="shared" si="54"/>
        <v>2.4041062134125087E-5</v>
      </c>
    </row>
    <row r="443" spans="1:8" x14ac:dyDescent="0.2">
      <c r="A443" s="8"/>
      <c r="B443" s="25" t="s">
        <v>417</v>
      </c>
      <c r="C443" s="35">
        <v>0</v>
      </c>
      <c r="D443" s="29">
        <v>0</v>
      </c>
      <c r="E443" s="30" t="str">
        <f t="shared" si="52"/>
        <v/>
      </c>
      <c r="F443" s="30" t="str">
        <f t="shared" si="53"/>
        <v/>
      </c>
      <c r="G443" s="30" t="str">
        <f t="shared" si="55"/>
        <v xml:space="preserve"> </v>
      </c>
      <c r="H443" s="36" t="str">
        <f t="shared" si="54"/>
        <v/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30</v>
      </c>
      <c r="D445" s="29">
        <v>36</v>
      </c>
      <c r="E445" s="30">
        <f t="shared" si="52"/>
        <v>3.6061593201187626E-4</v>
      </c>
      <c r="F445" s="30">
        <f t="shared" si="53"/>
        <v>4.6120142972443215E-4</v>
      </c>
      <c r="G445" s="30">
        <f t="shared" si="55"/>
        <v>0.2</v>
      </c>
      <c r="H445" s="36">
        <f t="shared" si="54"/>
        <v>7.2123186402375252E-5</v>
      </c>
    </row>
    <row r="446" spans="1:8" x14ac:dyDescent="0.2">
      <c r="A446" s="8"/>
      <c r="B446" s="25" t="s">
        <v>420</v>
      </c>
      <c r="C446" s="35">
        <v>29</v>
      </c>
      <c r="D446" s="29">
        <v>18</v>
      </c>
      <c r="E446" s="30">
        <f t="shared" si="52"/>
        <v>3.4859540094481375E-4</v>
      </c>
      <c r="F446" s="30">
        <f t="shared" si="53"/>
        <v>2.3060071486221607E-4</v>
      </c>
      <c r="G446" s="30">
        <f t="shared" si="55"/>
        <v>-0.37931034482758619</v>
      </c>
      <c r="H446" s="36">
        <f t="shared" si="54"/>
        <v>-1.3222584173768796E-4</v>
      </c>
    </row>
    <row r="447" spans="1:8" x14ac:dyDescent="0.2">
      <c r="A447" s="8"/>
      <c r="B447" s="25" t="s">
        <v>421</v>
      </c>
      <c r="C447" s="35">
        <v>0</v>
      </c>
      <c r="D447" s="29">
        <v>84</v>
      </c>
      <c r="E447" s="30" t="str">
        <f t="shared" si="52"/>
        <v/>
      </c>
      <c r="F447" s="30">
        <f t="shared" si="53"/>
        <v>1.0761366693570083E-3</v>
      </c>
      <c r="G447" s="30">
        <f t="shared" si="55"/>
        <v>1</v>
      </c>
      <c r="H447" s="36" t="str">
        <f t="shared" si="54"/>
        <v/>
      </c>
    </row>
    <row r="448" spans="1:8" x14ac:dyDescent="0.2">
      <c r="A448" s="8"/>
      <c r="B448" s="25" t="s">
        <v>422</v>
      </c>
      <c r="C448" s="35">
        <v>50</v>
      </c>
      <c r="D448" s="29">
        <v>16</v>
      </c>
      <c r="E448" s="30">
        <f t="shared" si="52"/>
        <v>6.0102655335312716E-4</v>
      </c>
      <c r="F448" s="30">
        <f t="shared" si="53"/>
        <v>2.0497841321085873E-4</v>
      </c>
      <c r="G448" s="30">
        <f t="shared" si="55"/>
        <v>-0.68</v>
      </c>
      <c r="H448" s="36">
        <f t="shared" si="54"/>
        <v>-4.0869805628012648E-4</v>
      </c>
    </row>
    <row r="449" spans="1:8" x14ac:dyDescent="0.2">
      <c r="A449" s="8"/>
      <c r="B449" s="25" t="s">
        <v>423</v>
      </c>
      <c r="C449" s="35">
        <v>2</v>
      </c>
      <c r="D449" s="29">
        <v>0</v>
      </c>
      <c r="E449" s="30">
        <f t="shared" si="52"/>
        <v>2.4041062134125084E-5</v>
      </c>
      <c r="F449" s="30" t="str">
        <f t="shared" si="53"/>
        <v/>
      </c>
      <c r="G449" s="30">
        <f t="shared" si="55"/>
        <v>-1</v>
      </c>
      <c r="H449" s="36">
        <f t="shared" si="54"/>
        <v>-2.4041062134125084E-5</v>
      </c>
    </row>
    <row r="450" spans="1:8" x14ac:dyDescent="0.2">
      <c r="A450" s="8"/>
      <c r="B450" s="25" t="s">
        <v>424</v>
      </c>
      <c r="C450" s="35">
        <v>18</v>
      </c>
      <c r="D450" s="29">
        <v>1</v>
      </c>
      <c r="E450" s="30">
        <f t="shared" si="52"/>
        <v>2.1636955920712578E-4</v>
      </c>
      <c r="F450" s="30">
        <f t="shared" si="53"/>
        <v>1.2811150825678671E-5</v>
      </c>
      <c r="G450" s="30">
        <f t="shared" si="55"/>
        <v>-0.94444444444444442</v>
      </c>
      <c r="H450" s="36">
        <f t="shared" si="54"/>
        <v>-2.0434902814006324E-4</v>
      </c>
    </row>
    <row r="451" spans="1:8" ht="25.5" x14ac:dyDescent="0.2">
      <c r="A451" s="8"/>
      <c r="B451" s="25" t="s">
        <v>425</v>
      </c>
      <c r="C451" s="35">
        <v>50</v>
      </c>
      <c r="D451" s="29">
        <v>87</v>
      </c>
      <c r="E451" s="30">
        <f t="shared" si="52"/>
        <v>6.0102655335312716E-4</v>
      </c>
      <c r="F451" s="30">
        <f t="shared" si="53"/>
        <v>1.1145701218340444E-3</v>
      </c>
      <c r="G451" s="30">
        <f t="shared" si="55"/>
        <v>0.74</v>
      </c>
      <c r="H451" s="36">
        <f t="shared" si="54"/>
        <v>4.4475964948131408E-4</v>
      </c>
    </row>
    <row r="452" spans="1:8" x14ac:dyDescent="0.2">
      <c r="A452" s="8"/>
      <c r="B452" s="25" t="s">
        <v>426</v>
      </c>
      <c r="C452" s="35">
        <v>24</v>
      </c>
      <c r="D452" s="29">
        <v>9</v>
      </c>
      <c r="E452" s="30">
        <f t="shared" si="52"/>
        <v>2.8849274560950101E-4</v>
      </c>
      <c r="F452" s="30">
        <f t="shared" si="53"/>
        <v>1.1530035743110804E-4</v>
      </c>
      <c r="G452" s="30">
        <f t="shared" si="55"/>
        <v>-0.625</v>
      </c>
      <c r="H452" s="36">
        <f t="shared" si="54"/>
        <v>-1.8030796600593813E-4</v>
      </c>
    </row>
    <row r="453" spans="1:8" ht="25.5" x14ac:dyDescent="0.2">
      <c r="A453" s="8"/>
      <c r="B453" s="25" t="s">
        <v>427</v>
      </c>
      <c r="C453" s="35">
        <v>5</v>
      </c>
      <c r="D453" s="29">
        <v>15</v>
      </c>
      <c r="E453" s="30">
        <f t="shared" si="52"/>
        <v>6.0102655335312717E-5</v>
      </c>
      <c r="F453" s="30">
        <f t="shared" si="53"/>
        <v>1.9216726238518005E-4</v>
      </c>
      <c r="G453" s="30">
        <f t="shared" si="55"/>
        <v>2</v>
      </c>
      <c r="H453" s="36">
        <f t="shared" si="54"/>
        <v>1.2020531067062543E-4</v>
      </c>
    </row>
    <row r="454" spans="1:8" ht="25.5" x14ac:dyDescent="0.2">
      <c r="A454" s="8"/>
      <c r="B454" s="25" t="s">
        <v>428</v>
      </c>
      <c r="C454" s="35">
        <v>2</v>
      </c>
      <c r="D454" s="29">
        <v>0</v>
      </c>
      <c r="E454" s="30">
        <f t="shared" si="52"/>
        <v>2.4041062134125084E-5</v>
      </c>
      <c r="F454" s="30" t="str">
        <f t="shared" si="53"/>
        <v/>
      </c>
      <c r="G454" s="30">
        <f t="shared" si="55"/>
        <v>-1</v>
      </c>
      <c r="H454" s="36">
        <f t="shared" si="54"/>
        <v>-2.4041062134125084E-5</v>
      </c>
    </row>
    <row r="455" spans="1:8" x14ac:dyDescent="0.2">
      <c r="A455" s="8"/>
      <c r="B455" s="25" t="s">
        <v>429</v>
      </c>
      <c r="C455" s="35">
        <v>4</v>
      </c>
      <c r="D455" s="29">
        <v>16</v>
      </c>
      <c r="E455" s="30">
        <f t="shared" si="52"/>
        <v>4.8082124268250168E-5</v>
      </c>
      <c r="F455" s="30">
        <f t="shared" si="53"/>
        <v>2.0497841321085873E-4</v>
      </c>
      <c r="G455" s="30">
        <f t="shared" si="55"/>
        <v>3</v>
      </c>
      <c r="H455" s="36">
        <f t="shared" si="54"/>
        <v>1.442463728047505E-4</v>
      </c>
    </row>
    <row r="456" spans="1:8" x14ac:dyDescent="0.2">
      <c r="A456" s="8"/>
      <c r="B456" s="25" t="s">
        <v>430</v>
      </c>
      <c r="C456" s="35">
        <v>4</v>
      </c>
      <c r="D456" s="29">
        <v>4</v>
      </c>
      <c r="E456" s="30">
        <f t="shared" si="52"/>
        <v>4.8082124268250168E-5</v>
      </c>
      <c r="F456" s="30">
        <f t="shared" si="53"/>
        <v>5.1244603302714683E-5</v>
      </c>
      <c r="G456" s="30">
        <f t="shared" si="55"/>
        <v>0</v>
      </c>
      <c r="H456" s="36">
        <f t="shared" si="54"/>
        <v>0</v>
      </c>
    </row>
    <row r="457" spans="1:8" x14ac:dyDescent="0.2">
      <c r="A457" s="8"/>
      <c r="B457" s="25" t="s">
        <v>431</v>
      </c>
      <c r="C457" s="35">
        <v>2</v>
      </c>
      <c r="D457" s="29">
        <v>2</v>
      </c>
      <c r="E457" s="30">
        <f t="shared" si="52"/>
        <v>2.4041062134125084E-5</v>
      </c>
      <c r="F457" s="30">
        <f t="shared" si="53"/>
        <v>2.5622301651357342E-5</v>
      </c>
      <c r="G457" s="30">
        <f t="shared" si="55"/>
        <v>0</v>
      </c>
      <c r="H457" s="36">
        <f t="shared" si="54"/>
        <v>0</v>
      </c>
    </row>
    <row r="458" spans="1:8" x14ac:dyDescent="0.2">
      <c r="A458" s="8"/>
      <c r="B458" s="25" t="s">
        <v>432</v>
      </c>
      <c r="C458" s="35">
        <v>15</v>
      </c>
      <c r="D458" s="29">
        <v>40</v>
      </c>
      <c r="E458" s="30">
        <f t="shared" si="52"/>
        <v>1.8030796600593813E-4</v>
      </c>
      <c r="F458" s="30">
        <f t="shared" si="53"/>
        <v>5.1244603302714683E-4</v>
      </c>
      <c r="G458" s="30">
        <f t="shared" si="55"/>
        <v>1.6666666666666667</v>
      </c>
      <c r="H458" s="36">
        <f t="shared" si="54"/>
        <v>3.0051327667656358E-4</v>
      </c>
    </row>
    <row r="459" spans="1:8" x14ac:dyDescent="0.2">
      <c r="A459" s="8"/>
      <c r="B459" s="25" t="s">
        <v>433</v>
      </c>
      <c r="C459" s="35">
        <v>0</v>
      </c>
      <c r="D459" s="29">
        <v>2</v>
      </c>
      <c r="E459" s="30" t="str">
        <f t="shared" si="52"/>
        <v/>
      </c>
      <c r="F459" s="30">
        <f t="shared" si="53"/>
        <v>2.5622301651357342E-5</v>
      </c>
      <c r="G459" s="30">
        <f t="shared" si="55"/>
        <v>1</v>
      </c>
      <c r="H459" s="36" t="str">
        <f t="shared" si="54"/>
        <v/>
      </c>
    </row>
    <row r="460" spans="1:8" x14ac:dyDescent="0.2">
      <c r="A460" s="8"/>
      <c r="B460" s="25" t="s">
        <v>434</v>
      </c>
      <c r="C460" s="35">
        <v>34</v>
      </c>
      <c r="D460" s="29">
        <v>2</v>
      </c>
      <c r="E460" s="30">
        <f t="shared" si="52"/>
        <v>4.0869805628012643E-4</v>
      </c>
      <c r="F460" s="30">
        <f t="shared" si="53"/>
        <v>2.5622301651357342E-5</v>
      </c>
      <c r="G460" s="30">
        <f t="shared" si="55"/>
        <v>-0.94117647058823528</v>
      </c>
      <c r="H460" s="36">
        <f t="shared" si="54"/>
        <v>-3.8465699414600135E-4</v>
      </c>
    </row>
    <row r="461" spans="1:8" x14ac:dyDescent="0.2">
      <c r="A461" s="8"/>
      <c r="B461" s="25" t="s">
        <v>435</v>
      </c>
      <c r="C461" s="35">
        <v>8264</v>
      </c>
      <c r="D461" s="29">
        <v>5041</v>
      </c>
      <c r="E461" s="30">
        <f t="shared" si="52"/>
        <v>9.9337668738204848E-2</v>
      </c>
      <c r="F461" s="30">
        <f t="shared" si="53"/>
        <v>6.4581011312246181E-2</v>
      </c>
      <c r="G461" s="30">
        <f t="shared" si="55"/>
        <v>-0.3900048402710552</v>
      </c>
      <c r="H461" s="36">
        <f t="shared" si="54"/>
        <v>-3.8742171629142577E-2</v>
      </c>
    </row>
    <row r="462" spans="1:8" x14ac:dyDescent="0.2">
      <c r="A462" s="8"/>
      <c r="B462" s="25" t="s">
        <v>436</v>
      </c>
      <c r="C462" s="35">
        <v>334</v>
      </c>
      <c r="D462" s="29">
        <v>455</v>
      </c>
      <c r="E462" s="30">
        <f t="shared" si="52"/>
        <v>4.0148573763988896E-3</v>
      </c>
      <c r="F462" s="30">
        <f t="shared" si="53"/>
        <v>5.8290736256837953E-3</v>
      </c>
      <c r="G462" s="30">
        <f t="shared" si="55"/>
        <v>0.36227544910179643</v>
      </c>
      <c r="H462" s="36">
        <f t="shared" si="54"/>
        <v>1.4544842591145679E-3</v>
      </c>
    </row>
    <row r="463" spans="1:8" x14ac:dyDescent="0.2">
      <c r="A463" s="8"/>
      <c r="B463" s="25" t="s">
        <v>437</v>
      </c>
      <c r="C463" s="35">
        <v>1194</v>
      </c>
      <c r="D463" s="29">
        <v>699</v>
      </c>
      <c r="E463" s="30">
        <f t="shared" si="52"/>
        <v>1.4352514094072677E-2</v>
      </c>
      <c r="F463" s="30">
        <f t="shared" si="53"/>
        <v>8.9549944271493914E-3</v>
      </c>
      <c r="G463" s="30">
        <f t="shared" si="55"/>
        <v>-0.41457286432160806</v>
      </c>
      <c r="H463" s="36">
        <f t="shared" si="54"/>
        <v>-5.9501628781959597E-3</v>
      </c>
    </row>
    <row r="464" spans="1:8" x14ac:dyDescent="0.2">
      <c r="A464" s="8"/>
      <c r="B464" s="25" t="s">
        <v>438</v>
      </c>
      <c r="C464" s="35">
        <v>54</v>
      </c>
      <c r="D464" s="29">
        <v>49</v>
      </c>
      <c r="E464" s="30">
        <f t="shared" si="52"/>
        <v>6.4910867762137732E-4</v>
      </c>
      <c r="F464" s="30">
        <f t="shared" si="53"/>
        <v>6.2774639045825491E-4</v>
      </c>
      <c r="G464" s="30">
        <f t="shared" si="55"/>
        <v>-9.2592592592592587E-2</v>
      </c>
      <c r="H464" s="36">
        <f t="shared" si="54"/>
        <v>-6.010265533531271E-5</v>
      </c>
    </row>
    <row r="465" spans="1:8" x14ac:dyDescent="0.2">
      <c r="A465" s="8"/>
      <c r="B465" s="25" t="s">
        <v>439</v>
      </c>
      <c r="C465" s="35">
        <v>23</v>
      </c>
      <c r="D465" s="29">
        <v>15</v>
      </c>
      <c r="E465" s="30">
        <f t="shared" si="52"/>
        <v>2.7647221454243849E-4</v>
      </c>
      <c r="F465" s="30">
        <f t="shared" si="53"/>
        <v>1.9216726238518005E-4</v>
      </c>
      <c r="G465" s="30">
        <f t="shared" si="55"/>
        <v>-0.34782608695652173</v>
      </c>
      <c r="H465" s="36">
        <f t="shared" si="54"/>
        <v>-9.6164248536500336E-5</v>
      </c>
    </row>
    <row r="466" spans="1:8" x14ac:dyDescent="0.2">
      <c r="A466" s="8"/>
      <c r="B466" s="25" t="s">
        <v>440</v>
      </c>
      <c r="C466" s="35">
        <v>0</v>
      </c>
      <c r="D466" s="29">
        <v>0</v>
      </c>
      <c r="E466" s="30" t="str">
        <f t="shared" si="52"/>
        <v/>
      </c>
      <c r="F466" s="30" t="str">
        <f t="shared" si="53"/>
        <v/>
      </c>
      <c r="G466" s="30" t="str">
        <f t="shared" si="55"/>
        <v xml:space="preserve"> 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185</v>
      </c>
      <c r="D467" s="29">
        <v>34</v>
      </c>
      <c r="E467" s="30">
        <f t="shared" si="52"/>
        <v>2.2237982474065704E-3</v>
      </c>
      <c r="F467" s="30">
        <f t="shared" si="53"/>
        <v>4.3557912807307478E-4</v>
      </c>
      <c r="G467" s="30">
        <f t="shared" si="55"/>
        <v>-0.81621621621621621</v>
      </c>
      <c r="H467" s="36">
        <f t="shared" si="54"/>
        <v>-1.8151001911264439E-3</v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62</v>
      </c>
      <c r="D469" s="29">
        <v>116</v>
      </c>
      <c r="E469" s="30">
        <f t="shared" si="52"/>
        <v>7.4527292615787766E-4</v>
      </c>
      <c r="F469" s="30">
        <f t="shared" si="53"/>
        <v>1.4860934957787258E-3</v>
      </c>
      <c r="G469" s="30">
        <f t="shared" si="55"/>
        <v>0.87096774193548387</v>
      </c>
      <c r="H469" s="36">
        <f t="shared" si="54"/>
        <v>6.4910867762137732E-4</v>
      </c>
    </row>
    <row r="470" spans="1:8" x14ac:dyDescent="0.2">
      <c r="A470" s="8"/>
      <c r="B470" s="25" t="s">
        <v>444</v>
      </c>
      <c r="C470" s="35">
        <v>1</v>
      </c>
      <c r="D470" s="29">
        <v>0</v>
      </c>
      <c r="E470" s="30">
        <f t="shared" si="52"/>
        <v>1.2020531067062542E-5</v>
      </c>
      <c r="F470" s="30" t="str">
        <f t="shared" si="53"/>
        <v/>
      </c>
      <c r="G470" s="30">
        <f t="shared" si="55"/>
        <v>-1</v>
      </c>
      <c r="H470" s="36">
        <f t="shared" si="54"/>
        <v>-1.2020531067062542E-5</v>
      </c>
    </row>
    <row r="471" spans="1:8" x14ac:dyDescent="0.2">
      <c r="A471" s="8"/>
      <c r="B471" s="25" t="s">
        <v>445</v>
      </c>
      <c r="C471" s="35">
        <v>0</v>
      </c>
      <c r="D471" s="29">
        <v>0</v>
      </c>
      <c r="E471" s="30" t="str">
        <f t="shared" si="52"/>
        <v/>
      </c>
      <c r="F471" s="30" t="str">
        <f t="shared" si="53"/>
        <v/>
      </c>
      <c r="G471" s="30" t="str">
        <f t="shared" si="55"/>
        <v xml:space="preserve"> </v>
      </c>
      <c r="H471" s="36" t="str">
        <f t="shared" si="54"/>
        <v/>
      </c>
    </row>
    <row r="472" spans="1:8" x14ac:dyDescent="0.2">
      <c r="A472" s="8"/>
      <c r="B472" s="25" t="s">
        <v>446</v>
      </c>
      <c r="C472" s="35">
        <v>342</v>
      </c>
      <c r="D472" s="29">
        <v>167</v>
      </c>
      <c r="E472" s="30">
        <f t="shared" si="52"/>
        <v>4.1110216249353893E-3</v>
      </c>
      <c r="F472" s="30">
        <f t="shared" si="53"/>
        <v>2.1394621878883381E-3</v>
      </c>
      <c r="G472" s="30">
        <f t="shared" si="55"/>
        <v>-0.51169590643274854</v>
      </c>
      <c r="H472" s="36">
        <f t="shared" si="54"/>
        <v>-2.1035929367359449E-3</v>
      </c>
    </row>
    <row r="473" spans="1:8" x14ac:dyDescent="0.2">
      <c r="A473" s="8"/>
      <c r="B473" s="25" t="s">
        <v>447</v>
      </c>
      <c r="C473" s="35">
        <v>10</v>
      </c>
      <c r="D473" s="29">
        <v>6</v>
      </c>
      <c r="E473" s="30">
        <f t="shared" si="52"/>
        <v>1.2020531067062543E-4</v>
      </c>
      <c r="F473" s="30">
        <f t="shared" si="53"/>
        <v>7.6866904954072025E-5</v>
      </c>
      <c r="G473" s="30">
        <f t="shared" si="55"/>
        <v>-0.4</v>
      </c>
      <c r="H473" s="36">
        <f t="shared" si="54"/>
        <v>-4.8082124268250175E-5</v>
      </c>
    </row>
    <row r="474" spans="1:8" x14ac:dyDescent="0.2">
      <c r="A474" s="8"/>
      <c r="B474" s="25" t="s">
        <v>448</v>
      </c>
      <c r="C474" s="35">
        <v>59</v>
      </c>
      <c r="D474" s="29">
        <v>74</v>
      </c>
      <c r="E474" s="30">
        <f t="shared" si="52"/>
        <v>7.0921133295669006E-4</v>
      </c>
      <c r="F474" s="30">
        <f t="shared" si="53"/>
        <v>9.4802516110022161E-4</v>
      </c>
      <c r="G474" s="30">
        <f t="shared" si="55"/>
        <v>0.25423728813559321</v>
      </c>
      <c r="H474" s="36">
        <f t="shared" si="54"/>
        <v>1.8030796600593813E-4</v>
      </c>
    </row>
    <row r="475" spans="1:8" x14ac:dyDescent="0.2">
      <c r="A475" s="8"/>
      <c r="B475" s="25" t="s">
        <v>449</v>
      </c>
      <c r="C475" s="35">
        <v>234</v>
      </c>
      <c r="D475" s="29">
        <v>293</v>
      </c>
      <c r="E475" s="30">
        <f t="shared" si="52"/>
        <v>2.8128042696926349E-3</v>
      </c>
      <c r="F475" s="30">
        <f t="shared" si="53"/>
        <v>3.7536671919238505E-3</v>
      </c>
      <c r="G475" s="30">
        <f t="shared" si="55"/>
        <v>0.25213675213675213</v>
      </c>
      <c r="H475" s="36">
        <f t="shared" si="54"/>
        <v>7.0921133295668995E-4</v>
      </c>
    </row>
    <row r="476" spans="1:8" x14ac:dyDescent="0.2">
      <c r="A476" s="8"/>
      <c r="B476" s="25" t="s">
        <v>450</v>
      </c>
      <c r="C476" s="35">
        <v>448</v>
      </c>
      <c r="D476" s="29">
        <v>376</v>
      </c>
      <c r="E476" s="30">
        <f t="shared" si="52"/>
        <v>5.3851979180440188E-3</v>
      </c>
      <c r="F476" s="30">
        <f t="shared" si="53"/>
        <v>4.8169927104551799E-3</v>
      </c>
      <c r="G476" s="30">
        <f t="shared" si="55"/>
        <v>-0.16071428571428573</v>
      </c>
      <c r="H476" s="36">
        <f t="shared" si="54"/>
        <v>-8.6547823682850313E-4</v>
      </c>
    </row>
    <row r="477" spans="1:8" ht="25.5" x14ac:dyDescent="0.2">
      <c r="A477" s="8"/>
      <c r="B477" s="25" t="s">
        <v>451</v>
      </c>
      <c r="C477" s="35">
        <v>19</v>
      </c>
      <c r="D477" s="29">
        <v>21</v>
      </c>
      <c r="E477" s="30">
        <f t="shared" si="52"/>
        <v>2.2839009027418833E-4</v>
      </c>
      <c r="F477" s="30">
        <f t="shared" si="53"/>
        <v>2.6903416733925207E-4</v>
      </c>
      <c r="G477" s="30">
        <f t="shared" si="55"/>
        <v>0.10526315789473684</v>
      </c>
      <c r="H477" s="36">
        <f t="shared" si="54"/>
        <v>2.4041062134125084E-5</v>
      </c>
    </row>
    <row r="478" spans="1:8" ht="25.5" x14ac:dyDescent="0.2">
      <c r="A478" s="8"/>
      <c r="B478" s="25" t="s">
        <v>452</v>
      </c>
      <c r="C478" s="35">
        <v>18</v>
      </c>
      <c r="D478" s="29">
        <v>50</v>
      </c>
      <c r="E478" s="30">
        <f t="shared" si="52"/>
        <v>2.1636955920712578E-4</v>
      </c>
      <c r="F478" s="30">
        <f t="shared" si="53"/>
        <v>6.4055754128393351E-4</v>
      </c>
      <c r="G478" s="30">
        <f t="shared" si="55"/>
        <v>1.7777777777777777</v>
      </c>
      <c r="H478" s="36">
        <f t="shared" si="54"/>
        <v>3.8465699414600135E-4</v>
      </c>
    </row>
    <row r="479" spans="1:8" ht="25.5" x14ac:dyDescent="0.2">
      <c r="A479" s="8"/>
      <c r="B479" s="25" t="s">
        <v>453</v>
      </c>
      <c r="C479" s="35">
        <v>2</v>
      </c>
      <c r="D479" s="29">
        <v>0</v>
      </c>
      <c r="E479" s="30">
        <f t="shared" si="52"/>
        <v>2.4041062134125084E-5</v>
      </c>
      <c r="F479" s="30" t="str">
        <f t="shared" si="53"/>
        <v/>
      </c>
      <c r="G479" s="30">
        <f t="shared" si="55"/>
        <v>-1</v>
      </c>
      <c r="H479" s="36">
        <f t="shared" si="54"/>
        <v>-2.4041062134125084E-5</v>
      </c>
    </row>
    <row r="480" spans="1:8" x14ac:dyDescent="0.2">
      <c r="A480" s="8"/>
      <c r="B480" s="25" t="s">
        <v>454</v>
      </c>
      <c r="C480" s="35">
        <v>113</v>
      </c>
      <c r="D480" s="29">
        <v>69</v>
      </c>
      <c r="E480" s="30">
        <f t="shared" si="52"/>
        <v>1.3583200105780674E-3</v>
      </c>
      <c r="F480" s="30">
        <f t="shared" si="53"/>
        <v>8.8396940697182827E-4</v>
      </c>
      <c r="G480" s="30">
        <f t="shared" si="55"/>
        <v>-0.38938053097345132</v>
      </c>
      <c r="H480" s="36">
        <f t="shared" si="54"/>
        <v>-5.2890336695075185E-4</v>
      </c>
    </row>
    <row r="481" spans="1:8" ht="25.5" x14ac:dyDescent="0.2">
      <c r="A481" s="8"/>
      <c r="B481" s="25" t="s">
        <v>455</v>
      </c>
      <c r="C481" s="35">
        <v>1</v>
      </c>
      <c r="D481" s="29">
        <v>0</v>
      </c>
      <c r="E481" s="30">
        <f t="shared" si="52"/>
        <v>1.2020531067062542E-5</v>
      </c>
      <c r="F481" s="30" t="str">
        <f t="shared" si="53"/>
        <v/>
      </c>
      <c r="G481" s="30">
        <f t="shared" si="55"/>
        <v>-1</v>
      </c>
      <c r="H481" s="36">
        <f t="shared" si="54"/>
        <v>-1.2020531067062542E-5</v>
      </c>
    </row>
    <row r="482" spans="1:8" x14ac:dyDescent="0.2">
      <c r="A482" s="8"/>
      <c r="B482" s="25" t="s">
        <v>456</v>
      </c>
      <c r="C482" s="35">
        <v>548</v>
      </c>
      <c r="D482" s="29">
        <v>89</v>
      </c>
      <c r="E482" s="30">
        <f t="shared" si="52"/>
        <v>6.5872510247502736E-3</v>
      </c>
      <c r="F482" s="30">
        <f t="shared" si="53"/>
        <v>1.1401924234854016E-3</v>
      </c>
      <c r="G482" s="30">
        <f t="shared" si="55"/>
        <v>-0.83759124087591241</v>
      </c>
      <c r="H482" s="36">
        <f t="shared" si="54"/>
        <v>-5.5174237597817076E-3</v>
      </c>
    </row>
    <row r="483" spans="1:8" x14ac:dyDescent="0.2">
      <c r="A483" s="8"/>
      <c r="B483" s="25" t="s">
        <v>457</v>
      </c>
      <c r="C483" s="35">
        <v>19</v>
      </c>
      <c r="D483" s="29">
        <v>26</v>
      </c>
      <c r="E483" s="30">
        <f t="shared" si="52"/>
        <v>2.2839009027418833E-4</v>
      </c>
      <c r="F483" s="30">
        <f t="shared" si="53"/>
        <v>3.3308992146764541E-4</v>
      </c>
      <c r="G483" s="30">
        <f t="shared" si="55"/>
        <v>0.36842105263157893</v>
      </c>
      <c r="H483" s="36">
        <f t="shared" si="54"/>
        <v>8.4143717469437794E-5</v>
      </c>
    </row>
    <row r="484" spans="1:8" x14ac:dyDescent="0.2">
      <c r="A484" s="8"/>
      <c r="B484" s="25" t="s">
        <v>458</v>
      </c>
      <c r="C484" s="35">
        <v>715</v>
      </c>
      <c r="D484" s="29">
        <v>700</v>
      </c>
      <c r="E484" s="30">
        <f t="shared" si="52"/>
        <v>8.5946797129497175E-3</v>
      </c>
      <c r="F484" s="30">
        <f t="shared" si="53"/>
        <v>8.9678055779750694E-3</v>
      </c>
      <c r="G484" s="30">
        <f t="shared" si="55"/>
        <v>-2.097902097902098E-2</v>
      </c>
      <c r="H484" s="36">
        <f t="shared" si="54"/>
        <v>-1.8030796600593813E-4</v>
      </c>
    </row>
    <row r="485" spans="1:8" x14ac:dyDescent="0.2">
      <c r="A485" s="8"/>
      <c r="B485" s="25" t="s">
        <v>459</v>
      </c>
      <c r="C485" s="35">
        <v>100</v>
      </c>
      <c r="D485" s="29">
        <v>186</v>
      </c>
      <c r="E485" s="30">
        <f t="shared" si="52"/>
        <v>1.2020531067062543E-3</v>
      </c>
      <c r="F485" s="30">
        <f t="shared" si="53"/>
        <v>2.382874053576233E-3</v>
      </c>
      <c r="G485" s="30">
        <f t="shared" si="55"/>
        <v>0.86</v>
      </c>
      <c r="H485" s="36">
        <f t="shared" si="54"/>
        <v>1.0337656717673788E-3</v>
      </c>
    </row>
    <row r="486" spans="1:8" x14ac:dyDescent="0.2">
      <c r="A486" s="8"/>
      <c r="B486" s="25" t="s">
        <v>460</v>
      </c>
      <c r="C486" s="35">
        <v>19</v>
      </c>
      <c r="D486" s="29">
        <v>31</v>
      </c>
      <c r="E486" s="30">
        <f t="shared" si="52"/>
        <v>2.2839009027418833E-4</v>
      </c>
      <c r="F486" s="30">
        <f t="shared" si="53"/>
        <v>3.9714567559603881E-4</v>
      </c>
      <c r="G486" s="30">
        <f t="shared" si="55"/>
        <v>0.63157894736842102</v>
      </c>
      <c r="H486" s="36">
        <f t="shared" si="54"/>
        <v>1.442463728047505E-4</v>
      </c>
    </row>
    <row r="487" spans="1:8" x14ac:dyDescent="0.2">
      <c r="A487" s="8"/>
      <c r="B487" s="25" t="s">
        <v>461</v>
      </c>
      <c r="C487" s="35">
        <v>5</v>
      </c>
      <c r="D487" s="29">
        <v>6</v>
      </c>
      <c r="E487" s="30">
        <f t="shared" si="52"/>
        <v>6.0102655335312717E-5</v>
      </c>
      <c r="F487" s="30">
        <f t="shared" si="53"/>
        <v>7.6866904954072025E-5</v>
      </c>
      <c r="G487" s="30">
        <f t="shared" si="55"/>
        <v>0.2</v>
      </c>
      <c r="H487" s="36">
        <f t="shared" si="54"/>
        <v>1.2020531067062544E-5</v>
      </c>
    </row>
    <row r="488" spans="1:8" x14ac:dyDescent="0.2">
      <c r="A488" s="8"/>
      <c r="B488" s="25" t="s">
        <v>462</v>
      </c>
      <c r="C488" s="35">
        <v>180</v>
      </c>
      <c r="D488" s="29">
        <v>106</v>
      </c>
      <c r="E488" s="30">
        <f t="shared" si="52"/>
        <v>2.1636955920712577E-3</v>
      </c>
      <c r="F488" s="30">
        <f t="shared" si="53"/>
        <v>1.3579819875219391E-3</v>
      </c>
      <c r="G488" s="30">
        <f t="shared" si="55"/>
        <v>-0.41111111111111109</v>
      </c>
      <c r="H488" s="36">
        <f t="shared" si="54"/>
        <v>-8.8951929896262816E-4</v>
      </c>
    </row>
    <row r="489" spans="1:8" x14ac:dyDescent="0.2">
      <c r="A489" s="8"/>
      <c r="B489" s="25" t="s">
        <v>463</v>
      </c>
      <c r="C489" s="35">
        <v>15</v>
      </c>
      <c r="D489" s="29">
        <v>1</v>
      </c>
      <c r="E489" s="30">
        <f t="shared" si="52"/>
        <v>1.8030796600593813E-4</v>
      </c>
      <c r="F489" s="30">
        <f t="shared" si="53"/>
        <v>1.2811150825678671E-5</v>
      </c>
      <c r="G489" s="30">
        <f t="shared" si="55"/>
        <v>-0.93333333333333335</v>
      </c>
      <c r="H489" s="36">
        <f t="shared" si="54"/>
        <v>-1.6828743493887559E-4</v>
      </c>
    </row>
    <row r="490" spans="1:8" x14ac:dyDescent="0.2">
      <c r="A490" s="8"/>
      <c r="B490" s="25" t="s">
        <v>464</v>
      </c>
      <c r="C490" s="35">
        <v>731</v>
      </c>
      <c r="D490" s="29">
        <v>627</v>
      </c>
      <c r="E490" s="30">
        <f t="shared" ref="E490:E553" si="56">+IF(C490=0,"",C490/C$362)</f>
        <v>8.7870082100227186E-3</v>
      </c>
      <c r="F490" s="30">
        <f t="shared" ref="F490:F553" si="57">+IF(D490=0,"",D490/D$362)</f>
        <v>8.0325915677005259E-3</v>
      </c>
      <c r="G490" s="30">
        <f t="shared" si="55"/>
        <v>-0.14227086183310533</v>
      </c>
      <c r="H490" s="36">
        <f t="shared" ref="H490:H553" si="58">+IF(OR(AND(E490=""),(G490="")),"",E490*G490)</f>
        <v>-1.2501352309745044E-3</v>
      </c>
    </row>
    <row r="491" spans="1:8" x14ac:dyDescent="0.2">
      <c r="A491" s="8"/>
      <c r="B491" s="25" t="s">
        <v>465</v>
      </c>
      <c r="C491" s="35">
        <v>3</v>
      </c>
      <c r="D491" s="29">
        <v>1</v>
      </c>
      <c r="E491" s="30">
        <f t="shared" si="56"/>
        <v>3.6061593201187626E-5</v>
      </c>
      <c r="F491" s="30">
        <f t="shared" si="57"/>
        <v>1.2811150825678671E-5</v>
      </c>
      <c r="G491" s="30">
        <f t="shared" ref="G491:G554" si="59">+IF(AND(C491=0,D491=0)," ",IF(C491=0,1,IF(D491=0,-1,(D491-C491)/C491)))</f>
        <v>-0.66666666666666663</v>
      </c>
      <c r="H491" s="36">
        <f t="shared" si="58"/>
        <v>-2.4041062134125084E-5</v>
      </c>
    </row>
    <row r="492" spans="1:8" x14ac:dyDescent="0.2">
      <c r="A492" s="8"/>
      <c r="B492" s="25" t="s">
        <v>466</v>
      </c>
      <c r="C492" s="35">
        <v>7</v>
      </c>
      <c r="D492" s="29">
        <v>3</v>
      </c>
      <c r="E492" s="30">
        <f t="shared" si="56"/>
        <v>8.4143717469437794E-5</v>
      </c>
      <c r="F492" s="30">
        <f t="shared" si="57"/>
        <v>3.8433452477036012E-5</v>
      </c>
      <c r="G492" s="30">
        <f t="shared" si="59"/>
        <v>-0.5714285714285714</v>
      </c>
      <c r="H492" s="36">
        <f t="shared" si="58"/>
        <v>-4.8082124268250168E-5</v>
      </c>
    </row>
    <row r="493" spans="1:8" x14ac:dyDescent="0.2">
      <c r="A493" s="8"/>
      <c r="B493" s="25" t="s">
        <v>467</v>
      </c>
      <c r="C493" s="35">
        <v>0</v>
      </c>
      <c r="D493" s="29">
        <v>0</v>
      </c>
      <c r="E493" s="30" t="str">
        <f t="shared" si="56"/>
        <v/>
      </c>
      <c r="F493" s="30" t="str">
        <f t="shared" si="57"/>
        <v/>
      </c>
      <c r="G493" s="30" t="str">
        <f t="shared" si="59"/>
        <v xml:space="preserve"> </v>
      </c>
      <c r="H493" s="36" t="str">
        <f t="shared" si="58"/>
        <v/>
      </c>
    </row>
    <row r="494" spans="1:8" x14ac:dyDescent="0.2">
      <c r="A494" s="8"/>
      <c r="B494" s="25" t="s">
        <v>468</v>
      </c>
      <c r="C494" s="35">
        <v>0</v>
      </c>
      <c r="D494" s="29">
        <v>0</v>
      </c>
      <c r="E494" s="30" t="str">
        <f t="shared" si="56"/>
        <v/>
      </c>
      <c r="F494" s="30" t="str">
        <f t="shared" si="57"/>
        <v/>
      </c>
      <c r="G494" s="30" t="str">
        <f t="shared" si="59"/>
        <v xml:space="preserve"> </v>
      </c>
      <c r="H494" s="36" t="str">
        <f t="shared" si="58"/>
        <v/>
      </c>
    </row>
    <row r="495" spans="1:8" x14ac:dyDescent="0.2">
      <c r="A495" s="8"/>
      <c r="B495" s="25" t="s">
        <v>469</v>
      </c>
      <c r="C495" s="35">
        <v>57</v>
      </c>
      <c r="D495" s="29">
        <v>20</v>
      </c>
      <c r="E495" s="30">
        <f t="shared" si="56"/>
        <v>6.8517027082256492E-4</v>
      </c>
      <c r="F495" s="30">
        <f t="shared" si="57"/>
        <v>2.5622301651357342E-4</v>
      </c>
      <c r="G495" s="30">
        <f t="shared" si="59"/>
        <v>-0.64912280701754388</v>
      </c>
      <c r="H495" s="36">
        <f t="shared" si="58"/>
        <v>-4.4475964948131408E-4</v>
      </c>
    </row>
    <row r="496" spans="1:8" x14ac:dyDescent="0.2">
      <c r="A496" s="8"/>
      <c r="B496" s="25" t="s">
        <v>470</v>
      </c>
      <c r="C496" s="35">
        <v>0</v>
      </c>
      <c r="D496" s="29">
        <v>4</v>
      </c>
      <c r="E496" s="30" t="str">
        <f t="shared" si="56"/>
        <v/>
      </c>
      <c r="F496" s="30">
        <f t="shared" si="57"/>
        <v>5.1244603302714683E-5</v>
      </c>
      <c r="G496" s="30">
        <f t="shared" si="59"/>
        <v>1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0</v>
      </c>
      <c r="D497" s="29">
        <v>0</v>
      </c>
      <c r="E497" s="30" t="str">
        <f t="shared" si="56"/>
        <v/>
      </c>
      <c r="F497" s="30" t="str">
        <f t="shared" si="57"/>
        <v/>
      </c>
      <c r="G497" s="30" t="str">
        <f t="shared" si="59"/>
        <v xml:space="preserve"> </v>
      </c>
      <c r="H497" s="36" t="str">
        <f t="shared" si="58"/>
        <v/>
      </c>
    </row>
    <row r="498" spans="1:8" x14ac:dyDescent="0.2">
      <c r="A498" s="8"/>
      <c r="B498" s="25" t="s">
        <v>472</v>
      </c>
      <c r="C498" s="35">
        <v>416</v>
      </c>
      <c r="D498" s="29">
        <v>772</v>
      </c>
      <c r="E498" s="30">
        <f t="shared" si="56"/>
        <v>5.0005409238980175E-3</v>
      </c>
      <c r="F498" s="30">
        <f t="shared" si="57"/>
        <v>9.8902084374239332E-3</v>
      </c>
      <c r="G498" s="30">
        <f t="shared" si="59"/>
        <v>0.85576923076923073</v>
      </c>
      <c r="H498" s="36">
        <f t="shared" si="58"/>
        <v>4.2793090598742646E-3</v>
      </c>
    </row>
    <row r="499" spans="1:8" ht="25.5" x14ac:dyDescent="0.2">
      <c r="A499" s="8"/>
      <c r="B499" s="25" t="s">
        <v>473</v>
      </c>
      <c r="C499" s="35">
        <v>14</v>
      </c>
      <c r="D499" s="29">
        <v>5</v>
      </c>
      <c r="E499" s="30">
        <f t="shared" si="56"/>
        <v>1.6828743493887559E-4</v>
      </c>
      <c r="F499" s="30">
        <f t="shared" si="57"/>
        <v>6.4055754128393354E-5</v>
      </c>
      <c r="G499" s="30">
        <f t="shared" si="59"/>
        <v>-0.6428571428571429</v>
      </c>
      <c r="H499" s="36">
        <f t="shared" si="58"/>
        <v>-1.0818477960356289E-4</v>
      </c>
    </row>
    <row r="500" spans="1:8" x14ac:dyDescent="0.2">
      <c r="A500" s="8"/>
      <c r="B500" s="25" t="s">
        <v>474</v>
      </c>
      <c r="C500" s="35">
        <v>43</v>
      </c>
      <c r="D500" s="29">
        <v>50</v>
      </c>
      <c r="E500" s="30">
        <f t="shared" si="56"/>
        <v>5.1688283588368939E-4</v>
      </c>
      <c r="F500" s="30">
        <f t="shared" si="57"/>
        <v>6.4055754128393351E-4</v>
      </c>
      <c r="G500" s="30">
        <f t="shared" si="59"/>
        <v>0.16279069767441862</v>
      </c>
      <c r="H500" s="36">
        <f t="shared" si="58"/>
        <v>8.4143717469437808E-5</v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6</v>
      </c>
      <c r="D502" s="29">
        <v>30</v>
      </c>
      <c r="E502" s="30">
        <f t="shared" si="56"/>
        <v>7.2123186402375252E-5</v>
      </c>
      <c r="F502" s="30">
        <f t="shared" si="57"/>
        <v>3.843345247703601E-4</v>
      </c>
      <c r="G502" s="30">
        <f t="shared" si="59"/>
        <v>4</v>
      </c>
      <c r="H502" s="36">
        <f t="shared" si="58"/>
        <v>2.8849274560950101E-4</v>
      </c>
    </row>
    <row r="503" spans="1:8" x14ac:dyDescent="0.2">
      <c r="A503" s="8"/>
      <c r="B503" s="25" t="s">
        <v>477</v>
      </c>
      <c r="C503" s="35">
        <v>188</v>
      </c>
      <c r="D503" s="29">
        <v>258</v>
      </c>
      <c r="E503" s="30">
        <f t="shared" si="56"/>
        <v>2.2598598406077582E-3</v>
      </c>
      <c r="F503" s="30">
        <f t="shared" si="57"/>
        <v>3.3052769130250972E-3</v>
      </c>
      <c r="G503" s="30">
        <f t="shared" si="59"/>
        <v>0.37234042553191488</v>
      </c>
      <c r="H503" s="36">
        <f t="shared" si="58"/>
        <v>8.41437174694378E-4</v>
      </c>
    </row>
    <row r="504" spans="1:8" x14ac:dyDescent="0.2">
      <c r="A504" s="8"/>
      <c r="B504" s="25" t="s">
        <v>478</v>
      </c>
      <c r="C504" s="35">
        <v>26</v>
      </c>
      <c r="D504" s="29">
        <v>414</v>
      </c>
      <c r="E504" s="30">
        <f t="shared" si="56"/>
        <v>3.1253380774362609E-4</v>
      </c>
      <c r="F504" s="30">
        <f t="shared" si="57"/>
        <v>5.3038164418309696E-3</v>
      </c>
      <c r="G504" s="30">
        <f t="shared" si="59"/>
        <v>14.923076923076923</v>
      </c>
      <c r="H504" s="36">
        <f t="shared" si="58"/>
        <v>4.663966054020266E-3</v>
      </c>
    </row>
    <row r="505" spans="1:8" x14ac:dyDescent="0.2">
      <c r="A505" s="8"/>
      <c r="B505" s="25" t="s">
        <v>479</v>
      </c>
      <c r="C505" s="35">
        <v>45</v>
      </c>
      <c r="D505" s="29">
        <v>11</v>
      </c>
      <c r="E505" s="30">
        <f t="shared" si="56"/>
        <v>5.4092389801781442E-4</v>
      </c>
      <c r="F505" s="30">
        <f t="shared" si="57"/>
        <v>1.4092265908246537E-4</v>
      </c>
      <c r="G505" s="30">
        <f t="shared" si="59"/>
        <v>-0.75555555555555554</v>
      </c>
      <c r="H505" s="36">
        <f t="shared" si="58"/>
        <v>-4.0869805628012643E-4</v>
      </c>
    </row>
    <row r="506" spans="1:8" x14ac:dyDescent="0.2">
      <c r="A506" s="8"/>
      <c r="B506" s="25" t="s">
        <v>480</v>
      </c>
      <c r="C506" s="35">
        <v>35</v>
      </c>
      <c r="D506" s="29">
        <v>24</v>
      </c>
      <c r="E506" s="30">
        <f t="shared" si="56"/>
        <v>4.20718587347189E-4</v>
      </c>
      <c r="F506" s="30">
        <f t="shared" si="57"/>
        <v>3.074676198162881E-4</v>
      </c>
      <c r="G506" s="30">
        <f t="shared" si="59"/>
        <v>-0.31428571428571428</v>
      </c>
      <c r="H506" s="36">
        <f t="shared" si="58"/>
        <v>-1.3222584173768796E-4</v>
      </c>
    </row>
    <row r="507" spans="1:8" x14ac:dyDescent="0.2">
      <c r="A507" s="8"/>
      <c r="B507" s="25" t="s">
        <v>481</v>
      </c>
      <c r="C507" s="35">
        <v>25</v>
      </c>
      <c r="D507" s="29">
        <v>3</v>
      </c>
      <c r="E507" s="30">
        <f t="shared" si="56"/>
        <v>3.0051327667656358E-4</v>
      </c>
      <c r="F507" s="30">
        <f t="shared" si="57"/>
        <v>3.8433452477036012E-5</v>
      </c>
      <c r="G507" s="30">
        <f t="shared" si="59"/>
        <v>-0.88</v>
      </c>
      <c r="H507" s="36">
        <f t="shared" si="58"/>
        <v>-2.6445168347537592E-4</v>
      </c>
    </row>
    <row r="508" spans="1:8" x14ac:dyDescent="0.2">
      <c r="A508" s="8"/>
      <c r="B508" s="25" t="s">
        <v>482</v>
      </c>
      <c r="C508" s="35">
        <v>261</v>
      </c>
      <c r="D508" s="29">
        <v>163</v>
      </c>
      <c r="E508" s="30">
        <f t="shared" si="56"/>
        <v>3.1373586085033235E-3</v>
      </c>
      <c r="F508" s="30">
        <f t="shared" si="57"/>
        <v>2.0882175845856232E-3</v>
      </c>
      <c r="G508" s="30">
        <f t="shared" si="59"/>
        <v>-0.37547892720306514</v>
      </c>
      <c r="H508" s="36">
        <f t="shared" si="58"/>
        <v>-1.1780120445721292E-3</v>
      </c>
    </row>
    <row r="509" spans="1:8" x14ac:dyDescent="0.2">
      <c r="A509" s="8"/>
      <c r="B509" s="25" t="s">
        <v>483</v>
      </c>
      <c r="C509" s="35">
        <v>142</v>
      </c>
      <c r="D509" s="29">
        <v>121</v>
      </c>
      <c r="E509" s="30">
        <f t="shared" si="56"/>
        <v>1.7069154115228811E-3</v>
      </c>
      <c r="F509" s="30">
        <f t="shared" si="57"/>
        <v>1.5501492499071191E-3</v>
      </c>
      <c r="G509" s="30">
        <f t="shared" si="59"/>
        <v>-0.14788732394366197</v>
      </c>
      <c r="H509" s="36">
        <f t="shared" si="58"/>
        <v>-2.5243115240831341E-4</v>
      </c>
    </row>
    <row r="510" spans="1:8" x14ac:dyDescent="0.2">
      <c r="A510" s="8"/>
      <c r="B510" s="25" t="s">
        <v>484</v>
      </c>
      <c r="C510" s="35">
        <v>1</v>
      </c>
      <c r="D510" s="29">
        <v>0</v>
      </c>
      <c r="E510" s="30">
        <f t="shared" si="56"/>
        <v>1.2020531067062542E-5</v>
      </c>
      <c r="F510" s="30" t="str">
        <f t="shared" si="57"/>
        <v/>
      </c>
      <c r="G510" s="30">
        <f t="shared" si="59"/>
        <v>-1</v>
      </c>
      <c r="H510" s="36">
        <f t="shared" si="58"/>
        <v>-1.2020531067062542E-5</v>
      </c>
    </row>
    <row r="511" spans="1:8" ht="25.5" x14ac:dyDescent="0.2">
      <c r="A511" s="8"/>
      <c r="B511" s="25" t="s">
        <v>485</v>
      </c>
      <c r="C511" s="35">
        <v>9</v>
      </c>
      <c r="D511" s="29">
        <v>11</v>
      </c>
      <c r="E511" s="30">
        <f t="shared" si="56"/>
        <v>1.0818477960356289E-4</v>
      </c>
      <c r="F511" s="30">
        <f t="shared" si="57"/>
        <v>1.4092265908246537E-4</v>
      </c>
      <c r="G511" s="30">
        <f t="shared" si="59"/>
        <v>0.22222222222222221</v>
      </c>
      <c r="H511" s="36">
        <f t="shared" si="58"/>
        <v>2.4041062134125084E-5</v>
      </c>
    </row>
    <row r="512" spans="1:8" x14ac:dyDescent="0.2">
      <c r="A512" s="8"/>
      <c r="B512" s="25" t="s">
        <v>486</v>
      </c>
      <c r="C512" s="35">
        <v>0</v>
      </c>
      <c r="D512" s="29">
        <v>5</v>
      </c>
      <c r="E512" s="30" t="str">
        <f t="shared" si="56"/>
        <v/>
      </c>
      <c r="F512" s="30">
        <f t="shared" si="57"/>
        <v>6.4055754128393354E-5</v>
      </c>
      <c r="G512" s="30">
        <f t="shared" si="59"/>
        <v>1</v>
      </c>
      <c r="H512" s="36" t="str">
        <f t="shared" si="58"/>
        <v/>
      </c>
    </row>
    <row r="513" spans="1:8" ht="25.5" x14ac:dyDescent="0.2">
      <c r="A513" s="8"/>
      <c r="B513" s="25" t="s">
        <v>487</v>
      </c>
      <c r="C513" s="35">
        <v>45</v>
      </c>
      <c r="D513" s="29">
        <v>16</v>
      </c>
      <c r="E513" s="30">
        <f t="shared" si="56"/>
        <v>5.4092389801781442E-4</v>
      </c>
      <c r="F513" s="30">
        <f t="shared" si="57"/>
        <v>2.0497841321085873E-4</v>
      </c>
      <c r="G513" s="30">
        <f t="shared" si="59"/>
        <v>-0.64444444444444449</v>
      </c>
      <c r="H513" s="36">
        <f t="shared" si="58"/>
        <v>-3.4859540094481375E-4</v>
      </c>
    </row>
    <row r="514" spans="1:8" x14ac:dyDescent="0.2">
      <c r="A514" s="8"/>
      <c r="B514" s="25" t="s">
        <v>488</v>
      </c>
      <c r="C514" s="35">
        <v>45</v>
      </c>
      <c r="D514" s="29">
        <v>117</v>
      </c>
      <c r="E514" s="30">
        <f t="shared" si="56"/>
        <v>5.4092389801781442E-4</v>
      </c>
      <c r="F514" s="30">
        <f t="shared" si="57"/>
        <v>1.4989046466044045E-3</v>
      </c>
      <c r="G514" s="30">
        <f t="shared" si="59"/>
        <v>1.6</v>
      </c>
      <c r="H514" s="36">
        <f t="shared" si="58"/>
        <v>8.6547823682850313E-4</v>
      </c>
    </row>
    <row r="515" spans="1:8" ht="25.5" x14ac:dyDescent="0.2">
      <c r="A515" s="8"/>
      <c r="B515" s="25" t="s">
        <v>489</v>
      </c>
      <c r="C515" s="35">
        <v>18</v>
      </c>
      <c r="D515" s="29">
        <v>3</v>
      </c>
      <c r="E515" s="30">
        <f t="shared" si="56"/>
        <v>2.1636955920712578E-4</v>
      </c>
      <c r="F515" s="30">
        <f t="shared" si="57"/>
        <v>3.8433452477036012E-5</v>
      </c>
      <c r="G515" s="30">
        <f t="shared" si="59"/>
        <v>-0.83333333333333337</v>
      </c>
      <c r="H515" s="36">
        <f t="shared" si="58"/>
        <v>-1.8030796600593816E-4</v>
      </c>
    </row>
    <row r="516" spans="1:8" x14ac:dyDescent="0.2">
      <c r="A516" s="8"/>
      <c r="B516" s="25" t="s">
        <v>490</v>
      </c>
      <c r="C516" s="35">
        <v>11</v>
      </c>
      <c r="D516" s="29">
        <v>6</v>
      </c>
      <c r="E516" s="30">
        <f t="shared" si="56"/>
        <v>1.3222584173768796E-4</v>
      </c>
      <c r="F516" s="30">
        <f t="shared" si="57"/>
        <v>7.6866904954072025E-5</v>
      </c>
      <c r="G516" s="30">
        <f t="shared" si="59"/>
        <v>-0.45454545454545453</v>
      </c>
      <c r="H516" s="36">
        <f t="shared" si="58"/>
        <v>-6.010265533531271E-5</v>
      </c>
    </row>
    <row r="517" spans="1:8" ht="25.5" x14ac:dyDescent="0.2">
      <c r="A517" s="8"/>
      <c r="B517" s="25" t="s">
        <v>491</v>
      </c>
      <c r="C517" s="35">
        <v>248</v>
      </c>
      <c r="D517" s="29">
        <v>288</v>
      </c>
      <c r="E517" s="30">
        <f t="shared" si="56"/>
        <v>2.9810917046315106E-3</v>
      </c>
      <c r="F517" s="30">
        <f t="shared" si="57"/>
        <v>3.6896114377954572E-3</v>
      </c>
      <c r="G517" s="30">
        <f t="shared" si="59"/>
        <v>0.16129032258064516</v>
      </c>
      <c r="H517" s="36">
        <f t="shared" si="58"/>
        <v>4.8082124268250168E-4</v>
      </c>
    </row>
    <row r="518" spans="1:8" ht="25.5" x14ac:dyDescent="0.2">
      <c r="A518" s="8"/>
      <c r="B518" s="25" t="s">
        <v>492</v>
      </c>
      <c r="C518" s="35">
        <v>2</v>
      </c>
      <c r="D518" s="29">
        <v>26</v>
      </c>
      <c r="E518" s="30">
        <f t="shared" si="56"/>
        <v>2.4041062134125084E-5</v>
      </c>
      <c r="F518" s="30">
        <f t="shared" si="57"/>
        <v>3.3308992146764541E-4</v>
      </c>
      <c r="G518" s="30">
        <f t="shared" si="59"/>
        <v>12</v>
      </c>
      <c r="H518" s="36">
        <f t="shared" si="58"/>
        <v>2.8849274560950101E-4</v>
      </c>
    </row>
    <row r="519" spans="1:8" x14ac:dyDescent="0.2">
      <c r="A519" s="8"/>
      <c r="B519" s="25" t="s">
        <v>493</v>
      </c>
      <c r="C519" s="35">
        <v>111</v>
      </c>
      <c r="D519" s="29">
        <v>315</v>
      </c>
      <c r="E519" s="30">
        <f t="shared" si="56"/>
        <v>1.3342789484439422E-3</v>
      </c>
      <c r="F519" s="30">
        <f t="shared" si="57"/>
        <v>4.0355125100887809E-3</v>
      </c>
      <c r="G519" s="30">
        <f t="shared" si="59"/>
        <v>1.8378378378378379</v>
      </c>
      <c r="H519" s="36">
        <f t="shared" si="58"/>
        <v>2.4521883376807589E-3</v>
      </c>
    </row>
    <row r="520" spans="1:8" x14ac:dyDescent="0.2">
      <c r="A520" s="8"/>
      <c r="B520" s="25" t="s">
        <v>494</v>
      </c>
      <c r="C520" s="35">
        <v>12</v>
      </c>
      <c r="D520" s="29">
        <v>79</v>
      </c>
      <c r="E520" s="30">
        <f t="shared" si="56"/>
        <v>1.442463728047505E-4</v>
      </c>
      <c r="F520" s="30">
        <f t="shared" si="57"/>
        <v>1.012080915228615E-3</v>
      </c>
      <c r="G520" s="30">
        <f t="shared" si="59"/>
        <v>5.583333333333333</v>
      </c>
      <c r="H520" s="36">
        <f t="shared" si="58"/>
        <v>8.0537558149319029E-4</v>
      </c>
    </row>
    <row r="521" spans="1:8" ht="25.5" x14ac:dyDescent="0.2">
      <c r="A521" s="8"/>
      <c r="B521" s="25" t="s">
        <v>495</v>
      </c>
      <c r="C521" s="35">
        <v>419</v>
      </c>
      <c r="D521" s="29">
        <v>7</v>
      </c>
      <c r="E521" s="30">
        <f t="shared" si="56"/>
        <v>5.0366025170992057E-3</v>
      </c>
      <c r="F521" s="30">
        <f t="shared" si="57"/>
        <v>8.9678055779750696E-5</v>
      </c>
      <c r="G521" s="30">
        <f t="shared" si="59"/>
        <v>-0.98329355608591884</v>
      </c>
      <c r="H521" s="36">
        <f t="shared" si="58"/>
        <v>-4.9524587996297676E-3</v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8</v>
      </c>
      <c r="D524" s="29">
        <v>100</v>
      </c>
      <c r="E524" s="30">
        <f t="shared" si="56"/>
        <v>9.6164248536500336E-5</v>
      </c>
      <c r="F524" s="30">
        <f t="shared" si="57"/>
        <v>1.281115082567867E-3</v>
      </c>
      <c r="G524" s="30">
        <f t="shared" si="59"/>
        <v>11.5</v>
      </c>
      <c r="H524" s="36">
        <f t="shared" si="58"/>
        <v>1.1058888581697538E-3</v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100</v>
      </c>
      <c r="D526" s="29">
        <v>2</v>
      </c>
      <c r="E526" s="30">
        <f t="shared" si="56"/>
        <v>1.2020531067062543E-3</v>
      </c>
      <c r="F526" s="30">
        <f t="shared" si="57"/>
        <v>2.5622301651357342E-5</v>
      </c>
      <c r="G526" s="30">
        <f t="shared" si="59"/>
        <v>-0.98</v>
      </c>
      <c r="H526" s="36">
        <f t="shared" si="58"/>
        <v>-1.1780120445721292E-3</v>
      </c>
    </row>
    <row r="527" spans="1:8" x14ac:dyDescent="0.2">
      <c r="A527" s="8"/>
      <c r="B527" s="25" t="s">
        <v>501</v>
      </c>
      <c r="C527" s="35">
        <v>0</v>
      </c>
      <c r="D527" s="29">
        <v>1</v>
      </c>
      <c r="E527" s="30" t="str">
        <f t="shared" si="56"/>
        <v/>
      </c>
      <c r="F527" s="30">
        <f t="shared" si="57"/>
        <v>1.2811150825678671E-5</v>
      </c>
      <c r="G527" s="30">
        <f t="shared" si="59"/>
        <v>1</v>
      </c>
      <c r="H527" s="36" t="str">
        <f t="shared" si="58"/>
        <v/>
      </c>
    </row>
    <row r="528" spans="1:8" ht="25.5" x14ac:dyDescent="0.2">
      <c r="A528" s="8"/>
      <c r="B528" s="25" t="s">
        <v>502</v>
      </c>
      <c r="C528" s="35">
        <v>106</v>
      </c>
      <c r="D528" s="29">
        <v>6</v>
      </c>
      <c r="E528" s="30">
        <f t="shared" si="56"/>
        <v>1.2741762931086295E-3</v>
      </c>
      <c r="F528" s="30">
        <f t="shared" si="57"/>
        <v>7.6866904954072025E-5</v>
      </c>
      <c r="G528" s="30">
        <f t="shared" si="59"/>
        <v>-0.94339622641509435</v>
      </c>
      <c r="H528" s="36">
        <f t="shared" si="58"/>
        <v>-1.2020531067062543E-3</v>
      </c>
    </row>
    <row r="529" spans="1:8" x14ac:dyDescent="0.2">
      <c r="A529" s="8"/>
      <c r="B529" s="25" t="s">
        <v>503</v>
      </c>
      <c r="C529" s="35">
        <v>18</v>
      </c>
      <c r="D529" s="29">
        <v>6</v>
      </c>
      <c r="E529" s="30">
        <f t="shared" si="56"/>
        <v>2.1636955920712578E-4</v>
      </c>
      <c r="F529" s="30">
        <f t="shared" si="57"/>
        <v>7.6866904954072025E-5</v>
      </c>
      <c r="G529" s="30">
        <f t="shared" si="59"/>
        <v>-0.66666666666666663</v>
      </c>
      <c r="H529" s="36">
        <f t="shared" si="58"/>
        <v>-1.442463728047505E-4</v>
      </c>
    </row>
    <row r="530" spans="1:8" x14ac:dyDescent="0.2">
      <c r="A530" s="8"/>
      <c r="B530" s="25" t="s">
        <v>504</v>
      </c>
      <c r="C530" s="35">
        <v>1129</v>
      </c>
      <c r="D530" s="29">
        <v>921</v>
      </c>
      <c r="E530" s="30">
        <f t="shared" si="56"/>
        <v>1.3571179574713611E-2</v>
      </c>
      <c r="F530" s="30">
        <f t="shared" si="57"/>
        <v>1.1799069910450056E-2</v>
      </c>
      <c r="G530" s="30">
        <f t="shared" si="59"/>
        <v>-0.18423383525243578</v>
      </c>
      <c r="H530" s="36">
        <f t="shared" si="58"/>
        <v>-2.5002704619490087E-3</v>
      </c>
    </row>
    <row r="531" spans="1:8" x14ac:dyDescent="0.2">
      <c r="A531" s="8"/>
      <c r="B531" s="25" t="s">
        <v>505</v>
      </c>
      <c r="C531" s="35">
        <v>139</v>
      </c>
      <c r="D531" s="29">
        <v>33</v>
      </c>
      <c r="E531" s="30">
        <f t="shared" si="56"/>
        <v>1.6708538183216935E-3</v>
      </c>
      <c r="F531" s="30">
        <f t="shared" si="57"/>
        <v>4.2276797724739612E-4</v>
      </c>
      <c r="G531" s="30">
        <f t="shared" si="59"/>
        <v>-0.76258992805755399</v>
      </c>
      <c r="H531" s="36">
        <f t="shared" si="58"/>
        <v>-1.2741762931086297E-3</v>
      </c>
    </row>
    <row r="532" spans="1:8" ht="28.5" customHeight="1" x14ac:dyDescent="0.2">
      <c r="A532" s="8"/>
      <c r="B532" s="25" t="s">
        <v>506</v>
      </c>
      <c r="C532" s="35">
        <v>161</v>
      </c>
      <c r="D532" s="29">
        <v>2</v>
      </c>
      <c r="E532" s="30">
        <f t="shared" si="56"/>
        <v>1.9353055017970694E-3</v>
      </c>
      <c r="F532" s="30">
        <f t="shared" si="57"/>
        <v>2.5622301651357342E-5</v>
      </c>
      <c r="G532" s="30">
        <f t="shared" si="59"/>
        <v>-0.98757763975155277</v>
      </c>
      <c r="H532" s="36">
        <f t="shared" si="58"/>
        <v>-1.9112644396629443E-3</v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4</v>
      </c>
      <c r="D534" s="29">
        <v>43</v>
      </c>
      <c r="E534" s="30">
        <f t="shared" si="56"/>
        <v>4.8082124268250168E-5</v>
      </c>
      <c r="F534" s="30">
        <f t="shared" si="57"/>
        <v>5.5087948550418286E-4</v>
      </c>
      <c r="G534" s="30">
        <f t="shared" si="59"/>
        <v>9.75</v>
      </c>
      <c r="H534" s="36">
        <f t="shared" si="58"/>
        <v>4.6880071161543911E-4</v>
      </c>
    </row>
    <row r="535" spans="1:8" ht="25.5" x14ac:dyDescent="0.2">
      <c r="A535" s="8"/>
      <c r="B535" s="25" t="s">
        <v>509</v>
      </c>
      <c r="C535" s="35">
        <v>425</v>
      </c>
      <c r="D535" s="29">
        <v>360</v>
      </c>
      <c r="E535" s="30">
        <f t="shared" si="56"/>
        <v>5.1087257035015805E-3</v>
      </c>
      <c r="F535" s="30">
        <f t="shared" si="57"/>
        <v>4.6120142972443214E-3</v>
      </c>
      <c r="G535" s="30">
        <f t="shared" si="59"/>
        <v>-0.15294117647058825</v>
      </c>
      <c r="H535" s="36">
        <f t="shared" si="58"/>
        <v>-7.8133451935906526E-4</v>
      </c>
    </row>
    <row r="536" spans="1:8" x14ac:dyDescent="0.2">
      <c r="A536" s="8"/>
      <c r="B536" s="25" t="s">
        <v>510</v>
      </c>
      <c r="C536" s="35">
        <v>112</v>
      </c>
      <c r="D536" s="29">
        <v>57</v>
      </c>
      <c r="E536" s="30">
        <f t="shared" si="56"/>
        <v>1.3462994795110047E-3</v>
      </c>
      <c r="F536" s="30">
        <f t="shared" si="57"/>
        <v>7.3023559706368428E-4</v>
      </c>
      <c r="G536" s="30">
        <f t="shared" si="59"/>
        <v>-0.49107142857142855</v>
      </c>
      <c r="H536" s="36">
        <f t="shared" si="58"/>
        <v>-6.6112920868843978E-4</v>
      </c>
    </row>
    <row r="537" spans="1:8" ht="25.5" x14ac:dyDescent="0.2">
      <c r="A537" s="8"/>
      <c r="B537" s="25" t="s">
        <v>511</v>
      </c>
      <c r="C537" s="35">
        <v>682</v>
      </c>
      <c r="D537" s="29">
        <v>238</v>
      </c>
      <c r="E537" s="30">
        <f t="shared" si="56"/>
        <v>8.1980021877366537E-3</v>
      </c>
      <c r="F537" s="30">
        <f t="shared" si="57"/>
        <v>3.0490538965115238E-3</v>
      </c>
      <c r="G537" s="30">
        <f t="shared" si="59"/>
        <v>-0.65102639296187681</v>
      </c>
      <c r="H537" s="36">
        <f t="shared" si="58"/>
        <v>-5.3371157937757681E-3</v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15</v>
      </c>
      <c r="D540" s="29">
        <v>25</v>
      </c>
      <c r="E540" s="30">
        <f t="shared" si="56"/>
        <v>1.8030796600593813E-4</v>
      </c>
      <c r="F540" s="30">
        <f t="shared" si="57"/>
        <v>3.2027877064196676E-4</v>
      </c>
      <c r="G540" s="30">
        <f t="shared" si="59"/>
        <v>0.66666666666666663</v>
      </c>
      <c r="H540" s="36">
        <f t="shared" si="58"/>
        <v>1.2020531067062542E-4</v>
      </c>
    </row>
    <row r="541" spans="1:8" x14ac:dyDescent="0.2">
      <c r="A541" s="8"/>
      <c r="B541" s="25" t="s">
        <v>515</v>
      </c>
      <c r="C541" s="35">
        <v>32</v>
      </c>
      <c r="D541" s="29">
        <v>6</v>
      </c>
      <c r="E541" s="30">
        <f t="shared" si="56"/>
        <v>3.8465699414600135E-4</v>
      </c>
      <c r="F541" s="30">
        <f t="shared" si="57"/>
        <v>7.6866904954072025E-5</v>
      </c>
      <c r="G541" s="30">
        <f t="shared" si="59"/>
        <v>-0.8125</v>
      </c>
      <c r="H541" s="36">
        <f t="shared" si="58"/>
        <v>-3.1253380774362609E-4</v>
      </c>
    </row>
    <row r="542" spans="1:8" ht="25.5" x14ac:dyDescent="0.2">
      <c r="A542" s="8"/>
      <c r="B542" s="25" t="s">
        <v>516</v>
      </c>
      <c r="C542" s="35">
        <v>2</v>
      </c>
      <c r="D542" s="29">
        <v>2</v>
      </c>
      <c r="E542" s="30">
        <f t="shared" si="56"/>
        <v>2.4041062134125084E-5</v>
      </c>
      <c r="F542" s="30">
        <f t="shared" si="57"/>
        <v>2.5622301651357342E-5</v>
      </c>
      <c r="G542" s="30">
        <f t="shared" si="59"/>
        <v>0</v>
      </c>
      <c r="H542" s="36">
        <f t="shared" si="58"/>
        <v>0</v>
      </c>
    </row>
    <row r="543" spans="1:8" ht="25.5" x14ac:dyDescent="0.2">
      <c r="A543" s="8"/>
      <c r="B543" s="25" t="s">
        <v>517</v>
      </c>
      <c r="C543" s="35">
        <v>3</v>
      </c>
      <c r="D543" s="29">
        <v>20</v>
      </c>
      <c r="E543" s="30">
        <f t="shared" si="56"/>
        <v>3.6061593201187626E-5</v>
      </c>
      <c r="F543" s="30">
        <f t="shared" si="57"/>
        <v>2.5622301651357342E-4</v>
      </c>
      <c r="G543" s="30">
        <f t="shared" si="59"/>
        <v>5.666666666666667</v>
      </c>
      <c r="H543" s="36">
        <f t="shared" si="58"/>
        <v>2.0434902814006321E-4</v>
      </c>
    </row>
    <row r="544" spans="1:8" ht="25.5" x14ac:dyDescent="0.2">
      <c r="A544" s="8"/>
      <c r="B544" s="25" t="s">
        <v>518</v>
      </c>
      <c r="C544" s="35">
        <v>2</v>
      </c>
      <c r="D544" s="29">
        <v>9</v>
      </c>
      <c r="E544" s="30">
        <f t="shared" si="56"/>
        <v>2.4041062134125084E-5</v>
      </c>
      <c r="F544" s="30">
        <f t="shared" si="57"/>
        <v>1.1530035743110804E-4</v>
      </c>
      <c r="G544" s="30">
        <f t="shared" si="59"/>
        <v>3.5</v>
      </c>
      <c r="H544" s="36">
        <f t="shared" si="58"/>
        <v>8.4143717469437794E-5</v>
      </c>
    </row>
    <row r="545" spans="1:8" ht="25.5" x14ac:dyDescent="0.2">
      <c r="A545" s="8"/>
      <c r="B545" s="25" t="s">
        <v>519</v>
      </c>
      <c r="C545" s="35">
        <v>5</v>
      </c>
      <c r="D545" s="29">
        <v>0</v>
      </c>
      <c r="E545" s="30">
        <f t="shared" si="56"/>
        <v>6.0102655335312717E-5</v>
      </c>
      <c r="F545" s="30" t="str">
        <f t="shared" si="57"/>
        <v/>
      </c>
      <c r="G545" s="30">
        <f t="shared" si="59"/>
        <v>-1</v>
      </c>
      <c r="H545" s="36">
        <f t="shared" si="58"/>
        <v>-6.0102655335312717E-5</v>
      </c>
    </row>
    <row r="546" spans="1:8" ht="25.5" x14ac:dyDescent="0.2">
      <c r="A546" s="8"/>
      <c r="B546" s="25" t="s">
        <v>520</v>
      </c>
      <c r="C546" s="35">
        <v>4</v>
      </c>
      <c r="D546" s="29">
        <v>0</v>
      </c>
      <c r="E546" s="30">
        <f t="shared" si="56"/>
        <v>4.8082124268250168E-5</v>
      </c>
      <c r="F546" s="30" t="str">
        <f t="shared" si="57"/>
        <v/>
      </c>
      <c r="G546" s="30">
        <f t="shared" si="59"/>
        <v>-1</v>
      </c>
      <c r="H546" s="36">
        <f t="shared" si="58"/>
        <v>-4.8082124268250168E-5</v>
      </c>
    </row>
    <row r="547" spans="1:8" x14ac:dyDescent="0.2">
      <c r="A547" s="8"/>
      <c r="B547" s="25" t="s">
        <v>521</v>
      </c>
      <c r="C547" s="35">
        <v>0</v>
      </c>
      <c r="D547" s="29">
        <v>7</v>
      </c>
      <c r="E547" s="30" t="str">
        <f t="shared" si="56"/>
        <v/>
      </c>
      <c r="F547" s="30">
        <f t="shared" si="57"/>
        <v>8.9678055779750696E-5</v>
      </c>
      <c r="G547" s="30">
        <f t="shared" si="59"/>
        <v>1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41</v>
      </c>
      <c r="D548" s="29">
        <v>28</v>
      </c>
      <c r="E548" s="30">
        <f t="shared" si="56"/>
        <v>4.9284177374956425E-4</v>
      </c>
      <c r="F548" s="30">
        <f t="shared" si="57"/>
        <v>3.5871222311900278E-4</v>
      </c>
      <c r="G548" s="30">
        <f t="shared" si="59"/>
        <v>-0.31707317073170732</v>
      </c>
      <c r="H548" s="36">
        <f t="shared" si="58"/>
        <v>-1.5626690387181305E-4</v>
      </c>
    </row>
    <row r="549" spans="1:8" x14ac:dyDescent="0.2">
      <c r="A549" s="8"/>
      <c r="B549" s="25" t="s">
        <v>523</v>
      </c>
      <c r="C549" s="35">
        <v>2</v>
      </c>
      <c r="D549" s="29">
        <v>3</v>
      </c>
      <c r="E549" s="30">
        <f t="shared" si="56"/>
        <v>2.4041062134125084E-5</v>
      </c>
      <c r="F549" s="30">
        <f t="shared" si="57"/>
        <v>3.8433452477036012E-5</v>
      </c>
      <c r="G549" s="30">
        <f t="shared" si="59"/>
        <v>0.5</v>
      </c>
      <c r="H549" s="36">
        <f t="shared" si="58"/>
        <v>1.2020531067062542E-5</v>
      </c>
    </row>
    <row r="550" spans="1:8" x14ac:dyDescent="0.2">
      <c r="A550" s="8"/>
      <c r="B550" s="25" t="s">
        <v>524</v>
      </c>
      <c r="C550" s="35">
        <v>47</v>
      </c>
      <c r="D550" s="29">
        <v>1</v>
      </c>
      <c r="E550" s="30">
        <f t="shared" si="56"/>
        <v>5.6496496015193956E-4</v>
      </c>
      <c r="F550" s="30">
        <f t="shared" si="57"/>
        <v>1.2811150825678671E-5</v>
      </c>
      <c r="G550" s="30">
        <f t="shared" si="59"/>
        <v>-0.97872340425531912</v>
      </c>
      <c r="H550" s="36">
        <f t="shared" si="58"/>
        <v>-5.5294442908487699E-4</v>
      </c>
    </row>
    <row r="551" spans="1:8" ht="25.5" x14ac:dyDescent="0.2">
      <c r="A551" s="8"/>
      <c r="B551" s="25" t="s">
        <v>525</v>
      </c>
      <c r="C551" s="35">
        <v>23</v>
      </c>
      <c r="D551" s="29">
        <v>18</v>
      </c>
      <c r="E551" s="30">
        <f t="shared" si="56"/>
        <v>2.7647221454243849E-4</v>
      </c>
      <c r="F551" s="30">
        <f t="shared" si="57"/>
        <v>2.3060071486221607E-4</v>
      </c>
      <c r="G551" s="30">
        <f t="shared" si="59"/>
        <v>-0.21739130434782608</v>
      </c>
      <c r="H551" s="36">
        <f t="shared" si="58"/>
        <v>-6.0102655335312717E-5</v>
      </c>
    </row>
    <row r="552" spans="1:8" x14ac:dyDescent="0.2">
      <c r="A552" s="8"/>
      <c r="B552" s="25" t="s">
        <v>526</v>
      </c>
      <c r="C552" s="35">
        <v>81</v>
      </c>
      <c r="D552" s="29">
        <v>43</v>
      </c>
      <c r="E552" s="30">
        <f t="shared" si="56"/>
        <v>9.7366301643206593E-4</v>
      </c>
      <c r="F552" s="30">
        <f t="shared" si="57"/>
        <v>5.5087948550418286E-4</v>
      </c>
      <c r="G552" s="30">
        <f t="shared" si="59"/>
        <v>-0.46913580246913578</v>
      </c>
      <c r="H552" s="36">
        <f t="shared" si="58"/>
        <v>-4.567801805483766E-4</v>
      </c>
    </row>
    <row r="553" spans="1:8" x14ac:dyDescent="0.2">
      <c r="A553" s="8"/>
      <c r="B553" s="25" t="s">
        <v>527</v>
      </c>
      <c r="C553" s="35">
        <v>17</v>
      </c>
      <c r="D553" s="29">
        <v>46</v>
      </c>
      <c r="E553" s="30">
        <f t="shared" si="56"/>
        <v>2.0434902814006321E-4</v>
      </c>
      <c r="F553" s="30">
        <f t="shared" si="57"/>
        <v>5.8931293798121889E-4</v>
      </c>
      <c r="G553" s="30">
        <f t="shared" si="59"/>
        <v>1.7058823529411764</v>
      </c>
      <c r="H553" s="36">
        <f t="shared" si="58"/>
        <v>3.4859540094481369E-4</v>
      </c>
    </row>
    <row r="554" spans="1:8" x14ac:dyDescent="0.2">
      <c r="A554" s="8"/>
      <c r="B554" s="25" t="s">
        <v>528</v>
      </c>
      <c r="C554" s="35">
        <v>30</v>
      </c>
      <c r="D554" s="29">
        <v>115</v>
      </c>
      <c r="E554" s="30">
        <f t="shared" ref="E554:E595" si="60">+IF(C554=0,"",C554/C$362)</f>
        <v>3.6061593201187626E-4</v>
      </c>
      <c r="F554" s="30">
        <f t="shared" ref="F554:F595" si="61">+IF(D554=0,"",D554/D$362)</f>
        <v>1.473282344953047E-3</v>
      </c>
      <c r="G554" s="30">
        <f t="shared" si="59"/>
        <v>2.8333333333333335</v>
      </c>
      <c r="H554" s="36">
        <f t="shared" ref="H554:H595" si="62">+IF(OR(AND(E554=""),(G554="")),"",E554*G554)</f>
        <v>1.0217451407003161E-3</v>
      </c>
    </row>
    <row r="555" spans="1:8" x14ac:dyDescent="0.2">
      <c r="A555" s="8"/>
      <c r="B555" s="25" t="s">
        <v>529</v>
      </c>
      <c r="C555" s="35">
        <v>610</v>
      </c>
      <c r="D555" s="29">
        <v>1618</v>
      </c>
      <c r="E555" s="30">
        <f t="shared" si="60"/>
        <v>7.3325239509081513E-3</v>
      </c>
      <c r="F555" s="30">
        <f t="shared" si="61"/>
        <v>2.0728442035948088E-2</v>
      </c>
      <c r="G555" s="30">
        <f t="shared" ref="G555:G595" si="63">+IF(AND(C555=0,D555=0)," ",IF(C555=0,1,IF(D555=0,-1,(D555-C555)/C555)))</f>
        <v>1.6524590163934427</v>
      </c>
      <c r="H555" s="36">
        <f t="shared" si="62"/>
        <v>1.2116695315599044E-2</v>
      </c>
    </row>
    <row r="556" spans="1:8" ht="25.5" x14ac:dyDescent="0.2">
      <c r="A556" s="8"/>
      <c r="B556" s="25" t="s">
        <v>530</v>
      </c>
      <c r="C556" s="35">
        <v>54</v>
      </c>
      <c r="D556" s="29">
        <v>5</v>
      </c>
      <c r="E556" s="30">
        <f t="shared" si="60"/>
        <v>6.4910867762137732E-4</v>
      </c>
      <c r="F556" s="30">
        <f t="shared" si="61"/>
        <v>6.4055754128393354E-5</v>
      </c>
      <c r="G556" s="30">
        <f t="shared" si="63"/>
        <v>-0.90740740740740744</v>
      </c>
      <c r="H556" s="36">
        <f t="shared" si="62"/>
        <v>-5.8900602228606459E-4</v>
      </c>
    </row>
    <row r="557" spans="1:8" x14ac:dyDescent="0.2">
      <c r="A557" s="8"/>
      <c r="B557" s="25" t="s">
        <v>531</v>
      </c>
      <c r="C557" s="35">
        <v>1</v>
      </c>
      <c r="D557" s="29">
        <v>2</v>
      </c>
      <c r="E557" s="30">
        <f t="shared" si="60"/>
        <v>1.2020531067062542E-5</v>
      </c>
      <c r="F557" s="30">
        <f t="shared" si="61"/>
        <v>2.5622301651357342E-5</v>
      </c>
      <c r="G557" s="30">
        <f t="shared" si="63"/>
        <v>1</v>
      </c>
      <c r="H557" s="36">
        <f t="shared" si="62"/>
        <v>1.2020531067062542E-5</v>
      </c>
    </row>
    <row r="558" spans="1:8" x14ac:dyDescent="0.2">
      <c r="A558" s="8"/>
      <c r="B558" s="25" t="s">
        <v>532</v>
      </c>
      <c r="C558" s="35">
        <v>341</v>
      </c>
      <c r="D558" s="29">
        <v>335</v>
      </c>
      <c r="E558" s="30">
        <f t="shared" si="60"/>
        <v>4.0990010938683269E-3</v>
      </c>
      <c r="F558" s="30">
        <f t="shared" si="61"/>
        <v>4.2917355266023551E-3</v>
      </c>
      <c r="G558" s="30">
        <f t="shared" si="63"/>
        <v>-1.7595307917888565E-2</v>
      </c>
      <c r="H558" s="36">
        <f t="shared" si="62"/>
        <v>-7.2123186402375266E-5</v>
      </c>
    </row>
    <row r="559" spans="1:8" x14ac:dyDescent="0.2">
      <c r="A559" s="8"/>
      <c r="B559" s="25" t="s">
        <v>533</v>
      </c>
      <c r="C559" s="35">
        <v>98</v>
      </c>
      <c r="D559" s="29">
        <v>260</v>
      </c>
      <c r="E559" s="30">
        <f t="shared" si="60"/>
        <v>1.1780120445721292E-3</v>
      </c>
      <c r="F559" s="30">
        <f t="shared" si="61"/>
        <v>3.3308992146764546E-3</v>
      </c>
      <c r="G559" s="30">
        <f t="shared" si="63"/>
        <v>1.653061224489796</v>
      </c>
      <c r="H559" s="36">
        <f t="shared" si="62"/>
        <v>1.9473260328641319E-3</v>
      </c>
    </row>
    <row r="560" spans="1:8" x14ac:dyDescent="0.2">
      <c r="A560" s="8"/>
      <c r="B560" s="25" t="s">
        <v>534</v>
      </c>
      <c r="C560" s="35">
        <v>2</v>
      </c>
      <c r="D560" s="29">
        <v>4</v>
      </c>
      <c r="E560" s="30">
        <f t="shared" si="60"/>
        <v>2.4041062134125084E-5</v>
      </c>
      <c r="F560" s="30">
        <f t="shared" si="61"/>
        <v>5.1244603302714683E-5</v>
      </c>
      <c r="G560" s="30">
        <f t="shared" si="63"/>
        <v>1</v>
      </c>
      <c r="H560" s="36">
        <f t="shared" si="62"/>
        <v>2.4041062134125084E-5</v>
      </c>
    </row>
    <row r="561" spans="1:8" x14ac:dyDescent="0.2">
      <c r="A561" s="8"/>
      <c r="B561" s="25" t="s">
        <v>535</v>
      </c>
      <c r="C561" s="35">
        <v>3</v>
      </c>
      <c r="D561" s="29">
        <v>8</v>
      </c>
      <c r="E561" s="30">
        <f t="shared" si="60"/>
        <v>3.6061593201187626E-5</v>
      </c>
      <c r="F561" s="30">
        <f t="shared" si="61"/>
        <v>1.0248920660542937E-4</v>
      </c>
      <c r="G561" s="30">
        <f t="shared" si="63"/>
        <v>1.6666666666666667</v>
      </c>
      <c r="H561" s="36">
        <f t="shared" si="62"/>
        <v>6.010265533531271E-5</v>
      </c>
    </row>
    <row r="562" spans="1:8" x14ac:dyDescent="0.2">
      <c r="A562" s="8"/>
      <c r="B562" s="25" t="s">
        <v>536</v>
      </c>
      <c r="C562" s="35">
        <v>38</v>
      </c>
      <c r="D562" s="29">
        <v>18</v>
      </c>
      <c r="E562" s="30">
        <f t="shared" si="60"/>
        <v>4.5678018054837665E-4</v>
      </c>
      <c r="F562" s="30">
        <f t="shared" si="61"/>
        <v>2.3060071486221607E-4</v>
      </c>
      <c r="G562" s="30">
        <f t="shared" si="63"/>
        <v>-0.52631578947368418</v>
      </c>
      <c r="H562" s="36">
        <f t="shared" si="62"/>
        <v>-2.4041062134125087E-4</v>
      </c>
    </row>
    <row r="563" spans="1:8" x14ac:dyDescent="0.2">
      <c r="A563" s="8"/>
      <c r="B563" s="25" t="s">
        <v>537</v>
      </c>
      <c r="C563" s="35">
        <v>0</v>
      </c>
      <c r="D563" s="29">
        <v>0</v>
      </c>
      <c r="E563" s="30" t="str">
        <f t="shared" si="60"/>
        <v/>
      </c>
      <c r="F563" s="30" t="str">
        <f t="shared" si="61"/>
        <v/>
      </c>
      <c r="G563" s="30" t="str">
        <f t="shared" si="63"/>
        <v xml:space="preserve"> 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83</v>
      </c>
      <c r="D564" s="29">
        <v>2</v>
      </c>
      <c r="E564" s="30">
        <f t="shared" si="60"/>
        <v>9.9770407856619096E-4</v>
      </c>
      <c r="F564" s="30">
        <f t="shared" si="61"/>
        <v>2.5622301651357342E-5</v>
      </c>
      <c r="G564" s="30">
        <f t="shared" si="63"/>
        <v>-0.97590361445783136</v>
      </c>
      <c r="H564" s="36">
        <f t="shared" si="62"/>
        <v>-9.7366301643206593E-4</v>
      </c>
    </row>
    <row r="565" spans="1:8" x14ac:dyDescent="0.2">
      <c r="A565" s="8"/>
      <c r="B565" s="25" t="s">
        <v>539</v>
      </c>
      <c r="C565" s="35">
        <v>0</v>
      </c>
      <c r="D565" s="29">
        <v>11</v>
      </c>
      <c r="E565" s="30" t="str">
        <f t="shared" si="60"/>
        <v/>
      </c>
      <c r="F565" s="30">
        <f t="shared" si="61"/>
        <v>1.4092265908246537E-4</v>
      </c>
      <c r="G565" s="30">
        <f t="shared" si="63"/>
        <v>1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1</v>
      </c>
      <c r="D566" s="29">
        <v>0</v>
      </c>
      <c r="E566" s="30">
        <f t="shared" si="60"/>
        <v>1.2020531067062542E-5</v>
      </c>
      <c r="F566" s="30" t="str">
        <f t="shared" si="61"/>
        <v/>
      </c>
      <c r="G566" s="30">
        <f t="shared" si="63"/>
        <v>-1</v>
      </c>
      <c r="H566" s="36">
        <f t="shared" si="62"/>
        <v>-1.2020531067062542E-5</v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1233</v>
      </c>
      <c r="D568" s="29">
        <v>2065</v>
      </c>
      <c r="E568" s="30">
        <f t="shared" si="60"/>
        <v>1.4821314805688116E-2</v>
      </c>
      <c r="F568" s="30">
        <f t="shared" si="61"/>
        <v>2.6455026455026454E-2</v>
      </c>
      <c r="G568" s="30">
        <f t="shared" si="63"/>
        <v>0.67477696674776966</v>
      </c>
      <c r="H568" s="36">
        <f t="shared" si="62"/>
        <v>1.0001081847796035E-2</v>
      </c>
    </row>
    <row r="569" spans="1:8" ht="25.5" x14ac:dyDescent="0.2">
      <c r="A569" s="8"/>
      <c r="B569" s="25" t="s">
        <v>543</v>
      </c>
      <c r="C569" s="35">
        <v>1</v>
      </c>
      <c r="D569" s="29">
        <v>8</v>
      </c>
      <c r="E569" s="30">
        <f t="shared" si="60"/>
        <v>1.2020531067062542E-5</v>
      </c>
      <c r="F569" s="30">
        <f t="shared" si="61"/>
        <v>1.0248920660542937E-4</v>
      </c>
      <c r="G569" s="30">
        <f t="shared" si="63"/>
        <v>7</v>
      </c>
      <c r="H569" s="36">
        <f t="shared" si="62"/>
        <v>8.4143717469437794E-5</v>
      </c>
    </row>
    <row r="570" spans="1:8" x14ac:dyDescent="0.2">
      <c r="A570" s="8"/>
      <c r="B570" s="25" t="s">
        <v>544</v>
      </c>
      <c r="C570" s="35">
        <v>307</v>
      </c>
      <c r="D570" s="29">
        <v>5</v>
      </c>
      <c r="E570" s="30">
        <f t="shared" si="60"/>
        <v>3.6903030375882006E-3</v>
      </c>
      <c r="F570" s="30">
        <f t="shared" si="61"/>
        <v>6.4055754128393354E-5</v>
      </c>
      <c r="G570" s="30">
        <f t="shared" si="63"/>
        <v>-0.98371335504885993</v>
      </c>
      <c r="H570" s="36">
        <f t="shared" si="62"/>
        <v>-3.6302003822528879E-3</v>
      </c>
    </row>
    <row r="571" spans="1:8" x14ac:dyDescent="0.2">
      <c r="A571" s="8"/>
      <c r="B571" s="25" t="s">
        <v>545</v>
      </c>
      <c r="C571" s="35">
        <v>249</v>
      </c>
      <c r="D571" s="29">
        <v>24</v>
      </c>
      <c r="E571" s="30">
        <f t="shared" si="60"/>
        <v>2.9931122356985731E-3</v>
      </c>
      <c r="F571" s="30">
        <f t="shared" si="61"/>
        <v>3.074676198162881E-4</v>
      </c>
      <c r="G571" s="30">
        <f t="shared" si="63"/>
        <v>-0.90361445783132532</v>
      </c>
      <c r="H571" s="36">
        <f t="shared" si="62"/>
        <v>-2.7046194900890723E-3</v>
      </c>
    </row>
    <row r="572" spans="1:8" ht="25.5" x14ac:dyDescent="0.2">
      <c r="A572" s="8"/>
      <c r="B572" s="25" t="s">
        <v>546</v>
      </c>
      <c r="C572" s="35">
        <v>0</v>
      </c>
      <c r="D572" s="29">
        <v>2</v>
      </c>
      <c r="E572" s="30" t="str">
        <f t="shared" si="60"/>
        <v/>
      </c>
      <c r="F572" s="30">
        <f t="shared" si="61"/>
        <v>2.5622301651357342E-5</v>
      </c>
      <c r="G572" s="30">
        <f t="shared" si="63"/>
        <v>1</v>
      </c>
      <c r="H572" s="36" t="str">
        <f t="shared" si="62"/>
        <v/>
      </c>
    </row>
    <row r="573" spans="1:8" x14ac:dyDescent="0.2">
      <c r="A573" s="8"/>
      <c r="B573" s="25" t="s">
        <v>547</v>
      </c>
      <c r="C573" s="35">
        <v>0</v>
      </c>
      <c r="D573" s="29">
        <v>0</v>
      </c>
      <c r="E573" s="30" t="str">
        <f t="shared" si="60"/>
        <v/>
      </c>
      <c r="F573" s="30" t="str">
        <f t="shared" si="61"/>
        <v/>
      </c>
      <c r="G573" s="30" t="str">
        <f t="shared" si="63"/>
        <v xml:space="preserve"> 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332</v>
      </c>
      <c r="D574" s="29">
        <v>109</v>
      </c>
      <c r="E574" s="30">
        <f t="shared" si="60"/>
        <v>3.9908163142647638E-3</v>
      </c>
      <c r="F574" s="30">
        <f t="shared" si="61"/>
        <v>1.3964154399989752E-3</v>
      </c>
      <c r="G574" s="30">
        <f t="shared" si="63"/>
        <v>-0.67168674698795183</v>
      </c>
      <c r="H574" s="36">
        <f t="shared" si="62"/>
        <v>-2.680578427954947E-3</v>
      </c>
    </row>
    <row r="575" spans="1:8" ht="25.5" x14ac:dyDescent="0.2">
      <c r="A575" s="8"/>
      <c r="B575" s="25" t="s">
        <v>549</v>
      </c>
      <c r="C575" s="35">
        <v>27</v>
      </c>
      <c r="D575" s="29">
        <v>0</v>
      </c>
      <c r="E575" s="30">
        <f t="shared" si="60"/>
        <v>3.2455433881068866E-4</v>
      </c>
      <c r="F575" s="30" t="str">
        <f t="shared" si="61"/>
        <v/>
      </c>
      <c r="G575" s="30">
        <f t="shared" si="63"/>
        <v>-1</v>
      </c>
      <c r="H575" s="36">
        <f t="shared" si="62"/>
        <v>-3.2455433881068866E-4</v>
      </c>
    </row>
    <row r="576" spans="1:8" x14ac:dyDescent="0.2">
      <c r="A576" s="8"/>
      <c r="B576" s="25" t="s">
        <v>550</v>
      </c>
      <c r="C576" s="35">
        <v>59</v>
      </c>
      <c r="D576" s="29">
        <v>135</v>
      </c>
      <c r="E576" s="30">
        <f t="shared" si="60"/>
        <v>7.0921133295669006E-4</v>
      </c>
      <c r="F576" s="30">
        <f t="shared" si="61"/>
        <v>1.7295053614666206E-3</v>
      </c>
      <c r="G576" s="30">
        <f t="shared" si="63"/>
        <v>1.2881355932203389</v>
      </c>
      <c r="H576" s="36">
        <f t="shared" si="62"/>
        <v>9.1356036109675319E-4</v>
      </c>
    </row>
    <row r="577" spans="1:8" x14ac:dyDescent="0.2">
      <c r="A577" s="8"/>
      <c r="B577" s="25" t="s">
        <v>551</v>
      </c>
      <c r="C577" s="35">
        <v>1</v>
      </c>
      <c r="D577" s="29">
        <v>1</v>
      </c>
      <c r="E577" s="30">
        <f t="shared" si="60"/>
        <v>1.2020531067062542E-5</v>
      </c>
      <c r="F577" s="30">
        <f t="shared" si="61"/>
        <v>1.2811150825678671E-5</v>
      </c>
      <c r="G577" s="30">
        <f t="shared" si="63"/>
        <v>0</v>
      </c>
      <c r="H577" s="36">
        <f t="shared" si="62"/>
        <v>0</v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1122</v>
      </c>
      <c r="D579" s="29">
        <v>754</v>
      </c>
      <c r="E579" s="30">
        <f t="shared" si="60"/>
        <v>1.3487035857244173E-2</v>
      </c>
      <c r="F579" s="30">
        <f t="shared" si="61"/>
        <v>9.6596077225617177E-3</v>
      </c>
      <c r="G579" s="30">
        <f t="shared" si="63"/>
        <v>-0.32798573975044565</v>
      </c>
      <c r="H579" s="36">
        <f t="shared" si="62"/>
        <v>-4.4235554326790159E-3</v>
      </c>
    </row>
    <row r="580" spans="1:8" ht="25.5" x14ac:dyDescent="0.2">
      <c r="A580" s="8"/>
      <c r="B580" s="25" t="s">
        <v>554</v>
      </c>
      <c r="C580" s="35">
        <v>1141</v>
      </c>
      <c r="D580" s="29">
        <v>509</v>
      </c>
      <c r="E580" s="30">
        <f t="shared" si="60"/>
        <v>1.3715425947518362E-2</v>
      </c>
      <c r="F580" s="30">
        <f t="shared" si="61"/>
        <v>6.5208757702704435E-3</v>
      </c>
      <c r="G580" s="30">
        <f t="shared" si="63"/>
        <v>-0.55390008764241894</v>
      </c>
      <c r="H580" s="36">
        <f t="shared" si="62"/>
        <v>-7.5969756343835272E-3</v>
      </c>
    </row>
    <row r="581" spans="1:8" x14ac:dyDescent="0.2">
      <c r="A581" s="8"/>
      <c r="B581" s="25" t="s">
        <v>555</v>
      </c>
      <c r="C581" s="35">
        <v>1041</v>
      </c>
      <c r="D581" s="29">
        <v>500</v>
      </c>
      <c r="E581" s="30">
        <f t="shared" si="60"/>
        <v>1.2513372840812107E-2</v>
      </c>
      <c r="F581" s="30">
        <f t="shared" si="61"/>
        <v>6.4055754128393349E-3</v>
      </c>
      <c r="G581" s="30">
        <f t="shared" si="63"/>
        <v>-0.51969260326609035</v>
      </c>
      <c r="H581" s="36">
        <f t="shared" si="62"/>
        <v>-6.5031073072808364E-3</v>
      </c>
    </row>
    <row r="582" spans="1:8" x14ac:dyDescent="0.2">
      <c r="A582" s="8"/>
      <c r="B582" s="25" t="s">
        <v>556</v>
      </c>
      <c r="C582" s="35">
        <v>430</v>
      </c>
      <c r="D582" s="29">
        <v>26</v>
      </c>
      <c r="E582" s="30">
        <f t="shared" si="60"/>
        <v>5.1688283588368937E-3</v>
      </c>
      <c r="F582" s="30">
        <f t="shared" si="61"/>
        <v>3.3308992146764541E-4</v>
      </c>
      <c r="G582" s="30">
        <f t="shared" si="63"/>
        <v>-0.93953488372093019</v>
      </c>
      <c r="H582" s="36">
        <f t="shared" si="62"/>
        <v>-4.8562945510932671E-3</v>
      </c>
    </row>
    <row r="583" spans="1:8" x14ac:dyDescent="0.2">
      <c r="A583" s="8"/>
      <c r="B583" s="25" t="s">
        <v>557</v>
      </c>
      <c r="C583" s="35">
        <v>0</v>
      </c>
      <c r="D583" s="29">
        <v>0</v>
      </c>
      <c r="E583" s="30" t="str">
        <f t="shared" si="60"/>
        <v/>
      </c>
      <c r="F583" s="30" t="str">
        <f t="shared" si="61"/>
        <v/>
      </c>
      <c r="G583" s="30" t="str">
        <f t="shared" si="63"/>
        <v xml:space="preserve"> </v>
      </c>
      <c r="H583" s="36" t="str">
        <f t="shared" si="62"/>
        <v/>
      </c>
    </row>
    <row r="584" spans="1:8" x14ac:dyDescent="0.2">
      <c r="A584" s="8"/>
      <c r="B584" s="25" t="s">
        <v>558</v>
      </c>
      <c r="C584" s="35">
        <v>0</v>
      </c>
      <c r="D584" s="29">
        <v>0</v>
      </c>
      <c r="E584" s="30" t="str">
        <f t="shared" si="60"/>
        <v/>
      </c>
      <c r="F584" s="30" t="str">
        <f t="shared" si="61"/>
        <v/>
      </c>
      <c r="G584" s="30" t="str">
        <f t="shared" si="63"/>
        <v xml:space="preserve"> </v>
      </c>
      <c r="H584" s="36" t="str">
        <f t="shared" si="62"/>
        <v/>
      </c>
    </row>
    <row r="585" spans="1:8" x14ac:dyDescent="0.2">
      <c r="A585" s="8"/>
      <c r="B585" s="25" t="s">
        <v>559</v>
      </c>
      <c r="C585" s="35">
        <v>0</v>
      </c>
      <c r="D585" s="29">
        <v>19</v>
      </c>
      <c r="E585" s="30" t="str">
        <f t="shared" si="60"/>
        <v/>
      </c>
      <c r="F585" s="30">
        <f t="shared" si="61"/>
        <v>2.4341186568789473E-4</v>
      </c>
      <c r="G585" s="30">
        <f t="shared" si="63"/>
        <v>1</v>
      </c>
      <c r="H585" s="36" t="str">
        <f t="shared" si="62"/>
        <v/>
      </c>
    </row>
    <row r="586" spans="1:8" x14ac:dyDescent="0.2">
      <c r="A586" s="8"/>
      <c r="B586" s="25" t="s">
        <v>560</v>
      </c>
      <c r="C586" s="35">
        <v>548</v>
      </c>
      <c r="D586" s="29">
        <v>550</v>
      </c>
      <c r="E586" s="30">
        <f t="shared" si="60"/>
        <v>6.5872510247502736E-3</v>
      </c>
      <c r="F586" s="30">
        <f t="shared" si="61"/>
        <v>7.0461329541232692E-3</v>
      </c>
      <c r="G586" s="30">
        <f t="shared" si="63"/>
        <v>3.6496350364963502E-3</v>
      </c>
      <c r="H586" s="36">
        <f t="shared" si="62"/>
        <v>2.4041062134125084E-5</v>
      </c>
    </row>
    <row r="587" spans="1:8" x14ac:dyDescent="0.2">
      <c r="A587" s="8"/>
      <c r="B587" s="25" t="s">
        <v>561</v>
      </c>
      <c r="C587" s="35">
        <v>0</v>
      </c>
      <c r="D587" s="29">
        <v>0</v>
      </c>
      <c r="E587" s="30" t="str">
        <f t="shared" si="60"/>
        <v/>
      </c>
      <c r="F587" s="30" t="str">
        <f t="shared" si="61"/>
        <v/>
      </c>
      <c r="G587" s="30" t="str">
        <f t="shared" si="63"/>
        <v xml:space="preserve"> </v>
      </c>
      <c r="H587" s="36" t="str">
        <f t="shared" si="62"/>
        <v/>
      </c>
    </row>
    <row r="588" spans="1:8" x14ac:dyDescent="0.2">
      <c r="A588" s="8"/>
      <c r="B588" s="25" t="s">
        <v>562</v>
      </c>
      <c r="C588" s="35">
        <v>2939</v>
      </c>
      <c r="D588" s="29">
        <v>1040</v>
      </c>
      <c r="E588" s="30">
        <f t="shared" si="60"/>
        <v>3.5328340806096814E-2</v>
      </c>
      <c r="F588" s="30">
        <f t="shared" si="61"/>
        <v>1.3323596858705818E-2</v>
      </c>
      <c r="G588" s="30">
        <f t="shared" si="63"/>
        <v>-0.64613814222524668</v>
      </c>
      <c r="H588" s="36">
        <f t="shared" si="62"/>
        <v>-2.2826988496351768E-2</v>
      </c>
    </row>
    <row r="589" spans="1:8" x14ac:dyDescent="0.2">
      <c r="A589" s="8"/>
      <c r="B589" s="25" t="s">
        <v>563</v>
      </c>
      <c r="C589" s="35">
        <v>19</v>
      </c>
      <c r="D589" s="29">
        <v>16</v>
      </c>
      <c r="E589" s="30">
        <f t="shared" si="60"/>
        <v>2.2839009027418833E-4</v>
      </c>
      <c r="F589" s="30">
        <f t="shared" si="61"/>
        <v>2.0497841321085873E-4</v>
      </c>
      <c r="G589" s="30">
        <f t="shared" si="63"/>
        <v>-0.15789473684210525</v>
      </c>
      <c r="H589" s="36">
        <f t="shared" si="62"/>
        <v>-3.6061593201187626E-5</v>
      </c>
    </row>
    <row r="590" spans="1:8" ht="25.5" x14ac:dyDescent="0.2">
      <c r="A590" s="8"/>
      <c r="B590" s="25" t="s">
        <v>564</v>
      </c>
      <c r="C590" s="35">
        <v>12</v>
      </c>
      <c r="D590" s="29">
        <v>22</v>
      </c>
      <c r="E590" s="30">
        <f t="shared" si="60"/>
        <v>1.442463728047505E-4</v>
      </c>
      <c r="F590" s="30">
        <f t="shared" si="61"/>
        <v>2.8184531816493073E-4</v>
      </c>
      <c r="G590" s="30">
        <f t="shared" si="63"/>
        <v>0.83333333333333337</v>
      </c>
      <c r="H590" s="36">
        <f t="shared" si="62"/>
        <v>1.2020531067062542E-4</v>
      </c>
    </row>
    <row r="591" spans="1:8" x14ac:dyDescent="0.2">
      <c r="A591" s="8"/>
      <c r="B591" s="25" t="s">
        <v>565</v>
      </c>
      <c r="C591" s="35">
        <v>106</v>
      </c>
      <c r="D591" s="29">
        <v>39</v>
      </c>
      <c r="E591" s="30">
        <f t="shared" si="60"/>
        <v>1.2741762931086295E-3</v>
      </c>
      <c r="F591" s="30">
        <f t="shared" si="61"/>
        <v>4.9963488220146812E-4</v>
      </c>
      <c r="G591" s="30">
        <f t="shared" si="63"/>
        <v>-0.63207547169811318</v>
      </c>
      <c r="H591" s="36">
        <f t="shared" si="62"/>
        <v>-8.0537558149319029E-4</v>
      </c>
    </row>
    <row r="592" spans="1:8" x14ac:dyDescent="0.2">
      <c r="A592" s="8"/>
      <c r="B592" s="25" t="s">
        <v>566</v>
      </c>
      <c r="C592" s="35">
        <v>0</v>
      </c>
      <c r="D592" s="29">
        <v>1</v>
      </c>
      <c r="E592" s="30" t="str">
        <f t="shared" si="60"/>
        <v/>
      </c>
      <c r="F592" s="30">
        <f t="shared" si="61"/>
        <v>1.2811150825678671E-5</v>
      </c>
      <c r="G592" s="30">
        <f t="shared" si="63"/>
        <v>1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2</v>
      </c>
      <c r="D593" s="29">
        <v>3</v>
      </c>
      <c r="E593" s="30">
        <f t="shared" si="60"/>
        <v>2.4041062134125084E-5</v>
      </c>
      <c r="F593" s="30">
        <f t="shared" si="61"/>
        <v>3.8433452477036012E-5</v>
      </c>
      <c r="G593" s="30">
        <f t="shared" si="63"/>
        <v>0.5</v>
      </c>
      <c r="H593" s="36">
        <f t="shared" si="62"/>
        <v>1.2020531067062542E-5</v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0</v>
      </c>
      <c r="E595" s="39" t="str">
        <f t="shared" si="60"/>
        <v/>
      </c>
      <c r="F595" s="39" t="str">
        <f t="shared" si="61"/>
        <v/>
      </c>
      <c r="G595" s="39" t="str">
        <f t="shared" si="63"/>
        <v xml:space="preserve"> 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26870</v>
      </c>
      <c r="D601" s="27">
        <f>SUM(D602:D629)</f>
        <v>23905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-0.1103461109043543</v>
      </c>
      <c r="H601" s="28">
        <f t="shared" ref="H601:H629" si="66">+IF(OR(AND(E601=""),(G601="")),"",E601*G601)</f>
        <v>-0.1103461109043543</v>
      </c>
    </row>
    <row r="602" spans="1:8" x14ac:dyDescent="0.2">
      <c r="A602" s="8"/>
      <c r="B602" s="24" t="s">
        <v>570</v>
      </c>
      <c r="C602" s="31">
        <v>118</v>
      </c>
      <c r="D602" s="32">
        <v>71</v>
      </c>
      <c r="E602" s="33">
        <f t="shared" si="64"/>
        <v>4.3915147004093781E-3</v>
      </c>
      <c r="F602" s="33">
        <f t="shared" si="65"/>
        <v>2.9700899393432338E-3</v>
      </c>
      <c r="G602" s="33">
        <f t="shared" ref="G602:G629" si="67">+IF(AND(C602=0,D602=0)," ",IF(C602=0,1,IF(D602=0,-1,(D602-C602)/C602)))</f>
        <v>-0.39830508474576271</v>
      </c>
      <c r="H602" s="34">
        <f t="shared" si="66"/>
        <v>-1.74916263490882E-3</v>
      </c>
    </row>
    <row r="603" spans="1:8" x14ac:dyDescent="0.2">
      <c r="A603" s="8"/>
      <c r="B603" s="25" t="s">
        <v>571</v>
      </c>
      <c r="C603" s="35">
        <v>763</v>
      </c>
      <c r="D603" s="29">
        <v>257</v>
      </c>
      <c r="E603" s="30">
        <f t="shared" si="64"/>
        <v>2.8395980647562338E-2</v>
      </c>
      <c r="F603" s="30">
        <f t="shared" si="65"/>
        <v>1.0750888935369169E-2</v>
      </c>
      <c r="G603" s="30">
        <f t="shared" si="67"/>
        <v>-0.66317169069462645</v>
      </c>
      <c r="H603" s="36">
        <f t="shared" si="66"/>
        <v>-1.883141049497581E-2</v>
      </c>
    </row>
    <row r="604" spans="1:8" ht="25.5" x14ac:dyDescent="0.2">
      <c r="A604" s="8"/>
      <c r="B604" s="25" t="s">
        <v>572</v>
      </c>
      <c r="C604" s="35">
        <v>2329</v>
      </c>
      <c r="D604" s="29">
        <v>3088</v>
      </c>
      <c r="E604" s="30">
        <f t="shared" si="64"/>
        <v>8.6676590993673239E-2</v>
      </c>
      <c r="F604" s="30">
        <f t="shared" si="65"/>
        <v>0.12917799623509726</v>
      </c>
      <c r="G604" s="30">
        <f t="shared" si="67"/>
        <v>0.32589094031773291</v>
      </c>
      <c r="H604" s="36">
        <f t="shared" si="66"/>
        <v>2.8247115742463712E-2</v>
      </c>
    </row>
    <row r="605" spans="1:8" x14ac:dyDescent="0.2">
      <c r="A605" s="8"/>
      <c r="B605" s="25" t="s">
        <v>573</v>
      </c>
      <c r="C605" s="35">
        <v>2626</v>
      </c>
      <c r="D605" s="29">
        <v>2063</v>
      </c>
      <c r="E605" s="30">
        <f t="shared" si="64"/>
        <v>9.7729810197245998E-2</v>
      </c>
      <c r="F605" s="30">
        <f t="shared" si="65"/>
        <v>8.6299937251620995E-2</v>
      </c>
      <c r="G605" s="30">
        <f t="shared" si="67"/>
        <v>-0.21439451637471441</v>
      </c>
      <c r="H605" s="36">
        <f t="shared" si="66"/>
        <v>-2.0952735392631188E-2</v>
      </c>
    </row>
    <row r="606" spans="1:8" x14ac:dyDescent="0.2">
      <c r="A606" s="8"/>
      <c r="B606" s="25" t="s">
        <v>574</v>
      </c>
      <c r="C606" s="35">
        <v>475</v>
      </c>
      <c r="D606" s="29">
        <v>2056</v>
      </c>
      <c r="E606" s="30">
        <f t="shared" si="64"/>
        <v>1.767770748046148E-2</v>
      </c>
      <c r="F606" s="30">
        <f t="shared" si="65"/>
        <v>8.6007111482953355E-2</v>
      </c>
      <c r="G606" s="30">
        <f t="shared" si="67"/>
        <v>3.3284210526315792</v>
      </c>
      <c r="H606" s="36">
        <f t="shared" si="66"/>
        <v>5.8838853740230741E-2</v>
      </c>
    </row>
    <row r="607" spans="1:8" x14ac:dyDescent="0.2">
      <c r="A607" s="8"/>
      <c r="B607" s="25" t="s">
        <v>575</v>
      </c>
      <c r="C607" s="35">
        <v>0</v>
      </c>
      <c r="D607" s="29">
        <v>35</v>
      </c>
      <c r="E607" s="30" t="str">
        <f t="shared" si="64"/>
        <v/>
      </c>
      <c r="F607" s="30">
        <f t="shared" si="65"/>
        <v>1.4641288433382138E-3</v>
      </c>
      <c r="G607" s="30">
        <f t="shared" si="67"/>
        <v>1</v>
      </c>
      <c r="H607" s="36" t="str">
        <f t="shared" si="66"/>
        <v/>
      </c>
    </row>
    <row r="608" spans="1:8" x14ac:dyDescent="0.2">
      <c r="A608" s="8"/>
      <c r="B608" s="25" t="s">
        <v>576</v>
      </c>
      <c r="C608" s="35">
        <v>3</v>
      </c>
      <c r="D608" s="29">
        <v>17</v>
      </c>
      <c r="E608" s="30">
        <f t="shared" si="64"/>
        <v>1.1164867882396725E-4</v>
      </c>
      <c r="F608" s="30">
        <f t="shared" si="65"/>
        <v>7.111482953357038E-4</v>
      </c>
      <c r="G608" s="30">
        <f t="shared" si="67"/>
        <v>4.666666666666667</v>
      </c>
      <c r="H608" s="36">
        <f t="shared" si="66"/>
        <v>5.2102716784518054E-4</v>
      </c>
    </row>
    <row r="609" spans="1:8" x14ac:dyDescent="0.2">
      <c r="A609" s="8"/>
      <c r="B609" s="25" t="s">
        <v>577</v>
      </c>
      <c r="C609" s="35">
        <v>27</v>
      </c>
      <c r="D609" s="29">
        <v>302</v>
      </c>
      <c r="E609" s="30">
        <f t="shared" si="64"/>
        <v>1.0048381094157053E-3</v>
      </c>
      <c r="F609" s="30">
        <f t="shared" si="65"/>
        <v>1.2633340305375445E-2</v>
      </c>
      <c r="G609" s="30">
        <f t="shared" si="67"/>
        <v>10.185185185185185</v>
      </c>
      <c r="H609" s="36">
        <f t="shared" si="66"/>
        <v>1.0234462225530332E-2</v>
      </c>
    </row>
    <row r="610" spans="1:8" x14ac:dyDescent="0.2">
      <c r="A610" s="8"/>
      <c r="B610" s="25" t="s">
        <v>578</v>
      </c>
      <c r="C610" s="35">
        <v>60</v>
      </c>
      <c r="D610" s="29">
        <v>54</v>
      </c>
      <c r="E610" s="30">
        <f t="shared" si="64"/>
        <v>2.2329735764793448E-3</v>
      </c>
      <c r="F610" s="30">
        <f t="shared" si="65"/>
        <v>2.25894164400753E-3</v>
      </c>
      <c r="G610" s="30">
        <f t="shared" si="67"/>
        <v>-0.1</v>
      </c>
      <c r="H610" s="36">
        <f t="shared" si="66"/>
        <v>-2.232973576479345E-4</v>
      </c>
    </row>
    <row r="611" spans="1:8" x14ac:dyDescent="0.2">
      <c r="A611" s="8"/>
      <c r="B611" s="25" t="s">
        <v>579</v>
      </c>
      <c r="C611" s="35">
        <v>53</v>
      </c>
      <c r="D611" s="29">
        <v>23</v>
      </c>
      <c r="E611" s="30">
        <f t="shared" si="64"/>
        <v>1.9724599925567549E-3</v>
      </c>
      <c r="F611" s="30">
        <f t="shared" si="65"/>
        <v>9.621418113365405E-4</v>
      </c>
      <c r="G611" s="30">
        <f t="shared" si="67"/>
        <v>-0.56603773584905659</v>
      </c>
      <c r="H611" s="36">
        <f t="shared" si="66"/>
        <v>-1.1164867882396726E-3</v>
      </c>
    </row>
    <row r="612" spans="1:8" x14ac:dyDescent="0.2">
      <c r="A612" s="8"/>
      <c r="B612" s="25" t="s">
        <v>580</v>
      </c>
      <c r="C612" s="35">
        <v>213</v>
      </c>
      <c r="D612" s="29">
        <v>105</v>
      </c>
      <c r="E612" s="30">
        <f t="shared" si="64"/>
        <v>7.9270561965016743E-3</v>
      </c>
      <c r="F612" s="30">
        <f t="shared" si="65"/>
        <v>4.3923865300146414E-3</v>
      </c>
      <c r="G612" s="30">
        <f t="shared" si="67"/>
        <v>-0.50704225352112675</v>
      </c>
      <c r="H612" s="36">
        <f t="shared" si="66"/>
        <v>-4.0193524376628204E-3</v>
      </c>
    </row>
    <row r="613" spans="1:8" x14ac:dyDescent="0.2">
      <c r="A613" s="8"/>
      <c r="B613" s="25" t="s">
        <v>581</v>
      </c>
      <c r="C613" s="35">
        <v>0</v>
      </c>
      <c r="D613" s="29">
        <v>0</v>
      </c>
      <c r="E613" s="30" t="str">
        <f t="shared" si="64"/>
        <v/>
      </c>
      <c r="F613" s="30" t="str">
        <f t="shared" si="65"/>
        <v/>
      </c>
      <c r="G613" s="30" t="str">
        <f t="shared" si="67"/>
        <v xml:space="preserve"> </v>
      </c>
      <c r="H613" s="36" t="str">
        <f t="shared" si="66"/>
        <v/>
      </c>
    </row>
    <row r="614" spans="1:8" x14ac:dyDescent="0.2">
      <c r="A614" s="8"/>
      <c r="B614" s="25" t="s">
        <v>582</v>
      </c>
      <c r="C614" s="35">
        <v>34</v>
      </c>
      <c r="D614" s="29">
        <v>8</v>
      </c>
      <c r="E614" s="30">
        <f t="shared" si="64"/>
        <v>1.2653516933382955E-3</v>
      </c>
      <c r="F614" s="30">
        <f t="shared" si="65"/>
        <v>3.3465802133444885E-4</v>
      </c>
      <c r="G614" s="30">
        <f t="shared" si="67"/>
        <v>-0.76470588235294112</v>
      </c>
      <c r="H614" s="36">
        <f t="shared" si="66"/>
        <v>-9.6762188314104944E-4</v>
      </c>
    </row>
    <row r="615" spans="1:8" x14ac:dyDescent="0.2">
      <c r="A615" s="8"/>
      <c r="B615" s="25" t="s">
        <v>583</v>
      </c>
      <c r="C615" s="35">
        <v>94</v>
      </c>
      <c r="D615" s="29">
        <v>7</v>
      </c>
      <c r="E615" s="30">
        <f t="shared" si="64"/>
        <v>3.4983252698176405E-3</v>
      </c>
      <c r="F615" s="30">
        <f t="shared" si="65"/>
        <v>2.9282576866764275E-4</v>
      </c>
      <c r="G615" s="30">
        <f t="shared" si="67"/>
        <v>-0.92553191489361697</v>
      </c>
      <c r="H615" s="36">
        <f t="shared" si="66"/>
        <v>-3.2378116858950501E-3</v>
      </c>
    </row>
    <row r="616" spans="1:8" ht="25.5" x14ac:dyDescent="0.2">
      <c r="A616" s="8"/>
      <c r="B616" s="25" t="s">
        <v>584</v>
      </c>
      <c r="C616" s="35">
        <v>152</v>
      </c>
      <c r="D616" s="29">
        <v>1012</v>
      </c>
      <c r="E616" s="30">
        <f t="shared" si="64"/>
        <v>5.6568663937476742E-3</v>
      </c>
      <c r="F616" s="30">
        <f t="shared" si="65"/>
        <v>4.2334239698807778E-2</v>
      </c>
      <c r="G616" s="30">
        <f t="shared" si="67"/>
        <v>5.6578947368421053</v>
      </c>
      <c r="H616" s="36">
        <f t="shared" si="66"/>
        <v>3.2005954596203944E-2</v>
      </c>
    </row>
    <row r="617" spans="1:8" x14ac:dyDescent="0.2">
      <c r="A617" s="8"/>
      <c r="B617" s="25" t="s">
        <v>585</v>
      </c>
      <c r="C617" s="35">
        <v>524</v>
      </c>
      <c r="D617" s="29">
        <v>470</v>
      </c>
      <c r="E617" s="30">
        <f t="shared" si="64"/>
        <v>1.9501302567919612E-2</v>
      </c>
      <c r="F617" s="30">
        <f t="shared" si="65"/>
        <v>1.9661158753398869E-2</v>
      </c>
      <c r="G617" s="30">
        <f t="shared" si="67"/>
        <v>-0.10305343511450382</v>
      </c>
      <c r="H617" s="36">
        <f t="shared" si="66"/>
        <v>-2.0096762188314106E-3</v>
      </c>
    </row>
    <row r="618" spans="1:8" x14ac:dyDescent="0.2">
      <c r="A618" s="8"/>
      <c r="B618" s="25" t="s">
        <v>586</v>
      </c>
      <c r="C618" s="35">
        <v>212</v>
      </c>
      <c r="D618" s="29">
        <v>305</v>
      </c>
      <c r="E618" s="30">
        <f t="shared" si="64"/>
        <v>7.8898399702270194E-3</v>
      </c>
      <c r="F618" s="30">
        <f t="shared" si="65"/>
        <v>1.2758837063375862E-2</v>
      </c>
      <c r="G618" s="30">
        <f t="shared" si="67"/>
        <v>0.43867924528301888</v>
      </c>
      <c r="H618" s="36">
        <f t="shared" si="66"/>
        <v>3.4611090435429852E-3</v>
      </c>
    </row>
    <row r="619" spans="1:8" x14ac:dyDescent="0.2">
      <c r="A619" s="8"/>
      <c r="B619" s="25" t="s">
        <v>587</v>
      </c>
      <c r="C619" s="35">
        <v>4765</v>
      </c>
      <c r="D619" s="29">
        <v>1825</v>
      </c>
      <c r="E619" s="30">
        <f t="shared" si="64"/>
        <v>0.17733531819873466</v>
      </c>
      <c r="F619" s="30">
        <f t="shared" si="65"/>
        <v>7.6343861116921152E-2</v>
      </c>
      <c r="G619" s="30">
        <f t="shared" si="67"/>
        <v>-0.61699895068205668</v>
      </c>
      <c r="H619" s="36">
        <f t="shared" si="66"/>
        <v>-0.10941570524748792</v>
      </c>
    </row>
    <row r="620" spans="1:8" x14ac:dyDescent="0.2">
      <c r="A620" s="8"/>
      <c r="B620" s="25" t="s">
        <v>588</v>
      </c>
      <c r="C620" s="35">
        <v>265</v>
      </c>
      <c r="D620" s="29">
        <v>718</v>
      </c>
      <c r="E620" s="30">
        <f t="shared" si="64"/>
        <v>9.8622999627837743E-3</v>
      </c>
      <c r="F620" s="30">
        <f t="shared" si="65"/>
        <v>3.0035557414766784E-2</v>
      </c>
      <c r="G620" s="30">
        <f t="shared" si="67"/>
        <v>1.709433962264151</v>
      </c>
      <c r="H620" s="36">
        <f t="shared" si="66"/>
        <v>1.6858950502419055E-2</v>
      </c>
    </row>
    <row r="621" spans="1:8" x14ac:dyDescent="0.2">
      <c r="A621" s="8"/>
      <c r="B621" s="25" t="s">
        <v>589</v>
      </c>
      <c r="C621" s="35">
        <v>202</v>
      </c>
      <c r="D621" s="29">
        <v>36</v>
      </c>
      <c r="E621" s="30">
        <f t="shared" si="64"/>
        <v>7.5176777074804618E-3</v>
      </c>
      <c r="F621" s="30">
        <f t="shared" si="65"/>
        <v>1.5059610960050198E-3</v>
      </c>
      <c r="G621" s="30">
        <f t="shared" si="67"/>
        <v>-0.82178217821782173</v>
      </c>
      <c r="H621" s="36">
        <f t="shared" si="66"/>
        <v>-6.1778935615928541E-3</v>
      </c>
    </row>
    <row r="622" spans="1:8" x14ac:dyDescent="0.2">
      <c r="A622" s="8"/>
      <c r="B622" s="25" t="s">
        <v>590</v>
      </c>
      <c r="C622" s="35">
        <v>742</v>
      </c>
      <c r="D622" s="29">
        <v>1122</v>
      </c>
      <c r="E622" s="30">
        <f t="shared" si="64"/>
        <v>2.7614439895794568E-2</v>
      </c>
      <c r="F622" s="30">
        <f t="shared" si="65"/>
        <v>4.6935787492156454E-2</v>
      </c>
      <c r="G622" s="30">
        <f t="shared" si="67"/>
        <v>0.5121293800539084</v>
      </c>
      <c r="H622" s="36">
        <f t="shared" si="66"/>
        <v>1.4142165984369187E-2</v>
      </c>
    </row>
    <row r="623" spans="1:8" ht="25.5" x14ac:dyDescent="0.2">
      <c r="A623" s="8"/>
      <c r="B623" s="25" t="s">
        <v>591</v>
      </c>
      <c r="C623" s="35">
        <v>169</v>
      </c>
      <c r="D623" s="29">
        <v>168</v>
      </c>
      <c r="E623" s="30">
        <f t="shared" si="64"/>
        <v>6.2895422404168214E-3</v>
      </c>
      <c r="F623" s="30">
        <f t="shared" si="65"/>
        <v>7.0278184480234264E-3</v>
      </c>
      <c r="G623" s="30">
        <f t="shared" si="67"/>
        <v>-5.9171597633136093E-3</v>
      </c>
      <c r="H623" s="36">
        <f t="shared" si="66"/>
        <v>-3.7216226274655748E-5</v>
      </c>
    </row>
    <row r="624" spans="1:8" ht="25.5" x14ac:dyDescent="0.2">
      <c r="A624" s="8"/>
      <c r="B624" s="25" t="s">
        <v>592</v>
      </c>
      <c r="C624" s="35">
        <v>25</v>
      </c>
      <c r="D624" s="29">
        <v>5</v>
      </c>
      <c r="E624" s="30">
        <f t="shared" si="64"/>
        <v>9.3040565686639378E-4</v>
      </c>
      <c r="F624" s="30">
        <f t="shared" si="65"/>
        <v>2.0916126333403055E-4</v>
      </c>
      <c r="G624" s="30">
        <f t="shared" si="67"/>
        <v>-0.8</v>
      </c>
      <c r="H624" s="36">
        <f t="shared" si="66"/>
        <v>-7.4432452549311504E-4</v>
      </c>
    </row>
    <row r="625" spans="1:8" x14ac:dyDescent="0.2">
      <c r="A625" s="8"/>
      <c r="B625" s="25" t="s">
        <v>593</v>
      </c>
      <c r="C625" s="35">
        <v>383</v>
      </c>
      <c r="D625" s="29">
        <v>342</v>
      </c>
      <c r="E625" s="30">
        <f t="shared" si="64"/>
        <v>1.4253814663193152E-2</v>
      </c>
      <c r="F625" s="30">
        <f t="shared" si="65"/>
        <v>1.4306630412047688E-2</v>
      </c>
      <c r="G625" s="30">
        <f t="shared" si="67"/>
        <v>-0.10704960835509138</v>
      </c>
      <c r="H625" s="36">
        <f t="shared" si="66"/>
        <v>-1.5258652772608856E-3</v>
      </c>
    </row>
    <row r="626" spans="1:8" x14ac:dyDescent="0.2">
      <c r="A626" s="8"/>
      <c r="B626" s="25" t="s">
        <v>594</v>
      </c>
      <c r="C626" s="35">
        <v>155</v>
      </c>
      <c r="D626" s="29">
        <v>47</v>
      </c>
      <c r="E626" s="30">
        <f t="shared" si="64"/>
        <v>5.7685150725716415E-3</v>
      </c>
      <c r="F626" s="30">
        <f t="shared" si="65"/>
        <v>1.966115875339887E-3</v>
      </c>
      <c r="G626" s="30">
        <f t="shared" si="67"/>
        <v>-0.6967741935483871</v>
      </c>
      <c r="H626" s="36">
        <f t="shared" si="66"/>
        <v>-4.0193524376628213E-3</v>
      </c>
    </row>
    <row r="627" spans="1:8" ht="25.5" x14ac:dyDescent="0.2">
      <c r="A627" s="8"/>
      <c r="B627" s="25" t="s">
        <v>595</v>
      </c>
      <c r="C627" s="35">
        <v>2</v>
      </c>
      <c r="D627" s="29">
        <v>130</v>
      </c>
      <c r="E627" s="30">
        <f t="shared" si="64"/>
        <v>7.4432452549311496E-5</v>
      </c>
      <c r="F627" s="30">
        <f t="shared" si="65"/>
        <v>5.438192846684794E-3</v>
      </c>
      <c r="G627" s="30">
        <f t="shared" si="67"/>
        <v>64</v>
      </c>
      <c r="H627" s="36">
        <f t="shared" si="66"/>
        <v>4.7636769631559358E-3</v>
      </c>
    </row>
    <row r="628" spans="1:8" ht="13.5" customHeight="1" x14ac:dyDescent="0.2">
      <c r="A628" s="8"/>
      <c r="B628" s="25" t="s">
        <v>596</v>
      </c>
      <c r="C628" s="35">
        <v>1015</v>
      </c>
      <c r="D628" s="29">
        <v>757</v>
      </c>
      <c r="E628" s="30">
        <f t="shared" si="64"/>
        <v>3.7774469668775588E-2</v>
      </c>
      <c r="F628" s="30">
        <f t="shared" si="65"/>
        <v>3.1667015268772226E-2</v>
      </c>
      <c r="G628" s="30">
        <f t="shared" si="67"/>
        <v>-0.2541871921182266</v>
      </c>
      <c r="H628" s="36">
        <f t="shared" si="66"/>
        <v>-9.6017863788611848E-3</v>
      </c>
    </row>
    <row r="629" spans="1:8" ht="26.25" thickBot="1" x14ac:dyDescent="0.25">
      <c r="A629" s="8"/>
      <c r="B629" s="26" t="s">
        <v>597</v>
      </c>
      <c r="C629" s="37">
        <v>11464</v>
      </c>
      <c r="D629" s="38">
        <v>8882</v>
      </c>
      <c r="E629" s="39">
        <f t="shared" si="64"/>
        <v>0.42664681801265353</v>
      </c>
      <c r="F629" s="39">
        <f t="shared" si="65"/>
        <v>0.37155406818657183</v>
      </c>
      <c r="G629" s="39">
        <f t="shared" si="67"/>
        <v>-0.2252267969295185</v>
      </c>
      <c r="H629" s="40">
        <f t="shared" si="66"/>
        <v>-9.6092296241161154E-2</v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628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629</v>
      </c>
      <c r="C8" s="22">
        <f>+C19+C76+C181+C362+C601</f>
        <v>754</v>
      </c>
      <c r="D8" s="22">
        <f>+D19+D76+D181+D362+D601</f>
        <v>680</v>
      </c>
      <c r="E8" s="23">
        <f>SUM(E9:E13)</f>
        <v>1</v>
      </c>
      <c r="F8" s="23">
        <f>SUM(F9:F13)</f>
        <v>1</v>
      </c>
      <c r="G8" s="23">
        <f t="shared" ref="G8:G13" si="0">+IF(AND(C8=0,D8=0),"",IF(C8=0,1,IF(D8=0,-1,(D8-C8)/C8)))</f>
        <v>-9.8143236074270557E-2</v>
      </c>
      <c r="H8" s="23">
        <f t="shared" ref="H8:H13" si="1">+IF(OR(AND(E8=""),(G8="")),"",E8*G8)</f>
        <v>-9.8143236074270557E-2</v>
      </c>
    </row>
    <row r="9" spans="1:8" x14ac:dyDescent="0.2">
      <c r="A9" s="8"/>
      <c r="B9" s="17" t="s">
        <v>6</v>
      </c>
      <c r="C9" s="15">
        <f>+C19</f>
        <v>4</v>
      </c>
      <c r="D9" s="9">
        <f>+D19</f>
        <v>7</v>
      </c>
      <c r="E9" s="10">
        <f t="shared" ref="E9:F13" si="2">+C9/C$8</f>
        <v>5.3050397877984082E-3</v>
      </c>
      <c r="F9" s="10">
        <f t="shared" si="2"/>
        <v>1.0294117647058823E-2</v>
      </c>
      <c r="G9" s="10">
        <f t="shared" si="0"/>
        <v>0.75</v>
      </c>
      <c r="H9" s="11">
        <f t="shared" si="1"/>
        <v>3.9787798408488064E-3</v>
      </c>
    </row>
    <row r="10" spans="1:8" x14ac:dyDescent="0.2">
      <c r="A10" s="8"/>
      <c r="B10" s="18" t="s">
        <v>7</v>
      </c>
      <c r="C10" s="15">
        <f>+C76</f>
        <v>174</v>
      </c>
      <c r="D10" s="9">
        <f>+D76</f>
        <v>225</v>
      </c>
      <c r="E10" s="10">
        <f t="shared" si="2"/>
        <v>0.23076923076923078</v>
      </c>
      <c r="F10" s="10">
        <f t="shared" si="2"/>
        <v>0.33088235294117646</v>
      </c>
      <c r="G10" s="10">
        <f t="shared" si="0"/>
        <v>0.29310344827586204</v>
      </c>
      <c r="H10" s="11">
        <f t="shared" si="1"/>
        <v>6.7639257294429711E-2</v>
      </c>
    </row>
    <row r="11" spans="1:8" ht="25.5" x14ac:dyDescent="0.2">
      <c r="A11" s="8"/>
      <c r="B11" s="18" t="s">
        <v>8</v>
      </c>
      <c r="C11" s="15">
        <f>+C181</f>
        <v>184</v>
      </c>
      <c r="D11" s="9">
        <f>+D181</f>
        <v>151</v>
      </c>
      <c r="E11" s="10">
        <f t="shared" si="2"/>
        <v>0.24403183023872679</v>
      </c>
      <c r="F11" s="10">
        <f t="shared" si="2"/>
        <v>0.22205882352941175</v>
      </c>
      <c r="G11" s="10">
        <f t="shared" si="0"/>
        <v>-0.17934782608695651</v>
      </c>
      <c r="H11" s="11">
        <f t="shared" si="1"/>
        <v>-4.3766578249336871E-2</v>
      </c>
    </row>
    <row r="12" spans="1:8" x14ac:dyDescent="0.2">
      <c r="A12" s="8"/>
      <c r="B12" s="18" t="s">
        <v>9</v>
      </c>
      <c r="C12" s="15">
        <f>+C362</f>
        <v>287</v>
      </c>
      <c r="D12" s="9">
        <f>+D362</f>
        <v>239</v>
      </c>
      <c r="E12" s="10">
        <f t="shared" si="2"/>
        <v>0.38063660477453581</v>
      </c>
      <c r="F12" s="10">
        <f t="shared" si="2"/>
        <v>0.35147058823529409</v>
      </c>
      <c r="G12" s="10">
        <f t="shared" si="0"/>
        <v>-0.1672473867595819</v>
      </c>
      <c r="H12" s="11">
        <f t="shared" si="1"/>
        <v>-6.3660477453580902E-2</v>
      </c>
    </row>
    <row r="13" spans="1:8" ht="15.75" thickBot="1" x14ac:dyDescent="0.25">
      <c r="A13" s="8"/>
      <c r="B13" s="19" t="s">
        <v>10</v>
      </c>
      <c r="C13" s="16">
        <f>+C601</f>
        <v>105</v>
      </c>
      <c r="D13" s="12">
        <f>+D601</f>
        <v>58</v>
      </c>
      <c r="E13" s="13">
        <f t="shared" si="2"/>
        <v>0.13925729442970822</v>
      </c>
      <c r="F13" s="13">
        <f t="shared" si="2"/>
        <v>8.5294117647058826E-2</v>
      </c>
      <c r="G13" s="13">
        <f t="shared" si="0"/>
        <v>-0.44761904761904764</v>
      </c>
      <c r="H13" s="14">
        <f t="shared" si="1"/>
        <v>-6.2334217506631297E-2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4</v>
      </c>
      <c r="D19" s="27">
        <f>SUM(D20:D70)</f>
        <v>7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0.75</v>
      </c>
      <c r="H19" s="28">
        <f t="shared" ref="H19:H50" si="5">+IF(OR(AND(E19=""),(G19="")),"",E19*G19)</f>
        <v>0.75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0" t="str">
        <f t="shared" si="6"/>
        <v xml:space="preserve"> </v>
      </c>
      <c r="H21" s="36" t="str">
        <f t="shared" si="5"/>
        <v/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0</v>
      </c>
      <c r="D23" s="29">
        <v>0</v>
      </c>
      <c r="E23" s="30" t="str">
        <f t="shared" si="3"/>
        <v/>
      </c>
      <c r="F23" s="30" t="str">
        <f t="shared" si="4"/>
        <v/>
      </c>
      <c r="G23" s="30" t="str">
        <f t="shared" si="6"/>
        <v xml:space="preserve"> </v>
      </c>
      <c r="H23" s="36" t="str">
        <f t="shared" si="5"/>
        <v/>
      </c>
    </row>
    <row r="24" spans="1:8" ht="25.5" x14ac:dyDescent="0.2">
      <c r="A24" s="8"/>
      <c r="B24" s="25" t="s">
        <v>16</v>
      </c>
      <c r="C24" s="35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0" t="str">
        <f t="shared" si="6"/>
        <v xml:space="preserve"> </v>
      </c>
      <c r="H24" s="36" t="str">
        <f t="shared" si="5"/>
        <v/>
      </c>
    </row>
    <row r="25" spans="1:8" ht="25.5" x14ac:dyDescent="0.2">
      <c r="A25" s="8"/>
      <c r="B25" s="25" t="s">
        <v>17</v>
      </c>
      <c r="C25" s="35">
        <v>0</v>
      </c>
      <c r="D25" s="29">
        <v>0</v>
      </c>
      <c r="E25" s="30" t="str">
        <f t="shared" si="3"/>
        <v/>
      </c>
      <c r="F25" s="30" t="str">
        <f t="shared" si="4"/>
        <v/>
      </c>
      <c r="G25" s="30" t="str">
        <f t="shared" si="6"/>
        <v xml:space="preserve"> </v>
      </c>
      <c r="H25" s="36" t="str">
        <f t="shared" si="5"/>
        <v/>
      </c>
    </row>
    <row r="26" spans="1:8" ht="25.5" x14ac:dyDescent="0.2">
      <c r="A26" s="8"/>
      <c r="B26" s="25" t="s">
        <v>18</v>
      </c>
      <c r="C26" s="35">
        <v>0</v>
      </c>
      <c r="D26" s="29">
        <v>0</v>
      </c>
      <c r="E26" s="30" t="str">
        <f t="shared" si="3"/>
        <v/>
      </c>
      <c r="F26" s="30" t="str">
        <f t="shared" si="4"/>
        <v/>
      </c>
      <c r="G26" s="30" t="str">
        <f t="shared" si="6"/>
        <v xml:space="preserve"> </v>
      </c>
      <c r="H26" s="36" t="str">
        <f t="shared" si="5"/>
        <v/>
      </c>
    </row>
    <row r="27" spans="1:8" x14ac:dyDescent="0.2">
      <c r="A27" s="8"/>
      <c r="B27" s="25" t="s">
        <v>19</v>
      </c>
      <c r="C27" s="35">
        <v>0</v>
      </c>
      <c r="D27" s="29">
        <v>0</v>
      </c>
      <c r="E27" s="30" t="str">
        <f t="shared" si="3"/>
        <v/>
      </c>
      <c r="F27" s="30" t="str">
        <f t="shared" si="4"/>
        <v/>
      </c>
      <c r="G27" s="30" t="str">
        <f t="shared" si="6"/>
        <v xml:space="preserve"> </v>
      </c>
      <c r="H27" s="36" t="str">
        <f t="shared" si="5"/>
        <v/>
      </c>
    </row>
    <row r="28" spans="1:8" x14ac:dyDescent="0.2">
      <c r="A28" s="8"/>
      <c r="B28" s="25" t="s">
        <v>20</v>
      </c>
      <c r="C28" s="35">
        <v>0</v>
      </c>
      <c r="D28" s="29">
        <v>0</v>
      </c>
      <c r="E28" s="30" t="str">
        <f t="shared" si="3"/>
        <v/>
      </c>
      <c r="F28" s="30" t="str">
        <f t="shared" si="4"/>
        <v/>
      </c>
      <c r="G28" s="30" t="str">
        <f t="shared" si="6"/>
        <v xml:space="preserve"> </v>
      </c>
      <c r="H28" s="36" t="str">
        <f t="shared" si="5"/>
        <v/>
      </c>
    </row>
    <row r="29" spans="1:8" x14ac:dyDescent="0.2">
      <c r="A29" s="8"/>
      <c r="B29" s="25" t="s">
        <v>21</v>
      </c>
      <c r="C29" s="35">
        <v>0</v>
      </c>
      <c r="D29" s="29">
        <v>0</v>
      </c>
      <c r="E29" s="30" t="str">
        <f t="shared" si="3"/>
        <v/>
      </c>
      <c r="F29" s="30" t="str">
        <f t="shared" si="4"/>
        <v/>
      </c>
      <c r="G29" s="30" t="str">
        <f t="shared" si="6"/>
        <v xml:space="preserve"> </v>
      </c>
      <c r="H29" s="36" t="str">
        <f t="shared" si="5"/>
        <v/>
      </c>
    </row>
    <row r="30" spans="1:8" x14ac:dyDescent="0.2">
      <c r="A30" s="8"/>
      <c r="B30" s="25" t="s">
        <v>22</v>
      </c>
      <c r="C30" s="35">
        <v>0</v>
      </c>
      <c r="D30" s="29">
        <v>0</v>
      </c>
      <c r="E30" s="30" t="str">
        <f t="shared" si="3"/>
        <v/>
      </c>
      <c r="F30" s="30" t="str">
        <f t="shared" si="4"/>
        <v/>
      </c>
      <c r="G30" s="30" t="str">
        <f t="shared" si="6"/>
        <v xml:space="preserve"> </v>
      </c>
      <c r="H30" s="36" t="str">
        <f t="shared" si="5"/>
        <v/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0" t="str">
        <f t="shared" si="6"/>
        <v xml:space="preserve"> </v>
      </c>
      <c r="H32" s="36" t="str">
        <f t="shared" si="5"/>
        <v/>
      </c>
    </row>
    <row r="33" spans="1:8" x14ac:dyDescent="0.2">
      <c r="A33" s="8"/>
      <c r="B33" s="25" t="s">
        <v>25</v>
      </c>
      <c r="C33" s="35">
        <v>0</v>
      </c>
      <c r="D33" s="29">
        <v>0</v>
      </c>
      <c r="E33" s="30" t="str">
        <f t="shared" si="3"/>
        <v/>
      </c>
      <c r="F33" s="30" t="str">
        <f t="shared" si="4"/>
        <v/>
      </c>
      <c r="G33" s="30" t="str">
        <f t="shared" si="6"/>
        <v xml:space="preserve"> </v>
      </c>
      <c r="H33" s="36" t="str">
        <f t="shared" si="5"/>
        <v/>
      </c>
    </row>
    <row r="34" spans="1:8" x14ac:dyDescent="0.2">
      <c r="A34" s="8"/>
      <c r="B34" s="25" t="s">
        <v>26</v>
      </c>
      <c r="C34" s="35">
        <v>0</v>
      </c>
      <c r="D34" s="29">
        <v>0</v>
      </c>
      <c r="E34" s="30" t="str">
        <f t="shared" si="3"/>
        <v/>
      </c>
      <c r="F34" s="30" t="str">
        <f t="shared" si="4"/>
        <v/>
      </c>
      <c r="G34" s="30" t="str">
        <f t="shared" si="6"/>
        <v xml:space="preserve"> 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0</v>
      </c>
      <c r="D35" s="29">
        <v>0</v>
      </c>
      <c r="E35" s="30" t="str">
        <f t="shared" si="3"/>
        <v/>
      </c>
      <c r="F35" s="30" t="str">
        <f t="shared" si="4"/>
        <v/>
      </c>
      <c r="G35" s="30" t="str">
        <f t="shared" si="6"/>
        <v xml:space="preserve"> 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0</v>
      </c>
      <c r="D36" s="29">
        <v>0</v>
      </c>
      <c r="E36" s="30" t="str">
        <f t="shared" si="3"/>
        <v/>
      </c>
      <c r="F36" s="30" t="str">
        <f t="shared" si="4"/>
        <v/>
      </c>
      <c r="G36" s="30" t="str">
        <f t="shared" si="6"/>
        <v xml:space="preserve"> </v>
      </c>
      <c r="H36" s="36" t="str">
        <f t="shared" si="5"/>
        <v/>
      </c>
    </row>
    <row r="37" spans="1:8" ht="25.5" x14ac:dyDescent="0.2">
      <c r="A37" s="8"/>
      <c r="B37" s="25" t="s">
        <v>29</v>
      </c>
      <c r="C37" s="35">
        <v>0</v>
      </c>
      <c r="D37" s="29">
        <v>0</v>
      </c>
      <c r="E37" s="30" t="str">
        <f t="shared" si="3"/>
        <v/>
      </c>
      <c r="F37" s="30" t="str">
        <f t="shared" si="4"/>
        <v/>
      </c>
      <c r="G37" s="30" t="str">
        <f t="shared" si="6"/>
        <v xml:space="preserve"> </v>
      </c>
      <c r="H37" s="36" t="str">
        <f t="shared" si="5"/>
        <v/>
      </c>
    </row>
    <row r="38" spans="1:8" ht="25.5" x14ac:dyDescent="0.2">
      <c r="A38" s="8"/>
      <c r="B38" s="25" t="s">
        <v>30</v>
      </c>
      <c r="C38" s="35">
        <v>0</v>
      </c>
      <c r="D38" s="29">
        <v>0</v>
      </c>
      <c r="E38" s="30" t="str">
        <f t="shared" si="3"/>
        <v/>
      </c>
      <c r="F38" s="30" t="str">
        <f t="shared" si="4"/>
        <v/>
      </c>
      <c r="G38" s="30" t="str">
        <f t="shared" si="6"/>
        <v xml:space="preserve"> </v>
      </c>
      <c r="H38" s="36" t="str">
        <f t="shared" si="5"/>
        <v/>
      </c>
    </row>
    <row r="39" spans="1:8" x14ac:dyDescent="0.2">
      <c r="A39" s="8"/>
      <c r="B39" s="25" t="s">
        <v>31</v>
      </c>
      <c r="C39" s="35">
        <v>2</v>
      </c>
      <c r="D39" s="29">
        <v>0</v>
      </c>
      <c r="E39" s="30">
        <f t="shared" si="3"/>
        <v>0.5</v>
      </c>
      <c r="F39" s="30" t="str">
        <f t="shared" si="4"/>
        <v/>
      </c>
      <c r="G39" s="30">
        <f t="shared" si="6"/>
        <v>-1</v>
      </c>
      <c r="H39" s="36">
        <f t="shared" si="5"/>
        <v>-0.5</v>
      </c>
    </row>
    <row r="40" spans="1:8" x14ac:dyDescent="0.2">
      <c r="A40" s="8"/>
      <c r="B40" s="25" t="s">
        <v>32</v>
      </c>
      <c r="C40" s="35">
        <v>0</v>
      </c>
      <c r="D40" s="29">
        <v>1</v>
      </c>
      <c r="E40" s="30" t="str">
        <f t="shared" si="3"/>
        <v/>
      </c>
      <c r="F40" s="30">
        <f t="shared" si="4"/>
        <v>0.14285714285714285</v>
      </c>
      <c r="G40" s="30">
        <f t="shared" si="6"/>
        <v>1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2</v>
      </c>
      <c r="D44" s="29">
        <v>0</v>
      </c>
      <c r="E44" s="30">
        <f t="shared" si="3"/>
        <v>0.5</v>
      </c>
      <c r="F44" s="30" t="str">
        <f t="shared" si="4"/>
        <v/>
      </c>
      <c r="G44" s="30">
        <f t="shared" si="6"/>
        <v>-1</v>
      </c>
      <c r="H44" s="36">
        <f t="shared" si="5"/>
        <v>-0.5</v>
      </c>
    </row>
    <row r="45" spans="1:8" ht="25.5" x14ac:dyDescent="0.2">
      <c r="A45" s="8"/>
      <c r="B45" s="25" t="s">
        <v>37</v>
      </c>
      <c r="C45" s="35">
        <v>0</v>
      </c>
      <c r="D45" s="29">
        <v>4</v>
      </c>
      <c r="E45" s="30" t="str">
        <f t="shared" si="3"/>
        <v/>
      </c>
      <c r="F45" s="30">
        <f t="shared" si="4"/>
        <v>0.5714285714285714</v>
      </c>
      <c r="G45" s="30">
        <f t="shared" si="6"/>
        <v>1</v>
      </c>
      <c r="H45" s="36" t="str">
        <f t="shared" si="5"/>
        <v/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0</v>
      </c>
      <c r="D47" s="29">
        <v>0</v>
      </c>
      <c r="E47" s="30" t="str">
        <f t="shared" si="3"/>
        <v/>
      </c>
      <c r="F47" s="30" t="str">
        <f t="shared" si="4"/>
        <v/>
      </c>
      <c r="G47" s="30" t="str">
        <f t="shared" si="6"/>
        <v xml:space="preserve"> </v>
      </c>
      <c r="H47" s="36" t="str">
        <f t="shared" si="5"/>
        <v/>
      </c>
    </row>
    <row r="48" spans="1:8" ht="25.5" x14ac:dyDescent="0.2">
      <c r="A48" s="8"/>
      <c r="B48" s="25" t="s">
        <v>40</v>
      </c>
      <c r="C48" s="35">
        <v>0</v>
      </c>
      <c r="D48" s="29">
        <v>0</v>
      </c>
      <c r="E48" s="30" t="str">
        <f t="shared" si="3"/>
        <v/>
      </c>
      <c r="F48" s="30" t="str">
        <f t="shared" si="4"/>
        <v/>
      </c>
      <c r="G48" s="30" t="str">
        <f t="shared" si="6"/>
        <v xml:space="preserve"> </v>
      </c>
      <c r="H48" s="36" t="str">
        <f t="shared" si="5"/>
        <v/>
      </c>
    </row>
    <row r="49" spans="1:8" ht="25.5" x14ac:dyDescent="0.2">
      <c r="A49" s="8"/>
      <c r="B49" s="25" t="s">
        <v>41</v>
      </c>
      <c r="C49" s="35">
        <v>0</v>
      </c>
      <c r="D49" s="29">
        <v>2</v>
      </c>
      <c r="E49" s="30" t="str">
        <f t="shared" si="3"/>
        <v/>
      </c>
      <c r="F49" s="30">
        <f t="shared" si="4"/>
        <v>0.2857142857142857</v>
      </c>
      <c r="G49" s="30">
        <f t="shared" si="6"/>
        <v>1</v>
      </c>
      <c r="H49" s="36" t="str">
        <f t="shared" si="5"/>
        <v/>
      </c>
    </row>
    <row r="50" spans="1:8" x14ac:dyDescent="0.2">
      <c r="A50" s="8"/>
      <c r="B50" s="25" t="s">
        <v>42</v>
      </c>
      <c r="C50" s="35">
        <v>0</v>
      </c>
      <c r="D50" s="29">
        <v>0</v>
      </c>
      <c r="E50" s="30" t="str">
        <f t="shared" si="3"/>
        <v/>
      </c>
      <c r="F50" s="30" t="str">
        <f t="shared" si="4"/>
        <v/>
      </c>
      <c r="G50" s="30" t="str">
        <f t="shared" si="6"/>
        <v xml:space="preserve"> </v>
      </c>
      <c r="H50" s="36" t="str">
        <f t="shared" si="5"/>
        <v/>
      </c>
    </row>
    <row r="51" spans="1:8" x14ac:dyDescent="0.2">
      <c r="A51" s="8"/>
      <c r="B51" s="25" t="s">
        <v>43</v>
      </c>
      <c r="C51" s="35">
        <v>0</v>
      </c>
      <c r="D51" s="29">
        <v>0</v>
      </c>
      <c r="E51" s="30" t="str">
        <f t="shared" ref="E51:E70" si="7">+IF(C51=0,"",C51/C$19)</f>
        <v/>
      </c>
      <c r="F51" s="30" t="str">
        <f t="shared" ref="F51:F70" si="8">+IF(D51=0,"",D51/D$19)</f>
        <v/>
      </c>
      <c r="G51" s="30" t="str">
        <f t="shared" si="6"/>
        <v xml:space="preserve"> </v>
      </c>
      <c r="H51" s="36" t="str">
        <f t="shared" ref="H51:H70" si="9">+IF(OR(AND(E51=""),(G51="")),"",E51*G51)</f>
        <v/>
      </c>
    </row>
    <row r="52" spans="1:8" x14ac:dyDescent="0.2">
      <c r="A52" s="8"/>
      <c r="B52" s="25" t="s">
        <v>44</v>
      </c>
      <c r="C52" s="35">
        <v>0</v>
      </c>
      <c r="D52" s="29">
        <v>0</v>
      </c>
      <c r="E52" s="30" t="str">
        <f t="shared" si="7"/>
        <v/>
      </c>
      <c r="F52" s="30" t="str">
        <f t="shared" si="8"/>
        <v/>
      </c>
      <c r="G52" s="30" t="str">
        <f t="shared" ref="G52:G70" si="10">+IF(AND(C52=0,D52=0)," ",IF(C52=0,1,IF(D52=0,-1,(D52-C52)/C52)))</f>
        <v xml:space="preserve"> </v>
      </c>
      <c r="H52" s="36" t="str">
        <f t="shared" si="9"/>
        <v/>
      </c>
    </row>
    <row r="53" spans="1:8" x14ac:dyDescent="0.2">
      <c r="A53" s="8"/>
      <c r="B53" s="25" t="s">
        <v>45</v>
      </c>
      <c r="C53" s="35">
        <v>0</v>
      </c>
      <c r="D53" s="29">
        <v>0</v>
      </c>
      <c r="E53" s="30" t="str">
        <f t="shared" si="7"/>
        <v/>
      </c>
      <c r="F53" s="30" t="str">
        <f t="shared" si="8"/>
        <v/>
      </c>
      <c r="G53" s="30" t="str">
        <f t="shared" si="10"/>
        <v xml:space="preserve"> </v>
      </c>
      <c r="H53" s="36" t="str">
        <f t="shared" si="9"/>
        <v/>
      </c>
    </row>
    <row r="54" spans="1:8" x14ac:dyDescent="0.2">
      <c r="A54" s="8"/>
      <c r="B54" s="25" t="s">
        <v>46</v>
      </c>
      <c r="C54" s="35">
        <v>0</v>
      </c>
      <c r="D54" s="29">
        <v>0</v>
      </c>
      <c r="E54" s="30" t="str">
        <f t="shared" si="7"/>
        <v/>
      </c>
      <c r="F54" s="30" t="str">
        <f t="shared" si="8"/>
        <v/>
      </c>
      <c r="G54" s="30" t="str">
        <f t="shared" si="10"/>
        <v xml:space="preserve"> </v>
      </c>
      <c r="H54" s="36" t="str">
        <f t="shared" si="9"/>
        <v/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0</v>
      </c>
      <c r="D59" s="29">
        <v>0</v>
      </c>
      <c r="E59" s="30" t="str">
        <f t="shared" si="7"/>
        <v/>
      </c>
      <c r="F59" s="30" t="str">
        <f t="shared" si="8"/>
        <v/>
      </c>
      <c r="G59" s="30" t="str">
        <f t="shared" si="10"/>
        <v xml:space="preserve"> </v>
      </c>
      <c r="H59" s="36" t="str">
        <f t="shared" si="9"/>
        <v/>
      </c>
    </row>
    <row r="60" spans="1:8" ht="15" customHeight="1" x14ac:dyDescent="0.2">
      <c r="A60" s="8"/>
      <c r="B60" s="25" t="s">
        <v>52</v>
      </c>
      <c r="C60" s="35">
        <v>0</v>
      </c>
      <c r="D60" s="29">
        <v>0</v>
      </c>
      <c r="E60" s="30" t="str">
        <f t="shared" si="7"/>
        <v/>
      </c>
      <c r="F60" s="30" t="str">
        <f t="shared" si="8"/>
        <v/>
      </c>
      <c r="G60" s="30" t="str">
        <f t="shared" si="10"/>
        <v xml:space="preserve"> </v>
      </c>
      <c r="H60" s="36" t="str">
        <f t="shared" si="9"/>
        <v/>
      </c>
    </row>
    <row r="61" spans="1:8" ht="25.5" x14ac:dyDescent="0.2">
      <c r="A61" s="8"/>
      <c r="B61" s="25" t="s">
        <v>53</v>
      </c>
      <c r="C61" s="35">
        <v>0</v>
      </c>
      <c r="D61" s="29">
        <v>0</v>
      </c>
      <c r="E61" s="30" t="str">
        <f t="shared" si="7"/>
        <v/>
      </c>
      <c r="F61" s="30" t="str">
        <f t="shared" si="8"/>
        <v/>
      </c>
      <c r="G61" s="30" t="str">
        <f t="shared" si="10"/>
        <v xml:space="preserve"> </v>
      </c>
      <c r="H61" s="36" t="str">
        <f t="shared" si="9"/>
        <v/>
      </c>
    </row>
    <row r="62" spans="1:8" x14ac:dyDescent="0.2">
      <c r="A62" s="8"/>
      <c r="B62" s="25" t="s">
        <v>54</v>
      </c>
      <c r="C62" s="35">
        <v>0</v>
      </c>
      <c r="D62" s="29">
        <v>0</v>
      </c>
      <c r="E62" s="30" t="str">
        <f t="shared" si="7"/>
        <v/>
      </c>
      <c r="F62" s="30" t="str">
        <f t="shared" si="8"/>
        <v/>
      </c>
      <c r="G62" s="30" t="str">
        <f t="shared" si="10"/>
        <v xml:space="preserve"> </v>
      </c>
      <c r="H62" s="36" t="str">
        <f t="shared" si="9"/>
        <v/>
      </c>
    </row>
    <row r="63" spans="1:8" x14ac:dyDescent="0.2">
      <c r="A63" s="8"/>
      <c r="B63" s="25" t="s">
        <v>55</v>
      </c>
      <c r="C63" s="35">
        <v>0</v>
      </c>
      <c r="D63" s="29">
        <v>0</v>
      </c>
      <c r="E63" s="30" t="str">
        <f t="shared" si="7"/>
        <v/>
      </c>
      <c r="F63" s="30" t="str">
        <f t="shared" si="8"/>
        <v/>
      </c>
      <c r="G63" s="30" t="str">
        <f t="shared" si="10"/>
        <v xml:space="preserve"> </v>
      </c>
      <c r="H63" s="36" t="str">
        <f t="shared" si="9"/>
        <v/>
      </c>
    </row>
    <row r="64" spans="1:8" x14ac:dyDescent="0.2">
      <c r="A64" s="8"/>
      <c r="B64" s="25" t="s">
        <v>56</v>
      </c>
      <c r="C64" s="35">
        <v>0</v>
      </c>
      <c r="D64" s="29">
        <v>0</v>
      </c>
      <c r="E64" s="30" t="str">
        <f t="shared" si="7"/>
        <v/>
      </c>
      <c r="F64" s="30" t="str">
        <f t="shared" si="8"/>
        <v/>
      </c>
      <c r="G64" s="30" t="str">
        <f t="shared" si="10"/>
        <v xml:space="preserve"> </v>
      </c>
      <c r="H64" s="36" t="str">
        <f t="shared" si="9"/>
        <v/>
      </c>
    </row>
    <row r="65" spans="1:8" x14ac:dyDescent="0.2">
      <c r="A65" s="8"/>
      <c r="B65" s="25" t="s">
        <v>57</v>
      </c>
      <c r="C65" s="35">
        <v>0</v>
      </c>
      <c r="D65" s="29">
        <v>0</v>
      </c>
      <c r="E65" s="30" t="str">
        <f t="shared" si="7"/>
        <v/>
      </c>
      <c r="F65" s="30" t="str">
        <f t="shared" si="8"/>
        <v/>
      </c>
      <c r="G65" s="30" t="str">
        <f t="shared" si="10"/>
        <v xml:space="preserve"> </v>
      </c>
      <c r="H65" s="36" t="str">
        <f t="shared" si="9"/>
        <v/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0</v>
      </c>
      <c r="D67" s="29">
        <v>0</v>
      </c>
      <c r="E67" s="30" t="str">
        <f t="shared" si="7"/>
        <v/>
      </c>
      <c r="F67" s="30" t="str">
        <f t="shared" si="8"/>
        <v/>
      </c>
      <c r="G67" s="30" t="str">
        <f t="shared" si="10"/>
        <v xml:space="preserve"> </v>
      </c>
      <c r="H67" s="36" t="str">
        <f t="shared" si="9"/>
        <v/>
      </c>
    </row>
    <row r="68" spans="1:8" x14ac:dyDescent="0.2">
      <c r="A68" s="8"/>
      <c r="B68" s="25" t="s">
        <v>60</v>
      </c>
      <c r="C68" s="35">
        <v>0</v>
      </c>
      <c r="D68" s="29">
        <v>0</v>
      </c>
      <c r="E68" s="30" t="str">
        <f t="shared" si="7"/>
        <v/>
      </c>
      <c r="F68" s="30" t="str">
        <f t="shared" si="8"/>
        <v/>
      </c>
      <c r="G68" s="30" t="str">
        <f t="shared" si="10"/>
        <v xml:space="preserve"> </v>
      </c>
      <c r="H68" s="36" t="str">
        <f t="shared" si="9"/>
        <v/>
      </c>
    </row>
    <row r="69" spans="1:8" x14ac:dyDescent="0.2">
      <c r="A69" s="8"/>
      <c r="B69" s="25" t="s">
        <v>61</v>
      </c>
      <c r="C69" s="35">
        <v>0</v>
      </c>
      <c r="D69" s="29">
        <v>0</v>
      </c>
      <c r="E69" s="30" t="str">
        <f t="shared" si="7"/>
        <v/>
      </c>
      <c r="F69" s="30" t="str">
        <f t="shared" si="8"/>
        <v/>
      </c>
      <c r="G69" s="30" t="str">
        <f t="shared" si="10"/>
        <v xml:space="preserve"> </v>
      </c>
      <c r="H69" s="36" t="str">
        <f t="shared" si="9"/>
        <v/>
      </c>
    </row>
    <row r="70" spans="1:8" ht="15.75" thickBot="1" x14ac:dyDescent="0.25">
      <c r="A70" s="8"/>
      <c r="B70" s="26" t="s">
        <v>62</v>
      </c>
      <c r="C70" s="37">
        <v>0</v>
      </c>
      <c r="D70" s="38">
        <v>0</v>
      </c>
      <c r="E70" s="39" t="str">
        <f t="shared" si="7"/>
        <v/>
      </c>
      <c r="F70" s="39" t="str">
        <f t="shared" si="8"/>
        <v/>
      </c>
      <c r="G70" s="39" t="str">
        <f t="shared" si="10"/>
        <v xml:space="preserve"> </v>
      </c>
      <c r="H70" s="4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174</v>
      </c>
      <c r="D76" s="27">
        <f>SUM(D77:D175)</f>
        <v>225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0.29310344827586204</v>
      </c>
      <c r="H76" s="28">
        <f t="shared" ref="H76:H107" si="13">+IF(OR(AND(E76=""),(G76="")),"",E76*G76)</f>
        <v>0.29310344827586204</v>
      </c>
    </row>
    <row r="77" spans="1:8" x14ac:dyDescent="0.2">
      <c r="A77" s="8"/>
      <c r="B77" s="24" t="s">
        <v>63</v>
      </c>
      <c r="C77" s="31">
        <v>1</v>
      </c>
      <c r="D77" s="32">
        <v>0</v>
      </c>
      <c r="E77" s="33">
        <f t="shared" si="11"/>
        <v>5.7471264367816091E-3</v>
      </c>
      <c r="F77" s="33" t="str">
        <f t="shared" si="12"/>
        <v/>
      </c>
      <c r="G77" s="33">
        <f t="shared" ref="G77:G108" si="14">+IF(AND(C77=0,D77=0)," ",IF(C77=0,1,IF(D77=0,-1,(D77-C77)/C77)))</f>
        <v>-1</v>
      </c>
      <c r="H77" s="34">
        <f t="shared" si="13"/>
        <v>-5.7471264367816091E-3</v>
      </c>
    </row>
    <row r="78" spans="1:8" x14ac:dyDescent="0.2">
      <c r="A78" s="8"/>
      <c r="B78" s="25" t="s">
        <v>64</v>
      </c>
      <c r="C78" s="35">
        <v>0</v>
      </c>
      <c r="D78" s="29">
        <v>0</v>
      </c>
      <c r="E78" s="30" t="str">
        <f t="shared" si="11"/>
        <v/>
      </c>
      <c r="F78" s="30" t="str">
        <f t="shared" si="12"/>
        <v/>
      </c>
      <c r="G78" s="30" t="str">
        <f t="shared" si="14"/>
        <v xml:space="preserve"> </v>
      </c>
      <c r="H78" s="36" t="str">
        <f t="shared" si="13"/>
        <v/>
      </c>
    </row>
    <row r="79" spans="1:8" x14ac:dyDescent="0.2">
      <c r="A79" s="8"/>
      <c r="B79" s="25" t="s">
        <v>65</v>
      </c>
      <c r="C79" s="35">
        <v>0</v>
      </c>
      <c r="D79" s="29">
        <v>0</v>
      </c>
      <c r="E79" s="30" t="str">
        <f t="shared" si="11"/>
        <v/>
      </c>
      <c r="F79" s="30" t="str">
        <f t="shared" si="12"/>
        <v/>
      </c>
      <c r="G79" s="30" t="str">
        <f t="shared" si="14"/>
        <v xml:space="preserve"> </v>
      </c>
      <c r="H79" s="36" t="str">
        <f t="shared" si="13"/>
        <v/>
      </c>
    </row>
    <row r="80" spans="1:8" x14ac:dyDescent="0.2">
      <c r="A80" s="8"/>
      <c r="B80" s="25" t="s">
        <v>66</v>
      </c>
      <c r="C80" s="35">
        <v>2</v>
      </c>
      <c r="D80" s="29">
        <v>2</v>
      </c>
      <c r="E80" s="30">
        <f t="shared" si="11"/>
        <v>1.1494252873563218E-2</v>
      </c>
      <c r="F80" s="30">
        <f t="shared" si="12"/>
        <v>8.8888888888888889E-3</v>
      </c>
      <c r="G80" s="30">
        <f t="shared" si="14"/>
        <v>0</v>
      </c>
      <c r="H80" s="36">
        <f t="shared" si="13"/>
        <v>0</v>
      </c>
    </row>
    <row r="81" spans="1:8" ht="25.5" x14ac:dyDescent="0.2">
      <c r="A81" s="8"/>
      <c r="B81" s="25" t="s">
        <v>67</v>
      </c>
      <c r="C81" s="35">
        <v>0</v>
      </c>
      <c r="D81" s="29">
        <v>2</v>
      </c>
      <c r="E81" s="30" t="str">
        <f t="shared" si="11"/>
        <v/>
      </c>
      <c r="F81" s="30">
        <f t="shared" si="12"/>
        <v>8.8888888888888889E-3</v>
      </c>
      <c r="G81" s="30">
        <f t="shared" si="14"/>
        <v>1</v>
      </c>
      <c r="H81" s="36" t="str">
        <f t="shared" si="13"/>
        <v/>
      </c>
    </row>
    <row r="82" spans="1:8" x14ac:dyDescent="0.2">
      <c r="A82" s="8"/>
      <c r="B82" s="25" t="s">
        <v>68</v>
      </c>
      <c r="C82" s="35">
        <v>2</v>
      </c>
      <c r="D82" s="29">
        <v>1</v>
      </c>
      <c r="E82" s="30">
        <f t="shared" si="11"/>
        <v>1.1494252873563218E-2</v>
      </c>
      <c r="F82" s="30">
        <f t="shared" si="12"/>
        <v>4.4444444444444444E-3</v>
      </c>
      <c r="G82" s="30">
        <f t="shared" si="14"/>
        <v>-0.5</v>
      </c>
      <c r="H82" s="36">
        <f t="shared" si="13"/>
        <v>-5.7471264367816091E-3</v>
      </c>
    </row>
    <row r="83" spans="1:8" x14ac:dyDescent="0.2">
      <c r="A83" s="8"/>
      <c r="B83" s="25" t="s">
        <v>69</v>
      </c>
      <c r="C83" s="35">
        <v>1</v>
      </c>
      <c r="D83" s="29">
        <v>0</v>
      </c>
      <c r="E83" s="30">
        <f t="shared" si="11"/>
        <v>5.7471264367816091E-3</v>
      </c>
      <c r="F83" s="30" t="str">
        <f t="shared" si="12"/>
        <v/>
      </c>
      <c r="G83" s="30">
        <f t="shared" si="14"/>
        <v>-1</v>
      </c>
      <c r="H83" s="36">
        <f t="shared" si="13"/>
        <v>-5.7471264367816091E-3</v>
      </c>
    </row>
    <row r="84" spans="1:8" x14ac:dyDescent="0.2">
      <c r="A84" s="8"/>
      <c r="B84" s="25" t="s">
        <v>70</v>
      </c>
      <c r="C84" s="35">
        <v>0</v>
      </c>
      <c r="D84" s="29">
        <v>0</v>
      </c>
      <c r="E84" s="30" t="str">
        <f t="shared" si="11"/>
        <v/>
      </c>
      <c r="F84" s="30" t="str">
        <f t="shared" si="12"/>
        <v/>
      </c>
      <c r="G84" s="30" t="str">
        <f t="shared" si="14"/>
        <v xml:space="preserve"> </v>
      </c>
      <c r="H84" s="36" t="str">
        <f t="shared" si="13"/>
        <v/>
      </c>
    </row>
    <row r="85" spans="1:8" x14ac:dyDescent="0.2">
      <c r="A85" s="8"/>
      <c r="B85" s="25" t="s">
        <v>71</v>
      </c>
      <c r="C85" s="35">
        <v>0</v>
      </c>
      <c r="D85" s="29">
        <v>0</v>
      </c>
      <c r="E85" s="30" t="str">
        <f t="shared" si="11"/>
        <v/>
      </c>
      <c r="F85" s="30" t="str">
        <f t="shared" si="12"/>
        <v/>
      </c>
      <c r="G85" s="30" t="str">
        <f t="shared" si="14"/>
        <v xml:space="preserve"> </v>
      </c>
      <c r="H85" s="36" t="str">
        <f t="shared" si="13"/>
        <v/>
      </c>
    </row>
    <row r="86" spans="1:8" x14ac:dyDescent="0.2">
      <c r="A86" s="8"/>
      <c r="B86" s="25" t="s">
        <v>72</v>
      </c>
      <c r="C86" s="35">
        <v>0</v>
      </c>
      <c r="D86" s="29">
        <v>0</v>
      </c>
      <c r="E86" s="30" t="str">
        <f t="shared" si="11"/>
        <v/>
      </c>
      <c r="F86" s="30" t="str">
        <f t="shared" si="12"/>
        <v/>
      </c>
      <c r="G86" s="30" t="str">
        <f t="shared" si="14"/>
        <v xml:space="preserve"> 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0</v>
      </c>
      <c r="D87" s="29">
        <v>0</v>
      </c>
      <c r="E87" s="30" t="str">
        <f t="shared" si="11"/>
        <v/>
      </c>
      <c r="F87" s="30" t="str">
        <f t="shared" si="12"/>
        <v/>
      </c>
      <c r="G87" s="30" t="str">
        <f t="shared" si="14"/>
        <v xml:space="preserve"> </v>
      </c>
      <c r="H87" s="36" t="str">
        <f t="shared" si="13"/>
        <v/>
      </c>
    </row>
    <row r="88" spans="1:8" x14ac:dyDescent="0.2">
      <c r="A88" s="8"/>
      <c r="B88" s="25" t="s">
        <v>74</v>
      </c>
      <c r="C88" s="35">
        <v>0</v>
      </c>
      <c r="D88" s="29">
        <v>0</v>
      </c>
      <c r="E88" s="30" t="str">
        <f t="shared" si="11"/>
        <v/>
      </c>
      <c r="F88" s="30" t="str">
        <f t="shared" si="12"/>
        <v/>
      </c>
      <c r="G88" s="30" t="str">
        <f t="shared" si="14"/>
        <v xml:space="preserve"> </v>
      </c>
      <c r="H88" s="36" t="str">
        <f t="shared" si="13"/>
        <v/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0</v>
      </c>
      <c r="D91" s="29">
        <v>0</v>
      </c>
      <c r="E91" s="30" t="str">
        <f t="shared" si="11"/>
        <v/>
      </c>
      <c r="F91" s="30" t="str">
        <f t="shared" si="12"/>
        <v/>
      </c>
      <c r="G91" s="30" t="str">
        <f t="shared" si="14"/>
        <v xml:space="preserve"> </v>
      </c>
      <c r="H91" s="36" t="str">
        <f t="shared" si="13"/>
        <v/>
      </c>
    </row>
    <row r="92" spans="1:8" x14ac:dyDescent="0.2">
      <c r="A92" s="8"/>
      <c r="B92" s="25" t="s">
        <v>78</v>
      </c>
      <c r="C92" s="35">
        <v>1</v>
      </c>
      <c r="D92" s="29">
        <v>1</v>
      </c>
      <c r="E92" s="30">
        <f t="shared" si="11"/>
        <v>5.7471264367816091E-3</v>
      </c>
      <c r="F92" s="30">
        <f t="shared" si="12"/>
        <v>4.4444444444444444E-3</v>
      </c>
      <c r="G92" s="30">
        <f t="shared" si="14"/>
        <v>0</v>
      </c>
      <c r="H92" s="36">
        <f t="shared" si="13"/>
        <v>0</v>
      </c>
    </row>
    <row r="93" spans="1:8" x14ac:dyDescent="0.2">
      <c r="A93" s="8"/>
      <c r="B93" s="25" t="s">
        <v>79</v>
      </c>
      <c r="C93" s="35">
        <v>0</v>
      </c>
      <c r="D93" s="29">
        <v>0</v>
      </c>
      <c r="E93" s="30" t="str">
        <f t="shared" si="11"/>
        <v/>
      </c>
      <c r="F93" s="30" t="str">
        <f t="shared" si="12"/>
        <v/>
      </c>
      <c r="G93" s="30" t="str">
        <f t="shared" si="14"/>
        <v xml:space="preserve"> </v>
      </c>
      <c r="H93" s="36" t="str">
        <f t="shared" si="13"/>
        <v/>
      </c>
    </row>
    <row r="94" spans="1:8" x14ac:dyDescent="0.2">
      <c r="A94" s="8"/>
      <c r="B94" s="25" t="s">
        <v>80</v>
      </c>
      <c r="C94" s="35">
        <v>0</v>
      </c>
      <c r="D94" s="29">
        <v>6</v>
      </c>
      <c r="E94" s="30" t="str">
        <f t="shared" si="11"/>
        <v/>
      </c>
      <c r="F94" s="30">
        <f t="shared" si="12"/>
        <v>2.6666666666666668E-2</v>
      </c>
      <c r="G94" s="30">
        <f t="shared" si="14"/>
        <v>1</v>
      </c>
      <c r="H94" s="36" t="str">
        <f t="shared" si="13"/>
        <v/>
      </c>
    </row>
    <row r="95" spans="1:8" x14ac:dyDescent="0.2">
      <c r="A95" s="8"/>
      <c r="B95" s="25" t="s">
        <v>81</v>
      </c>
      <c r="C95" s="35">
        <v>2</v>
      </c>
      <c r="D95" s="29">
        <v>4</v>
      </c>
      <c r="E95" s="30">
        <f t="shared" si="11"/>
        <v>1.1494252873563218E-2</v>
      </c>
      <c r="F95" s="30">
        <f t="shared" si="12"/>
        <v>1.7777777777777778E-2</v>
      </c>
      <c r="G95" s="30">
        <f t="shared" si="14"/>
        <v>1</v>
      </c>
      <c r="H95" s="36">
        <f t="shared" si="13"/>
        <v>1.1494252873563218E-2</v>
      </c>
    </row>
    <row r="96" spans="1:8" x14ac:dyDescent="0.2">
      <c r="A96" s="8"/>
      <c r="B96" s="25" t="s">
        <v>82</v>
      </c>
      <c r="C96" s="35">
        <v>0</v>
      </c>
      <c r="D96" s="29">
        <v>0</v>
      </c>
      <c r="E96" s="30" t="str">
        <f t="shared" si="11"/>
        <v/>
      </c>
      <c r="F96" s="30" t="str">
        <f t="shared" si="12"/>
        <v/>
      </c>
      <c r="G96" s="30" t="str">
        <f t="shared" si="14"/>
        <v xml:space="preserve"> </v>
      </c>
      <c r="H96" s="36" t="str">
        <f t="shared" si="13"/>
        <v/>
      </c>
    </row>
    <row r="97" spans="1:8" x14ac:dyDescent="0.2">
      <c r="A97" s="8"/>
      <c r="B97" s="25" t="s">
        <v>83</v>
      </c>
      <c r="C97" s="35">
        <v>0</v>
      </c>
      <c r="D97" s="29">
        <v>0</v>
      </c>
      <c r="E97" s="30" t="str">
        <f t="shared" si="11"/>
        <v/>
      </c>
      <c r="F97" s="30" t="str">
        <f t="shared" si="12"/>
        <v/>
      </c>
      <c r="G97" s="30" t="str">
        <f t="shared" si="14"/>
        <v xml:space="preserve"> </v>
      </c>
      <c r="H97" s="36" t="str">
        <f t="shared" si="13"/>
        <v/>
      </c>
    </row>
    <row r="98" spans="1:8" x14ac:dyDescent="0.2">
      <c r="A98" s="8"/>
      <c r="B98" s="25" t="s">
        <v>84</v>
      </c>
      <c r="C98" s="35">
        <v>7</v>
      </c>
      <c r="D98" s="29">
        <v>0</v>
      </c>
      <c r="E98" s="30">
        <f t="shared" si="11"/>
        <v>4.0229885057471264E-2</v>
      </c>
      <c r="F98" s="30" t="str">
        <f t="shared" si="12"/>
        <v/>
      </c>
      <c r="G98" s="30">
        <f t="shared" si="14"/>
        <v>-1</v>
      </c>
      <c r="H98" s="36">
        <f t="shared" si="13"/>
        <v>-4.0229885057471264E-2</v>
      </c>
    </row>
    <row r="99" spans="1:8" x14ac:dyDescent="0.2">
      <c r="A99" s="8"/>
      <c r="B99" s="25" t="s">
        <v>85</v>
      </c>
      <c r="C99" s="35">
        <v>0</v>
      </c>
      <c r="D99" s="29">
        <v>1</v>
      </c>
      <c r="E99" s="30" t="str">
        <f t="shared" si="11"/>
        <v/>
      </c>
      <c r="F99" s="30">
        <f t="shared" si="12"/>
        <v>4.4444444444444444E-3</v>
      </c>
      <c r="G99" s="30">
        <f t="shared" si="14"/>
        <v>1</v>
      </c>
      <c r="H99" s="36" t="str">
        <f t="shared" si="13"/>
        <v/>
      </c>
    </row>
    <row r="100" spans="1:8" x14ac:dyDescent="0.2">
      <c r="A100" s="8"/>
      <c r="B100" s="25" t="s">
        <v>86</v>
      </c>
      <c r="C100" s="35">
        <v>0</v>
      </c>
      <c r="D100" s="29">
        <v>2</v>
      </c>
      <c r="E100" s="30" t="str">
        <f t="shared" si="11"/>
        <v/>
      </c>
      <c r="F100" s="30">
        <f t="shared" si="12"/>
        <v>8.8888888888888889E-3</v>
      </c>
      <c r="G100" s="30">
        <f t="shared" si="14"/>
        <v>1</v>
      </c>
      <c r="H100" s="36" t="str">
        <f t="shared" si="13"/>
        <v/>
      </c>
    </row>
    <row r="101" spans="1:8" x14ac:dyDescent="0.2">
      <c r="A101" s="8"/>
      <c r="B101" s="25" t="s">
        <v>87</v>
      </c>
      <c r="C101" s="35">
        <v>0</v>
      </c>
      <c r="D101" s="29">
        <v>0</v>
      </c>
      <c r="E101" s="30" t="str">
        <f t="shared" si="11"/>
        <v/>
      </c>
      <c r="F101" s="30" t="str">
        <f t="shared" si="12"/>
        <v/>
      </c>
      <c r="G101" s="30" t="str">
        <f t="shared" si="14"/>
        <v xml:space="preserve"> </v>
      </c>
      <c r="H101" s="36" t="str">
        <f t="shared" si="13"/>
        <v/>
      </c>
    </row>
    <row r="102" spans="1:8" x14ac:dyDescent="0.2">
      <c r="A102" s="8"/>
      <c r="B102" s="25" t="s">
        <v>88</v>
      </c>
      <c r="C102" s="35">
        <v>0</v>
      </c>
      <c r="D102" s="29">
        <v>0</v>
      </c>
      <c r="E102" s="30" t="str">
        <f t="shared" si="11"/>
        <v/>
      </c>
      <c r="F102" s="30" t="str">
        <f t="shared" si="12"/>
        <v/>
      </c>
      <c r="G102" s="30" t="str">
        <f t="shared" si="14"/>
        <v xml:space="preserve"> </v>
      </c>
      <c r="H102" s="36" t="str">
        <f t="shared" si="13"/>
        <v/>
      </c>
    </row>
    <row r="103" spans="1:8" x14ac:dyDescent="0.2">
      <c r="A103" s="8"/>
      <c r="B103" s="25" t="s">
        <v>89</v>
      </c>
      <c r="C103" s="35">
        <v>0</v>
      </c>
      <c r="D103" s="29">
        <v>0</v>
      </c>
      <c r="E103" s="30" t="str">
        <f t="shared" si="11"/>
        <v/>
      </c>
      <c r="F103" s="30" t="str">
        <f t="shared" si="12"/>
        <v/>
      </c>
      <c r="G103" s="30" t="str">
        <f t="shared" si="14"/>
        <v xml:space="preserve"> </v>
      </c>
      <c r="H103" s="36" t="str">
        <f t="shared" si="13"/>
        <v/>
      </c>
    </row>
    <row r="104" spans="1:8" x14ac:dyDescent="0.2">
      <c r="A104" s="8"/>
      <c r="B104" s="25" t="s">
        <v>90</v>
      </c>
      <c r="C104" s="35">
        <v>0</v>
      </c>
      <c r="D104" s="29">
        <v>0</v>
      </c>
      <c r="E104" s="30" t="str">
        <f t="shared" si="11"/>
        <v/>
      </c>
      <c r="F104" s="30" t="str">
        <f t="shared" si="12"/>
        <v/>
      </c>
      <c r="G104" s="30" t="str">
        <f t="shared" si="14"/>
        <v xml:space="preserve"> </v>
      </c>
      <c r="H104" s="36" t="str">
        <f t="shared" si="13"/>
        <v/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0</v>
      </c>
      <c r="D106" s="29">
        <v>0</v>
      </c>
      <c r="E106" s="30" t="str">
        <f t="shared" si="11"/>
        <v/>
      </c>
      <c r="F106" s="30" t="str">
        <f t="shared" si="12"/>
        <v/>
      </c>
      <c r="G106" s="30" t="str">
        <f t="shared" si="14"/>
        <v xml:space="preserve"> </v>
      </c>
      <c r="H106" s="36" t="str">
        <f t="shared" si="13"/>
        <v/>
      </c>
    </row>
    <row r="107" spans="1:8" x14ac:dyDescent="0.2">
      <c r="A107" s="8"/>
      <c r="B107" s="25" t="s">
        <v>93</v>
      </c>
      <c r="C107" s="35">
        <v>0</v>
      </c>
      <c r="D107" s="29">
        <v>0</v>
      </c>
      <c r="E107" s="30" t="str">
        <f t="shared" si="11"/>
        <v/>
      </c>
      <c r="F107" s="30" t="str">
        <f t="shared" si="12"/>
        <v/>
      </c>
      <c r="G107" s="30" t="str">
        <f t="shared" si="14"/>
        <v xml:space="preserve"> </v>
      </c>
      <c r="H107" s="36" t="str">
        <f t="shared" si="13"/>
        <v/>
      </c>
    </row>
    <row r="108" spans="1:8" x14ac:dyDescent="0.2">
      <c r="A108" s="8"/>
      <c r="B108" s="25" t="s">
        <v>94</v>
      </c>
      <c r="C108" s="35">
        <v>0</v>
      </c>
      <c r="D108" s="29">
        <v>0</v>
      </c>
      <c r="E108" s="30" t="str">
        <f t="shared" ref="E108:E139" si="15">+IF(C108=0,"",C108/C$76)</f>
        <v/>
      </c>
      <c r="F108" s="30" t="str">
        <f t="shared" ref="F108:F139" si="16">+IF(D108=0,"",D108/D$76)</f>
        <v/>
      </c>
      <c r="G108" s="30" t="str">
        <f t="shared" si="14"/>
        <v xml:space="preserve"> </v>
      </c>
      <c r="H108" s="36" t="str">
        <f t="shared" ref="H108:H139" si="17">+IF(OR(AND(E108=""),(G108="")),"",E108*G108)</f>
        <v/>
      </c>
    </row>
    <row r="109" spans="1:8" x14ac:dyDescent="0.2">
      <c r="A109" s="8"/>
      <c r="B109" s="25" t="s">
        <v>95</v>
      </c>
      <c r="C109" s="35">
        <v>0</v>
      </c>
      <c r="D109" s="29">
        <v>0</v>
      </c>
      <c r="E109" s="30" t="str">
        <f t="shared" si="15"/>
        <v/>
      </c>
      <c r="F109" s="30" t="str">
        <f t="shared" si="16"/>
        <v/>
      </c>
      <c r="G109" s="30" t="str">
        <f t="shared" ref="G109:G140" si="18">+IF(AND(C109=0,D109=0)," ",IF(C109=0,1,IF(D109=0,-1,(D109-C109)/C109)))</f>
        <v xml:space="preserve"> </v>
      </c>
      <c r="H109" s="36" t="str">
        <f t="shared" si="17"/>
        <v/>
      </c>
    </row>
    <row r="110" spans="1:8" x14ac:dyDescent="0.2">
      <c r="A110" s="8"/>
      <c r="B110" s="25" t="s">
        <v>96</v>
      </c>
      <c r="C110" s="35">
        <v>6</v>
      </c>
      <c r="D110" s="29">
        <v>0</v>
      </c>
      <c r="E110" s="30">
        <f t="shared" si="15"/>
        <v>3.4482758620689655E-2</v>
      </c>
      <c r="F110" s="30" t="str">
        <f t="shared" si="16"/>
        <v/>
      </c>
      <c r="G110" s="30">
        <f t="shared" si="18"/>
        <v>-1</v>
      </c>
      <c r="H110" s="36">
        <f t="shared" si="17"/>
        <v>-3.4482758620689655E-2</v>
      </c>
    </row>
    <row r="111" spans="1:8" x14ac:dyDescent="0.2">
      <c r="A111" s="8"/>
      <c r="B111" s="25" t="s">
        <v>97</v>
      </c>
      <c r="C111" s="35">
        <v>0</v>
      </c>
      <c r="D111" s="29">
        <v>0</v>
      </c>
      <c r="E111" s="30" t="str">
        <f t="shared" si="15"/>
        <v/>
      </c>
      <c r="F111" s="30" t="str">
        <f t="shared" si="16"/>
        <v/>
      </c>
      <c r="G111" s="30" t="str">
        <f t="shared" si="18"/>
        <v xml:space="preserve"> </v>
      </c>
      <c r="H111" s="36" t="str">
        <f t="shared" si="17"/>
        <v/>
      </c>
    </row>
    <row r="112" spans="1:8" x14ac:dyDescent="0.2">
      <c r="A112" s="8"/>
      <c r="B112" s="25" t="s">
        <v>98</v>
      </c>
      <c r="C112" s="35">
        <v>0</v>
      </c>
      <c r="D112" s="29">
        <v>0</v>
      </c>
      <c r="E112" s="30" t="str">
        <f t="shared" si="15"/>
        <v/>
      </c>
      <c r="F112" s="30" t="str">
        <f t="shared" si="16"/>
        <v/>
      </c>
      <c r="G112" s="30" t="str">
        <f t="shared" si="18"/>
        <v xml:space="preserve"> </v>
      </c>
      <c r="H112" s="36" t="str">
        <f t="shared" si="17"/>
        <v/>
      </c>
    </row>
    <row r="113" spans="1:8" x14ac:dyDescent="0.2">
      <c r="A113" s="8"/>
      <c r="B113" s="25" t="s">
        <v>99</v>
      </c>
      <c r="C113" s="35">
        <v>1</v>
      </c>
      <c r="D113" s="29">
        <v>0</v>
      </c>
      <c r="E113" s="30">
        <f t="shared" si="15"/>
        <v>5.7471264367816091E-3</v>
      </c>
      <c r="F113" s="30" t="str">
        <f t="shared" si="16"/>
        <v/>
      </c>
      <c r="G113" s="30">
        <f t="shared" si="18"/>
        <v>-1</v>
      </c>
      <c r="H113" s="36">
        <f t="shared" si="17"/>
        <v>-5.7471264367816091E-3</v>
      </c>
    </row>
    <row r="114" spans="1:8" x14ac:dyDescent="0.2">
      <c r="A114" s="8"/>
      <c r="B114" s="25" t="s">
        <v>100</v>
      </c>
      <c r="C114" s="35">
        <v>0</v>
      </c>
      <c r="D114" s="29">
        <v>0</v>
      </c>
      <c r="E114" s="30" t="str">
        <f t="shared" si="15"/>
        <v/>
      </c>
      <c r="F114" s="30" t="str">
        <f t="shared" si="16"/>
        <v/>
      </c>
      <c r="G114" s="30" t="str">
        <f t="shared" si="18"/>
        <v xml:space="preserve"> 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0</v>
      </c>
      <c r="D115" s="29">
        <v>0</v>
      </c>
      <c r="E115" s="30" t="str">
        <f t="shared" si="15"/>
        <v/>
      </c>
      <c r="F115" s="30" t="str">
        <f t="shared" si="16"/>
        <v/>
      </c>
      <c r="G115" s="30" t="str">
        <f t="shared" si="18"/>
        <v xml:space="preserve"> </v>
      </c>
      <c r="H115" s="36" t="str">
        <f t="shared" si="17"/>
        <v/>
      </c>
    </row>
    <row r="116" spans="1:8" x14ac:dyDescent="0.2">
      <c r="A116" s="8"/>
      <c r="B116" s="25" t="s">
        <v>102</v>
      </c>
      <c r="C116" s="35">
        <v>0</v>
      </c>
      <c r="D116" s="29">
        <v>7</v>
      </c>
      <c r="E116" s="30" t="str">
        <f t="shared" si="15"/>
        <v/>
      </c>
      <c r="F116" s="30">
        <f t="shared" si="16"/>
        <v>3.111111111111111E-2</v>
      </c>
      <c r="G116" s="30">
        <f t="shared" si="18"/>
        <v>1</v>
      </c>
      <c r="H116" s="36" t="str">
        <f t="shared" si="17"/>
        <v/>
      </c>
    </row>
    <row r="117" spans="1:8" x14ac:dyDescent="0.2">
      <c r="A117" s="8"/>
      <c r="B117" s="25" t="s">
        <v>103</v>
      </c>
      <c r="C117" s="35">
        <v>0</v>
      </c>
      <c r="D117" s="29">
        <v>0</v>
      </c>
      <c r="E117" s="30" t="str">
        <f t="shared" si="15"/>
        <v/>
      </c>
      <c r="F117" s="30" t="str">
        <f t="shared" si="16"/>
        <v/>
      </c>
      <c r="G117" s="30" t="str">
        <f t="shared" si="18"/>
        <v xml:space="preserve"> </v>
      </c>
      <c r="H117" s="36" t="str">
        <f t="shared" si="17"/>
        <v/>
      </c>
    </row>
    <row r="118" spans="1:8" x14ac:dyDescent="0.2">
      <c r="A118" s="8"/>
      <c r="B118" s="25" t="s">
        <v>104</v>
      </c>
      <c r="C118" s="35">
        <v>7</v>
      </c>
      <c r="D118" s="29">
        <v>2</v>
      </c>
      <c r="E118" s="30">
        <f t="shared" si="15"/>
        <v>4.0229885057471264E-2</v>
      </c>
      <c r="F118" s="30">
        <f t="shared" si="16"/>
        <v>8.8888888888888889E-3</v>
      </c>
      <c r="G118" s="30">
        <f t="shared" si="18"/>
        <v>-0.7142857142857143</v>
      </c>
      <c r="H118" s="36">
        <f t="shared" si="17"/>
        <v>-2.8735632183908046E-2</v>
      </c>
    </row>
    <row r="119" spans="1:8" ht="25.5" x14ac:dyDescent="0.2">
      <c r="A119" s="8"/>
      <c r="B119" s="25" t="s">
        <v>105</v>
      </c>
      <c r="C119" s="35">
        <v>0</v>
      </c>
      <c r="D119" s="29">
        <v>0</v>
      </c>
      <c r="E119" s="30" t="str">
        <f t="shared" si="15"/>
        <v/>
      </c>
      <c r="F119" s="30" t="str">
        <f t="shared" si="16"/>
        <v/>
      </c>
      <c r="G119" s="30" t="str">
        <f t="shared" si="18"/>
        <v xml:space="preserve"> </v>
      </c>
      <c r="H119" s="36" t="str">
        <f t="shared" si="17"/>
        <v/>
      </c>
    </row>
    <row r="120" spans="1:8" ht="25.5" x14ac:dyDescent="0.2">
      <c r="A120" s="8"/>
      <c r="B120" s="25" t="s">
        <v>106</v>
      </c>
      <c r="C120" s="35">
        <v>0</v>
      </c>
      <c r="D120" s="29">
        <v>1</v>
      </c>
      <c r="E120" s="30" t="str">
        <f t="shared" si="15"/>
        <v/>
      </c>
      <c r="F120" s="30">
        <f t="shared" si="16"/>
        <v>4.4444444444444444E-3</v>
      </c>
      <c r="G120" s="30">
        <f t="shared" si="18"/>
        <v>1</v>
      </c>
      <c r="H120" s="36" t="str">
        <f t="shared" si="17"/>
        <v/>
      </c>
    </row>
    <row r="121" spans="1:8" x14ac:dyDescent="0.2">
      <c r="A121" s="8"/>
      <c r="B121" s="25" t="s">
        <v>107</v>
      </c>
      <c r="C121" s="35">
        <v>4</v>
      </c>
      <c r="D121" s="29">
        <v>1</v>
      </c>
      <c r="E121" s="30">
        <f t="shared" si="15"/>
        <v>2.2988505747126436E-2</v>
      </c>
      <c r="F121" s="30">
        <f t="shared" si="16"/>
        <v>4.4444444444444444E-3</v>
      </c>
      <c r="G121" s="30">
        <f t="shared" si="18"/>
        <v>-0.75</v>
      </c>
      <c r="H121" s="36">
        <f t="shared" si="17"/>
        <v>-1.7241379310344827E-2</v>
      </c>
    </row>
    <row r="122" spans="1:8" x14ac:dyDescent="0.2">
      <c r="A122" s="8"/>
      <c r="B122" s="25" t="s">
        <v>108</v>
      </c>
      <c r="C122" s="35">
        <v>3</v>
      </c>
      <c r="D122" s="29">
        <v>15</v>
      </c>
      <c r="E122" s="30">
        <f t="shared" si="15"/>
        <v>1.7241379310344827E-2</v>
      </c>
      <c r="F122" s="30">
        <f t="shared" si="16"/>
        <v>6.6666666666666666E-2</v>
      </c>
      <c r="G122" s="30">
        <f t="shared" si="18"/>
        <v>4</v>
      </c>
      <c r="H122" s="36">
        <f t="shared" si="17"/>
        <v>6.8965517241379309E-2</v>
      </c>
    </row>
    <row r="123" spans="1:8" x14ac:dyDescent="0.2">
      <c r="A123" s="8"/>
      <c r="B123" s="25" t="s">
        <v>109</v>
      </c>
      <c r="C123" s="35">
        <v>1</v>
      </c>
      <c r="D123" s="29">
        <v>3</v>
      </c>
      <c r="E123" s="30">
        <f t="shared" si="15"/>
        <v>5.7471264367816091E-3</v>
      </c>
      <c r="F123" s="30">
        <f t="shared" si="16"/>
        <v>1.3333333333333334E-2</v>
      </c>
      <c r="G123" s="30">
        <f t="shared" si="18"/>
        <v>2</v>
      </c>
      <c r="H123" s="36">
        <f t="shared" si="17"/>
        <v>1.1494252873563218E-2</v>
      </c>
    </row>
    <row r="124" spans="1:8" x14ac:dyDescent="0.2">
      <c r="A124" s="8"/>
      <c r="B124" s="25" t="s">
        <v>110</v>
      </c>
      <c r="C124" s="35">
        <v>0</v>
      </c>
      <c r="D124" s="29">
        <v>0</v>
      </c>
      <c r="E124" s="30" t="str">
        <f t="shared" si="15"/>
        <v/>
      </c>
      <c r="F124" s="30" t="str">
        <f t="shared" si="16"/>
        <v/>
      </c>
      <c r="G124" s="30" t="str">
        <f t="shared" si="18"/>
        <v xml:space="preserve"> </v>
      </c>
      <c r="H124" s="36" t="str">
        <f t="shared" si="17"/>
        <v/>
      </c>
    </row>
    <row r="125" spans="1:8" x14ac:dyDescent="0.2">
      <c r="A125" s="8"/>
      <c r="B125" s="25" t="s">
        <v>111</v>
      </c>
      <c r="C125" s="35">
        <v>0</v>
      </c>
      <c r="D125" s="29">
        <v>0</v>
      </c>
      <c r="E125" s="30" t="str">
        <f t="shared" si="15"/>
        <v/>
      </c>
      <c r="F125" s="30" t="str">
        <f t="shared" si="16"/>
        <v/>
      </c>
      <c r="G125" s="30" t="str">
        <f t="shared" si="18"/>
        <v xml:space="preserve"> </v>
      </c>
      <c r="H125" s="36" t="str">
        <f t="shared" si="17"/>
        <v/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4</v>
      </c>
      <c r="D127" s="29">
        <v>2</v>
      </c>
      <c r="E127" s="30">
        <f t="shared" si="15"/>
        <v>2.2988505747126436E-2</v>
      </c>
      <c r="F127" s="30">
        <f t="shared" si="16"/>
        <v>8.8888888888888889E-3</v>
      </c>
      <c r="G127" s="30">
        <f t="shared" si="18"/>
        <v>-0.5</v>
      </c>
      <c r="H127" s="36">
        <f t="shared" si="17"/>
        <v>-1.1494252873563218E-2</v>
      </c>
    </row>
    <row r="128" spans="1:8" x14ac:dyDescent="0.2">
      <c r="A128" s="8"/>
      <c r="B128" s="25" t="s">
        <v>114</v>
      </c>
      <c r="C128" s="35">
        <v>17</v>
      </c>
      <c r="D128" s="29">
        <v>28</v>
      </c>
      <c r="E128" s="30">
        <f t="shared" si="15"/>
        <v>9.7701149425287362E-2</v>
      </c>
      <c r="F128" s="30">
        <f t="shared" si="16"/>
        <v>0.12444444444444444</v>
      </c>
      <c r="G128" s="30">
        <f t="shared" si="18"/>
        <v>0.6470588235294118</v>
      </c>
      <c r="H128" s="36">
        <f t="shared" si="17"/>
        <v>6.3218390804597707E-2</v>
      </c>
    </row>
    <row r="129" spans="1:8" x14ac:dyDescent="0.2">
      <c r="A129" s="8"/>
      <c r="B129" s="25" t="s">
        <v>115</v>
      </c>
      <c r="C129" s="35">
        <v>0</v>
      </c>
      <c r="D129" s="29">
        <v>0</v>
      </c>
      <c r="E129" s="30" t="str">
        <f t="shared" si="15"/>
        <v/>
      </c>
      <c r="F129" s="30" t="str">
        <f t="shared" si="16"/>
        <v/>
      </c>
      <c r="G129" s="30" t="str">
        <f t="shared" si="18"/>
        <v xml:space="preserve"> </v>
      </c>
      <c r="H129" s="36" t="str">
        <f t="shared" si="17"/>
        <v/>
      </c>
    </row>
    <row r="130" spans="1:8" x14ac:dyDescent="0.2">
      <c r="A130" s="8"/>
      <c r="B130" s="25" t="s">
        <v>116</v>
      </c>
      <c r="C130" s="35">
        <v>0</v>
      </c>
      <c r="D130" s="29">
        <v>0</v>
      </c>
      <c r="E130" s="30" t="str">
        <f t="shared" si="15"/>
        <v/>
      </c>
      <c r="F130" s="30" t="str">
        <f t="shared" si="16"/>
        <v/>
      </c>
      <c r="G130" s="30" t="str">
        <f t="shared" si="18"/>
        <v xml:space="preserve"> </v>
      </c>
      <c r="H130" s="36" t="str">
        <f t="shared" si="17"/>
        <v/>
      </c>
    </row>
    <row r="131" spans="1:8" x14ac:dyDescent="0.2">
      <c r="A131" s="8"/>
      <c r="B131" s="25" t="s">
        <v>117</v>
      </c>
      <c r="C131" s="35">
        <v>0</v>
      </c>
      <c r="D131" s="29">
        <v>0</v>
      </c>
      <c r="E131" s="30" t="str">
        <f t="shared" si="15"/>
        <v/>
      </c>
      <c r="F131" s="30" t="str">
        <f t="shared" si="16"/>
        <v/>
      </c>
      <c r="G131" s="30" t="str">
        <f t="shared" si="18"/>
        <v xml:space="preserve"> </v>
      </c>
      <c r="H131" s="36" t="str">
        <f t="shared" si="17"/>
        <v/>
      </c>
    </row>
    <row r="132" spans="1:8" x14ac:dyDescent="0.2">
      <c r="A132" s="8"/>
      <c r="B132" s="25" t="s">
        <v>118</v>
      </c>
      <c r="C132" s="35">
        <v>3</v>
      </c>
      <c r="D132" s="29">
        <v>12</v>
      </c>
      <c r="E132" s="30">
        <f t="shared" si="15"/>
        <v>1.7241379310344827E-2</v>
      </c>
      <c r="F132" s="30">
        <f t="shared" si="16"/>
        <v>5.3333333333333337E-2</v>
      </c>
      <c r="G132" s="30">
        <f t="shared" si="18"/>
        <v>3</v>
      </c>
      <c r="H132" s="36">
        <f t="shared" si="17"/>
        <v>5.1724137931034482E-2</v>
      </c>
    </row>
    <row r="133" spans="1:8" x14ac:dyDescent="0.2">
      <c r="A133" s="8"/>
      <c r="B133" s="25" t="s">
        <v>119</v>
      </c>
      <c r="C133" s="35">
        <v>0</v>
      </c>
      <c r="D133" s="29">
        <v>0</v>
      </c>
      <c r="E133" s="30" t="str">
        <f t="shared" si="15"/>
        <v/>
      </c>
      <c r="F133" s="30" t="str">
        <f t="shared" si="16"/>
        <v/>
      </c>
      <c r="G133" s="30" t="str">
        <f t="shared" si="18"/>
        <v xml:space="preserve"> </v>
      </c>
      <c r="H133" s="36" t="str">
        <f t="shared" si="17"/>
        <v/>
      </c>
    </row>
    <row r="134" spans="1:8" x14ac:dyDescent="0.2">
      <c r="A134" s="8"/>
      <c r="B134" s="25" t="s">
        <v>120</v>
      </c>
      <c r="C134" s="35">
        <v>15</v>
      </c>
      <c r="D134" s="29">
        <v>14</v>
      </c>
      <c r="E134" s="30">
        <f t="shared" si="15"/>
        <v>8.6206896551724144E-2</v>
      </c>
      <c r="F134" s="30">
        <f t="shared" si="16"/>
        <v>6.222222222222222E-2</v>
      </c>
      <c r="G134" s="30">
        <f t="shared" si="18"/>
        <v>-6.6666666666666666E-2</v>
      </c>
      <c r="H134" s="36">
        <f t="shared" si="17"/>
        <v>-5.7471264367816091E-3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0</v>
      </c>
      <c r="D136" s="29">
        <v>0</v>
      </c>
      <c r="E136" s="30" t="str">
        <f t="shared" si="15"/>
        <v/>
      </c>
      <c r="F136" s="30" t="str">
        <f t="shared" si="16"/>
        <v/>
      </c>
      <c r="G136" s="30" t="str">
        <f t="shared" si="18"/>
        <v xml:space="preserve"> </v>
      </c>
      <c r="H136" s="36" t="str">
        <f t="shared" si="17"/>
        <v/>
      </c>
    </row>
    <row r="137" spans="1:8" x14ac:dyDescent="0.2">
      <c r="A137" s="8"/>
      <c r="B137" s="25" t="s">
        <v>123</v>
      </c>
      <c r="C137" s="35">
        <v>7</v>
      </c>
      <c r="D137" s="29">
        <v>4</v>
      </c>
      <c r="E137" s="30">
        <f t="shared" si="15"/>
        <v>4.0229885057471264E-2</v>
      </c>
      <c r="F137" s="30">
        <f t="shared" si="16"/>
        <v>1.7777777777777778E-2</v>
      </c>
      <c r="G137" s="30">
        <f t="shared" si="18"/>
        <v>-0.42857142857142855</v>
      </c>
      <c r="H137" s="36">
        <f t="shared" si="17"/>
        <v>-1.7241379310344827E-2</v>
      </c>
    </row>
    <row r="138" spans="1:8" x14ac:dyDescent="0.2">
      <c r="A138" s="8"/>
      <c r="B138" s="25" t="s">
        <v>124</v>
      </c>
      <c r="C138" s="35">
        <v>0</v>
      </c>
      <c r="D138" s="29">
        <v>0</v>
      </c>
      <c r="E138" s="30" t="str">
        <f t="shared" si="15"/>
        <v/>
      </c>
      <c r="F138" s="30" t="str">
        <f t="shared" si="16"/>
        <v/>
      </c>
      <c r="G138" s="30" t="str">
        <f t="shared" si="18"/>
        <v xml:space="preserve"> </v>
      </c>
      <c r="H138" s="36" t="str">
        <f t="shared" si="17"/>
        <v/>
      </c>
    </row>
    <row r="139" spans="1:8" ht="15.75" customHeight="1" x14ac:dyDescent="0.2">
      <c r="A139" s="8"/>
      <c r="B139" s="25" t="s">
        <v>125</v>
      </c>
      <c r="C139" s="35">
        <v>62</v>
      </c>
      <c r="D139" s="29">
        <v>53</v>
      </c>
      <c r="E139" s="30">
        <f t="shared" si="15"/>
        <v>0.35632183908045978</v>
      </c>
      <c r="F139" s="30">
        <f t="shared" si="16"/>
        <v>0.23555555555555555</v>
      </c>
      <c r="G139" s="30">
        <f t="shared" si="18"/>
        <v>-0.14516129032258066</v>
      </c>
      <c r="H139" s="36">
        <f t="shared" si="17"/>
        <v>-5.1724137931034489E-2</v>
      </c>
    </row>
    <row r="140" spans="1:8" x14ac:dyDescent="0.2">
      <c r="A140" s="8"/>
      <c r="B140" s="25" t="s">
        <v>126</v>
      </c>
      <c r="C140" s="35">
        <v>0</v>
      </c>
      <c r="D140" s="29">
        <v>0</v>
      </c>
      <c r="E140" s="30" t="str">
        <f t="shared" ref="E140:E175" si="19">+IF(C140=0,"",C140/C$76)</f>
        <v/>
      </c>
      <c r="F140" s="30" t="str">
        <f t="shared" ref="F140:F175" si="20">+IF(D140=0,"",D140/D$76)</f>
        <v/>
      </c>
      <c r="G140" s="30" t="str">
        <f t="shared" si="18"/>
        <v xml:space="preserve"> </v>
      </c>
      <c r="H140" s="36" t="str">
        <f t="shared" ref="H140:H171" si="21">+IF(OR(AND(E140=""),(G140="")),"",E140*G140)</f>
        <v/>
      </c>
    </row>
    <row r="141" spans="1:8" x14ac:dyDescent="0.2">
      <c r="A141" s="8"/>
      <c r="B141" s="25" t="s">
        <v>127</v>
      </c>
      <c r="C141" s="35">
        <v>6</v>
      </c>
      <c r="D141" s="29">
        <v>3</v>
      </c>
      <c r="E141" s="30">
        <f t="shared" si="19"/>
        <v>3.4482758620689655E-2</v>
      </c>
      <c r="F141" s="30">
        <f t="shared" si="20"/>
        <v>1.3333333333333334E-2</v>
      </c>
      <c r="G141" s="30">
        <f t="shared" ref="G141:G175" si="22">+IF(AND(C141=0,D141=0)," ",IF(C141=0,1,IF(D141=0,-1,(D141-C141)/C141)))</f>
        <v>-0.5</v>
      </c>
      <c r="H141" s="36">
        <f t="shared" si="21"/>
        <v>-1.7241379310344827E-2</v>
      </c>
    </row>
    <row r="142" spans="1:8" x14ac:dyDescent="0.2">
      <c r="A142" s="8"/>
      <c r="B142" s="25" t="s">
        <v>128</v>
      </c>
      <c r="C142" s="35">
        <v>0</v>
      </c>
      <c r="D142" s="29">
        <v>3</v>
      </c>
      <c r="E142" s="30" t="str">
        <f t="shared" si="19"/>
        <v/>
      </c>
      <c r="F142" s="30">
        <f t="shared" si="20"/>
        <v>1.3333333333333334E-2</v>
      </c>
      <c r="G142" s="30">
        <f t="shared" si="22"/>
        <v>1</v>
      </c>
      <c r="H142" s="36" t="str">
        <f t="shared" si="21"/>
        <v/>
      </c>
    </row>
    <row r="143" spans="1:8" x14ac:dyDescent="0.2">
      <c r="A143" s="8"/>
      <c r="B143" s="25" t="s">
        <v>129</v>
      </c>
      <c r="C143" s="35">
        <v>0</v>
      </c>
      <c r="D143" s="29">
        <v>22</v>
      </c>
      <c r="E143" s="30" t="str">
        <f t="shared" si="19"/>
        <v/>
      </c>
      <c r="F143" s="30">
        <f t="shared" si="20"/>
        <v>9.7777777777777783E-2</v>
      </c>
      <c r="G143" s="30">
        <f t="shared" si="22"/>
        <v>1</v>
      </c>
      <c r="H143" s="36" t="str">
        <f t="shared" si="21"/>
        <v/>
      </c>
    </row>
    <row r="144" spans="1:8" x14ac:dyDescent="0.2">
      <c r="A144" s="8"/>
      <c r="B144" s="25" t="s">
        <v>130</v>
      </c>
      <c r="C144" s="35">
        <v>8</v>
      </c>
      <c r="D144" s="29">
        <v>21</v>
      </c>
      <c r="E144" s="30">
        <f t="shared" si="19"/>
        <v>4.5977011494252873E-2</v>
      </c>
      <c r="F144" s="30">
        <f t="shared" si="20"/>
        <v>9.3333333333333338E-2</v>
      </c>
      <c r="G144" s="30">
        <f t="shared" si="22"/>
        <v>1.625</v>
      </c>
      <c r="H144" s="36">
        <f t="shared" si="21"/>
        <v>7.4712643678160912E-2</v>
      </c>
    </row>
    <row r="145" spans="1:8" x14ac:dyDescent="0.2">
      <c r="A145" s="8"/>
      <c r="B145" s="25" t="s">
        <v>131</v>
      </c>
      <c r="C145" s="35">
        <v>4</v>
      </c>
      <c r="D145" s="29">
        <v>4</v>
      </c>
      <c r="E145" s="30">
        <f t="shared" si="19"/>
        <v>2.2988505747126436E-2</v>
      </c>
      <c r="F145" s="30">
        <f t="shared" si="20"/>
        <v>1.7777777777777778E-2</v>
      </c>
      <c r="G145" s="30">
        <f t="shared" si="22"/>
        <v>0</v>
      </c>
      <c r="H145" s="36">
        <f t="shared" si="21"/>
        <v>0</v>
      </c>
    </row>
    <row r="146" spans="1:8" x14ac:dyDescent="0.2">
      <c r="A146" s="8"/>
      <c r="B146" s="25" t="s">
        <v>132</v>
      </c>
      <c r="C146" s="35">
        <v>0</v>
      </c>
      <c r="D146" s="29">
        <v>0</v>
      </c>
      <c r="E146" s="30" t="str">
        <f t="shared" si="19"/>
        <v/>
      </c>
      <c r="F146" s="30" t="str">
        <f t="shared" si="20"/>
        <v/>
      </c>
      <c r="G146" s="30" t="str">
        <f t="shared" si="22"/>
        <v xml:space="preserve"> </v>
      </c>
      <c r="H146" s="36" t="str">
        <f t="shared" si="21"/>
        <v/>
      </c>
    </row>
    <row r="147" spans="1:8" x14ac:dyDescent="0.2">
      <c r="A147" s="8"/>
      <c r="B147" s="25" t="s">
        <v>133</v>
      </c>
      <c r="C147" s="35">
        <v>0</v>
      </c>
      <c r="D147" s="29">
        <v>0</v>
      </c>
      <c r="E147" s="30" t="str">
        <f t="shared" si="19"/>
        <v/>
      </c>
      <c r="F147" s="30" t="str">
        <f t="shared" si="20"/>
        <v/>
      </c>
      <c r="G147" s="30" t="str">
        <f t="shared" si="22"/>
        <v xml:space="preserve"> </v>
      </c>
      <c r="H147" s="36" t="str">
        <f t="shared" si="21"/>
        <v/>
      </c>
    </row>
    <row r="148" spans="1:8" x14ac:dyDescent="0.2">
      <c r="A148" s="8"/>
      <c r="B148" s="25" t="s">
        <v>134</v>
      </c>
      <c r="C148" s="35">
        <v>0</v>
      </c>
      <c r="D148" s="29">
        <v>0</v>
      </c>
      <c r="E148" s="30" t="str">
        <f t="shared" si="19"/>
        <v/>
      </c>
      <c r="F148" s="30" t="str">
        <f t="shared" si="20"/>
        <v/>
      </c>
      <c r="G148" s="30" t="str">
        <f t="shared" si="22"/>
        <v xml:space="preserve"> </v>
      </c>
      <c r="H148" s="36" t="str">
        <f t="shared" si="21"/>
        <v/>
      </c>
    </row>
    <row r="149" spans="1:8" ht="25.5" x14ac:dyDescent="0.2">
      <c r="A149" s="8"/>
      <c r="B149" s="25" t="s">
        <v>135</v>
      </c>
      <c r="C149" s="35">
        <v>0</v>
      </c>
      <c r="D149" s="29">
        <v>0</v>
      </c>
      <c r="E149" s="30" t="str">
        <f t="shared" si="19"/>
        <v/>
      </c>
      <c r="F149" s="30" t="str">
        <f t="shared" si="20"/>
        <v/>
      </c>
      <c r="G149" s="30" t="str">
        <f t="shared" si="22"/>
        <v xml:space="preserve"> </v>
      </c>
      <c r="H149" s="36" t="str">
        <f t="shared" si="21"/>
        <v/>
      </c>
    </row>
    <row r="150" spans="1:8" ht="25.5" x14ac:dyDescent="0.2">
      <c r="A150" s="8"/>
      <c r="B150" s="25" t="s">
        <v>136</v>
      </c>
      <c r="C150" s="35">
        <v>0</v>
      </c>
      <c r="D150" s="29">
        <v>0</v>
      </c>
      <c r="E150" s="30" t="str">
        <f t="shared" si="19"/>
        <v/>
      </c>
      <c r="F150" s="30" t="str">
        <f t="shared" si="20"/>
        <v/>
      </c>
      <c r="G150" s="30" t="str">
        <f t="shared" si="22"/>
        <v xml:space="preserve"> </v>
      </c>
      <c r="H150" s="36" t="str">
        <f t="shared" si="21"/>
        <v/>
      </c>
    </row>
    <row r="151" spans="1:8" ht="25.5" x14ac:dyDescent="0.2">
      <c r="A151" s="8"/>
      <c r="B151" s="25" t="s">
        <v>137</v>
      </c>
      <c r="C151" s="35">
        <v>5</v>
      </c>
      <c r="D151" s="29">
        <v>5</v>
      </c>
      <c r="E151" s="30">
        <f t="shared" si="19"/>
        <v>2.8735632183908046E-2</v>
      </c>
      <c r="F151" s="30">
        <f t="shared" si="20"/>
        <v>2.2222222222222223E-2</v>
      </c>
      <c r="G151" s="30">
        <f t="shared" si="22"/>
        <v>0</v>
      </c>
      <c r="H151" s="36">
        <f t="shared" si="21"/>
        <v>0</v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0</v>
      </c>
      <c r="D153" s="29">
        <v>0</v>
      </c>
      <c r="E153" s="30" t="str">
        <f t="shared" si="19"/>
        <v/>
      </c>
      <c r="F153" s="30" t="str">
        <f t="shared" si="20"/>
        <v/>
      </c>
      <c r="G153" s="30" t="str">
        <f t="shared" si="22"/>
        <v xml:space="preserve"> </v>
      </c>
      <c r="H153" s="36" t="str">
        <f t="shared" si="21"/>
        <v/>
      </c>
    </row>
    <row r="154" spans="1:8" x14ac:dyDescent="0.2">
      <c r="A154" s="8"/>
      <c r="B154" s="25" t="s">
        <v>140</v>
      </c>
      <c r="C154" s="35">
        <v>0</v>
      </c>
      <c r="D154" s="29">
        <v>0</v>
      </c>
      <c r="E154" s="30" t="str">
        <f t="shared" si="19"/>
        <v/>
      </c>
      <c r="F154" s="30" t="str">
        <f t="shared" si="20"/>
        <v/>
      </c>
      <c r="G154" s="30" t="str">
        <f t="shared" si="22"/>
        <v xml:space="preserve"> </v>
      </c>
      <c r="H154" s="36" t="str">
        <f t="shared" si="21"/>
        <v/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1</v>
      </c>
      <c r="D156" s="29">
        <v>1</v>
      </c>
      <c r="E156" s="30">
        <f t="shared" si="19"/>
        <v>5.7471264367816091E-3</v>
      </c>
      <c r="F156" s="30">
        <f t="shared" si="20"/>
        <v>4.4444444444444444E-3</v>
      </c>
      <c r="G156" s="30">
        <f t="shared" si="22"/>
        <v>0</v>
      </c>
      <c r="H156" s="36">
        <f t="shared" si="21"/>
        <v>0</v>
      </c>
    </row>
    <row r="157" spans="1:8" x14ac:dyDescent="0.2">
      <c r="A157" s="8"/>
      <c r="B157" s="25" t="s">
        <v>143</v>
      </c>
      <c r="C157" s="35">
        <v>0</v>
      </c>
      <c r="D157" s="29">
        <v>0</v>
      </c>
      <c r="E157" s="30" t="str">
        <f t="shared" si="19"/>
        <v/>
      </c>
      <c r="F157" s="30" t="str">
        <f t="shared" si="20"/>
        <v/>
      </c>
      <c r="G157" s="30" t="str">
        <f t="shared" si="22"/>
        <v xml:space="preserve"> 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0</v>
      </c>
      <c r="D160" s="29">
        <v>0</v>
      </c>
      <c r="E160" s="30" t="str">
        <f t="shared" si="19"/>
        <v/>
      </c>
      <c r="F160" s="30" t="str">
        <f t="shared" si="20"/>
        <v/>
      </c>
      <c r="G160" s="30" t="str">
        <f t="shared" si="22"/>
        <v xml:space="preserve"> </v>
      </c>
      <c r="H160" s="36" t="str">
        <f t="shared" si="21"/>
        <v/>
      </c>
    </row>
    <row r="161" spans="1:8" x14ac:dyDescent="0.2">
      <c r="A161" s="8"/>
      <c r="B161" s="25" t="s">
        <v>147</v>
      </c>
      <c r="C161" s="35">
        <v>0</v>
      </c>
      <c r="D161" s="29">
        <v>0</v>
      </c>
      <c r="E161" s="30" t="str">
        <f t="shared" si="19"/>
        <v/>
      </c>
      <c r="F161" s="30" t="str">
        <f t="shared" si="20"/>
        <v/>
      </c>
      <c r="G161" s="30" t="str">
        <f t="shared" si="22"/>
        <v xml:space="preserve"> </v>
      </c>
      <c r="H161" s="36" t="str">
        <f t="shared" si="21"/>
        <v/>
      </c>
    </row>
    <row r="162" spans="1:8" x14ac:dyDescent="0.2">
      <c r="A162" s="8"/>
      <c r="B162" s="25" t="s">
        <v>148</v>
      </c>
      <c r="C162" s="35">
        <v>0</v>
      </c>
      <c r="D162" s="29">
        <v>0</v>
      </c>
      <c r="E162" s="30" t="str">
        <f t="shared" si="19"/>
        <v/>
      </c>
      <c r="F162" s="30" t="str">
        <f t="shared" si="20"/>
        <v/>
      </c>
      <c r="G162" s="30" t="str">
        <f t="shared" si="22"/>
        <v xml:space="preserve"> </v>
      </c>
      <c r="H162" s="36" t="str">
        <f t="shared" si="21"/>
        <v/>
      </c>
    </row>
    <row r="163" spans="1:8" ht="25.5" x14ac:dyDescent="0.2">
      <c r="A163" s="8"/>
      <c r="B163" s="25" t="s">
        <v>149</v>
      </c>
      <c r="C163" s="35">
        <v>0</v>
      </c>
      <c r="D163" s="29">
        <v>0</v>
      </c>
      <c r="E163" s="30" t="str">
        <f t="shared" si="19"/>
        <v/>
      </c>
      <c r="F163" s="30" t="str">
        <f t="shared" si="20"/>
        <v/>
      </c>
      <c r="G163" s="30" t="str">
        <f t="shared" si="22"/>
        <v xml:space="preserve"> </v>
      </c>
      <c r="H163" s="36" t="str">
        <f t="shared" si="21"/>
        <v/>
      </c>
    </row>
    <row r="164" spans="1:8" x14ac:dyDescent="0.2">
      <c r="A164" s="8"/>
      <c r="B164" s="25" t="s">
        <v>150</v>
      </c>
      <c r="C164" s="35">
        <v>0</v>
      </c>
      <c r="D164" s="29">
        <v>1</v>
      </c>
      <c r="E164" s="30" t="str">
        <f t="shared" si="19"/>
        <v/>
      </c>
      <c r="F164" s="30">
        <f t="shared" si="20"/>
        <v>4.4444444444444444E-3</v>
      </c>
      <c r="G164" s="30">
        <f t="shared" si="22"/>
        <v>1</v>
      </c>
      <c r="H164" s="36" t="str">
        <f t="shared" si="21"/>
        <v/>
      </c>
    </row>
    <row r="165" spans="1:8" ht="25.5" x14ac:dyDescent="0.2">
      <c r="A165" s="8"/>
      <c r="B165" s="25" t="s">
        <v>151</v>
      </c>
      <c r="C165" s="35">
        <v>0</v>
      </c>
      <c r="D165" s="29">
        <v>0</v>
      </c>
      <c r="E165" s="30" t="str">
        <f t="shared" si="19"/>
        <v/>
      </c>
      <c r="F165" s="30" t="str">
        <f t="shared" si="20"/>
        <v/>
      </c>
      <c r="G165" s="30" t="str">
        <f t="shared" si="22"/>
        <v xml:space="preserve"> </v>
      </c>
      <c r="H165" s="36" t="str">
        <f t="shared" si="21"/>
        <v/>
      </c>
    </row>
    <row r="166" spans="1:8" x14ac:dyDescent="0.2">
      <c r="A166" s="8"/>
      <c r="B166" s="25" t="s">
        <v>152</v>
      </c>
      <c r="C166" s="35">
        <v>2</v>
      </c>
      <c r="D166" s="29">
        <v>2</v>
      </c>
      <c r="E166" s="30">
        <f t="shared" si="19"/>
        <v>1.1494252873563218E-2</v>
      </c>
      <c r="F166" s="30">
        <f t="shared" si="20"/>
        <v>8.8888888888888889E-3</v>
      </c>
      <c r="G166" s="30">
        <f t="shared" si="22"/>
        <v>0</v>
      </c>
      <c r="H166" s="36">
        <f t="shared" si="21"/>
        <v>0</v>
      </c>
    </row>
    <row r="167" spans="1:8" x14ac:dyDescent="0.2">
      <c r="A167" s="8"/>
      <c r="B167" s="25" t="s">
        <v>153</v>
      </c>
      <c r="C167" s="35">
        <v>0</v>
      </c>
      <c r="D167" s="29">
        <v>1</v>
      </c>
      <c r="E167" s="30" t="str">
        <f t="shared" si="19"/>
        <v/>
      </c>
      <c r="F167" s="30">
        <f t="shared" si="20"/>
        <v>4.4444444444444444E-3</v>
      </c>
      <c r="G167" s="30">
        <f t="shared" si="22"/>
        <v>1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0</v>
      </c>
      <c r="D169" s="29">
        <v>1</v>
      </c>
      <c r="E169" s="30" t="str">
        <f t="shared" si="19"/>
        <v/>
      </c>
      <c r="F169" s="30">
        <f t="shared" si="20"/>
        <v>4.4444444444444444E-3</v>
      </c>
      <c r="G169" s="30">
        <f t="shared" si="22"/>
        <v>1</v>
      </c>
      <c r="H169" s="36" t="str">
        <f t="shared" si="21"/>
        <v/>
      </c>
    </row>
    <row r="170" spans="1:8" x14ac:dyDescent="0.2">
      <c r="A170" s="8"/>
      <c r="B170" s="25" t="s">
        <v>156</v>
      </c>
      <c r="C170" s="35">
        <v>0</v>
      </c>
      <c r="D170" s="29">
        <v>0</v>
      </c>
      <c r="E170" s="30" t="str">
        <f t="shared" si="19"/>
        <v/>
      </c>
      <c r="F170" s="30" t="str">
        <f t="shared" si="20"/>
        <v/>
      </c>
      <c r="G170" s="30" t="str">
        <f t="shared" si="22"/>
        <v xml:space="preserve"> </v>
      </c>
      <c r="H170" s="36" t="str">
        <f t="shared" si="21"/>
        <v/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2</v>
      </c>
      <c r="D172" s="29">
        <v>0</v>
      </c>
      <c r="E172" s="30">
        <f t="shared" si="19"/>
        <v>1.1494252873563218E-2</v>
      </c>
      <c r="F172" s="30" t="str">
        <f t="shared" si="20"/>
        <v/>
      </c>
      <c r="G172" s="30">
        <f t="shared" si="22"/>
        <v>-1</v>
      </c>
      <c r="H172" s="36">
        <f t="shared" ref="H172:H175" si="23">+IF(OR(AND(E172=""),(G172="")),"",E172*G172)</f>
        <v>-1.1494252873563218E-2</v>
      </c>
    </row>
    <row r="173" spans="1:8" ht="25.5" x14ac:dyDescent="0.2">
      <c r="A173" s="8"/>
      <c r="B173" s="25" t="s">
        <v>159</v>
      </c>
      <c r="C173" s="35">
        <v>0</v>
      </c>
      <c r="D173" s="29">
        <v>0</v>
      </c>
      <c r="E173" s="30" t="str">
        <f t="shared" si="19"/>
        <v/>
      </c>
      <c r="F173" s="30" t="str">
        <f t="shared" si="20"/>
        <v/>
      </c>
      <c r="G173" s="30" t="str">
        <f t="shared" si="22"/>
        <v xml:space="preserve"> </v>
      </c>
      <c r="H173" s="36" t="str">
        <f t="shared" si="23"/>
        <v/>
      </c>
    </row>
    <row r="174" spans="1:8" ht="25.5" x14ac:dyDescent="0.2">
      <c r="A174" s="8"/>
      <c r="B174" s="25" t="s">
        <v>160</v>
      </c>
      <c r="C174" s="35">
        <v>0</v>
      </c>
      <c r="D174" s="29">
        <v>0</v>
      </c>
      <c r="E174" s="30" t="str">
        <f t="shared" si="19"/>
        <v/>
      </c>
      <c r="F174" s="30" t="str">
        <f t="shared" si="20"/>
        <v/>
      </c>
      <c r="G174" s="30" t="str">
        <f t="shared" si="22"/>
        <v xml:space="preserve"> </v>
      </c>
      <c r="H174" s="36" t="str">
        <f t="shared" si="23"/>
        <v/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184</v>
      </c>
      <c r="D181" s="27">
        <f>SUM(D182:D356)</f>
        <v>151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-0.17934782608695651</v>
      </c>
      <c r="H181" s="28">
        <f t="shared" ref="H181:H212" si="26">+IF(OR(AND(E181=""),(G181="")),"",E181*G181)</f>
        <v>-0.17934782608695651</v>
      </c>
    </row>
    <row r="182" spans="1:8" x14ac:dyDescent="0.2">
      <c r="A182" s="8"/>
      <c r="B182" s="24" t="s">
        <v>162</v>
      </c>
      <c r="C182" s="31">
        <v>10</v>
      </c>
      <c r="D182" s="32">
        <v>27</v>
      </c>
      <c r="E182" s="33">
        <f t="shared" si="24"/>
        <v>5.434782608695652E-2</v>
      </c>
      <c r="F182" s="33">
        <f t="shared" si="25"/>
        <v>0.17880794701986755</v>
      </c>
      <c r="G182" s="33">
        <f t="shared" ref="G182:G213" si="27">+IF(AND(C182=0,D182=0)," ",IF(C182=0,1,IF(D182=0,-1,(D182-C182)/C182)))</f>
        <v>1.7</v>
      </c>
      <c r="H182" s="34">
        <f t="shared" si="26"/>
        <v>9.2391304347826081E-2</v>
      </c>
    </row>
    <row r="183" spans="1:8" x14ac:dyDescent="0.2">
      <c r="A183" s="8"/>
      <c r="B183" s="25" t="s">
        <v>163</v>
      </c>
      <c r="C183" s="35">
        <v>0</v>
      </c>
      <c r="D183" s="29">
        <v>0</v>
      </c>
      <c r="E183" s="30" t="str">
        <f t="shared" si="24"/>
        <v/>
      </c>
      <c r="F183" s="30" t="str">
        <f t="shared" si="25"/>
        <v/>
      </c>
      <c r="G183" s="30" t="str">
        <f t="shared" si="27"/>
        <v xml:space="preserve"> </v>
      </c>
      <c r="H183" s="36" t="str">
        <f t="shared" si="26"/>
        <v/>
      </c>
    </row>
    <row r="184" spans="1:8" ht="38.25" x14ac:dyDescent="0.2">
      <c r="A184" s="8"/>
      <c r="B184" s="25" t="s">
        <v>164</v>
      </c>
      <c r="C184" s="35">
        <v>3</v>
      </c>
      <c r="D184" s="29">
        <v>0</v>
      </c>
      <c r="E184" s="30">
        <f t="shared" si="24"/>
        <v>1.6304347826086956E-2</v>
      </c>
      <c r="F184" s="30" t="str">
        <f t="shared" si="25"/>
        <v/>
      </c>
      <c r="G184" s="30">
        <f t="shared" si="27"/>
        <v>-1</v>
      </c>
      <c r="H184" s="36">
        <f t="shared" si="26"/>
        <v>-1.6304347826086956E-2</v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0</v>
      </c>
      <c r="D186" s="29">
        <v>0</v>
      </c>
      <c r="E186" s="30" t="str">
        <f t="shared" si="24"/>
        <v/>
      </c>
      <c r="F186" s="30" t="str">
        <f t="shared" si="25"/>
        <v/>
      </c>
      <c r="G186" s="30" t="str">
        <f t="shared" si="27"/>
        <v xml:space="preserve"> </v>
      </c>
      <c r="H186" s="36" t="str">
        <f t="shared" si="26"/>
        <v/>
      </c>
    </row>
    <row r="187" spans="1:8" ht="25.5" x14ac:dyDescent="0.2">
      <c r="A187" s="8"/>
      <c r="B187" s="25" t="s">
        <v>167</v>
      </c>
      <c r="C187" s="35">
        <v>0</v>
      </c>
      <c r="D187" s="29">
        <v>0</v>
      </c>
      <c r="E187" s="30" t="str">
        <f t="shared" si="24"/>
        <v/>
      </c>
      <c r="F187" s="30" t="str">
        <f t="shared" si="25"/>
        <v/>
      </c>
      <c r="G187" s="30" t="str">
        <f t="shared" si="27"/>
        <v xml:space="preserve"> </v>
      </c>
      <c r="H187" s="36" t="str">
        <f t="shared" si="26"/>
        <v/>
      </c>
    </row>
    <row r="188" spans="1:8" x14ac:dyDescent="0.2">
      <c r="A188" s="8"/>
      <c r="B188" s="25" t="s">
        <v>168</v>
      </c>
      <c r="C188" s="35">
        <v>10</v>
      </c>
      <c r="D188" s="29">
        <v>10</v>
      </c>
      <c r="E188" s="30">
        <f t="shared" si="24"/>
        <v>5.434782608695652E-2</v>
      </c>
      <c r="F188" s="30">
        <f t="shared" si="25"/>
        <v>6.6225165562913912E-2</v>
      </c>
      <c r="G188" s="30">
        <f t="shared" si="27"/>
        <v>0</v>
      </c>
      <c r="H188" s="36">
        <f t="shared" si="26"/>
        <v>0</v>
      </c>
    </row>
    <row r="189" spans="1:8" x14ac:dyDescent="0.2">
      <c r="A189" s="8"/>
      <c r="B189" s="25" t="s">
        <v>169</v>
      </c>
      <c r="C189" s="35">
        <v>0</v>
      </c>
      <c r="D189" s="29">
        <v>0</v>
      </c>
      <c r="E189" s="30" t="str">
        <f t="shared" si="24"/>
        <v/>
      </c>
      <c r="F189" s="30" t="str">
        <f t="shared" si="25"/>
        <v/>
      </c>
      <c r="G189" s="30" t="str">
        <f t="shared" si="27"/>
        <v xml:space="preserve"> </v>
      </c>
      <c r="H189" s="36" t="str">
        <f t="shared" si="26"/>
        <v/>
      </c>
    </row>
    <row r="190" spans="1:8" x14ac:dyDescent="0.2">
      <c r="A190" s="8"/>
      <c r="B190" s="25" t="s">
        <v>170</v>
      </c>
      <c r="C190" s="35">
        <v>0</v>
      </c>
      <c r="D190" s="29">
        <v>1</v>
      </c>
      <c r="E190" s="30" t="str">
        <f t="shared" si="24"/>
        <v/>
      </c>
      <c r="F190" s="30">
        <f t="shared" si="25"/>
        <v>6.6225165562913907E-3</v>
      </c>
      <c r="G190" s="30">
        <f t="shared" si="27"/>
        <v>1</v>
      </c>
      <c r="H190" s="36" t="str">
        <f t="shared" si="26"/>
        <v/>
      </c>
    </row>
    <row r="191" spans="1:8" x14ac:dyDescent="0.2">
      <c r="A191" s="8"/>
      <c r="B191" s="25" t="s">
        <v>171</v>
      </c>
      <c r="C191" s="35">
        <v>0</v>
      </c>
      <c r="D191" s="29">
        <v>0</v>
      </c>
      <c r="E191" s="30" t="str">
        <f t="shared" si="24"/>
        <v/>
      </c>
      <c r="F191" s="30" t="str">
        <f t="shared" si="25"/>
        <v/>
      </c>
      <c r="G191" s="30" t="str">
        <f t="shared" si="27"/>
        <v xml:space="preserve"> </v>
      </c>
      <c r="H191" s="36" t="str">
        <f t="shared" si="26"/>
        <v/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0</v>
      </c>
      <c r="D193" s="29">
        <v>0</v>
      </c>
      <c r="E193" s="30" t="str">
        <f t="shared" si="24"/>
        <v/>
      </c>
      <c r="F193" s="30" t="str">
        <f t="shared" si="25"/>
        <v/>
      </c>
      <c r="G193" s="30" t="str">
        <f t="shared" si="27"/>
        <v xml:space="preserve"> </v>
      </c>
      <c r="H193" s="36" t="str">
        <f t="shared" si="26"/>
        <v/>
      </c>
    </row>
    <row r="194" spans="1:8" x14ac:dyDescent="0.2">
      <c r="A194" s="8"/>
      <c r="B194" s="25" t="s">
        <v>174</v>
      </c>
      <c r="C194" s="35">
        <v>0</v>
      </c>
      <c r="D194" s="29">
        <v>0</v>
      </c>
      <c r="E194" s="30" t="str">
        <f t="shared" si="24"/>
        <v/>
      </c>
      <c r="F194" s="30" t="str">
        <f t="shared" si="25"/>
        <v/>
      </c>
      <c r="G194" s="30" t="str">
        <f t="shared" si="27"/>
        <v xml:space="preserve"> </v>
      </c>
      <c r="H194" s="36" t="str">
        <f t="shared" si="26"/>
        <v/>
      </c>
    </row>
    <row r="195" spans="1:8" x14ac:dyDescent="0.2">
      <c r="A195" s="8"/>
      <c r="B195" s="25" t="s">
        <v>175</v>
      </c>
      <c r="C195" s="35">
        <v>0</v>
      </c>
      <c r="D195" s="29">
        <v>0</v>
      </c>
      <c r="E195" s="30" t="str">
        <f t="shared" si="24"/>
        <v/>
      </c>
      <c r="F195" s="30" t="str">
        <f t="shared" si="25"/>
        <v/>
      </c>
      <c r="G195" s="30" t="str">
        <f t="shared" si="27"/>
        <v xml:space="preserve"> </v>
      </c>
      <c r="H195" s="36" t="str">
        <f t="shared" si="26"/>
        <v/>
      </c>
    </row>
    <row r="196" spans="1:8" x14ac:dyDescent="0.2">
      <c r="A196" s="8"/>
      <c r="B196" s="25" t="s">
        <v>176</v>
      </c>
      <c r="C196" s="35">
        <v>0</v>
      </c>
      <c r="D196" s="29">
        <v>1</v>
      </c>
      <c r="E196" s="30" t="str">
        <f t="shared" si="24"/>
        <v/>
      </c>
      <c r="F196" s="30">
        <f t="shared" si="25"/>
        <v>6.6225165562913907E-3</v>
      </c>
      <c r="G196" s="30">
        <f t="shared" si="27"/>
        <v>1</v>
      </c>
      <c r="H196" s="36" t="str">
        <f t="shared" si="26"/>
        <v/>
      </c>
    </row>
    <row r="197" spans="1:8" ht="25.5" x14ac:dyDescent="0.2">
      <c r="A197" s="8"/>
      <c r="B197" s="25" t="s">
        <v>177</v>
      </c>
      <c r="C197" s="35">
        <v>12</v>
      </c>
      <c r="D197" s="29">
        <v>1</v>
      </c>
      <c r="E197" s="30">
        <f t="shared" si="24"/>
        <v>6.5217391304347824E-2</v>
      </c>
      <c r="F197" s="30">
        <f t="shared" si="25"/>
        <v>6.6225165562913907E-3</v>
      </c>
      <c r="G197" s="30">
        <f t="shared" si="27"/>
        <v>-0.91666666666666663</v>
      </c>
      <c r="H197" s="36">
        <f t="shared" si="26"/>
        <v>-5.9782608695652169E-2</v>
      </c>
    </row>
    <row r="198" spans="1:8" ht="25.5" x14ac:dyDescent="0.2">
      <c r="A198" s="8"/>
      <c r="B198" s="25" t="s">
        <v>178</v>
      </c>
      <c r="C198" s="35">
        <v>0</v>
      </c>
      <c r="D198" s="29">
        <v>0</v>
      </c>
      <c r="E198" s="30" t="str">
        <f t="shared" si="24"/>
        <v/>
      </c>
      <c r="F198" s="30" t="str">
        <f t="shared" si="25"/>
        <v/>
      </c>
      <c r="G198" s="30" t="str">
        <f t="shared" si="27"/>
        <v xml:space="preserve"> </v>
      </c>
      <c r="H198" s="36" t="str">
        <f t="shared" si="26"/>
        <v/>
      </c>
    </row>
    <row r="199" spans="1:8" x14ac:dyDescent="0.2">
      <c r="A199" s="8"/>
      <c r="B199" s="25" t="s">
        <v>179</v>
      </c>
      <c r="C199" s="35">
        <v>0</v>
      </c>
      <c r="D199" s="29">
        <v>0</v>
      </c>
      <c r="E199" s="30" t="str">
        <f t="shared" si="24"/>
        <v/>
      </c>
      <c r="F199" s="30" t="str">
        <f t="shared" si="25"/>
        <v/>
      </c>
      <c r="G199" s="30" t="str">
        <f t="shared" si="27"/>
        <v xml:space="preserve"> </v>
      </c>
      <c r="H199" s="36" t="str">
        <f t="shared" si="26"/>
        <v/>
      </c>
    </row>
    <row r="200" spans="1:8" x14ac:dyDescent="0.2">
      <c r="A200" s="8"/>
      <c r="B200" s="25" t="s">
        <v>180</v>
      </c>
      <c r="C200" s="35">
        <v>0</v>
      </c>
      <c r="D200" s="29">
        <v>0</v>
      </c>
      <c r="E200" s="30" t="str">
        <f t="shared" si="24"/>
        <v/>
      </c>
      <c r="F200" s="30" t="str">
        <f t="shared" si="25"/>
        <v/>
      </c>
      <c r="G200" s="30" t="str">
        <f t="shared" si="27"/>
        <v xml:space="preserve"> </v>
      </c>
      <c r="H200" s="36" t="str">
        <f t="shared" si="26"/>
        <v/>
      </c>
    </row>
    <row r="201" spans="1:8" x14ac:dyDescent="0.2">
      <c r="A201" s="8"/>
      <c r="B201" s="25" t="s">
        <v>181</v>
      </c>
      <c r="C201" s="35">
        <v>0</v>
      </c>
      <c r="D201" s="29">
        <v>0</v>
      </c>
      <c r="E201" s="30" t="str">
        <f t="shared" si="24"/>
        <v/>
      </c>
      <c r="F201" s="30" t="str">
        <f t="shared" si="25"/>
        <v/>
      </c>
      <c r="G201" s="30" t="str">
        <f t="shared" si="27"/>
        <v xml:space="preserve"> </v>
      </c>
      <c r="H201" s="36" t="str">
        <f t="shared" si="26"/>
        <v/>
      </c>
    </row>
    <row r="202" spans="1:8" ht="13.5" customHeight="1" x14ac:dyDescent="0.2">
      <c r="A202" s="8"/>
      <c r="B202" s="25" t="s">
        <v>182</v>
      </c>
      <c r="C202" s="35">
        <v>1</v>
      </c>
      <c r="D202" s="29">
        <v>0</v>
      </c>
      <c r="E202" s="30">
        <f t="shared" si="24"/>
        <v>5.434782608695652E-3</v>
      </c>
      <c r="F202" s="30" t="str">
        <f t="shared" si="25"/>
        <v/>
      </c>
      <c r="G202" s="30">
        <f t="shared" si="27"/>
        <v>-1</v>
      </c>
      <c r="H202" s="36">
        <f t="shared" si="26"/>
        <v>-5.434782608695652E-3</v>
      </c>
    </row>
    <row r="203" spans="1:8" x14ac:dyDescent="0.2">
      <c r="A203" s="8"/>
      <c r="B203" s="25" t="s">
        <v>183</v>
      </c>
      <c r="C203" s="35">
        <v>0</v>
      </c>
      <c r="D203" s="29">
        <v>7</v>
      </c>
      <c r="E203" s="30" t="str">
        <f t="shared" si="24"/>
        <v/>
      </c>
      <c r="F203" s="30">
        <f t="shared" si="25"/>
        <v>4.6357615894039736E-2</v>
      </c>
      <c r="G203" s="30">
        <f t="shared" si="27"/>
        <v>1</v>
      </c>
      <c r="H203" s="36" t="str">
        <f t="shared" si="26"/>
        <v/>
      </c>
    </row>
    <row r="204" spans="1:8" x14ac:dyDescent="0.2">
      <c r="A204" s="8"/>
      <c r="B204" s="25" t="s">
        <v>184</v>
      </c>
      <c r="C204" s="35">
        <v>0</v>
      </c>
      <c r="D204" s="29">
        <v>0</v>
      </c>
      <c r="E204" s="30" t="str">
        <f t="shared" si="24"/>
        <v/>
      </c>
      <c r="F204" s="30" t="str">
        <f t="shared" si="25"/>
        <v/>
      </c>
      <c r="G204" s="30" t="str">
        <f t="shared" si="27"/>
        <v xml:space="preserve"> </v>
      </c>
      <c r="H204" s="36" t="str">
        <f t="shared" si="26"/>
        <v/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0</v>
      </c>
      <c r="D206" s="29">
        <v>0</v>
      </c>
      <c r="E206" s="30" t="str">
        <f t="shared" si="24"/>
        <v/>
      </c>
      <c r="F206" s="30" t="str">
        <f t="shared" si="25"/>
        <v/>
      </c>
      <c r="G206" s="30" t="str">
        <f t="shared" si="27"/>
        <v xml:space="preserve"> </v>
      </c>
      <c r="H206" s="36" t="str">
        <f t="shared" si="26"/>
        <v/>
      </c>
    </row>
    <row r="207" spans="1:8" x14ac:dyDescent="0.2">
      <c r="A207" s="8"/>
      <c r="B207" s="25" t="s">
        <v>187</v>
      </c>
      <c r="C207" s="35">
        <v>0</v>
      </c>
      <c r="D207" s="29">
        <v>0</v>
      </c>
      <c r="E207" s="30" t="str">
        <f t="shared" si="24"/>
        <v/>
      </c>
      <c r="F207" s="30" t="str">
        <f t="shared" si="25"/>
        <v/>
      </c>
      <c r="G207" s="30" t="str">
        <f t="shared" si="27"/>
        <v xml:space="preserve"> </v>
      </c>
      <c r="H207" s="36" t="str">
        <f t="shared" si="26"/>
        <v/>
      </c>
    </row>
    <row r="208" spans="1:8" x14ac:dyDescent="0.2">
      <c r="A208" s="8"/>
      <c r="B208" s="25" t="s">
        <v>188</v>
      </c>
      <c r="C208" s="35">
        <v>2</v>
      </c>
      <c r="D208" s="29">
        <v>6</v>
      </c>
      <c r="E208" s="30">
        <f t="shared" si="24"/>
        <v>1.0869565217391304E-2</v>
      </c>
      <c r="F208" s="30">
        <f t="shared" si="25"/>
        <v>3.9735099337748346E-2</v>
      </c>
      <c r="G208" s="30">
        <f t="shared" si="27"/>
        <v>2</v>
      </c>
      <c r="H208" s="36">
        <f t="shared" si="26"/>
        <v>2.1739130434782608E-2</v>
      </c>
    </row>
    <row r="209" spans="1:8" x14ac:dyDescent="0.2">
      <c r="A209" s="8"/>
      <c r="B209" s="25" t="s">
        <v>189</v>
      </c>
      <c r="C209" s="35">
        <v>0</v>
      </c>
      <c r="D209" s="29">
        <v>0</v>
      </c>
      <c r="E209" s="30" t="str">
        <f t="shared" si="24"/>
        <v/>
      </c>
      <c r="F209" s="30" t="str">
        <f t="shared" si="25"/>
        <v/>
      </c>
      <c r="G209" s="30" t="str">
        <f t="shared" si="27"/>
        <v xml:space="preserve"> </v>
      </c>
      <c r="H209" s="36" t="str">
        <f t="shared" si="26"/>
        <v/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0</v>
      </c>
      <c r="D211" s="29">
        <v>6</v>
      </c>
      <c r="E211" s="30" t="str">
        <f t="shared" si="24"/>
        <v/>
      </c>
      <c r="F211" s="30">
        <f t="shared" si="25"/>
        <v>3.9735099337748346E-2</v>
      </c>
      <c r="G211" s="30">
        <f t="shared" si="27"/>
        <v>1</v>
      </c>
      <c r="H211" s="36" t="str">
        <f t="shared" si="26"/>
        <v/>
      </c>
    </row>
    <row r="212" spans="1:8" x14ac:dyDescent="0.2">
      <c r="A212" s="8"/>
      <c r="B212" s="25" t="s">
        <v>192</v>
      </c>
      <c r="C212" s="35">
        <v>0</v>
      </c>
      <c r="D212" s="29">
        <v>1</v>
      </c>
      <c r="E212" s="30" t="str">
        <f t="shared" si="24"/>
        <v/>
      </c>
      <c r="F212" s="30">
        <f t="shared" si="25"/>
        <v>6.6225165562913907E-3</v>
      </c>
      <c r="G212" s="30">
        <f t="shared" si="27"/>
        <v>1</v>
      </c>
      <c r="H212" s="36" t="str">
        <f t="shared" si="26"/>
        <v/>
      </c>
    </row>
    <row r="213" spans="1:8" x14ac:dyDescent="0.2">
      <c r="A213" s="8"/>
      <c r="B213" s="25" t="s">
        <v>193</v>
      </c>
      <c r="C213" s="35">
        <v>12</v>
      </c>
      <c r="D213" s="29">
        <v>6</v>
      </c>
      <c r="E213" s="30">
        <f t="shared" ref="E213:E244" si="28">+IF(C213=0,"",C213/C$181)</f>
        <v>6.5217391304347824E-2</v>
      </c>
      <c r="F213" s="30">
        <f t="shared" ref="F213:F244" si="29">+IF(D213=0,"",D213/D$181)</f>
        <v>3.9735099337748346E-2</v>
      </c>
      <c r="G213" s="30">
        <f t="shared" si="27"/>
        <v>-0.5</v>
      </c>
      <c r="H213" s="36">
        <f t="shared" ref="H213:H244" si="30">+IF(OR(AND(E213=""),(G213="")),"",E213*G213)</f>
        <v>-3.2608695652173912E-2</v>
      </c>
    </row>
    <row r="214" spans="1:8" x14ac:dyDescent="0.2">
      <c r="A214" s="8"/>
      <c r="B214" s="25" t="s">
        <v>194</v>
      </c>
      <c r="C214" s="35">
        <v>0</v>
      </c>
      <c r="D214" s="29">
        <v>0</v>
      </c>
      <c r="E214" s="30" t="str">
        <f t="shared" si="28"/>
        <v/>
      </c>
      <c r="F214" s="30" t="str">
        <f t="shared" si="29"/>
        <v/>
      </c>
      <c r="G214" s="30" t="str">
        <f t="shared" ref="G214:G245" si="31">+IF(AND(C214=0,D214=0)," ",IF(C214=0,1,IF(D214=0,-1,(D214-C214)/C214)))</f>
        <v xml:space="preserve"> </v>
      </c>
      <c r="H214" s="36" t="str">
        <f t="shared" si="30"/>
        <v/>
      </c>
    </row>
    <row r="215" spans="1:8" x14ac:dyDescent="0.2">
      <c r="A215" s="8"/>
      <c r="B215" s="25" t="s">
        <v>195</v>
      </c>
      <c r="C215" s="35">
        <v>0</v>
      </c>
      <c r="D215" s="29">
        <v>0</v>
      </c>
      <c r="E215" s="30" t="str">
        <f t="shared" si="28"/>
        <v/>
      </c>
      <c r="F215" s="30" t="str">
        <f t="shared" si="29"/>
        <v/>
      </c>
      <c r="G215" s="30" t="str">
        <f t="shared" si="31"/>
        <v xml:space="preserve"> </v>
      </c>
      <c r="H215" s="36" t="str">
        <f t="shared" si="30"/>
        <v/>
      </c>
    </row>
    <row r="216" spans="1:8" x14ac:dyDescent="0.2">
      <c r="A216" s="8"/>
      <c r="B216" s="25" t="s">
        <v>196</v>
      </c>
      <c r="C216" s="35">
        <v>0</v>
      </c>
      <c r="D216" s="29">
        <v>0</v>
      </c>
      <c r="E216" s="30" t="str">
        <f t="shared" si="28"/>
        <v/>
      </c>
      <c r="F216" s="30" t="str">
        <f t="shared" si="29"/>
        <v/>
      </c>
      <c r="G216" s="30" t="str">
        <f t="shared" si="31"/>
        <v xml:space="preserve"> </v>
      </c>
      <c r="H216" s="36" t="str">
        <f t="shared" si="30"/>
        <v/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0</v>
      </c>
      <c r="D218" s="29">
        <v>0</v>
      </c>
      <c r="E218" s="30" t="str">
        <f t="shared" si="28"/>
        <v/>
      </c>
      <c r="F218" s="30" t="str">
        <f t="shared" si="29"/>
        <v/>
      </c>
      <c r="G218" s="30" t="str">
        <f t="shared" si="31"/>
        <v xml:space="preserve"> </v>
      </c>
      <c r="H218" s="36" t="str">
        <f t="shared" si="30"/>
        <v/>
      </c>
    </row>
    <row r="219" spans="1:8" x14ac:dyDescent="0.2">
      <c r="A219" s="8"/>
      <c r="B219" s="25" t="s">
        <v>199</v>
      </c>
      <c r="C219" s="35">
        <v>0</v>
      </c>
      <c r="D219" s="29">
        <v>0</v>
      </c>
      <c r="E219" s="30" t="str">
        <f t="shared" si="28"/>
        <v/>
      </c>
      <c r="F219" s="30" t="str">
        <f t="shared" si="29"/>
        <v/>
      </c>
      <c r="G219" s="30" t="str">
        <f t="shared" si="31"/>
        <v xml:space="preserve"> </v>
      </c>
      <c r="H219" s="36" t="str">
        <f t="shared" si="30"/>
        <v/>
      </c>
    </row>
    <row r="220" spans="1:8" x14ac:dyDescent="0.2">
      <c r="A220" s="8"/>
      <c r="B220" s="25" t="s">
        <v>200</v>
      </c>
      <c r="C220" s="35">
        <v>0</v>
      </c>
      <c r="D220" s="29">
        <v>6</v>
      </c>
      <c r="E220" s="30" t="str">
        <f t="shared" si="28"/>
        <v/>
      </c>
      <c r="F220" s="30">
        <f t="shared" si="29"/>
        <v>3.9735099337748346E-2</v>
      </c>
      <c r="G220" s="30">
        <f t="shared" si="31"/>
        <v>1</v>
      </c>
      <c r="H220" s="36" t="str">
        <f t="shared" si="30"/>
        <v/>
      </c>
    </row>
    <row r="221" spans="1:8" x14ac:dyDescent="0.2">
      <c r="A221" s="8"/>
      <c r="B221" s="25" t="s">
        <v>201</v>
      </c>
      <c r="C221" s="35">
        <v>0</v>
      </c>
      <c r="D221" s="29">
        <v>0</v>
      </c>
      <c r="E221" s="30" t="str">
        <f t="shared" si="28"/>
        <v/>
      </c>
      <c r="F221" s="30" t="str">
        <f t="shared" si="29"/>
        <v/>
      </c>
      <c r="G221" s="30" t="str">
        <f t="shared" si="31"/>
        <v xml:space="preserve"> </v>
      </c>
      <c r="H221" s="36" t="str">
        <f t="shared" si="30"/>
        <v/>
      </c>
    </row>
    <row r="222" spans="1:8" x14ac:dyDescent="0.2">
      <c r="A222" s="8"/>
      <c r="B222" s="25" t="s">
        <v>202</v>
      </c>
      <c r="C222" s="35">
        <v>0</v>
      </c>
      <c r="D222" s="29">
        <v>0</v>
      </c>
      <c r="E222" s="30" t="str">
        <f t="shared" si="28"/>
        <v/>
      </c>
      <c r="F222" s="30" t="str">
        <f t="shared" si="29"/>
        <v/>
      </c>
      <c r="G222" s="30" t="str">
        <f t="shared" si="31"/>
        <v xml:space="preserve"> </v>
      </c>
      <c r="H222" s="36" t="str">
        <f t="shared" si="30"/>
        <v/>
      </c>
    </row>
    <row r="223" spans="1:8" ht="25.5" x14ac:dyDescent="0.2">
      <c r="A223" s="8"/>
      <c r="B223" s="25" t="s">
        <v>203</v>
      </c>
      <c r="C223" s="35">
        <v>2</v>
      </c>
      <c r="D223" s="29">
        <v>0</v>
      </c>
      <c r="E223" s="30">
        <f t="shared" si="28"/>
        <v>1.0869565217391304E-2</v>
      </c>
      <c r="F223" s="30" t="str">
        <f t="shared" si="29"/>
        <v/>
      </c>
      <c r="G223" s="30">
        <f t="shared" si="31"/>
        <v>-1</v>
      </c>
      <c r="H223" s="36">
        <f t="shared" si="30"/>
        <v>-1.0869565217391304E-2</v>
      </c>
    </row>
    <row r="224" spans="1:8" x14ac:dyDescent="0.2">
      <c r="A224" s="8"/>
      <c r="B224" s="25" t="s">
        <v>204</v>
      </c>
      <c r="C224" s="35">
        <v>0</v>
      </c>
      <c r="D224" s="29">
        <v>0</v>
      </c>
      <c r="E224" s="30" t="str">
        <f t="shared" si="28"/>
        <v/>
      </c>
      <c r="F224" s="30" t="str">
        <f t="shared" si="29"/>
        <v/>
      </c>
      <c r="G224" s="30" t="str">
        <f t="shared" si="31"/>
        <v xml:space="preserve"> </v>
      </c>
      <c r="H224" s="36" t="str">
        <f t="shared" si="30"/>
        <v/>
      </c>
    </row>
    <row r="225" spans="1:8" ht="25.5" x14ac:dyDescent="0.2">
      <c r="A225" s="8"/>
      <c r="B225" s="25" t="s">
        <v>205</v>
      </c>
      <c r="C225" s="35">
        <v>0</v>
      </c>
      <c r="D225" s="29">
        <v>0</v>
      </c>
      <c r="E225" s="30" t="str">
        <f t="shared" si="28"/>
        <v/>
      </c>
      <c r="F225" s="30" t="str">
        <f t="shared" si="29"/>
        <v/>
      </c>
      <c r="G225" s="30" t="str">
        <f t="shared" si="31"/>
        <v xml:space="preserve"> </v>
      </c>
      <c r="H225" s="36" t="str">
        <f t="shared" si="30"/>
        <v/>
      </c>
    </row>
    <row r="226" spans="1:8" ht="25.5" x14ac:dyDescent="0.2">
      <c r="A226" s="8"/>
      <c r="B226" s="25" t="s">
        <v>206</v>
      </c>
      <c r="C226" s="35">
        <v>0</v>
      </c>
      <c r="D226" s="29">
        <v>0</v>
      </c>
      <c r="E226" s="30" t="str">
        <f t="shared" si="28"/>
        <v/>
      </c>
      <c r="F226" s="30" t="str">
        <f t="shared" si="29"/>
        <v/>
      </c>
      <c r="G226" s="30" t="str">
        <f t="shared" si="31"/>
        <v xml:space="preserve"> </v>
      </c>
      <c r="H226" s="36" t="str">
        <f t="shared" si="30"/>
        <v/>
      </c>
    </row>
    <row r="227" spans="1:8" x14ac:dyDescent="0.2">
      <c r="A227" s="8"/>
      <c r="B227" s="25" t="s">
        <v>207</v>
      </c>
      <c r="C227" s="35">
        <v>0</v>
      </c>
      <c r="D227" s="29">
        <v>0</v>
      </c>
      <c r="E227" s="30" t="str">
        <f t="shared" si="28"/>
        <v/>
      </c>
      <c r="F227" s="30" t="str">
        <f t="shared" si="29"/>
        <v/>
      </c>
      <c r="G227" s="30" t="str">
        <f t="shared" si="31"/>
        <v xml:space="preserve"> </v>
      </c>
      <c r="H227" s="36" t="str">
        <f t="shared" si="30"/>
        <v/>
      </c>
    </row>
    <row r="228" spans="1:8" x14ac:dyDescent="0.2">
      <c r="A228" s="8"/>
      <c r="B228" s="25" t="s">
        <v>208</v>
      </c>
      <c r="C228" s="35">
        <v>0</v>
      </c>
      <c r="D228" s="29">
        <v>0</v>
      </c>
      <c r="E228" s="30" t="str">
        <f t="shared" si="28"/>
        <v/>
      </c>
      <c r="F228" s="30" t="str">
        <f t="shared" si="29"/>
        <v/>
      </c>
      <c r="G228" s="30" t="str">
        <f t="shared" si="31"/>
        <v xml:space="preserve"> </v>
      </c>
      <c r="H228" s="36" t="str">
        <f t="shared" si="30"/>
        <v/>
      </c>
    </row>
    <row r="229" spans="1:8" x14ac:dyDescent="0.2">
      <c r="A229" s="8"/>
      <c r="B229" s="25" t="s">
        <v>209</v>
      </c>
      <c r="C229" s="35">
        <v>0</v>
      </c>
      <c r="D229" s="29">
        <v>0</v>
      </c>
      <c r="E229" s="30" t="str">
        <f t="shared" si="28"/>
        <v/>
      </c>
      <c r="F229" s="30" t="str">
        <f t="shared" si="29"/>
        <v/>
      </c>
      <c r="G229" s="30" t="str">
        <f t="shared" si="31"/>
        <v xml:space="preserve"> 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0</v>
      </c>
      <c r="D230" s="29">
        <v>0</v>
      </c>
      <c r="E230" s="30" t="str">
        <f t="shared" si="28"/>
        <v/>
      </c>
      <c r="F230" s="30" t="str">
        <f t="shared" si="29"/>
        <v/>
      </c>
      <c r="G230" s="30" t="str">
        <f t="shared" si="31"/>
        <v xml:space="preserve"> </v>
      </c>
      <c r="H230" s="36" t="str">
        <f t="shared" si="30"/>
        <v/>
      </c>
    </row>
    <row r="231" spans="1:8" x14ac:dyDescent="0.2">
      <c r="A231" s="8"/>
      <c r="B231" s="25" t="s">
        <v>211</v>
      </c>
      <c r="C231" s="35">
        <v>0</v>
      </c>
      <c r="D231" s="29">
        <v>0</v>
      </c>
      <c r="E231" s="30" t="str">
        <f t="shared" si="28"/>
        <v/>
      </c>
      <c r="F231" s="30" t="str">
        <f t="shared" si="29"/>
        <v/>
      </c>
      <c r="G231" s="30" t="str">
        <f t="shared" si="31"/>
        <v xml:space="preserve"> </v>
      </c>
      <c r="H231" s="36" t="str">
        <f t="shared" si="30"/>
        <v/>
      </c>
    </row>
    <row r="232" spans="1:8" x14ac:dyDescent="0.2">
      <c r="A232" s="8"/>
      <c r="B232" s="25" t="s">
        <v>212</v>
      </c>
      <c r="C232" s="35">
        <v>0</v>
      </c>
      <c r="D232" s="29">
        <v>0</v>
      </c>
      <c r="E232" s="30" t="str">
        <f t="shared" si="28"/>
        <v/>
      </c>
      <c r="F232" s="30" t="str">
        <f t="shared" si="29"/>
        <v/>
      </c>
      <c r="G232" s="30" t="str">
        <f t="shared" si="31"/>
        <v xml:space="preserve"> </v>
      </c>
      <c r="H232" s="36" t="str">
        <f t="shared" si="30"/>
        <v/>
      </c>
    </row>
    <row r="233" spans="1:8" x14ac:dyDescent="0.2">
      <c r="A233" s="8"/>
      <c r="B233" s="25" t="s">
        <v>213</v>
      </c>
      <c r="C233" s="35">
        <v>0</v>
      </c>
      <c r="D233" s="29">
        <v>0</v>
      </c>
      <c r="E233" s="30" t="str">
        <f t="shared" si="28"/>
        <v/>
      </c>
      <c r="F233" s="30" t="str">
        <f t="shared" si="29"/>
        <v/>
      </c>
      <c r="G233" s="30" t="str">
        <f t="shared" si="31"/>
        <v xml:space="preserve"> 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0</v>
      </c>
      <c r="D234" s="29">
        <v>0</v>
      </c>
      <c r="E234" s="30" t="str">
        <f t="shared" si="28"/>
        <v/>
      </c>
      <c r="F234" s="30" t="str">
        <f t="shared" si="29"/>
        <v/>
      </c>
      <c r="G234" s="30" t="str">
        <f t="shared" si="31"/>
        <v xml:space="preserve"> </v>
      </c>
      <c r="H234" s="36" t="str">
        <f t="shared" si="30"/>
        <v/>
      </c>
    </row>
    <row r="235" spans="1:8" x14ac:dyDescent="0.2">
      <c r="A235" s="8"/>
      <c r="B235" s="25" t="s">
        <v>215</v>
      </c>
      <c r="C235" s="35">
        <v>0</v>
      </c>
      <c r="D235" s="29">
        <v>1</v>
      </c>
      <c r="E235" s="30" t="str">
        <f t="shared" si="28"/>
        <v/>
      </c>
      <c r="F235" s="30">
        <f t="shared" si="29"/>
        <v>6.6225165562913907E-3</v>
      </c>
      <c r="G235" s="30">
        <f t="shared" si="31"/>
        <v>1</v>
      </c>
      <c r="H235" s="36" t="str">
        <f t="shared" si="30"/>
        <v/>
      </c>
    </row>
    <row r="236" spans="1:8" x14ac:dyDescent="0.2">
      <c r="A236" s="8"/>
      <c r="B236" s="25" t="s">
        <v>216</v>
      </c>
      <c r="C236" s="35">
        <v>0</v>
      </c>
      <c r="D236" s="29">
        <v>0</v>
      </c>
      <c r="E236" s="30" t="str">
        <f t="shared" si="28"/>
        <v/>
      </c>
      <c r="F236" s="30" t="str">
        <f t="shared" si="29"/>
        <v/>
      </c>
      <c r="G236" s="30" t="str">
        <f t="shared" si="31"/>
        <v xml:space="preserve"> </v>
      </c>
      <c r="H236" s="36" t="str">
        <f t="shared" si="30"/>
        <v/>
      </c>
    </row>
    <row r="237" spans="1:8" x14ac:dyDescent="0.2">
      <c r="A237" s="8"/>
      <c r="B237" s="25" t="s">
        <v>217</v>
      </c>
      <c r="C237" s="35">
        <v>0</v>
      </c>
      <c r="D237" s="29">
        <v>0</v>
      </c>
      <c r="E237" s="30" t="str">
        <f t="shared" si="28"/>
        <v/>
      </c>
      <c r="F237" s="30" t="str">
        <f t="shared" si="29"/>
        <v/>
      </c>
      <c r="G237" s="30" t="str">
        <f t="shared" si="31"/>
        <v xml:space="preserve"> </v>
      </c>
      <c r="H237" s="36" t="str">
        <f t="shared" si="30"/>
        <v/>
      </c>
    </row>
    <row r="238" spans="1:8" x14ac:dyDescent="0.2">
      <c r="A238" s="8"/>
      <c r="B238" s="25" t="s">
        <v>218</v>
      </c>
      <c r="C238" s="35">
        <v>1</v>
      </c>
      <c r="D238" s="29">
        <v>0</v>
      </c>
      <c r="E238" s="30">
        <f t="shared" si="28"/>
        <v>5.434782608695652E-3</v>
      </c>
      <c r="F238" s="30" t="str">
        <f t="shared" si="29"/>
        <v/>
      </c>
      <c r="G238" s="30">
        <f t="shared" si="31"/>
        <v>-1</v>
      </c>
      <c r="H238" s="36">
        <f t="shared" si="30"/>
        <v>-5.434782608695652E-3</v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0</v>
      </c>
      <c r="D241" s="29">
        <v>0</v>
      </c>
      <c r="E241" s="30" t="str">
        <f t="shared" si="28"/>
        <v/>
      </c>
      <c r="F241" s="30" t="str">
        <f t="shared" si="29"/>
        <v/>
      </c>
      <c r="G241" s="30" t="str">
        <f t="shared" si="31"/>
        <v xml:space="preserve"> </v>
      </c>
      <c r="H241" s="36" t="str">
        <f t="shared" si="30"/>
        <v/>
      </c>
    </row>
    <row r="242" spans="1:8" x14ac:dyDescent="0.2">
      <c r="A242" s="8"/>
      <c r="B242" s="25" t="s">
        <v>222</v>
      </c>
      <c r="C242" s="35">
        <v>0</v>
      </c>
      <c r="D242" s="29">
        <v>0</v>
      </c>
      <c r="E242" s="30" t="str">
        <f t="shared" si="28"/>
        <v/>
      </c>
      <c r="F242" s="30" t="str">
        <f t="shared" si="29"/>
        <v/>
      </c>
      <c r="G242" s="30" t="str">
        <f t="shared" si="31"/>
        <v xml:space="preserve"> </v>
      </c>
      <c r="H242" s="36" t="str">
        <f t="shared" si="30"/>
        <v/>
      </c>
    </row>
    <row r="243" spans="1:8" x14ac:dyDescent="0.2">
      <c r="A243" s="8"/>
      <c r="B243" s="25" t="s">
        <v>223</v>
      </c>
      <c r="C243" s="35">
        <v>0</v>
      </c>
      <c r="D243" s="29">
        <v>0</v>
      </c>
      <c r="E243" s="30" t="str">
        <f t="shared" si="28"/>
        <v/>
      </c>
      <c r="F243" s="30" t="str">
        <f t="shared" si="29"/>
        <v/>
      </c>
      <c r="G243" s="30" t="str">
        <f t="shared" si="31"/>
        <v xml:space="preserve"> 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0</v>
      </c>
      <c r="D244" s="29">
        <v>0</v>
      </c>
      <c r="E244" s="30" t="str">
        <f t="shared" si="28"/>
        <v/>
      </c>
      <c r="F244" s="30" t="str">
        <f t="shared" si="29"/>
        <v/>
      </c>
      <c r="G244" s="30" t="str">
        <f t="shared" si="31"/>
        <v xml:space="preserve"> </v>
      </c>
      <c r="H244" s="36" t="str">
        <f t="shared" si="30"/>
        <v/>
      </c>
    </row>
    <row r="245" spans="1:8" ht="25.5" x14ac:dyDescent="0.2">
      <c r="A245" s="8"/>
      <c r="B245" s="25" t="s">
        <v>225</v>
      </c>
      <c r="C245" s="35">
        <v>0</v>
      </c>
      <c r="D245" s="29">
        <v>0</v>
      </c>
      <c r="E245" s="30" t="str">
        <f t="shared" ref="E245:E276" si="32">+IF(C245=0,"",C245/C$181)</f>
        <v/>
      </c>
      <c r="F245" s="30" t="str">
        <f t="shared" ref="F245:F276" si="33">+IF(D245=0,"",D245/D$181)</f>
        <v/>
      </c>
      <c r="G245" s="30" t="str">
        <f t="shared" si="31"/>
        <v xml:space="preserve"> </v>
      </c>
      <c r="H245" s="36" t="str">
        <f t="shared" ref="H245:H276" si="34">+IF(OR(AND(E245=""),(G245="")),"",E245*G245)</f>
        <v/>
      </c>
    </row>
    <row r="246" spans="1:8" ht="25.5" x14ac:dyDescent="0.2">
      <c r="A246" s="8"/>
      <c r="B246" s="25" t="s">
        <v>226</v>
      </c>
      <c r="C246" s="35">
        <v>0</v>
      </c>
      <c r="D246" s="29">
        <v>0</v>
      </c>
      <c r="E246" s="30" t="str">
        <f t="shared" si="32"/>
        <v/>
      </c>
      <c r="F246" s="30" t="str">
        <f t="shared" si="33"/>
        <v/>
      </c>
      <c r="G246" s="30" t="str">
        <f t="shared" ref="G246:G277" si="35">+IF(AND(C246=0,D246=0)," ",IF(C246=0,1,IF(D246=0,-1,(D246-C246)/C246)))</f>
        <v xml:space="preserve"> </v>
      </c>
      <c r="H246" s="36" t="str">
        <f t="shared" si="34"/>
        <v/>
      </c>
    </row>
    <row r="247" spans="1:8" x14ac:dyDescent="0.2">
      <c r="A247" s="8"/>
      <c r="B247" s="25" t="s">
        <v>227</v>
      </c>
      <c r="C247" s="35">
        <v>0</v>
      </c>
      <c r="D247" s="29">
        <v>0</v>
      </c>
      <c r="E247" s="30" t="str">
        <f t="shared" si="32"/>
        <v/>
      </c>
      <c r="F247" s="30" t="str">
        <f t="shared" si="33"/>
        <v/>
      </c>
      <c r="G247" s="30" t="str">
        <f t="shared" si="35"/>
        <v xml:space="preserve"> </v>
      </c>
      <c r="H247" s="36" t="str">
        <f t="shared" si="34"/>
        <v/>
      </c>
    </row>
    <row r="248" spans="1:8" x14ac:dyDescent="0.2">
      <c r="A248" s="8"/>
      <c r="B248" s="25" t="s">
        <v>228</v>
      </c>
      <c r="C248" s="35">
        <v>3</v>
      </c>
      <c r="D248" s="29">
        <v>15</v>
      </c>
      <c r="E248" s="30">
        <f t="shared" si="32"/>
        <v>1.6304347826086956E-2</v>
      </c>
      <c r="F248" s="30">
        <f t="shared" si="33"/>
        <v>9.9337748344370855E-2</v>
      </c>
      <c r="G248" s="30">
        <f t="shared" si="35"/>
        <v>4</v>
      </c>
      <c r="H248" s="36">
        <f t="shared" si="34"/>
        <v>6.5217391304347824E-2</v>
      </c>
    </row>
    <row r="249" spans="1:8" x14ac:dyDescent="0.2">
      <c r="A249" s="8"/>
      <c r="B249" s="25" t="s">
        <v>229</v>
      </c>
      <c r="C249" s="35">
        <v>3</v>
      </c>
      <c r="D249" s="29">
        <v>0</v>
      </c>
      <c r="E249" s="30">
        <f t="shared" si="32"/>
        <v>1.6304347826086956E-2</v>
      </c>
      <c r="F249" s="30" t="str">
        <f t="shared" si="33"/>
        <v/>
      </c>
      <c r="G249" s="30">
        <f t="shared" si="35"/>
        <v>-1</v>
      </c>
      <c r="H249" s="36">
        <f t="shared" si="34"/>
        <v>-1.6304347826086956E-2</v>
      </c>
    </row>
    <row r="250" spans="1:8" ht="25.5" x14ac:dyDescent="0.2">
      <c r="A250" s="8"/>
      <c r="B250" s="25" t="s">
        <v>230</v>
      </c>
      <c r="C250" s="35">
        <v>0</v>
      </c>
      <c r="D250" s="29">
        <v>0</v>
      </c>
      <c r="E250" s="30" t="str">
        <f t="shared" si="32"/>
        <v/>
      </c>
      <c r="F250" s="30" t="str">
        <f t="shared" si="33"/>
        <v/>
      </c>
      <c r="G250" s="30" t="str">
        <f t="shared" si="35"/>
        <v xml:space="preserve"> </v>
      </c>
      <c r="H250" s="36" t="str">
        <f t="shared" si="34"/>
        <v/>
      </c>
    </row>
    <row r="251" spans="1:8" x14ac:dyDescent="0.2">
      <c r="A251" s="8"/>
      <c r="B251" s="25" t="s">
        <v>231</v>
      </c>
      <c r="C251" s="35">
        <v>21</v>
      </c>
      <c r="D251" s="29">
        <v>20</v>
      </c>
      <c r="E251" s="30">
        <f t="shared" si="32"/>
        <v>0.11413043478260869</v>
      </c>
      <c r="F251" s="30">
        <f t="shared" si="33"/>
        <v>0.13245033112582782</v>
      </c>
      <c r="G251" s="30">
        <f t="shared" si="35"/>
        <v>-4.7619047619047616E-2</v>
      </c>
      <c r="H251" s="36">
        <f t="shared" si="34"/>
        <v>-5.4347826086956512E-3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0</v>
      </c>
      <c r="D253" s="29">
        <v>0</v>
      </c>
      <c r="E253" s="30" t="str">
        <f t="shared" si="32"/>
        <v/>
      </c>
      <c r="F253" s="30" t="str">
        <f t="shared" si="33"/>
        <v/>
      </c>
      <c r="G253" s="30" t="str">
        <f t="shared" si="35"/>
        <v xml:space="preserve"> </v>
      </c>
      <c r="H253" s="36" t="str">
        <f t="shared" si="34"/>
        <v/>
      </c>
    </row>
    <row r="254" spans="1:8" x14ac:dyDescent="0.2">
      <c r="A254" s="8"/>
      <c r="B254" s="25" t="s">
        <v>234</v>
      </c>
      <c r="C254" s="35">
        <v>0</v>
      </c>
      <c r="D254" s="29">
        <v>0</v>
      </c>
      <c r="E254" s="30" t="str">
        <f t="shared" si="32"/>
        <v/>
      </c>
      <c r="F254" s="30" t="str">
        <f t="shared" si="33"/>
        <v/>
      </c>
      <c r="G254" s="30" t="str">
        <f t="shared" si="35"/>
        <v xml:space="preserve"> </v>
      </c>
      <c r="H254" s="36" t="str">
        <f t="shared" si="34"/>
        <v/>
      </c>
    </row>
    <row r="255" spans="1:8" ht="25.5" x14ac:dyDescent="0.2">
      <c r="A255" s="8"/>
      <c r="B255" s="25" t="s">
        <v>235</v>
      </c>
      <c r="C255" s="35">
        <v>0</v>
      </c>
      <c r="D255" s="29">
        <v>0</v>
      </c>
      <c r="E255" s="30" t="str">
        <f t="shared" si="32"/>
        <v/>
      </c>
      <c r="F255" s="30" t="str">
        <f t="shared" si="33"/>
        <v/>
      </c>
      <c r="G255" s="30" t="str">
        <f t="shared" si="35"/>
        <v xml:space="preserve"> 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0</v>
      </c>
      <c r="D256" s="29">
        <v>2</v>
      </c>
      <c r="E256" s="30" t="str">
        <f t="shared" si="32"/>
        <v/>
      </c>
      <c r="F256" s="30">
        <f t="shared" si="33"/>
        <v>1.3245033112582781E-2</v>
      </c>
      <c r="G256" s="30">
        <f t="shared" si="35"/>
        <v>1</v>
      </c>
      <c r="H256" s="36" t="str">
        <f t="shared" si="34"/>
        <v/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0</v>
      </c>
      <c r="D258" s="29">
        <v>0</v>
      </c>
      <c r="E258" s="30" t="str">
        <f t="shared" si="32"/>
        <v/>
      </c>
      <c r="F258" s="30" t="str">
        <f t="shared" si="33"/>
        <v/>
      </c>
      <c r="G258" s="30" t="str">
        <f t="shared" si="35"/>
        <v xml:space="preserve"> </v>
      </c>
      <c r="H258" s="36" t="str">
        <f t="shared" si="34"/>
        <v/>
      </c>
    </row>
    <row r="259" spans="1:8" x14ac:dyDescent="0.2">
      <c r="A259" s="8"/>
      <c r="B259" s="25" t="s">
        <v>239</v>
      </c>
      <c r="C259" s="35">
        <v>0</v>
      </c>
      <c r="D259" s="29">
        <v>0</v>
      </c>
      <c r="E259" s="30" t="str">
        <f t="shared" si="32"/>
        <v/>
      </c>
      <c r="F259" s="30" t="str">
        <f t="shared" si="33"/>
        <v/>
      </c>
      <c r="G259" s="30" t="str">
        <f t="shared" si="35"/>
        <v xml:space="preserve"> </v>
      </c>
      <c r="H259" s="36" t="str">
        <f t="shared" si="34"/>
        <v/>
      </c>
    </row>
    <row r="260" spans="1:8" x14ac:dyDescent="0.2">
      <c r="A260" s="8"/>
      <c r="B260" s="25" t="s">
        <v>240</v>
      </c>
      <c r="C260" s="35">
        <v>0</v>
      </c>
      <c r="D260" s="29">
        <v>0</v>
      </c>
      <c r="E260" s="30" t="str">
        <f t="shared" si="32"/>
        <v/>
      </c>
      <c r="F260" s="30" t="str">
        <f t="shared" si="33"/>
        <v/>
      </c>
      <c r="G260" s="30" t="str">
        <f t="shared" si="35"/>
        <v xml:space="preserve"> </v>
      </c>
      <c r="H260" s="36" t="str">
        <f t="shared" si="34"/>
        <v/>
      </c>
    </row>
    <row r="261" spans="1:8" x14ac:dyDescent="0.2">
      <c r="A261" s="8"/>
      <c r="B261" s="25" t="s">
        <v>241</v>
      </c>
      <c r="C261" s="35">
        <v>0</v>
      </c>
      <c r="D261" s="29">
        <v>0</v>
      </c>
      <c r="E261" s="30" t="str">
        <f t="shared" si="32"/>
        <v/>
      </c>
      <c r="F261" s="30" t="str">
        <f t="shared" si="33"/>
        <v/>
      </c>
      <c r="G261" s="30" t="str">
        <f t="shared" si="35"/>
        <v xml:space="preserve"> 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0</v>
      </c>
      <c r="D262" s="29">
        <v>0</v>
      </c>
      <c r="E262" s="30" t="str">
        <f t="shared" si="32"/>
        <v/>
      </c>
      <c r="F262" s="30" t="str">
        <f t="shared" si="33"/>
        <v/>
      </c>
      <c r="G262" s="30" t="str">
        <f t="shared" si="35"/>
        <v xml:space="preserve"> 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0</v>
      </c>
      <c r="D263" s="29">
        <v>0</v>
      </c>
      <c r="E263" s="30" t="str">
        <f t="shared" si="32"/>
        <v/>
      </c>
      <c r="F263" s="30" t="str">
        <f t="shared" si="33"/>
        <v/>
      </c>
      <c r="G263" s="30" t="str">
        <f t="shared" si="35"/>
        <v xml:space="preserve"> </v>
      </c>
      <c r="H263" s="36" t="str">
        <f t="shared" si="34"/>
        <v/>
      </c>
    </row>
    <row r="264" spans="1:8" x14ac:dyDescent="0.2">
      <c r="A264" s="8"/>
      <c r="B264" s="25" t="s">
        <v>244</v>
      </c>
      <c r="C264" s="35">
        <v>0</v>
      </c>
      <c r="D264" s="29">
        <v>1</v>
      </c>
      <c r="E264" s="30" t="str">
        <f t="shared" si="32"/>
        <v/>
      </c>
      <c r="F264" s="30">
        <f t="shared" si="33"/>
        <v>6.6225165562913907E-3</v>
      </c>
      <c r="G264" s="30">
        <f t="shared" si="35"/>
        <v>1</v>
      </c>
      <c r="H264" s="36" t="str">
        <f t="shared" si="34"/>
        <v/>
      </c>
    </row>
    <row r="265" spans="1:8" ht="25.5" x14ac:dyDescent="0.2">
      <c r="A265" s="8"/>
      <c r="B265" s="25" t="s">
        <v>245</v>
      </c>
      <c r="C265" s="35">
        <v>0</v>
      </c>
      <c r="D265" s="29">
        <v>0</v>
      </c>
      <c r="E265" s="30" t="str">
        <f t="shared" si="32"/>
        <v/>
      </c>
      <c r="F265" s="30" t="str">
        <f t="shared" si="33"/>
        <v/>
      </c>
      <c r="G265" s="30" t="str">
        <f t="shared" si="35"/>
        <v xml:space="preserve"> </v>
      </c>
      <c r="H265" s="36" t="str">
        <f t="shared" si="34"/>
        <v/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0</v>
      </c>
      <c r="D268" s="29">
        <v>0</v>
      </c>
      <c r="E268" s="30" t="str">
        <f t="shared" si="32"/>
        <v/>
      </c>
      <c r="F268" s="30" t="str">
        <f t="shared" si="33"/>
        <v/>
      </c>
      <c r="G268" s="30" t="str">
        <f t="shared" si="35"/>
        <v xml:space="preserve"> </v>
      </c>
      <c r="H268" s="36" t="str">
        <f t="shared" si="34"/>
        <v/>
      </c>
    </row>
    <row r="269" spans="1:8" ht="25.5" x14ac:dyDescent="0.2">
      <c r="A269" s="8"/>
      <c r="B269" s="25" t="s">
        <v>249</v>
      </c>
      <c r="C269" s="35">
        <v>0</v>
      </c>
      <c r="D269" s="29">
        <v>1</v>
      </c>
      <c r="E269" s="30" t="str">
        <f t="shared" si="32"/>
        <v/>
      </c>
      <c r="F269" s="30">
        <f t="shared" si="33"/>
        <v>6.6225165562913907E-3</v>
      </c>
      <c r="G269" s="30">
        <f t="shared" si="35"/>
        <v>1</v>
      </c>
      <c r="H269" s="36" t="str">
        <f t="shared" si="34"/>
        <v/>
      </c>
    </row>
    <row r="270" spans="1:8" x14ac:dyDescent="0.2">
      <c r="A270" s="8"/>
      <c r="B270" s="25" t="s">
        <v>250</v>
      </c>
      <c r="C270" s="35">
        <v>0</v>
      </c>
      <c r="D270" s="29">
        <v>0</v>
      </c>
      <c r="E270" s="30" t="str">
        <f t="shared" si="32"/>
        <v/>
      </c>
      <c r="F270" s="30" t="str">
        <f t="shared" si="33"/>
        <v/>
      </c>
      <c r="G270" s="30" t="str">
        <f t="shared" si="35"/>
        <v xml:space="preserve"> </v>
      </c>
      <c r="H270" s="36" t="str">
        <f t="shared" si="34"/>
        <v/>
      </c>
    </row>
    <row r="271" spans="1:8" x14ac:dyDescent="0.2">
      <c r="A271" s="8"/>
      <c r="B271" s="25" t="s">
        <v>251</v>
      </c>
      <c r="C271" s="35">
        <v>0</v>
      </c>
      <c r="D271" s="29">
        <v>0</v>
      </c>
      <c r="E271" s="30" t="str">
        <f t="shared" si="32"/>
        <v/>
      </c>
      <c r="F271" s="30" t="str">
        <f t="shared" si="33"/>
        <v/>
      </c>
      <c r="G271" s="30" t="str">
        <f t="shared" si="35"/>
        <v xml:space="preserve"> 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0</v>
      </c>
      <c r="D272" s="29">
        <v>0</v>
      </c>
      <c r="E272" s="30" t="str">
        <f t="shared" si="32"/>
        <v/>
      </c>
      <c r="F272" s="30" t="str">
        <f t="shared" si="33"/>
        <v/>
      </c>
      <c r="G272" s="30" t="str">
        <f t="shared" si="35"/>
        <v xml:space="preserve"> </v>
      </c>
      <c r="H272" s="36" t="str">
        <f t="shared" si="34"/>
        <v/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3</v>
      </c>
      <c r="D274" s="29">
        <v>1</v>
      </c>
      <c r="E274" s="30">
        <f t="shared" si="32"/>
        <v>1.6304347826086956E-2</v>
      </c>
      <c r="F274" s="30">
        <f t="shared" si="33"/>
        <v>6.6225165562913907E-3</v>
      </c>
      <c r="G274" s="30">
        <f t="shared" si="35"/>
        <v>-0.66666666666666663</v>
      </c>
      <c r="H274" s="36">
        <f t="shared" si="34"/>
        <v>-1.0869565217391304E-2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0</v>
      </c>
      <c r="D277" s="29">
        <v>1</v>
      </c>
      <c r="E277" s="30" t="str">
        <f t="shared" ref="E277:E308" si="36">+IF(C277=0,"",C277/C$181)</f>
        <v/>
      </c>
      <c r="F277" s="30">
        <f t="shared" ref="F277:F308" si="37">+IF(D277=0,"",D277/D$181)</f>
        <v>6.6225165562913907E-3</v>
      </c>
      <c r="G277" s="30">
        <f t="shared" si="35"/>
        <v>1</v>
      </c>
      <c r="H277" s="36" t="str">
        <f t="shared" ref="H277:H308" si="38">+IF(OR(AND(E277=""),(G277="")),"",E277*G277)</f>
        <v/>
      </c>
    </row>
    <row r="278" spans="1:8" x14ac:dyDescent="0.2">
      <c r="A278" s="8"/>
      <c r="B278" s="25" t="s">
        <v>258</v>
      </c>
      <c r="C278" s="35">
        <v>0</v>
      </c>
      <c r="D278" s="29">
        <v>0</v>
      </c>
      <c r="E278" s="30" t="str">
        <f t="shared" si="36"/>
        <v/>
      </c>
      <c r="F278" s="30" t="str">
        <f t="shared" si="37"/>
        <v/>
      </c>
      <c r="G278" s="30" t="str">
        <f t="shared" ref="G278:G309" si="39">+IF(AND(C278=0,D278=0)," ",IF(C278=0,1,IF(D278=0,-1,(D278-C278)/C278)))</f>
        <v xml:space="preserve"> </v>
      </c>
      <c r="H278" s="36" t="str">
        <f t="shared" si="38"/>
        <v/>
      </c>
    </row>
    <row r="279" spans="1:8" x14ac:dyDescent="0.2">
      <c r="A279" s="8"/>
      <c r="B279" s="25" t="s">
        <v>259</v>
      </c>
      <c r="C279" s="35">
        <v>0</v>
      </c>
      <c r="D279" s="29">
        <v>0</v>
      </c>
      <c r="E279" s="30" t="str">
        <f t="shared" si="36"/>
        <v/>
      </c>
      <c r="F279" s="30" t="str">
        <f t="shared" si="37"/>
        <v/>
      </c>
      <c r="G279" s="30" t="str">
        <f t="shared" si="39"/>
        <v xml:space="preserve"> </v>
      </c>
      <c r="H279" s="36" t="str">
        <f t="shared" si="38"/>
        <v/>
      </c>
    </row>
    <row r="280" spans="1:8" x14ac:dyDescent="0.2">
      <c r="A280" s="8"/>
      <c r="B280" s="25" t="s">
        <v>260</v>
      </c>
      <c r="C280" s="35">
        <v>0</v>
      </c>
      <c r="D280" s="29">
        <v>0</v>
      </c>
      <c r="E280" s="30" t="str">
        <f t="shared" si="36"/>
        <v/>
      </c>
      <c r="F280" s="30" t="str">
        <f t="shared" si="37"/>
        <v/>
      </c>
      <c r="G280" s="30" t="str">
        <f t="shared" si="39"/>
        <v xml:space="preserve"> </v>
      </c>
      <c r="H280" s="36" t="str">
        <f t="shared" si="38"/>
        <v/>
      </c>
    </row>
    <row r="281" spans="1:8" x14ac:dyDescent="0.2">
      <c r="A281" s="8"/>
      <c r="B281" s="25" t="s">
        <v>261</v>
      </c>
      <c r="C281" s="35">
        <v>0</v>
      </c>
      <c r="D281" s="29">
        <v>0</v>
      </c>
      <c r="E281" s="30" t="str">
        <f t="shared" si="36"/>
        <v/>
      </c>
      <c r="F281" s="30" t="str">
        <f t="shared" si="37"/>
        <v/>
      </c>
      <c r="G281" s="30" t="str">
        <f t="shared" si="39"/>
        <v xml:space="preserve"> </v>
      </c>
      <c r="H281" s="36" t="str">
        <f t="shared" si="38"/>
        <v/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0</v>
      </c>
      <c r="D285" s="29">
        <v>0</v>
      </c>
      <c r="E285" s="30" t="str">
        <f t="shared" si="36"/>
        <v/>
      </c>
      <c r="F285" s="30" t="str">
        <f t="shared" si="37"/>
        <v/>
      </c>
      <c r="G285" s="30" t="str">
        <f t="shared" si="39"/>
        <v xml:space="preserve"> </v>
      </c>
      <c r="H285" s="36" t="str">
        <f t="shared" si="38"/>
        <v/>
      </c>
    </row>
    <row r="286" spans="1:8" ht="25.5" x14ac:dyDescent="0.2">
      <c r="A286" s="8"/>
      <c r="B286" s="25" t="s">
        <v>266</v>
      </c>
      <c r="C286" s="35">
        <v>3</v>
      </c>
      <c r="D286" s="29">
        <v>3</v>
      </c>
      <c r="E286" s="30">
        <f t="shared" si="36"/>
        <v>1.6304347826086956E-2</v>
      </c>
      <c r="F286" s="30">
        <f t="shared" si="37"/>
        <v>1.9867549668874173E-2</v>
      </c>
      <c r="G286" s="30">
        <f t="shared" si="39"/>
        <v>0</v>
      </c>
      <c r="H286" s="36">
        <f t="shared" si="38"/>
        <v>0</v>
      </c>
    </row>
    <row r="287" spans="1:8" x14ac:dyDescent="0.2">
      <c r="A287" s="8"/>
      <c r="B287" s="25" t="s">
        <v>267</v>
      </c>
      <c r="C287" s="35">
        <v>0</v>
      </c>
      <c r="D287" s="29">
        <v>0</v>
      </c>
      <c r="E287" s="30" t="str">
        <f t="shared" si="36"/>
        <v/>
      </c>
      <c r="F287" s="30" t="str">
        <f t="shared" si="37"/>
        <v/>
      </c>
      <c r="G287" s="30" t="str">
        <f t="shared" si="39"/>
        <v xml:space="preserve"> </v>
      </c>
      <c r="H287" s="36" t="str">
        <f t="shared" si="38"/>
        <v/>
      </c>
    </row>
    <row r="288" spans="1:8" x14ac:dyDescent="0.2">
      <c r="A288" s="8"/>
      <c r="B288" s="25" t="s">
        <v>268</v>
      </c>
      <c r="C288" s="35">
        <v>0</v>
      </c>
      <c r="D288" s="29">
        <v>0</v>
      </c>
      <c r="E288" s="30" t="str">
        <f t="shared" si="36"/>
        <v/>
      </c>
      <c r="F288" s="30" t="str">
        <f t="shared" si="37"/>
        <v/>
      </c>
      <c r="G288" s="30" t="str">
        <f t="shared" si="39"/>
        <v xml:space="preserve"> </v>
      </c>
      <c r="H288" s="36" t="str">
        <f t="shared" si="38"/>
        <v/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0</v>
      </c>
      <c r="D290" s="29">
        <v>0</v>
      </c>
      <c r="E290" s="30" t="str">
        <f t="shared" si="36"/>
        <v/>
      </c>
      <c r="F290" s="30" t="str">
        <f t="shared" si="37"/>
        <v/>
      </c>
      <c r="G290" s="30" t="str">
        <f t="shared" si="39"/>
        <v xml:space="preserve"> </v>
      </c>
      <c r="H290" s="36" t="str">
        <f t="shared" si="38"/>
        <v/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0</v>
      </c>
      <c r="D292" s="29">
        <v>23</v>
      </c>
      <c r="E292" s="30" t="str">
        <f t="shared" si="36"/>
        <v/>
      </c>
      <c r="F292" s="30">
        <f t="shared" si="37"/>
        <v>0.15231788079470199</v>
      </c>
      <c r="G292" s="30">
        <f t="shared" si="39"/>
        <v>1</v>
      </c>
      <c r="H292" s="36" t="str">
        <f t="shared" si="38"/>
        <v/>
      </c>
    </row>
    <row r="293" spans="1:8" x14ac:dyDescent="0.2">
      <c r="A293" s="8"/>
      <c r="B293" s="25" t="s">
        <v>273</v>
      </c>
      <c r="C293" s="35">
        <v>0</v>
      </c>
      <c r="D293" s="29">
        <v>0</v>
      </c>
      <c r="E293" s="30" t="str">
        <f t="shared" si="36"/>
        <v/>
      </c>
      <c r="F293" s="30" t="str">
        <f t="shared" si="37"/>
        <v/>
      </c>
      <c r="G293" s="30" t="str">
        <f t="shared" si="39"/>
        <v xml:space="preserve"> </v>
      </c>
      <c r="H293" s="36" t="str">
        <f t="shared" si="38"/>
        <v/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0</v>
      </c>
      <c r="D297" s="29">
        <v>0</v>
      </c>
      <c r="E297" s="30" t="str">
        <f t="shared" si="36"/>
        <v/>
      </c>
      <c r="F297" s="30" t="str">
        <f t="shared" si="37"/>
        <v/>
      </c>
      <c r="G297" s="30" t="str">
        <f t="shared" si="39"/>
        <v xml:space="preserve"> </v>
      </c>
      <c r="H297" s="36" t="str">
        <f t="shared" si="38"/>
        <v/>
      </c>
    </row>
    <row r="298" spans="1:8" x14ac:dyDescent="0.2">
      <c r="A298" s="8"/>
      <c r="B298" s="25" t="s">
        <v>278</v>
      </c>
      <c r="C298" s="35">
        <v>0</v>
      </c>
      <c r="D298" s="29">
        <v>0</v>
      </c>
      <c r="E298" s="30" t="str">
        <f t="shared" si="36"/>
        <v/>
      </c>
      <c r="F298" s="30" t="str">
        <f t="shared" si="37"/>
        <v/>
      </c>
      <c r="G298" s="30" t="str">
        <f t="shared" si="39"/>
        <v xml:space="preserve"> </v>
      </c>
      <c r="H298" s="36" t="str">
        <f t="shared" si="38"/>
        <v/>
      </c>
    </row>
    <row r="299" spans="1:8" x14ac:dyDescent="0.2">
      <c r="A299" s="8"/>
      <c r="B299" s="25" t="s">
        <v>279</v>
      </c>
      <c r="C299" s="35">
        <v>0</v>
      </c>
      <c r="D299" s="29">
        <v>0</v>
      </c>
      <c r="E299" s="30" t="str">
        <f t="shared" si="36"/>
        <v/>
      </c>
      <c r="F299" s="30" t="str">
        <f t="shared" si="37"/>
        <v/>
      </c>
      <c r="G299" s="30" t="str">
        <f t="shared" si="39"/>
        <v xml:space="preserve"> </v>
      </c>
      <c r="H299" s="36" t="str">
        <f t="shared" si="38"/>
        <v/>
      </c>
    </row>
    <row r="300" spans="1:8" x14ac:dyDescent="0.2">
      <c r="A300" s="8"/>
      <c r="B300" s="25" t="s">
        <v>280</v>
      </c>
      <c r="C300" s="35">
        <v>0</v>
      </c>
      <c r="D300" s="29">
        <v>0</v>
      </c>
      <c r="E300" s="30" t="str">
        <f t="shared" si="36"/>
        <v/>
      </c>
      <c r="F300" s="30" t="str">
        <f t="shared" si="37"/>
        <v/>
      </c>
      <c r="G300" s="30" t="str">
        <f t="shared" si="39"/>
        <v xml:space="preserve"> </v>
      </c>
      <c r="H300" s="36" t="str">
        <f t="shared" si="38"/>
        <v/>
      </c>
    </row>
    <row r="301" spans="1:8" x14ac:dyDescent="0.2">
      <c r="A301" s="8"/>
      <c r="B301" s="25" t="s">
        <v>281</v>
      </c>
      <c r="C301" s="35">
        <v>0</v>
      </c>
      <c r="D301" s="29">
        <v>0</v>
      </c>
      <c r="E301" s="30" t="str">
        <f t="shared" si="36"/>
        <v/>
      </c>
      <c r="F301" s="30" t="str">
        <f t="shared" si="37"/>
        <v/>
      </c>
      <c r="G301" s="30" t="str">
        <f t="shared" si="39"/>
        <v xml:space="preserve"> </v>
      </c>
      <c r="H301" s="36" t="str">
        <f t="shared" si="38"/>
        <v/>
      </c>
    </row>
    <row r="302" spans="1:8" x14ac:dyDescent="0.2">
      <c r="A302" s="8"/>
      <c r="B302" s="25" t="s">
        <v>282</v>
      </c>
      <c r="C302" s="35">
        <v>0</v>
      </c>
      <c r="D302" s="29">
        <v>0</v>
      </c>
      <c r="E302" s="30" t="str">
        <f t="shared" si="36"/>
        <v/>
      </c>
      <c r="F302" s="30" t="str">
        <f t="shared" si="37"/>
        <v/>
      </c>
      <c r="G302" s="30" t="str">
        <f t="shared" si="39"/>
        <v xml:space="preserve"> </v>
      </c>
      <c r="H302" s="36" t="str">
        <f t="shared" si="38"/>
        <v/>
      </c>
    </row>
    <row r="303" spans="1:8" x14ac:dyDescent="0.2">
      <c r="A303" s="8"/>
      <c r="B303" s="25" t="s">
        <v>283</v>
      </c>
      <c r="C303" s="35">
        <v>1</v>
      </c>
      <c r="D303" s="29">
        <v>7</v>
      </c>
      <c r="E303" s="30">
        <f t="shared" si="36"/>
        <v>5.434782608695652E-3</v>
      </c>
      <c r="F303" s="30">
        <f t="shared" si="37"/>
        <v>4.6357615894039736E-2</v>
      </c>
      <c r="G303" s="30">
        <f t="shared" si="39"/>
        <v>6</v>
      </c>
      <c r="H303" s="36">
        <f t="shared" si="38"/>
        <v>3.2608695652173912E-2</v>
      </c>
    </row>
    <row r="304" spans="1:8" ht="25.5" x14ac:dyDescent="0.2">
      <c r="A304" s="8"/>
      <c r="B304" s="25" t="s">
        <v>284</v>
      </c>
      <c r="C304" s="35">
        <v>0</v>
      </c>
      <c r="D304" s="29">
        <v>1</v>
      </c>
      <c r="E304" s="30" t="str">
        <f t="shared" si="36"/>
        <v/>
      </c>
      <c r="F304" s="30">
        <f t="shared" si="37"/>
        <v>6.6225165562913907E-3</v>
      </c>
      <c r="G304" s="30">
        <f t="shared" si="39"/>
        <v>1</v>
      </c>
      <c r="H304" s="36" t="str">
        <f t="shared" si="38"/>
        <v/>
      </c>
    </row>
    <row r="305" spans="1:8" x14ac:dyDescent="0.2">
      <c r="A305" s="8"/>
      <c r="B305" s="25" t="s">
        <v>285</v>
      </c>
      <c r="C305" s="35">
        <v>0</v>
      </c>
      <c r="D305" s="29">
        <v>0</v>
      </c>
      <c r="E305" s="30" t="str">
        <f t="shared" si="36"/>
        <v/>
      </c>
      <c r="F305" s="30" t="str">
        <f t="shared" si="37"/>
        <v/>
      </c>
      <c r="G305" s="30" t="str">
        <f t="shared" si="39"/>
        <v xml:space="preserve"> </v>
      </c>
      <c r="H305" s="36" t="str">
        <f t="shared" si="38"/>
        <v/>
      </c>
    </row>
    <row r="306" spans="1:8" x14ac:dyDescent="0.2">
      <c r="A306" s="8"/>
      <c r="B306" s="25" t="s">
        <v>286</v>
      </c>
      <c r="C306" s="35">
        <v>0</v>
      </c>
      <c r="D306" s="29">
        <v>0</v>
      </c>
      <c r="E306" s="30" t="str">
        <f t="shared" si="36"/>
        <v/>
      </c>
      <c r="F306" s="30" t="str">
        <f t="shared" si="37"/>
        <v/>
      </c>
      <c r="G306" s="30" t="str">
        <f t="shared" si="39"/>
        <v xml:space="preserve"> 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0</v>
      </c>
      <c r="D307" s="29">
        <v>0</v>
      </c>
      <c r="E307" s="30" t="str">
        <f t="shared" si="36"/>
        <v/>
      </c>
      <c r="F307" s="30" t="str">
        <f t="shared" si="37"/>
        <v/>
      </c>
      <c r="G307" s="30" t="str">
        <f t="shared" si="39"/>
        <v xml:space="preserve"> </v>
      </c>
      <c r="H307" s="36" t="str">
        <f t="shared" si="38"/>
        <v/>
      </c>
    </row>
    <row r="308" spans="1:8" x14ac:dyDescent="0.2">
      <c r="A308" s="8"/>
      <c r="B308" s="25" t="s">
        <v>288</v>
      </c>
      <c r="C308" s="35">
        <v>0</v>
      </c>
      <c r="D308" s="29">
        <v>0</v>
      </c>
      <c r="E308" s="30" t="str">
        <f t="shared" si="36"/>
        <v/>
      </c>
      <c r="F308" s="30" t="str">
        <f t="shared" si="37"/>
        <v/>
      </c>
      <c r="G308" s="30" t="str">
        <f t="shared" si="39"/>
        <v xml:space="preserve"> </v>
      </c>
      <c r="H308" s="36" t="str">
        <f t="shared" si="38"/>
        <v/>
      </c>
    </row>
    <row r="309" spans="1:8" x14ac:dyDescent="0.2">
      <c r="A309" s="8"/>
      <c r="B309" s="25" t="s">
        <v>289</v>
      </c>
      <c r="C309" s="35">
        <v>0</v>
      </c>
      <c r="D309" s="29">
        <v>0</v>
      </c>
      <c r="E309" s="30" t="str">
        <f t="shared" ref="E309:E340" si="40">+IF(C309=0,"",C309/C$181)</f>
        <v/>
      </c>
      <c r="F309" s="30" t="str">
        <f t="shared" ref="F309:F340" si="41">+IF(D309=0,"",D309/D$181)</f>
        <v/>
      </c>
      <c r="G309" s="30" t="str">
        <f t="shared" si="39"/>
        <v xml:space="preserve"> </v>
      </c>
      <c r="H309" s="36" t="str">
        <f t="shared" ref="H309:H340" si="42">+IF(OR(AND(E309=""),(G309="")),"",E309*G309)</f>
        <v/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5</v>
      </c>
      <c r="D311" s="29">
        <v>0</v>
      </c>
      <c r="E311" s="30">
        <f t="shared" si="40"/>
        <v>2.717391304347826E-2</v>
      </c>
      <c r="F311" s="30" t="str">
        <f t="shared" si="41"/>
        <v/>
      </c>
      <c r="G311" s="30">
        <f t="shared" si="43"/>
        <v>-1</v>
      </c>
      <c r="H311" s="36">
        <f t="shared" si="42"/>
        <v>-2.717391304347826E-2</v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0</v>
      </c>
      <c r="D313" s="29">
        <v>0</v>
      </c>
      <c r="E313" s="30" t="str">
        <f t="shared" si="40"/>
        <v/>
      </c>
      <c r="F313" s="30" t="str">
        <f t="shared" si="41"/>
        <v/>
      </c>
      <c r="G313" s="30" t="str">
        <f t="shared" si="43"/>
        <v xml:space="preserve"> </v>
      </c>
      <c r="H313" s="36" t="str">
        <f t="shared" si="42"/>
        <v/>
      </c>
    </row>
    <row r="314" spans="1:8" ht="25.5" x14ac:dyDescent="0.2">
      <c r="A314" s="8"/>
      <c r="B314" s="25" t="s">
        <v>294</v>
      </c>
      <c r="C314" s="35">
        <v>0</v>
      </c>
      <c r="D314" s="29">
        <v>0</v>
      </c>
      <c r="E314" s="30" t="str">
        <f t="shared" si="40"/>
        <v/>
      </c>
      <c r="F314" s="30" t="str">
        <f t="shared" si="41"/>
        <v/>
      </c>
      <c r="G314" s="30" t="str">
        <f t="shared" si="43"/>
        <v xml:space="preserve"> </v>
      </c>
      <c r="H314" s="36" t="str">
        <f t="shared" si="42"/>
        <v/>
      </c>
    </row>
    <row r="315" spans="1:8" x14ac:dyDescent="0.2">
      <c r="A315" s="8"/>
      <c r="B315" s="25" t="s">
        <v>295</v>
      </c>
      <c r="C315" s="35">
        <v>0</v>
      </c>
      <c r="D315" s="29">
        <v>0</v>
      </c>
      <c r="E315" s="30" t="str">
        <f t="shared" si="40"/>
        <v/>
      </c>
      <c r="F315" s="30" t="str">
        <f t="shared" si="41"/>
        <v/>
      </c>
      <c r="G315" s="30" t="str">
        <f t="shared" si="43"/>
        <v xml:space="preserve"> </v>
      </c>
      <c r="H315" s="36" t="str">
        <f t="shared" si="42"/>
        <v/>
      </c>
    </row>
    <row r="316" spans="1:8" ht="25.5" x14ac:dyDescent="0.2">
      <c r="A316" s="8"/>
      <c r="B316" s="25" t="s">
        <v>296</v>
      </c>
      <c r="C316" s="35">
        <v>0</v>
      </c>
      <c r="D316" s="29">
        <v>0</v>
      </c>
      <c r="E316" s="30" t="str">
        <f t="shared" si="40"/>
        <v/>
      </c>
      <c r="F316" s="30" t="str">
        <f t="shared" si="41"/>
        <v/>
      </c>
      <c r="G316" s="30" t="str">
        <f t="shared" si="43"/>
        <v xml:space="preserve"> </v>
      </c>
      <c r="H316" s="36" t="str">
        <f t="shared" si="42"/>
        <v/>
      </c>
    </row>
    <row r="317" spans="1:8" x14ac:dyDescent="0.2">
      <c r="A317" s="8"/>
      <c r="B317" s="25" t="s">
        <v>297</v>
      </c>
      <c r="C317" s="35">
        <v>2</v>
      </c>
      <c r="D317" s="29">
        <v>1</v>
      </c>
      <c r="E317" s="30">
        <f t="shared" si="40"/>
        <v>1.0869565217391304E-2</v>
      </c>
      <c r="F317" s="30">
        <f t="shared" si="41"/>
        <v>6.6225165562913907E-3</v>
      </c>
      <c r="G317" s="30">
        <f t="shared" si="43"/>
        <v>-0.5</v>
      </c>
      <c r="H317" s="36">
        <f t="shared" si="42"/>
        <v>-5.434782608695652E-3</v>
      </c>
    </row>
    <row r="318" spans="1:8" x14ac:dyDescent="0.2">
      <c r="A318" s="8"/>
      <c r="B318" s="25" t="s">
        <v>298</v>
      </c>
      <c r="C318" s="35">
        <v>0</v>
      </c>
      <c r="D318" s="29">
        <v>0</v>
      </c>
      <c r="E318" s="30" t="str">
        <f t="shared" si="40"/>
        <v/>
      </c>
      <c r="F318" s="30" t="str">
        <f t="shared" si="41"/>
        <v/>
      </c>
      <c r="G318" s="30" t="str">
        <f t="shared" si="43"/>
        <v xml:space="preserve"> </v>
      </c>
      <c r="H318" s="36" t="str">
        <f t="shared" si="42"/>
        <v/>
      </c>
    </row>
    <row r="319" spans="1:8" x14ac:dyDescent="0.2">
      <c r="A319" s="8"/>
      <c r="B319" s="25" t="s">
        <v>299</v>
      </c>
      <c r="C319" s="35">
        <v>0</v>
      </c>
      <c r="D319" s="29">
        <v>0</v>
      </c>
      <c r="E319" s="30" t="str">
        <f t="shared" si="40"/>
        <v/>
      </c>
      <c r="F319" s="30" t="str">
        <f t="shared" si="41"/>
        <v/>
      </c>
      <c r="G319" s="30" t="str">
        <f t="shared" si="43"/>
        <v xml:space="preserve"> </v>
      </c>
      <c r="H319" s="36" t="str">
        <f t="shared" si="42"/>
        <v/>
      </c>
    </row>
    <row r="320" spans="1:8" x14ac:dyDescent="0.2">
      <c r="A320" s="8"/>
      <c r="B320" s="25" t="s">
        <v>300</v>
      </c>
      <c r="C320" s="35">
        <v>0</v>
      </c>
      <c r="D320" s="29">
        <v>0</v>
      </c>
      <c r="E320" s="30" t="str">
        <f t="shared" si="40"/>
        <v/>
      </c>
      <c r="F320" s="30" t="str">
        <f t="shared" si="41"/>
        <v/>
      </c>
      <c r="G320" s="30" t="str">
        <f t="shared" si="43"/>
        <v xml:space="preserve"> </v>
      </c>
      <c r="H320" s="36" t="str">
        <f t="shared" si="42"/>
        <v/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0</v>
      </c>
      <c r="D322" s="29">
        <v>0</v>
      </c>
      <c r="E322" s="30" t="str">
        <f t="shared" si="40"/>
        <v/>
      </c>
      <c r="F322" s="30" t="str">
        <f t="shared" si="41"/>
        <v/>
      </c>
      <c r="G322" s="30" t="str">
        <f t="shared" si="43"/>
        <v xml:space="preserve"> </v>
      </c>
      <c r="H322" s="36" t="str">
        <f t="shared" si="42"/>
        <v/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0</v>
      </c>
      <c r="D324" s="29">
        <v>0</v>
      </c>
      <c r="E324" s="30" t="str">
        <f t="shared" si="40"/>
        <v/>
      </c>
      <c r="F324" s="30" t="str">
        <f t="shared" si="41"/>
        <v/>
      </c>
      <c r="G324" s="30" t="str">
        <f t="shared" si="43"/>
        <v xml:space="preserve"> </v>
      </c>
      <c r="H324" s="36" t="str">
        <f t="shared" si="42"/>
        <v/>
      </c>
    </row>
    <row r="325" spans="1:8" x14ac:dyDescent="0.2">
      <c r="A325" s="8"/>
      <c r="B325" s="25" t="s">
        <v>305</v>
      </c>
      <c r="C325" s="35">
        <v>0</v>
      </c>
      <c r="D325" s="29">
        <v>0</v>
      </c>
      <c r="E325" s="30" t="str">
        <f t="shared" si="40"/>
        <v/>
      </c>
      <c r="F325" s="30" t="str">
        <f t="shared" si="41"/>
        <v/>
      </c>
      <c r="G325" s="30" t="str">
        <f t="shared" si="43"/>
        <v xml:space="preserve"> </v>
      </c>
      <c r="H325" s="36" t="str">
        <f t="shared" si="42"/>
        <v/>
      </c>
    </row>
    <row r="326" spans="1:8" x14ac:dyDescent="0.2">
      <c r="A326" s="8"/>
      <c r="B326" s="25" t="s">
        <v>306</v>
      </c>
      <c r="C326" s="35">
        <v>0</v>
      </c>
      <c r="D326" s="29">
        <v>0</v>
      </c>
      <c r="E326" s="30" t="str">
        <f t="shared" si="40"/>
        <v/>
      </c>
      <c r="F326" s="30" t="str">
        <f t="shared" si="41"/>
        <v/>
      </c>
      <c r="G326" s="30" t="str">
        <f t="shared" si="43"/>
        <v xml:space="preserve"> </v>
      </c>
      <c r="H326" s="36" t="str">
        <f t="shared" si="42"/>
        <v/>
      </c>
    </row>
    <row r="327" spans="1:8" ht="25.5" x14ac:dyDescent="0.2">
      <c r="A327" s="8"/>
      <c r="B327" s="25" t="s">
        <v>307</v>
      </c>
      <c r="C327" s="35">
        <v>0</v>
      </c>
      <c r="D327" s="29">
        <v>0</v>
      </c>
      <c r="E327" s="30" t="str">
        <f t="shared" si="40"/>
        <v/>
      </c>
      <c r="F327" s="30" t="str">
        <f t="shared" si="41"/>
        <v/>
      </c>
      <c r="G327" s="30" t="str">
        <f t="shared" si="43"/>
        <v xml:space="preserve"> </v>
      </c>
      <c r="H327" s="36" t="str">
        <f t="shared" si="42"/>
        <v/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0</v>
      </c>
      <c r="D329" s="29">
        <v>0</v>
      </c>
      <c r="E329" s="30" t="str">
        <f t="shared" si="40"/>
        <v/>
      </c>
      <c r="F329" s="30" t="str">
        <f t="shared" si="41"/>
        <v/>
      </c>
      <c r="G329" s="30" t="str">
        <f t="shared" si="43"/>
        <v xml:space="preserve"> </v>
      </c>
      <c r="H329" s="36" t="str">
        <f t="shared" si="42"/>
        <v/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90</v>
      </c>
      <c r="D331" s="29">
        <v>1</v>
      </c>
      <c r="E331" s="30">
        <f t="shared" si="40"/>
        <v>0.4891304347826087</v>
      </c>
      <c r="F331" s="30">
        <f t="shared" si="41"/>
        <v>6.6225165562913907E-3</v>
      </c>
      <c r="G331" s="30">
        <f t="shared" si="43"/>
        <v>-0.98888888888888893</v>
      </c>
      <c r="H331" s="36">
        <f t="shared" si="42"/>
        <v>-0.48369565217391308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0</v>
      </c>
      <c r="D333" s="29">
        <v>0</v>
      </c>
      <c r="E333" s="30" t="str">
        <f t="shared" si="40"/>
        <v/>
      </c>
      <c r="F333" s="30" t="str">
        <f t="shared" si="41"/>
        <v/>
      </c>
      <c r="G333" s="30" t="str">
        <f t="shared" si="43"/>
        <v xml:space="preserve"> </v>
      </c>
      <c r="H333" s="36" t="str">
        <f t="shared" si="42"/>
        <v/>
      </c>
    </row>
    <row r="334" spans="1:8" x14ac:dyDescent="0.2">
      <c r="A334" s="8"/>
      <c r="B334" s="25" t="s">
        <v>314</v>
      </c>
      <c r="C334" s="35">
        <v>0</v>
      </c>
      <c r="D334" s="29">
        <v>0</v>
      </c>
      <c r="E334" s="30" t="str">
        <f t="shared" si="40"/>
        <v/>
      </c>
      <c r="F334" s="30" t="str">
        <f t="shared" si="41"/>
        <v/>
      </c>
      <c r="G334" s="30" t="str">
        <f t="shared" si="43"/>
        <v xml:space="preserve"> </v>
      </c>
      <c r="H334" s="36" t="str">
        <f t="shared" si="42"/>
        <v/>
      </c>
    </row>
    <row r="335" spans="1:8" ht="25.5" x14ac:dyDescent="0.2">
      <c r="A335" s="8"/>
      <c r="B335" s="25" t="s">
        <v>315</v>
      </c>
      <c r="C335" s="35">
        <v>0</v>
      </c>
      <c r="D335" s="29">
        <v>0</v>
      </c>
      <c r="E335" s="30" t="str">
        <f t="shared" si="40"/>
        <v/>
      </c>
      <c r="F335" s="30" t="str">
        <f t="shared" si="41"/>
        <v/>
      </c>
      <c r="G335" s="30" t="str">
        <f t="shared" si="43"/>
        <v xml:space="preserve"> </v>
      </c>
      <c r="H335" s="36" t="str">
        <f t="shared" si="42"/>
        <v/>
      </c>
    </row>
    <row r="336" spans="1:8" ht="25.5" x14ac:dyDescent="0.2">
      <c r="A336" s="8"/>
      <c r="B336" s="25" t="s">
        <v>316</v>
      </c>
      <c r="C336" s="35">
        <v>0</v>
      </c>
      <c r="D336" s="29">
        <v>0</v>
      </c>
      <c r="E336" s="30" t="str">
        <f t="shared" si="40"/>
        <v/>
      </c>
      <c r="F336" s="30" t="str">
        <f t="shared" si="41"/>
        <v/>
      </c>
      <c r="G336" s="30" t="str">
        <f t="shared" si="43"/>
        <v xml:space="preserve"> </v>
      </c>
      <c r="H336" s="36" t="str">
        <f t="shared" si="42"/>
        <v/>
      </c>
    </row>
    <row r="337" spans="1:8" ht="25.5" x14ac:dyDescent="0.2">
      <c r="A337" s="8"/>
      <c r="B337" s="25" t="s">
        <v>317</v>
      </c>
      <c r="C337" s="35">
        <v>0</v>
      </c>
      <c r="D337" s="29">
        <v>0</v>
      </c>
      <c r="E337" s="30" t="str">
        <f t="shared" si="40"/>
        <v/>
      </c>
      <c r="F337" s="30" t="str">
        <f t="shared" si="41"/>
        <v/>
      </c>
      <c r="G337" s="30" t="str">
        <f t="shared" si="43"/>
        <v xml:space="preserve"> </v>
      </c>
      <c r="H337" s="36" t="str">
        <f t="shared" si="42"/>
        <v/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0</v>
      </c>
      <c r="D339" s="29">
        <v>0</v>
      </c>
      <c r="E339" s="30" t="str">
        <f t="shared" si="40"/>
        <v/>
      </c>
      <c r="F339" s="30" t="str">
        <f t="shared" si="41"/>
        <v/>
      </c>
      <c r="G339" s="30" t="str">
        <f t="shared" si="43"/>
        <v xml:space="preserve"> </v>
      </c>
      <c r="H339" s="36" t="str">
        <f t="shared" si="42"/>
        <v/>
      </c>
    </row>
    <row r="340" spans="1:8" ht="25.5" x14ac:dyDescent="0.2">
      <c r="A340" s="8"/>
      <c r="B340" s="25" t="s">
        <v>320</v>
      </c>
      <c r="C340" s="35">
        <v>0</v>
      </c>
      <c r="D340" s="29">
        <v>1</v>
      </c>
      <c r="E340" s="30" t="str">
        <f t="shared" si="40"/>
        <v/>
      </c>
      <c r="F340" s="30">
        <f t="shared" si="41"/>
        <v>6.6225165562913907E-3</v>
      </c>
      <c r="G340" s="30">
        <f t="shared" si="43"/>
        <v>1</v>
      </c>
      <c r="H340" s="36" t="str">
        <f t="shared" si="42"/>
        <v/>
      </c>
    </row>
    <row r="341" spans="1:8" x14ac:dyDescent="0.2">
      <c r="A341" s="8"/>
      <c r="B341" s="25" t="s">
        <v>321</v>
      </c>
      <c r="C341" s="35">
        <v>0</v>
      </c>
      <c r="D341" s="29">
        <v>0</v>
      </c>
      <c r="E341" s="30" t="str">
        <f t="shared" ref="E341:E356" si="44">+IF(C341=0,"",C341/C$181)</f>
        <v/>
      </c>
      <c r="F341" s="30" t="str">
        <f t="shared" ref="F341:F356" si="45">+IF(D341=0,"",D341/D$181)</f>
        <v/>
      </c>
      <c r="G341" s="30" t="str">
        <f t="shared" si="43"/>
        <v xml:space="preserve"> 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0</v>
      </c>
      <c r="D345" s="29">
        <v>0</v>
      </c>
      <c r="E345" s="30" t="str">
        <f t="shared" si="44"/>
        <v/>
      </c>
      <c r="F345" s="30" t="str">
        <f t="shared" si="45"/>
        <v/>
      </c>
      <c r="G345" s="30" t="str">
        <f t="shared" si="47"/>
        <v xml:space="preserve"> </v>
      </c>
      <c r="H345" s="36" t="str">
        <f t="shared" si="46"/>
        <v/>
      </c>
    </row>
    <row r="346" spans="1:8" ht="25.5" x14ac:dyDescent="0.2">
      <c r="A346" s="8"/>
      <c r="B346" s="25" t="s">
        <v>326</v>
      </c>
      <c r="C346" s="35">
        <v>0</v>
      </c>
      <c r="D346" s="29">
        <v>0</v>
      </c>
      <c r="E346" s="30" t="str">
        <f t="shared" si="44"/>
        <v/>
      </c>
      <c r="F346" s="30" t="str">
        <f t="shared" si="45"/>
        <v/>
      </c>
      <c r="G346" s="30" t="str">
        <f t="shared" si="47"/>
        <v xml:space="preserve"> 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0</v>
      </c>
      <c r="D347" s="29">
        <v>0</v>
      </c>
      <c r="E347" s="30" t="str">
        <f t="shared" si="44"/>
        <v/>
      </c>
      <c r="F347" s="30" t="str">
        <f t="shared" si="45"/>
        <v/>
      </c>
      <c r="G347" s="30" t="str">
        <f t="shared" si="47"/>
        <v xml:space="preserve"> </v>
      </c>
      <c r="H347" s="36" t="str">
        <f t="shared" si="46"/>
        <v/>
      </c>
    </row>
    <row r="348" spans="1:8" ht="25.5" x14ac:dyDescent="0.2">
      <c r="A348" s="8"/>
      <c r="B348" s="25" t="s">
        <v>328</v>
      </c>
      <c r="C348" s="35">
        <v>0</v>
      </c>
      <c r="D348" s="29">
        <v>0</v>
      </c>
      <c r="E348" s="30" t="str">
        <f t="shared" si="44"/>
        <v/>
      </c>
      <c r="F348" s="30" t="str">
        <f t="shared" si="45"/>
        <v/>
      </c>
      <c r="G348" s="30" t="str">
        <f t="shared" si="47"/>
        <v xml:space="preserve"> </v>
      </c>
      <c r="H348" s="36" t="str">
        <f t="shared" si="46"/>
        <v/>
      </c>
    </row>
    <row r="349" spans="1:8" x14ac:dyDescent="0.2">
      <c r="A349" s="8"/>
      <c r="B349" s="25" t="s">
        <v>329</v>
      </c>
      <c r="C349" s="35">
        <v>0</v>
      </c>
      <c r="D349" s="29">
        <v>0</v>
      </c>
      <c r="E349" s="30" t="str">
        <f t="shared" si="44"/>
        <v/>
      </c>
      <c r="F349" s="30" t="str">
        <f t="shared" si="45"/>
        <v/>
      </c>
      <c r="G349" s="30" t="str">
        <f t="shared" si="47"/>
        <v xml:space="preserve"> </v>
      </c>
      <c r="H349" s="36" t="str">
        <f t="shared" si="46"/>
        <v/>
      </c>
    </row>
    <row r="350" spans="1:8" ht="25.5" x14ac:dyDescent="0.2">
      <c r="A350" s="8"/>
      <c r="B350" s="25" t="s">
        <v>330</v>
      </c>
      <c r="C350" s="35">
        <v>0</v>
      </c>
      <c r="D350" s="29">
        <v>0</v>
      </c>
      <c r="E350" s="30" t="str">
        <f t="shared" si="44"/>
        <v/>
      </c>
      <c r="F350" s="30" t="str">
        <f t="shared" si="45"/>
        <v/>
      </c>
      <c r="G350" s="30" t="str">
        <f t="shared" si="47"/>
        <v xml:space="preserve"> 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0</v>
      </c>
      <c r="D351" s="29">
        <v>0</v>
      </c>
      <c r="E351" s="30" t="str">
        <f t="shared" si="44"/>
        <v/>
      </c>
      <c r="F351" s="30" t="str">
        <f t="shared" si="45"/>
        <v/>
      </c>
      <c r="G351" s="30" t="str">
        <f t="shared" si="47"/>
        <v xml:space="preserve"> </v>
      </c>
      <c r="H351" s="36" t="str">
        <f t="shared" si="46"/>
        <v/>
      </c>
    </row>
    <row r="352" spans="1:8" ht="25.5" x14ac:dyDescent="0.2">
      <c r="A352" s="8"/>
      <c r="B352" s="25" t="s">
        <v>332</v>
      </c>
      <c r="C352" s="35">
        <v>0</v>
      </c>
      <c r="D352" s="29">
        <v>0</v>
      </c>
      <c r="E352" s="30" t="str">
        <f t="shared" si="44"/>
        <v/>
      </c>
      <c r="F352" s="30" t="str">
        <f t="shared" si="45"/>
        <v/>
      </c>
      <c r="G352" s="30" t="str">
        <f t="shared" si="47"/>
        <v xml:space="preserve"> 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0</v>
      </c>
      <c r="D353" s="29">
        <v>0</v>
      </c>
      <c r="E353" s="30" t="str">
        <f t="shared" si="44"/>
        <v/>
      </c>
      <c r="F353" s="30" t="str">
        <f t="shared" si="45"/>
        <v/>
      </c>
      <c r="G353" s="30" t="str">
        <f t="shared" si="47"/>
        <v xml:space="preserve"> 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0</v>
      </c>
      <c r="D354" s="29">
        <v>0</v>
      </c>
      <c r="E354" s="30" t="str">
        <f t="shared" si="44"/>
        <v/>
      </c>
      <c r="F354" s="30" t="str">
        <f t="shared" si="45"/>
        <v/>
      </c>
      <c r="G354" s="30" t="str">
        <f t="shared" si="47"/>
        <v xml:space="preserve"> </v>
      </c>
      <c r="H354" s="36" t="str">
        <f t="shared" si="46"/>
        <v/>
      </c>
    </row>
    <row r="355" spans="1:8" x14ac:dyDescent="0.2">
      <c r="A355" s="8"/>
      <c r="B355" s="25" t="s">
        <v>335</v>
      </c>
      <c r="C355" s="35">
        <v>0</v>
      </c>
      <c r="D355" s="29">
        <v>0</v>
      </c>
      <c r="E355" s="30" t="str">
        <f t="shared" si="44"/>
        <v/>
      </c>
      <c r="F355" s="30" t="str">
        <f t="shared" si="45"/>
        <v/>
      </c>
      <c r="G355" s="30" t="str">
        <f t="shared" si="47"/>
        <v xml:space="preserve"> 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0</v>
      </c>
      <c r="D356" s="38">
        <v>0</v>
      </c>
      <c r="E356" s="39" t="str">
        <f t="shared" si="44"/>
        <v/>
      </c>
      <c r="F356" s="39" t="str">
        <f t="shared" si="45"/>
        <v/>
      </c>
      <c r="G356" s="39" t="str">
        <f t="shared" si="47"/>
        <v xml:space="preserve"> </v>
      </c>
      <c r="H356" s="4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287</v>
      </c>
      <c r="D362" s="27">
        <f>SUM(D363:D595)</f>
        <v>239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-0.1672473867595819</v>
      </c>
      <c r="H362" s="28">
        <f t="shared" ref="H362:H425" si="50">+IF(OR(AND(E362=""),(G362="")),"",E362*G362)</f>
        <v>-0.1672473867595819</v>
      </c>
    </row>
    <row r="363" spans="1:8" x14ac:dyDescent="0.2">
      <c r="A363" s="8"/>
      <c r="B363" s="24" t="s">
        <v>337</v>
      </c>
      <c r="C363" s="31">
        <v>10</v>
      </c>
      <c r="D363" s="32">
        <v>1</v>
      </c>
      <c r="E363" s="33">
        <f t="shared" si="48"/>
        <v>3.484320557491289E-2</v>
      </c>
      <c r="F363" s="33">
        <f t="shared" si="49"/>
        <v>4.1841004184100415E-3</v>
      </c>
      <c r="G363" s="33">
        <f t="shared" ref="G363:G426" si="51">+IF(AND(C363=0,D363=0)," ",IF(C363=0,1,IF(D363=0,-1,(D363-C363)/C363)))</f>
        <v>-0.9</v>
      </c>
      <c r="H363" s="34">
        <f t="shared" si="50"/>
        <v>-3.1358885017421602E-2</v>
      </c>
    </row>
    <row r="364" spans="1:8" x14ac:dyDescent="0.2">
      <c r="A364" s="8"/>
      <c r="B364" s="25" t="s">
        <v>338</v>
      </c>
      <c r="C364" s="35">
        <v>0</v>
      </c>
      <c r="D364" s="29">
        <v>0</v>
      </c>
      <c r="E364" s="30" t="str">
        <f t="shared" si="48"/>
        <v/>
      </c>
      <c r="F364" s="30" t="str">
        <f t="shared" si="49"/>
        <v/>
      </c>
      <c r="G364" s="30" t="str">
        <f t="shared" si="51"/>
        <v xml:space="preserve"> </v>
      </c>
      <c r="H364" s="36" t="str">
        <f t="shared" si="50"/>
        <v/>
      </c>
    </row>
    <row r="365" spans="1:8" x14ac:dyDescent="0.2">
      <c r="A365" s="8"/>
      <c r="B365" s="25" t="s">
        <v>339</v>
      </c>
      <c r="C365" s="35">
        <v>0</v>
      </c>
      <c r="D365" s="29">
        <v>3</v>
      </c>
      <c r="E365" s="30" t="str">
        <f t="shared" si="48"/>
        <v/>
      </c>
      <c r="F365" s="30">
        <f t="shared" si="49"/>
        <v>1.2552301255230125E-2</v>
      </c>
      <c r="G365" s="30">
        <f t="shared" si="51"/>
        <v>1</v>
      </c>
      <c r="H365" s="36" t="str">
        <f t="shared" si="50"/>
        <v/>
      </c>
    </row>
    <row r="366" spans="1:8" x14ac:dyDescent="0.2">
      <c r="A366" s="8"/>
      <c r="B366" s="25" t="s">
        <v>340</v>
      </c>
      <c r="C366" s="35">
        <v>0</v>
      </c>
      <c r="D366" s="29">
        <v>0</v>
      </c>
      <c r="E366" s="30" t="str">
        <f t="shared" si="48"/>
        <v/>
      </c>
      <c r="F366" s="30" t="str">
        <f t="shared" si="49"/>
        <v/>
      </c>
      <c r="G366" s="30" t="str">
        <f t="shared" si="51"/>
        <v xml:space="preserve"> 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0</v>
      </c>
      <c r="D367" s="29">
        <v>0</v>
      </c>
      <c r="E367" s="30" t="str">
        <f t="shared" si="48"/>
        <v/>
      </c>
      <c r="F367" s="30" t="str">
        <f t="shared" si="49"/>
        <v/>
      </c>
      <c r="G367" s="30" t="str">
        <f t="shared" si="51"/>
        <v xml:space="preserve"> </v>
      </c>
      <c r="H367" s="36" t="str">
        <f t="shared" si="50"/>
        <v/>
      </c>
    </row>
    <row r="368" spans="1:8" x14ac:dyDescent="0.2">
      <c r="A368" s="8"/>
      <c r="B368" s="25" t="s">
        <v>342</v>
      </c>
      <c r="C368" s="35">
        <v>11</v>
      </c>
      <c r="D368" s="29">
        <v>10</v>
      </c>
      <c r="E368" s="30">
        <f t="shared" si="48"/>
        <v>3.8327526132404179E-2</v>
      </c>
      <c r="F368" s="30">
        <f t="shared" si="49"/>
        <v>4.1841004184100417E-2</v>
      </c>
      <c r="G368" s="30">
        <f t="shared" si="51"/>
        <v>-9.0909090909090912E-2</v>
      </c>
      <c r="H368" s="36">
        <f t="shared" si="50"/>
        <v>-3.4843205574912892E-3</v>
      </c>
    </row>
    <row r="369" spans="1:8" x14ac:dyDescent="0.2">
      <c r="A369" s="8"/>
      <c r="B369" s="25" t="s">
        <v>343</v>
      </c>
      <c r="C369" s="35">
        <v>0</v>
      </c>
      <c r="D369" s="29">
        <v>0</v>
      </c>
      <c r="E369" s="30" t="str">
        <f t="shared" si="48"/>
        <v/>
      </c>
      <c r="F369" s="30" t="str">
        <f t="shared" si="49"/>
        <v/>
      </c>
      <c r="G369" s="30" t="str">
        <f t="shared" si="51"/>
        <v xml:space="preserve"> </v>
      </c>
      <c r="H369" s="36" t="str">
        <f t="shared" si="50"/>
        <v/>
      </c>
    </row>
    <row r="370" spans="1:8" x14ac:dyDescent="0.2">
      <c r="A370" s="8"/>
      <c r="B370" s="25" t="s">
        <v>344</v>
      </c>
      <c r="C370" s="35">
        <v>1</v>
      </c>
      <c r="D370" s="29">
        <v>0</v>
      </c>
      <c r="E370" s="30">
        <f t="shared" si="48"/>
        <v>3.4843205574912892E-3</v>
      </c>
      <c r="F370" s="30" t="str">
        <f t="shared" si="49"/>
        <v/>
      </c>
      <c r="G370" s="30">
        <f t="shared" si="51"/>
        <v>-1</v>
      </c>
      <c r="H370" s="36">
        <f t="shared" si="50"/>
        <v>-3.4843205574912892E-3</v>
      </c>
    </row>
    <row r="371" spans="1:8" x14ac:dyDescent="0.2">
      <c r="A371" s="8"/>
      <c r="B371" s="25" t="s">
        <v>345</v>
      </c>
      <c r="C371" s="35">
        <v>0</v>
      </c>
      <c r="D371" s="29">
        <v>1</v>
      </c>
      <c r="E371" s="30" t="str">
        <f t="shared" si="48"/>
        <v/>
      </c>
      <c r="F371" s="30">
        <f t="shared" si="49"/>
        <v>4.1841004184100415E-3</v>
      </c>
      <c r="G371" s="30">
        <f t="shared" si="51"/>
        <v>1</v>
      </c>
      <c r="H371" s="36" t="str">
        <f t="shared" si="50"/>
        <v/>
      </c>
    </row>
    <row r="372" spans="1:8" x14ac:dyDescent="0.2">
      <c r="A372" s="8"/>
      <c r="B372" s="25" t="s">
        <v>346</v>
      </c>
      <c r="C372" s="35">
        <v>0</v>
      </c>
      <c r="D372" s="29">
        <v>0</v>
      </c>
      <c r="E372" s="30" t="str">
        <f t="shared" si="48"/>
        <v/>
      </c>
      <c r="F372" s="30" t="str">
        <f t="shared" si="49"/>
        <v/>
      </c>
      <c r="G372" s="30" t="str">
        <f t="shared" si="51"/>
        <v xml:space="preserve"> </v>
      </c>
      <c r="H372" s="36" t="str">
        <f t="shared" si="50"/>
        <v/>
      </c>
    </row>
    <row r="373" spans="1:8" x14ac:dyDescent="0.2">
      <c r="A373" s="8"/>
      <c r="B373" s="25" t="s">
        <v>347</v>
      </c>
      <c r="C373" s="35">
        <v>0</v>
      </c>
      <c r="D373" s="29">
        <v>0</v>
      </c>
      <c r="E373" s="30" t="str">
        <f t="shared" si="48"/>
        <v/>
      </c>
      <c r="F373" s="30" t="str">
        <f t="shared" si="49"/>
        <v/>
      </c>
      <c r="G373" s="30" t="str">
        <f t="shared" si="51"/>
        <v xml:space="preserve"> </v>
      </c>
      <c r="H373" s="36" t="str">
        <f t="shared" si="50"/>
        <v/>
      </c>
    </row>
    <row r="374" spans="1:8" x14ac:dyDescent="0.2">
      <c r="A374" s="8"/>
      <c r="B374" s="25" t="s">
        <v>348</v>
      </c>
      <c r="C374" s="35">
        <v>39</v>
      </c>
      <c r="D374" s="29">
        <v>22</v>
      </c>
      <c r="E374" s="30">
        <f t="shared" si="48"/>
        <v>0.13588850174216027</v>
      </c>
      <c r="F374" s="30">
        <f t="shared" si="49"/>
        <v>9.2050209205020925E-2</v>
      </c>
      <c r="G374" s="30">
        <f t="shared" si="51"/>
        <v>-0.4358974358974359</v>
      </c>
      <c r="H374" s="36">
        <f t="shared" si="50"/>
        <v>-5.9233449477351915E-2</v>
      </c>
    </row>
    <row r="375" spans="1:8" x14ac:dyDescent="0.2">
      <c r="A375" s="8"/>
      <c r="B375" s="25" t="s">
        <v>349</v>
      </c>
      <c r="C375" s="35">
        <v>0</v>
      </c>
      <c r="D375" s="29">
        <v>1</v>
      </c>
      <c r="E375" s="30" t="str">
        <f t="shared" si="48"/>
        <v/>
      </c>
      <c r="F375" s="30">
        <f t="shared" si="49"/>
        <v>4.1841004184100415E-3</v>
      </c>
      <c r="G375" s="30">
        <f t="shared" si="51"/>
        <v>1</v>
      </c>
      <c r="H375" s="36" t="str">
        <f t="shared" si="50"/>
        <v/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3</v>
      </c>
      <c r="D377" s="29">
        <v>0</v>
      </c>
      <c r="E377" s="30">
        <f t="shared" si="48"/>
        <v>1.0452961672473868E-2</v>
      </c>
      <c r="F377" s="30" t="str">
        <f t="shared" si="49"/>
        <v/>
      </c>
      <c r="G377" s="30">
        <f t="shared" si="51"/>
        <v>-1</v>
      </c>
      <c r="H377" s="36">
        <f t="shared" si="50"/>
        <v>-1.0452961672473868E-2</v>
      </c>
    </row>
    <row r="378" spans="1:8" x14ac:dyDescent="0.2">
      <c r="A378" s="8"/>
      <c r="B378" s="25" t="s">
        <v>352</v>
      </c>
      <c r="C378" s="35">
        <v>1</v>
      </c>
      <c r="D378" s="29">
        <v>0</v>
      </c>
      <c r="E378" s="30">
        <f t="shared" si="48"/>
        <v>3.4843205574912892E-3</v>
      </c>
      <c r="F378" s="30" t="str">
        <f t="shared" si="49"/>
        <v/>
      </c>
      <c r="G378" s="30">
        <f t="shared" si="51"/>
        <v>-1</v>
      </c>
      <c r="H378" s="36">
        <f t="shared" si="50"/>
        <v>-3.4843205574912892E-3</v>
      </c>
    </row>
    <row r="379" spans="1:8" x14ac:dyDescent="0.2">
      <c r="A379" s="8"/>
      <c r="B379" s="25" t="s">
        <v>353</v>
      </c>
      <c r="C379" s="35">
        <v>0</v>
      </c>
      <c r="D379" s="29">
        <v>0</v>
      </c>
      <c r="E379" s="30" t="str">
        <f t="shared" si="48"/>
        <v/>
      </c>
      <c r="F379" s="30" t="str">
        <f t="shared" si="49"/>
        <v/>
      </c>
      <c r="G379" s="30" t="str">
        <f t="shared" si="51"/>
        <v xml:space="preserve"> </v>
      </c>
      <c r="H379" s="36" t="str">
        <f t="shared" si="50"/>
        <v/>
      </c>
    </row>
    <row r="380" spans="1:8" x14ac:dyDescent="0.2">
      <c r="A380" s="8"/>
      <c r="B380" s="25" t="s">
        <v>354</v>
      </c>
      <c r="C380" s="35">
        <v>0</v>
      </c>
      <c r="D380" s="29">
        <v>2</v>
      </c>
      <c r="E380" s="30" t="str">
        <f t="shared" si="48"/>
        <v/>
      </c>
      <c r="F380" s="30">
        <f t="shared" si="49"/>
        <v>8.368200836820083E-3</v>
      </c>
      <c r="G380" s="30">
        <f t="shared" si="51"/>
        <v>1</v>
      </c>
      <c r="H380" s="36" t="str">
        <f t="shared" si="50"/>
        <v/>
      </c>
    </row>
    <row r="381" spans="1:8" x14ac:dyDescent="0.2">
      <c r="A381" s="8"/>
      <c r="B381" s="25" t="s">
        <v>355</v>
      </c>
      <c r="C381" s="35">
        <v>0</v>
      </c>
      <c r="D381" s="29">
        <v>0</v>
      </c>
      <c r="E381" s="30" t="str">
        <f t="shared" si="48"/>
        <v/>
      </c>
      <c r="F381" s="30" t="str">
        <f t="shared" si="49"/>
        <v/>
      </c>
      <c r="G381" s="30" t="str">
        <f t="shared" si="51"/>
        <v xml:space="preserve"> 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0</v>
      </c>
      <c r="D382" s="29">
        <v>45</v>
      </c>
      <c r="E382" s="30" t="str">
        <f t="shared" si="48"/>
        <v/>
      </c>
      <c r="F382" s="30">
        <f t="shared" si="49"/>
        <v>0.18828451882845187</v>
      </c>
      <c r="G382" s="30">
        <f t="shared" si="51"/>
        <v>1</v>
      </c>
      <c r="H382" s="36" t="str">
        <f t="shared" si="50"/>
        <v/>
      </c>
    </row>
    <row r="383" spans="1:8" x14ac:dyDescent="0.2">
      <c r="A383" s="8"/>
      <c r="B383" s="25" t="s">
        <v>357</v>
      </c>
      <c r="C383" s="35">
        <v>33</v>
      </c>
      <c r="D383" s="29">
        <v>32</v>
      </c>
      <c r="E383" s="30">
        <f t="shared" si="48"/>
        <v>0.11498257839721254</v>
      </c>
      <c r="F383" s="30">
        <f t="shared" si="49"/>
        <v>0.13389121338912133</v>
      </c>
      <c r="G383" s="30">
        <f t="shared" si="51"/>
        <v>-3.0303030303030304E-2</v>
      </c>
      <c r="H383" s="36">
        <f t="shared" si="50"/>
        <v>-3.4843205574912892E-3</v>
      </c>
    </row>
    <row r="384" spans="1:8" x14ac:dyDescent="0.2">
      <c r="A384" s="8"/>
      <c r="B384" s="25" t="s">
        <v>358</v>
      </c>
      <c r="C384" s="35">
        <v>0</v>
      </c>
      <c r="D384" s="29">
        <v>0</v>
      </c>
      <c r="E384" s="30" t="str">
        <f t="shared" si="48"/>
        <v/>
      </c>
      <c r="F384" s="30" t="str">
        <f t="shared" si="49"/>
        <v/>
      </c>
      <c r="G384" s="30" t="str">
        <f t="shared" si="51"/>
        <v xml:space="preserve"> 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0</v>
      </c>
      <c r="D385" s="29">
        <v>1</v>
      </c>
      <c r="E385" s="30" t="str">
        <f t="shared" si="48"/>
        <v/>
      </c>
      <c r="F385" s="30">
        <f t="shared" si="49"/>
        <v>4.1841004184100415E-3</v>
      </c>
      <c r="G385" s="30">
        <f t="shared" si="51"/>
        <v>1</v>
      </c>
      <c r="H385" s="36" t="str">
        <f t="shared" si="50"/>
        <v/>
      </c>
    </row>
    <row r="386" spans="1:8" x14ac:dyDescent="0.2">
      <c r="A386" s="8"/>
      <c r="B386" s="25" t="s">
        <v>360</v>
      </c>
      <c r="C386" s="35">
        <v>1</v>
      </c>
      <c r="D386" s="29">
        <v>6</v>
      </c>
      <c r="E386" s="30">
        <f t="shared" si="48"/>
        <v>3.4843205574912892E-3</v>
      </c>
      <c r="F386" s="30">
        <f t="shared" si="49"/>
        <v>2.5104602510460251E-2</v>
      </c>
      <c r="G386" s="30">
        <f t="shared" si="51"/>
        <v>5</v>
      </c>
      <c r="H386" s="36">
        <f t="shared" si="50"/>
        <v>1.7421602787456445E-2</v>
      </c>
    </row>
    <row r="387" spans="1:8" x14ac:dyDescent="0.2">
      <c r="A387" s="8"/>
      <c r="B387" s="25" t="s">
        <v>361</v>
      </c>
      <c r="C387" s="35">
        <v>0</v>
      </c>
      <c r="D387" s="29">
        <v>0</v>
      </c>
      <c r="E387" s="30" t="str">
        <f t="shared" si="48"/>
        <v/>
      </c>
      <c r="F387" s="30" t="str">
        <f t="shared" si="49"/>
        <v/>
      </c>
      <c r="G387" s="30" t="str">
        <f t="shared" si="51"/>
        <v xml:space="preserve"> </v>
      </c>
      <c r="H387" s="36" t="str">
        <f t="shared" si="50"/>
        <v/>
      </c>
    </row>
    <row r="388" spans="1:8" x14ac:dyDescent="0.2">
      <c r="A388" s="8"/>
      <c r="B388" s="25" t="s">
        <v>362</v>
      </c>
      <c r="C388" s="35">
        <v>0</v>
      </c>
      <c r="D388" s="29">
        <v>0</v>
      </c>
      <c r="E388" s="30" t="str">
        <f t="shared" si="48"/>
        <v/>
      </c>
      <c r="F388" s="30" t="str">
        <f t="shared" si="49"/>
        <v/>
      </c>
      <c r="G388" s="30" t="str">
        <f t="shared" si="51"/>
        <v xml:space="preserve"> </v>
      </c>
      <c r="H388" s="36" t="str">
        <f t="shared" si="50"/>
        <v/>
      </c>
    </row>
    <row r="389" spans="1:8" x14ac:dyDescent="0.2">
      <c r="A389" s="8"/>
      <c r="B389" s="25" t="s">
        <v>363</v>
      </c>
      <c r="C389" s="35">
        <v>0</v>
      </c>
      <c r="D389" s="29">
        <v>0</v>
      </c>
      <c r="E389" s="30" t="str">
        <f t="shared" si="48"/>
        <v/>
      </c>
      <c r="F389" s="30" t="str">
        <f t="shared" si="49"/>
        <v/>
      </c>
      <c r="G389" s="30" t="str">
        <f t="shared" si="51"/>
        <v xml:space="preserve"> </v>
      </c>
      <c r="H389" s="36" t="str">
        <f t="shared" si="50"/>
        <v/>
      </c>
    </row>
    <row r="390" spans="1:8" x14ac:dyDescent="0.2">
      <c r="A390" s="8"/>
      <c r="B390" s="25" t="s">
        <v>364</v>
      </c>
      <c r="C390" s="35">
        <v>0</v>
      </c>
      <c r="D390" s="29">
        <v>0</v>
      </c>
      <c r="E390" s="30" t="str">
        <f t="shared" si="48"/>
        <v/>
      </c>
      <c r="F390" s="30" t="str">
        <f t="shared" si="49"/>
        <v/>
      </c>
      <c r="G390" s="30" t="str">
        <f t="shared" si="51"/>
        <v xml:space="preserve"> </v>
      </c>
      <c r="H390" s="36" t="str">
        <f t="shared" si="50"/>
        <v/>
      </c>
    </row>
    <row r="391" spans="1:8" x14ac:dyDescent="0.2">
      <c r="A391" s="8"/>
      <c r="B391" s="25" t="s">
        <v>365</v>
      </c>
      <c r="C391" s="35">
        <v>7</v>
      </c>
      <c r="D391" s="29">
        <v>0</v>
      </c>
      <c r="E391" s="30">
        <f t="shared" si="48"/>
        <v>2.4390243902439025E-2</v>
      </c>
      <c r="F391" s="30" t="str">
        <f t="shared" si="49"/>
        <v/>
      </c>
      <c r="G391" s="30">
        <f t="shared" si="51"/>
        <v>-1</v>
      </c>
      <c r="H391" s="36">
        <f t="shared" si="50"/>
        <v>-2.4390243902439025E-2</v>
      </c>
    </row>
    <row r="392" spans="1:8" x14ac:dyDescent="0.2">
      <c r="A392" s="8"/>
      <c r="B392" s="25" t="s">
        <v>366</v>
      </c>
      <c r="C392" s="35">
        <v>0</v>
      </c>
      <c r="D392" s="29">
        <v>0</v>
      </c>
      <c r="E392" s="30" t="str">
        <f t="shared" si="48"/>
        <v/>
      </c>
      <c r="F392" s="30" t="str">
        <f t="shared" si="49"/>
        <v/>
      </c>
      <c r="G392" s="30" t="str">
        <f t="shared" si="51"/>
        <v xml:space="preserve"> </v>
      </c>
      <c r="H392" s="36" t="str">
        <f t="shared" si="50"/>
        <v/>
      </c>
    </row>
    <row r="393" spans="1:8" x14ac:dyDescent="0.2">
      <c r="A393" s="8"/>
      <c r="B393" s="25" t="s">
        <v>367</v>
      </c>
      <c r="C393" s="35">
        <v>1</v>
      </c>
      <c r="D393" s="29">
        <v>0</v>
      </c>
      <c r="E393" s="30">
        <f t="shared" si="48"/>
        <v>3.4843205574912892E-3</v>
      </c>
      <c r="F393" s="30" t="str">
        <f t="shared" si="49"/>
        <v/>
      </c>
      <c r="G393" s="30">
        <f t="shared" si="51"/>
        <v>-1</v>
      </c>
      <c r="H393" s="36">
        <f t="shared" si="50"/>
        <v>-3.4843205574912892E-3</v>
      </c>
    </row>
    <row r="394" spans="1:8" x14ac:dyDescent="0.2">
      <c r="A394" s="8"/>
      <c r="B394" s="25" t="s">
        <v>368</v>
      </c>
      <c r="C394" s="35">
        <v>0</v>
      </c>
      <c r="D394" s="29">
        <v>6</v>
      </c>
      <c r="E394" s="30" t="str">
        <f t="shared" si="48"/>
        <v/>
      </c>
      <c r="F394" s="30">
        <f t="shared" si="49"/>
        <v>2.5104602510460251E-2</v>
      </c>
      <c r="G394" s="30">
        <f t="shared" si="51"/>
        <v>1</v>
      </c>
      <c r="H394" s="36" t="str">
        <f t="shared" si="50"/>
        <v/>
      </c>
    </row>
    <row r="395" spans="1:8" ht="25.5" x14ac:dyDescent="0.2">
      <c r="A395" s="8"/>
      <c r="B395" s="25" t="s">
        <v>369</v>
      </c>
      <c r="C395" s="35">
        <v>0</v>
      </c>
      <c r="D395" s="29">
        <v>0</v>
      </c>
      <c r="E395" s="30" t="str">
        <f t="shared" si="48"/>
        <v/>
      </c>
      <c r="F395" s="30" t="str">
        <f t="shared" si="49"/>
        <v/>
      </c>
      <c r="G395" s="30" t="str">
        <f t="shared" si="51"/>
        <v xml:space="preserve"> </v>
      </c>
      <c r="H395" s="36" t="str">
        <f t="shared" si="50"/>
        <v/>
      </c>
    </row>
    <row r="396" spans="1:8" ht="25.5" x14ac:dyDescent="0.2">
      <c r="A396" s="8"/>
      <c r="B396" s="25" t="s">
        <v>370</v>
      </c>
      <c r="C396" s="35">
        <v>3</v>
      </c>
      <c r="D396" s="29">
        <v>3</v>
      </c>
      <c r="E396" s="30">
        <f t="shared" si="48"/>
        <v>1.0452961672473868E-2</v>
      </c>
      <c r="F396" s="30">
        <f t="shared" si="49"/>
        <v>1.2552301255230125E-2</v>
      </c>
      <c r="G396" s="30">
        <f t="shared" si="51"/>
        <v>0</v>
      </c>
      <c r="H396" s="36">
        <f t="shared" si="50"/>
        <v>0</v>
      </c>
    </row>
    <row r="397" spans="1:8" x14ac:dyDescent="0.2">
      <c r="A397" s="8"/>
      <c r="B397" s="25" t="s">
        <v>371</v>
      </c>
      <c r="C397" s="35">
        <v>37</v>
      </c>
      <c r="D397" s="29">
        <v>28</v>
      </c>
      <c r="E397" s="30">
        <f t="shared" si="48"/>
        <v>0.1289198606271777</v>
      </c>
      <c r="F397" s="30">
        <f t="shared" si="49"/>
        <v>0.11715481171548117</v>
      </c>
      <c r="G397" s="30">
        <f t="shared" si="51"/>
        <v>-0.24324324324324326</v>
      </c>
      <c r="H397" s="36">
        <f t="shared" si="50"/>
        <v>-3.1358885017421602E-2</v>
      </c>
    </row>
    <row r="398" spans="1:8" x14ac:dyDescent="0.2">
      <c r="A398" s="8"/>
      <c r="B398" s="25" t="s">
        <v>372</v>
      </c>
      <c r="C398" s="35">
        <v>0</v>
      </c>
      <c r="D398" s="29">
        <v>0</v>
      </c>
      <c r="E398" s="30" t="str">
        <f t="shared" si="48"/>
        <v/>
      </c>
      <c r="F398" s="30" t="str">
        <f t="shared" si="49"/>
        <v/>
      </c>
      <c r="G398" s="30" t="str">
        <f t="shared" si="51"/>
        <v xml:space="preserve"> </v>
      </c>
      <c r="H398" s="36" t="str">
        <f t="shared" si="50"/>
        <v/>
      </c>
    </row>
    <row r="399" spans="1:8" x14ac:dyDescent="0.2">
      <c r="A399" s="8"/>
      <c r="B399" s="25" t="s">
        <v>373</v>
      </c>
      <c r="C399" s="35">
        <v>6</v>
      </c>
      <c r="D399" s="29">
        <v>1</v>
      </c>
      <c r="E399" s="30">
        <f t="shared" si="48"/>
        <v>2.0905923344947737E-2</v>
      </c>
      <c r="F399" s="30">
        <f t="shared" si="49"/>
        <v>4.1841004184100415E-3</v>
      </c>
      <c r="G399" s="30">
        <f t="shared" si="51"/>
        <v>-0.83333333333333337</v>
      </c>
      <c r="H399" s="36">
        <f t="shared" si="50"/>
        <v>-1.7421602787456449E-2</v>
      </c>
    </row>
    <row r="400" spans="1:8" x14ac:dyDescent="0.2">
      <c r="A400" s="8"/>
      <c r="B400" s="25" t="s">
        <v>374</v>
      </c>
      <c r="C400" s="35">
        <v>0</v>
      </c>
      <c r="D400" s="29">
        <v>1</v>
      </c>
      <c r="E400" s="30" t="str">
        <f t="shared" si="48"/>
        <v/>
      </c>
      <c r="F400" s="30">
        <f t="shared" si="49"/>
        <v>4.1841004184100415E-3</v>
      </c>
      <c r="G400" s="30">
        <f t="shared" si="51"/>
        <v>1</v>
      </c>
      <c r="H400" s="36" t="str">
        <f t="shared" si="50"/>
        <v/>
      </c>
    </row>
    <row r="401" spans="1:8" x14ac:dyDescent="0.2">
      <c r="A401" s="8"/>
      <c r="B401" s="25" t="s">
        <v>375</v>
      </c>
      <c r="C401" s="35">
        <v>5</v>
      </c>
      <c r="D401" s="29">
        <v>3</v>
      </c>
      <c r="E401" s="30">
        <f t="shared" si="48"/>
        <v>1.7421602787456445E-2</v>
      </c>
      <c r="F401" s="30">
        <f t="shared" si="49"/>
        <v>1.2552301255230125E-2</v>
      </c>
      <c r="G401" s="30">
        <f t="shared" si="51"/>
        <v>-0.4</v>
      </c>
      <c r="H401" s="36">
        <f t="shared" si="50"/>
        <v>-6.9686411149825784E-3</v>
      </c>
    </row>
    <row r="402" spans="1:8" x14ac:dyDescent="0.2">
      <c r="A402" s="8"/>
      <c r="B402" s="25" t="s">
        <v>376</v>
      </c>
      <c r="C402" s="35">
        <v>0</v>
      </c>
      <c r="D402" s="29">
        <v>0</v>
      </c>
      <c r="E402" s="30" t="str">
        <f t="shared" si="48"/>
        <v/>
      </c>
      <c r="F402" s="30" t="str">
        <f t="shared" si="49"/>
        <v/>
      </c>
      <c r="G402" s="30" t="str">
        <f t="shared" si="51"/>
        <v xml:space="preserve"> </v>
      </c>
      <c r="H402" s="36" t="str">
        <f t="shared" si="50"/>
        <v/>
      </c>
    </row>
    <row r="403" spans="1:8" x14ac:dyDescent="0.2">
      <c r="A403" s="8"/>
      <c r="B403" s="25" t="s">
        <v>377</v>
      </c>
      <c r="C403" s="35">
        <v>0</v>
      </c>
      <c r="D403" s="29">
        <v>0</v>
      </c>
      <c r="E403" s="30" t="str">
        <f t="shared" si="48"/>
        <v/>
      </c>
      <c r="F403" s="30" t="str">
        <f t="shared" si="49"/>
        <v/>
      </c>
      <c r="G403" s="30" t="str">
        <f t="shared" si="51"/>
        <v xml:space="preserve"> </v>
      </c>
      <c r="H403" s="36" t="str">
        <f t="shared" si="50"/>
        <v/>
      </c>
    </row>
    <row r="404" spans="1:8" x14ac:dyDescent="0.2">
      <c r="A404" s="8"/>
      <c r="B404" s="25" t="s">
        <v>378</v>
      </c>
      <c r="C404" s="35">
        <v>2</v>
      </c>
      <c r="D404" s="29">
        <v>15</v>
      </c>
      <c r="E404" s="30">
        <f t="shared" si="48"/>
        <v>6.9686411149825784E-3</v>
      </c>
      <c r="F404" s="30">
        <f t="shared" si="49"/>
        <v>6.2761506276150625E-2</v>
      </c>
      <c r="G404" s="30">
        <f t="shared" si="51"/>
        <v>6.5</v>
      </c>
      <c r="H404" s="36">
        <f t="shared" si="50"/>
        <v>4.5296167247386762E-2</v>
      </c>
    </row>
    <row r="405" spans="1:8" x14ac:dyDescent="0.2">
      <c r="A405" s="8"/>
      <c r="B405" s="25" t="s">
        <v>379</v>
      </c>
      <c r="C405" s="35">
        <v>0</v>
      </c>
      <c r="D405" s="29">
        <v>0</v>
      </c>
      <c r="E405" s="30" t="str">
        <f t="shared" si="48"/>
        <v/>
      </c>
      <c r="F405" s="30" t="str">
        <f t="shared" si="49"/>
        <v/>
      </c>
      <c r="G405" s="30" t="str">
        <f t="shared" si="51"/>
        <v xml:space="preserve"> </v>
      </c>
      <c r="H405" s="36" t="str">
        <f t="shared" si="50"/>
        <v/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0</v>
      </c>
      <c r="D407" s="29">
        <v>0</v>
      </c>
      <c r="E407" s="30" t="str">
        <f t="shared" si="48"/>
        <v/>
      </c>
      <c r="F407" s="30" t="str">
        <f t="shared" si="49"/>
        <v/>
      </c>
      <c r="G407" s="30" t="str">
        <f t="shared" si="51"/>
        <v xml:space="preserve"> </v>
      </c>
      <c r="H407" s="36" t="str">
        <f t="shared" si="50"/>
        <v/>
      </c>
    </row>
    <row r="408" spans="1:8" x14ac:dyDescent="0.2">
      <c r="A408" s="8"/>
      <c r="B408" s="25" t="s">
        <v>382</v>
      </c>
      <c r="C408" s="35">
        <v>0</v>
      </c>
      <c r="D408" s="29">
        <v>0</v>
      </c>
      <c r="E408" s="30" t="str">
        <f t="shared" si="48"/>
        <v/>
      </c>
      <c r="F408" s="30" t="str">
        <f t="shared" si="49"/>
        <v/>
      </c>
      <c r="G408" s="30" t="str">
        <f t="shared" si="51"/>
        <v xml:space="preserve"> 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61</v>
      </c>
      <c r="D410" s="29">
        <v>6</v>
      </c>
      <c r="E410" s="30">
        <f t="shared" si="48"/>
        <v>0.21254355400696864</v>
      </c>
      <c r="F410" s="30">
        <f t="shared" si="49"/>
        <v>2.5104602510460251E-2</v>
      </c>
      <c r="G410" s="30">
        <f t="shared" si="51"/>
        <v>-0.90163934426229508</v>
      </c>
      <c r="H410" s="36">
        <f t="shared" si="50"/>
        <v>-0.19163763066202091</v>
      </c>
    </row>
    <row r="411" spans="1:8" x14ac:dyDescent="0.2">
      <c r="A411" s="8"/>
      <c r="B411" s="25" t="s">
        <v>385</v>
      </c>
      <c r="C411" s="35">
        <v>0</v>
      </c>
      <c r="D411" s="29">
        <v>0</v>
      </c>
      <c r="E411" s="30" t="str">
        <f t="shared" si="48"/>
        <v/>
      </c>
      <c r="F411" s="30" t="str">
        <f t="shared" si="49"/>
        <v/>
      </c>
      <c r="G411" s="30" t="str">
        <f t="shared" si="51"/>
        <v xml:space="preserve"> </v>
      </c>
      <c r="H411" s="36" t="str">
        <f t="shared" si="50"/>
        <v/>
      </c>
    </row>
    <row r="412" spans="1:8" x14ac:dyDescent="0.2">
      <c r="A412" s="8"/>
      <c r="B412" s="25" t="s">
        <v>386</v>
      </c>
      <c r="C412" s="35">
        <v>0</v>
      </c>
      <c r="D412" s="29">
        <v>0</v>
      </c>
      <c r="E412" s="30" t="str">
        <f t="shared" si="48"/>
        <v/>
      </c>
      <c r="F412" s="30" t="str">
        <f t="shared" si="49"/>
        <v/>
      </c>
      <c r="G412" s="30" t="str">
        <f t="shared" si="51"/>
        <v xml:space="preserve"> </v>
      </c>
      <c r="H412" s="36" t="str">
        <f t="shared" si="50"/>
        <v/>
      </c>
    </row>
    <row r="413" spans="1:8" x14ac:dyDescent="0.2">
      <c r="A413" s="8"/>
      <c r="B413" s="25" t="s">
        <v>387</v>
      </c>
      <c r="C413" s="35">
        <v>14</v>
      </c>
      <c r="D413" s="29">
        <v>3</v>
      </c>
      <c r="E413" s="30">
        <f t="shared" si="48"/>
        <v>4.878048780487805E-2</v>
      </c>
      <c r="F413" s="30">
        <f t="shared" si="49"/>
        <v>1.2552301255230125E-2</v>
      </c>
      <c r="G413" s="30">
        <f t="shared" si="51"/>
        <v>-0.7857142857142857</v>
      </c>
      <c r="H413" s="36">
        <f t="shared" si="50"/>
        <v>-3.8327526132404179E-2</v>
      </c>
    </row>
    <row r="414" spans="1:8" x14ac:dyDescent="0.2">
      <c r="A414" s="8"/>
      <c r="B414" s="25" t="s">
        <v>388</v>
      </c>
      <c r="C414" s="35">
        <v>2</v>
      </c>
      <c r="D414" s="29">
        <v>0</v>
      </c>
      <c r="E414" s="30">
        <f t="shared" si="48"/>
        <v>6.9686411149825784E-3</v>
      </c>
      <c r="F414" s="30" t="str">
        <f t="shared" si="49"/>
        <v/>
      </c>
      <c r="G414" s="30">
        <f t="shared" si="51"/>
        <v>-1</v>
      </c>
      <c r="H414" s="36">
        <f t="shared" si="50"/>
        <v>-6.9686411149825784E-3</v>
      </c>
    </row>
    <row r="415" spans="1:8" x14ac:dyDescent="0.2">
      <c r="A415" s="8"/>
      <c r="B415" s="25" t="s">
        <v>389</v>
      </c>
      <c r="C415" s="35">
        <v>2</v>
      </c>
      <c r="D415" s="29">
        <v>2</v>
      </c>
      <c r="E415" s="30">
        <f t="shared" si="48"/>
        <v>6.9686411149825784E-3</v>
      </c>
      <c r="F415" s="30">
        <f t="shared" si="49"/>
        <v>8.368200836820083E-3</v>
      </c>
      <c r="G415" s="30">
        <f t="shared" si="51"/>
        <v>0</v>
      </c>
      <c r="H415" s="36">
        <f t="shared" si="50"/>
        <v>0</v>
      </c>
    </row>
    <row r="416" spans="1:8" x14ac:dyDescent="0.2">
      <c r="A416" s="8"/>
      <c r="B416" s="25" t="s">
        <v>390</v>
      </c>
      <c r="C416" s="35">
        <v>0</v>
      </c>
      <c r="D416" s="29">
        <v>0</v>
      </c>
      <c r="E416" s="30" t="str">
        <f t="shared" si="48"/>
        <v/>
      </c>
      <c r="F416" s="30" t="str">
        <f t="shared" si="49"/>
        <v/>
      </c>
      <c r="G416" s="30" t="str">
        <f t="shared" si="51"/>
        <v xml:space="preserve"> 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0</v>
      </c>
      <c r="D417" s="29">
        <v>0</v>
      </c>
      <c r="E417" s="30" t="str">
        <f t="shared" si="48"/>
        <v/>
      </c>
      <c r="F417" s="30" t="str">
        <f t="shared" si="49"/>
        <v/>
      </c>
      <c r="G417" s="30" t="str">
        <f t="shared" si="51"/>
        <v xml:space="preserve"> </v>
      </c>
      <c r="H417" s="36" t="str">
        <f t="shared" si="50"/>
        <v/>
      </c>
    </row>
    <row r="418" spans="1:8" ht="25.5" x14ac:dyDescent="0.2">
      <c r="A418" s="8"/>
      <c r="B418" s="25" t="s">
        <v>392</v>
      </c>
      <c r="C418" s="35">
        <v>0</v>
      </c>
      <c r="D418" s="29">
        <v>0</v>
      </c>
      <c r="E418" s="30" t="str">
        <f t="shared" si="48"/>
        <v/>
      </c>
      <c r="F418" s="30" t="str">
        <f t="shared" si="49"/>
        <v/>
      </c>
      <c r="G418" s="30" t="str">
        <f t="shared" si="51"/>
        <v xml:space="preserve"> </v>
      </c>
      <c r="H418" s="36" t="str">
        <f t="shared" si="50"/>
        <v/>
      </c>
    </row>
    <row r="419" spans="1:8" x14ac:dyDescent="0.2">
      <c r="A419" s="8"/>
      <c r="B419" s="25" t="s">
        <v>393</v>
      </c>
      <c r="C419" s="35">
        <v>3</v>
      </c>
      <c r="D419" s="29">
        <v>0</v>
      </c>
      <c r="E419" s="30">
        <f t="shared" si="48"/>
        <v>1.0452961672473868E-2</v>
      </c>
      <c r="F419" s="30" t="str">
        <f t="shared" si="49"/>
        <v/>
      </c>
      <c r="G419" s="30">
        <f t="shared" si="51"/>
        <v>-1</v>
      </c>
      <c r="H419" s="36">
        <f t="shared" si="50"/>
        <v>-1.0452961672473868E-2</v>
      </c>
    </row>
    <row r="420" spans="1:8" x14ac:dyDescent="0.2">
      <c r="A420" s="8"/>
      <c r="B420" s="25" t="s">
        <v>394</v>
      </c>
      <c r="C420" s="35">
        <v>0</v>
      </c>
      <c r="D420" s="29">
        <v>0</v>
      </c>
      <c r="E420" s="30" t="str">
        <f t="shared" si="48"/>
        <v/>
      </c>
      <c r="F420" s="30" t="str">
        <f t="shared" si="49"/>
        <v/>
      </c>
      <c r="G420" s="30" t="str">
        <f t="shared" si="51"/>
        <v xml:space="preserve"> </v>
      </c>
      <c r="H420" s="36" t="str">
        <f t="shared" si="50"/>
        <v/>
      </c>
    </row>
    <row r="421" spans="1:8" x14ac:dyDescent="0.2">
      <c r="A421" s="8"/>
      <c r="B421" s="25" t="s">
        <v>395</v>
      </c>
      <c r="C421" s="35">
        <v>0</v>
      </c>
      <c r="D421" s="29">
        <v>0</v>
      </c>
      <c r="E421" s="30" t="str">
        <f t="shared" si="48"/>
        <v/>
      </c>
      <c r="F421" s="30" t="str">
        <f t="shared" si="49"/>
        <v/>
      </c>
      <c r="G421" s="30" t="str">
        <f t="shared" si="51"/>
        <v xml:space="preserve"> </v>
      </c>
      <c r="H421" s="36" t="str">
        <f t="shared" si="50"/>
        <v/>
      </c>
    </row>
    <row r="422" spans="1:8" x14ac:dyDescent="0.2">
      <c r="A422" s="8"/>
      <c r="B422" s="25" t="s">
        <v>396</v>
      </c>
      <c r="C422" s="35">
        <v>0</v>
      </c>
      <c r="D422" s="29">
        <v>0</v>
      </c>
      <c r="E422" s="30" t="str">
        <f t="shared" si="48"/>
        <v/>
      </c>
      <c r="F422" s="30" t="str">
        <f t="shared" si="49"/>
        <v/>
      </c>
      <c r="G422" s="30" t="str">
        <f t="shared" si="51"/>
        <v xml:space="preserve"> </v>
      </c>
      <c r="H422" s="36" t="str">
        <f t="shared" si="50"/>
        <v/>
      </c>
    </row>
    <row r="423" spans="1:8" ht="25.5" x14ac:dyDescent="0.2">
      <c r="A423" s="8"/>
      <c r="B423" s="25" t="s">
        <v>397</v>
      </c>
      <c r="C423" s="35">
        <v>0</v>
      </c>
      <c r="D423" s="29">
        <v>0</v>
      </c>
      <c r="E423" s="30" t="str">
        <f t="shared" si="48"/>
        <v/>
      </c>
      <c r="F423" s="30" t="str">
        <f t="shared" si="49"/>
        <v/>
      </c>
      <c r="G423" s="30" t="str">
        <f t="shared" si="51"/>
        <v xml:space="preserve"> </v>
      </c>
      <c r="H423" s="36" t="str">
        <f t="shared" si="50"/>
        <v/>
      </c>
    </row>
    <row r="424" spans="1:8" ht="25.5" x14ac:dyDescent="0.2">
      <c r="A424" s="8"/>
      <c r="B424" s="25" t="s">
        <v>398</v>
      </c>
      <c r="C424" s="35">
        <v>0</v>
      </c>
      <c r="D424" s="29">
        <v>0</v>
      </c>
      <c r="E424" s="30" t="str">
        <f t="shared" si="48"/>
        <v/>
      </c>
      <c r="F424" s="30" t="str">
        <f t="shared" si="49"/>
        <v/>
      </c>
      <c r="G424" s="30" t="str">
        <f t="shared" si="51"/>
        <v xml:space="preserve"> </v>
      </c>
      <c r="H424" s="36" t="str">
        <f t="shared" si="50"/>
        <v/>
      </c>
    </row>
    <row r="425" spans="1:8" x14ac:dyDescent="0.2">
      <c r="A425" s="8"/>
      <c r="B425" s="25" t="s">
        <v>399</v>
      </c>
      <c r="C425" s="35">
        <v>1</v>
      </c>
      <c r="D425" s="29">
        <v>0</v>
      </c>
      <c r="E425" s="30">
        <f t="shared" si="48"/>
        <v>3.4843205574912892E-3</v>
      </c>
      <c r="F425" s="30" t="str">
        <f t="shared" si="49"/>
        <v/>
      </c>
      <c r="G425" s="30">
        <f t="shared" si="51"/>
        <v>-1</v>
      </c>
      <c r="H425" s="36">
        <f t="shared" si="50"/>
        <v>-3.4843205574912892E-3</v>
      </c>
    </row>
    <row r="426" spans="1:8" x14ac:dyDescent="0.2">
      <c r="A426" s="8"/>
      <c r="B426" s="25" t="s">
        <v>400</v>
      </c>
      <c r="C426" s="35">
        <v>1</v>
      </c>
      <c r="D426" s="29">
        <v>0</v>
      </c>
      <c r="E426" s="30">
        <f t="shared" ref="E426:E489" si="52">+IF(C426=0,"",C426/C$362)</f>
        <v>3.4843205574912892E-3</v>
      </c>
      <c r="F426" s="30" t="str">
        <f t="shared" ref="F426:F489" si="53">+IF(D426=0,"",D426/D$362)</f>
        <v/>
      </c>
      <c r="G426" s="30">
        <f t="shared" si="51"/>
        <v>-1</v>
      </c>
      <c r="H426" s="36">
        <f t="shared" ref="H426:H489" si="54">+IF(OR(AND(E426=""),(G426="")),"",E426*G426)</f>
        <v>-3.4843205574912892E-3</v>
      </c>
    </row>
    <row r="427" spans="1:8" x14ac:dyDescent="0.2">
      <c r="A427" s="8"/>
      <c r="B427" s="25" t="s">
        <v>401</v>
      </c>
      <c r="C427" s="35">
        <v>0</v>
      </c>
      <c r="D427" s="29">
        <v>0</v>
      </c>
      <c r="E427" s="30" t="str">
        <f t="shared" si="52"/>
        <v/>
      </c>
      <c r="F427" s="30" t="str">
        <f t="shared" si="53"/>
        <v/>
      </c>
      <c r="G427" s="30" t="str">
        <f t="shared" ref="G427:G490" si="55">+IF(AND(C427=0,D427=0)," ",IF(C427=0,1,IF(D427=0,-1,(D427-C427)/C427)))</f>
        <v xml:space="preserve"> </v>
      </c>
      <c r="H427" s="36" t="str">
        <f t="shared" si="54"/>
        <v/>
      </c>
    </row>
    <row r="428" spans="1:8" x14ac:dyDescent="0.2">
      <c r="A428" s="8"/>
      <c r="B428" s="25" t="s">
        <v>402</v>
      </c>
      <c r="C428" s="35">
        <v>0</v>
      </c>
      <c r="D428" s="29">
        <v>0</v>
      </c>
      <c r="E428" s="30" t="str">
        <f t="shared" si="52"/>
        <v/>
      </c>
      <c r="F428" s="30" t="str">
        <f t="shared" si="53"/>
        <v/>
      </c>
      <c r="G428" s="30" t="str">
        <f t="shared" si="55"/>
        <v xml:space="preserve"> </v>
      </c>
      <c r="H428" s="36" t="str">
        <f t="shared" si="54"/>
        <v/>
      </c>
    </row>
    <row r="429" spans="1:8" x14ac:dyDescent="0.2">
      <c r="A429" s="8"/>
      <c r="B429" s="25" t="s">
        <v>403</v>
      </c>
      <c r="C429" s="35">
        <v>0</v>
      </c>
      <c r="D429" s="29">
        <v>0</v>
      </c>
      <c r="E429" s="30" t="str">
        <f t="shared" si="52"/>
        <v/>
      </c>
      <c r="F429" s="30" t="str">
        <f t="shared" si="53"/>
        <v/>
      </c>
      <c r="G429" s="30" t="str">
        <f t="shared" si="55"/>
        <v xml:space="preserve"> </v>
      </c>
      <c r="H429" s="36" t="str">
        <f t="shared" si="54"/>
        <v/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0</v>
      </c>
      <c r="D432" s="29">
        <v>0</v>
      </c>
      <c r="E432" s="30" t="str">
        <f t="shared" si="52"/>
        <v/>
      </c>
      <c r="F432" s="30" t="str">
        <f t="shared" si="53"/>
        <v/>
      </c>
      <c r="G432" s="30" t="str">
        <f t="shared" si="55"/>
        <v xml:space="preserve"> </v>
      </c>
      <c r="H432" s="36" t="str">
        <f t="shared" si="54"/>
        <v/>
      </c>
    </row>
    <row r="433" spans="1:8" x14ac:dyDescent="0.2">
      <c r="A433" s="8"/>
      <c r="B433" s="25" t="s">
        <v>407</v>
      </c>
      <c r="C433" s="35">
        <v>0</v>
      </c>
      <c r="D433" s="29">
        <v>0</v>
      </c>
      <c r="E433" s="30" t="str">
        <f t="shared" si="52"/>
        <v/>
      </c>
      <c r="F433" s="30" t="str">
        <f t="shared" si="53"/>
        <v/>
      </c>
      <c r="G433" s="30" t="str">
        <f t="shared" si="55"/>
        <v xml:space="preserve"> </v>
      </c>
      <c r="H433" s="36" t="str">
        <f t="shared" si="54"/>
        <v/>
      </c>
    </row>
    <row r="434" spans="1:8" x14ac:dyDescent="0.2">
      <c r="A434" s="8"/>
      <c r="B434" s="25" t="s">
        <v>408</v>
      </c>
      <c r="C434" s="35">
        <v>0</v>
      </c>
      <c r="D434" s="29">
        <v>0</v>
      </c>
      <c r="E434" s="30" t="str">
        <f t="shared" si="52"/>
        <v/>
      </c>
      <c r="F434" s="30" t="str">
        <f t="shared" si="53"/>
        <v/>
      </c>
      <c r="G434" s="30" t="str">
        <f t="shared" si="55"/>
        <v xml:space="preserve"> </v>
      </c>
      <c r="H434" s="36" t="str">
        <f t="shared" si="54"/>
        <v/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0</v>
      </c>
      <c r="D437" s="29">
        <v>0</v>
      </c>
      <c r="E437" s="30" t="str">
        <f t="shared" si="52"/>
        <v/>
      </c>
      <c r="F437" s="30" t="str">
        <f t="shared" si="53"/>
        <v/>
      </c>
      <c r="G437" s="30" t="str">
        <f t="shared" si="55"/>
        <v xml:space="preserve"> </v>
      </c>
      <c r="H437" s="36" t="str">
        <f t="shared" si="54"/>
        <v/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0</v>
      </c>
      <c r="D439" s="29">
        <v>0</v>
      </c>
      <c r="E439" s="30" t="str">
        <f t="shared" si="52"/>
        <v/>
      </c>
      <c r="F439" s="30" t="str">
        <f t="shared" si="53"/>
        <v/>
      </c>
      <c r="G439" s="30" t="str">
        <f t="shared" si="55"/>
        <v xml:space="preserve"> </v>
      </c>
      <c r="H439" s="36" t="str">
        <f t="shared" si="54"/>
        <v/>
      </c>
    </row>
    <row r="440" spans="1:8" x14ac:dyDescent="0.2">
      <c r="A440" s="8"/>
      <c r="B440" s="25" t="s">
        <v>414</v>
      </c>
      <c r="C440" s="35">
        <v>0</v>
      </c>
      <c r="D440" s="29">
        <v>0</v>
      </c>
      <c r="E440" s="30" t="str">
        <f t="shared" si="52"/>
        <v/>
      </c>
      <c r="F440" s="30" t="str">
        <f t="shared" si="53"/>
        <v/>
      </c>
      <c r="G440" s="30" t="str">
        <f t="shared" si="55"/>
        <v xml:space="preserve"> </v>
      </c>
      <c r="H440" s="36" t="str">
        <f t="shared" si="54"/>
        <v/>
      </c>
    </row>
    <row r="441" spans="1:8" x14ac:dyDescent="0.2">
      <c r="A441" s="8"/>
      <c r="B441" s="25" t="s">
        <v>415</v>
      </c>
      <c r="C441" s="35">
        <v>0</v>
      </c>
      <c r="D441" s="29">
        <v>0</v>
      </c>
      <c r="E441" s="30" t="str">
        <f t="shared" si="52"/>
        <v/>
      </c>
      <c r="F441" s="30" t="str">
        <f t="shared" si="53"/>
        <v/>
      </c>
      <c r="G441" s="30" t="str">
        <f t="shared" si="55"/>
        <v xml:space="preserve"> </v>
      </c>
      <c r="H441" s="36" t="str">
        <f t="shared" si="54"/>
        <v/>
      </c>
    </row>
    <row r="442" spans="1:8" x14ac:dyDescent="0.2">
      <c r="A442" s="8"/>
      <c r="B442" s="25" t="s">
        <v>416</v>
      </c>
      <c r="C442" s="35">
        <v>0</v>
      </c>
      <c r="D442" s="29">
        <v>0</v>
      </c>
      <c r="E442" s="30" t="str">
        <f t="shared" si="52"/>
        <v/>
      </c>
      <c r="F442" s="30" t="str">
        <f t="shared" si="53"/>
        <v/>
      </c>
      <c r="G442" s="30" t="str">
        <f t="shared" si="55"/>
        <v xml:space="preserve"> </v>
      </c>
      <c r="H442" s="36" t="str">
        <f t="shared" si="54"/>
        <v/>
      </c>
    </row>
    <row r="443" spans="1:8" x14ac:dyDescent="0.2">
      <c r="A443" s="8"/>
      <c r="B443" s="25" t="s">
        <v>417</v>
      </c>
      <c r="C443" s="35">
        <v>0</v>
      </c>
      <c r="D443" s="29">
        <v>0</v>
      </c>
      <c r="E443" s="30" t="str">
        <f t="shared" si="52"/>
        <v/>
      </c>
      <c r="F443" s="30" t="str">
        <f t="shared" si="53"/>
        <v/>
      </c>
      <c r="G443" s="30" t="str">
        <f t="shared" si="55"/>
        <v xml:space="preserve"> </v>
      </c>
      <c r="H443" s="36" t="str">
        <f t="shared" si="54"/>
        <v/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6</v>
      </c>
      <c r="D445" s="29">
        <v>1</v>
      </c>
      <c r="E445" s="30">
        <f t="shared" si="52"/>
        <v>2.0905923344947737E-2</v>
      </c>
      <c r="F445" s="30">
        <f t="shared" si="53"/>
        <v>4.1841004184100415E-3</v>
      </c>
      <c r="G445" s="30">
        <f t="shared" si="55"/>
        <v>-0.83333333333333337</v>
      </c>
      <c r="H445" s="36">
        <f t="shared" si="54"/>
        <v>-1.7421602787456449E-2</v>
      </c>
    </row>
    <row r="446" spans="1:8" x14ac:dyDescent="0.2">
      <c r="A446" s="8"/>
      <c r="B446" s="25" t="s">
        <v>420</v>
      </c>
      <c r="C446" s="35">
        <v>2</v>
      </c>
      <c r="D446" s="29">
        <v>1</v>
      </c>
      <c r="E446" s="30">
        <f t="shared" si="52"/>
        <v>6.9686411149825784E-3</v>
      </c>
      <c r="F446" s="30">
        <f t="shared" si="53"/>
        <v>4.1841004184100415E-3</v>
      </c>
      <c r="G446" s="30">
        <f t="shared" si="55"/>
        <v>-0.5</v>
      </c>
      <c r="H446" s="36">
        <f t="shared" si="54"/>
        <v>-3.4843205574912892E-3</v>
      </c>
    </row>
    <row r="447" spans="1:8" x14ac:dyDescent="0.2">
      <c r="A447" s="8"/>
      <c r="B447" s="25" t="s">
        <v>421</v>
      </c>
      <c r="C447" s="35">
        <v>0</v>
      </c>
      <c r="D447" s="29">
        <v>0</v>
      </c>
      <c r="E447" s="30" t="str">
        <f t="shared" si="52"/>
        <v/>
      </c>
      <c r="F447" s="30" t="str">
        <f t="shared" si="53"/>
        <v/>
      </c>
      <c r="G447" s="30" t="str">
        <f t="shared" si="55"/>
        <v xml:space="preserve"> </v>
      </c>
      <c r="H447" s="36" t="str">
        <f t="shared" si="54"/>
        <v/>
      </c>
    </row>
    <row r="448" spans="1:8" x14ac:dyDescent="0.2">
      <c r="A448" s="8"/>
      <c r="B448" s="25" t="s">
        <v>422</v>
      </c>
      <c r="C448" s="35">
        <v>6</v>
      </c>
      <c r="D448" s="29">
        <v>4</v>
      </c>
      <c r="E448" s="30">
        <f t="shared" si="52"/>
        <v>2.0905923344947737E-2</v>
      </c>
      <c r="F448" s="30">
        <f t="shared" si="53"/>
        <v>1.6736401673640166E-2</v>
      </c>
      <c r="G448" s="30">
        <f t="shared" si="55"/>
        <v>-0.33333333333333331</v>
      </c>
      <c r="H448" s="36">
        <f t="shared" si="54"/>
        <v>-6.9686411149825784E-3</v>
      </c>
    </row>
    <row r="449" spans="1:8" x14ac:dyDescent="0.2">
      <c r="A449" s="8"/>
      <c r="B449" s="25" t="s">
        <v>423</v>
      </c>
      <c r="C449" s="35">
        <v>0</v>
      </c>
      <c r="D449" s="29">
        <v>0</v>
      </c>
      <c r="E449" s="30" t="str">
        <f t="shared" si="52"/>
        <v/>
      </c>
      <c r="F449" s="30" t="str">
        <f t="shared" si="53"/>
        <v/>
      </c>
      <c r="G449" s="30" t="str">
        <f t="shared" si="55"/>
        <v xml:space="preserve"> </v>
      </c>
      <c r="H449" s="36" t="str">
        <f t="shared" si="54"/>
        <v/>
      </c>
    </row>
    <row r="450" spans="1:8" x14ac:dyDescent="0.2">
      <c r="A450" s="8"/>
      <c r="B450" s="25" t="s">
        <v>424</v>
      </c>
      <c r="C450" s="35">
        <v>0</v>
      </c>
      <c r="D450" s="29">
        <v>0</v>
      </c>
      <c r="E450" s="30" t="str">
        <f t="shared" si="52"/>
        <v/>
      </c>
      <c r="F450" s="30" t="str">
        <f t="shared" si="53"/>
        <v/>
      </c>
      <c r="G450" s="30" t="str">
        <f t="shared" si="55"/>
        <v xml:space="preserve"> </v>
      </c>
      <c r="H450" s="36" t="str">
        <f t="shared" si="54"/>
        <v/>
      </c>
    </row>
    <row r="451" spans="1:8" ht="25.5" x14ac:dyDescent="0.2">
      <c r="A451" s="8"/>
      <c r="B451" s="25" t="s">
        <v>425</v>
      </c>
      <c r="C451" s="35">
        <v>0</v>
      </c>
      <c r="D451" s="29">
        <v>0</v>
      </c>
      <c r="E451" s="30" t="str">
        <f t="shared" si="52"/>
        <v/>
      </c>
      <c r="F451" s="30" t="str">
        <f t="shared" si="53"/>
        <v/>
      </c>
      <c r="G451" s="30" t="str">
        <f t="shared" si="55"/>
        <v xml:space="preserve"> </v>
      </c>
      <c r="H451" s="36" t="str">
        <f t="shared" si="54"/>
        <v/>
      </c>
    </row>
    <row r="452" spans="1:8" x14ac:dyDescent="0.2">
      <c r="A452" s="8"/>
      <c r="B452" s="25" t="s">
        <v>426</v>
      </c>
      <c r="C452" s="35">
        <v>0</v>
      </c>
      <c r="D452" s="29">
        <v>0</v>
      </c>
      <c r="E452" s="30" t="str">
        <f t="shared" si="52"/>
        <v/>
      </c>
      <c r="F452" s="30" t="str">
        <f t="shared" si="53"/>
        <v/>
      </c>
      <c r="G452" s="30" t="str">
        <f t="shared" si="55"/>
        <v xml:space="preserve"> </v>
      </c>
      <c r="H452" s="36" t="str">
        <f t="shared" si="54"/>
        <v/>
      </c>
    </row>
    <row r="453" spans="1:8" ht="25.5" x14ac:dyDescent="0.2">
      <c r="A453" s="8"/>
      <c r="B453" s="25" t="s">
        <v>427</v>
      </c>
      <c r="C453" s="35">
        <v>0</v>
      </c>
      <c r="D453" s="29">
        <v>0</v>
      </c>
      <c r="E453" s="30" t="str">
        <f t="shared" si="52"/>
        <v/>
      </c>
      <c r="F453" s="30" t="str">
        <f t="shared" si="53"/>
        <v/>
      </c>
      <c r="G453" s="30" t="str">
        <f t="shared" si="55"/>
        <v xml:space="preserve"> </v>
      </c>
      <c r="H453" s="36" t="str">
        <f t="shared" si="54"/>
        <v/>
      </c>
    </row>
    <row r="454" spans="1:8" ht="25.5" x14ac:dyDescent="0.2">
      <c r="A454" s="8"/>
      <c r="B454" s="25" t="s">
        <v>428</v>
      </c>
      <c r="C454" s="35">
        <v>0</v>
      </c>
      <c r="D454" s="29">
        <v>0</v>
      </c>
      <c r="E454" s="30" t="str">
        <f t="shared" si="52"/>
        <v/>
      </c>
      <c r="F454" s="30" t="str">
        <f t="shared" si="53"/>
        <v/>
      </c>
      <c r="G454" s="30" t="str">
        <f t="shared" si="55"/>
        <v xml:space="preserve"> </v>
      </c>
      <c r="H454" s="36" t="str">
        <f t="shared" si="54"/>
        <v/>
      </c>
    </row>
    <row r="455" spans="1:8" x14ac:dyDescent="0.2">
      <c r="A455" s="8"/>
      <c r="B455" s="25" t="s">
        <v>429</v>
      </c>
      <c r="C455" s="35">
        <v>0</v>
      </c>
      <c r="D455" s="29">
        <v>0</v>
      </c>
      <c r="E455" s="30" t="str">
        <f t="shared" si="52"/>
        <v/>
      </c>
      <c r="F455" s="30" t="str">
        <f t="shared" si="53"/>
        <v/>
      </c>
      <c r="G455" s="30" t="str">
        <f t="shared" si="55"/>
        <v xml:space="preserve"> </v>
      </c>
      <c r="H455" s="36" t="str">
        <f t="shared" si="54"/>
        <v/>
      </c>
    </row>
    <row r="456" spans="1:8" x14ac:dyDescent="0.2">
      <c r="A456" s="8"/>
      <c r="B456" s="25" t="s">
        <v>430</v>
      </c>
      <c r="C456" s="35">
        <v>0</v>
      </c>
      <c r="D456" s="29">
        <v>0</v>
      </c>
      <c r="E456" s="30" t="str">
        <f t="shared" si="52"/>
        <v/>
      </c>
      <c r="F456" s="30" t="str">
        <f t="shared" si="53"/>
        <v/>
      </c>
      <c r="G456" s="30" t="str">
        <f t="shared" si="55"/>
        <v xml:space="preserve"> </v>
      </c>
      <c r="H456" s="36" t="str">
        <f t="shared" si="54"/>
        <v/>
      </c>
    </row>
    <row r="457" spans="1:8" x14ac:dyDescent="0.2">
      <c r="A457" s="8"/>
      <c r="B457" s="25" t="s">
        <v>431</v>
      </c>
      <c r="C457" s="35">
        <v>0</v>
      </c>
      <c r="D457" s="29">
        <v>0</v>
      </c>
      <c r="E457" s="30" t="str">
        <f t="shared" si="52"/>
        <v/>
      </c>
      <c r="F457" s="30" t="str">
        <f t="shared" si="53"/>
        <v/>
      </c>
      <c r="G457" s="30" t="str">
        <f t="shared" si="55"/>
        <v xml:space="preserve"> </v>
      </c>
      <c r="H457" s="36" t="str">
        <f t="shared" si="54"/>
        <v/>
      </c>
    </row>
    <row r="458" spans="1:8" x14ac:dyDescent="0.2">
      <c r="A458" s="8"/>
      <c r="B458" s="25" t="s">
        <v>432</v>
      </c>
      <c r="C458" s="35">
        <v>0</v>
      </c>
      <c r="D458" s="29">
        <v>0</v>
      </c>
      <c r="E458" s="30" t="str">
        <f t="shared" si="52"/>
        <v/>
      </c>
      <c r="F458" s="30" t="str">
        <f t="shared" si="53"/>
        <v/>
      </c>
      <c r="G458" s="30" t="str">
        <f t="shared" si="55"/>
        <v xml:space="preserve"> </v>
      </c>
      <c r="H458" s="36" t="str">
        <f t="shared" si="54"/>
        <v/>
      </c>
    </row>
    <row r="459" spans="1:8" x14ac:dyDescent="0.2">
      <c r="A459" s="8"/>
      <c r="B459" s="25" t="s">
        <v>433</v>
      </c>
      <c r="C459" s="35">
        <v>0</v>
      </c>
      <c r="D459" s="29">
        <v>0</v>
      </c>
      <c r="E459" s="30" t="str">
        <f t="shared" si="52"/>
        <v/>
      </c>
      <c r="F459" s="30" t="str">
        <f t="shared" si="53"/>
        <v/>
      </c>
      <c r="G459" s="30" t="str">
        <f t="shared" si="55"/>
        <v xml:space="preserve"> </v>
      </c>
      <c r="H459" s="36" t="str">
        <f t="shared" si="54"/>
        <v/>
      </c>
    </row>
    <row r="460" spans="1:8" x14ac:dyDescent="0.2">
      <c r="A460" s="8"/>
      <c r="B460" s="25" t="s">
        <v>434</v>
      </c>
      <c r="C460" s="35">
        <v>0</v>
      </c>
      <c r="D460" s="29">
        <v>0</v>
      </c>
      <c r="E460" s="30" t="str">
        <f t="shared" si="52"/>
        <v/>
      </c>
      <c r="F460" s="30" t="str">
        <f t="shared" si="53"/>
        <v/>
      </c>
      <c r="G460" s="30" t="str">
        <f t="shared" si="55"/>
        <v xml:space="preserve"> </v>
      </c>
      <c r="H460" s="36" t="str">
        <f t="shared" si="54"/>
        <v/>
      </c>
    </row>
    <row r="461" spans="1:8" x14ac:dyDescent="0.2">
      <c r="A461" s="8"/>
      <c r="B461" s="25" t="s">
        <v>435</v>
      </c>
      <c r="C461" s="35">
        <v>0</v>
      </c>
      <c r="D461" s="29">
        <v>0</v>
      </c>
      <c r="E461" s="30" t="str">
        <f t="shared" si="52"/>
        <v/>
      </c>
      <c r="F461" s="30" t="str">
        <f t="shared" si="53"/>
        <v/>
      </c>
      <c r="G461" s="30" t="str">
        <f t="shared" si="55"/>
        <v xml:space="preserve"> </v>
      </c>
      <c r="H461" s="36" t="str">
        <f t="shared" si="54"/>
        <v/>
      </c>
    </row>
    <row r="462" spans="1:8" x14ac:dyDescent="0.2">
      <c r="A462" s="8"/>
      <c r="B462" s="25" t="s">
        <v>436</v>
      </c>
      <c r="C462" s="35">
        <v>0</v>
      </c>
      <c r="D462" s="29">
        <v>0</v>
      </c>
      <c r="E462" s="30" t="str">
        <f t="shared" si="52"/>
        <v/>
      </c>
      <c r="F462" s="30" t="str">
        <f t="shared" si="53"/>
        <v/>
      </c>
      <c r="G462" s="30" t="str">
        <f t="shared" si="55"/>
        <v xml:space="preserve"> </v>
      </c>
      <c r="H462" s="36" t="str">
        <f t="shared" si="54"/>
        <v/>
      </c>
    </row>
    <row r="463" spans="1:8" x14ac:dyDescent="0.2">
      <c r="A463" s="8"/>
      <c r="B463" s="25" t="s">
        <v>437</v>
      </c>
      <c r="C463" s="35">
        <v>0</v>
      </c>
      <c r="D463" s="29">
        <v>0</v>
      </c>
      <c r="E463" s="30" t="str">
        <f t="shared" si="52"/>
        <v/>
      </c>
      <c r="F463" s="30" t="str">
        <f t="shared" si="53"/>
        <v/>
      </c>
      <c r="G463" s="30" t="str">
        <f t="shared" si="55"/>
        <v xml:space="preserve"> </v>
      </c>
      <c r="H463" s="36" t="str">
        <f t="shared" si="54"/>
        <v/>
      </c>
    </row>
    <row r="464" spans="1:8" x14ac:dyDescent="0.2">
      <c r="A464" s="8"/>
      <c r="B464" s="25" t="s">
        <v>438</v>
      </c>
      <c r="C464" s="35">
        <v>0</v>
      </c>
      <c r="D464" s="29">
        <v>0</v>
      </c>
      <c r="E464" s="30" t="str">
        <f t="shared" si="52"/>
        <v/>
      </c>
      <c r="F464" s="30" t="str">
        <f t="shared" si="53"/>
        <v/>
      </c>
      <c r="G464" s="30" t="str">
        <f t="shared" si="55"/>
        <v xml:space="preserve"> </v>
      </c>
      <c r="H464" s="36" t="str">
        <f t="shared" si="54"/>
        <v/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0</v>
      </c>
      <c r="E466" s="30" t="str">
        <f t="shared" si="52"/>
        <v/>
      </c>
      <c r="F466" s="30" t="str">
        <f t="shared" si="53"/>
        <v/>
      </c>
      <c r="G466" s="30" t="str">
        <f t="shared" si="55"/>
        <v xml:space="preserve"> 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0</v>
      </c>
      <c r="D467" s="29">
        <v>0</v>
      </c>
      <c r="E467" s="30" t="str">
        <f t="shared" si="52"/>
        <v/>
      </c>
      <c r="F467" s="30" t="str">
        <f t="shared" si="53"/>
        <v/>
      </c>
      <c r="G467" s="30" t="str">
        <f t="shared" si="55"/>
        <v xml:space="preserve"> </v>
      </c>
      <c r="H467" s="36" t="str">
        <f t="shared" si="54"/>
        <v/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0</v>
      </c>
      <c r="D469" s="29">
        <v>0</v>
      </c>
      <c r="E469" s="30" t="str">
        <f t="shared" si="52"/>
        <v/>
      </c>
      <c r="F469" s="30" t="str">
        <f t="shared" si="53"/>
        <v/>
      </c>
      <c r="G469" s="30" t="str">
        <f t="shared" si="55"/>
        <v xml:space="preserve"> </v>
      </c>
      <c r="H469" s="36" t="str">
        <f t="shared" si="54"/>
        <v/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0</v>
      </c>
      <c r="D471" s="29">
        <v>0</v>
      </c>
      <c r="E471" s="30" t="str">
        <f t="shared" si="52"/>
        <v/>
      </c>
      <c r="F471" s="30" t="str">
        <f t="shared" si="53"/>
        <v/>
      </c>
      <c r="G471" s="30" t="str">
        <f t="shared" si="55"/>
        <v xml:space="preserve"> </v>
      </c>
      <c r="H471" s="36" t="str">
        <f t="shared" si="54"/>
        <v/>
      </c>
    </row>
    <row r="472" spans="1:8" x14ac:dyDescent="0.2">
      <c r="A472" s="8"/>
      <c r="B472" s="25" t="s">
        <v>446</v>
      </c>
      <c r="C472" s="35">
        <v>0</v>
      </c>
      <c r="D472" s="29">
        <v>0</v>
      </c>
      <c r="E472" s="30" t="str">
        <f t="shared" si="52"/>
        <v/>
      </c>
      <c r="F472" s="30" t="str">
        <f t="shared" si="53"/>
        <v/>
      </c>
      <c r="G472" s="30" t="str">
        <f t="shared" si="55"/>
        <v xml:space="preserve"> </v>
      </c>
      <c r="H472" s="36" t="str">
        <f t="shared" si="54"/>
        <v/>
      </c>
    </row>
    <row r="473" spans="1:8" x14ac:dyDescent="0.2">
      <c r="A473" s="8"/>
      <c r="B473" s="25" t="s">
        <v>447</v>
      </c>
      <c r="C473" s="35">
        <v>0</v>
      </c>
      <c r="D473" s="29">
        <v>0</v>
      </c>
      <c r="E473" s="30" t="str">
        <f t="shared" si="52"/>
        <v/>
      </c>
      <c r="F473" s="30" t="str">
        <f t="shared" si="53"/>
        <v/>
      </c>
      <c r="G473" s="30" t="str">
        <f t="shared" si="55"/>
        <v xml:space="preserve"> </v>
      </c>
      <c r="H473" s="36" t="str">
        <f t="shared" si="54"/>
        <v/>
      </c>
    </row>
    <row r="474" spans="1:8" x14ac:dyDescent="0.2">
      <c r="A474" s="8"/>
      <c r="B474" s="25" t="s">
        <v>448</v>
      </c>
      <c r="C474" s="35">
        <v>0</v>
      </c>
      <c r="D474" s="29">
        <v>0</v>
      </c>
      <c r="E474" s="30" t="str">
        <f t="shared" si="52"/>
        <v/>
      </c>
      <c r="F474" s="30" t="str">
        <f t="shared" si="53"/>
        <v/>
      </c>
      <c r="G474" s="30" t="str">
        <f t="shared" si="55"/>
        <v xml:space="preserve"> </v>
      </c>
      <c r="H474" s="36" t="str">
        <f t="shared" si="54"/>
        <v/>
      </c>
    </row>
    <row r="475" spans="1:8" x14ac:dyDescent="0.2">
      <c r="A475" s="8"/>
      <c r="B475" s="25" t="s">
        <v>449</v>
      </c>
      <c r="C475" s="35">
        <v>10</v>
      </c>
      <c r="D475" s="29">
        <v>0</v>
      </c>
      <c r="E475" s="30">
        <f t="shared" si="52"/>
        <v>3.484320557491289E-2</v>
      </c>
      <c r="F475" s="30" t="str">
        <f t="shared" si="53"/>
        <v/>
      </c>
      <c r="G475" s="30">
        <f t="shared" si="55"/>
        <v>-1</v>
      </c>
      <c r="H475" s="36">
        <f t="shared" si="54"/>
        <v>-3.484320557491289E-2</v>
      </c>
    </row>
    <row r="476" spans="1:8" x14ac:dyDescent="0.2">
      <c r="A476" s="8"/>
      <c r="B476" s="25" t="s">
        <v>450</v>
      </c>
      <c r="C476" s="35">
        <v>0</v>
      </c>
      <c r="D476" s="29">
        <v>0</v>
      </c>
      <c r="E476" s="30" t="str">
        <f t="shared" si="52"/>
        <v/>
      </c>
      <c r="F476" s="30" t="str">
        <f t="shared" si="53"/>
        <v/>
      </c>
      <c r="G476" s="30" t="str">
        <f t="shared" si="55"/>
        <v xml:space="preserve"> </v>
      </c>
      <c r="H476" s="36" t="str">
        <f t="shared" si="54"/>
        <v/>
      </c>
    </row>
    <row r="477" spans="1:8" ht="25.5" x14ac:dyDescent="0.2">
      <c r="A477" s="8"/>
      <c r="B477" s="25" t="s">
        <v>451</v>
      </c>
      <c r="C477" s="35">
        <v>0</v>
      </c>
      <c r="D477" s="29">
        <v>0</v>
      </c>
      <c r="E477" s="30" t="str">
        <f t="shared" si="52"/>
        <v/>
      </c>
      <c r="F477" s="30" t="str">
        <f t="shared" si="53"/>
        <v/>
      </c>
      <c r="G477" s="30" t="str">
        <f t="shared" si="55"/>
        <v xml:space="preserve"> </v>
      </c>
      <c r="H477" s="36" t="str">
        <f t="shared" si="54"/>
        <v/>
      </c>
    </row>
    <row r="478" spans="1:8" ht="25.5" x14ac:dyDescent="0.2">
      <c r="A478" s="8"/>
      <c r="B478" s="25" t="s">
        <v>452</v>
      </c>
      <c r="C478" s="35">
        <v>0</v>
      </c>
      <c r="D478" s="29">
        <v>1</v>
      </c>
      <c r="E478" s="30" t="str">
        <f t="shared" si="52"/>
        <v/>
      </c>
      <c r="F478" s="30">
        <f t="shared" si="53"/>
        <v>4.1841004184100415E-3</v>
      </c>
      <c r="G478" s="30">
        <f t="shared" si="55"/>
        <v>1</v>
      </c>
      <c r="H478" s="36" t="str">
        <f t="shared" si="54"/>
        <v/>
      </c>
    </row>
    <row r="479" spans="1:8" ht="25.5" x14ac:dyDescent="0.2">
      <c r="A479" s="8"/>
      <c r="B479" s="25" t="s">
        <v>453</v>
      </c>
      <c r="C479" s="35">
        <v>0</v>
      </c>
      <c r="D479" s="29">
        <v>0</v>
      </c>
      <c r="E479" s="30" t="str">
        <f t="shared" si="52"/>
        <v/>
      </c>
      <c r="F479" s="30" t="str">
        <f t="shared" si="53"/>
        <v/>
      </c>
      <c r="G479" s="30" t="str">
        <f t="shared" si="55"/>
        <v xml:space="preserve"> </v>
      </c>
      <c r="H479" s="36" t="str">
        <f t="shared" si="54"/>
        <v/>
      </c>
    </row>
    <row r="480" spans="1:8" x14ac:dyDescent="0.2">
      <c r="A480" s="8"/>
      <c r="B480" s="25" t="s">
        <v>454</v>
      </c>
      <c r="C480" s="35">
        <v>0</v>
      </c>
      <c r="D480" s="29">
        <v>0</v>
      </c>
      <c r="E480" s="30" t="str">
        <f t="shared" si="52"/>
        <v/>
      </c>
      <c r="F480" s="30" t="str">
        <f t="shared" si="53"/>
        <v/>
      </c>
      <c r="G480" s="30" t="str">
        <f t="shared" si="55"/>
        <v xml:space="preserve"> </v>
      </c>
      <c r="H480" s="36" t="str">
        <f t="shared" si="54"/>
        <v/>
      </c>
    </row>
    <row r="481" spans="1:8" ht="25.5" x14ac:dyDescent="0.2">
      <c r="A481" s="8"/>
      <c r="B481" s="25" t="s">
        <v>455</v>
      </c>
      <c r="C481" s="35">
        <v>0</v>
      </c>
      <c r="D481" s="29">
        <v>0</v>
      </c>
      <c r="E481" s="30" t="str">
        <f t="shared" si="52"/>
        <v/>
      </c>
      <c r="F481" s="30" t="str">
        <f t="shared" si="53"/>
        <v/>
      </c>
      <c r="G481" s="30" t="str">
        <f t="shared" si="55"/>
        <v xml:space="preserve"> </v>
      </c>
      <c r="H481" s="36" t="str">
        <f t="shared" si="54"/>
        <v/>
      </c>
    </row>
    <row r="482" spans="1:8" x14ac:dyDescent="0.2">
      <c r="A482" s="8"/>
      <c r="B482" s="25" t="s">
        <v>456</v>
      </c>
      <c r="C482" s="35">
        <v>0</v>
      </c>
      <c r="D482" s="29">
        <v>0</v>
      </c>
      <c r="E482" s="30" t="str">
        <f t="shared" si="52"/>
        <v/>
      </c>
      <c r="F482" s="30" t="str">
        <f t="shared" si="53"/>
        <v/>
      </c>
      <c r="G482" s="30" t="str">
        <f t="shared" si="55"/>
        <v xml:space="preserve"> </v>
      </c>
      <c r="H482" s="36" t="str">
        <f t="shared" si="54"/>
        <v/>
      </c>
    </row>
    <row r="483" spans="1:8" x14ac:dyDescent="0.2">
      <c r="A483" s="8"/>
      <c r="B483" s="25" t="s">
        <v>457</v>
      </c>
      <c r="C483" s="35">
        <v>0</v>
      </c>
      <c r="D483" s="29">
        <v>0</v>
      </c>
      <c r="E483" s="30" t="str">
        <f t="shared" si="52"/>
        <v/>
      </c>
      <c r="F483" s="30" t="str">
        <f t="shared" si="53"/>
        <v/>
      </c>
      <c r="G483" s="30" t="str">
        <f t="shared" si="55"/>
        <v xml:space="preserve"> </v>
      </c>
      <c r="H483" s="36" t="str">
        <f t="shared" si="54"/>
        <v/>
      </c>
    </row>
    <row r="484" spans="1:8" x14ac:dyDescent="0.2">
      <c r="A484" s="8"/>
      <c r="B484" s="25" t="s">
        <v>458</v>
      </c>
      <c r="C484" s="35">
        <v>0</v>
      </c>
      <c r="D484" s="29">
        <v>0</v>
      </c>
      <c r="E484" s="30" t="str">
        <f t="shared" si="52"/>
        <v/>
      </c>
      <c r="F484" s="30" t="str">
        <f t="shared" si="53"/>
        <v/>
      </c>
      <c r="G484" s="30" t="str">
        <f t="shared" si="55"/>
        <v xml:space="preserve"> </v>
      </c>
      <c r="H484" s="36" t="str">
        <f t="shared" si="54"/>
        <v/>
      </c>
    </row>
    <row r="485" spans="1:8" x14ac:dyDescent="0.2">
      <c r="A485" s="8"/>
      <c r="B485" s="25" t="s">
        <v>459</v>
      </c>
      <c r="C485" s="35">
        <v>0</v>
      </c>
      <c r="D485" s="29">
        <v>0</v>
      </c>
      <c r="E485" s="30" t="str">
        <f t="shared" si="52"/>
        <v/>
      </c>
      <c r="F485" s="30" t="str">
        <f t="shared" si="53"/>
        <v/>
      </c>
      <c r="G485" s="30" t="str">
        <f t="shared" si="55"/>
        <v xml:space="preserve"> </v>
      </c>
      <c r="H485" s="36" t="str">
        <f t="shared" si="54"/>
        <v/>
      </c>
    </row>
    <row r="486" spans="1:8" x14ac:dyDescent="0.2">
      <c r="A486" s="8"/>
      <c r="B486" s="25" t="s">
        <v>460</v>
      </c>
      <c r="C486" s="35">
        <v>2</v>
      </c>
      <c r="D486" s="29">
        <v>0</v>
      </c>
      <c r="E486" s="30">
        <f t="shared" si="52"/>
        <v>6.9686411149825784E-3</v>
      </c>
      <c r="F486" s="30" t="str">
        <f t="shared" si="53"/>
        <v/>
      </c>
      <c r="G486" s="30">
        <f t="shared" si="55"/>
        <v>-1</v>
      </c>
      <c r="H486" s="36">
        <f t="shared" si="54"/>
        <v>-6.9686411149825784E-3</v>
      </c>
    </row>
    <row r="487" spans="1:8" x14ac:dyDescent="0.2">
      <c r="A487" s="8"/>
      <c r="B487" s="25" t="s">
        <v>461</v>
      </c>
      <c r="C487" s="35">
        <v>0</v>
      </c>
      <c r="D487" s="29">
        <v>0</v>
      </c>
      <c r="E487" s="30" t="str">
        <f t="shared" si="52"/>
        <v/>
      </c>
      <c r="F487" s="30" t="str">
        <f t="shared" si="53"/>
        <v/>
      </c>
      <c r="G487" s="30" t="str">
        <f t="shared" si="55"/>
        <v xml:space="preserve"> </v>
      </c>
      <c r="H487" s="36" t="str">
        <f t="shared" si="54"/>
        <v/>
      </c>
    </row>
    <row r="488" spans="1:8" x14ac:dyDescent="0.2">
      <c r="A488" s="8"/>
      <c r="B488" s="25" t="s">
        <v>462</v>
      </c>
      <c r="C488" s="35">
        <v>0</v>
      </c>
      <c r="D488" s="29">
        <v>0</v>
      </c>
      <c r="E488" s="30" t="str">
        <f t="shared" si="52"/>
        <v/>
      </c>
      <c r="F488" s="30" t="str">
        <f t="shared" si="53"/>
        <v/>
      </c>
      <c r="G488" s="30" t="str">
        <f t="shared" si="55"/>
        <v xml:space="preserve"> </v>
      </c>
      <c r="H488" s="36" t="str">
        <f t="shared" si="54"/>
        <v/>
      </c>
    </row>
    <row r="489" spans="1:8" x14ac:dyDescent="0.2">
      <c r="A489" s="8"/>
      <c r="B489" s="25" t="s">
        <v>463</v>
      </c>
      <c r="C489" s="35">
        <v>0</v>
      </c>
      <c r="D489" s="29">
        <v>0</v>
      </c>
      <c r="E489" s="30" t="str">
        <f t="shared" si="52"/>
        <v/>
      </c>
      <c r="F489" s="30" t="str">
        <f t="shared" si="53"/>
        <v/>
      </c>
      <c r="G489" s="30" t="str">
        <f t="shared" si="55"/>
        <v xml:space="preserve"> </v>
      </c>
      <c r="H489" s="36" t="str">
        <f t="shared" si="54"/>
        <v/>
      </c>
    </row>
    <row r="490" spans="1:8" x14ac:dyDescent="0.2">
      <c r="A490" s="8"/>
      <c r="B490" s="25" t="s">
        <v>464</v>
      </c>
      <c r="C490" s="35">
        <v>13</v>
      </c>
      <c r="D490" s="29">
        <v>8</v>
      </c>
      <c r="E490" s="30">
        <f t="shared" ref="E490:E553" si="56">+IF(C490=0,"",C490/C$362)</f>
        <v>4.5296167247386762E-2</v>
      </c>
      <c r="F490" s="30">
        <f t="shared" ref="F490:F553" si="57">+IF(D490=0,"",D490/D$362)</f>
        <v>3.3472803347280332E-2</v>
      </c>
      <c r="G490" s="30">
        <f t="shared" si="55"/>
        <v>-0.38461538461538464</v>
      </c>
      <c r="H490" s="36">
        <f t="shared" ref="H490:H553" si="58">+IF(OR(AND(E490=""),(G490="")),"",E490*G490)</f>
        <v>-1.7421602787456449E-2</v>
      </c>
    </row>
    <row r="491" spans="1:8" x14ac:dyDescent="0.2">
      <c r="A491" s="8"/>
      <c r="B491" s="25" t="s">
        <v>465</v>
      </c>
      <c r="C491" s="35">
        <v>0</v>
      </c>
      <c r="D491" s="29">
        <v>0</v>
      </c>
      <c r="E491" s="30" t="str">
        <f t="shared" si="56"/>
        <v/>
      </c>
      <c r="F491" s="30" t="str">
        <f t="shared" si="57"/>
        <v/>
      </c>
      <c r="G491" s="30" t="str">
        <f t="shared" ref="G491:G554" si="59">+IF(AND(C491=0,D491=0)," ",IF(C491=0,1,IF(D491=0,-1,(D491-C491)/C491)))</f>
        <v xml:space="preserve"> </v>
      </c>
      <c r="H491" s="36" t="str">
        <f t="shared" si="58"/>
        <v/>
      </c>
    </row>
    <row r="492" spans="1:8" x14ac:dyDescent="0.2">
      <c r="A492" s="8"/>
      <c r="B492" s="25" t="s">
        <v>466</v>
      </c>
      <c r="C492" s="35">
        <v>0</v>
      </c>
      <c r="D492" s="29">
        <v>0</v>
      </c>
      <c r="E492" s="30" t="str">
        <f t="shared" si="56"/>
        <v/>
      </c>
      <c r="F492" s="30" t="str">
        <f t="shared" si="57"/>
        <v/>
      </c>
      <c r="G492" s="30" t="str">
        <f t="shared" si="59"/>
        <v xml:space="preserve"> </v>
      </c>
      <c r="H492" s="36" t="str">
        <f t="shared" si="58"/>
        <v/>
      </c>
    </row>
    <row r="493" spans="1:8" x14ac:dyDescent="0.2">
      <c r="A493" s="8"/>
      <c r="B493" s="25" t="s">
        <v>467</v>
      </c>
      <c r="C493" s="35">
        <v>0</v>
      </c>
      <c r="D493" s="29">
        <v>0</v>
      </c>
      <c r="E493" s="30" t="str">
        <f t="shared" si="56"/>
        <v/>
      </c>
      <c r="F493" s="30" t="str">
        <f t="shared" si="57"/>
        <v/>
      </c>
      <c r="G493" s="30" t="str">
        <f t="shared" si="59"/>
        <v xml:space="preserve"> </v>
      </c>
      <c r="H493" s="36" t="str">
        <f t="shared" si="58"/>
        <v/>
      </c>
    </row>
    <row r="494" spans="1:8" x14ac:dyDescent="0.2">
      <c r="A494" s="8"/>
      <c r="B494" s="25" t="s">
        <v>468</v>
      </c>
      <c r="C494" s="35">
        <v>0</v>
      </c>
      <c r="D494" s="29">
        <v>0</v>
      </c>
      <c r="E494" s="30" t="str">
        <f t="shared" si="56"/>
        <v/>
      </c>
      <c r="F494" s="30" t="str">
        <f t="shared" si="57"/>
        <v/>
      </c>
      <c r="G494" s="30" t="str">
        <f t="shared" si="59"/>
        <v xml:space="preserve"> </v>
      </c>
      <c r="H494" s="36" t="str">
        <f t="shared" si="58"/>
        <v/>
      </c>
    </row>
    <row r="495" spans="1:8" x14ac:dyDescent="0.2">
      <c r="A495" s="8"/>
      <c r="B495" s="25" t="s">
        <v>469</v>
      </c>
      <c r="C495" s="35">
        <v>0</v>
      </c>
      <c r="D495" s="29">
        <v>0</v>
      </c>
      <c r="E495" s="30" t="str">
        <f t="shared" si="56"/>
        <v/>
      </c>
      <c r="F495" s="30" t="str">
        <f t="shared" si="57"/>
        <v/>
      </c>
      <c r="G495" s="30" t="str">
        <f t="shared" si="59"/>
        <v xml:space="preserve"> </v>
      </c>
      <c r="H495" s="36" t="str">
        <f t="shared" si="58"/>
        <v/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0</v>
      </c>
      <c r="D497" s="29">
        <v>0</v>
      </c>
      <c r="E497" s="30" t="str">
        <f t="shared" si="56"/>
        <v/>
      </c>
      <c r="F497" s="30" t="str">
        <f t="shared" si="57"/>
        <v/>
      </c>
      <c r="G497" s="30" t="str">
        <f t="shared" si="59"/>
        <v xml:space="preserve"> </v>
      </c>
      <c r="H497" s="36" t="str">
        <f t="shared" si="58"/>
        <v/>
      </c>
    </row>
    <row r="498" spans="1:8" x14ac:dyDescent="0.2">
      <c r="A498" s="8"/>
      <c r="B498" s="25" t="s">
        <v>472</v>
      </c>
      <c r="C498" s="35">
        <v>0</v>
      </c>
      <c r="D498" s="29">
        <v>0</v>
      </c>
      <c r="E498" s="30" t="str">
        <f t="shared" si="56"/>
        <v/>
      </c>
      <c r="F498" s="30" t="str">
        <f t="shared" si="57"/>
        <v/>
      </c>
      <c r="G498" s="30" t="str">
        <f t="shared" si="59"/>
        <v xml:space="preserve"> </v>
      </c>
      <c r="H498" s="36" t="str">
        <f t="shared" si="58"/>
        <v/>
      </c>
    </row>
    <row r="499" spans="1:8" ht="25.5" x14ac:dyDescent="0.2">
      <c r="A499" s="8"/>
      <c r="B499" s="25" t="s">
        <v>473</v>
      </c>
      <c r="C499" s="35">
        <v>0</v>
      </c>
      <c r="D499" s="29">
        <v>0</v>
      </c>
      <c r="E499" s="30" t="str">
        <f t="shared" si="56"/>
        <v/>
      </c>
      <c r="F499" s="30" t="str">
        <f t="shared" si="57"/>
        <v/>
      </c>
      <c r="G499" s="30" t="str">
        <f t="shared" si="59"/>
        <v xml:space="preserve"> </v>
      </c>
      <c r="H499" s="36" t="str">
        <f t="shared" si="58"/>
        <v/>
      </c>
    </row>
    <row r="500" spans="1:8" x14ac:dyDescent="0.2">
      <c r="A500" s="8"/>
      <c r="B500" s="25" t="s">
        <v>474</v>
      </c>
      <c r="C500" s="35">
        <v>0</v>
      </c>
      <c r="D500" s="29">
        <v>0</v>
      </c>
      <c r="E500" s="30" t="str">
        <f t="shared" si="56"/>
        <v/>
      </c>
      <c r="F500" s="30" t="str">
        <f t="shared" si="57"/>
        <v/>
      </c>
      <c r="G500" s="30" t="str">
        <f t="shared" si="59"/>
        <v xml:space="preserve"> </v>
      </c>
      <c r="H500" s="36" t="str">
        <f t="shared" si="58"/>
        <v/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0</v>
      </c>
      <c r="D502" s="29">
        <v>0</v>
      </c>
      <c r="E502" s="30" t="str">
        <f t="shared" si="56"/>
        <v/>
      </c>
      <c r="F502" s="30" t="str">
        <f t="shared" si="57"/>
        <v/>
      </c>
      <c r="G502" s="30" t="str">
        <f t="shared" si="59"/>
        <v xml:space="preserve"> </v>
      </c>
      <c r="H502" s="36" t="str">
        <f t="shared" si="58"/>
        <v/>
      </c>
    </row>
    <row r="503" spans="1:8" x14ac:dyDescent="0.2">
      <c r="A503" s="8"/>
      <c r="B503" s="25" t="s">
        <v>477</v>
      </c>
      <c r="C503" s="35">
        <v>0</v>
      </c>
      <c r="D503" s="29">
        <v>0</v>
      </c>
      <c r="E503" s="30" t="str">
        <f t="shared" si="56"/>
        <v/>
      </c>
      <c r="F503" s="30" t="str">
        <f t="shared" si="57"/>
        <v/>
      </c>
      <c r="G503" s="30" t="str">
        <f t="shared" si="59"/>
        <v xml:space="preserve"> </v>
      </c>
      <c r="H503" s="36" t="str">
        <f t="shared" si="58"/>
        <v/>
      </c>
    </row>
    <row r="504" spans="1:8" x14ac:dyDescent="0.2">
      <c r="A504" s="8"/>
      <c r="B504" s="25" t="s">
        <v>478</v>
      </c>
      <c r="C504" s="35">
        <v>0</v>
      </c>
      <c r="D504" s="29">
        <v>0</v>
      </c>
      <c r="E504" s="30" t="str">
        <f t="shared" si="56"/>
        <v/>
      </c>
      <c r="F504" s="30" t="str">
        <f t="shared" si="57"/>
        <v/>
      </c>
      <c r="G504" s="30" t="str">
        <f t="shared" si="59"/>
        <v xml:space="preserve"> </v>
      </c>
      <c r="H504" s="36" t="str">
        <f t="shared" si="58"/>
        <v/>
      </c>
    </row>
    <row r="505" spans="1:8" x14ac:dyDescent="0.2">
      <c r="A505" s="8"/>
      <c r="B505" s="25" t="s">
        <v>479</v>
      </c>
      <c r="C505" s="35">
        <v>0</v>
      </c>
      <c r="D505" s="29">
        <v>0</v>
      </c>
      <c r="E505" s="30" t="str">
        <f t="shared" si="56"/>
        <v/>
      </c>
      <c r="F505" s="30" t="str">
        <f t="shared" si="57"/>
        <v/>
      </c>
      <c r="G505" s="30" t="str">
        <f t="shared" si="59"/>
        <v xml:space="preserve"> </v>
      </c>
      <c r="H505" s="36" t="str">
        <f t="shared" si="58"/>
        <v/>
      </c>
    </row>
    <row r="506" spans="1:8" x14ac:dyDescent="0.2">
      <c r="A506" s="8"/>
      <c r="B506" s="25" t="s">
        <v>480</v>
      </c>
      <c r="C506" s="35">
        <v>0</v>
      </c>
      <c r="D506" s="29">
        <v>0</v>
      </c>
      <c r="E506" s="30" t="str">
        <f t="shared" si="56"/>
        <v/>
      </c>
      <c r="F506" s="30" t="str">
        <f t="shared" si="57"/>
        <v/>
      </c>
      <c r="G506" s="30" t="str">
        <f t="shared" si="59"/>
        <v xml:space="preserve"> </v>
      </c>
      <c r="H506" s="36" t="str">
        <f t="shared" si="58"/>
        <v/>
      </c>
    </row>
    <row r="507" spans="1:8" x14ac:dyDescent="0.2">
      <c r="A507" s="8"/>
      <c r="B507" s="25" t="s">
        <v>481</v>
      </c>
      <c r="C507" s="35">
        <v>0</v>
      </c>
      <c r="D507" s="29">
        <v>0</v>
      </c>
      <c r="E507" s="30" t="str">
        <f t="shared" si="56"/>
        <v/>
      </c>
      <c r="F507" s="30" t="str">
        <f t="shared" si="57"/>
        <v/>
      </c>
      <c r="G507" s="30" t="str">
        <f t="shared" si="59"/>
        <v xml:space="preserve"> </v>
      </c>
      <c r="H507" s="36" t="str">
        <f t="shared" si="58"/>
        <v/>
      </c>
    </row>
    <row r="508" spans="1:8" x14ac:dyDescent="0.2">
      <c r="A508" s="8"/>
      <c r="B508" s="25" t="s">
        <v>482</v>
      </c>
      <c r="C508" s="35">
        <v>0</v>
      </c>
      <c r="D508" s="29">
        <v>0</v>
      </c>
      <c r="E508" s="30" t="str">
        <f t="shared" si="56"/>
        <v/>
      </c>
      <c r="F508" s="30" t="str">
        <f t="shared" si="57"/>
        <v/>
      </c>
      <c r="G508" s="30" t="str">
        <f t="shared" si="59"/>
        <v xml:space="preserve"> </v>
      </c>
      <c r="H508" s="36" t="str">
        <f t="shared" si="58"/>
        <v/>
      </c>
    </row>
    <row r="509" spans="1:8" x14ac:dyDescent="0.2">
      <c r="A509" s="8"/>
      <c r="B509" s="25" t="s">
        <v>483</v>
      </c>
      <c r="C509" s="35">
        <v>0</v>
      </c>
      <c r="D509" s="29">
        <v>0</v>
      </c>
      <c r="E509" s="30" t="str">
        <f t="shared" si="56"/>
        <v/>
      </c>
      <c r="F509" s="30" t="str">
        <f t="shared" si="57"/>
        <v/>
      </c>
      <c r="G509" s="30" t="str">
        <f t="shared" si="59"/>
        <v xml:space="preserve"> </v>
      </c>
      <c r="H509" s="36" t="str">
        <f t="shared" si="58"/>
        <v/>
      </c>
    </row>
    <row r="510" spans="1:8" x14ac:dyDescent="0.2">
      <c r="A510" s="8"/>
      <c r="B510" s="25" t="s">
        <v>484</v>
      </c>
      <c r="C510" s="35">
        <v>0</v>
      </c>
      <c r="D510" s="29">
        <v>0</v>
      </c>
      <c r="E510" s="30" t="str">
        <f t="shared" si="56"/>
        <v/>
      </c>
      <c r="F510" s="30" t="str">
        <f t="shared" si="57"/>
        <v/>
      </c>
      <c r="G510" s="30" t="str">
        <f t="shared" si="59"/>
        <v xml:space="preserve"> </v>
      </c>
      <c r="H510" s="36" t="str">
        <f t="shared" si="58"/>
        <v/>
      </c>
    </row>
    <row r="511" spans="1:8" ht="25.5" x14ac:dyDescent="0.2">
      <c r="A511" s="8"/>
      <c r="B511" s="25" t="s">
        <v>485</v>
      </c>
      <c r="C511" s="35">
        <v>0</v>
      </c>
      <c r="D511" s="29">
        <v>0</v>
      </c>
      <c r="E511" s="30" t="str">
        <f t="shared" si="56"/>
        <v/>
      </c>
      <c r="F511" s="30" t="str">
        <f t="shared" si="57"/>
        <v/>
      </c>
      <c r="G511" s="30" t="str">
        <f t="shared" si="59"/>
        <v xml:space="preserve"> </v>
      </c>
      <c r="H511" s="36" t="str">
        <f t="shared" si="58"/>
        <v/>
      </c>
    </row>
    <row r="512" spans="1:8" x14ac:dyDescent="0.2">
      <c r="A512" s="8"/>
      <c r="B512" s="25" t="s">
        <v>486</v>
      </c>
      <c r="C512" s="35">
        <v>0</v>
      </c>
      <c r="D512" s="29">
        <v>0</v>
      </c>
      <c r="E512" s="30" t="str">
        <f t="shared" si="56"/>
        <v/>
      </c>
      <c r="F512" s="30" t="str">
        <f t="shared" si="57"/>
        <v/>
      </c>
      <c r="G512" s="30" t="str">
        <f t="shared" si="59"/>
        <v xml:space="preserve"> </v>
      </c>
      <c r="H512" s="36" t="str">
        <f t="shared" si="58"/>
        <v/>
      </c>
    </row>
    <row r="513" spans="1:8" ht="25.5" x14ac:dyDescent="0.2">
      <c r="A513" s="8"/>
      <c r="B513" s="25" t="s">
        <v>487</v>
      </c>
      <c r="C513" s="35">
        <v>0</v>
      </c>
      <c r="D513" s="29">
        <v>0</v>
      </c>
      <c r="E513" s="30" t="str">
        <f t="shared" si="56"/>
        <v/>
      </c>
      <c r="F513" s="30" t="str">
        <f t="shared" si="57"/>
        <v/>
      </c>
      <c r="G513" s="30" t="str">
        <f t="shared" si="59"/>
        <v xml:space="preserve"> </v>
      </c>
      <c r="H513" s="36" t="str">
        <f t="shared" si="58"/>
        <v/>
      </c>
    </row>
    <row r="514" spans="1:8" x14ac:dyDescent="0.2">
      <c r="A514" s="8"/>
      <c r="B514" s="25" t="s">
        <v>488</v>
      </c>
      <c r="C514" s="35">
        <v>0</v>
      </c>
      <c r="D514" s="29">
        <v>0</v>
      </c>
      <c r="E514" s="30" t="str">
        <f t="shared" si="56"/>
        <v/>
      </c>
      <c r="F514" s="30" t="str">
        <f t="shared" si="57"/>
        <v/>
      </c>
      <c r="G514" s="30" t="str">
        <f t="shared" si="59"/>
        <v xml:space="preserve"> </v>
      </c>
      <c r="H514" s="36" t="str">
        <f t="shared" si="58"/>
        <v/>
      </c>
    </row>
    <row r="515" spans="1:8" ht="25.5" x14ac:dyDescent="0.2">
      <c r="A515" s="8"/>
      <c r="B515" s="25" t="s">
        <v>489</v>
      </c>
      <c r="C515" s="35">
        <v>0</v>
      </c>
      <c r="D515" s="29">
        <v>0</v>
      </c>
      <c r="E515" s="30" t="str">
        <f t="shared" si="56"/>
        <v/>
      </c>
      <c r="F515" s="30" t="str">
        <f t="shared" si="57"/>
        <v/>
      </c>
      <c r="G515" s="30" t="str">
        <f t="shared" si="59"/>
        <v xml:space="preserve"> </v>
      </c>
      <c r="H515" s="36" t="str">
        <f t="shared" si="58"/>
        <v/>
      </c>
    </row>
    <row r="516" spans="1:8" x14ac:dyDescent="0.2">
      <c r="A516" s="8"/>
      <c r="B516" s="25" t="s">
        <v>490</v>
      </c>
      <c r="C516" s="35">
        <v>0</v>
      </c>
      <c r="D516" s="29">
        <v>0</v>
      </c>
      <c r="E516" s="30" t="str">
        <f t="shared" si="56"/>
        <v/>
      </c>
      <c r="F516" s="30" t="str">
        <f t="shared" si="57"/>
        <v/>
      </c>
      <c r="G516" s="30" t="str">
        <f t="shared" si="59"/>
        <v xml:space="preserve"> </v>
      </c>
      <c r="H516" s="36" t="str">
        <f t="shared" si="58"/>
        <v/>
      </c>
    </row>
    <row r="517" spans="1:8" ht="25.5" x14ac:dyDescent="0.2">
      <c r="A517" s="8"/>
      <c r="B517" s="25" t="s">
        <v>491</v>
      </c>
      <c r="C517" s="35">
        <v>0</v>
      </c>
      <c r="D517" s="29">
        <v>3</v>
      </c>
      <c r="E517" s="30" t="str">
        <f t="shared" si="56"/>
        <v/>
      </c>
      <c r="F517" s="30">
        <f t="shared" si="57"/>
        <v>1.2552301255230125E-2</v>
      </c>
      <c r="G517" s="30">
        <f t="shared" si="59"/>
        <v>1</v>
      </c>
      <c r="H517" s="36" t="str">
        <f t="shared" si="58"/>
        <v/>
      </c>
    </row>
    <row r="518" spans="1:8" ht="25.5" x14ac:dyDescent="0.2">
      <c r="A518" s="8"/>
      <c r="B518" s="25" t="s">
        <v>492</v>
      </c>
      <c r="C518" s="35">
        <v>0</v>
      </c>
      <c r="D518" s="29">
        <v>0</v>
      </c>
      <c r="E518" s="30" t="str">
        <f t="shared" si="56"/>
        <v/>
      </c>
      <c r="F518" s="30" t="str">
        <f t="shared" si="57"/>
        <v/>
      </c>
      <c r="G518" s="30" t="str">
        <f t="shared" si="59"/>
        <v xml:space="preserve"> </v>
      </c>
      <c r="H518" s="36" t="str">
        <f t="shared" si="58"/>
        <v/>
      </c>
    </row>
    <row r="519" spans="1:8" x14ac:dyDescent="0.2">
      <c r="A519" s="8"/>
      <c r="B519" s="25" t="s">
        <v>493</v>
      </c>
      <c r="C519" s="35">
        <v>0</v>
      </c>
      <c r="D519" s="29">
        <v>4</v>
      </c>
      <c r="E519" s="30" t="str">
        <f t="shared" si="56"/>
        <v/>
      </c>
      <c r="F519" s="30">
        <f t="shared" si="57"/>
        <v>1.6736401673640166E-2</v>
      </c>
      <c r="G519" s="30">
        <f t="shared" si="59"/>
        <v>1</v>
      </c>
      <c r="H519" s="36" t="str">
        <f t="shared" si="58"/>
        <v/>
      </c>
    </row>
    <row r="520" spans="1:8" x14ac:dyDescent="0.2">
      <c r="A520" s="8"/>
      <c r="B520" s="25" t="s">
        <v>494</v>
      </c>
      <c r="C520" s="35">
        <v>0</v>
      </c>
      <c r="D520" s="29">
        <v>0</v>
      </c>
      <c r="E520" s="30" t="str">
        <f t="shared" si="56"/>
        <v/>
      </c>
      <c r="F520" s="30" t="str">
        <f t="shared" si="57"/>
        <v/>
      </c>
      <c r="G520" s="30" t="str">
        <f t="shared" si="59"/>
        <v xml:space="preserve"> </v>
      </c>
      <c r="H520" s="36" t="str">
        <f t="shared" si="58"/>
        <v/>
      </c>
    </row>
    <row r="521" spans="1:8" ht="25.5" x14ac:dyDescent="0.2">
      <c r="A521" s="8"/>
      <c r="B521" s="25" t="s">
        <v>495</v>
      </c>
      <c r="C521" s="35">
        <v>0</v>
      </c>
      <c r="D521" s="29">
        <v>0</v>
      </c>
      <c r="E521" s="30" t="str">
        <f t="shared" si="56"/>
        <v/>
      </c>
      <c r="F521" s="30" t="str">
        <f t="shared" si="57"/>
        <v/>
      </c>
      <c r="G521" s="30" t="str">
        <f t="shared" si="59"/>
        <v xml:space="preserve"> </v>
      </c>
      <c r="H521" s="36" t="str">
        <f t="shared" si="58"/>
        <v/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0</v>
      </c>
      <c r="E524" s="30" t="str">
        <f t="shared" si="56"/>
        <v/>
      </c>
      <c r="F524" s="30" t="str">
        <f t="shared" si="57"/>
        <v/>
      </c>
      <c r="G524" s="30" t="str">
        <f t="shared" si="59"/>
        <v xml:space="preserve"> 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0</v>
      </c>
      <c r="D526" s="29">
        <v>0</v>
      </c>
      <c r="E526" s="30" t="str">
        <f t="shared" si="56"/>
        <v/>
      </c>
      <c r="F526" s="30" t="str">
        <f t="shared" si="57"/>
        <v/>
      </c>
      <c r="G526" s="30" t="str">
        <f t="shared" si="59"/>
        <v xml:space="preserve"> </v>
      </c>
      <c r="H526" s="36" t="str">
        <f t="shared" si="58"/>
        <v/>
      </c>
    </row>
    <row r="527" spans="1:8" x14ac:dyDescent="0.2">
      <c r="A527" s="8"/>
      <c r="B527" s="25" t="s">
        <v>501</v>
      </c>
      <c r="C527" s="35">
        <v>0</v>
      </c>
      <c r="D527" s="29">
        <v>0</v>
      </c>
      <c r="E527" s="30" t="str">
        <f t="shared" si="56"/>
        <v/>
      </c>
      <c r="F527" s="30" t="str">
        <f t="shared" si="57"/>
        <v/>
      </c>
      <c r="G527" s="30" t="str">
        <f t="shared" si="59"/>
        <v xml:space="preserve"> </v>
      </c>
      <c r="H527" s="36" t="str">
        <f t="shared" si="58"/>
        <v/>
      </c>
    </row>
    <row r="528" spans="1:8" ht="25.5" x14ac:dyDescent="0.2">
      <c r="A528" s="8"/>
      <c r="B528" s="25" t="s">
        <v>502</v>
      </c>
      <c r="C528" s="35">
        <v>0</v>
      </c>
      <c r="D528" s="29">
        <v>0</v>
      </c>
      <c r="E528" s="30" t="str">
        <f t="shared" si="56"/>
        <v/>
      </c>
      <c r="F528" s="30" t="str">
        <f t="shared" si="57"/>
        <v/>
      </c>
      <c r="G528" s="30" t="str">
        <f t="shared" si="59"/>
        <v xml:space="preserve"> </v>
      </c>
      <c r="H528" s="36" t="str">
        <f t="shared" si="58"/>
        <v/>
      </c>
    </row>
    <row r="529" spans="1:8" x14ac:dyDescent="0.2">
      <c r="A529" s="8"/>
      <c r="B529" s="25" t="s">
        <v>503</v>
      </c>
      <c r="C529" s="35">
        <v>0</v>
      </c>
      <c r="D529" s="29">
        <v>0</v>
      </c>
      <c r="E529" s="30" t="str">
        <f t="shared" si="56"/>
        <v/>
      </c>
      <c r="F529" s="30" t="str">
        <f t="shared" si="57"/>
        <v/>
      </c>
      <c r="G529" s="30" t="str">
        <f t="shared" si="59"/>
        <v xml:space="preserve"> </v>
      </c>
      <c r="H529" s="36" t="str">
        <f t="shared" si="58"/>
        <v/>
      </c>
    </row>
    <row r="530" spans="1:8" x14ac:dyDescent="0.2">
      <c r="A530" s="8"/>
      <c r="B530" s="25" t="s">
        <v>504</v>
      </c>
      <c r="C530" s="35">
        <v>0</v>
      </c>
      <c r="D530" s="29">
        <v>0</v>
      </c>
      <c r="E530" s="30" t="str">
        <f t="shared" si="56"/>
        <v/>
      </c>
      <c r="F530" s="30" t="str">
        <f t="shared" si="57"/>
        <v/>
      </c>
      <c r="G530" s="30" t="str">
        <f t="shared" si="59"/>
        <v xml:space="preserve"> </v>
      </c>
      <c r="H530" s="36" t="str">
        <f t="shared" si="58"/>
        <v/>
      </c>
    </row>
    <row r="531" spans="1:8" x14ac:dyDescent="0.2">
      <c r="A531" s="8"/>
      <c r="B531" s="25" t="s">
        <v>505</v>
      </c>
      <c r="C531" s="35">
        <v>0</v>
      </c>
      <c r="D531" s="29">
        <v>0</v>
      </c>
      <c r="E531" s="30" t="str">
        <f t="shared" si="56"/>
        <v/>
      </c>
      <c r="F531" s="30" t="str">
        <f t="shared" si="57"/>
        <v/>
      </c>
      <c r="G531" s="30" t="str">
        <f t="shared" si="59"/>
        <v xml:space="preserve"> </v>
      </c>
      <c r="H531" s="36" t="str">
        <f t="shared" si="58"/>
        <v/>
      </c>
    </row>
    <row r="532" spans="1:8" ht="28.5" customHeight="1" x14ac:dyDescent="0.2">
      <c r="A532" s="8"/>
      <c r="B532" s="25" t="s">
        <v>506</v>
      </c>
      <c r="C532" s="35">
        <v>0</v>
      </c>
      <c r="D532" s="29">
        <v>0</v>
      </c>
      <c r="E532" s="30" t="str">
        <f t="shared" si="56"/>
        <v/>
      </c>
      <c r="F532" s="30" t="str">
        <f t="shared" si="57"/>
        <v/>
      </c>
      <c r="G532" s="30" t="str">
        <f t="shared" si="59"/>
        <v xml:space="preserve"> </v>
      </c>
      <c r="H532" s="36" t="str">
        <f t="shared" si="58"/>
        <v/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0</v>
      </c>
      <c r="D534" s="29">
        <v>0</v>
      </c>
      <c r="E534" s="30" t="str">
        <f t="shared" si="56"/>
        <v/>
      </c>
      <c r="F534" s="30" t="str">
        <f t="shared" si="57"/>
        <v/>
      </c>
      <c r="G534" s="30" t="str">
        <f t="shared" si="59"/>
        <v xml:space="preserve"> </v>
      </c>
      <c r="H534" s="36" t="str">
        <f t="shared" si="58"/>
        <v/>
      </c>
    </row>
    <row r="535" spans="1:8" ht="25.5" x14ac:dyDescent="0.2">
      <c r="A535" s="8"/>
      <c r="B535" s="25" t="s">
        <v>509</v>
      </c>
      <c r="C535" s="35">
        <v>1</v>
      </c>
      <c r="D535" s="29">
        <v>0</v>
      </c>
      <c r="E535" s="30">
        <f t="shared" si="56"/>
        <v>3.4843205574912892E-3</v>
      </c>
      <c r="F535" s="30" t="str">
        <f t="shared" si="57"/>
        <v/>
      </c>
      <c r="G535" s="30">
        <f t="shared" si="59"/>
        <v>-1</v>
      </c>
      <c r="H535" s="36">
        <f t="shared" si="58"/>
        <v>-3.4843205574912892E-3</v>
      </c>
    </row>
    <row r="536" spans="1:8" x14ac:dyDescent="0.2">
      <c r="A536" s="8"/>
      <c r="B536" s="25" t="s">
        <v>510</v>
      </c>
      <c r="C536" s="35">
        <v>0</v>
      </c>
      <c r="D536" s="29">
        <v>0</v>
      </c>
      <c r="E536" s="30" t="str">
        <f t="shared" si="56"/>
        <v/>
      </c>
      <c r="F536" s="30" t="str">
        <f t="shared" si="57"/>
        <v/>
      </c>
      <c r="G536" s="30" t="str">
        <f t="shared" si="59"/>
        <v xml:space="preserve"> </v>
      </c>
      <c r="H536" s="36" t="str">
        <f t="shared" si="58"/>
        <v/>
      </c>
    </row>
    <row r="537" spans="1:8" ht="25.5" x14ac:dyDescent="0.2">
      <c r="A537" s="8"/>
      <c r="B537" s="25" t="s">
        <v>511</v>
      </c>
      <c r="C537" s="35">
        <v>0</v>
      </c>
      <c r="D537" s="29">
        <v>0</v>
      </c>
      <c r="E537" s="30" t="str">
        <f t="shared" si="56"/>
        <v/>
      </c>
      <c r="F537" s="30" t="str">
        <f t="shared" si="57"/>
        <v/>
      </c>
      <c r="G537" s="30" t="str">
        <f t="shared" si="59"/>
        <v xml:space="preserve"> </v>
      </c>
      <c r="H537" s="36" t="str">
        <f t="shared" si="58"/>
        <v/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0</v>
      </c>
      <c r="D540" s="29">
        <v>0</v>
      </c>
      <c r="E540" s="30" t="str">
        <f t="shared" si="56"/>
        <v/>
      </c>
      <c r="F540" s="30" t="str">
        <f t="shared" si="57"/>
        <v/>
      </c>
      <c r="G540" s="30" t="str">
        <f t="shared" si="59"/>
        <v xml:space="preserve"> </v>
      </c>
      <c r="H540" s="36" t="str">
        <f t="shared" si="58"/>
        <v/>
      </c>
    </row>
    <row r="541" spans="1:8" x14ac:dyDescent="0.2">
      <c r="A541" s="8"/>
      <c r="B541" s="25" t="s">
        <v>515</v>
      </c>
      <c r="C541" s="35">
        <v>0</v>
      </c>
      <c r="D541" s="29">
        <v>0</v>
      </c>
      <c r="E541" s="30" t="str">
        <f t="shared" si="56"/>
        <v/>
      </c>
      <c r="F541" s="30" t="str">
        <f t="shared" si="57"/>
        <v/>
      </c>
      <c r="G541" s="30" t="str">
        <f t="shared" si="59"/>
        <v xml:space="preserve"> </v>
      </c>
      <c r="H541" s="36" t="str">
        <f t="shared" si="58"/>
        <v/>
      </c>
    </row>
    <row r="542" spans="1:8" ht="25.5" x14ac:dyDescent="0.2">
      <c r="A542" s="8"/>
      <c r="B542" s="25" t="s">
        <v>516</v>
      </c>
      <c r="C542" s="35">
        <v>0</v>
      </c>
      <c r="D542" s="29">
        <v>0</v>
      </c>
      <c r="E542" s="30" t="str">
        <f t="shared" si="56"/>
        <v/>
      </c>
      <c r="F542" s="30" t="str">
        <f t="shared" si="57"/>
        <v/>
      </c>
      <c r="G542" s="30" t="str">
        <f t="shared" si="59"/>
        <v xml:space="preserve"> </v>
      </c>
      <c r="H542" s="36" t="str">
        <f t="shared" si="58"/>
        <v/>
      </c>
    </row>
    <row r="543" spans="1:8" ht="25.5" x14ac:dyDescent="0.2">
      <c r="A543" s="8"/>
      <c r="B543" s="25" t="s">
        <v>517</v>
      </c>
      <c r="C543" s="35">
        <v>0</v>
      </c>
      <c r="D543" s="29">
        <v>0</v>
      </c>
      <c r="E543" s="30" t="str">
        <f t="shared" si="56"/>
        <v/>
      </c>
      <c r="F543" s="30" t="str">
        <f t="shared" si="57"/>
        <v/>
      </c>
      <c r="G543" s="30" t="str">
        <f t="shared" si="59"/>
        <v xml:space="preserve"> </v>
      </c>
      <c r="H543" s="36" t="str">
        <f t="shared" si="58"/>
        <v/>
      </c>
    </row>
    <row r="544" spans="1:8" ht="25.5" x14ac:dyDescent="0.2">
      <c r="A544" s="8"/>
      <c r="B544" s="25" t="s">
        <v>518</v>
      </c>
      <c r="C544" s="35">
        <v>0</v>
      </c>
      <c r="D544" s="29">
        <v>0</v>
      </c>
      <c r="E544" s="30" t="str">
        <f t="shared" si="56"/>
        <v/>
      </c>
      <c r="F544" s="30" t="str">
        <f t="shared" si="57"/>
        <v/>
      </c>
      <c r="G544" s="30" t="str">
        <f t="shared" si="59"/>
        <v xml:space="preserve"> </v>
      </c>
      <c r="H544" s="36" t="str">
        <f t="shared" si="58"/>
        <v/>
      </c>
    </row>
    <row r="545" spans="1:8" ht="25.5" x14ac:dyDescent="0.2">
      <c r="A545" s="8"/>
      <c r="B545" s="25" t="s">
        <v>519</v>
      </c>
      <c r="C545" s="35">
        <v>0</v>
      </c>
      <c r="D545" s="29">
        <v>0</v>
      </c>
      <c r="E545" s="30" t="str">
        <f t="shared" si="56"/>
        <v/>
      </c>
      <c r="F545" s="30" t="str">
        <f t="shared" si="57"/>
        <v/>
      </c>
      <c r="G545" s="30" t="str">
        <f t="shared" si="59"/>
        <v xml:space="preserve"> 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0</v>
      </c>
      <c r="D546" s="29">
        <v>0</v>
      </c>
      <c r="E546" s="30" t="str">
        <f t="shared" si="56"/>
        <v/>
      </c>
      <c r="F546" s="30" t="str">
        <f t="shared" si="57"/>
        <v/>
      </c>
      <c r="G546" s="30" t="str">
        <f t="shared" si="59"/>
        <v xml:space="preserve"> </v>
      </c>
      <c r="H546" s="36" t="str">
        <f t="shared" si="58"/>
        <v/>
      </c>
    </row>
    <row r="547" spans="1:8" x14ac:dyDescent="0.2">
      <c r="A547" s="8"/>
      <c r="B547" s="25" t="s">
        <v>521</v>
      </c>
      <c r="C547" s="35">
        <v>0</v>
      </c>
      <c r="D547" s="29">
        <v>0</v>
      </c>
      <c r="E547" s="30" t="str">
        <f t="shared" si="56"/>
        <v/>
      </c>
      <c r="F547" s="30" t="str">
        <f t="shared" si="57"/>
        <v/>
      </c>
      <c r="G547" s="30" t="str">
        <f t="shared" si="59"/>
        <v xml:space="preserve"> 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0</v>
      </c>
      <c r="D548" s="29">
        <v>0</v>
      </c>
      <c r="E548" s="30" t="str">
        <f t="shared" si="56"/>
        <v/>
      </c>
      <c r="F548" s="30" t="str">
        <f t="shared" si="57"/>
        <v/>
      </c>
      <c r="G548" s="30" t="str">
        <f t="shared" si="59"/>
        <v xml:space="preserve"> </v>
      </c>
      <c r="H548" s="36" t="str">
        <f t="shared" si="58"/>
        <v/>
      </c>
    </row>
    <row r="549" spans="1:8" x14ac:dyDescent="0.2">
      <c r="A549" s="8"/>
      <c r="B549" s="25" t="s">
        <v>523</v>
      </c>
      <c r="C549" s="35">
        <v>0</v>
      </c>
      <c r="D549" s="29">
        <v>0</v>
      </c>
      <c r="E549" s="30" t="str">
        <f t="shared" si="56"/>
        <v/>
      </c>
      <c r="F549" s="30" t="str">
        <f t="shared" si="57"/>
        <v/>
      </c>
      <c r="G549" s="30" t="str">
        <f t="shared" si="59"/>
        <v xml:space="preserve"> </v>
      </c>
      <c r="H549" s="36" t="str">
        <f t="shared" si="58"/>
        <v/>
      </c>
    </row>
    <row r="550" spans="1:8" x14ac:dyDescent="0.2">
      <c r="A550" s="8"/>
      <c r="B550" s="25" t="s">
        <v>524</v>
      </c>
      <c r="C550" s="35">
        <v>0</v>
      </c>
      <c r="D550" s="29">
        <v>0</v>
      </c>
      <c r="E550" s="30" t="str">
        <f t="shared" si="56"/>
        <v/>
      </c>
      <c r="F550" s="30" t="str">
        <f t="shared" si="57"/>
        <v/>
      </c>
      <c r="G550" s="30" t="str">
        <f t="shared" si="59"/>
        <v xml:space="preserve"> </v>
      </c>
      <c r="H550" s="36" t="str">
        <f t="shared" si="58"/>
        <v/>
      </c>
    </row>
    <row r="551" spans="1:8" ht="25.5" x14ac:dyDescent="0.2">
      <c r="A551" s="8"/>
      <c r="B551" s="25" t="s">
        <v>525</v>
      </c>
      <c r="C551" s="35">
        <v>0</v>
      </c>
      <c r="D551" s="29">
        <v>0</v>
      </c>
      <c r="E551" s="30" t="str">
        <f t="shared" si="56"/>
        <v/>
      </c>
      <c r="F551" s="30" t="str">
        <f t="shared" si="57"/>
        <v/>
      </c>
      <c r="G551" s="30" t="str">
        <f t="shared" si="59"/>
        <v xml:space="preserve"> </v>
      </c>
      <c r="H551" s="36" t="str">
        <f t="shared" si="58"/>
        <v/>
      </c>
    </row>
    <row r="552" spans="1:8" x14ac:dyDescent="0.2">
      <c r="A552" s="8"/>
      <c r="B552" s="25" t="s">
        <v>526</v>
      </c>
      <c r="C552" s="35">
        <v>0</v>
      </c>
      <c r="D552" s="29">
        <v>0</v>
      </c>
      <c r="E552" s="30" t="str">
        <f t="shared" si="56"/>
        <v/>
      </c>
      <c r="F552" s="30" t="str">
        <f t="shared" si="57"/>
        <v/>
      </c>
      <c r="G552" s="30" t="str">
        <f t="shared" si="59"/>
        <v xml:space="preserve"> </v>
      </c>
      <c r="H552" s="36" t="str">
        <f t="shared" si="58"/>
        <v/>
      </c>
    </row>
    <row r="553" spans="1:8" x14ac:dyDescent="0.2">
      <c r="A553" s="8"/>
      <c r="B553" s="25" t="s">
        <v>527</v>
      </c>
      <c r="C553" s="35">
        <v>0</v>
      </c>
      <c r="D553" s="29">
        <v>0</v>
      </c>
      <c r="E553" s="30" t="str">
        <f t="shared" si="56"/>
        <v/>
      </c>
      <c r="F553" s="30" t="str">
        <f t="shared" si="57"/>
        <v/>
      </c>
      <c r="G553" s="30" t="str">
        <f t="shared" si="59"/>
        <v xml:space="preserve"> </v>
      </c>
      <c r="H553" s="36" t="str">
        <f t="shared" si="58"/>
        <v/>
      </c>
    </row>
    <row r="554" spans="1:8" x14ac:dyDescent="0.2">
      <c r="A554" s="8"/>
      <c r="B554" s="25" t="s">
        <v>528</v>
      </c>
      <c r="C554" s="35">
        <v>0</v>
      </c>
      <c r="D554" s="29">
        <v>0</v>
      </c>
      <c r="E554" s="30" t="str">
        <f t="shared" ref="E554:E595" si="60">+IF(C554=0,"",C554/C$362)</f>
        <v/>
      </c>
      <c r="F554" s="30" t="str">
        <f t="shared" ref="F554:F595" si="61">+IF(D554=0,"",D554/D$362)</f>
        <v/>
      </c>
      <c r="G554" s="30" t="str">
        <f t="shared" si="59"/>
        <v xml:space="preserve"> </v>
      </c>
      <c r="H554" s="36" t="str">
        <f t="shared" ref="H554:H595" si="62">+IF(OR(AND(E554=""),(G554="")),"",E554*G554)</f>
        <v/>
      </c>
    </row>
    <row r="555" spans="1:8" x14ac:dyDescent="0.2">
      <c r="A555" s="8"/>
      <c r="B555" s="25" t="s">
        <v>529</v>
      </c>
      <c r="C555" s="35">
        <v>0</v>
      </c>
      <c r="D555" s="29">
        <v>0</v>
      </c>
      <c r="E555" s="30" t="str">
        <f t="shared" si="60"/>
        <v/>
      </c>
      <c r="F555" s="30" t="str">
        <f t="shared" si="61"/>
        <v/>
      </c>
      <c r="G555" s="30" t="str">
        <f t="shared" ref="G555:G595" si="63">+IF(AND(C555=0,D555=0)," ",IF(C555=0,1,IF(D555=0,-1,(D555-C555)/C555)))</f>
        <v xml:space="preserve"> </v>
      </c>
      <c r="H555" s="36" t="str">
        <f t="shared" si="62"/>
        <v/>
      </c>
    </row>
    <row r="556" spans="1:8" ht="25.5" x14ac:dyDescent="0.2">
      <c r="A556" s="8"/>
      <c r="B556" s="25" t="s">
        <v>530</v>
      </c>
      <c r="C556" s="35">
        <v>0</v>
      </c>
      <c r="D556" s="29">
        <v>0</v>
      </c>
      <c r="E556" s="30" t="str">
        <f t="shared" si="60"/>
        <v/>
      </c>
      <c r="F556" s="30" t="str">
        <f t="shared" si="61"/>
        <v/>
      </c>
      <c r="G556" s="30" t="str">
        <f t="shared" si="63"/>
        <v xml:space="preserve"> </v>
      </c>
      <c r="H556" s="36" t="str">
        <f t="shared" si="62"/>
        <v/>
      </c>
    </row>
    <row r="557" spans="1:8" x14ac:dyDescent="0.2">
      <c r="A557" s="8"/>
      <c r="B557" s="25" t="s">
        <v>531</v>
      </c>
      <c r="C557" s="35">
        <v>0</v>
      </c>
      <c r="D557" s="29">
        <v>0</v>
      </c>
      <c r="E557" s="30" t="str">
        <f t="shared" si="60"/>
        <v/>
      </c>
      <c r="F557" s="30" t="str">
        <f t="shared" si="61"/>
        <v/>
      </c>
      <c r="G557" s="30" t="str">
        <f t="shared" si="63"/>
        <v xml:space="preserve"> </v>
      </c>
      <c r="H557" s="36" t="str">
        <f t="shared" si="62"/>
        <v/>
      </c>
    </row>
    <row r="558" spans="1:8" x14ac:dyDescent="0.2">
      <c r="A558" s="8"/>
      <c r="B558" s="25" t="s">
        <v>532</v>
      </c>
      <c r="C558" s="35">
        <v>0</v>
      </c>
      <c r="D558" s="29">
        <v>0</v>
      </c>
      <c r="E558" s="30" t="str">
        <f t="shared" si="60"/>
        <v/>
      </c>
      <c r="F558" s="30" t="str">
        <f t="shared" si="61"/>
        <v/>
      </c>
      <c r="G558" s="30" t="str">
        <f t="shared" si="63"/>
        <v xml:space="preserve"> </v>
      </c>
      <c r="H558" s="36" t="str">
        <f t="shared" si="62"/>
        <v/>
      </c>
    </row>
    <row r="559" spans="1:8" x14ac:dyDescent="0.2">
      <c r="A559" s="8"/>
      <c r="B559" s="25" t="s">
        <v>533</v>
      </c>
      <c r="C559" s="35">
        <v>0</v>
      </c>
      <c r="D559" s="29">
        <v>2</v>
      </c>
      <c r="E559" s="30" t="str">
        <f t="shared" si="60"/>
        <v/>
      </c>
      <c r="F559" s="30">
        <f t="shared" si="61"/>
        <v>8.368200836820083E-3</v>
      </c>
      <c r="G559" s="30">
        <f t="shared" si="63"/>
        <v>1</v>
      </c>
      <c r="H559" s="36" t="str">
        <f t="shared" si="62"/>
        <v/>
      </c>
    </row>
    <row r="560" spans="1:8" x14ac:dyDescent="0.2">
      <c r="A560" s="8"/>
      <c r="B560" s="25" t="s">
        <v>534</v>
      </c>
      <c r="C560" s="35">
        <v>0</v>
      </c>
      <c r="D560" s="29">
        <v>0</v>
      </c>
      <c r="E560" s="30" t="str">
        <f t="shared" si="60"/>
        <v/>
      </c>
      <c r="F560" s="30" t="str">
        <f t="shared" si="61"/>
        <v/>
      </c>
      <c r="G560" s="30" t="str">
        <f t="shared" si="63"/>
        <v xml:space="preserve"> </v>
      </c>
      <c r="H560" s="36" t="str">
        <f t="shared" si="62"/>
        <v/>
      </c>
    </row>
    <row r="561" spans="1:8" x14ac:dyDescent="0.2">
      <c r="A561" s="8"/>
      <c r="B561" s="25" t="s">
        <v>535</v>
      </c>
      <c r="C561" s="35">
        <v>0</v>
      </c>
      <c r="D561" s="29">
        <v>0</v>
      </c>
      <c r="E561" s="30" t="str">
        <f t="shared" si="60"/>
        <v/>
      </c>
      <c r="F561" s="30" t="str">
        <f t="shared" si="61"/>
        <v/>
      </c>
      <c r="G561" s="30" t="str">
        <f t="shared" si="63"/>
        <v xml:space="preserve"> </v>
      </c>
      <c r="H561" s="36" t="str">
        <f t="shared" si="62"/>
        <v/>
      </c>
    </row>
    <row r="562" spans="1:8" x14ac:dyDescent="0.2">
      <c r="A562" s="8"/>
      <c r="B562" s="25" t="s">
        <v>536</v>
      </c>
      <c r="C562" s="35">
        <v>0</v>
      </c>
      <c r="D562" s="29">
        <v>0</v>
      </c>
      <c r="E562" s="30" t="str">
        <f t="shared" si="60"/>
        <v/>
      </c>
      <c r="F562" s="30" t="str">
        <f t="shared" si="61"/>
        <v/>
      </c>
      <c r="G562" s="30" t="str">
        <f t="shared" si="63"/>
        <v xml:space="preserve"> </v>
      </c>
      <c r="H562" s="36" t="str">
        <f t="shared" si="62"/>
        <v/>
      </c>
    </row>
    <row r="563" spans="1:8" x14ac:dyDescent="0.2">
      <c r="A563" s="8"/>
      <c r="B563" s="25" t="s">
        <v>537</v>
      </c>
      <c r="C563" s="35">
        <v>0</v>
      </c>
      <c r="D563" s="29">
        <v>0</v>
      </c>
      <c r="E563" s="30" t="str">
        <f t="shared" si="60"/>
        <v/>
      </c>
      <c r="F563" s="30" t="str">
        <f t="shared" si="61"/>
        <v/>
      </c>
      <c r="G563" s="30" t="str">
        <f t="shared" si="63"/>
        <v xml:space="preserve"> 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0</v>
      </c>
      <c r="D564" s="29">
        <v>0</v>
      </c>
      <c r="E564" s="30" t="str">
        <f t="shared" si="60"/>
        <v/>
      </c>
      <c r="F564" s="30" t="str">
        <f t="shared" si="61"/>
        <v/>
      </c>
      <c r="G564" s="30" t="str">
        <f t="shared" si="63"/>
        <v xml:space="preserve"> </v>
      </c>
      <c r="H564" s="36" t="str">
        <f t="shared" si="62"/>
        <v/>
      </c>
    </row>
    <row r="565" spans="1:8" x14ac:dyDescent="0.2">
      <c r="A565" s="8"/>
      <c r="B565" s="25" t="s">
        <v>539</v>
      </c>
      <c r="C565" s="35">
        <v>0</v>
      </c>
      <c r="D565" s="29">
        <v>0</v>
      </c>
      <c r="E565" s="30" t="str">
        <f t="shared" si="60"/>
        <v/>
      </c>
      <c r="F565" s="30" t="str">
        <f t="shared" si="61"/>
        <v/>
      </c>
      <c r="G565" s="30" t="str">
        <f t="shared" si="63"/>
        <v xml:space="preserve"> 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0</v>
      </c>
      <c r="D566" s="29">
        <v>0</v>
      </c>
      <c r="E566" s="30" t="str">
        <f t="shared" si="60"/>
        <v/>
      </c>
      <c r="F566" s="30" t="str">
        <f t="shared" si="61"/>
        <v/>
      </c>
      <c r="G566" s="30" t="str">
        <f t="shared" si="63"/>
        <v xml:space="preserve"> </v>
      </c>
      <c r="H566" s="36" t="str">
        <f t="shared" si="62"/>
        <v/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0</v>
      </c>
      <c r="D568" s="29">
        <v>0</v>
      </c>
      <c r="E568" s="30" t="str">
        <f t="shared" si="60"/>
        <v/>
      </c>
      <c r="F568" s="30" t="str">
        <f t="shared" si="61"/>
        <v/>
      </c>
      <c r="G568" s="30" t="str">
        <f t="shared" si="63"/>
        <v xml:space="preserve"> </v>
      </c>
      <c r="H568" s="36" t="str">
        <f t="shared" si="62"/>
        <v/>
      </c>
    </row>
    <row r="569" spans="1:8" ht="25.5" x14ac:dyDescent="0.2">
      <c r="A569" s="8"/>
      <c r="B569" s="25" t="s">
        <v>543</v>
      </c>
      <c r="C569" s="35">
        <v>0</v>
      </c>
      <c r="D569" s="29">
        <v>0</v>
      </c>
      <c r="E569" s="30" t="str">
        <f t="shared" si="60"/>
        <v/>
      </c>
      <c r="F569" s="30" t="str">
        <f t="shared" si="61"/>
        <v/>
      </c>
      <c r="G569" s="30" t="str">
        <f t="shared" si="63"/>
        <v xml:space="preserve"> </v>
      </c>
      <c r="H569" s="36" t="str">
        <f t="shared" si="62"/>
        <v/>
      </c>
    </row>
    <row r="570" spans="1:8" x14ac:dyDescent="0.2">
      <c r="A570" s="8"/>
      <c r="B570" s="25" t="s">
        <v>544</v>
      </c>
      <c r="C570" s="35">
        <v>0</v>
      </c>
      <c r="D570" s="29">
        <v>0</v>
      </c>
      <c r="E570" s="30" t="str">
        <f t="shared" si="60"/>
        <v/>
      </c>
      <c r="F570" s="30" t="str">
        <f t="shared" si="61"/>
        <v/>
      </c>
      <c r="G570" s="30" t="str">
        <f t="shared" si="63"/>
        <v xml:space="preserve"> </v>
      </c>
      <c r="H570" s="36" t="str">
        <f t="shared" si="62"/>
        <v/>
      </c>
    </row>
    <row r="571" spans="1:8" x14ac:dyDescent="0.2">
      <c r="A571" s="8"/>
      <c r="B571" s="25" t="s">
        <v>545</v>
      </c>
      <c r="C571" s="35">
        <v>0</v>
      </c>
      <c r="D571" s="29">
        <v>0</v>
      </c>
      <c r="E571" s="30" t="str">
        <f t="shared" si="60"/>
        <v/>
      </c>
      <c r="F571" s="30" t="str">
        <f t="shared" si="61"/>
        <v/>
      </c>
      <c r="G571" s="30" t="str">
        <f t="shared" si="63"/>
        <v xml:space="preserve"> </v>
      </c>
      <c r="H571" s="36" t="str">
        <f t="shared" si="62"/>
        <v/>
      </c>
    </row>
    <row r="572" spans="1:8" ht="25.5" x14ac:dyDescent="0.2">
      <c r="A572" s="8"/>
      <c r="B572" s="25" t="s">
        <v>546</v>
      </c>
      <c r="C572" s="35">
        <v>0</v>
      </c>
      <c r="D572" s="29">
        <v>0</v>
      </c>
      <c r="E572" s="30" t="str">
        <f t="shared" si="60"/>
        <v/>
      </c>
      <c r="F572" s="30" t="str">
        <f t="shared" si="61"/>
        <v/>
      </c>
      <c r="G572" s="30" t="str">
        <f t="shared" si="63"/>
        <v xml:space="preserve"> </v>
      </c>
      <c r="H572" s="36" t="str">
        <f t="shared" si="62"/>
        <v/>
      </c>
    </row>
    <row r="573" spans="1:8" x14ac:dyDescent="0.2">
      <c r="A573" s="8"/>
      <c r="B573" s="25" t="s">
        <v>547</v>
      </c>
      <c r="C573" s="35">
        <v>0</v>
      </c>
      <c r="D573" s="29">
        <v>0</v>
      </c>
      <c r="E573" s="30" t="str">
        <f t="shared" si="60"/>
        <v/>
      </c>
      <c r="F573" s="30" t="str">
        <f t="shared" si="61"/>
        <v/>
      </c>
      <c r="G573" s="30" t="str">
        <f t="shared" si="63"/>
        <v xml:space="preserve"> 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0</v>
      </c>
      <c r="D574" s="29">
        <v>6</v>
      </c>
      <c r="E574" s="30" t="str">
        <f t="shared" si="60"/>
        <v/>
      </c>
      <c r="F574" s="30">
        <f t="shared" si="61"/>
        <v>2.5104602510460251E-2</v>
      </c>
      <c r="G574" s="30">
        <f t="shared" si="63"/>
        <v>1</v>
      </c>
      <c r="H574" s="36" t="str">
        <f t="shared" si="62"/>
        <v/>
      </c>
    </row>
    <row r="575" spans="1:8" ht="25.5" x14ac:dyDescent="0.2">
      <c r="A575" s="8"/>
      <c r="B575" s="25" t="s">
        <v>549</v>
      </c>
      <c r="C575" s="35">
        <v>0</v>
      </c>
      <c r="D575" s="29">
        <v>0</v>
      </c>
      <c r="E575" s="30" t="str">
        <f t="shared" si="60"/>
        <v/>
      </c>
      <c r="F575" s="30" t="str">
        <f t="shared" si="61"/>
        <v/>
      </c>
      <c r="G575" s="30" t="str">
        <f t="shared" si="63"/>
        <v xml:space="preserve"> </v>
      </c>
      <c r="H575" s="36" t="str">
        <f t="shared" si="62"/>
        <v/>
      </c>
    </row>
    <row r="576" spans="1:8" x14ac:dyDescent="0.2">
      <c r="A576" s="8"/>
      <c r="B576" s="25" t="s">
        <v>550</v>
      </c>
      <c r="C576" s="35">
        <v>0</v>
      </c>
      <c r="D576" s="29">
        <v>0</v>
      </c>
      <c r="E576" s="30" t="str">
        <f t="shared" si="60"/>
        <v/>
      </c>
      <c r="F576" s="30" t="str">
        <f t="shared" si="61"/>
        <v/>
      </c>
      <c r="G576" s="30" t="str">
        <f t="shared" si="63"/>
        <v xml:space="preserve"> </v>
      </c>
      <c r="H576" s="36" t="str">
        <f t="shared" si="62"/>
        <v/>
      </c>
    </row>
    <row r="577" spans="1:8" x14ac:dyDescent="0.2">
      <c r="A577" s="8"/>
      <c r="B577" s="25" t="s">
        <v>551</v>
      </c>
      <c r="C577" s="35">
        <v>0</v>
      </c>
      <c r="D577" s="29">
        <v>0</v>
      </c>
      <c r="E577" s="30" t="str">
        <f t="shared" si="60"/>
        <v/>
      </c>
      <c r="F577" s="30" t="str">
        <f t="shared" si="61"/>
        <v/>
      </c>
      <c r="G577" s="30" t="str">
        <f t="shared" si="63"/>
        <v xml:space="preserve"> 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1</v>
      </c>
      <c r="D579" s="29">
        <v>1</v>
      </c>
      <c r="E579" s="30">
        <f t="shared" si="60"/>
        <v>3.4843205574912892E-3</v>
      </c>
      <c r="F579" s="30">
        <f t="shared" si="61"/>
        <v>4.1841004184100415E-3</v>
      </c>
      <c r="G579" s="30">
        <f t="shared" si="63"/>
        <v>0</v>
      </c>
      <c r="H579" s="36">
        <f t="shared" si="62"/>
        <v>0</v>
      </c>
    </row>
    <row r="580" spans="1:8" ht="25.5" x14ac:dyDescent="0.2">
      <c r="A580" s="8"/>
      <c r="B580" s="25" t="s">
        <v>554</v>
      </c>
      <c r="C580" s="35">
        <v>0</v>
      </c>
      <c r="D580" s="29">
        <v>0</v>
      </c>
      <c r="E580" s="30" t="str">
        <f t="shared" si="60"/>
        <v/>
      </c>
      <c r="F580" s="30" t="str">
        <f t="shared" si="61"/>
        <v/>
      </c>
      <c r="G580" s="30" t="str">
        <f t="shared" si="63"/>
        <v xml:space="preserve"> </v>
      </c>
      <c r="H580" s="36" t="str">
        <f t="shared" si="62"/>
        <v/>
      </c>
    </row>
    <row r="581" spans="1:8" x14ac:dyDescent="0.2">
      <c r="A581" s="8"/>
      <c r="B581" s="25" t="s">
        <v>555</v>
      </c>
      <c r="C581" s="35">
        <v>0</v>
      </c>
      <c r="D581" s="29">
        <v>9</v>
      </c>
      <c r="E581" s="30" t="str">
        <f t="shared" si="60"/>
        <v/>
      </c>
      <c r="F581" s="30">
        <f t="shared" si="61"/>
        <v>3.7656903765690378E-2</v>
      </c>
      <c r="G581" s="30">
        <f t="shared" si="63"/>
        <v>1</v>
      </c>
      <c r="H581" s="36" t="str">
        <f t="shared" si="62"/>
        <v/>
      </c>
    </row>
    <row r="582" spans="1:8" x14ac:dyDescent="0.2">
      <c r="A582" s="8"/>
      <c r="B582" s="25" t="s">
        <v>556</v>
      </c>
      <c r="C582" s="35">
        <v>0</v>
      </c>
      <c r="D582" s="29">
        <v>0</v>
      </c>
      <c r="E582" s="30" t="str">
        <f t="shared" si="60"/>
        <v/>
      </c>
      <c r="F582" s="30" t="str">
        <f t="shared" si="61"/>
        <v/>
      </c>
      <c r="G582" s="30" t="str">
        <f t="shared" si="63"/>
        <v xml:space="preserve"> </v>
      </c>
      <c r="H582" s="36" t="str">
        <f t="shared" si="62"/>
        <v/>
      </c>
    </row>
    <row r="583" spans="1:8" x14ac:dyDescent="0.2">
      <c r="A583" s="8"/>
      <c r="B583" s="25" t="s">
        <v>557</v>
      </c>
      <c r="C583" s="35">
        <v>0</v>
      </c>
      <c r="D583" s="29">
        <v>0</v>
      </c>
      <c r="E583" s="30" t="str">
        <f t="shared" si="60"/>
        <v/>
      </c>
      <c r="F583" s="30" t="str">
        <f t="shared" si="61"/>
        <v/>
      </c>
      <c r="G583" s="30" t="str">
        <f t="shared" si="63"/>
        <v xml:space="preserve"> </v>
      </c>
      <c r="H583" s="36" t="str">
        <f t="shared" si="62"/>
        <v/>
      </c>
    </row>
    <row r="584" spans="1:8" x14ac:dyDescent="0.2">
      <c r="A584" s="8"/>
      <c r="B584" s="25" t="s">
        <v>558</v>
      </c>
      <c r="C584" s="35">
        <v>0</v>
      </c>
      <c r="D584" s="29">
        <v>0</v>
      </c>
      <c r="E584" s="30" t="str">
        <f t="shared" si="60"/>
        <v/>
      </c>
      <c r="F584" s="30" t="str">
        <f t="shared" si="61"/>
        <v/>
      </c>
      <c r="G584" s="30" t="str">
        <f t="shared" si="63"/>
        <v xml:space="preserve"> </v>
      </c>
      <c r="H584" s="36" t="str">
        <f t="shared" si="62"/>
        <v/>
      </c>
    </row>
    <row r="585" spans="1:8" x14ac:dyDescent="0.2">
      <c r="A585" s="8"/>
      <c r="B585" s="25" t="s">
        <v>559</v>
      </c>
      <c r="C585" s="35">
        <v>1</v>
      </c>
      <c r="D585" s="29">
        <v>0</v>
      </c>
      <c r="E585" s="30">
        <f t="shared" si="60"/>
        <v>3.4843205574912892E-3</v>
      </c>
      <c r="F585" s="30" t="str">
        <f t="shared" si="61"/>
        <v/>
      </c>
      <c r="G585" s="30">
        <f t="shared" si="63"/>
        <v>-1</v>
      </c>
      <c r="H585" s="36">
        <f t="shared" si="62"/>
        <v>-3.4843205574912892E-3</v>
      </c>
    </row>
    <row r="586" spans="1:8" x14ac:dyDescent="0.2">
      <c r="A586" s="8"/>
      <c r="B586" s="25" t="s">
        <v>560</v>
      </c>
      <c r="C586" s="35">
        <v>0</v>
      </c>
      <c r="D586" s="29">
        <v>0</v>
      </c>
      <c r="E586" s="30" t="str">
        <f t="shared" si="60"/>
        <v/>
      </c>
      <c r="F586" s="30" t="str">
        <f t="shared" si="61"/>
        <v/>
      </c>
      <c r="G586" s="30" t="str">
        <f t="shared" si="63"/>
        <v xml:space="preserve"> </v>
      </c>
      <c r="H586" s="36" t="str">
        <f t="shared" si="62"/>
        <v/>
      </c>
    </row>
    <row r="587" spans="1:8" x14ac:dyDescent="0.2">
      <c r="A587" s="8"/>
      <c r="B587" s="25" t="s">
        <v>561</v>
      </c>
      <c r="C587" s="35">
        <v>0</v>
      </c>
      <c r="D587" s="29">
        <v>0</v>
      </c>
      <c r="E587" s="30" t="str">
        <f t="shared" si="60"/>
        <v/>
      </c>
      <c r="F587" s="30" t="str">
        <f t="shared" si="61"/>
        <v/>
      </c>
      <c r="G587" s="30" t="str">
        <f t="shared" si="63"/>
        <v xml:space="preserve"> </v>
      </c>
      <c r="H587" s="36" t="str">
        <f t="shared" si="62"/>
        <v/>
      </c>
    </row>
    <row r="588" spans="1:8" x14ac:dyDescent="0.2">
      <c r="A588" s="8"/>
      <c r="B588" s="25" t="s">
        <v>562</v>
      </c>
      <c r="C588" s="35">
        <v>1</v>
      </c>
      <c r="D588" s="29">
        <v>7</v>
      </c>
      <c r="E588" s="30">
        <f t="shared" si="60"/>
        <v>3.4843205574912892E-3</v>
      </c>
      <c r="F588" s="30">
        <f t="shared" si="61"/>
        <v>2.9288702928870293E-2</v>
      </c>
      <c r="G588" s="30">
        <f t="shared" si="63"/>
        <v>6</v>
      </c>
      <c r="H588" s="36">
        <f t="shared" si="62"/>
        <v>2.0905923344947737E-2</v>
      </c>
    </row>
    <row r="589" spans="1:8" x14ac:dyDescent="0.2">
      <c r="A589" s="8"/>
      <c r="B589" s="25" t="s">
        <v>563</v>
      </c>
      <c r="C589" s="35">
        <v>0</v>
      </c>
      <c r="D589" s="29">
        <v>0</v>
      </c>
      <c r="E589" s="30" t="str">
        <f t="shared" si="60"/>
        <v/>
      </c>
      <c r="F589" s="30" t="str">
        <f t="shared" si="61"/>
        <v/>
      </c>
      <c r="G589" s="30" t="str">
        <f t="shared" si="63"/>
        <v xml:space="preserve"> </v>
      </c>
      <c r="H589" s="36" t="str">
        <f t="shared" si="62"/>
        <v/>
      </c>
    </row>
    <row r="590" spans="1:8" ht="25.5" x14ac:dyDescent="0.2">
      <c r="A590" s="8"/>
      <c r="B590" s="25" t="s">
        <v>564</v>
      </c>
      <c r="C590" s="35">
        <v>0</v>
      </c>
      <c r="D590" s="29">
        <v>0</v>
      </c>
      <c r="E590" s="30" t="str">
        <f t="shared" si="60"/>
        <v/>
      </c>
      <c r="F590" s="30" t="str">
        <f t="shared" si="61"/>
        <v/>
      </c>
      <c r="G590" s="30" t="str">
        <f t="shared" si="63"/>
        <v xml:space="preserve"> </v>
      </c>
      <c r="H590" s="36" t="str">
        <f t="shared" si="62"/>
        <v/>
      </c>
    </row>
    <row r="591" spans="1:8" x14ac:dyDescent="0.2">
      <c r="A591" s="8"/>
      <c r="B591" s="25" t="s">
        <v>565</v>
      </c>
      <c r="C591" s="35">
        <v>0</v>
      </c>
      <c r="D591" s="29">
        <v>0</v>
      </c>
      <c r="E591" s="30" t="str">
        <f t="shared" si="60"/>
        <v/>
      </c>
      <c r="F591" s="30" t="str">
        <f t="shared" si="61"/>
        <v/>
      </c>
      <c r="G591" s="30" t="str">
        <f t="shared" si="63"/>
        <v xml:space="preserve"> </v>
      </c>
      <c r="H591" s="36" t="str">
        <f t="shared" si="62"/>
        <v/>
      </c>
    </row>
    <row r="592" spans="1:8" x14ac:dyDescent="0.2">
      <c r="A592" s="8"/>
      <c r="B592" s="25" t="s">
        <v>566</v>
      </c>
      <c r="C592" s="35">
        <v>0</v>
      </c>
      <c r="D592" s="29">
        <v>0</v>
      </c>
      <c r="E592" s="30" t="str">
        <f t="shared" si="60"/>
        <v/>
      </c>
      <c r="F592" s="30" t="str">
        <f t="shared" si="61"/>
        <v/>
      </c>
      <c r="G592" s="30" t="str">
        <f t="shared" si="63"/>
        <v xml:space="preserve"> 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0</v>
      </c>
      <c r="D593" s="29">
        <v>0</v>
      </c>
      <c r="E593" s="30" t="str">
        <f t="shared" si="60"/>
        <v/>
      </c>
      <c r="F593" s="30" t="str">
        <f t="shared" si="61"/>
        <v/>
      </c>
      <c r="G593" s="30" t="str">
        <f t="shared" si="63"/>
        <v xml:space="preserve"> </v>
      </c>
      <c r="H593" s="36" t="str">
        <f t="shared" si="62"/>
        <v/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0</v>
      </c>
      <c r="E595" s="39" t="str">
        <f t="shared" si="60"/>
        <v/>
      </c>
      <c r="F595" s="39" t="str">
        <f t="shared" si="61"/>
        <v/>
      </c>
      <c r="G595" s="39" t="str">
        <f t="shared" si="63"/>
        <v xml:space="preserve"> 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105</v>
      </c>
      <c r="D601" s="27">
        <f>SUM(D602:D629)</f>
        <v>58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-0.44761904761904764</v>
      </c>
      <c r="H601" s="28">
        <f t="shared" ref="H601:H629" si="66">+IF(OR(AND(E601=""),(G601="")),"",E601*G601)</f>
        <v>-0.44761904761904764</v>
      </c>
    </row>
    <row r="602" spans="1:8" x14ac:dyDescent="0.2">
      <c r="A602" s="8"/>
      <c r="B602" s="24" t="s">
        <v>570</v>
      </c>
      <c r="C602" s="31">
        <v>0</v>
      </c>
      <c r="D602" s="32">
        <v>0</v>
      </c>
      <c r="E602" s="33" t="str">
        <f t="shared" si="64"/>
        <v/>
      </c>
      <c r="F602" s="33" t="str">
        <f t="shared" si="65"/>
        <v/>
      </c>
      <c r="G602" s="33" t="str">
        <f t="shared" ref="G602:G629" si="67">+IF(AND(C602=0,D602=0)," ",IF(C602=0,1,IF(D602=0,-1,(D602-C602)/C602)))</f>
        <v xml:space="preserve"> </v>
      </c>
      <c r="H602" s="34" t="str">
        <f t="shared" si="66"/>
        <v/>
      </c>
    </row>
    <row r="603" spans="1:8" x14ac:dyDescent="0.2">
      <c r="A603" s="8"/>
      <c r="B603" s="25" t="s">
        <v>571</v>
      </c>
      <c r="C603" s="35">
        <v>3</v>
      </c>
      <c r="D603" s="29">
        <v>0</v>
      </c>
      <c r="E603" s="30">
        <f t="shared" si="64"/>
        <v>2.8571428571428571E-2</v>
      </c>
      <c r="F603" s="30" t="str">
        <f t="shared" si="65"/>
        <v/>
      </c>
      <c r="G603" s="30">
        <f t="shared" si="67"/>
        <v>-1</v>
      </c>
      <c r="H603" s="36">
        <f t="shared" si="66"/>
        <v>-2.8571428571428571E-2</v>
      </c>
    </row>
    <row r="604" spans="1:8" ht="25.5" x14ac:dyDescent="0.2">
      <c r="A604" s="8"/>
      <c r="B604" s="25" t="s">
        <v>572</v>
      </c>
      <c r="C604" s="35">
        <v>8</v>
      </c>
      <c r="D604" s="29">
        <v>1</v>
      </c>
      <c r="E604" s="30">
        <f t="shared" si="64"/>
        <v>7.6190476190476197E-2</v>
      </c>
      <c r="F604" s="30">
        <f t="shared" si="65"/>
        <v>1.7241379310344827E-2</v>
      </c>
      <c r="G604" s="30">
        <f t="shared" si="67"/>
        <v>-0.875</v>
      </c>
      <c r="H604" s="36">
        <f t="shared" si="66"/>
        <v>-6.666666666666668E-2</v>
      </c>
    </row>
    <row r="605" spans="1:8" x14ac:dyDescent="0.2">
      <c r="A605" s="8"/>
      <c r="B605" s="25" t="s">
        <v>573</v>
      </c>
      <c r="C605" s="35">
        <v>1</v>
      </c>
      <c r="D605" s="29">
        <v>0</v>
      </c>
      <c r="E605" s="30">
        <f t="shared" si="64"/>
        <v>9.5238095238095247E-3</v>
      </c>
      <c r="F605" s="30" t="str">
        <f t="shared" si="65"/>
        <v/>
      </c>
      <c r="G605" s="30">
        <f t="shared" si="67"/>
        <v>-1</v>
      </c>
      <c r="H605" s="36">
        <f t="shared" si="66"/>
        <v>-9.5238095238095247E-3</v>
      </c>
    </row>
    <row r="606" spans="1:8" x14ac:dyDescent="0.2">
      <c r="A606" s="8"/>
      <c r="B606" s="25" t="s">
        <v>574</v>
      </c>
      <c r="C606" s="35">
        <v>1</v>
      </c>
      <c r="D606" s="29">
        <v>1</v>
      </c>
      <c r="E606" s="30">
        <f t="shared" si="64"/>
        <v>9.5238095238095247E-3</v>
      </c>
      <c r="F606" s="30">
        <f t="shared" si="65"/>
        <v>1.7241379310344827E-2</v>
      </c>
      <c r="G606" s="30">
        <f t="shared" si="67"/>
        <v>0</v>
      </c>
      <c r="H606" s="36">
        <f t="shared" si="66"/>
        <v>0</v>
      </c>
    </row>
    <row r="607" spans="1:8" x14ac:dyDescent="0.2">
      <c r="A607" s="8"/>
      <c r="B607" s="25" t="s">
        <v>575</v>
      </c>
      <c r="C607" s="35">
        <v>0</v>
      </c>
      <c r="D607" s="29">
        <v>0</v>
      </c>
      <c r="E607" s="30" t="str">
        <f t="shared" si="64"/>
        <v/>
      </c>
      <c r="F607" s="30" t="str">
        <f t="shared" si="65"/>
        <v/>
      </c>
      <c r="G607" s="30" t="str">
        <f t="shared" si="67"/>
        <v xml:space="preserve"> </v>
      </c>
      <c r="H607" s="36" t="str">
        <f t="shared" si="66"/>
        <v/>
      </c>
    </row>
    <row r="608" spans="1:8" x14ac:dyDescent="0.2">
      <c r="A608" s="8"/>
      <c r="B608" s="25" t="s">
        <v>576</v>
      </c>
      <c r="C608" s="35">
        <v>0</v>
      </c>
      <c r="D608" s="29">
        <v>0</v>
      </c>
      <c r="E608" s="30" t="str">
        <f t="shared" si="64"/>
        <v/>
      </c>
      <c r="F608" s="30" t="str">
        <f t="shared" si="65"/>
        <v/>
      </c>
      <c r="G608" s="30" t="str">
        <f t="shared" si="67"/>
        <v xml:space="preserve"> </v>
      </c>
      <c r="H608" s="36" t="str">
        <f t="shared" si="66"/>
        <v/>
      </c>
    </row>
    <row r="609" spans="1:8" x14ac:dyDescent="0.2">
      <c r="A609" s="8"/>
      <c r="B609" s="25" t="s">
        <v>577</v>
      </c>
      <c r="C609" s="35">
        <v>0</v>
      </c>
      <c r="D609" s="29">
        <v>0</v>
      </c>
      <c r="E609" s="30" t="str">
        <f t="shared" si="64"/>
        <v/>
      </c>
      <c r="F609" s="30" t="str">
        <f t="shared" si="65"/>
        <v/>
      </c>
      <c r="G609" s="30" t="str">
        <f t="shared" si="67"/>
        <v xml:space="preserve"> </v>
      </c>
      <c r="H609" s="36" t="str">
        <f t="shared" si="66"/>
        <v/>
      </c>
    </row>
    <row r="610" spans="1:8" x14ac:dyDescent="0.2">
      <c r="A610" s="8"/>
      <c r="B610" s="25" t="s">
        <v>578</v>
      </c>
      <c r="C610" s="35">
        <v>0</v>
      </c>
      <c r="D610" s="29">
        <v>0</v>
      </c>
      <c r="E610" s="30" t="str">
        <f t="shared" si="64"/>
        <v/>
      </c>
      <c r="F610" s="30" t="str">
        <f t="shared" si="65"/>
        <v/>
      </c>
      <c r="G610" s="30" t="str">
        <f t="shared" si="67"/>
        <v xml:space="preserve"> </v>
      </c>
      <c r="H610" s="36" t="str">
        <f t="shared" si="66"/>
        <v/>
      </c>
    </row>
    <row r="611" spans="1:8" x14ac:dyDescent="0.2">
      <c r="A611" s="8"/>
      <c r="B611" s="25" t="s">
        <v>579</v>
      </c>
      <c r="C611" s="35">
        <v>0</v>
      </c>
      <c r="D611" s="29">
        <v>0</v>
      </c>
      <c r="E611" s="30" t="str">
        <f t="shared" si="64"/>
        <v/>
      </c>
      <c r="F611" s="30" t="str">
        <f t="shared" si="65"/>
        <v/>
      </c>
      <c r="G611" s="30" t="str">
        <f t="shared" si="67"/>
        <v xml:space="preserve"> </v>
      </c>
      <c r="H611" s="36" t="str">
        <f t="shared" si="66"/>
        <v/>
      </c>
    </row>
    <row r="612" spans="1:8" x14ac:dyDescent="0.2">
      <c r="A612" s="8"/>
      <c r="B612" s="25" t="s">
        <v>580</v>
      </c>
      <c r="C612" s="35">
        <v>0</v>
      </c>
      <c r="D612" s="29">
        <v>0</v>
      </c>
      <c r="E612" s="30" t="str">
        <f t="shared" si="64"/>
        <v/>
      </c>
      <c r="F612" s="30" t="str">
        <f t="shared" si="65"/>
        <v/>
      </c>
      <c r="G612" s="30" t="str">
        <f t="shared" si="67"/>
        <v xml:space="preserve"> </v>
      </c>
      <c r="H612" s="36" t="str">
        <f t="shared" si="66"/>
        <v/>
      </c>
    </row>
    <row r="613" spans="1:8" x14ac:dyDescent="0.2">
      <c r="A613" s="8"/>
      <c r="B613" s="25" t="s">
        <v>581</v>
      </c>
      <c r="C613" s="35">
        <v>0</v>
      </c>
      <c r="D613" s="29">
        <v>0</v>
      </c>
      <c r="E613" s="30" t="str">
        <f t="shared" si="64"/>
        <v/>
      </c>
      <c r="F613" s="30" t="str">
        <f t="shared" si="65"/>
        <v/>
      </c>
      <c r="G613" s="30" t="str">
        <f t="shared" si="67"/>
        <v xml:space="preserve"> </v>
      </c>
      <c r="H613" s="36" t="str">
        <f t="shared" si="66"/>
        <v/>
      </c>
    </row>
    <row r="614" spans="1:8" x14ac:dyDescent="0.2">
      <c r="A614" s="8"/>
      <c r="B614" s="25" t="s">
        <v>582</v>
      </c>
      <c r="C614" s="35">
        <v>0</v>
      </c>
      <c r="D614" s="29">
        <v>0</v>
      </c>
      <c r="E614" s="30" t="str">
        <f t="shared" si="64"/>
        <v/>
      </c>
      <c r="F614" s="30" t="str">
        <f t="shared" si="65"/>
        <v/>
      </c>
      <c r="G614" s="30" t="str">
        <f t="shared" si="67"/>
        <v xml:space="preserve"> </v>
      </c>
      <c r="H614" s="36" t="str">
        <f t="shared" si="66"/>
        <v/>
      </c>
    </row>
    <row r="615" spans="1:8" x14ac:dyDescent="0.2">
      <c r="A615" s="8"/>
      <c r="B615" s="25" t="s">
        <v>583</v>
      </c>
      <c r="C615" s="35">
        <v>0</v>
      </c>
      <c r="D615" s="29">
        <v>0</v>
      </c>
      <c r="E615" s="30" t="str">
        <f t="shared" si="64"/>
        <v/>
      </c>
      <c r="F615" s="30" t="str">
        <f t="shared" si="65"/>
        <v/>
      </c>
      <c r="G615" s="30" t="str">
        <f t="shared" si="67"/>
        <v xml:space="preserve"> </v>
      </c>
      <c r="H615" s="36" t="str">
        <f t="shared" si="66"/>
        <v/>
      </c>
    </row>
    <row r="616" spans="1:8" ht="25.5" x14ac:dyDescent="0.2">
      <c r="A616" s="8"/>
      <c r="B616" s="25" t="s">
        <v>584</v>
      </c>
      <c r="C616" s="35">
        <v>0</v>
      </c>
      <c r="D616" s="29">
        <v>0</v>
      </c>
      <c r="E616" s="30" t="str">
        <f t="shared" si="64"/>
        <v/>
      </c>
      <c r="F616" s="30" t="str">
        <f t="shared" si="65"/>
        <v/>
      </c>
      <c r="G616" s="30" t="str">
        <f t="shared" si="67"/>
        <v xml:space="preserve"> </v>
      </c>
      <c r="H616" s="36" t="str">
        <f t="shared" si="66"/>
        <v/>
      </c>
    </row>
    <row r="617" spans="1:8" x14ac:dyDescent="0.2">
      <c r="A617" s="8"/>
      <c r="B617" s="25" t="s">
        <v>585</v>
      </c>
      <c r="C617" s="35">
        <v>0</v>
      </c>
      <c r="D617" s="29">
        <v>0</v>
      </c>
      <c r="E617" s="30" t="str">
        <f t="shared" si="64"/>
        <v/>
      </c>
      <c r="F617" s="30" t="str">
        <f t="shared" si="65"/>
        <v/>
      </c>
      <c r="G617" s="30" t="str">
        <f t="shared" si="67"/>
        <v xml:space="preserve"> </v>
      </c>
      <c r="H617" s="36" t="str">
        <f t="shared" si="66"/>
        <v/>
      </c>
    </row>
    <row r="618" spans="1:8" x14ac:dyDescent="0.2">
      <c r="A618" s="8"/>
      <c r="B618" s="25" t="s">
        <v>586</v>
      </c>
      <c r="C618" s="35">
        <v>0</v>
      </c>
      <c r="D618" s="29">
        <v>0</v>
      </c>
      <c r="E618" s="30" t="str">
        <f t="shared" si="64"/>
        <v/>
      </c>
      <c r="F618" s="30" t="str">
        <f t="shared" si="65"/>
        <v/>
      </c>
      <c r="G618" s="30" t="str">
        <f t="shared" si="67"/>
        <v xml:space="preserve"> </v>
      </c>
      <c r="H618" s="36" t="str">
        <f t="shared" si="66"/>
        <v/>
      </c>
    </row>
    <row r="619" spans="1:8" x14ac:dyDescent="0.2">
      <c r="A619" s="8"/>
      <c r="B619" s="25" t="s">
        <v>587</v>
      </c>
      <c r="C619" s="35">
        <v>85</v>
      </c>
      <c r="D619" s="29">
        <v>47</v>
      </c>
      <c r="E619" s="30">
        <f t="shared" si="64"/>
        <v>0.80952380952380953</v>
      </c>
      <c r="F619" s="30">
        <f t="shared" si="65"/>
        <v>0.81034482758620685</v>
      </c>
      <c r="G619" s="30">
        <f t="shared" si="67"/>
        <v>-0.44705882352941179</v>
      </c>
      <c r="H619" s="36">
        <f t="shared" si="66"/>
        <v>-0.36190476190476195</v>
      </c>
    </row>
    <row r="620" spans="1:8" x14ac:dyDescent="0.2">
      <c r="A620" s="8"/>
      <c r="B620" s="25" t="s">
        <v>588</v>
      </c>
      <c r="C620" s="35">
        <v>6</v>
      </c>
      <c r="D620" s="29">
        <v>4</v>
      </c>
      <c r="E620" s="30">
        <f t="shared" si="64"/>
        <v>5.7142857142857141E-2</v>
      </c>
      <c r="F620" s="30">
        <f t="shared" si="65"/>
        <v>6.8965517241379309E-2</v>
      </c>
      <c r="G620" s="30">
        <f t="shared" si="67"/>
        <v>-0.33333333333333331</v>
      </c>
      <c r="H620" s="36">
        <f t="shared" si="66"/>
        <v>-1.9047619047619046E-2</v>
      </c>
    </row>
    <row r="621" spans="1:8" x14ac:dyDescent="0.2">
      <c r="A621" s="8"/>
      <c r="B621" s="25" t="s">
        <v>589</v>
      </c>
      <c r="C621" s="35">
        <v>0</v>
      </c>
      <c r="D621" s="29">
        <v>0</v>
      </c>
      <c r="E621" s="30" t="str">
        <f t="shared" si="64"/>
        <v/>
      </c>
      <c r="F621" s="30" t="str">
        <f t="shared" si="65"/>
        <v/>
      </c>
      <c r="G621" s="30" t="str">
        <f t="shared" si="67"/>
        <v xml:space="preserve"> </v>
      </c>
      <c r="H621" s="36" t="str">
        <f t="shared" si="66"/>
        <v/>
      </c>
    </row>
    <row r="622" spans="1:8" x14ac:dyDescent="0.2">
      <c r="A622" s="8"/>
      <c r="B622" s="25" t="s">
        <v>590</v>
      </c>
      <c r="C622" s="35">
        <v>1</v>
      </c>
      <c r="D622" s="29">
        <v>0</v>
      </c>
      <c r="E622" s="30">
        <f t="shared" si="64"/>
        <v>9.5238095238095247E-3</v>
      </c>
      <c r="F622" s="30" t="str">
        <f t="shared" si="65"/>
        <v/>
      </c>
      <c r="G622" s="30">
        <f t="shared" si="67"/>
        <v>-1</v>
      </c>
      <c r="H622" s="36">
        <f t="shared" si="66"/>
        <v>-9.5238095238095247E-3</v>
      </c>
    </row>
    <row r="623" spans="1:8" ht="25.5" x14ac:dyDescent="0.2">
      <c r="A623" s="8"/>
      <c r="B623" s="25" t="s">
        <v>591</v>
      </c>
      <c r="C623" s="35">
        <v>0</v>
      </c>
      <c r="D623" s="29">
        <v>4</v>
      </c>
      <c r="E623" s="30" t="str">
        <f t="shared" si="64"/>
        <v/>
      </c>
      <c r="F623" s="30">
        <f t="shared" si="65"/>
        <v>6.8965517241379309E-2</v>
      </c>
      <c r="G623" s="30">
        <f t="shared" si="67"/>
        <v>1</v>
      </c>
      <c r="H623" s="36" t="str">
        <f t="shared" si="66"/>
        <v/>
      </c>
    </row>
    <row r="624" spans="1:8" ht="25.5" x14ac:dyDescent="0.2">
      <c r="A624" s="8"/>
      <c r="B624" s="25" t="s">
        <v>592</v>
      </c>
      <c r="C624" s="35">
        <v>0</v>
      </c>
      <c r="D624" s="29">
        <v>0</v>
      </c>
      <c r="E624" s="30" t="str">
        <f t="shared" si="64"/>
        <v/>
      </c>
      <c r="F624" s="30" t="str">
        <f t="shared" si="65"/>
        <v/>
      </c>
      <c r="G624" s="30" t="str">
        <f t="shared" si="67"/>
        <v xml:space="preserve"> </v>
      </c>
      <c r="H624" s="36" t="str">
        <f t="shared" si="66"/>
        <v/>
      </c>
    </row>
    <row r="625" spans="1:8" x14ac:dyDescent="0.2">
      <c r="A625" s="8"/>
      <c r="B625" s="25" t="s">
        <v>593</v>
      </c>
      <c r="C625" s="35">
        <v>0</v>
      </c>
      <c r="D625" s="29">
        <v>0</v>
      </c>
      <c r="E625" s="30" t="str">
        <f t="shared" si="64"/>
        <v/>
      </c>
      <c r="F625" s="30" t="str">
        <f t="shared" si="65"/>
        <v/>
      </c>
      <c r="G625" s="30" t="str">
        <f t="shared" si="67"/>
        <v xml:space="preserve"> </v>
      </c>
      <c r="H625" s="36" t="str">
        <f t="shared" si="66"/>
        <v/>
      </c>
    </row>
    <row r="626" spans="1:8" x14ac:dyDescent="0.2">
      <c r="A626" s="8"/>
      <c r="B626" s="25" t="s">
        <v>594</v>
      </c>
      <c r="C626" s="35">
        <v>0</v>
      </c>
      <c r="D626" s="29">
        <v>0</v>
      </c>
      <c r="E626" s="30" t="str">
        <f t="shared" si="64"/>
        <v/>
      </c>
      <c r="F626" s="30" t="str">
        <f t="shared" si="65"/>
        <v/>
      </c>
      <c r="G626" s="30" t="str">
        <f t="shared" si="67"/>
        <v xml:space="preserve"> </v>
      </c>
      <c r="H626" s="36" t="str">
        <f t="shared" si="66"/>
        <v/>
      </c>
    </row>
    <row r="627" spans="1:8" ht="25.5" x14ac:dyDescent="0.2">
      <c r="A627" s="8"/>
      <c r="B627" s="25" t="s">
        <v>595</v>
      </c>
      <c r="C627" s="35">
        <v>0</v>
      </c>
      <c r="D627" s="29">
        <v>0</v>
      </c>
      <c r="E627" s="30" t="str">
        <f t="shared" si="64"/>
        <v/>
      </c>
      <c r="F627" s="30" t="str">
        <f t="shared" si="65"/>
        <v/>
      </c>
      <c r="G627" s="30" t="str">
        <f t="shared" si="67"/>
        <v xml:space="preserve"> </v>
      </c>
      <c r="H627" s="36" t="str">
        <f t="shared" si="66"/>
        <v/>
      </c>
    </row>
    <row r="628" spans="1:8" ht="13.5" customHeight="1" x14ac:dyDescent="0.2">
      <c r="A628" s="8"/>
      <c r="B628" s="25" t="s">
        <v>596</v>
      </c>
      <c r="C628" s="35">
        <v>0</v>
      </c>
      <c r="D628" s="29">
        <v>1</v>
      </c>
      <c r="E628" s="30" t="str">
        <f t="shared" si="64"/>
        <v/>
      </c>
      <c r="F628" s="30">
        <f t="shared" si="65"/>
        <v>1.7241379310344827E-2</v>
      </c>
      <c r="G628" s="30">
        <f t="shared" si="67"/>
        <v>1</v>
      </c>
      <c r="H628" s="36" t="str">
        <f t="shared" si="66"/>
        <v/>
      </c>
    </row>
    <row r="629" spans="1:8" ht="26.25" thickBot="1" x14ac:dyDescent="0.25">
      <c r="A629" s="8"/>
      <c r="B629" s="26" t="s">
        <v>597</v>
      </c>
      <c r="C629" s="37">
        <v>0</v>
      </c>
      <c r="D629" s="38">
        <v>0</v>
      </c>
      <c r="E629" s="39" t="str">
        <f t="shared" si="64"/>
        <v/>
      </c>
      <c r="F629" s="39" t="str">
        <f t="shared" si="65"/>
        <v/>
      </c>
      <c r="G629" s="39" t="str">
        <f t="shared" si="67"/>
        <v xml:space="preserve"> </v>
      </c>
      <c r="H629" s="40" t="str">
        <f t="shared" si="66"/>
        <v/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.75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630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631</v>
      </c>
      <c r="C8" s="22">
        <f>+C19+C76+C181+C362+C601</f>
        <v>7166</v>
      </c>
      <c r="D8" s="22">
        <f>+D19+D76+D181+D362+D601</f>
        <v>6539</v>
      </c>
      <c r="E8" s="23">
        <f>SUM(E9:E13)</f>
        <v>1</v>
      </c>
      <c r="F8" s="23">
        <f>SUM(F9:F13)</f>
        <v>1</v>
      </c>
      <c r="G8" s="23">
        <f t="shared" ref="G8:G13" si="0">+IF(AND(C8=0,D8=0),"",IF(C8=0,1,IF(D8=0,-1,(D8-C8)/C8)))</f>
        <v>-8.7496511303377059E-2</v>
      </c>
      <c r="H8" s="23">
        <f t="shared" ref="H8:H13" si="1">+IF(OR(AND(E8=""),(G8="")),"",E8*G8)</f>
        <v>-8.7496511303377059E-2</v>
      </c>
    </row>
    <row r="9" spans="1:8" x14ac:dyDescent="0.2">
      <c r="A9" s="8"/>
      <c r="B9" s="17" t="s">
        <v>6</v>
      </c>
      <c r="C9" s="15">
        <f>+C19</f>
        <v>76</v>
      </c>
      <c r="D9" s="9">
        <f>+D19</f>
        <v>127</v>
      </c>
      <c r="E9" s="10">
        <f t="shared" ref="E9:F13" si="2">+C9/C$8</f>
        <v>1.0605637733742674E-2</v>
      </c>
      <c r="F9" s="10">
        <f t="shared" si="2"/>
        <v>1.9421929958709283E-2</v>
      </c>
      <c r="G9" s="10">
        <f t="shared" si="0"/>
        <v>0.67105263157894735</v>
      </c>
      <c r="H9" s="11">
        <f t="shared" si="1"/>
        <v>7.1169411108010045E-3</v>
      </c>
    </row>
    <row r="10" spans="1:8" x14ac:dyDescent="0.2">
      <c r="A10" s="8"/>
      <c r="B10" s="18" t="s">
        <v>7</v>
      </c>
      <c r="C10" s="15">
        <f>+C76</f>
        <v>1197</v>
      </c>
      <c r="D10" s="9">
        <f>+D76</f>
        <v>1502</v>
      </c>
      <c r="E10" s="10">
        <f t="shared" si="2"/>
        <v>0.16703879430644711</v>
      </c>
      <c r="F10" s="10">
        <f t="shared" si="2"/>
        <v>0.22969873069276647</v>
      </c>
      <c r="G10" s="10">
        <f t="shared" si="0"/>
        <v>0.25480367585630742</v>
      </c>
      <c r="H10" s="11">
        <f t="shared" si="1"/>
        <v>4.2562098799888357E-2</v>
      </c>
    </row>
    <row r="11" spans="1:8" ht="25.5" x14ac:dyDescent="0.2">
      <c r="A11" s="8"/>
      <c r="B11" s="18" t="s">
        <v>8</v>
      </c>
      <c r="C11" s="15">
        <f>+C181</f>
        <v>937</v>
      </c>
      <c r="D11" s="9">
        <f>+D181</f>
        <v>1091</v>
      </c>
      <c r="E11" s="10">
        <f t="shared" si="2"/>
        <v>0.13075634942785375</v>
      </c>
      <c r="F11" s="10">
        <f t="shared" si="2"/>
        <v>0.16684508334607739</v>
      </c>
      <c r="G11" s="10">
        <f t="shared" si="0"/>
        <v>0.16435432230522945</v>
      </c>
      <c r="H11" s="11">
        <f t="shared" si="1"/>
        <v>2.1490371197320678E-2</v>
      </c>
    </row>
    <row r="12" spans="1:8" x14ac:dyDescent="0.2">
      <c r="A12" s="8"/>
      <c r="B12" s="18" t="s">
        <v>9</v>
      </c>
      <c r="C12" s="15">
        <f>+C362</f>
        <v>3013</v>
      </c>
      <c r="D12" s="9">
        <f>+D362</f>
        <v>2636</v>
      </c>
      <c r="E12" s="10">
        <f t="shared" si="2"/>
        <v>0.42045771699692996</v>
      </c>
      <c r="F12" s="10">
        <f t="shared" si="2"/>
        <v>0.40311974307998166</v>
      </c>
      <c r="G12" s="10">
        <f t="shared" si="0"/>
        <v>-0.12512446067042815</v>
      </c>
      <c r="H12" s="11">
        <f t="shared" si="1"/>
        <v>-5.2609545073960373E-2</v>
      </c>
    </row>
    <row r="13" spans="1:8" ht="15.75" thickBot="1" x14ac:dyDescent="0.25">
      <c r="A13" s="8"/>
      <c r="B13" s="19" t="s">
        <v>10</v>
      </c>
      <c r="C13" s="16">
        <f>+C601</f>
        <v>1943</v>
      </c>
      <c r="D13" s="12">
        <f>+D601</f>
        <v>1183</v>
      </c>
      <c r="E13" s="13">
        <f t="shared" si="2"/>
        <v>0.27114150153502653</v>
      </c>
      <c r="F13" s="13">
        <f t="shared" si="2"/>
        <v>0.18091451292246521</v>
      </c>
      <c r="G13" s="13">
        <f t="shared" si="0"/>
        <v>-0.39114770972722596</v>
      </c>
      <c r="H13" s="14">
        <f t="shared" si="1"/>
        <v>-0.10605637733742675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76</v>
      </c>
      <c r="D19" s="27">
        <f>SUM(D20:D70)</f>
        <v>127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0.67105263157894735</v>
      </c>
      <c r="H19" s="28">
        <f t="shared" ref="H19:H50" si="5">+IF(OR(AND(E19=""),(G19="")),"",E19*G19)</f>
        <v>0.67105263157894735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0" t="str">
        <f t="shared" si="6"/>
        <v xml:space="preserve"> </v>
      </c>
      <c r="H21" s="36" t="str">
        <f t="shared" si="5"/>
        <v/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0</v>
      </c>
      <c r="D23" s="29">
        <v>0</v>
      </c>
      <c r="E23" s="30" t="str">
        <f t="shared" si="3"/>
        <v/>
      </c>
      <c r="F23" s="30" t="str">
        <f t="shared" si="4"/>
        <v/>
      </c>
      <c r="G23" s="30" t="str">
        <f t="shared" si="6"/>
        <v xml:space="preserve"> </v>
      </c>
      <c r="H23" s="36" t="str">
        <f t="shared" si="5"/>
        <v/>
      </c>
    </row>
    <row r="24" spans="1:8" ht="25.5" x14ac:dyDescent="0.2">
      <c r="A24" s="8"/>
      <c r="B24" s="25" t="s">
        <v>16</v>
      </c>
      <c r="C24" s="35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0" t="str">
        <f t="shared" si="6"/>
        <v xml:space="preserve"> </v>
      </c>
      <c r="H24" s="36" t="str">
        <f t="shared" si="5"/>
        <v/>
      </c>
    </row>
    <row r="25" spans="1:8" ht="25.5" x14ac:dyDescent="0.2">
      <c r="A25" s="8"/>
      <c r="B25" s="25" t="s">
        <v>17</v>
      </c>
      <c r="C25" s="35">
        <v>0</v>
      </c>
      <c r="D25" s="29">
        <v>0</v>
      </c>
      <c r="E25" s="30" t="str">
        <f t="shared" si="3"/>
        <v/>
      </c>
      <c r="F25" s="30" t="str">
        <f t="shared" si="4"/>
        <v/>
      </c>
      <c r="G25" s="30" t="str">
        <f t="shared" si="6"/>
        <v xml:space="preserve"> </v>
      </c>
      <c r="H25" s="36" t="str">
        <f t="shared" si="5"/>
        <v/>
      </c>
    </row>
    <row r="26" spans="1:8" ht="25.5" x14ac:dyDescent="0.2">
      <c r="A26" s="8"/>
      <c r="B26" s="25" t="s">
        <v>18</v>
      </c>
      <c r="C26" s="35">
        <v>0</v>
      </c>
      <c r="D26" s="29">
        <v>0</v>
      </c>
      <c r="E26" s="30" t="str">
        <f t="shared" si="3"/>
        <v/>
      </c>
      <c r="F26" s="30" t="str">
        <f t="shared" si="4"/>
        <v/>
      </c>
      <c r="G26" s="30" t="str">
        <f t="shared" si="6"/>
        <v xml:space="preserve"> </v>
      </c>
      <c r="H26" s="36" t="str">
        <f t="shared" si="5"/>
        <v/>
      </c>
    </row>
    <row r="27" spans="1:8" x14ac:dyDescent="0.2">
      <c r="A27" s="8"/>
      <c r="B27" s="25" t="s">
        <v>19</v>
      </c>
      <c r="C27" s="35">
        <v>1</v>
      </c>
      <c r="D27" s="29">
        <v>8</v>
      </c>
      <c r="E27" s="30">
        <f t="shared" si="3"/>
        <v>1.3157894736842105E-2</v>
      </c>
      <c r="F27" s="30">
        <f t="shared" si="4"/>
        <v>6.2992125984251968E-2</v>
      </c>
      <c r="G27" s="30">
        <f t="shared" si="6"/>
        <v>7</v>
      </c>
      <c r="H27" s="36">
        <f t="shared" si="5"/>
        <v>9.2105263157894732E-2</v>
      </c>
    </row>
    <row r="28" spans="1:8" x14ac:dyDescent="0.2">
      <c r="A28" s="8"/>
      <c r="B28" s="25" t="s">
        <v>20</v>
      </c>
      <c r="C28" s="35">
        <v>0</v>
      </c>
      <c r="D28" s="29">
        <v>0</v>
      </c>
      <c r="E28" s="30" t="str">
        <f t="shared" si="3"/>
        <v/>
      </c>
      <c r="F28" s="30" t="str">
        <f t="shared" si="4"/>
        <v/>
      </c>
      <c r="G28" s="30" t="str">
        <f t="shared" si="6"/>
        <v xml:space="preserve"> </v>
      </c>
      <c r="H28" s="36" t="str">
        <f t="shared" si="5"/>
        <v/>
      </c>
    </row>
    <row r="29" spans="1:8" x14ac:dyDescent="0.2">
      <c r="A29" s="8"/>
      <c r="B29" s="25" t="s">
        <v>21</v>
      </c>
      <c r="C29" s="35">
        <v>1</v>
      </c>
      <c r="D29" s="29">
        <v>1</v>
      </c>
      <c r="E29" s="30">
        <f t="shared" si="3"/>
        <v>1.3157894736842105E-2</v>
      </c>
      <c r="F29" s="30">
        <f t="shared" si="4"/>
        <v>7.874015748031496E-3</v>
      </c>
      <c r="G29" s="30">
        <f t="shared" si="6"/>
        <v>0</v>
      </c>
      <c r="H29" s="36">
        <f t="shared" si="5"/>
        <v>0</v>
      </c>
    </row>
    <row r="30" spans="1:8" x14ac:dyDescent="0.2">
      <c r="A30" s="8"/>
      <c r="B30" s="25" t="s">
        <v>22</v>
      </c>
      <c r="C30" s="35">
        <v>6</v>
      </c>
      <c r="D30" s="29">
        <v>75</v>
      </c>
      <c r="E30" s="30">
        <f t="shared" si="3"/>
        <v>7.8947368421052627E-2</v>
      </c>
      <c r="F30" s="30">
        <f t="shared" si="4"/>
        <v>0.59055118110236215</v>
      </c>
      <c r="G30" s="30">
        <f t="shared" si="6"/>
        <v>11.5</v>
      </c>
      <c r="H30" s="36">
        <f t="shared" si="5"/>
        <v>0.9078947368421052</v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0" t="str">
        <f t="shared" si="6"/>
        <v xml:space="preserve"> </v>
      </c>
      <c r="H32" s="36" t="str">
        <f t="shared" si="5"/>
        <v/>
      </c>
    </row>
    <row r="33" spans="1:8" x14ac:dyDescent="0.2">
      <c r="A33" s="8"/>
      <c r="B33" s="25" t="s">
        <v>25</v>
      </c>
      <c r="C33" s="35">
        <v>0</v>
      </c>
      <c r="D33" s="29">
        <v>0</v>
      </c>
      <c r="E33" s="30" t="str">
        <f t="shared" si="3"/>
        <v/>
      </c>
      <c r="F33" s="30" t="str">
        <f t="shared" si="4"/>
        <v/>
      </c>
      <c r="G33" s="30" t="str">
        <f t="shared" si="6"/>
        <v xml:space="preserve"> </v>
      </c>
      <c r="H33" s="36" t="str">
        <f t="shared" si="5"/>
        <v/>
      </c>
    </row>
    <row r="34" spans="1:8" x14ac:dyDescent="0.2">
      <c r="A34" s="8"/>
      <c r="B34" s="25" t="s">
        <v>26</v>
      </c>
      <c r="C34" s="35">
        <v>0</v>
      </c>
      <c r="D34" s="29">
        <v>0</v>
      </c>
      <c r="E34" s="30" t="str">
        <f t="shared" si="3"/>
        <v/>
      </c>
      <c r="F34" s="30" t="str">
        <f t="shared" si="4"/>
        <v/>
      </c>
      <c r="G34" s="30" t="str">
        <f t="shared" si="6"/>
        <v xml:space="preserve"> 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0</v>
      </c>
      <c r="D35" s="29">
        <v>0</v>
      </c>
      <c r="E35" s="30" t="str">
        <f t="shared" si="3"/>
        <v/>
      </c>
      <c r="F35" s="30" t="str">
        <f t="shared" si="4"/>
        <v/>
      </c>
      <c r="G35" s="30" t="str">
        <f t="shared" si="6"/>
        <v xml:space="preserve"> 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1</v>
      </c>
      <c r="D36" s="29">
        <v>1</v>
      </c>
      <c r="E36" s="30">
        <f t="shared" si="3"/>
        <v>1.3157894736842105E-2</v>
      </c>
      <c r="F36" s="30">
        <f t="shared" si="4"/>
        <v>7.874015748031496E-3</v>
      </c>
      <c r="G36" s="30">
        <f t="shared" si="6"/>
        <v>0</v>
      </c>
      <c r="H36" s="36">
        <f t="shared" si="5"/>
        <v>0</v>
      </c>
    </row>
    <row r="37" spans="1:8" ht="25.5" x14ac:dyDescent="0.2">
      <c r="A37" s="8"/>
      <c r="B37" s="25" t="s">
        <v>29</v>
      </c>
      <c r="C37" s="35">
        <v>0</v>
      </c>
      <c r="D37" s="29">
        <v>0</v>
      </c>
      <c r="E37" s="30" t="str">
        <f t="shared" si="3"/>
        <v/>
      </c>
      <c r="F37" s="30" t="str">
        <f t="shared" si="4"/>
        <v/>
      </c>
      <c r="G37" s="30" t="str">
        <f t="shared" si="6"/>
        <v xml:space="preserve"> </v>
      </c>
      <c r="H37" s="36" t="str">
        <f t="shared" si="5"/>
        <v/>
      </c>
    </row>
    <row r="38" spans="1:8" ht="25.5" x14ac:dyDescent="0.2">
      <c r="A38" s="8"/>
      <c r="B38" s="25" t="s">
        <v>30</v>
      </c>
      <c r="C38" s="35">
        <v>0</v>
      </c>
      <c r="D38" s="29">
        <v>0</v>
      </c>
      <c r="E38" s="30" t="str">
        <f t="shared" si="3"/>
        <v/>
      </c>
      <c r="F38" s="30" t="str">
        <f t="shared" si="4"/>
        <v/>
      </c>
      <c r="G38" s="30" t="str">
        <f t="shared" si="6"/>
        <v xml:space="preserve"> </v>
      </c>
      <c r="H38" s="36" t="str">
        <f t="shared" si="5"/>
        <v/>
      </c>
    </row>
    <row r="39" spans="1:8" x14ac:dyDescent="0.2">
      <c r="A39" s="8"/>
      <c r="B39" s="25" t="s">
        <v>31</v>
      </c>
      <c r="C39" s="35">
        <v>2</v>
      </c>
      <c r="D39" s="29">
        <v>5</v>
      </c>
      <c r="E39" s="30">
        <f t="shared" si="3"/>
        <v>2.6315789473684209E-2</v>
      </c>
      <c r="F39" s="30">
        <f t="shared" si="4"/>
        <v>3.937007874015748E-2</v>
      </c>
      <c r="G39" s="30">
        <f t="shared" si="6"/>
        <v>1.5</v>
      </c>
      <c r="H39" s="36">
        <f t="shared" si="5"/>
        <v>3.9473684210526314E-2</v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0</v>
      </c>
      <c r="D44" s="29">
        <v>0</v>
      </c>
      <c r="E44" s="30" t="str">
        <f t="shared" si="3"/>
        <v/>
      </c>
      <c r="F44" s="30" t="str">
        <f t="shared" si="4"/>
        <v/>
      </c>
      <c r="G44" s="30" t="str">
        <f t="shared" si="6"/>
        <v xml:space="preserve"> </v>
      </c>
      <c r="H44" s="36" t="str">
        <f t="shared" si="5"/>
        <v/>
      </c>
    </row>
    <row r="45" spans="1:8" ht="25.5" x14ac:dyDescent="0.2">
      <c r="A45" s="8"/>
      <c r="B45" s="25" t="s">
        <v>37</v>
      </c>
      <c r="C45" s="35">
        <v>42</v>
      </c>
      <c r="D45" s="29">
        <v>19</v>
      </c>
      <c r="E45" s="30">
        <f t="shared" si="3"/>
        <v>0.55263157894736847</v>
      </c>
      <c r="F45" s="30">
        <f t="shared" si="4"/>
        <v>0.14960629921259844</v>
      </c>
      <c r="G45" s="30">
        <f t="shared" si="6"/>
        <v>-0.54761904761904767</v>
      </c>
      <c r="H45" s="36">
        <f t="shared" si="5"/>
        <v>-0.30263157894736847</v>
      </c>
    </row>
    <row r="46" spans="1:8" ht="25.5" x14ac:dyDescent="0.2">
      <c r="A46" s="8"/>
      <c r="B46" s="25" t="s">
        <v>38</v>
      </c>
      <c r="C46" s="35">
        <v>0</v>
      </c>
      <c r="D46" s="29">
        <v>1</v>
      </c>
      <c r="E46" s="30" t="str">
        <f t="shared" si="3"/>
        <v/>
      </c>
      <c r="F46" s="30">
        <f t="shared" si="4"/>
        <v>7.874015748031496E-3</v>
      </c>
      <c r="G46" s="30">
        <f t="shared" si="6"/>
        <v>1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0</v>
      </c>
      <c r="D47" s="29">
        <v>0</v>
      </c>
      <c r="E47" s="30" t="str">
        <f t="shared" si="3"/>
        <v/>
      </c>
      <c r="F47" s="30" t="str">
        <f t="shared" si="4"/>
        <v/>
      </c>
      <c r="G47" s="30" t="str">
        <f t="shared" si="6"/>
        <v xml:space="preserve"> </v>
      </c>
      <c r="H47" s="36" t="str">
        <f t="shared" si="5"/>
        <v/>
      </c>
    </row>
    <row r="48" spans="1:8" ht="25.5" x14ac:dyDescent="0.2">
      <c r="A48" s="8"/>
      <c r="B48" s="25" t="s">
        <v>40</v>
      </c>
      <c r="C48" s="35">
        <v>0</v>
      </c>
      <c r="D48" s="29">
        <v>0</v>
      </c>
      <c r="E48" s="30" t="str">
        <f t="shared" si="3"/>
        <v/>
      </c>
      <c r="F48" s="30" t="str">
        <f t="shared" si="4"/>
        <v/>
      </c>
      <c r="G48" s="30" t="str">
        <f t="shared" si="6"/>
        <v xml:space="preserve"> </v>
      </c>
      <c r="H48" s="36" t="str">
        <f t="shared" si="5"/>
        <v/>
      </c>
    </row>
    <row r="49" spans="1:8" ht="25.5" x14ac:dyDescent="0.2">
      <c r="A49" s="8"/>
      <c r="B49" s="25" t="s">
        <v>41</v>
      </c>
      <c r="C49" s="35">
        <v>2</v>
      </c>
      <c r="D49" s="29">
        <v>2</v>
      </c>
      <c r="E49" s="30">
        <f t="shared" si="3"/>
        <v>2.6315789473684209E-2</v>
      </c>
      <c r="F49" s="30">
        <f t="shared" si="4"/>
        <v>1.5748031496062992E-2</v>
      </c>
      <c r="G49" s="30">
        <f t="shared" si="6"/>
        <v>0</v>
      </c>
      <c r="H49" s="36">
        <f t="shared" si="5"/>
        <v>0</v>
      </c>
    </row>
    <row r="50" spans="1:8" x14ac:dyDescent="0.2">
      <c r="A50" s="8"/>
      <c r="B50" s="25" t="s">
        <v>42</v>
      </c>
      <c r="C50" s="35">
        <v>6</v>
      </c>
      <c r="D50" s="29">
        <v>2</v>
      </c>
      <c r="E50" s="30">
        <f t="shared" si="3"/>
        <v>7.8947368421052627E-2</v>
      </c>
      <c r="F50" s="30">
        <f t="shared" si="4"/>
        <v>1.5748031496062992E-2</v>
      </c>
      <c r="G50" s="30">
        <f t="shared" si="6"/>
        <v>-0.66666666666666663</v>
      </c>
      <c r="H50" s="36">
        <f t="shared" si="5"/>
        <v>-5.2631578947368418E-2</v>
      </c>
    </row>
    <row r="51" spans="1:8" x14ac:dyDescent="0.2">
      <c r="A51" s="8"/>
      <c r="B51" s="25" t="s">
        <v>43</v>
      </c>
      <c r="C51" s="35">
        <v>0</v>
      </c>
      <c r="D51" s="29">
        <v>0</v>
      </c>
      <c r="E51" s="30" t="str">
        <f t="shared" ref="E51:E70" si="7">+IF(C51=0,"",C51/C$19)</f>
        <v/>
      </c>
      <c r="F51" s="30" t="str">
        <f t="shared" ref="F51:F70" si="8">+IF(D51=0,"",D51/D$19)</f>
        <v/>
      </c>
      <c r="G51" s="30" t="str">
        <f t="shared" si="6"/>
        <v xml:space="preserve"> </v>
      </c>
      <c r="H51" s="36" t="str">
        <f t="shared" ref="H51:H70" si="9">+IF(OR(AND(E51=""),(G51="")),"",E51*G51)</f>
        <v/>
      </c>
    </row>
    <row r="52" spans="1:8" x14ac:dyDescent="0.2">
      <c r="A52" s="8"/>
      <c r="B52" s="25" t="s">
        <v>44</v>
      </c>
      <c r="C52" s="35">
        <v>0</v>
      </c>
      <c r="D52" s="29">
        <v>0</v>
      </c>
      <c r="E52" s="30" t="str">
        <f t="shared" si="7"/>
        <v/>
      </c>
      <c r="F52" s="30" t="str">
        <f t="shared" si="8"/>
        <v/>
      </c>
      <c r="G52" s="30" t="str">
        <f t="shared" ref="G52:G70" si="10">+IF(AND(C52=0,D52=0)," ",IF(C52=0,1,IF(D52=0,-1,(D52-C52)/C52)))</f>
        <v xml:space="preserve"> </v>
      </c>
      <c r="H52" s="36" t="str">
        <f t="shared" si="9"/>
        <v/>
      </c>
    </row>
    <row r="53" spans="1:8" x14ac:dyDescent="0.2">
      <c r="A53" s="8"/>
      <c r="B53" s="25" t="s">
        <v>45</v>
      </c>
      <c r="C53" s="35">
        <v>9</v>
      </c>
      <c r="D53" s="29">
        <v>6</v>
      </c>
      <c r="E53" s="30">
        <f t="shared" si="7"/>
        <v>0.11842105263157894</v>
      </c>
      <c r="F53" s="30">
        <f t="shared" si="8"/>
        <v>4.7244094488188976E-2</v>
      </c>
      <c r="G53" s="30">
        <f t="shared" si="10"/>
        <v>-0.33333333333333331</v>
      </c>
      <c r="H53" s="36">
        <f t="shared" si="9"/>
        <v>-3.9473684210526314E-2</v>
      </c>
    </row>
    <row r="54" spans="1:8" x14ac:dyDescent="0.2">
      <c r="A54" s="8"/>
      <c r="B54" s="25" t="s">
        <v>46</v>
      </c>
      <c r="C54" s="35">
        <v>1</v>
      </c>
      <c r="D54" s="29">
        <v>0</v>
      </c>
      <c r="E54" s="30">
        <f t="shared" si="7"/>
        <v>1.3157894736842105E-2</v>
      </c>
      <c r="F54" s="30" t="str">
        <f t="shared" si="8"/>
        <v/>
      </c>
      <c r="G54" s="30">
        <f t="shared" si="10"/>
        <v>-1</v>
      </c>
      <c r="H54" s="36">
        <f t="shared" si="9"/>
        <v>-1.3157894736842105E-2</v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0</v>
      </c>
      <c r="D59" s="29">
        <v>0</v>
      </c>
      <c r="E59" s="30" t="str">
        <f t="shared" si="7"/>
        <v/>
      </c>
      <c r="F59" s="30" t="str">
        <f t="shared" si="8"/>
        <v/>
      </c>
      <c r="G59" s="30" t="str">
        <f t="shared" si="10"/>
        <v xml:space="preserve"> </v>
      </c>
      <c r="H59" s="36" t="str">
        <f t="shared" si="9"/>
        <v/>
      </c>
    </row>
    <row r="60" spans="1:8" ht="15" customHeight="1" x14ac:dyDescent="0.2">
      <c r="A60" s="8"/>
      <c r="B60" s="25" t="s">
        <v>52</v>
      </c>
      <c r="C60" s="35">
        <v>0</v>
      </c>
      <c r="D60" s="29">
        <v>0</v>
      </c>
      <c r="E60" s="30" t="str">
        <f t="shared" si="7"/>
        <v/>
      </c>
      <c r="F60" s="30" t="str">
        <f t="shared" si="8"/>
        <v/>
      </c>
      <c r="G60" s="30" t="str">
        <f t="shared" si="10"/>
        <v xml:space="preserve"> </v>
      </c>
      <c r="H60" s="36" t="str">
        <f t="shared" si="9"/>
        <v/>
      </c>
    </row>
    <row r="61" spans="1:8" ht="25.5" x14ac:dyDescent="0.2">
      <c r="A61" s="8"/>
      <c r="B61" s="25" t="s">
        <v>53</v>
      </c>
      <c r="C61" s="35">
        <v>0</v>
      </c>
      <c r="D61" s="29">
        <v>0</v>
      </c>
      <c r="E61" s="30" t="str">
        <f t="shared" si="7"/>
        <v/>
      </c>
      <c r="F61" s="30" t="str">
        <f t="shared" si="8"/>
        <v/>
      </c>
      <c r="G61" s="30" t="str">
        <f t="shared" si="10"/>
        <v xml:space="preserve"> </v>
      </c>
      <c r="H61" s="36" t="str">
        <f t="shared" si="9"/>
        <v/>
      </c>
    </row>
    <row r="62" spans="1:8" x14ac:dyDescent="0.2">
      <c r="A62" s="8"/>
      <c r="B62" s="25" t="s">
        <v>54</v>
      </c>
      <c r="C62" s="35">
        <v>2</v>
      </c>
      <c r="D62" s="29">
        <v>1</v>
      </c>
      <c r="E62" s="30">
        <f t="shared" si="7"/>
        <v>2.6315789473684209E-2</v>
      </c>
      <c r="F62" s="30">
        <f t="shared" si="8"/>
        <v>7.874015748031496E-3</v>
      </c>
      <c r="G62" s="30">
        <f t="shared" si="10"/>
        <v>-0.5</v>
      </c>
      <c r="H62" s="36">
        <f t="shared" si="9"/>
        <v>-1.3157894736842105E-2</v>
      </c>
    </row>
    <row r="63" spans="1:8" x14ac:dyDescent="0.2">
      <c r="A63" s="8"/>
      <c r="B63" s="25" t="s">
        <v>55</v>
      </c>
      <c r="C63" s="35">
        <v>0</v>
      </c>
      <c r="D63" s="29">
        <v>0</v>
      </c>
      <c r="E63" s="30" t="str">
        <f t="shared" si="7"/>
        <v/>
      </c>
      <c r="F63" s="30" t="str">
        <f t="shared" si="8"/>
        <v/>
      </c>
      <c r="G63" s="30" t="str">
        <f t="shared" si="10"/>
        <v xml:space="preserve"> </v>
      </c>
      <c r="H63" s="36" t="str">
        <f t="shared" si="9"/>
        <v/>
      </c>
    </row>
    <row r="64" spans="1:8" x14ac:dyDescent="0.2">
      <c r="A64" s="8"/>
      <c r="B64" s="25" t="s">
        <v>56</v>
      </c>
      <c r="C64" s="35">
        <v>2</v>
      </c>
      <c r="D64" s="29">
        <v>0</v>
      </c>
      <c r="E64" s="30">
        <f t="shared" si="7"/>
        <v>2.6315789473684209E-2</v>
      </c>
      <c r="F64" s="30" t="str">
        <f t="shared" si="8"/>
        <v/>
      </c>
      <c r="G64" s="30">
        <f t="shared" si="10"/>
        <v>-1</v>
      </c>
      <c r="H64" s="36">
        <f t="shared" si="9"/>
        <v>-2.6315789473684209E-2</v>
      </c>
    </row>
    <row r="65" spans="1:8" x14ac:dyDescent="0.2">
      <c r="A65" s="8"/>
      <c r="B65" s="25" t="s">
        <v>57</v>
      </c>
      <c r="C65" s="35">
        <v>0</v>
      </c>
      <c r="D65" s="29">
        <v>0</v>
      </c>
      <c r="E65" s="30" t="str">
        <f t="shared" si="7"/>
        <v/>
      </c>
      <c r="F65" s="30" t="str">
        <f t="shared" si="8"/>
        <v/>
      </c>
      <c r="G65" s="30" t="str">
        <f t="shared" si="10"/>
        <v xml:space="preserve"> </v>
      </c>
      <c r="H65" s="36" t="str">
        <f t="shared" si="9"/>
        <v/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0</v>
      </c>
      <c r="D67" s="29">
        <v>1</v>
      </c>
      <c r="E67" s="30" t="str">
        <f t="shared" si="7"/>
        <v/>
      </c>
      <c r="F67" s="30">
        <f t="shared" si="8"/>
        <v>7.874015748031496E-3</v>
      </c>
      <c r="G67" s="30">
        <f t="shared" si="10"/>
        <v>1</v>
      </c>
      <c r="H67" s="36" t="str">
        <f t="shared" si="9"/>
        <v/>
      </c>
    </row>
    <row r="68" spans="1:8" x14ac:dyDescent="0.2">
      <c r="A68" s="8"/>
      <c r="B68" s="25" t="s">
        <v>60</v>
      </c>
      <c r="C68" s="35">
        <v>0</v>
      </c>
      <c r="D68" s="29">
        <v>1</v>
      </c>
      <c r="E68" s="30" t="str">
        <f t="shared" si="7"/>
        <v/>
      </c>
      <c r="F68" s="30">
        <f t="shared" si="8"/>
        <v>7.874015748031496E-3</v>
      </c>
      <c r="G68" s="30">
        <f t="shared" si="10"/>
        <v>1</v>
      </c>
      <c r="H68" s="36" t="str">
        <f t="shared" si="9"/>
        <v/>
      </c>
    </row>
    <row r="69" spans="1:8" x14ac:dyDescent="0.2">
      <c r="A69" s="8"/>
      <c r="B69" s="25" t="s">
        <v>61</v>
      </c>
      <c r="C69" s="35">
        <v>1</v>
      </c>
      <c r="D69" s="29">
        <v>4</v>
      </c>
      <c r="E69" s="30">
        <f t="shared" si="7"/>
        <v>1.3157894736842105E-2</v>
      </c>
      <c r="F69" s="30">
        <f t="shared" si="8"/>
        <v>3.1496062992125984E-2</v>
      </c>
      <c r="G69" s="30">
        <f t="shared" si="10"/>
        <v>3</v>
      </c>
      <c r="H69" s="36">
        <f t="shared" si="9"/>
        <v>3.9473684210526314E-2</v>
      </c>
    </row>
    <row r="70" spans="1:8" ht="15.75" thickBot="1" x14ac:dyDescent="0.25">
      <c r="A70" s="8"/>
      <c r="B70" s="26" t="s">
        <v>62</v>
      </c>
      <c r="C70" s="37">
        <v>0</v>
      </c>
      <c r="D70" s="38">
        <v>0</v>
      </c>
      <c r="E70" s="39" t="str">
        <f t="shared" si="7"/>
        <v/>
      </c>
      <c r="F70" s="39" t="str">
        <f t="shared" si="8"/>
        <v/>
      </c>
      <c r="G70" s="39" t="str">
        <f t="shared" si="10"/>
        <v xml:space="preserve"> </v>
      </c>
      <c r="H70" s="4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1197</v>
      </c>
      <c r="D76" s="27">
        <f>SUM(D77:D175)</f>
        <v>1502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0.25480367585630742</v>
      </c>
      <c r="H76" s="28">
        <f t="shared" ref="H76:H107" si="13">+IF(OR(AND(E76=""),(G76="")),"",E76*G76)</f>
        <v>0.25480367585630742</v>
      </c>
    </row>
    <row r="77" spans="1:8" x14ac:dyDescent="0.2">
      <c r="A77" s="8"/>
      <c r="B77" s="24" t="s">
        <v>63</v>
      </c>
      <c r="C77" s="31">
        <v>12</v>
      </c>
      <c r="D77" s="32">
        <v>10</v>
      </c>
      <c r="E77" s="33">
        <f t="shared" si="11"/>
        <v>1.0025062656641603E-2</v>
      </c>
      <c r="F77" s="33">
        <f t="shared" si="12"/>
        <v>6.6577896138482022E-3</v>
      </c>
      <c r="G77" s="33">
        <f t="shared" ref="G77:G108" si="14">+IF(AND(C77=0,D77=0)," ",IF(C77=0,1,IF(D77=0,-1,(D77-C77)/C77)))</f>
        <v>-0.16666666666666666</v>
      </c>
      <c r="H77" s="34">
        <f t="shared" si="13"/>
        <v>-1.6708437761069339E-3</v>
      </c>
    </row>
    <row r="78" spans="1:8" x14ac:dyDescent="0.2">
      <c r="A78" s="8"/>
      <c r="B78" s="25" t="s">
        <v>64</v>
      </c>
      <c r="C78" s="35">
        <v>2</v>
      </c>
      <c r="D78" s="29">
        <v>0</v>
      </c>
      <c r="E78" s="30">
        <f t="shared" si="11"/>
        <v>1.6708437761069339E-3</v>
      </c>
      <c r="F78" s="30" t="str">
        <f t="shared" si="12"/>
        <v/>
      </c>
      <c r="G78" s="30">
        <f t="shared" si="14"/>
        <v>-1</v>
      </c>
      <c r="H78" s="36">
        <f t="shared" si="13"/>
        <v>-1.6708437761069339E-3</v>
      </c>
    </row>
    <row r="79" spans="1:8" x14ac:dyDescent="0.2">
      <c r="A79" s="8"/>
      <c r="B79" s="25" t="s">
        <v>65</v>
      </c>
      <c r="C79" s="35">
        <v>0</v>
      </c>
      <c r="D79" s="29">
        <v>1</v>
      </c>
      <c r="E79" s="30" t="str">
        <f t="shared" si="11"/>
        <v/>
      </c>
      <c r="F79" s="30">
        <f t="shared" si="12"/>
        <v>6.6577896138482028E-4</v>
      </c>
      <c r="G79" s="30">
        <f t="shared" si="14"/>
        <v>1</v>
      </c>
      <c r="H79" s="36" t="str">
        <f t="shared" si="13"/>
        <v/>
      </c>
    </row>
    <row r="80" spans="1:8" x14ac:dyDescent="0.2">
      <c r="A80" s="8"/>
      <c r="B80" s="25" t="s">
        <v>66</v>
      </c>
      <c r="C80" s="35">
        <v>19</v>
      </c>
      <c r="D80" s="29">
        <v>20</v>
      </c>
      <c r="E80" s="30">
        <f t="shared" si="11"/>
        <v>1.5873015873015872E-2</v>
      </c>
      <c r="F80" s="30">
        <f t="shared" si="12"/>
        <v>1.3315579227696404E-2</v>
      </c>
      <c r="G80" s="30">
        <f t="shared" si="14"/>
        <v>5.2631578947368418E-2</v>
      </c>
      <c r="H80" s="36">
        <f t="shared" si="13"/>
        <v>8.3542188805346695E-4</v>
      </c>
    </row>
    <row r="81" spans="1:8" ht="25.5" x14ac:dyDescent="0.2">
      <c r="A81" s="8"/>
      <c r="B81" s="25" t="s">
        <v>67</v>
      </c>
      <c r="C81" s="35">
        <v>7</v>
      </c>
      <c r="D81" s="29">
        <v>8</v>
      </c>
      <c r="E81" s="30">
        <f t="shared" si="11"/>
        <v>5.8479532163742687E-3</v>
      </c>
      <c r="F81" s="30">
        <f t="shared" si="12"/>
        <v>5.3262316910785623E-3</v>
      </c>
      <c r="G81" s="30">
        <f t="shared" si="14"/>
        <v>0.14285714285714285</v>
      </c>
      <c r="H81" s="36">
        <f t="shared" si="13"/>
        <v>8.3542188805346695E-4</v>
      </c>
    </row>
    <row r="82" spans="1:8" x14ac:dyDescent="0.2">
      <c r="A82" s="8"/>
      <c r="B82" s="25" t="s">
        <v>68</v>
      </c>
      <c r="C82" s="35">
        <v>0</v>
      </c>
      <c r="D82" s="29">
        <v>0</v>
      </c>
      <c r="E82" s="30" t="str">
        <f t="shared" si="11"/>
        <v/>
      </c>
      <c r="F82" s="30" t="str">
        <f t="shared" si="12"/>
        <v/>
      </c>
      <c r="G82" s="30" t="str">
        <f t="shared" si="14"/>
        <v xml:space="preserve"> </v>
      </c>
      <c r="H82" s="36" t="str">
        <f t="shared" si="13"/>
        <v/>
      </c>
    </row>
    <row r="83" spans="1:8" x14ac:dyDescent="0.2">
      <c r="A83" s="8"/>
      <c r="B83" s="25" t="s">
        <v>69</v>
      </c>
      <c r="C83" s="35">
        <v>0</v>
      </c>
      <c r="D83" s="29">
        <v>1</v>
      </c>
      <c r="E83" s="30" t="str">
        <f t="shared" si="11"/>
        <v/>
      </c>
      <c r="F83" s="30">
        <f t="shared" si="12"/>
        <v>6.6577896138482028E-4</v>
      </c>
      <c r="G83" s="30">
        <f t="shared" si="14"/>
        <v>1</v>
      </c>
      <c r="H83" s="36" t="str">
        <f t="shared" si="13"/>
        <v/>
      </c>
    </row>
    <row r="84" spans="1:8" x14ac:dyDescent="0.2">
      <c r="A84" s="8"/>
      <c r="B84" s="25" t="s">
        <v>70</v>
      </c>
      <c r="C84" s="35">
        <v>1</v>
      </c>
      <c r="D84" s="29">
        <v>0</v>
      </c>
      <c r="E84" s="30">
        <f t="shared" si="11"/>
        <v>8.3542188805346695E-4</v>
      </c>
      <c r="F84" s="30" t="str">
        <f t="shared" si="12"/>
        <v/>
      </c>
      <c r="G84" s="30">
        <f t="shared" si="14"/>
        <v>-1</v>
      </c>
      <c r="H84" s="36">
        <f t="shared" si="13"/>
        <v>-8.3542188805346695E-4</v>
      </c>
    </row>
    <row r="85" spans="1:8" x14ac:dyDescent="0.2">
      <c r="A85" s="8"/>
      <c r="B85" s="25" t="s">
        <v>71</v>
      </c>
      <c r="C85" s="35">
        <v>0</v>
      </c>
      <c r="D85" s="29">
        <v>0</v>
      </c>
      <c r="E85" s="30" t="str">
        <f t="shared" si="11"/>
        <v/>
      </c>
      <c r="F85" s="30" t="str">
        <f t="shared" si="12"/>
        <v/>
      </c>
      <c r="G85" s="30" t="str">
        <f t="shared" si="14"/>
        <v xml:space="preserve"> </v>
      </c>
      <c r="H85" s="36" t="str">
        <f t="shared" si="13"/>
        <v/>
      </c>
    </row>
    <row r="86" spans="1:8" x14ac:dyDescent="0.2">
      <c r="A86" s="8"/>
      <c r="B86" s="25" t="s">
        <v>72</v>
      </c>
      <c r="C86" s="35">
        <v>0</v>
      </c>
      <c r="D86" s="29">
        <v>0</v>
      </c>
      <c r="E86" s="30" t="str">
        <f t="shared" si="11"/>
        <v/>
      </c>
      <c r="F86" s="30" t="str">
        <f t="shared" si="12"/>
        <v/>
      </c>
      <c r="G86" s="30" t="str">
        <f t="shared" si="14"/>
        <v xml:space="preserve"> 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0</v>
      </c>
      <c r="D87" s="29">
        <v>1</v>
      </c>
      <c r="E87" s="30" t="str">
        <f t="shared" si="11"/>
        <v/>
      </c>
      <c r="F87" s="30">
        <f t="shared" si="12"/>
        <v>6.6577896138482028E-4</v>
      </c>
      <c r="G87" s="30">
        <f t="shared" si="14"/>
        <v>1</v>
      </c>
      <c r="H87" s="36" t="str">
        <f t="shared" si="13"/>
        <v/>
      </c>
    </row>
    <row r="88" spans="1:8" x14ac:dyDescent="0.2">
      <c r="A88" s="8"/>
      <c r="B88" s="25" t="s">
        <v>74</v>
      </c>
      <c r="C88" s="35">
        <v>2</v>
      </c>
      <c r="D88" s="29">
        <v>1</v>
      </c>
      <c r="E88" s="30">
        <f t="shared" si="11"/>
        <v>1.6708437761069339E-3</v>
      </c>
      <c r="F88" s="30">
        <f t="shared" si="12"/>
        <v>6.6577896138482028E-4</v>
      </c>
      <c r="G88" s="30">
        <f t="shared" si="14"/>
        <v>-0.5</v>
      </c>
      <c r="H88" s="36">
        <f t="shared" si="13"/>
        <v>-8.3542188805346695E-4</v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0</v>
      </c>
      <c r="D91" s="29">
        <v>0</v>
      </c>
      <c r="E91" s="30" t="str">
        <f t="shared" si="11"/>
        <v/>
      </c>
      <c r="F91" s="30" t="str">
        <f t="shared" si="12"/>
        <v/>
      </c>
      <c r="G91" s="30" t="str">
        <f t="shared" si="14"/>
        <v xml:space="preserve"> </v>
      </c>
      <c r="H91" s="36" t="str">
        <f t="shared" si="13"/>
        <v/>
      </c>
    </row>
    <row r="92" spans="1:8" x14ac:dyDescent="0.2">
      <c r="A92" s="8"/>
      <c r="B92" s="25" t="s">
        <v>78</v>
      </c>
      <c r="C92" s="35">
        <v>13</v>
      </c>
      <c r="D92" s="29">
        <v>9</v>
      </c>
      <c r="E92" s="30">
        <f t="shared" si="11"/>
        <v>1.086048454469507E-2</v>
      </c>
      <c r="F92" s="30">
        <f t="shared" si="12"/>
        <v>5.9920106524633818E-3</v>
      </c>
      <c r="G92" s="30">
        <f t="shared" si="14"/>
        <v>-0.30769230769230771</v>
      </c>
      <c r="H92" s="36">
        <f t="shared" si="13"/>
        <v>-3.3416875522138678E-3</v>
      </c>
    </row>
    <row r="93" spans="1:8" x14ac:dyDescent="0.2">
      <c r="A93" s="8"/>
      <c r="B93" s="25" t="s">
        <v>79</v>
      </c>
      <c r="C93" s="35">
        <v>7</v>
      </c>
      <c r="D93" s="29">
        <v>1</v>
      </c>
      <c r="E93" s="30">
        <f t="shared" si="11"/>
        <v>5.8479532163742687E-3</v>
      </c>
      <c r="F93" s="30">
        <f t="shared" si="12"/>
        <v>6.6577896138482028E-4</v>
      </c>
      <c r="G93" s="30">
        <f t="shared" si="14"/>
        <v>-0.8571428571428571</v>
      </c>
      <c r="H93" s="36">
        <f t="shared" si="13"/>
        <v>-5.0125313283208017E-3</v>
      </c>
    </row>
    <row r="94" spans="1:8" x14ac:dyDescent="0.2">
      <c r="A94" s="8"/>
      <c r="B94" s="25" t="s">
        <v>80</v>
      </c>
      <c r="C94" s="35">
        <v>1</v>
      </c>
      <c r="D94" s="29">
        <v>0</v>
      </c>
      <c r="E94" s="30">
        <f t="shared" si="11"/>
        <v>8.3542188805346695E-4</v>
      </c>
      <c r="F94" s="30" t="str">
        <f t="shared" si="12"/>
        <v/>
      </c>
      <c r="G94" s="30">
        <f t="shared" si="14"/>
        <v>-1</v>
      </c>
      <c r="H94" s="36">
        <f t="shared" si="13"/>
        <v>-8.3542188805346695E-4</v>
      </c>
    </row>
    <row r="95" spans="1:8" x14ac:dyDescent="0.2">
      <c r="A95" s="8"/>
      <c r="B95" s="25" t="s">
        <v>81</v>
      </c>
      <c r="C95" s="35">
        <v>9</v>
      </c>
      <c r="D95" s="29">
        <v>2</v>
      </c>
      <c r="E95" s="30">
        <f t="shared" si="11"/>
        <v>7.5187969924812026E-3</v>
      </c>
      <c r="F95" s="30">
        <f t="shared" si="12"/>
        <v>1.3315579227696406E-3</v>
      </c>
      <c r="G95" s="30">
        <f t="shared" si="14"/>
        <v>-0.77777777777777779</v>
      </c>
      <c r="H95" s="36">
        <f t="shared" si="13"/>
        <v>-5.8479532163742687E-3</v>
      </c>
    </row>
    <row r="96" spans="1:8" x14ac:dyDescent="0.2">
      <c r="A96" s="8"/>
      <c r="B96" s="25" t="s">
        <v>82</v>
      </c>
      <c r="C96" s="35">
        <v>0</v>
      </c>
      <c r="D96" s="29">
        <v>0</v>
      </c>
      <c r="E96" s="30" t="str">
        <f t="shared" si="11"/>
        <v/>
      </c>
      <c r="F96" s="30" t="str">
        <f t="shared" si="12"/>
        <v/>
      </c>
      <c r="G96" s="30" t="str">
        <f t="shared" si="14"/>
        <v xml:space="preserve"> </v>
      </c>
      <c r="H96" s="36" t="str">
        <f t="shared" si="13"/>
        <v/>
      </c>
    </row>
    <row r="97" spans="1:8" x14ac:dyDescent="0.2">
      <c r="A97" s="8"/>
      <c r="B97" s="25" t="s">
        <v>83</v>
      </c>
      <c r="C97" s="35">
        <v>0</v>
      </c>
      <c r="D97" s="29">
        <v>2</v>
      </c>
      <c r="E97" s="30" t="str">
        <f t="shared" si="11"/>
        <v/>
      </c>
      <c r="F97" s="30">
        <f t="shared" si="12"/>
        <v>1.3315579227696406E-3</v>
      </c>
      <c r="G97" s="30">
        <f t="shared" si="14"/>
        <v>1</v>
      </c>
      <c r="H97" s="36" t="str">
        <f t="shared" si="13"/>
        <v/>
      </c>
    </row>
    <row r="98" spans="1:8" x14ac:dyDescent="0.2">
      <c r="A98" s="8"/>
      <c r="B98" s="25" t="s">
        <v>84</v>
      </c>
      <c r="C98" s="35">
        <v>39</v>
      </c>
      <c r="D98" s="29">
        <v>12</v>
      </c>
      <c r="E98" s="30">
        <f t="shared" si="11"/>
        <v>3.2581453634085211E-2</v>
      </c>
      <c r="F98" s="30">
        <f t="shared" si="12"/>
        <v>7.989347536617843E-3</v>
      </c>
      <c r="G98" s="30">
        <f t="shared" si="14"/>
        <v>-0.69230769230769229</v>
      </c>
      <c r="H98" s="36">
        <f t="shared" si="13"/>
        <v>-2.2556390977443608E-2</v>
      </c>
    </row>
    <row r="99" spans="1:8" x14ac:dyDescent="0.2">
      <c r="A99" s="8"/>
      <c r="B99" s="25" t="s">
        <v>85</v>
      </c>
      <c r="C99" s="35">
        <v>24</v>
      </c>
      <c r="D99" s="29">
        <v>10</v>
      </c>
      <c r="E99" s="30">
        <f t="shared" si="11"/>
        <v>2.0050125313283207E-2</v>
      </c>
      <c r="F99" s="30">
        <f t="shared" si="12"/>
        <v>6.6577896138482022E-3</v>
      </c>
      <c r="G99" s="30">
        <f t="shared" si="14"/>
        <v>-0.58333333333333337</v>
      </c>
      <c r="H99" s="36">
        <f t="shared" si="13"/>
        <v>-1.1695906432748537E-2</v>
      </c>
    </row>
    <row r="100" spans="1:8" x14ac:dyDescent="0.2">
      <c r="A100" s="8"/>
      <c r="B100" s="25" t="s">
        <v>86</v>
      </c>
      <c r="C100" s="35">
        <v>17</v>
      </c>
      <c r="D100" s="29">
        <v>12</v>
      </c>
      <c r="E100" s="30">
        <f t="shared" si="11"/>
        <v>1.4202172096908938E-2</v>
      </c>
      <c r="F100" s="30">
        <f t="shared" si="12"/>
        <v>7.989347536617843E-3</v>
      </c>
      <c r="G100" s="30">
        <f t="shared" si="14"/>
        <v>-0.29411764705882354</v>
      </c>
      <c r="H100" s="36">
        <f t="shared" si="13"/>
        <v>-4.1771094402673348E-3</v>
      </c>
    </row>
    <row r="101" spans="1:8" x14ac:dyDescent="0.2">
      <c r="A101" s="8"/>
      <c r="B101" s="25" t="s">
        <v>87</v>
      </c>
      <c r="C101" s="35">
        <v>1</v>
      </c>
      <c r="D101" s="29">
        <v>2</v>
      </c>
      <c r="E101" s="30">
        <f t="shared" si="11"/>
        <v>8.3542188805346695E-4</v>
      </c>
      <c r="F101" s="30">
        <f t="shared" si="12"/>
        <v>1.3315579227696406E-3</v>
      </c>
      <c r="G101" s="30">
        <f t="shared" si="14"/>
        <v>1</v>
      </c>
      <c r="H101" s="36">
        <f t="shared" si="13"/>
        <v>8.3542188805346695E-4</v>
      </c>
    </row>
    <row r="102" spans="1:8" x14ac:dyDescent="0.2">
      <c r="A102" s="8"/>
      <c r="B102" s="25" t="s">
        <v>88</v>
      </c>
      <c r="C102" s="35">
        <v>1</v>
      </c>
      <c r="D102" s="29">
        <v>1</v>
      </c>
      <c r="E102" s="30">
        <f t="shared" si="11"/>
        <v>8.3542188805346695E-4</v>
      </c>
      <c r="F102" s="30">
        <f t="shared" si="12"/>
        <v>6.6577896138482028E-4</v>
      </c>
      <c r="G102" s="30">
        <f t="shared" si="14"/>
        <v>0</v>
      </c>
      <c r="H102" s="36">
        <f t="shared" si="13"/>
        <v>0</v>
      </c>
    </row>
    <row r="103" spans="1:8" x14ac:dyDescent="0.2">
      <c r="A103" s="8"/>
      <c r="B103" s="25" t="s">
        <v>89</v>
      </c>
      <c r="C103" s="35">
        <v>2</v>
      </c>
      <c r="D103" s="29">
        <v>4</v>
      </c>
      <c r="E103" s="30">
        <f t="shared" si="11"/>
        <v>1.6708437761069339E-3</v>
      </c>
      <c r="F103" s="30">
        <f t="shared" si="12"/>
        <v>2.6631158455392811E-3</v>
      </c>
      <c r="G103" s="30">
        <f t="shared" si="14"/>
        <v>1</v>
      </c>
      <c r="H103" s="36">
        <f t="shared" si="13"/>
        <v>1.6708437761069339E-3</v>
      </c>
    </row>
    <row r="104" spans="1:8" x14ac:dyDescent="0.2">
      <c r="A104" s="8"/>
      <c r="B104" s="25" t="s">
        <v>90</v>
      </c>
      <c r="C104" s="35">
        <v>1</v>
      </c>
      <c r="D104" s="29">
        <v>0</v>
      </c>
      <c r="E104" s="30">
        <f t="shared" si="11"/>
        <v>8.3542188805346695E-4</v>
      </c>
      <c r="F104" s="30" t="str">
        <f t="shared" si="12"/>
        <v/>
      </c>
      <c r="G104" s="30">
        <f t="shared" si="14"/>
        <v>-1</v>
      </c>
      <c r="H104" s="36">
        <f t="shared" si="13"/>
        <v>-8.3542188805346695E-4</v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19</v>
      </c>
      <c r="D106" s="29">
        <v>8</v>
      </c>
      <c r="E106" s="30">
        <f t="shared" si="11"/>
        <v>1.5873015873015872E-2</v>
      </c>
      <c r="F106" s="30">
        <f t="shared" si="12"/>
        <v>5.3262316910785623E-3</v>
      </c>
      <c r="G106" s="30">
        <f t="shared" si="14"/>
        <v>-0.57894736842105265</v>
      </c>
      <c r="H106" s="36">
        <f t="shared" si="13"/>
        <v>-9.1896407685881365E-3</v>
      </c>
    </row>
    <row r="107" spans="1:8" x14ac:dyDescent="0.2">
      <c r="A107" s="8"/>
      <c r="B107" s="25" t="s">
        <v>93</v>
      </c>
      <c r="C107" s="35">
        <v>2</v>
      </c>
      <c r="D107" s="29">
        <v>1</v>
      </c>
      <c r="E107" s="30">
        <f t="shared" si="11"/>
        <v>1.6708437761069339E-3</v>
      </c>
      <c r="F107" s="30">
        <f t="shared" si="12"/>
        <v>6.6577896138482028E-4</v>
      </c>
      <c r="G107" s="30">
        <f t="shared" si="14"/>
        <v>-0.5</v>
      </c>
      <c r="H107" s="36">
        <f t="shared" si="13"/>
        <v>-8.3542188805346695E-4</v>
      </c>
    </row>
    <row r="108" spans="1:8" x14ac:dyDescent="0.2">
      <c r="A108" s="8"/>
      <c r="B108" s="25" t="s">
        <v>94</v>
      </c>
      <c r="C108" s="35">
        <v>0</v>
      </c>
      <c r="D108" s="29">
        <v>0</v>
      </c>
      <c r="E108" s="30" t="str">
        <f t="shared" ref="E108:E139" si="15">+IF(C108=0,"",C108/C$76)</f>
        <v/>
      </c>
      <c r="F108" s="30" t="str">
        <f t="shared" ref="F108:F139" si="16">+IF(D108=0,"",D108/D$76)</f>
        <v/>
      </c>
      <c r="G108" s="30" t="str">
        <f t="shared" si="14"/>
        <v xml:space="preserve"> </v>
      </c>
      <c r="H108" s="36" t="str">
        <f t="shared" ref="H108:H139" si="17">+IF(OR(AND(E108=""),(G108="")),"",E108*G108)</f>
        <v/>
      </c>
    </row>
    <row r="109" spans="1:8" x14ac:dyDescent="0.2">
      <c r="A109" s="8"/>
      <c r="B109" s="25" t="s">
        <v>95</v>
      </c>
      <c r="C109" s="35">
        <v>8</v>
      </c>
      <c r="D109" s="29">
        <v>1</v>
      </c>
      <c r="E109" s="30">
        <f t="shared" si="15"/>
        <v>6.6833751044277356E-3</v>
      </c>
      <c r="F109" s="30">
        <f t="shared" si="16"/>
        <v>6.6577896138482028E-4</v>
      </c>
      <c r="G109" s="30">
        <f t="shared" ref="G109:G140" si="18">+IF(AND(C109=0,D109=0)," ",IF(C109=0,1,IF(D109=0,-1,(D109-C109)/C109)))</f>
        <v>-0.875</v>
      </c>
      <c r="H109" s="36">
        <f t="shared" si="17"/>
        <v>-5.8479532163742687E-3</v>
      </c>
    </row>
    <row r="110" spans="1:8" x14ac:dyDescent="0.2">
      <c r="A110" s="8"/>
      <c r="B110" s="25" t="s">
        <v>96</v>
      </c>
      <c r="C110" s="35">
        <v>3</v>
      </c>
      <c r="D110" s="29">
        <v>8</v>
      </c>
      <c r="E110" s="30">
        <f t="shared" si="15"/>
        <v>2.5062656641604009E-3</v>
      </c>
      <c r="F110" s="30">
        <f t="shared" si="16"/>
        <v>5.3262316910785623E-3</v>
      </c>
      <c r="G110" s="30">
        <f t="shared" si="18"/>
        <v>1.6666666666666667</v>
      </c>
      <c r="H110" s="36">
        <f t="shared" si="17"/>
        <v>4.1771094402673348E-3</v>
      </c>
    </row>
    <row r="111" spans="1:8" x14ac:dyDescent="0.2">
      <c r="A111" s="8"/>
      <c r="B111" s="25" t="s">
        <v>97</v>
      </c>
      <c r="C111" s="35">
        <v>9</v>
      </c>
      <c r="D111" s="29">
        <v>3</v>
      </c>
      <c r="E111" s="30">
        <f t="shared" si="15"/>
        <v>7.5187969924812026E-3</v>
      </c>
      <c r="F111" s="30">
        <f t="shared" si="16"/>
        <v>1.9973368841544607E-3</v>
      </c>
      <c r="G111" s="30">
        <f t="shared" si="18"/>
        <v>-0.66666666666666663</v>
      </c>
      <c r="H111" s="36">
        <f t="shared" si="17"/>
        <v>-5.0125313283208017E-3</v>
      </c>
    </row>
    <row r="112" spans="1:8" x14ac:dyDescent="0.2">
      <c r="A112" s="8"/>
      <c r="B112" s="25" t="s">
        <v>98</v>
      </c>
      <c r="C112" s="35">
        <v>0</v>
      </c>
      <c r="D112" s="29">
        <v>0</v>
      </c>
      <c r="E112" s="30" t="str">
        <f t="shared" si="15"/>
        <v/>
      </c>
      <c r="F112" s="30" t="str">
        <f t="shared" si="16"/>
        <v/>
      </c>
      <c r="G112" s="30" t="str">
        <f t="shared" si="18"/>
        <v xml:space="preserve"> </v>
      </c>
      <c r="H112" s="36" t="str">
        <f t="shared" si="17"/>
        <v/>
      </c>
    </row>
    <row r="113" spans="1:8" x14ac:dyDescent="0.2">
      <c r="A113" s="8"/>
      <c r="B113" s="25" t="s">
        <v>99</v>
      </c>
      <c r="C113" s="35">
        <v>0</v>
      </c>
      <c r="D113" s="29">
        <v>4</v>
      </c>
      <c r="E113" s="30" t="str">
        <f t="shared" si="15"/>
        <v/>
      </c>
      <c r="F113" s="30">
        <f t="shared" si="16"/>
        <v>2.6631158455392811E-3</v>
      </c>
      <c r="G113" s="30">
        <f t="shared" si="18"/>
        <v>1</v>
      </c>
      <c r="H113" s="36" t="str">
        <f t="shared" si="17"/>
        <v/>
      </c>
    </row>
    <row r="114" spans="1:8" x14ac:dyDescent="0.2">
      <c r="A114" s="8"/>
      <c r="B114" s="25" t="s">
        <v>100</v>
      </c>
      <c r="C114" s="35">
        <v>0</v>
      </c>
      <c r="D114" s="29">
        <v>0</v>
      </c>
      <c r="E114" s="30" t="str">
        <f t="shared" si="15"/>
        <v/>
      </c>
      <c r="F114" s="30" t="str">
        <f t="shared" si="16"/>
        <v/>
      </c>
      <c r="G114" s="30" t="str">
        <f t="shared" si="18"/>
        <v xml:space="preserve"> 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1</v>
      </c>
      <c r="D115" s="29">
        <v>0</v>
      </c>
      <c r="E115" s="30">
        <f t="shared" si="15"/>
        <v>8.3542188805346695E-4</v>
      </c>
      <c r="F115" s="30" t="str">
        <f t="shared" si="16"/>
        <v/>
      </c>
      <c r="G115" s="30">
        <f t="shared" si="18"/>
        <v>-1</v>
      </c>
      <c r="H115" s="36">
        <f t="shared" si="17"/>
        <v>-8.3542188805346695E-4</v>
      </c>
    </row>
    <row r="116" spans="1:8" x14ac:dyDescent="0.2">
      <c r="A116" s="8"/>
      <c r="B116" s="25" t="s">
        <v>102</v>
      </c>
      <c r="C116" s="35">
        <v>0</v>
      </c>
      <c r="D116" s="29">
        <v>0</v>
      </c>
      <c r="E116" s="30" t="str">
        <f t="shared" si="15"/>
        <v/>
      </c>
      <c r="F116" s="30" t="str">
        <f t="shared" si="16"/>
        <v/>
      </c>
      <c r="G116" s="30" t="str">
        <f t="shared" si="18"/>
        <v xml:space="preserve"> </v>
      </c>
      <c r="H116" s="36" t="str">
        <f t="shared" si="17"/>
        <v/>
      </c>
    </row>
    <row r="117" spans="1:8" x14ac:dyDescent="0.2">
      <c r="A117" s="8"/>
      <c r="B117" s="25" t="s">
        <v>103</v>
      </c>
      <c r="C117" s="35">
        <v>0</v>
      </c>
      <c r="D117" s="29">
        <v>100</v>
      </c>
      <c r="E117" s="30" t="str">
        <f t="shared" si="15"/>
        <v/>
      </c>
      <c r="F117" s="30">
        <f t="shared" si="16"/>
        <v>6.6577896138482029E-2</v>
      </c>
      <c r="G117" s="30">
        <f t="shared" si="18"/>
        <v>1</v>
      </c>
      <c r="H117" s="36" t="str">
        <f t="shared" si="17"/>
        <v/>
      </c>
    </row>
    <row r="118" spans="1:8" x14ac:dyDescent="0.2">
      <c r="A118" s="8"/>
      <c r="B118" s="25" t="s">
        <v>104</v>
      </c>
      <c r="C118" s="35">
        <v>1</v>
      </c>
      <c r="D118" s="29">
        <v>0</v>
      </c>
      <c r="E118" s="30">
        <f t="shared" si="15"/>
        <v>8.3542188805346695E-4</v>
      </c>
      <c r="F118" s="30" t="str">
        <f t="shared" si="16"/>
        <v/>
      </c>
      <c r="G118" s="30">
        <f t="shared" si="18"/>
        <v>-1</v>
      </c>
      <c r="H118" s="36">
        <f t="shared" si="17"/>
        <v>-8.3542188805346695E-4</v>
      </c>
    </row>
    <row r="119" spans="1:8" ht="25.5" x14ac:dyDescent="0.2">
      <c r="A119" s="8"/>
      <c r="B119" s="25" t="s">
        <v>105</v>
      </c>
      <c r="C119" s="35">
        <v>1</v>
      </c>
      <c r="D119" s="29">
        <v>2</v>
      </c>
      <c r="E119" s="30">
        <f t="shared" si="15"/>
        <v>8.3542188805346695E-4</v>
      </c>
      <c r="F119" s="30">
        <f t="shared" si="16"/>
        <v>1.3315579227696406E-3</v>
      </c>
      <c r="G119" s="30">
        <f t="shared" si="18"/>
        <v>1</v>
      </c>
      <c r="H119" s="36">
        <f t="shared" si="17"/>
        <v>8.3542188805346695E-4</v>
      </c>
    </row>
    <row r="120" spans="1:8" ht="25.5" x14ac:dyDescent="0.2">
      <c r="A120" s="8"/>
      <c r="B120" s="25" t="s">
        <v>106</v>
      </c>
      <c r="C120" s="35">
        <v>0</v>
      </c>
      <c r="D120" s="29">
        <v>2</v>
      </c>
      <c r="E120" s="30" t="str">
        <f t="shared" si="15"/>
        <v/>
      </c>
      <c r="F120" s="30">
        <f t="shared" si="16"/>
        <v>1.3315579227696406E-3</v>
      </c>
      <c r="G120" s="30">
        <f t="shared" si="18"/>
        <v>1</v>
      </c>
      <c r="H120" s="36" t="str">
        <f t="shared" si="17"/>
        <v/>
      </c>
    </row>
    <row r="121" spans="1:8" x14ac:dyDescent="0.2">
      <c r="A121" s="8"/>
      <c r="B121" s="25" t="s">
        <v>107</v>
      </c>
      <c r="C121" s="35">
        <v>10</v>
      </c>
      <c r="D121" s="29">
        <v>21</v>
      </c>
      <c r="E121" s="30">
        <f t="shared" si="15"/>
        <v>8.3542188805346695E-3</v>
      </c>
      <c r="F121" s="30">
        <f t="shared" si="16"/>
        <v>1.3981358189081226E-2</v>
      </c>
      <c r="G121" s="30">
        <f t="shared" si="18"/>
        <v>1.1000000000000001</v>
      </c>
      <c r="H121" s="36">
        <f t="shared" si="17"/>
        <v>9.1896407685881365E-3</v>
      </c>
    </row>
    <row r="122" spans="1:8" x14ac:dyDescent="0.2">
      <c r="A122" s="8"/>
      <c r="B122" s="25" t="s">
        <v>108</v>
      </c>
      <c r="C122" s="35">
        <v>20</v>
      </c>
      <c r="D122" s="29">
        <v>42</v>
      </c>
      <c r="E122" s="30">
        <f t="shared" si="15"/>
        <v>1.6708437761069339E-2</v>
      </c>
      <c r="F122" s="30">
        <f t="shared" si="16"/>
        <v>2.7962716378162451E-2</v>
      </c>
      <c r="G122" s="30">
        <f t="shared" si="18"/>
        <v>1.1000000000000001</v>
      </c>
      <c r="H122" s="36">
        <f t="shared" si="17"/>
        <v>1.8379281537176273E-2</v>
      </c>
    </row>
    <row r="123" spans="1:8" x14ac:dyDescent="0.2">
      <c r="A123" s="8"/>
      <c r="B123" s="25" t="s">
        <v>109</v>
      </c>
      <c r="C123" s="35">
        <v>4</v>
      </c>
      <c r="D123" s="29">
        <v>7</v>
      </c>
      <c r="E123" s="30">
        <f t="shared" si="15"/>
        <v>3.3416875522138678E-3</v>
      </c>
      <c r="F123" s="30">
        <f t="shared" si="16"/>
        <v>4.6604527296937419E-3</v>
      </c>
      <c r="G123" s="30">
        <f t="shared" si="18"/>
        <v>0.75</v>
      </c>
      <c r="H123" s="36">
        <f t="shared" si="17"/>
        <v>2.5062656641604009E-3</v>
      </c>
    </row>
    <row r="124" spans="1:8" x14ac:dyDescent="0.2">
      <c r="A124" s="8"/>
      <c r="B124" s="25" t="s">
        <v>110</v>
      </c>
      <c r="C124" s="35">
        <v>3</v>
      </c>
      <c r="D124" s="29">
        <v>2</v>
      </c>
      <c r="E124" s="30">
        <f t="shared" si="15"/>
        <v>2.5062656641604009E-3</v>
      </c>
      <c r="F124" s="30">
        <f t="shared" si="16"/>
        <v>1.3315579227696406E-3</v>
      </c>
      <c r="G124" s="30">
        <f t="shared" si="18"/>
        <v>-0.33333333333333331</v>
      </c>
      <c r="H124" s="36">
        <f t="shared" si="17"/>
        <v>-8.3542188805346695E-4</v>
      </c>
    </row>
    <row r="125" spans="1:8" x14ac:dyDescent="0.2">
      <c r="A125" s="8"/>
      <c r="B125" s="25" t="s">
        <v>111</v>
      </c>
      <c r="C125" s="35">
        <v>1</v>
      </c>
      <c r="D125" s="29">
        <v>1</v>
      </c>
      <c r="E125" s="30">
        <f t="shared" si="15"/>
        <v>8.3542188805346695E-4</v>
      </c>
      <c r="F125" s="30">
        <f t="shared" si="16"/>
        <v>6.6577896138482028E-4</v>
      </c>
      <c r="G125" s="30">
        <f t="shared" si="18"/>
        <v>0</v>
      </c>
      <c r="H125" s="36">
        <f t="shared" si="17"/>
        <v>0</v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1</v>
      </c>
      <c r="D127" s="29">
        <v>5</v>
      </c>
      <c r="E127" s="30">
        <f t="shared" si="15"/>
        <v>8.3542188805346695E-4</v>
      </c>
      <c r="F127" s="30">
        <f t="shared" si="16"/>
        <v>3.3288948069241011E-3</v>
      </c>
      <c r="G127" s="30">
        <f t="shared" si="18"/>
        <v>4</v>
      </c>
      <c r="H127" s="36">
        <f t="shared" si="17"/>
        <v>3.3416875522138678E-3</v>
      </c>
    </row>
    <row r="128" spans="1:8" x14ac:dyDescent="0.2">
      <c r="A128" s="8"/>
      <c r="B128" s="25" t="s">
        <v>114</v>
      </c>
      <c r="C128" s="35">
        <v>73</v>
      </c>
      <c r="D128" s="29">
        <v>83</v>
      </c>
      <c r="E128" s="30">
        <f t="shared" si="15"/>
        <v>6.0985797827903088E-2</v>
      </c>
      <c r="F128" s="30">
        <f t="shared" si="16"/>
        <v>5.5259653794940078E-2</v>
      </c>
      <c r="G128" s="30">
        <f t="shared" si="18"/>
        <v>0.13698630136986301</v>
      </c>
      <c r="H128" s="36">
        <f t="shared" si="17"/>
        <v>8.3542188805346695E-3</v>
      </c>
    </row>
    <row r="129" spans="1:8" x14ac:dyDescent="0.2">
      <c r="A129" s="8"/>
      <c r="B129" s="25" t="s">
        <v>115</v>
      </c>
      <c r="C129" s="35">
        <v>2</v>
      </c>
      <c r="D129" s="29">
        <v>6</v>
      </c>
      <c r="E129" s="30">
        <f t="shared" si="15"/>
        <v>1.6708437761069339E-3</v>
      </c>
      <c r="F129" s="30">
        <f t="shared" si="16"/>
        <v>3.9946737683089215E-3</v>
      </c>
      <c r="G129" s="30">
        <f t="shared" si="18"/>
        <v>2</v>
      </c>
      <c r="H129" s="36">
        <f t="shared" si="17"/>
        <v>3.3416875522138678E-3</v>
      </c>
    </row>
    <row r="130" spans="1:8" x14ac:dyDescent="0.2">
      <c r="A130" s="8"/>
      <c r="B130" s="25" t="s">
        <v>116</v>
      </c>
      <c r="C130" s="35">
        <v>12</v>
      </c>
      <c r="D130" s="29">
        <v>10</v>
      </c>
      <c r="E130" s="30">
        <f t="shared" si="15"/>
        <v>1.0025062656641603E-2</v>
      </c>
      <c r="F130" s="30">
        <f t="shared" si="16"/>
        <v>6.6577896138482022E-3</v>
      </c>
      <c r="G130" s="30">
        <f t="shared" si="18"/>
        <v>-0.16666666666666666</v>
      </c>
      <c r="H130" s="36">
        <f t="shared" si="17"/>
        <v>-1.6708437761069339E-3</v>
      </c>
    </row>
    <row r="131" spans="1:8" x14ac:dyDescent="0.2">
      <c r="A131" s="8"/>
      <c r="B131" s="25" t="s">
        <v>117</v>
      </c>
      <c r="C131" s="35">
        <v>6</v>
      </c>
      <c r="D131" s="29">
        <v>4</v>
      </c>
      <c r="E131" s="30">
        <f t="shared" si="15"/>
        <v>5.0125313283208017E-3</v>
      </c>
      <c r="F131" s="30">
        <f t="shared" si="16"/>
        <v>2.6631158455392811E-3</v>
      </c>
      <c r="G131" s="30">
        <f t="shared" si="18"/>
        <v>-0.33333333333333331</v>
      </c>
      <c r="H131" s="36">
        <f t="shared" si="17"/>
        <v>-1.6708437761069339E-3</v>
      </c>
    </row>
    <row r="132" spans="1:8" x14ac:dyDescent="0.2">
      <c r="A132" s="8"/>
      <c r="B132" s="25" t="s">
        <v>118</v>
      </c>
      <c r="C132" s="35">
        <v>51</v>
      </c>
      <c r="D132" s="29">
        <v>37</v>
      </c>
      <c r="E132" s="30">
        <f t="shared" si="15"/>
        <v>4.2606516290726815E-2</v>
      </c>
      <c r="F132" s="30">
        <f t="shared" si="16"/>
        <v>2.4633821571238348E-2</v>
      </c>
      <c r="G132" s="30">
        <f t="shared" si="18"/>
        <v>-0.27450980392156865</v>
      </c>
      <c r="H132" s="36">
        <f t="shared" si="17"/>
        <v>-1.1695906432748539E-2</v>
      </c>
    </row>
    <row r="133" spans="1:8" x14ac:dyDescent="0.2">
      <c r="A133" s="8"/>
      <c r="B133" s="25" t="s">
        <v>119</v>
      </c>
      <c r="C133" s="35">
        <v>1</v>
      </c>
      <c r="D133" s="29">
        <v>3</v>
      </c>
      <c r="E133" s="30">
        <f t="shared" si="15"/>
        <v>8.3542188805346695E-4</v>
      </c>
      <c r="F133" s="30">
        <f t="shared" si="16"/>
        <v>1.9973368841544607E-3</v>
      </c>
      <c r="G133" s="30">
        <f t="shared" si="18"/>
        <v>2</v>
      </c>
      <c r="H133" s="36">
        <f t="shared" si="17"/>
        <v>1.6708437761069339E-3</v>
      </c>
    </row>
    <row r="134" spans="1:8" x14ac:dyDescent="0.2">
      <c r="A134" s="8"/>
      <c r="B134" s="25" t="s">
        <v>120</v>
      </c>
      <c r="C134" s="35">
        <v>36</v>
      </c>
      <c r="D134" s="29">
        <v>16</v>
      </c>
      <c r="E134" s="30">
        <f t="shared" si="15"/>
        <v>3.007518796992481E-2</v>
      </c>
      <c r="F134" s="30">
        <f t="shared" si="16"/>
        <v>1.0652463382157125E-2</v>
      </c>
      <c r="G134" s="30">
        <f t="shared" si="18"/>
        <v>-0.55555555555555558</v>
      </c>
      <c r="H134" s="36">
        <f t="shared" si="17"/>
        <v>-1.6708437761069339E-2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2</v>
      </c>
      <c r="D136" s="29">
        <v>5</v>
      </c>
      <c r="E136" s="30">
        <f t="shared" si="15"/>
        <v>1.6708437761069339E-3</v>
      </c>
      <c r="F136" s="30">
        <f t="shared" si="16"/>
        <v>3.3288948069241011E-3</v>
      </c>
      <c r="G136" s="30">
        <f t="shared" si="18"/>
        <v>1.5</v>
      </c>
      <c r="H136" s="36">
        <f t="shared" si="17"/>
        <v>2.5062656641604009E-3</v>
      </c>
    </row>
    <row r="137" spans="1:8" x14ac:dyDescent="0.2">
      <c r="A137" s="8"/>
      <c r="B137" s="25" t="s">
        <v>123</v>
      </c>
      <c r="C137" s="35">
        <v>1</v>
      </c>
      <c r="D137" s="29">
        <v>1</v>
      </c>
      <c r="E137" s="30">
        <f t="shared" si="15"/>
        <v>8.3542188805346695E-4</v>
      </c>
      <c r="F137" s="30">
        <f t="shared" si="16"/>
        <v>6.6577896138482028E-4</v>
      </c>
      <c r="G137" s="30">
        <f t="shared" si="18"/>
        <v>0</v>
      </c>
      <c r="H137" s="36">
        <f t="shared" si="17"/>
        <v>0</v>
      </c>
    </row>
    <row r="138" spans="1:8" x14ac:dyDescent="0.2">
      <c r="A138" s="8"/>
      <c r="B138" s="25" t="s">
        <v>124</v>
      </c>
      <c r="C138" s="35">
        <v>0</v>
      </c>
      <c r="D138" s="29">
        <v>2</v>
      </c>
      <c r="E138" s="30" t="str">
        <f t="shared" si="15"/>
        <v/>
      </c>
      <c r="F138" s="30">
        <f t="shared" si="16"/>
        <v>1.3315579227696406E-3</v>
      </c>
      <c r="G138" s="30">
        <f t="shared" si="18"/>
        <v>1</v>
      </c>
      <c r="H138" s="36" t="str">
        <f t="shared" si="17"/>
        <v/>
      </c>
    </row>
    <row r="139" spans="1:8" ht="15.75" customHeight="1" x14ac:dyDescent="0.2">
      <c r="A139" s="8"/>
      <c r="B139" s="25" t="s">
        <v>125</v>
      </c>
      <c r="C139" s="35">
        <v>304</v>
      </c>
      <c r="D139" s="29">
        <v>279</v>
      </c>
      <c r="E139" s="30">
        <f t="shared" si="15"/>
        <v>0.25396825396825395</v>
      </c>
      <c r="F139" s="30">
        <f t="shared" si="16"/>
        <v>0.18575233022636484</v>
      </c>
      <c r="G139" s="30">
        <f t="shared" si="18"/>
        <v>-8.2236842105263164E-2</v>
      </c>
      <c r="H139" s="36">
        <f t="shared" si="17"/>
        <v>-2.0885547201336674E-2</v>
      </c>
    </row>
    <row r="140" spans="1:8" x14ac:dyDescent="0.2">
      <c r="A140" s="8"/>
      <c r="B140" s="25" t="s">
        <v>126</v>
      </c>
      <c r="C140" s="35">
        <v>21</v>
      </c>
      <c r="D140" s="29">
        <v>46</v>
      </c>
      <c r="E140" s="30">
        <f t="shared" ref="E140:E175" si="19">+IF(C140=0,"",C140/C$76)</f>
        <v>1.7543859649122806E-2</v>
      </c>
      <c r="F140" s="30">
        <f t="shared" ref="F140:F175" si="20">+IF(D140=0,"",D140/D$76)</f>
        <v>3.0625832223701729E-2</v>
      </c>
      <c r="G140" s="30">
        <f t="shared" si="18"/>
        <v>1.1904761904761905</v>
      </c>
      <c r="H140" s="36">
        <f t="shared" ref="H140:H171" si="21">+IF(OR(AND(E140=""),(G140="")),"",E140*G140)</f>
        <v>2.0885547201336674E-2</v>
      </c>
    </row>
    <row r="141" spans="1:8" x14ac:dyDescent="0.2">
      <c r="A141" s="8"/>
      <c r="B141" s="25" t="s">
        <v>127</v>
      </c>
      <c r="C141" s="35">
        <v>35</v>
      </c>
      <c r="D141" s="29">
        <v>109</v>
      </c>
      <c r="E141" s="30">
        <f t="shared" si="19"/>
        <v>2.9239766081871343E-2</v>
      </c>
      <c r="F141" s="30">
        <f t="shared" si="20"/>
        <v>7.256990679094541E-2</v>
      </c>
      <c r="G141" s="30">
        <f t="shared" ref="G141:G175" si="22">+IF(AND(C141=0,D141=0)," ",IF(C141=0,1,IF(D141=0,-1,(D141-C141)/C141)))</f>
        <v>2.1142857142857143</v>
      </c>
      <c r="H141" s="36">
        <f t="shared" si="21"/>
        <v>6.1821219715956555E-2</v>
      </c>
    </row>
    <row r="142" spans="1:8" x14ac:dyDescent="0.2">
      <c r="A142" s="8"/>
      <c r="B142" s="25" t="s">
        <v>128</v>
      </c>
      <c r="C142" s="35">
        <v>257</v>
      </c>
      <c r="D142" s="29">
        <v>325</v>
      </c>
      <c r="E142" s="30">
        <f t="shared" si="19"/>
        <v>0.21470342522974101</v>
      </c>
      <c r="F142" s="30">
        <f t="shared" si="20"/>
        <v>0.21637816245006658</v>
      </c>
      <c r="G142" s="30">
        <f t="shared" si="22"/>
        <v>0.26459143968871596</v>
      </c>
      <c r="H142" s="36">
        <f t="shared" si="21"/>
        <v>5.6808688387635753E-2</v>
      </c>
    </row>
    <row r="143" spans="1:8" x14ac:dyDescent="0.2">
      <c r="A143" s="8"/>
      <c r="B143" s="25" t="s">
        <v>129</v>
      </c>
      <c r="C143" s="35">
        <v>80</v>
      </c>
      <c r="D143" s="29">
        <v>78</v>
      </c>
      <c r="E143" s="30">
        <f t="shared" si="19"/>
        <v>6.6833751044277356E-2</v>
      </c>
      <c r="F143" s="30">
        <f t="shared" si="20"/>
        <v>5.1930758988015982E-2</v>
      </c>
      <c r="G143" s="30">
        <f t="shared" si="22"/>
        <v>-2.5000000000000001E-2</v>
      </c>
      <c r="H143" s="36">
        <f t="shared" si="21"/>
        <v>-1.6708437761069339E-3</v>
      </c>
    </row>
    <row r="144" spans="1:8" x14ac:dyDescent="0.2">
      <c r="A144" s="8"/>
      <c r="B144" s="25" t="s">
        <v>130</v>
      </c>
      <c r="C144" s="35">
        <v>42</v>
      </c>
      <c r="D144" s="29">
        <v>114</v>
      </c>
      <c r="E144" s="30">
        <f t="shared" si="19"/>
        <v>3.5087719298245612E-2</v>
      </c>
      <c r="F144" s="30">
        <f t="shared" si="20"/>
        <v>7.5898801597869506E-2</v>
      </c>
      <c r="G144" s="30">
        <f t="shared" si="22"/>
        <v>1.7142857142857142</v>
      </c>
      <c r="H144" s="36">
        <f t="shared" si="21"/>
        <v>6.0150375939849621E-2</v>
      </c>
    </row>
    <row r="145" spans="1:8" x14ac:dyDescent="0.2">
      <c r="A145" s="8"/>
      <c r="B145" s="25" t="s">
        <v>131</v>
      </c>
      <c r="C145" s="35">
        <v>5</v>
      </c>
      <c r="D145" s="29">
        <v>47</v>
      </c>
      <c r="E145" s="30">
        <f t="shared" si="19"/>
        <v>4.1771094402673348E-3</v>
      </c>
      <c r="F145" s="30">
        <f t="shared" si="20"/>
        <v>3.1291611185086554E-2</v>
      </c>
      <c r="G145" s="30">
        <f t="shared" si="22"/>
        <v>8.4</v>
      </c>
      <c r="H145" s="36">
        <f t="shared" si="21"/>
        <v>3.5087719298245612E-2</v>
      </c>
    </row>
    <row r="146" spans="1:8" x14ac:dyDescent="0.2">
      <c r="A146" s="8"/>
      <c r="B146" s="25" t="s">
        <v>132</v>
      </c>
      <c r="C146" s="35">
        <v>0</v>
      </c>
      <c r="D146" s="29">
        <v>0</v>
      </c>
      <c r="E146" s="30" t="str">
        <f t="shared" si="19"/>
        <v/>
      </c>
      <c r="F146" s="30" t="str">
        <f t="shared" si="20"/>
        <v/>
      </c>
      <c r="G146" s="30" t="str">
        <f t="shared" si="22"/>
        <v xml:space="preserve"> </v>
      </c>
      <c r="H146" s="36" t="str">
        <f t="shared" si="21"/>
        <v/>
      </c>
    </row>
    <row r="147" spans="1:8" x14ac:dyDescent="0.2">
      <c r="A147" s="8"/>
      <c r="B147" s="25" t="s">
        <v>133</v>
      </c>
      <c r="C147" s="35">
        <v>2</v>
      </c>
      <c r="D147" s="29">
        <v>0</v>
      </c>
      <c r="E147" s="30">
        <f t="shared" si="19"/>
        <v>1.6708437761069339E-3</v>
      </c>
      <c r="F147" s="30" t="str">
        <f t="shared" si="20"/>
        <v/>
      </c>
      <c r="G147" s="30">
        <f t="shared" si="22"/>
        <v>-1</v>
      </c>
      <c r="H147" s="36">
        <f t="shared" si="21"/>
        <v>-1.6708437761069339E-3</v>
      </c>
    </row>
    <row r="148" spans="1:8" x14ac:dyDescent="0.2">
      <c r="A148" s="8"/>
      <c r="B148" s="25" t="s">
        <v>134</v>
      </c>
      <c r="C148" s="35">
        <v>0</v>
      </c>
      <c r="D148" s="29">
        <v>0</v>
      </c>
      <c r="E148" s="30" t="str">
        <f t="shared" si="19"/>
        <v/>
      </c>
      <c r="F148" s="30" t="str">
        <f t="shared" si="20"/>
        <v/>
      </c>
      <c r="G148" s="30" t="str">
        <f t="shared" si="22"/>
        <v xml:space="preserve"> </v>
      </c>
      <c r="H148" s="36" t="str">
        <f t="shared" si="21"/>
        <v/>
      </c>
    </row>
    <row r="149" spans="1:8" ht="25.5" x14ac:dyDescent="0.2">
      <c r="A149" s="8"/>
      <c r="B149" s="25" t="s">
        <v>135</v>
      </c>
      <c r="C149" s="35">
        <v>0</v>
      </c>
      <c r="D149" s="29">
        <v>0</v>
      </c>
      <c r="E149" s="30" t="str">
        <f t="shared" si="19"/>
        <v/>
      </c>
      <c r="F149" s="30" t="str">
        <f t="shared" si="20"/>
        <v/>
      </c>
      <c r="G149" s="30" t="str">
        <f t="shared" si="22"/>
        <v xml:space="preserve"> </v>
      </c>
      <c r="H149" s="36" t="str">
        <f t="shared" si="21"/>
        <v/>
      </c>
    </row>
    <row r="150" spans="1:8" ht="25.5" x14ac:dyDescent="0.2">
      <c r="A150" s="8"/>
      <c r="B150" s="25" t="s">
        <v>136</v>
      </c>
      <c r="C150" s="35">
        <v>0</v>
      </c>
      <c r="D150" s="29">
        <v>0</v>
      </c>
      <c r="E150" s="30" t="str">
        <f t="shared" si="19"/>
        <v/>
      </c>
      <c r="F150" s="30" t="str">
        <f t="shared" si="20"/>
        <v/>
      </c>
      <c r="G150" s="30" t="str">
        <f t="shared" si="22"/>
        <v xml:space="preserve"> </v>
      </c>
      <c r="H150" s="36" t="str">
        <f t="shared" si="21"/>
        <v/>
      </c>
    </row>
    <row r="151" spans="1:8" ht="25.5" x14ac:dyDescent="0.2">
      <c r="A151" s="8"/>
      <c r="B151" s="25" t="s">
        <v>137</v>
      </c>
      <c r="C151" s="35">
        <v>13</v>
      </c>
      <c r="D151" s="29">
        <v>22</v>
      </c>
      <c r="E151" s="30">
        <f t="shared" si="19"/>
        <v>1.086048454469507E-2</v>
      </c>
      <c r="F151" s="30">
        <f t="shared" si="20"/>
        <v>1.4647137150466045E-2</v>
      </c>
      <c r="G151" s="30">
        <f t="shared" si="22"/>
        <v>0.69230769230769229</v>
      </c>
      <c r="H151" s="36">
        <f t="shared" si="21"/>
        <v>7.5187969924812026E-3</v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0</v>
      </c>
      <c r="D153" s="29">
        <v>0</v>
      </c>
      <c r="E153" s="30" t="str">
        <f t="shared" si="19"/>
        <v/>
      </c>
      <c r="F153" s="30" t="str">
        <f t="shared" si="20"/>
        <v/>
      </c>
      <c r="G153" s="30" t="str">
        <f t="shared" si="22"/>
        <v xml:space="preserve"> </v>
      </c>
      <c r="H153" s="36" t="str">
        <f t="shared" si="21"/>
        <v/>
      </c>
    </row>
    <row r="154" spans="1:8" x14ac:dyDescent="0.2">
      <c r="A154" s="8"/>
      <c r="B154" s="25" t="s">
        <v>140</v>
      </c>
      <c r="C154" s="35">
        <v>0</v>
      </c>
      <c r="D154" s="29">
        <v>0</v>
      </c>
      <c r="E154" s="30" t="str">
        <f t="shared" si="19"/>
        <v/>
      </c>
      <c r="F154" s="30" t="str">
        <f t="shared" si="20"/>
        <v/>
      </c>
      <c r="G154" s="30" t="str">
        <f t="shared" si="22"/>
        <v xml:space="preserve"> </v>
      </c>
      <c r="H154" s="36" t="str">
        <f t="shared" si="21"/>
        <v/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0</v>
      </c>
      <c r="D156" s="29">
        <v>0</v>
      </c>
      <c r="E156" s="30" t="str">
        <f t="shared" si="19"/>
        <v/>
      </c>
      <c r="F156" s="30" t="str">
        <f t="shared" si="20"/>
        <v/>
      </c>
      <c r="G156" s="30" t="str">
        <f t="shared" si="22"/>
        <v xml:space="preserve"> </v>
      </c>
      <c r="H156" s="36" t="str">
        <f t="shared" si="21"/>
        <v/>
      </c>
    </row>
    <row r="157" spans="1:8" x14ac:dyDescent="0.2">
      <c r="A157" s="8"/>
      <c r="B157" s="25" t="s">
        <v>143</v>
      </c>
      <c r="C157" s="35">
        <v>0</v>
      </c>
      <c r="D157" s="29">
        <v>0</v>
      </c>
      <c r="E157" s="30" t="str">
        <f t="shared" si="19"/>
        <v/>
      </c>
      <c r="F157" s="30" t="str">
        <f t="shared" si="20"/>
        <v/>
      </c>
      <c r="G157" s="30" t="str">
        <f t="shared" si="22"/>
        <v xml:space="preserve"> 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0</v>
      </c>
      <c r="D160" s="29">
        <v>1</v>
      </c>
      <c r="E160" s="30" t="str">
        <f t="shared" si="19"/>
        <v/>
      </c>
      <c r="F160" s="30">
        <f t="shared" si="20"/>
        <v>6.6577896138482028E-4</v>
      </c>
      <c r="G160" s="30">
        <f t="shared" si="22"/>
        <v>1</v>
      </c>
      <c r="H160" s="36" t="str">
        <f t="shared" si="21"/>
        <v/>
      </c>
    </row>
    <row r="161" spans="1:8" x14ac:dyDescent="0.2">
      <c r="A161" s="8"/>
      <c r="B161" s="25" t="s">
        <v>147</v>
      </c>
      <c r="C161" s="35">
        <v>0</v>
      </c>
      <c r="D161" s="29">
        <v>2</v>
      </c>
      <c r="E161" s="30" t="str">
        <f t="shared" si="19"/>
        <v/>
      </c>
      <c r="F161" s="30">
        <f t="shared" si="20"/>
        <v>1.3315579227696406E-3</v>
      </c>
      <c r="G161" s="30">
        <f t="shared" si="22"/>
        <v>1</v>
      </c>
      <c r="H161" s="36" t="str">
        <f t="shared" si="21"/>
        <v/>
      </c>
    </row>
    <row r="162" spans="1:8" x14ac:dyDescent="0.2">
      <c r="A162" s="8"/>
      <c r="B162" s="25" t="s">
        <v>148</v>
      </c>
      <c r="C162" s="35">
        <v>9</v>
      </c>
      <c r="D162" s="29">
        <v>1</v>
      </c>
      <c r="E162" s="30">
        <f t="shared" si="19"/>
        <v>7.5187969924812026E-3</v>
      </c>
      <c r="F162" s="30">
        <f t="shared" si="20"/>
        <v>6.6577896138482028E-4</v>
      </c>
      <c r="G162" s="30">
        <f t="shared" si="22"/>
        <v>-0.88888888888888884</v>
      </c>
      <c r="H162" s="36">
        <f t="shared" si="21"/>
        <v>-6.6833751044277356E-3</v>
      </c>
    </row>
    <row r="163" spans="1:8" ht="25.5" x14ac:dyDescent="0.2">
      <c r="A163" s="8"/>
      <c r="B163" s="25" t="s">
        <v>149</v>
      </c>
      <c r="C163" s="35">
        <v>0</v>
      </c>
      <c r="D163" s="29">
        <v>0</v>
      </c>
      <c r="E163" s="30" t="str">
        <f t="shared" si="19"/>
        <v/>
      </c>
      <c r="F163" s="30" t="str">
        <f t="shared" si="20"/>
        <v/>
      </c>
      <c r="G163" s="30" t="str">
        <f t="shared" si="22"/>
        <v xml:space="preserve"> </v>
      </c>
      <c r="H163" s="36" t="str">
        <f t="shared" si="21"/>
        <v/>
      </c>
    </row>
    <row r="164" spans="1:8" x14ac:dyDescent="0.2">
      <c r="A164" s="8"/>
      <c r="B164" s="25" t="s">
        <v>150</v>
      </c>
      <c r="C164" s="35">
        <v>0</v>
      </c>
      <c r="D164" s="29">
        <v>0</v>
      </c>
      <c r="E164" s="30" t="str">
        <f t="shared" si="19"/>
        <v/>
      </c>
      <c r="F164" s="30" t="str">
        <f t="shared" si="20"/>
        <v/>
      </c>
      <c r="G164" s="30" t="str">
        <f t="shared" si="22"/>
        <v xml:space="preserve"> </v>
      </c>
      <c r="H164" s="36" t="str">
        <f t="shared" si="21"/>
        <v/>
      </c>
    </row>
    <row r="165" spans="1:8" ht="25.5" x14ac:dyDescent="0.2">
      <c r="A165" s="8"/>
      <c r="B165" s="25" t="s">
        <v>151</v>
      </c>
      <c r="C165" s="35">
        <v>0</v>
      </c>
      <c r="D165" s="29">
        <v>1</v>
      </c>
      <c r="E165" s="30" t="str">
        <f t="shared" si="19"/>
        <v/>
      </c>
      <c r="F165" s="30">
        <f t="shared" si="20"/>
        <v>6.6577896138482028E-4</v>
      </c>
      <c r="G165" s="30">
        <f t="shared" si="22"/>
        <v>1</v>
      </c>
      <c r="H165" s="36" t="str">
        <f t="shared" si="21"/>
        <v/>
      </c>
    </row>
    <row r="166" spans="1:8" x14ac:dyDescent="0.2">
      <c r="A166" s="8"/>
      <c r="B166" s="25" t="s">
        <v>152</v>
      </c>
      <c r="C166" s="35">
        <v>0</v>
      </c>
      <c r="D166" s="29">
        <v>0</v>
      </c>
      <c r="E166" s="30" t="str">
        <f t="shared" si="19"/>
        <v/>
      </c>
      <c r="F166" s="30" t="str">
        <f t="shared" si="20"/>
        <v/>
      </c>
      <c r="G166" s="30" t="str">
        <f t="shared" si="22"/>
        <v xml:space="preserve"> </v>
      </c>
      <c r="H166" s="36" t="str">
        <f t="shared" si="21"/>
        <v/>
      </c>
    </row>
    <row r="167" spans="1:8" x14ac:dyDescent="0.2">
      <c r="A167" s="8"/>
      <c r="B167" s="25" t="s">
        <v>153</v>
      </c>
      <c r="C167" s="35">
        <v>0</v>
      </c>
      <c r="D167" s="29">
        <v>0</v>
      </c>
      <c r="E167" s="30" t="str">
        <f t="shared" si="19"/>
        <v/>
      </c>
      <c r="F167" s="30" t="str">
        <f t="shared" si="20"/>
        <v/>
      </c>
      <c r="G167" s="30" t="str">
        <f t="shared" si="22"/>
        <v xml:space="preserve"> 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0</v>
      </c>
      <c r="D169" s="29">
        <v>0</v>
      </c>
      <c r="E169" s="30" t="str">
        <f t="shared" si="19"/>
        <v/>
      </c>
      <c r="F169" s="30" t="str">
        <f t="shared" si="20"/>
        <v/>
      </c>
      <c r="G169" s="30" t="str">
        <f t="shared" si="22"/>
        <v xml:space="preserve"> </v>
      </c>
      <c r="H169" s="36" t="str">
        <f t="shared" si="21"/>
        <v/>
      </c>
    </row>
    <row r="170" spans="1:8" x14ac:dyDescent="0.2">
      <c r="A170" s="8"/>
      <c r="B170" s="25" t="s">
        <v>156</v>
      </c>
      <c r="C170" s="35">
        <v>0</v>
      </c>
      <c r="D170" s="29">
        <v>0</v>
      </c>
      <c r="E170" s="30" t="str">
        <f t="shared" si="19"/>
        <v/>
      </c>
      <c r="F170" s="30" t="str">
        <f t="shared" si="20"/>
        <v/>
      </c>
      <c r="G170" s="30" t="str">
        <f t="shared" si="22"/>
        <v xml:space="preserve"> </v>
      </c>
      <c r="H170" s="36" t="str">
        <f t="shared" si="21"/>
        <v/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4</v>
      </c>
      <c r="D172" s="29">
        <v>6</v>
      </c>
      <c r="E172" s="30">
        <f t="shared" si="19"/>
        <v>3.3416875522138678E-3</v>
      </c>
      <c r="F172" s="30">
        <f t="shared" si="20"/>
        <v>3.9946737683089215E-3</v>
      </c>
      <c r="G172" s="30">
        <f t="shared" si="22"/>
        <v>0.5</v>
      </c>
      <c r="H172" s="36">
        <f t="shared" ref="H172:H175" si="23">+IF(OR(AND(E172=""),(G172="")),"",E172*G172)</f>
        <v>1.6708437761069339E-3</v>
      </c>
    </row>
    <row r="173" spans="1:8" ht="25.5" x14ac:dyDescent="0.2">
      <c r="A173" s="8"/>
      <c r="B173" s="25" t="s">
        <v>159</v>
      </c>
      <c r="C173" s="35">
        <v>0</v>
      </c>
      <c r="D173" s="29">
        <v>0</v>
      </c>
      <c r="E173" s="30" t="str">
        <f t="shared" si="19"/>
        <v/>
      </c>
      <c r="F173" s="30" t="str">
        <f t="shared" si="20"/>
        <v/>
      </c>
      <c r="G173" s="30" t="str">
        <f t="shared" si="22"/>
        <v xml:space="preserve"> </v>
      </c>
      <c r="H173" s="36" t="str">
        <f t="shared" si="23"/>
        <v/>
      </c>
    </row>
    <row r="174" spans="1:8" ht="25.5" x14ac:dyDescent="0.2">
      <c r="A174" s="8"/>
      <c r="B174" s="25" t="s">
        <v>160</v>
      </c>
      <c r="C174" s="35">
        <v>0</v>
      </c>
      <c r="D174" s="29">
        <v>0</v>
      </c>
      <c r="E174" s="30" t="str">
        <f t="shared" si="19"/>
        <v/>
      </c>
      <c r="F174" s="30" t="str">
        <f t="shared" si="20"/>
        <v/>
      </c>
      <c r="G174" s="30" t="str">
        <f t="shared" si="22"/>
        <v xml:space="preserve"> </v>
      </c>
      <c r="H174" s="36" t="str">
        <f t="shared" si="23"/>
        <v/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937</v>
      </c>
      <c r="D181" s="27">
        <f>SUM(D182:D356)</f>
        <v>1091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0.16435432230522945</v>
      </c>
      <c r="H181" s="28">
        <f t="shared" ref="H181:H212" si="26">+IF(OR(AND(E181=""),(G181="")),"",E181*G181)</f>
        <v>0.16435432230522945</v>
      </c>
    </row>
    <row r="182" spans="1:8" x14ac:dyDescent="0.2">
      <c r="A182" s="8"/>
      <c r="B182" s="24" t="s">
        <v>162</v>
      </c>
      <c r="C182" s="31">
        <v>28</v>
      </c>
      <c r="D182" s="32">
        <v>45</v>
      </c>
      <c r="E182" s="33">
        <f t="shared" si="24"/>
        <v>2.9882604055496264E-2</v>
      </c>
      <c r="F182" s="33">
        <f t="shared" si="25"/>
        <v>4.1246562786434467E-2</v>
      </c>
      <c r="G182" s="33">
        <f t="shared" ref="G182:G213" si="27">+IF(AND(C182=0,D182=0)," ",IF(C182=0,1,IF(D182=0,-1,(D182-C182)/C182)))</f>
        <v>0.6071428571428571</v>
      </c>
      <c r="H182" s="34">
        <f t="shared" si="26"/>
        <v>1.8143009605122731E-2</v>
      </c>
    </row>
    <row r="183" spans="1:8" x14ac:dyDescent="0.2">
      <c r="A183" s="8"/>
      <c r="B183" s="25" t="s">
        <v>163</v>
      </c>
      <c r="C183" s="35">
        <v>0</v>
      </c>
      <c r="D183" s="29">
        <v>0</v>
      </c>
      <c r="E183" s="30" t="str">
        <f t="shared" si="24"/>
        <v/>
      </c>
      <c r="F183" s="30" t="str">
        <f t="shared" si="25"/>
        <v/>
      </c>
      <c r="G183" s="30" t="str">
        <f t="shared" si="27"/>
        <v xml:space="preserve"> </v>
      </c>
      <c r="H183" s="36" t="str">
        <f t="shared" si="26"/>
        <v/>
      </c>
    </row>
    <row r="184" spans="1:8" ht="38.25" x14ac:dyDescent="0.2">
      <c r="A184" s="8"/>
      <c r="B184" s="25" t="s">
        <v>164</v>
      </c>
      <c r="C184" s="35">
        <v>3</v>
      </c>
      <c r="D184" s="29">
        <v>105</v>
      </c>
      <c r="E184" s="30">
        <f t="shared" si="24"/>
        <v>3.2017075773745998E-3</v>
      </c>
      <c r="F184" s="30">
        <f t="shared" si="25"/>
        <v>9.6241979835013744E-2</v>
      </c>
      <c r="G184" s="30">
        <f t="shared" si="27"/>
        <v>34</v>
      </c>
      <c r="H184" s="36">
        <f t="shared" si="26"/>
        <v>0.10885805763073639</v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8</v>
      </c>
      <c r="D186" s="29">
        <v>7</v>
      </c>
      <c r="E186" s="30">
        <f t="shared" si="24"/>
        <v>8.5378868729989333E-3</v>
      </c>
      <c r="F186" s="30">
        <f t="shared" si="25"/>
        <v>6.416131989000917E-3</v>
      </c>
      <c r="G186" s="30">
        <f t="shared" si="27"/>
        <v>-0.125</v>
      </c>
      <c r="H186" s="36">
        <f t="shared" si="26"/>
        <v>-1.0672358591248667E-3</v>
      </c>
    </row>
    <row r="187" spans="1:8" ht="25.5" x14ac:dyDescent="0.2">
      <c r="A187" s="8"/>
      <c r="B187" s="25" t="s">
        <v>167</v>
      </c>
      <c r="C187" s="35">
        <v>0</v>
      </c>
      <c r="D187" s="29">
        <v>0</v>
      </c>
      <c r="E187" s="30" t="str">
        <f t="shared" si="24"/>
        <v/>
      </c>
      <c r="F187" s="30" t="str">
        <f t="shared" si="25"/>
        <v/>
      </c>
      <c r="G187" s="30" t="str">
        <f t="shared" si="27"/>
        <v xml:space="preserve"> </v>
      </c>
      <c r="H187" s="36" t="str">
        <f t="shared" si="26"/>
        <v/>
      </c>
    </row>
    <row r="188" spans="1:8" x14ac:dyDescent="0.2">
      <c r="A188" s="8"/>
      <c r="B188" s="25" t="s">
        <v>168</v>
      </c>
      <c r="C188" s="35">
        <v>30</v>
      </c>
      <c r="D188" s="29">
        <v>23</v>
      </c>
      <c r="E188" s="30">
        <f t="shared" si="24"/>
        <v>3.2017075773745997E-2</v>
      </c>
      <c r="F188" s="30">
        <f t="shared" si="25"/>
        <v>2.1081576535288724E-2</v>
      </c>
      <c r="G188" s="30">
        <f t="shared" si="27"/>
        <v>-0.23333333333333334</v>
      </c>
      <c r="H188" s="36">
        <f t="shared" si="26"/>
        <v>-7.470651013874066E-3</v>
      </c>
    </row>
    <row r="189" spans="1:8" x14ac:dyDescent="0.2">
      <c r="A189" s="8"/>
      <c r="B189" s="25" t="s">
        <v>169</v>
      </c>
      <c r="C189" s="35">
        <v>0</v>
      </c>
      <c r="D189" s="29">
        <v>0</v>
      </c>
      <c r="E189" s="30" t="str">
        <f t="shared" si="24"/>
        <v/>
      </c>
      <c r="F189" s="30" t="str">
        <f t="shared" si="25"/>
        <v/>
      </c>
      <c r="G189" s="30" t="str">
        <f t="shared" si="27"/>
        <v xml:space="preserve"> </v>
      </c>
      <c r="H189" s="36" t="str">
        <f t="shared" si="26"/>
        <v/>
      </c>
    </row>
    <row r="190" spans="1:8" x14ac:dyDescent="0.2">
      <c r="A190" s="8"/>
      <c r="B190" s="25" t="s">
        <v>170</v>
      </c>
      <c r="C190" s="35">
        <v>3</v>
      </c>
      <c r="D190" s="29">
        <v>0</v>
      </c>
      <c r="E190" s="30">
        <f t="shared" si="24"/>
        <v>3.2017075773745998E-3</v>
      </c>
      <c r="F190" s="30" t="str">
        <f t="shared" si="25"/>
        <v/>
      </c>
      <c r="G190" s="30">
        <f t="shared" si="27"/>
        <v>-1</v>
      </c>
      <c r="H190" s="36">
        <f t="shared" si="26"/>
        <v>-3.2017075773745998E-3</v>
      </c>
    </row>
    <row r="191" spans="1:8" x14ac:dyDescent="0.2">
      <c r="A191" s="8"/>
      <c r="B191" s="25" t="s">
        <v>171</v>
      </c>
      <c r="C191" s="35">
        <v>0</v>
      </c>
      <c r="D191" s="29">
        <v>1</v>
      </c>
      <c r="E191" s="30" t="str">
        <f t="shared" si="24"/>
        <v/>
      </c>
      <c r="F191" s="30">
        <f t="shared" si="25"/>
        <v>9.1659028414298811E-4</v>
      </c>
      <c r="G191" s="30">
        <f t="shared" si="27"/>
        <v>1</v>
      </c>
      <c r="H191" s="36" t="str">
        <f t="shared" si="26"/>
        <v/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1</v>
      </c>
      <c r="D193" s="29">
        <v>0</v>
      </c>
      <c r="E193" s="30">
        <f t="shared" si="24"/>
        <v>1.0672358591248667E-3</v>
      </c>
      <c r="F193" s="30" t="str">
        <f t="shared" si="25"/>
        <v/>
      </c>
      <c r="G193" s="30">
        <f t="shared" si="27"/>
        <v>-1</v>
      </c>
      <c r="H193" s="36">
        <f t="shared" si="26"/>
        <v>-1.0672358591248667E-3</v>
      </c>
    </row>
    <row r="194" spans="1:8" x14ac:dyDescent="0.2">
      <c r="A194" s="8"/>
      <c r="B194" s="25" t="s">
        <v>174</v>
      </c>
      <c r="C194" s="35">
        <v>0</v>
      </c>
      <c r="D194" s="29">
        <v>0</v>
      </c>
      <c r="E194" s="30" t="str">
        <f t="shared" si="24"/>
        <v/>
      </c>
      <c r="F194" s="30" t="str">
        <f t="shared" si="25"/>
        <v/>
      </c>
      <c r="G194" s="30" t="str">
        <f t="shared" si="27"/>
        <v xml:space="preserve"> </v>
      </c>
      <c r="H194" s="36" t="str">
        <f t="shared" si="26"/>
        <v/>
      </c>
    </row>
    <row r="195" spans="1:8" x14ac:dyDescent="0.2">
      <c r="A195" s="8"/>
      <c r="B195" s="25" t="s">
        <v>175</v>
      </c>
      <c r="C195" s="35">
        <v>13</v>
      </c>
      <c r="D195" s="29">
        <v>0</v>
      </c>
      <c r="E195" s="30">
        <f t="shared" si="24"/>
        <v>1.3874066168623266E-2</v>
      </c>
      <c r="F195" s="30" t="str">
        <f t="shared" si="25"/>
        <v/>
      </c>
      <c r="G195" s="30">
        <f t="shared" si="27"/>
        <v>-1</v>
      </c>
      <c r="H195" s="36">
        <f t="shared" si="26"/>
        <v>-1.3874066168623266E-2</v>
      </c>
    </row>
    <row r="196" spans="1:8" x14ac:dyDescent="0.2">
      <c r="A196" s="8"/>
      <c r="B196" s="25" t="s">
        <v>176</v>
      </c>
      <c r="C196" s="35">
        <v>1</v>
      </c>
      <c r="D196" s="29">
        <v>1</v>
      </c>
      <c r="E196" s="30">
        <f t="shared" si="24"/>
        <v>1.0672358591248667E-3</v>
      </c>
      <c r="F196" s="30">
        <f t="shared" si="25"/>
        <v>9.1659028414298811E-4</v>
      </c>
      <c r="G196" s="30">
        <f t="shared" si="27"/>
        <v>0</v>
      </c>
      <c r="H196" s="36">
        <f t="shared" si="26"/>
        <v>0</v>
      </c>
    </row>
    <row r="197" spans="1:8" ht="25.5" x14ac:dyDescent="0.2">
      <c r="A197" s="8"/>
      <c r="B197" s="25" t="s">
        <v>177</v>
      </c>
      <c r="C197" s="35">
        <v>72</v>
      </c>
      <c r="D197" s="29">
        <v>6</v>
      </c>
      <c r="E197" s="30">
        <f t="shared" si="24"/>
        <v>7.6840981856990398E-2</v>
      </c>
      <c r="F197" s="30">
        <f t="shared" si="25"/>
        <v>5.4995417048579283E-3</v>
      </c>
      <c r="G197" s="30">
        <f t="shared" si="27"/>
        <v>-0.91666666666666663</v>
      </c>
      <c r="H197" s="36">
        <f t="shared" si="26"/>
        <v>-7.0437566702241189E-2</v>
      </c>
    </row>
    <row r="198" spans="1:8" ht="25.5" x14ac:dyDescent="0.2">
      <c r="A198" s="8"/>
      <c r="B198" s="25" t="s">
        <v>178</v>
      </c>
      <c r="C198" s="35">
        <v>0</v>
      </c>
      <c r="D198" s="29">
        <v>0</v>
      </c>
      <c r="E198" s="30" t="str">
        <f t="shared" si="24"/>
        <v/>
      </c>
      <c r="F198" s="30" t="str">
        <f t="shared" si="25"/>
        <v/>
      </c>
      <c r="G198" s="30" t="str">
        <f t="shared" si="27"/>
        <v xml:space="preserve"> </v>
      </c>
      <c r="H198" s="36" t="str">
        <f t="shared" si="26"/>
        <v/>
      </c>
    </row>
    <row r="199" spans="1:8" x14ac:dyDescent="0.2">
      <c r="A199" s="8"/>
      <c r="B199" s="25" t="s">
        <v>179</v>
      </c>
      <c r="C199" s="35">
        <v>0</v>
      </c>
      <c r="D199" s="29">
        <v>0</v>
      </c>
      <c r="E199" s="30" t="str">
        <f t="shared" si="24"/>
        <v/>
      </c>
      <c r="F199" s="30" t="str">
        <f t="shared" si="25"/>
        <v/>
      </c>
      <c r="G199" s="30" t="str">
        <f t="shared" si="27"/>
        <v xml:space="preserve"> </v>
      </c>
      <c r="H199" s="36" t="str">
        <f t="shared" si="26"/>
        <v/>
      </c>
    </row>
    <row r="200" spans="1:8" x14ac:dyDescent="0.2">
      <c r="A200" s="8"/>
      <c r="B200" s="25" t="s">
        <v>180</v>
      </c>
      <c r="C200" s="35">
        <v>0</v>
      </c>
      <c r="D200" s="29">
        <v>0</v>
      </c>
      <c r="E200" s="30" t="str">
        <f t="shared" si="24"/>
        <v/>
      </c>
      <c r="F200" s="30" t="str">
        <f t="shared" si="25"/>
        <v/>
      </c>
      <c r="G200" s="30" t="str">
        <f t="shared" si="27"/>
        <v xml:space="preserve"> </v>
      </c>
      <c r="H200" s="36" t="str">
        <f t="shared" si="26"/>
        <v/>
      </c>
    </row>
    <row r="201" spans="1:8" x14ac:dyDescent="0.2">
      <c r="A201" s="8"/>
      <c r="B201" s="25" t="s">
        <v>181</v>
      </c>
      <c r="C201" s="35">
        <v>0</v>
      </c>
      <c r="D201" s="29">
        <v>0</v>
      </c>
      <c r="E201" s="30" t="str">
        <f t="shared" si="24"/>
        <v/>
      </c>
      <c r="F201" s="30" t="str">
        <f t="shared" si="25"/>
        <v/>
      </c>
      <c r="G201" s="30" t="str">
        <f t="shared" si="27"/>
        <v xml:space="preserve"> </v>
      </c>
      <c r="H201" s="36" t="str">
        <f t="shared" si="26"/>
        <v/>
      </c>
    </row>
    <row r="202" spans="1:8" ht="13.5" customHeight="1" x14ac:dyDescent="0.2">
      <c r="A202" s="8"/>
      <c r="B202" s="25" t="s">
        <v>182</v>
      </c>
      <c r="C202" s="35">
        <v>6</v>
      </c>
      <c r="D202" s="29">
        <v>3</v>
      </c>
      <c r="E202" s="30">
        <f t="shared" si="24"/>
        <v>6.4034151547491995E-3</v>
      </c>
      <c r="F202" s="30">
        <f t="shared" si="25"/>
        <v>2.7497708524289641E-3</v>
      </c>
      <c r="G202" s="30">
        <f t="shared" si="27"/>
        <v>-0.5</v>
      </c>
      <c r="H202" s="36">
        <f t="shared" si="26"/>
        <v>-3.2017075773745998E-3</v>
      </c>
    </row>
    <row r="203" spans="1:8" x14ac:dyDescent="0.2">
      <c r="A203" s="8"/>
      <c r="B203" s="25" t="s">
        <v>183</v>
      </c>
      <c r="C203" s="35">
        <v>1</v>
      </c>
      <c r="D203" s="29">
        <v>1</v>
      </c>
      <c r="E203" s="30">
        <f t="shared" si="24"/>
        <v>1.0672358591248667E-3</v>
      </c>
      <c r="F203" s="30">
        <f t="shared" si="25"/>
        <v>9.1659028414298811E-4</v>
      </c>
      <c r="G203" s="30">
        <f t="shared" si="27"/>
        <v>0</v>
      </c>
      <c r="H203" s="36">
        <f t="shared" si="26"/>
        <v>0</v>
      </c>
    </row>
    <row r="204" spans="1:8" x14ac:dyDescent="0.2">
      <c r="A204" s="8"/>
      <c r="B204" s="25" t="s">
        <v>184</v>
      </c>
      <c r="C204" s="35">
        <v>0</v>
      </c>
      <c r="D204" s="29">
        <v>0</v>
      </c>
      <c r="E204" s="30" t="str">
        <f t="shared" si="24"/>
        <v/>
      </c>
      <c r="F204" s="30" t="str">
        <f t="shared" si="25"/>
        <v/>
      </c>
      <c r="G204" s="30" t="str">
        <f t="shared" si="27"/>
        <v xml:space="preserve"> </v>
      </c>
      <c r="H204" s="36" t="str">
        <f t="shared" si="26"/>
        <v/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0</v>
      </c>
      <c r="D206" s="29">
        <v>0</v>
      </c>
      <c r="E206" s="30" t="str">
        <f t="shared" si="24"/>
        <v/>
      </c>
      <c r="F206" s="30" t="str">
        <f t="shared" si="25"/>
        <v/>
      </c>
      <c r="G206" s="30" t="str">
        <f t="shared" si="27"/>
        <v xml:space="preserve"> </v>
      </c>
      <c r="H206" s="36" t="str">
        <f t="shared" si="26"/>
        <v/>
      </c>
    </row>
    <row r="207" spans="1:8" x14ac:dyDescent="0.2">
      <c r="A207" s="8"/>
      <c r="B207" s="25" t="s">
        <v>187</v>
      </c>
      <c r="C207" s="35">
        <v>0</v>
      </c>
      <c r="D207" s="29">
        <v>0</v>
      </c>
      <c r="E207" s="30" t="str">
        <f t="shared" si="24"/>
        <v/>
      </c>
      <c r="F207" s="30" t="str">
        <f t="shared" si="25"/>
        <v/>
      </c>
      <c r="G207" s="30" t="str">
        <f t="shared" si="27"/>
        <v xml:space="preserve"> </v>
      </c>
      <c r="H207" s="36" t="str">
        <f t="shared" si="26"/>
        <v/>
      </c>
    </row>
    <row r="208" spans="1:8" x14ac:dyDescent="0.2">
      <c r="A208" s="8"/>
      <c r="B208" s="25" t="s">
        <v>188</v>
      </c>
      <c r="C208" s="35">
        <v>5</v>
      </c>
      <c r="D208" s="29">
        <v>10</v>
      </c>
      <c r="E208" s="30">
        <f t="shared" si="24"/>
        <v>5.3361792956243331E-3</v>
      </c>
      <c r="F208" s="30">
        <f t="shared" si="25"/>
        <v>9.1659028414298807E-3</v>
      </c>
      <c r="G208" s="30">
        <f t="shared" si="27"/>
        <v>1</v>
      </c>
      <c r="H208" s="36">
        <f t="shared" si="26"/>
        <v>5.3361792956243331E-3</v>
      </c>
    </row>
    <row r="209" spans="1:8" x14ac:dyDescent="0.2">
      <c r="A209" s="8"/>
      <c r="B209" s="25" t="s">
        <v>189</v>
      </c>
      <c r="C209" s="35">
        <v>3</v>
      </c>
      <c r="D209" s="29">
        <v>2</v>
      </c>
      <c r="E209" s="30">
        <f t="shared" si="24"/>
        <v>3.2017075773745998E-3</v>
      </c>
      <c r="F209" s="30">
        <f t="shared" si="25"/>
        <v>1.8331805682859762E-3</v>
      </c>
      <c r="G209" s="30">
        <f t="shared" si="27"/>
        <v>-0.33333333333333331</v>
      </c>
      <c r="H209" s="36">
        <f t="shared" si="26"/>
        <v>-1.0672358591248664E-3</v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5</v>
      </c>
      <c r="D211" s="29">
        <v>9</v>
      </c>
      <c r="E211" s="30">
        <f t="shared" si="24"/>
        <v>5.3361792956243331E-3</v>
      </c>
      <c r="F211" s="30">
        <f t="shared" si="25"/>
        <v>8.2493125572868919E-3</v>
      </c>
      <c r="G211" s="30">
        <f t="shared" si="27"/>
        <v>0.8</v>
      </c>
      <c r="H211" s="36">
        <f t="shared" si="26"/>
        <v>4.2689434364994666E-3</v>
      </c>
    </row>
    <row r="212" spans="1:8" x14ac:dyDescent="0.2">
      <c r="A212" s="8"/>
      <c r="B212" s="25" t="s">
        <v>192</v>
      </c>
      <c r="C212" s="35">
        <v>64</v>
      </c>
      <c r="D212" s="29">
        <v>29</v>
      </c>
      <c r="E212" s="30">
        <f t="shared" si="24"/>
        <v>6.8303094983991466E-2</v>
      </c>
      <c r="F212" s="30">
        <f t="shared" si="25"/>
        <v>2.6581118240146653E-2</v>
      </c>
      <c r="G212" s="30">
        <f t="shared" si="27"/>
        <v>-0.546875</v>
      </c>
      <c r="H212" s="36">
        <f t="shared" si="26"/>
        <v>-3.7353255069370331E-2</v>
      </c>
    </row>
    <row r="213" spans="1:8" x14ac:dyDescent="0.2">
      <c r="A213" s="8"/>
      <c r="B213" s="25" t="s">
        <v>193</v>
      </c>
      <c r="C213" s="35">
        <v>9</v>
      </c>
      <c r="D213" s="29">
        <v>11</v>
      </c>
      <c r="E213" s="30">
        <f t="shared" ref="E213:E244" si="28">+IF(C213=0,"",C213/C$181)</f>
        <v>9.6051227321237997E-3</v>
      </c>
      <c r="F213" s="30">
        <f t="shared" ref="F213:F244" si="29">+IF(D213=0,"",D213/D$181)</f>
        <v>1.0082493125572869E-2</v>
      </c>
      <c r="G213" s="30">
        <f t="shared" si="27"/>
        <v>0.22222222222222221</v>
      </c>
      <c r="H213" s="36">
        <f t="shared" ref="H213:H244" si="30">+IF(OR(AND(E213=""),(G213="")),"",E213*G213)</f>
        <v>2.1344717182497333E-3</v>
      </c>
    </row>
    <row r="214" spans="1:8" x14ac:dyDescent="0.2">
      <c r="A214" s="8"/>
      <c r="B214" s="25" t="s">
        <v>194</v>
      </c>
      <c r="C214" s="35">
        <v>87</v>
      </c>
      <c r="D214" s="29">
        <v>33</v>
      </c>
      <c r="E214" s="30">
        <f t="shared" si="28"/>
        <v>9.2849519743863393E-2</v>
      </c>
      <c r="F214" s="30">
        <f t="shared" si="29"/>
        <v>3.0247479376718608E-2</v>
      </c>
      <c r="G214" s="30">
        <f t="shared" ref="G214:G245" si="31">+IF(AND(C214=0,D214=0)," ",IF(C214=0,1,IF(D214=0,-1,(D214-C214)/C214)))</f>
        <v>-0.62068965517241381</v>
      </c>
      <c r="H214" s="36">
        <f t="shared" si="30"/>
        <v>-5.7630736392742798E-2</v>
      </c>
    </row>
    <row r="215" spans="1:8" x14ac:dyDescent="0.2">
      <c r="A215" s="8"/>
      <c r="B215" s="25" t="s">
        <v>195</v>
      </c>
      <c r="C215" s="35">
        <v>2</v>
      </c>
      <c r="D215" s="29">
        <v>6</v>
      </c>
      <c r="E215" s="30">
        <f t="shared" si="28"/>
        <v>2.1344717182497333E-3</v>
      </c>
      <c r="F215" s="30">
        <f t="shared" si="29"/>
        <v>5.4995417048579283E-3</v>
      </c>
      <c r="G215" s="30">
        <f t="shared" si="31"/>
        <v>2</v>
      </c>
      <c r="H215" s="36">
        <f t="shared" si="30"/>
        <v>4.2689434364994666E-3</v>
      </c>
    </row>
    <row r="216" spans="1:8" x14ac:dyDescent="0.2">
      <c r="A216" s="8"/>
      <c r="B216" s="25" t="s">
        <v>196</v>
      </c>
      <c r="C216" s="35">
        <v>142</v>
      </c>
      <c r="D216" s="29">
        <v>22</v>
      </c>
      <c r="E216" s="30">
        <f t="shared" si="28"/>
        <v>0.15154749199573106</v>
      </c>
      <c r="F216" s="30">
        <f t="shared" si="29"/>
        <v>2.0164986251145739E-2</v>
      </c>
      <c r="G216" s="30">
        <f t="shared" si="31"/>
        <v>-0.84507042253521125</v>
      </c>
      <c r="H216" s="36">
        <f t="shared" si="30"/>
        <v>-0.12806830309498399</v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28</v>
      </c>
      <c r="D218" s="29">
        <v>1</v>
      </c>
      <c r="E218" s="30">
        <f t="shared" si="28"/>
        <v>2.9882604055496264E-2</v>
      </c>
      <c r="F218" s="30">
        <f t="shared" si="29"/>
        <v>9.1659028414298811E-4</v>
      </c>
      <c r="G218" s="30">
        <f t="shared" si="31"/>
        <v>-0.9642857142857143</v>
      </c>
      <c r="H218" s="36">
        <f t="shared" si="30"/>
        <v>-2.8815368196371399E-2</v>
      </c>
    </row>
    <row r="219" spans="1:8" x14ac:dyDescent="0.2">
      <c r="A219" s="8"/>
      <c r="B219" s="25" t="s">
        <v>199</v>
      </c>
      <c r="C219" s="35">
        <v>4</v>
      </c>
      <c r="D219" s="29">
        <v>3</v>
      </c>
      <c r="E219" s="30">
        <f t="shared" si="28"/>
        <v>4.2689434364994666E-3</v>
      </c>
      <c r="F219" s="30">
        <f t="shared" si="29"/>
        <v>2.7497708524289641E-3</v>
      </c>
      <c r="G219" s="30">
        <f t="shared" si="31"/>
        <v>-0.25</v>
      </c>
      <c r="H219" s="36">
        <f t="shared" si="30"/>
        <v>-1.0672358591248667E-3</v>
      </c>
    </row>
    <row r="220" spans="1:8" x14ac:dyDescent="0.2">
      <c r="A220" s="8"/>
      <c r="B220" s="25" t="s">
        <v>200</v>
      </c>
      <c r="C220" s="35">
        <v>11</v>
      </c>
      <c r="D220" s="29">
        <v>7</v>
      </c>
      <c r="E220" s="30">
        <f t="shared" si="28"/>
        <v>1.1739594450373533E-2</v>
      </c>
      <c r="F220" s="30">
        <f t="shared" si="29"/>
        <v>6.416131989000917E-3</v>
      </c>
      <c r="G220" s="30">
        <f t="shared" si="31"/>
        <v>-0.36363636363636365</v>
      </c>
      <c r="H220" s="36">
        <f t="shared" si="30"/>
        <v>-4.2689434364994666E-3</v>
      </c>
    </row>
    <row r="221" spans="1:8" x14ac:dyDescent="0.2">
      <c r="A221" s="8"/>
      <c r="B221" s="25" t="s">
        <v>201</v>
      </c>
      <c r="C221" s="35">
        <v>0</v>
      </c>
      <c r="D221" s="29">
        <v>0</v>
      </c>
      <c r="E221" s="30" t="str">
        <f t="shared" si="28"/>
        <v/>
      </c>
      <c r="F221" s="30" t="str">
        <f t="shared" si="29"/>
        <v/>
      </c>
      <c r="G221" s="30" t="str">
        <f t="shared" si="31"/>
        <v xml:space="preserve"> </v>
      </c>
      <c r="H221" s="36" t="str">
        <f t="shared" si="30"/>
        <v/>
      </c>
    </row>
    <row r="222" spans="1:8" x14ac:dyDescent="0.2">
      <c r="A222" s="8"/>
      <c r="B222" s="25" t="s">
        <v>202</v>
      </c>
      <c r="C222" s="35">
        <v>0</v>
      </c>
      <c r="D222" s="29">
        <v>0</v>
      </c>
      <c r="E222" s="30" t="str">
        <f t="shared" si="28"/>
        <v/>
      </c>
      <c r="F222" s="30" t="str">
        <f t="shared" si="29"/>
        <v/>
      </c>
      <c r="G222" s="30" t="str">
        <f t="shared" si="31"/>
        <v xml:space="preserve"> </v>
      </c>
      <c r="H222" s="36" t="str">
        <f t="shared" si="30"/>
        <v/>
      </c>
    </row>
    <row r="223" spans="1:8" ht="25.5" x14ac:dyDescent="0.2">
      <c r="A223" s="8"/>
      <c r="B223" s="25" t="s">
        <v>203</v>
      </c>
      <c r="C223" s="35">
        <v>21</v>
      </c>
      <c r="D223" s="29">
        <v>31</v>
      </c>
      <c r="E223" s="30">
        <f t="shared" si="28"/>
        <v>2.2411953041622197E-2</v>
      </c>
      <c r="F223" s="30">
        <f t="shared" si="29"/>
        <v>2.8414298808432631E-2</v>
      </c>
      <c r="G223" s="30">
        <f t="shared" si="31"/>
        <v>0.47619047619047616</v>
      </c>
      <c r="H223" s="36">
        <f t="shared" si="30"/>
        <v>1.0672358591248664E-2</v>
      </c>
    </row>
    <row r="224" spans="1:8" x14ac:dyDescent="0.2">
      <c r="A224" s="8"/>
      <c r="B224" s="25" t="s">
        <v>204</v>
      </c>
      <c r="C224" s="35">
        <v>5</v>
      </c>
      <c r="D224" s="29">
        <v>4</v>
      </c>
      <c r="E224" s="30">
        <f t="shared" si="28"/>
        <v>5.3361792956243331E-3</v>
      </c>
      <c r="F224" s="30">
        <f t="shared" si="29"/>
        <v>3.6663611365719525E-3</v>
      </c>
      <c r="G224" s="30">
        <f t="shared" si="31"/>
        <v>-0.2</v>
      </c>
      <c r="H224" s="36">
        <f t="shared" si="30"/>
        <v>-1.0672358591248667E-3</v>
      </c>
    </row>
    <row r="225" spans="1:8" ht="25.5" x14ac:dyDescent="0.2">
      <c r="A225" s="8"/>
      <c r="B225" s="25" t="s">
        <v>205</v>
      </c>
      <c r="C225" s="35">
        <v>0</v>
      </c>
      <c r="D225" s="29">
        <v>0</v>
      </c>
      <c r="E225" s="30" t="str">
        <f t="shared" si="28"/>
        <v/>
      </c>
      <c r="F225" s="30" t="str">
        <f t="shared" si="29"/>
        <v/>
      </c>
      <c r="G225" s="30" t="str">
        <f t="shared" si="31"/>
        <v xml:space="preserve"> </v>
      </c>
      <c r="H225" s="36" t="str">
        <f t="shared" si="30"/>
        <v/>
      </c>
    </row>
    <row r="226" spans="1:8" ht="25.5" x14ac:dyDescent="0.2">
      <c r="A226" s="8"/>
      <c r="B226" s="25" t="s">
        <v>206</v>
      </c>
      <c r="C226" s="35">
        <v>0</v>
      </c>
      <c r="D226" s="29">
        <v>0</v>
      </c>
      <c r="E226" s="30" t="str">
        <f t="shared" si="28"/>
        <v/>
      </c>
      <c r="F226" s="30" t="str">
        <f t="shared" si="29"/>
        <v/>
      </c>
      <c r="G226" s="30" t="str">
        <f t="shared" si="31"/>
        <v xml:space="preserve"> </v>
      </c>
      <c r="H226" s="36" t="str">
        <f t="shared" si="30"/>
        <v/>
      </c>
    </row>
    <row r="227" spans="1:8" x14ac:dyDescent="0.2">
      <c r="A227" s="8"/>
      <c r="B227" s="25" t="s">
        <v>207</v>
      </c>
      <c r="C227" s="35">
        <v>0</v>
      </c>
      <c r="D227" s="29">
        <v>0</v>
      </c>
      <c r="E227" s="30" t="str">
        <f t="shared" si="28"/>
        <v/>
      </c>
      <c r="F227" s="30" t="str">
        <f t="shared" si="29"/>
        <v/>
      </c>
      <c r="G227" s="30" t="str">
        <f t="shared" si="31"/>
        <v xml:space="preserve"> </v>
      </c>
      <c r="H227" s="36" t="str">
        <f t="shared" si="30"/>
        <v/>
      </c>
    </row>
    <row r="228" spans="1:8" x14ac:dyDescent="0.2">
      <c r="A228" s="8"/>
      <c r="B228" s="25" t="s">
        <v>208</v>
      </c>
      <c r="C228" s="35">
        <v>23</v>
      </c>
      <c r="D228" s="29">
        <v>19</v>
      </c>
      <c r="E228" s="30">
        <f t="shared" si="28"/>
        <v>2.454642475987193E-2</v>
      </c>
      <c r="F228" s="30">
        <f t="shared" si="29"/>
        <v>1.7415215398716773E-2</v>
      </c>
      <c r="G228" s="30">
        <f t="shared" si="31"/>
        <v>-0.17391304347826086</v>
      </c>
      <c r="H228" s="36">
        <f t="shared" si="30"/>
        <v>-4.2689434364994658E-3</v>
      </c>
    </row>
    <row r="229" spans="1:8" x14ac:dyDescent="0.2">
      <c r="A229" s="8"/>
      <c r="B229" s="25" t="s">
        <v>209</v>
      </c>
      <c r="C229" s="35">
        <v>0</v>
      </c>
      <c r="D229" s="29">
        <v>0</v>
      </c>
      <c r="E229" s="30" t="str">
        <f t="shared" si="28"/>
        <v/>
      </c>
      <c r="F229" s="30" t="str">
        <f t="shared" si="29"/>
        <v/>
      </c>
      <c r="G229" s="30" t="str">
        <f t="shared" si="31"/>
        <v xml:space="preserve"> 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0</v>
      </c>
      <c r="D230" s="29">
        <v>0</v>
      </c>
      <c r="E230" s="30" t="str">
        <f t="shared" si="28"/>
        <v/>
      </c>
      <c r="F230" s="30" t="str">
        <f t="shared" si="29"/>
        <v/>
      </c>
      <c r="G230" s="30" t="str">
        <f t="shared" si="31"/>
        <v xml:space="preserve"> </v>
      </c>
      <c r="H230" s="36" t="str">
        <f t="shared" si="30"/>
        <v/>
      </c>
    </row>
    <row r="231" spans="1:8" x14ac:dyDescent="0.2">
      <c r="A231" s="8"/>
      <c r="B231" s="25" t="s">
        <v>211</v>
      </c>
      <c r="C231" s="35">
        <v>1</v>
      </c>
      <c r="D231" s="29">
        <v>2</v>
      </c>
      <c r="E231" s="30">
        <f t="shared" si="28"/>
        <v>1.0672358591248667E-3</v>
      </c>
      <c r="F231" s="30">
        <f t="shared" si="29"/>
        <v>1.8331805682859762E-3</v>
      </c>
      <c r="G231" s="30">
        <f t="shared" si="31"/>
        <v>1</v>
      </c>
      <c r="H231" s="36">
        <f t="shared" si="30"/>
        <v>1.0672358591248667E-3</v>
      </c>
    </row>
    <row r="232" spans="1:8" x14ac:dyDescent="0.2">
      <c r="A232" s="8"/>
      <c r="B232" s="25" t="s">
        <v>212</v>
      </c>
      <c r="C232" s="35">
        <v>0</v>
      </c>
      <c r="D232" s="29">
        <v>0</v>
      </c>
      <c r="E232" s="30" t="str">
        <f t="shared" si="28"/>
        <v/>
      </c>
      <c r="F232" s="30" t="str">
        <f t="shared" si="29"/>
        <v/>
      </c>
      <c r="G232" s="30" t="str">
        <f t="shared" si="31"/>
        <v xml:space="preserve"> </v>
      </c>
      <c r="H232" s="36" t="str">
        <f t="shared" si="30"/>
        <v/>
      </c>
    </row>
    <row r="233" spans="1:8" x14ac:dyDescent="0.2">
      <c r="A233" s="8"/>
      <c r="B233" s="25" t="s">
        <v>213</v>
      </c>
      <c r="C233" s="35">
        <v>0</v>
      </c>
      <c r="D233" s="29">
        <v>0</v>
      </c>
      <c r="E233" s="30" t="str">
        <f t="shared" si="28"/>
        <v/>
      </c>
      <c r="F233" s="30" t="str">
        <f t="shared" si="29"/>
        <v/>
      </c>
      <c r="G233" s="30" t="str">
        <f t="shared" si="31"/>
        <v xml:space="preserve"> 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0</v>
      </c>
      <c r="D234" s="29">
        <v>0</v>
      </c>
      <c r="E234" s="30" t="str">
        <f t="shared" si="28"/>
        <v/>
      </c>
      <c r="F234" s="30" t="str">
        <f t="shared" si="29"/>
        <v/>
      </c>
      <c r="G234" s="30" t="str">
        <f t="shared" si="31"/>
        <v xml:space="preserve"> </v>
      </c>
      <c r="H234" s="36" t="str">
        <f t="shared" si="30"/>
        <v/>
      </c>
    </row>
    <row r="235" spans="1:8" x14ac:dyDescent="0.2">
      <c r="A235" s="8"/>
      <c r="B235" s="25" t="s">
        <v>215</v>
      </c>
      <c r="C235" s="35">
        <v>8</v>
      </c>
      <c r="D235" s="29">
        <v>8</v>
      </c>
      <c r="E235" s="30">
        <f t="shared" si="28"/>
        <v>8.5378868729989333E-3</v>
      </c>
      <c r="F235" s="30">
        <f t="shared" si="29"/>
        <v>7.3327222731439049E-3</v>
      </c>
      <c r="G235" s="30">
        <f t="shared" si="31"/>
        <v>0</v>
      </c>
      <c r="H235" s="36">
        <f t="shared" si="30"/>
        <v>0</v>
      </c>
    </row>
    <row r="236" spans="1:8" x14ac:dyDescent="0.2">
      <c r="A236" s="8"/>
      <c r="B236" s="25" t="s">
        <v>216</v>
      </c>
      <c r="C236" s="35">
        <v>0</v>
      </c>
      <c r="D236" s="29">
        <v>0</v>
      </c>
      <c r="E236" s="30" t="str">
        <f t="shared" si="28"/>
        <v/>
      </c>
      <c r="F236" s="30" t="str">
        <f t="shared" si="29"/>
        <v/>
      </c>
      <c r="G236" s="30" t="str">
        <f t="shared" si="31"/>
        <v xml:space="preserve"> </v>
      </c>
      <c r="H236" s="36" t="str">
        <f t="shared" si="30"/>
        <v/>
      </c>
    </row>
    <row r="237" spans="1:8" x14ac:dyDescent="0.2">
      <c r="A237" s="8"/>
      <c r="B237" s="25" t="s">
        <v>217</v>
      </c>
      <c r="C237" s="35">
        <v>0</v>
      </c>
      <c r="D237" s="29">
        <v>0</v>
      </c>
      <c r="E237" s="30" t="str">
        <f t="shared" si="28"/>
        <v/>
      </c>
      <c r="F237" s="30" t="str">
        <f t="shared" si="29"/>
        <v/>
      </c>
      <c r="G237" s="30" t="str">
        <f t="shared" si="31"/>
        <v xml:space="preserve"> </v>
      </c>
      <c r="H237" s="36" t="str">
        <f t="shared" si="30"/>
        <v/>
      </c>
    </row>
    <row r="238" spans="1:8" x14ac:dyDescent="0.2">
      <c r="A238" s="8"/>
      <c r="B238" s="25" t="s">
        <v>218</v>
      </c>
      <c r="C238" s="35">
        <v>0</v>
      </c>
      <c r="D238" s="29">
        <v>1</v>
      </c>
      <c r="E238" s="30" t="str">
        <f t="shared" si="28"/>
        <v/>
      </c>
      <c r="F238" s="30">
        <f t="shared" si="29"/>
        <v>9.1659028414298811E-4</v>
      </c>
      <c r="G238" s="30">
        <f t="shared" si="31"/>
        <v>1</v>
      </c>
      <c r="H238" s="36" t="str">
        <f t="shared" si="30"/>
        <v/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4</v>
      </c>
      <c r="D241" s="29">
        <v>7</v>
      </c>
      <c r="E241" s="30">
        <f t="shared" si="28"/>
        <v>4.2689434364994666E-3</v>
      </c>
      <c r="F241" s="30">
        <f t="shared" si="29"/>
        <v>6.416131989000917E-3</v>
      </c>
      <c r="G241" s="30">
        <f t="shared" si="31"/>
        <v>0.75</v>
      </c>
      <c r="H241" s="36">
        <f t="shared" si="30"/>
        <v>3.2017075773746002E-3</v>
      </c>
    </row>
    <row r="242" spans="1:8" x14ac:dyDescent="0.2">
      <c r="A242" s="8"/>
      <c r="B242" s="25" t="s">
        <v>222</v>
      </c>
      <c r="C242" s="35">
        <v>0</v>
      </c>
      <c r="D242" s="29">
        <v>1</v>
      </c>
      <c r="E242" s="30" t="str">
        <f t="shared" si="28"/>
        <v/>
      </c>
      <c r="F242" s="30">
        <f t="shared" si="29"/>
        <v>9.1659028414298811E-4</v>
      </c>
      <c r="G242" s="30">
        <f t="shared" si="31"/>
        <v>1</v>
      </c>
      <c r="H242" s="36" t="str">
        <f t="shared" si="30"/>
        <v/>
      </c>
    </row>
    <row r="243" spans="1:8" x14ac:dyDescent="0.2">
      <c r="A243" s="8"/>
      <c r="B243" s="25" t="s">
        <v>223</v>
      </c>
      <c r="C243" s="35">
        <v>0</v>
      </c>
      <c r="D243" s="29">
        <v>0</v>
      </c>
      <c r="E243" s="30" t="str">
        <f t="shared" si="28"/>
        <v/>
      </c>
      <c r="F243" s="30" t="str">
        <f t="shared" si="29"/>
        <v/>
      </c>
      <c r="G243" s="30" t="str">
        <f t="shared" si="31"/>
        <v xml:space="preserve"> 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0</v>
      </c>
      <c r="D244" s="29">
        <v>0</v>
      </c>
      <c r="E244" s="30" t="str">
        <f t="shared" si="28"/>
        <v/>
      </c>
      <c r="F244" s="30" t="str">
        <f t="shared" si="29"/>
        <v/>
      </c>
      <c r="G244" s="30" t="str">
        <f t="shared" si="31"/>
        <v xml:space="preserve"> </v>
      </c>
      <c r="H244" s="36" t="str">
        <f t="shared" si="30"/>
        <v/>
      </c>
    </row>
    <row r="245" spans="1:8" ht="25.5" x14ac:dyDescent="0.2">
      <c r="A245" s="8"/>
      <c r="B245" s="25" t="s">
        <v>225</v>
      </c>
      <c r="C245" s="35">
        <v>1</v>
      </c>
      <c r="D245" s="29">
        <v>0</v>
      </c>
      <c r="E245" s="30">
        <f t="shared" ref="E245:E276" si="32">+IF(C245=0,"",C245/C$181)</f>
        <v>1.0672358591248667E-3</v>
      </c>
      <c r="F245" s="30" t="str">
        <f t="shared" ref="F245:F276" si="33">+IF(D245=0,"",D245/D$181)</f>
        <v/>
      </c>
      <c r="G245" s="30">
        <f t="shared" si="31"/>
        <v>-1</v>
      </c>
      <c r="H245" s="36">
        <f t="shared" ref="H245:H276" si="34">+IF(OR(AND(E245=""),(G245="")),"",E245*G245)</f>
        <v>-1.0672358591248667E-3</v>
      </c>
    </row>
    <row r="246" spans="1:8" ht="25.5" x14ac:dyDescent="0.2">
      <c r="A246" s="8"/>
      <c r="B246" s="25" t="s">
        <v>226</v>
      </c>
      <c r="C246" s="35">
        <v>0</v>
      </c>
      <c r="D246" s="29">
        <v>0</v>
      </c>
      <c r="E246" s="30" t="str">
        <f t="shared" si="32"/>
        <v/>
      </c>
      <c r="F246" s="30" t="str">
        <f t="shared" si="33"/>
        <v/>
      </c>
      <c r="G246" s="30" t="str">
        <f t="shared" ref="G246:G277" si="35">+IF(AND(C246=0,D246=0)," ",IF(C246=0,1,IF(D246=0,-1,(D246-C246)/C246)))</f>
        <v xml:space="preserve"> </v>
      </c>
      <c r="H246" s="36" t="str">
        <f t="shared" si="34"/>
        <v/>
      </c>
    </row>
    <row r="247" spans="1:8" x14ac:dyDescent="0.2">
      <c r="A247" s="8"/>
      <c r="B247" s="25" t="s">
        <v>227</v>
      </c>
      <c r="C247" s="35">
        <v>1</v>
      </c>
      <c r="D247" s="29">
        <v>20</v>
      </c>
      <c r="E247" s="30">
        <f t="shared" si="32"/>
        <v>1.0672358591248667E-3</v>
      </c>
      <c r="F247" s="30">
        <f t="shared" si="33"/>
        <v>1.8331805682859761E-2</v>
      </c>
      <c r="G247" s="30">
        <f t="shared" si="35"/>
        <v>19</v>
      </c>
      <c r="H247" s="36">
        <f t="shared" si="34"/>
        <v>2.0277481323372468E-2</v>
      </c>
    </row>
    <row r="248" spans="1:8" x14ac:dyDescent="0.2">
      <c r="A248" s="8"/>
      <c r="B248" s="25" t="s">
        <v>228</v>
      </c>
      <c r="C248" s="35">
        <v>107</v>
      </c>
      <c r="D248" s="29">
        <v>350</v>
      </c>
      <c r="E248" s="30">
        <f t="shared" si="32"/>
        <v>0.11419423692636073</v>
      </c>
      <c r="F248" s="30">
        <f t="shared" si="33"/>
        <v>0.3208065994500458</v>
      </c>
      <c r="G248" s="30">
        <f t="shared" si="35"/>
        <v>2.2710280373831777</v>
      </c>
      <c r="H248" s="36">
        <f t="shared" si="34"/>
        <v>0.25933831376734262</v>
      </c>
    </row>
    <row r="249" spans="1:8" x14ac:dyDescent="0.2">
      <c r="A249" s="8"/>
      <c r="B249" s="25" t="s">
        <v>229</v>
      </c>
      <c r="C249" s="35">
        <v>0</v>
      </c>
      <c r="D249" s="29">
        <v>0</v>
      </c>
      <c r="E249" s="30" t="str">
        <f t="shared" si="32"/>
        <v/>
      </c>
      <c r="F249" s="30" t="str">
        <f t="shared" si="33"/>
        <v/>
      </c>
      <c r="G249" s="30" t="str">
        <f t="shared" si="35"/>
        <v xml:space="preserve"> </v>
      </c>
      <c r="H249" s="36" t="str">
        <f t="shared" si="34"/>
        <v/>
      </c>
    </row>
    <row r="250" spans="1:8" ht="25.5" x14ac:dyDescent="0.2">
      <c r="A250" s="8"/>
      <c r="B250" s="25" t="s">
        <v>230</v>
      </c>
      <c r="C250" s="35">
        <v>0</v>
      </c>
      <c r="D250" s="29">
        <v>0</v>
      </c>
      <c r="E250" s="30" t="str">
        <f t="shared" si="32"/>
        <v/>
      </c>
      <c r="F250" s="30" t="str">
        <f t="shared" si="33"/>
        <v/>
      </c>
      <c r="G250" s="30" t="str">
        <f t="shared" si="35"/>
        <v xml:space="preserve"> </v>
      </c>
      <c r="H250" s="36" t="str">
        <f t="shared" si="34"/>
        <v/>
      </c>
    </row>
    <row r="251" spans="1:8" x14ac:dyDescent="0.2">
      <c r="A251" s="8"/>
      <c r="B251" s="25" t="s">
        <v>231</v>
      </c>
      <c r="C251" s="35">
        <v>40</v>
      </c>
      <c r="D251" s="29">
        <v>25</v>
      </c>
      <c r="E251" s="30">
        <f t="shared" si="32"/>
        <v>4.2689434364994665E-2</v>
      </c>
      <c r="F251" s="30">
        <f t="shared" si="33"/>
        <v>2.2914757103574702E-2</v>
      </c>
      <c r="G251" s="30">
        <f t="shared" si="35"/>
        <v>-0.375</v>
      </c>
      <c r="H251" s="36">
        <f t="shared" si="34"/>
        <v>-1.6008537886872998E-2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0</v>
      </c>
      <c r="D253" s="29">
        <v>0</v>
      </c>
      <c r="E253" s="30" t="str">
        <f t="shared" si="32"/>
        <v/>
      </c>
      <c r="F253" s="30" t="str">
        <f t="shared" si="33"/>
        <v/>
      </c>
      <c r="G253" s="30" t="str">
        <f t="shared" si="35"/>
        <v xml:space="preserve"> </v>
      </c>
      <c r="H253" s="36" t="str">
        <f t="shared" si="34"/>
        <v/>
      </c>
    </row>
    <row r="254" spans="1:8" x14ac:dyDescent="0.2">
      <c r="A254" s="8"/>
      <c r="B254" s="25" t="s">
        <v>234</v>
      </c>
      <c r="C254" s="35">
        <v>0</v>
      </c>
      <c r="D254" s="29">
        <v>0</v>
      </c>
      <c r="E254" s="30" t="str">
        <f t="shared" si="32"/>
        <v/>
      </c>
      <c r="F254" s="30" t="str">
        <f t="shared" si="33"/>
        <v/>
      </c>
      <c r="G254" s="30" t="str">
        <f t="shared" si="35"/>
        <v xml:space="preserve"> </v>
      </c>
      <c r="H254" s="36" t="str">
        <f t="shared" si="34"/>
        <v/>
      </c>
    </row>
    <row r="255" spans="1:8" ht="25.5" x14ac:dyDescent="0.2">
      <c r="A255" s="8"/>
      <c r="B255" s="25" t="s">
        <v>235</v>
      </c>
      <c r="C255" s="35">
        <v>0</v>
      </c>
      <c r="D255" s="29">
        <v>0</v>
      </c>
      <c r="E255" s="30" t="str">
        <f t="shared" si="32"/>
        <v/>
      </c>
      <c r="F255" s="30" t="str">
        <f t="shared" si="33"/>
        <v/>
      </c>
      <c r="G255" s="30" t="str">
        <f t="shared" si="35"/>
        <v xml:space="preserve"> 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1</v>
      </c>
      <c r="D256" s="29">
        <v>34</v>
      </c>
      <c r="E256" s="30">
        <f t="shared" si="32"/>
        <v>1.0672358591248667E-3</v>
      </c>
      <c r="F256" s="30">
        <f t="shared" si="33"/>
        <v>3.1164069660861594E-2</v>
      </c>
      <c r="G256" s="30">
        <f t="shared" si="35"/>
        <v>33</v>
      </c>
      <c r="H256" s="36">
        <f t="shared" si="34"/>
        <v>3.5218783351120601E-2</v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0</v>
      </c>
      <c r="D258" s="29">
        <v>10</v>
      </c>
      <c r="E258" s="30" t="str">
        <f t="shared" si="32"/>
        <v/>
      </c>
      <c r="F258" s="30">
        <f t="shared" si="33"/>
        <v>9.1659028414298807E-3</v>
      </c>
      <c r="G258" s="30">
        <f t="shared" si="35"/>
        <v>1</v>
      </c>
      <c r="H258" s="36" t="str">
        <f t="shared" si="34"/>
        <v/>
      </c>
    </row>
    <row r="259" spans="1:8" x14ac:dyDescent="0.2">
      <c r="A259" s="8"/>
      <c r="B259" s="25" t="s">
        <v>239</v>
      </c>
      <c r="C259" s="35">
        <v>0</v>
      </c>
      <c r="D259" s="29">
        <v>0</v>
      </c>
      <c r="E259" s="30" t="str">
        <f t="shared" si="32"/>
        <v/>
      </c>
      <c r="F259" s="30" t="str">
        <f t="shared" si="33"/>
        <v/>
      </c>
      <c r="G259" s="30" t="str">
        <f t="shared" si="35"/>
        <v xml:space="preserve"> </v>
      </c>
      <c r="H259" s="36" t="str">
        <f t="shared" si="34"/>
        <v/>
      </c>
    </row>
    <row r="260" spans="1:8" x14ac:dyDescent="0.2">
      <c r="A260" s="8"/>
      <c r="B260" s="25" t="s">
        <v>240</v>
      </c>
      <c r="C260" s="35">
        <v>0</v>
      </c>
      <c r="D260" s="29">
        <v>0</v>
      </c>
      <c r="E260" s="30" t="str">
        <f t="shared" si="32"/>
        <v/>
      </c>
      <c r="F260" s="30" t="str">
        <f t="shared" si="33"/>
        <v/>
      </c>
      <c r="G260" s="30" t="str">
        <f t="shared" si="35"/>
        <v xml:space="preserve"> </v>
      </c>
      <c r="H260" s="36" t="str">
        <f t="shared" si="34"/>
        <v/>
      </c>
    </row>
    <row r="261" spans="1:8" x14ac:dyDescent="0.2">
      <c r="A261" s="8"/>
      <c r="B261" s="25" t="s">
        <v>241</v>
      </c>
      <c r="C261" s="35">
        <v>0</v>
      </c>
      <c r="D261" s="29">
        <v>0</v>
      </c>
      <c r="E261" s="30" t="str">
        <f t="shared" si="32"/>
        <v/>
      </c>
      <c r="F261" s="30" t="str">
        <f t="shared" si="33"/>
        <v/>
      </c>
      <c r="G261" s="30" t="str">
        <f t="shared" si="35"/>
        <v xml:space="preserve"> 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0</v>
      </c>
      <c r="D262" s="29">
        <v>0</v>
      </c>
      <c r="E262" s="30" t="str">
        <f t="shared" si="32"/>
        <v/>
      </c>
      <c r="F262" s="30" t="str">
        <f t="shared" si="33"/>
        <v/>
      </c>
      <c r="G262" s="30" t="str">
        <f t="shared" si="35"/>
        <v xml:space="preserve"> 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0</v>
      </c>
      <c r="D263" s="29">
        <v>0</v>
      </c>
      <c r="E263" s="30" t="str">
        <f t="shared" si="32"/>
        <v/>
      </c>
      <c r="F263" s="30" t="str">
        <f t="shared" si="33"/>
        <v/>
      </c>
      <c r="G263" s="30" t="str">
        <f t="shared" si="35"/>
        <v xml:space="preserve"> </v>
      </c>
      <c r="H263" s="36" t="str">
        <f t="shared" si="34"/>
        <v/>
      </c>
    </row>
    <row r="264" spans="1:8" x14ac:dyDescent="0.2">
      <c r="A264" s="8"/>
      <c r="B264" s="25" t="s">
        <v>244</v>
      </c>
      <c r="C264" s="35">
        <v>9</v>
      </c>
      <c r="D264" s="29">
        <v>0</v>
      </c>
      <c r="E264" s="30">
        <f t="shared" si="32"/>
        <v>9.6051227321237997E-3</v>
      </c>
      <c r="F264" s="30" t="str">
        <f t="shared" si="33"/>
        <v/>
      </c>
      <c r="G264" s="30">
        <f t="shared" si="35"/>
        <v>-1</v>
      </c>
      <c r="H264" s="36">
        <f t="shared" si="34"/>
        <v>-9.6051227321237997E-3</v>
      </c>
    </row>
    <row r="265" spans="1:8" ht="25.5" x14ac:dyDescent="0.2">
      <c r="A265" s="8"/>
      <c r="B265" s="25" t="s">
        <v>245</v>
      </c>
      <c r="C265" s="35">
        <v>0</v>
      </c>
      <c r="D265" s="29">
        <v>0</v>
      </c>
      <c r="E265" s="30" t="str">
        <f t="shared" si="32"/>
        <v/>
      </c>
      <c r="F265" s="30" t="str">
        <f t="shared" si="33"/>
        <v/>
      </c>
      <c r="G265" s="30" t="str">
        <f t="shared" si="35"/>
        <v xml:space="preserve"> </v>
      </c>
      <c r="H265" s="36" t="str">
        <f t="shared" si="34"/>
        <v/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0</v>
      </c>
      <c r="D268" s="29">
        <v>0</v>
      </c>
      <c r="E268" s="30" t="str">
        <f t="shared" si="32"/>
        <v/>
      </c>
      <c r="F268" s="30" t="str">
        <f t="shared" si="33"/>
        <v/>
      </c>
      <c r="G268" s="30" t="str">
        <f t="shared" si="35"/>
        <v xml:space="preserve"> </v>
      </c>
      <c r="H268" s="36" t="str">
        <f t="shared" si="34"/>
        <v/>
      </c>
    </row>
    <row r="269" spans="1:8" ht="25.5" x14ac:dyDescent="0.2">
      <c r="A269" s="8"/>
      <c r="B269" s="25" t="s">
        <v>249</v>
      </c>
      <c r="C269" s="35">
        <v>0</v>
      </c>
      <c r="D269" s="29">
        <v>0</v>
      </c>
      <c r="E269" s="30" t="str">
        <f t="shared" si="32"/>
        <v/>
      </c>
      <c r="F269" s="30" t="str">
        <f t="shared" si="33"/>
        <v/>
      </c>
      <c r="G269" s="30" t="str">
        <f t="shared" si="35"/>
        <v xml:space="preserve"> </v>
      </c>
      <c r="H269" s="36" t="str">
        <f t="shared" si="34"/>
        <v/>
      </c>
    </row>
    <row r="270" spans="1:8" x14ac:dyDescent="0.2">
      <c r="A270" s="8"/>
      <c r="B270" s="25" t="s">
        <v>250</v>
      </c>
      <c r="C270" s="35">
        <v>0</v>
      </c>
      <c r="D270" s="29">
        <v>0</v>
      </c>
      <c r="E270" s="30" t="str">
        <f t="shared" si="32"/>
        <v/>
      </c>
      <c r="F270" s="30" t="str">
        <f t="shared" si="33"/>
        <v/>
      </c>
      <c r="G270" s="30" t="str">
        <f t="shared" si="35"/>
        <v xml:space="preserve"> </v>
      </c>
      <c r="H270" s="36" t="str">
        <f t="shared" si="34"/>
        <v/>
      </c>
    </row>
    <row r="271" spans="1:8" x14ac:dyDescent="0.2">
      <c r="A271" s="8"/>
      <c r="B271" s="25" t="s">
        <v>251</v>
      </c>
      <c r="C271" s="35">
        <v>0</v>
      </c>
      <c r="D271" s="29">
        <v>0</v>
      </c>
      <c r="E271" s="30" t="str">
        <f t="shared" si="32"/>
        <v/>
      </c>
      <c r="F271" s="30" t="str">
        <f t="shared" si="33"/>
        <v/>
      </c>
      <c r="G271" s="30" t="str">
        <f t="shared" si="35"/>
        <v xml:space="preserve"> 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0</v>
      </c>
      <c r="D272" s="29">
        <v>0</v>
      </c>
      <c r="E272" s="30" t="str">
        <f t="shared" si="32"/>
        <v/>
      </c>
      <c r="F272" s="30" t="str">
        <f t="shared" si="33"/>
        <v/>
      </c>
      <c r="G272" s="30" t="str">
        <f t="shared" si="35"/>
        <v xml:space="preserve"> </v>
      </c>
      <c r="H272" s="36" t="str">
        <f t="shared" si="34"/>
        <v/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7</v>
      </c>
      <c r="D274" s="29">
        <v>0</v>
      </c>
      <c r="E274" s="30">
        <f t="shared" si="32"/>
        <v>7.470651013874066E-3</v>
      </c>
      <c r="F274" s="30" t="str">
        <f t="shared" si="33"/>
        <v/>
      </c>
      <c r="G274" s="30">
        <f t="shared" si="35"/>
        <v>-1</v>
      </c>
      <c r="H274" s="36">
        <f t="shared" si="34"/>
        <v>-7.470651013874066E-3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5</v>
      </c>
      <c r="D277" s="29">
        <v>0</v>
      </c>
      <c r="E277" s="30">
        <f t="shared" ref="E277:E308" si="36">+IF(C277=0,"",C277/C$181)</f>
        <v>5.3361792956243331E-3</v>
      </c>
      <c r="F277" s="30" t="str">
        <f t="shared" ref="F277:F308" si="37">+IF(D277=0,"",D277/D$181)</f>
        <v/>
      </c>
      <c r="G277" s="30">
        <f t="shared" si="35"/>
        <v>-1</v>
      </c>
      <c r="H277" s="36">
        <f t="shared" ref="H277:H308" si="38">+IF(OR(AND(E277=""),(G277="")),"",E277*G277)</f>
        <v>-5.3361792956243331E-3</v>
      </c>
    </row>
    <row r="278" spans="1:8" x14ac:dyDescent="0.2">
      <c r="A278" s="8"/>
      <c r="B278" s="25" t="s">
        <v>258</v>
      </c>
      <c r="C278" s="35">
        <v>0</v>
      </c>
      <c r="D278" s="29">
        <v>0</v>
      </c>
      <c r="E278" s="30" t="str">
        <f t="shared" si="36"/>
        <v/>
      </c>
      <c r="F278" s="30" t="str">
        <f t="shared" si="37"/>
        <v/>
      </c>
      <c r="G278" s="30" t="str">
        <f t="shared" ref="G278:G309" si="39">+IF(AND(C278=0,D278=0)," ",IF(C278=0,1,IF(D278=0,-1,(D278-C278)/C278)))</f>
        <v xml:space="preserve"> </v>
      </c>
      <c r="H278" s="36" t="str">
        <f t="shared" si="38"/>
        <v/>
      </c>
    </row>
    <row r="279" spans="1:8" x14ac:dyDescent="0.2">
      <c r="A279" s="8"/>
      <c r="B279" s="25" t="s">
        <v>259</v>
      </c>
      <c r="C279" s="35">
        <v>0</v>
      </c>
      <c r="D279" s="29">
        <v>0</v>
      </c>
      <c r="E279" s="30" t="str">
        <f t="shared" si="36"/>
        <v/>
      </c>
      <c r="F279" s="30" t="str">
        <f t="shared" si="37"/>
        <v/>
      </c>
      <c r="G279" s="30" t="str">
        <f t="shared" si="39"/>
        <v xml:space="preserve"> </v>
      </c>
      <c r="H279" s="36" t="str">
        <f t="shared" si="38"/>
        <v/>
      </c>
    </row>
    <row r="280" spans="1:8" x14ac:dyDescent="0.2">
      <c r="A280" s="8"/>
      <c r="B280" s="25" t="s">
        <v>260</v>
      </c>
      <c r="C280" s="35">
        <v>0</v>
      </c>
      <c r="D280" s="29">
        <v>0</v>
      </c>
      <c r="E280" s="30" t="str">
        <f t="shared" si="36"/>
        <v/>
      </c>
      <c r="F280" s="30" t="str">
        <f t="shared" si="37"/>
        <v/>
      </c>
      <c r="G280" s="30" t="str">
        <f t="shared" si="39"/>
        <v xml:space="preserve"> </v>
      </c>
      <c r="H280" s="36" t="str">
        <f t="shared" si="38"/>
        <v/>
      </c>
    </row>
    <row r="281" spans="1:8" x14ac:dyDescent="0.2">
      <c r="A281" s="8"/>
      <c r="B281" s="25" t="s">
        <v>261</v>
      </c>
      <c r="C281" s="35">
        <v>0</v>
      </c>
      <c r="D281" s="29">
        <v>0</v>
      </c>
      <c r="E281" s="30" t="str">
        <f t="shared" si="36"/>
        <v/>
      </c>
      <c r="F281" s="30" t="str">
        <f t="shared" si="37"/>
        <v/>
      </c>
      <c r="G281" s="30" t="str">
        <f t="shared" si="39"/>
        <v xml:space="preserve"> </v>
      </c>
      <c r="H281" s="36" t="str">
        <f t="shared" si="38"/>
        <v/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1</v>
      </c>
      <c r="D285" s="29">
        <v>10</v>
      </c>
      <c r="E285" s="30">
        <f t="shared" si="36"/>
        <v>1.0672358591248667E-3</v>
      </c>
      <c r="F285" s="30">
        <f t="shared" si="37"/>
        <v>9.1659028414298807E-3</v>
      </c>
      <c r="G285" s="30">
        <f t="shared" si="39"/>
        <v>9</v>
      </c>
      <c r="H285" s="36">
        <f t="shared" si="38"/>
        <v>9.6051227321237997E-3</v>
      </c>
    </row>
    <row r="286" spans="1:8" ht="25.5" x14ac:dyDescent="0.2">
      <c r="A286" s="8"/>
      <c r="B286" s="25" t="s">
        <v>266</v>
      </c>
      <c r="C286" s="35">
        <v>6</v>
      </c>
      <c r="D286" s="29">
        <v>10</v>
      </c>
      <c r="E286" s="30">
        <f t="shared" si="36"/>
        <v>6.4034151547491995E-3</v>
      </c>
      <c r="F286" s="30">
        <f t="shared" si="37"/>
        <v>9.1659028414298807E-3</v>
      </c>
      <c r="G286" s="30">
        <f t="shared" si="39"/>
        <v>0.66666666666666663</v>
      </c>
      <c r="H286" s="36">
        <f t="shared" si="38"/>
        <v>4.2689434364994658E-3</v>
      </c>
    </row>
    <row r="287" spans="1:8" x14ac:dyDescent="0.2">
      <c r="A287" s="8"/>
      <c r="B287" s="25" t="s">
        <v>267</v>
      </c>
      <c r="C287" s="35">
        <v>12</v>
      </c>
      <c r="D287" s="29">
        <v>4</v>
      </c>
      <c r="E287" s="30">
        <f t="shared" si="36"/>
        <v>1.2806830309498399E-2</v>
      </c>
      <c r="F287" s="30">
        <f t="shared" si="37"/>
        <v>3.6663611365719525E-3</v>
      </c>
      <c r="G287" s="30">
        <f t="shared" si="39"/>
        <v>-0.66666666666666663</v>
      </c>
      <c r="H287" s="36">
        <f t="shared" si="38"/>
        <v>-8.5378868729989316E-3</v>
      </c>
    </row>
    <row r="288" spans="1:8" x14ac:dyDescent="0.2">
      <c r="A288" s="8"/>
      <c r="B288" s="25" t="s">
        <v>268</v>
      </c>
      <c r="C288" s="35">
        <v>0</v>
      </c>
      <c r="D288" s="29">
        <v>0</v>
      </c>
      <c r="E288" s="30" t="str">
        <f t="shared" si="36"/>
        <v/>
      </c>
      <c r="F288" s="30" t="str">
        <f t="shared" si="37"/>
        <v/>
      </c>
      <c r="G288" s="30" t="str">
        <f t="shared" si="39"/>
        <v xml:space="preserve"> </v>
      </c>
      <c r="H288" s="36" t="str">
        <f t="shared" si="38"/>
        <v/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0</v>
      </c>
      <c r="D290" s="29">
        <v>41</v>
      </c>
      <c r="E290" s="30" t="str">
        <f t="shared" si="36"/>
        <v/>
      </c>
      <c r="F290" s="30">
        <f t="shared" si="37"/>
        <v>3.7580201649862512E-2</v>
      </c>
      <c r="G290" s="30">
        <f t="shared" si="39"/>
        <v>1</v>
      </c>
      <c r="H290" s="36" t="str">
        <f t="shared" si="38"/>
        <v/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35</v>
      </c>
      <c r="D292" s="29">
        <v>65</v>
      </c>
      <c r="E292" s="30">
        <f t="shared" si="36"/>
        <v>3.7353255069370331E-2</v>
      </c>
      <c r="F292" s="30">
        <f t="shared" si="37"/>
        <v>5.9578368469294228E-2</v>
      </c>
      <c r="G292" s="30">
        <f t="shared" si="39"/>
        <v>0.8571428571428571</v>
      </c>
      <c r="H292" s="36">
        <f t="shared" si="38"/>
        <v>3.2017075773745997E-2</v>
      </c>
    </row>
    <row r="293" spans="1:8" x14ac:dyDescent="0.2">
      <c r="A293" s="8"/>
      <c r="B293" s="25" t="s">
        <v>273</v>
      </c>
      <c r="C293" s="35">
        <v>2</v>
      </c>
      <c r="D293" s="29">
        <v>7</v>
      </c>
      <c r="E293" s="30">
        <f t="shared" si="36"/>
        <v>2.1344717182497333E-3</v>
      </c>
      <c r="F293" s="30">
        <f t="shared" si="37"/>
        <v>6.416131989000917E-3</v>
      </c>
      <c r="G293" s="30">
        <f t="shared" si="39"/>
        <v>2.5</v>
      </c>
      <c r="H293" s="36">
        <f t="shared" si="38"/>
        <v>5.3361792956243331E-3</v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0</v>
      </c>
      <c r="D297" s="29">
        <v>0</v>
      </c>
      <c r="E297" s="30" t="str">
        <f t="shared" si="36"/>
        <v/>
      </c>
      <c r="F297" s="30" t="str">
        <f t="shared" si="37"/>
        <v/>
      </c>
      <c r="G297" s="30" t="str">
        <f t="shared" si="39"/>
        <v xml:space="preserve"> </v>
      </c>
      <c r="H297" s="36" t="str">
        <f t="shared" si="38"/>
        <v/>
      </c>
    </row>
    <row r="298" spans="1:8" x14ac:dyDescent="0.2">
      <c r="A298" s="8"/>
      <c r="B298" s="25" t="s">
        <v>278</v>
      </c>
      <c r="C298" s="35">
        <v>0</v>
      </c>
      <c r="D298" s="29">
        <v>0</v>
      </c>
      <c r="E298" s="30" t="str">
        <f t="shared" si="36"/>
        <v/>
      </c>
      <c r="F298" s="30" t="str">
        <f t="shared" si="37"/>
        <v/>
      </c>
      <c r="G298" s="30" t="str">
        <f t="shared" si="39"/>
        <v xml:space="preserve"> </v>
      </c>
      <c r="H298" s="36" t="str">
        <f t="shared" si="38"/>
        <v/>
      </c>
    </row>
    <row r="299" spans="1:8" x14ac:dyDescent="0.2">
      <c r="A299" s="8"/>
      <c r="B299" s="25" t="s">
        <v>279</v>
      </c>
      <c r="C299" s="35">
        <v>2</v>
      </c>
      <c r="D299" s="29">
        <v>27</v>
      </c>
      <c r="E299" s="30">
        <f t="shared" si="36"/>
        <v>2.1344717182497333E-3</v>
      </c>
      <c r="F299" s="30">
        <f t="shared" si="37"/>
        <v>2.4747937671860679E-2</v>
      </c>
      <c r="G299" s="30">
        <f t="shared" si="39"/>
        <v>12.5</v>
      </c>
      <c r="H299" s="36">
        <f t="shared" si="38"/>
        <v>2.6680896478121666E-2</v>
      </c>
    </row>
    <row r="300" spans="1:8" x14ac:dyDescent="0.2">
      <c r="A300" s="8"/>
      <c r="B300" s="25" t="s">
        <v>280</v>
      </c>
      <c r="C300" s="35">
        <v>0</v>
      </c>
      <c r="D300" s="29">
        <v>0</v>
      </c>
      <c r="E300" s="30" t="str">
        <f t="shared" si="36"/>
        <v/>
      </c>
      <c r="F300" s="30" t="str">
        <f t="shared" si="37"/>
        <v/>
      </c>
      <c r="G300" s="30" t="str">
        <f t="shared" si="39"/>
        <v xml:space="preserve"> </v>
      </c>
      <c r="H300" s="36" t="str">
        <f t="shared" si="38"/>
        <v/>
      </c>
    </row>
    <row r="301" spans="1:8" x14ac:dyDescent="0.2">
      <c r="A301" s="8"/>
      <c r="B301" s="25" t="s">
        <v>281</v>
      </c>
      <c r="C301" s="35">
        <v>0</v>
      </c>
      <c r="D301" s="29">
        <v>0</v>
      </c>
      <c r="E301" s="30" t="str">
        <f t="shared" si="36"/>
        <v/>
      </c>
      <c r="F301" s="30" t="str">
        <f t="shared" si="37"/>
        <v/>
      </c>
      <c r="G301" s="30" t="str">
        <f t="shared" si="39"/>
        <v xml:space="preserve"> </v>
      </c>
      <c r="H301" s="36" t="str">
        <f t="shared" si="38"/>
        <v/>
      </c>
    </row>
    <row r="302" spans="1:8" x14ac:dyDescent="0.2">
      <c r="A302" s="8"/>
      <c r="B302" s="25" t="s">
        <v>282</v>
      </c>
      <c r="C302" s="35">
        <v>0</v>
      </c>
      <c r="D302" s="29">
        <v>1</v>
      </c>
      <c r="E302" s="30" t="str">
        <f t="shared" si="36"/>
        <v/>
      </c>
      <c r="F302" s="30">
        <f t="shared" si="37"/>
        <v>9.1659028414298811E-4</v>
      </c>
      <c r="G302" s="30">
        <f t="shared" si="39"/>
        <v>1</v>
      </c>
      <c r="H302" s="36" t="str">
        <f t="shared" si="38"/>
        <v/>
      </c>
    </row>
    <row r="303" spans="1:8" x14ac:dyDescent="0.2">
      <c r="A303" s="8"/>
      <c r="B303" s="25" t="s">
        <v>283</v>
      </c>
      <c r="C303" s="35">
        <v>3</v>
      </c>
      <c r="D303" s="29">
        <v>4</v>
      </c>
      <c r="E303" s="30">
        <f t="shared" si="36"/>
        <v>3.2017075773745998E-3</v>
      </c>
      <c r="F303" s="30">
        <f t="shared" si="37"/>
        <v>3.6663611365719525E-3</v>
      </c>
      <c r="G303" s="30">
        <f t="shared" si="39"/>
        <v>0.33333333333333331</v>
      </c>
      <c r="H303" s="36">
        <f t="shared" si="38"/>
        <v>1.0672358591248664E-3</v>
      </c>
    </row>
    <row r="304" spans="1:8" ht="25.5" x14ac:dyDescent="0.2">
      <c r="A304" s="8"/>
      <c r="B304" s="25" t="s">
        <v>284</v>
      </c>
      <c r="C304" s="35">
        <v>0</v>
      </c>
      <c r="D304" s="29">
        <v>0</v>
      </c>
      <c r="E304" s="30" t="str">
        <f t="shared" si="36"/>
        <v/>
      </c>
      <c r="F304" s="30" t="str">
        <f t="shared" si="37"/>
        <v/>
      </c>
      <c r="G304" s="30" t="str">
        <f t="shared" si="39"/>
        <v xml:space="preserve"> </v>
      </c>
      <c r="H304" s="36" t="str">
        <f t="shared" si="38"/>
        <v/>
      </c>
    </row>
    <row r="305" spans="1:8" x14ac:dyDescent="0.2">
      <c r="A305" s="8"/>
      <c r="B305" s="25" t="s">
        <v>285</v>
      </c>
      <c r="C305" s="35">
        <v>9</v>
      </c>
      <c r="D305" s="29">
        <v>15</v>
      </c>
      <c r="E305" s="30">
        <f t="shared" si="36"/>
        <v>9.6051227321237997E-3</v>
      </c>
      <c r="F305" s="30">
        <f t="shared" si="37"/>
        <v>1.3748854262144821E-2</v>
      </c>
      <c r="G305" s="30">
        <f t="shared" si="39"/>
        <v>0.66666666666666663</v>
      </c>
      <c r="H305" s="36">
        <f t="shared" si="38"/>
        <v>6.4034151547491995E-3</v>
      </c>
    </row>
    <row r="306" spans="1:8" x14ac:dyDescent="0.2">
      <c r="A306" s="8"/>
      <c r="B306" s="25" t="s">
        <v>286</v>
      </c>
      <c r="C306" s="35">
        <v>0</v>
      </c>
      <c r="D306" s="29">
        <v>0</v>
      </c>
      <c r="E306" s="30" t="str">
        <f t="shared" si="36"/>
        <v/>
      </c>
      <c r="F306" s="30" t="str">
        <f t="shared" si="37"/>
        <v/>
      </c>
      <c r="G306" s="30" t="str">
        <f t="shared" si="39"/>
        <v xml:space="preserve"> 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0</v>
      </c>
      <c r="D307" s="29">
        <v>0</v>
      </c>
      <c r="E307" s="30" t="str">
        <f t="shared" si="36"/>
        <v/>
      </c>
      <c r="F307" s="30" t="str">
        <f t="shared" si="37"/>
        <v/>
      </c>
      <c r="G307" s="30" t="str">
        <f t="shared" si="39"/>
        <v xml:space="preserve"> </v>
      </c>
      <c r="H307" s="36" t="str">
        <f t="shared" si="38"/>
        <v/>
      </c>
    </row>
    <row r="308" spans="1:8" x14ac:dyDescent="0.2">
      <c r="A308" s="8"/>
      <c r="B308" s="25" t="s">
        <v>288</v>
      </c>
      <c r="C308" s="35">
        <v>0</v>
      </c>
      <c r="D308" s="29">
        <v>0</v>
      </c>
      <c r="E308" s="30" t="str">
        <f t="shared" si="36"/>
        <v/>
      </c>
      <c r="F308" s="30" t="str">
        <f t="shared" si="37"/>
        <v/>
      </c>
      <c r="G308" s="30" t="str">
        <f t="shared" si="39"/>
        <v xml:space="preserve"> </v>
      </c>
      <c r="H308" s="36" t="str">
        <f t="shared" si="38"/>
        <v/>
      </c>
    </row>
    <row r="309" spans="1:8" x14ac:dyDescent="0.2">
      <c r="A309" s="8"/>
      <c r="B309" s="25" t="s">
        <v>289</v>
      </c>
      <c r="C309" s="35">
        <v>0</v>
      </c>
      <c r="D309" s="29">
        <v>0</v>
      </c>
      <c r="E309" s="30" t="str">
        <f t="shared" ref="E309:E340" si="40">+IF(C309=0,"",C309/C$181)</f>
        <v/>
      </c>
      <c r="F309" s="30" t="str">
        <f t="shared" ref="F309:F340" si="41">+IF(D309=0,"",D309/D$181)</f>
        <v/>
      </c>
      <c r="G309" s="30" t="str">
        <f t="shared" si="39"/>
        <v xml:space="preserve"> </v>
      </c>
      <c r="H309" s="36" t="str">
        <f t="shared" ref="H309:H340" si="42">+IF(OR(AND(E309=""),(G309="")),"",E309*G309)</f>
        <v/>
      </c>
    </row>
    <row r="310" spans="1:8" x14ac:dyDescent="0.2">
      <c r="A310" s="8"/>
      <c r="B310" s="25" t="s">
        <v>290</v>
      </c>
      <c r="C310" s="35">
        <v>0</v>
      </c>
      <c r="D310" s="29">
        <v>1</v>
      </c>
      <c r="E310" s="30" t="str">
        <f t="shared" si="40"/>
        <v/>
      </c>
      <c r="F310" s="30">
        <f t="shared" si="41"/>
        <v>9.1659028414298811E-4</v>
      </c>
      <c r="G310" s="30">
        <f t="shared" ref="G310:G341" si="43">+IF(AND(C310=0,D310=0)," ",IF(C310=0,1,IF(D310=0,-1,(D310-C310)/C310)))</f>
        <v>1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2</v>
      </c>
      <c r="D311" s="29">
        <v>0</v>
      </c>
      <c r="E311" s="30">
        <f t="shared" si="40"/>
        <v>2.1344717182497333E-3</v>
      </c>
      <c r="F311" s="30" t="str">
        <f t="shared" si="41"/>
        <v/>
      </c>
      <c r="G311" s="30">
        <f t="shared" si="43"/>
        <v>-1</v>
      </c>
      <c r="H311" s="36">
        <f t="shared" si="42"/>
        <v>-2.1344717182497333E-3</v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0</v>
      </c>
      <c r="D313" s="29">
        <v>0</v>
      </c>
      <c r="E313" s="30" t="str">
        <f t="shared" si="40"/>
        <v/>
      </c>
      <c r="F313" s="30" t="str">
        <f t="shared" si="41"/>
        <v/>
      </c>
      <c r="G313" s="30" t="str">
        <f t="shared" si="43"/>
        <v xml:space="preserve"> </v>
      </c>
      <c r="H313" s="36" t="str">
        <f t="shared" si="42"/>
        <v/>
      </c>
    </row>
    <row r="314" spans="1:8" ht="25.5" x14ac:dyDescent="0.2">
      <c r="A314" s="8"/>
      <c r="B314" s="25" t="s">
        <v>294</v>
      </c>
      <c r="C314" s="35">
        <v>39</v>
      </c>
      <c r="D314" s="29">
        <v>26</v>
      </c>
      <c r="E314" s="30">
        <f t="shared" si="40"/>
        <v>4.1622198505869797E-2</v>
      </c>
      <c r="F314" s="30">
        <f t="shared" si="41"/>
        <v>2.3831347387717691E-2</v>
      </c>
      <c r="G314" s="30">
        <f t="shared" si="43"/>
        <v>-0.33333333333333331</v>
      </c>
      <c r="H314" s="36">
        <f t="shared" si="42"/>
        <v>-1.3874066168623266E-2</v>
      </c>
    </row>
    <row r="315" spans="1:8" x14ac:dyDescent="0.2">
      <c r="A315" s="8"/>
      <c r="B315" s="25" t="s">
        <v>295</v>
      </c>
      <c r="C315" s="35">
        <v>0</v>
      </c>
      <c r="D315" s="29">
        <v>0</v>
      </c>
      <c r="E315" s="30" t="str">
        <f t="shared" si="40"/>
        <v/>
      </c>
      <c r="F315" s="30" t="str">
        <f t="shared" si="41"/>
        <v/>
      </c>
      <c r="G315" s="30" t="str">
        <f t="shared" si="43"/>
        <v xml:space="preserve"> </v>
      </c>
      <c r="H315" s="36" t="str">
        <f t="shared" si="42"/>
        <v/>
      </c>
    </row>
    <row r="316" spans="1:8" ht="25.5" x14ac:dyDescent="0.2">
      <c r="A316" s="8"/>
      <c r="B316" s="25" t="s">
        <v>296</v>
      </c>
      <c r="C316" s="35">
        <v>0</v>
      </c>
      <c r="D316" s="29">
        <v>0</v>
      </c>
      <c r="E316" s="30" t="str">
        <f t="shared" si="40"/>
        <v/>
      </c>
      <c r="F316" s="30" t="str">
        <f t="shared" si="41"/>
        <v/>
      </c>
      <c r="G316" s="30" t="str">
        <f t="shared" si="43"/>
        <v xml:space="preserve"> </v>
      </c>
      <c r="H316" s="36" t="str">
        <f t="shared" si="42"/>
        <v/>
      </c>
    </row>
    <row r="317" spans="1:8" x14ac:dyDescent="0.2">
      <c r="A317" s="8"/>
      <c r="B317" s="25" t="s">
        <v>297</v>
      </c>
      <c r="C317" s="35">
        <v>0</v>
      </c>
      <c r="D317" s="29">
        <v>1</v>
      </c>
      <c r="E317" s="30" t="str">
        <f t="shared" si="40"/>
        <v/>
      </c>
      <c r="F317" s="30">
        <f t="shared" si="41"/>
        <v>9.1659028414298811E-4</v>
      </c>
      <c r="G317" s="30">
        <f t="shared" si="43"/>
        <v>1</v>
      </c>
      <c r="H317" s="36" t="str">
        <f t="shared" si="42"/>
        <v/>
      </c>
    </row>
    <row r="318" spans="1:8" x14ac:dyDescent="0.2">
      <c r="A318" s="8"/>
      <c r="B318" s="25" t="s">
        <v>298</v>
      </c>
      <c r="C318" s="35">
        <v>0</v>
      </c>
      <c r="D318" s="29">
        <v>0</v>
      </c>
      <c r="E318" s="30" t="str">
        <f t="shared" si="40"/>
        <v/>
      </c>
      <c r="F318" s="30" t="str">
        <f t="shared" si="41"/>
        <v/>
      </c>
      <c r="G318" s="30" t="str">
        <f t="shared" si="43"/>
        <v xml:space="preserve"> </v>
      </c>
      <c r="H318" s="36" t="str">
        <f t="shared" si="42"/>
        <v/>
      </c>
    </row>
    <row r="319" spans="1:8" x14ac:dyDescent="0.2">
      <c r="A319" s="8"/>
      <c r="B319" s="25" t="s">
        <v>299</v>
      </c>
      <c r="C319" s="35">
        <v>0</v>
      </c>
      <c r="D319" s="29">
        <v>0</v>
      </c>
      <c r="E319" s="30" t="str">
        <f t="shared" si="40"/>
        <v/>
      </c>
      <c r="F319" s="30" t="str">
        <f t="shared" si="41"/>
        <v/>
      </c>
      <c r="G319" s="30" t="str">
        <f t="shared" si="43"/>
        <v xml:space="preserve"> </v>
      </c>
      <c r="H319" s="36" t="str">
        <f t="shared" si="42"/>
        <v/>
      </c>
    </row>
    <row r="320" spans="1:8" x14ac:dyDescent="0.2">
      <c r="A320" s="8"/>
      <c r="B320" s="25" t="s">
        <v>300</v>
      </c>
      <c r="C320" s="35">
        <v>2</v>
      </c>
      <c r="D320" s="29">
        <v>0</v>
      </c>
      <c r="E320" s="30">
        <f t="shared" si="40"/>
        <v>2.1344717182497333E-3</v>
      </c>
      <c r="F320" s="30" t="str">
        <f t="shared" si="41"/>
        <v/>
      </c>
      <c r="G320" s="30">
        <f t="shared" si="43"/>
        <v>-1</v>
      </c>
      <c r="H320" s="36">
        <f t="shared" si="42"/>
        <v>-2.1344717182497333E-3</v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0</v>
      </c>
      <c r="D322" s="29">
        <v>0</v>
      </c>
      <c r="E322" s="30" t="str">
        <f t="shared" si="40"/>
        <v/>
      </c>
      <c r="F322" s="30" t="str">
        <f t="shared" si="41"/>
        <v/>
      </c>
      <c r="G322" s="30" t="str">
        <f t="shared" si="43"/>
        <v xml:space="preserve"> </v>
      </c>
      <c r="H322" s="36" t="str">
        <f t="shared" si="42"/>
        <v/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0</v>
      </c>
      <c r="D324" s="29">
        <v>3</v>
      </c>
      <c r="E324" s="30" t="str">
        <f t="shared" si="40"/>
        <v/>
      </c>
      <c r="F324" s="30">
        <f t="shared" si="41"/>
        <v>2.7497708524289641E-3</v>
      </c>
      <c r="G324" s="30">
        <f t="shared" si="43"/>
        <v>1</v>
      </c>
      <c r="H324" s="36" t="str">
        <f t="shared" si="42"/>
        <v/>
      </c>
    </row>
    <row r="325" spans="1:8" x14ac:dyDescent="0.2">
      <c r="A325" s="8"/>
      <c r="B325" s="25" t="s">
        <v>305</v>
      </c>
      <c r="C325" s="35">
        <v>8</v>
      </c>
      <c r="D325" s="29">
        <v>4</v>
      </c>
      <c r="E325" s="30">
        <f t="shared" si="40"/>
        <v>8.5378868729989333E-3</v>
      </c>
      <c r="F325" s="30">
        <f t="shared" si="41"/>
        <v>3.6663611365719525E-3</v>
      </c>
      <c r="G325" s="30">
        <f t="shared" si="43"/>
        <v>-0.5</v>
      </c>
      <c r="H325" s="36">
        <f t="shared" si="42"/>
        <v>-4.2689434364994666E-3</v>
      </c>
    </row>
    <row r="326" spans="1:8" x14ac:dyDescent="0.2">
      <c r="A326" s="8"/>
      <c r="B326" s="25" t="s">
        <v>306</v>
      </c>
      <c r="C326" s="35">
        <v>0</v>
      </c>
      <c r="D326" s="29">
        <v>7</v>
      </c>
      <c r="E326" s="30" t="str">
        <f t="shared" si="40"/>
        <v/>
      </c>
      <c r="F326" s="30">
        <f t="shared" si="41"/>
        <v>6.416131989000917E-3</v>
      </c>
      <c r="G326" s="30">
        <f t="shared" si="43"/>
        <v>1</v>
      </c>
      <c r="H326" s="36" t="str">
        <f t="shared" si="42"/>
        <v/>
      </c>
    </row>
    <row r="327" spans="1:8" ht="25.5" x14ac:dyDescent="0.2">
      <c r="A327" s="8"/>
      <c r="B327" s="25" t="s">
        <v>307</v>
      </c>
      <c r="C327" s="35">
        <v>0</v>
      </c>
      <c r="D327" s="29">
        <v>0</v>
      </c>
      <c r="E327" s="30" t="str">
        <f t="shared" si="40"/>
        <v/>
      </c>
      <c r="F327" s="30" t="str">
        <f t="shared" si="41"/>
        <v/>
      </c>
      <c r="G327" s="30" t="str">
        <f t="shared" si="43"/>
        <v xml:space="preserve"> </v>
      </c>
      <c r="H327" s="36" t="str">
        <f t="shared" si="42"/>
        <v/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2</v>
      </c>
      <c r="D329" s="29">
        <v>15</v>
      </c>
      <c r="E329" s="30">
        <f t="shared" si="40"/>
        <v>2.1344717182497333E-3</v>
      </c>
      <c r="F329" s="30">
        <f t="shared" si="41"/>
        <v>1.3748854262144821E-2</v>
      </c>
      <c r="G329" s="30">
        <f t="shared" si="43"/>
        <v>6.5</v>
      </c>
      <c r="H329" s="36">
        <f t="shared" si="42"/>
        <v>1.3874066168623267E-2</v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50</v>
      </c>
      <c r="D331" s="29">
        <v>5</v>
      </c>
      <c r="E331" s="30">
        <f t="shared" si="40"/>
        <v>5.3361792956243333E-2</v>
      </c>
      <c r="F331" s="30">
        <f t="shared" si="41"/>
        <v>4.5829514207149404E-3</v>
      </c>
      <c r="G331" s="30">
        <f t="shared" si="43"/>
        <v>-0.9</v>
      </c>
      <c r="H331" s="36">
        <f t="shared" si="42"/>
        <v>-4.8025613660618999E-2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1</v>
      </c>
      <c r="D333" s="29">
        <v>1</v>
      </c>
      <c r="E333" s="30">
        <f t="shared" si="40"/>
        <v>1.0672358591248667E-3</v>
      </c>
      <c r="F333" s="30">
        <f t="shared" si="41"/>
        <v>9.1659028414298811E-4</v>
      </c>
      <c r="G333" s="30">
        <f t="shared" si="43"/>
        <v>0</v>
      </c>
      <c r="H333" s="36">
        <f t="shared" si="42"/>
        <v>0</v>
      </c>
    </row>
    <row r="334" spans="1:8" x14ac:dyDescent="0.2">
      <c r="A334" s="8"/>
      <c r="B334" s="25" t="s">
        <v>314</v>
      </c>
      <c r="C334" s="35">
        <v>0</v>
      </c>
      <c r="D334" s="29">
        <v>0</v>
      </c>
      <c r="E334" s="30" t="str">
        <f t="shared" si="40"/>
        <v/>
      </c>
      <c r="F334" s="30" t="str">
        <f t="shared" si="41"/>
        <v/>
      </c>
      <c r="G334" s="30" t="str">
        <f t="shared" si="43"/>
        <v xml:space="preserve"> </v>
      </c>
      <c r="H334" s="36" t="str">
        <f t="shared" si="42"/>
        <v/>
      </c>
    </row>
    <row r="335" spans="1:8" ht="25.5" x14ac:dyDescent="0.2">
      <c r="A335" s="8"/>
      <c r="B335" s="25" t="s">
        <v>315</v>
      </c>
      <c r="C335" s="35">
        <v>2</v>
      </c>
      <c r="D335" s="29">
        <v>1</v>
      </c>
      <c r="E335" s="30">
        <f t="shared" si="40"/>
        <v>2.1344717182497333E-3</v>
      </c>
      <c r="F335" s="30">
        <f t="shared" si="41"/>
        <v>9.1659028414298811E-4</v>
      </c>
      <c r="G335" s="30">
        <f t="shared" si="43"/>
        <v>-0.5</v>
      </c>
      <c r="H335" s="36">
        <f t="shared" si="42"/>
        <v>-1.0672358591248667E-3</v>
      </c>
    </row>
    <row r="336" spans="1:8" ht="25.5" x14ac:dyDescent="0.2">
      <c r="A336" s="8"/>
      <c r="B336" s="25" t="s">
        <v>316</v>
      </c>
      <c r="C336" s="35">
        <v>0</v>
      </c>
      <c r="D336" s="29">
        <v>4</v>
      </c>
      <c r="E336" s="30" t="str">
        <f t="shared" si="40"/>
        <v/>
      </c>
      <c r="F336" s="30">
        <f t="shared" si="41"/>
        <v>3.6663611365719525E-3</v>
      </c>
      <c r="G336" s="30">
        <f t="shared" si="43"/>
        <v>1</v>
      </c>
      <c r="H336" s="36" t="str">
        <f t="shared" si="42"/>
        <v/>
      </c>
    </row>
    <row r="337" spans="1:8" ht="25.5" x14ac:dyDescent="0.2">
      <c r="A337" s="8"/>
      <c r="B337" s="25" t="s">
        <v>317</v>
      </c>
      <c r="C337" s="35">
        <v>0</v>
      </c>
      <c r="D337" s="29">
        <v>0</v>
      </c>
      <c r="E337" s="30" t="str">
        <f t="shared" si="40"/>
        <v/>
      </c>
      <c r="F337" s="30" t="str">
        <f t="shared" si="41"/>
        <v/>
      </c>
      <c r="G337" s="30" t="str">
        <f t="shared" si="43"/>
        <v xml:space="preserve"> </v>
      </c>
      <c r="H337" s="36" t="str">
        <f t="shared" si="42"/>
        <v/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0</v>
      </c>
      <c r="D339" s="29">
        <v>0</v>
      </c>
      <c r="E339" s="30" t="str">
        <f t="shared" si="40"/>
        <v/>
      </c>
      <c r="F339" s="30" t="str">
        <f t="shared" si="41"/>
        <v/>
      </c>
      <c r="G339" s="30" t="str">
        <f t="shared" si="43"/>
        <v xml:space="preserve"> </v>
      </c>
      <c r="H339" s="36" t="str">
        <f t="shared" si="42"/>
        <v/>
      </c>
    </row>
    <row r="340" spans="1:8" ht="25.5" x14ac:dyDescent="0.2">
      <c r="A340" s="8"/>
      <c r="B340" s="25" t="s">
        <v>320</v>
      </c>
      <c r="C340" s="35">
        <v>0</v>
      </c>
      <c r="D340" s="29">
        <v>1</v>
      </c>
      <c r="E340" s="30" t="str">
        <f t="shared" si="40"/>
        <v/>
      </c>
      <c r="F340" s="30">
        <f t="shared" si="41"/>
        <v>9.1659028414298811E-4</v>
      </c>
      <c r="G340" s="30">
        <f t="shared" si="43"/>
        <v>1</v>
      </c>
      <c r="H340" s="36" t="str">
        <f t="shared" si="42"/>
        <v/>
      </c>
    </row>
    <row r="341" spans="1:8" x14ac:dyDescent="0.2">
      <c r="A341" s="8"/>
      <c r="B341" s="25" t="s">
        <v>321</v>
      </c>
      <c r="C341" s="35">
        <v>0</v>
      </c>
      <c r="D341" s="29">
        <v>0</v>
      </c>
      <c r="E341" s="30" t="str">
        <f t="shared" ref="E341:E356" si="44">+IF(C341=0,"",C341/C$181)</f>
        <v/>
      </c>
      <c r="F341" s="30" t="str">
        <f t="shared" ref="F341:F356" si="45">+IF(D341=0,"",D341/D$181)</f>
        <v/>
      </c>
      <c r="G341" s="30" t="str">
        <f t="shared" si="43"/>
        <v xml:space="preserve"> 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2</v>
      </c>
      <c r="D345" s="29">
        <v>0</v>
      </c>
      <c r="E345" s="30">
        <f t="shared" si="44"/>
        <v>2.1344717182497333E-3</v>
      </c>
      <c r="F345" s="30" t="str">
        <f t="shared" si="45"/>
        <v/>
      </c>
      <c r="G345" s="30">
        <f t="shared" si="47"/>
        <v>-1</v>
      </c>
      <c r="H345" s="36">
        <f t="shared" si="46"/>
        <v>-2.1344717182497333E-3</v>
      </c>
    </row>
    <row r="346" spans="1:8" ht="25.5" x14ac:dyDescent="0.2">
      <c r="A346" s="8"/>
      <c r="B346" s="25" t="s">
        <v>326</v>
      </c>
      <c r="C346" s="35">
        <v>0</v>
      </c>
      <c r="D346" s="29">
        <v>0</v>
      </c>
      <c r="E346" s="30" t="str">
        <f t="shared" si="44"/>
        <v/>
      </c>
      <c r="F346" s="30" t="str">
        <f t="shared" si="45"/>
        <v/>
      </c>
      <c r="G346" s="30" t="str">
        <f t="shared" si="47"/>
        <v xml:space="preserve"> 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0</v>
      </c>
      <c r="D347" s="29">
        <v>0</v>
      </c>
      <c r="E347" s="30" t="str">
        <f t="shared" si="44"/>
        <v/>
      </c>
      <c r="F347" s="30" t="str">
        <f t="shared" si="45"/>
        <v/>
      </c>
      <c r="G347" s="30" t="str">
        <f t="shared" si="47"/>
        <v xml:space="preserve"> </v>
      </c>
      <c r="H347" s="36" t="str">
        <f t="shared" si="46"/>
        <v/>
      </c>
    </row>
    <row r="348" spans="1:8" ht="25.5" x14ac:dyDescent="0.2">
      <c r="A348" s="8"/>
      <c r="B348" s="25" t="s">
        <v>328</v>
      </c>
      <c r="C348" s="35">
        <v>0</v>
      </c>
      <c r="D348" s="29">
        <v>0</v>
      </c>
      <c r="E348" s="30" t="str">
        <f t="shared" si="44"/>
        <v/>
      </c>
      <c r="F348" s="30" t="str">
        <f t="shared" si="45"/>
        <v/>
      </c>
      <c r="G348" s="30" t="str">
        <f t="shared" si="47"/>
        <v xml:space="preserve"> </v>
      </c>
      <c r="H348" s="36" t="str">
        <f t="shared" si="46"/>
        <v/>
      </c>
    </row>
    <row r="349" spans="1:8" x14ac:dyDescent="0.2">
      <c r="A349" s="8"/>
      <c r="B349" s="25" t="s">
        <v>329</v>
      </c>
      <c r="C349" s="35">
        <v>0</v>
      </c>
      <c r="D349" s="29">
        <v>0</v>
      </c>
      <c r="E349" s="30" t="str">
        <f t="shared" si="44"/>
        <v/>
      </c>
      <c r="F349" s="30" t="str">
        <f t="shared" si="45"/>
        <v/>
      </c>
      <c r="G349" s="30" t="str">
        <f t="shared" si="47"/>
        <v xml:space="preserve"> </v>
      </c>
      <c r="H349" s="36" t="str">
        <f t="shared" si="46"/>
        <v/>
      </c>
    </row>
    <row r="350" spans="1:8" ht="25.5" x14ac:dyDescent="0.2">
      <c r="A350" s="8"/>
      <c r="B350" s="25" t="s">
        <v>330</v>
      </c>
      <c r="C350" s="35">
        <v>0</v>
      </c>
      <c r="D350" s="29">
        <v>0</v>
      </c>
      <c r="E350" s="30" t="str">
        <f t="shared" si="44"/>
        <v/>
      </c>
      <c r="F350" s="30" t="str">
        <f t="shared" si="45"/>
        <v/>
      </c>
      <c r="G350" s="30" t="str">
        <f t="shared" si="47"/>
        <v xml:space="preserve"> 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0</v>
      </c>
      <c r="D351" s="29">
        <v>0</v>
      </c>
      <c r="E351" s="30" t="str">
        <f t="shared" si="44"/>
        <v/>
      </c>
      <c r="F351" s="30" t="str">
        <f t="shared" si="45"/>
        <v/>
      </c>
      <c r="G351" s="30" t="str">
        <f t="shared" si="47"/>
        <v xml:space="preserve"> </v>
      </c>
      <c r="H351" s="36" t="str">
        <f t="shared" si="46"/>
        <v/>
      </c>
    </row>
    <row r="352" spans="1:8" ht="25.5" x14ac:dyDescent="0.2">
      <c r="A352" s="8"/>
      <c r="B352" s="25" t="s">
        <v>332</v>
      </c>
      <c r="C352" s="35">
        <v>0</v>
      </c>
      <c r="D352" s="29">
        <v>0</v>
      </c>
      <c r="E352" s="30" t="str">
        <f t="shared" si="44"/>
        <v/>
      </c>
      <c r="F352" s="30" t="str">
        <f t="shared" si="45"/>
        <v/>
      </c>
      <c r="G352" s="30" t="str">
        <f t="shared" si="47"/>
        <v xml:space="preserve"> 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0</v>
      </c>
      <c r="D353" s="29">
        <v>0</v>
      </c>
      <c r="E353" s="30" t="str">
        <f t="shared" si="44"/>
        <v/>
      </c>
      <c r="F353" s="30" t="str">
        <f t="shared" si="45"/>
        <v/>
      </c>
      <c r="G353" s="30" t="str">
        <f t="shared" si="47"/>
        <v xml:space="preserve"> 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0</v>
      </c>
      <c r="D354" s="29">
        <v>1</v>
      </c>
      <c r="E354" s="30" t="str">
        <f t="shared" si="44"/>
        <v/>
      </c>
      <c r="F354" s="30">
        <f t="shared" si="45"/>
        <v>9.1659028414298811E-4</v>
      </c>
      <c r="G354" s="30">
        <f t="shared" si="47"/>
        <v>1</v>
      </c>
      <c r="H354" s="36" t="str">
        <f t="shared" si="46"/>
        <v/>
      </c>
    </row>
    <row r="355" spans="1:8" x14ac:dyDescent="0.2">
      <c r="A355" s="8"/>
      <c r="B355" s="25" t="s">
        <v>335</v>
      </c>
      <c r="C355" s="35">
        <v>0</v>
      </c>
      <c r="D355" s="29">
        <v>0</v>
      </c>
      <c r="E355" s="30" t="str">
        <f t="shared" si="44"/>
        <v/>
      </c>
      <c r="F355" s="30" t="str">
        <f t="shared" si="45"/>
        <v/>
      </c>
      <c r="G355" s="30" t="str">
        <f t="shared" si="47"/>
        <v xml:space="preserve"> 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0</v>
      </c>
      <c r="D356" s="38">
        <v>0</v>
      </c>
      <c r="E356" s="39" t="str">
        <f t="shared" si="44"/>
        <v/>
      </c>
      <c r="F356" s="39" t="str">
        <f t="shared" si="45"/>
        <v/>
      </c>
      <c r="G356" s="39" t="str">
        <f t="shared" si="47"/>
        <v xml:space="preserve"> </v>
      </c>
      <c r="H356" s="4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3013</v>
      </c>
      <c r="D362" s="27">
        <f>SUM(D363:D595)</f>
        <v>2636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-0.12512446067042815</v>
      </c>
      <c r="H362" s="28">
        <f t="shared" ref="H362:H425" si="50">+IF(OR(AND(E362=""),(G362="")),"",E362*G362)</f>
        <v>-0.12512446067042815</v>
      </c>
    </row>
    <row r="363" spans="1:8" x14ac:dyDescent="0.2">
      <c r="A363" s="8"/>
      <c r="B363" s="24" t="s">
        <v>337</v>
      </c>
      <c r="C363" s="31">
        <v>10</v>
      </c>
      <c r="D363" s="32">
        <v>9</v>
      </c>
      <c r="E363" s="33">
        <f t="shared" si="48"/>
        <v>3.318951211417192E-3</v>
      </c>
      <c r="F363" s="33">
        <f t="shared" si="49"/>
        <v>3.4142640364188165E-3</v>
      </c>
      <c r="G363" s="33">
        <f t="shared" ref="G363:G426" si="51">+IF(AND(C363=0,D363=0)," ",IF(C363=0,1,IF(D363=0,-1,(D363-C363)/C363)))</f>
        <v>-0.1</v>
      </c>
      <c r="H363" s="34">
        <f t="shared" si="50"/>
        <v>-3.3189512114171923E-4</v>
      </c>
    </row>
    <row r="364" spans="1:8" x14ac:dyDescent="0.2">
      <c r="A364" s="8"/>
      <c r="B364" s="25" t="s">
        <v>338</v>
      </c>
      <c r="C364" s="35">
        <v>13</v>
      </c>
      <c r="D364" s="29">
        <v>39</v>
      </c>
      <c r="E364" s="30">
        <f t="shared" si="48"/>
        <v>4.3146365748423501E-3</v>
      </c>
      <c r="F364" s="30">
        <f t="shared" si="49"/>
        <v>1.479514415781487E-2</v>
      </c>
      <c r="G364" s="30">
        <f t="shared" si="51"/>
        <v>2</v>
      </c>
      <c r="H364" s="36">
        <f t="shared" si="50"/>
        <v>8.6292731496847002E-3</v>
      </c>
    </row>
    <row r="365" spans="1:8" x14ac:dyDescent="0.2">
      <c r="A365" s="8"/>
      <c r="B365" s="25" t="s">
        <v>339</v>
      </c>
      <c r="C365" s="35">
        <v>5</v>
      </c>
      <c r="D365" s="29">
        <v>109</v>
      </c>
      <c r="E365" s="30">
        <f t="shared" si="48"/>
        <v>1.659475605708596E-3</v>
      </c>
      <c r="F365" s="30">
        <f t="shared" si="49"/>
        <v>4.1350531107739001E-2</v>
      </c>
      <c r="G365" s="30">
        <f t="shared" si="51"/>
        <v>20.8</v>
      </c>
      <c r="H365" s="36">
        <f t="shared" si="50"/>
        <v>3.4517092598738801E-2</v>
      </c>
    </row>
    <row r="366" spans="1:8" x14ac:dyDescent="0.2">
      <c r="A366" s="8"/>
      <c r="B366" s="25" t="s">
        <v>340</v>
      </c>
      <c r="C366" s="35">
        <v>0</v>
      </c>
      <c r="D366" s="29">
        <v>0</v>
      </c>
      <c r="E366" s="30" t="str">
        <f t="shared" si="48"/>
        <v/>
      </c>
      <c r="F366" s="30" t="str">
        <f t="shared" si="49"/>
        <v/>
      </c>
      <c r="G366" s="30" t="str">
        <f t="shared" si="51"/>
        <v xml:space="preserve"> 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0</v>
      </c>
      <c r="D367" s="29">
        <v>0</v>
      </c>
      <c r="E367" s="30" t="str">
        <f t="shared" si="48"/>
        <v/>
      </c>
      <c r="F367" s="30" t="str">
        <f t="shared" si="49"/>
        <v/>
      </c>
      <c r="G367" s="30" t="str">
        <f t="shared" si="51"/>
        <v xml:space="preserve"> </v>
      </c>
      <c r="H367" s="36" t="str">
        <f t="shared" si="50"/>
        <v/>
      </c>
    </row>
    <row r="368" spans="1:8" x14ac:dyDescent="0.2">
      <c r="A368" s="8"/>
      <c r="B368" s="25" t="s">
        <v>342</v>
      </c>
      <c r="C368" s="35">
        <v>44</v>
      </c>
      <c r="D368" s="29">
        <v>52</v>
      </c>
      <c r="E368" s="30">
        <f t="shared" si="48"/>
        <v>1.4603385330235646E-2</v>
      </c>
      <c r="F368" s="30">
        <f t="shared" si="49"/>
        <v>1.9726858877086494E-2</v>
      </c>
      <c r="G368" s="30">
        <f t="shared" si="51"/>
        <v>0.18181818181818182</v>
      </c>
      <c r="H368" s="36">
        <f t="shared" si="50"/>
        <v>2.6551609691337539E-3</v>
      </c>
    </row>
    <row r="369" spans="1:8" x14ac:dyDescent="0.2">
      <c r="A369" s="8"/>
      <c r="B369" s="25" t="s">
        <v>343</v>
      </c>
      <c r="C369" s="35">
        <v>0</v>
      </c>
      <c r="D369" s="29">
        <v>18</v>
      </c>
      <c r="E369" s="30" t="str">
        <f t="shared" si="48"/>
        <v/>
      </c>
      <c r="F369" s="30">
        <f t="shared" si="49"/>
        <v>6.828528072837633E-3</v>
      </c>
      <c r="G369" s="30">
        <f t="shared" si="51"/>
        <v>1</v>
      </c>
      <c r="H369" s="36" t="str">
        <f t="shared" si="50"/>
        <v/>
      </c>
    </row>
    <row r="370" spans="1:8" x14ac:dyDescent="0.2">
      <c r="A370" s="8"/>
      <c r="B370" s="25" t="s">
        <v>344</v>
      </c>
      <c r="C370" s="35">
        <v>0</v>
      </c>
      <c r="D370" s="29">
        <v>0</v>
      </c>
      <c r="E370" s="30" t="str">
        <f t="shared" si="48"/>
        <v/>
      </c>
      <c r="F370" s="30" t="str">
        <f t="shared" si="49"/>
        <v/>
      </c>
      <c r="G370" s="30" t="str">
        <f t="shared" si="51"/>
        <v xml:space="preserve"> </v>
      </c>
      <c r="H370" s="36" t="str">
        <f t="shared" si="50"/>
        <v/>
      </c>
    </row>
    <row r="371" spans="1:8" x14ac:dyDescent="0.2">
      <c r="A371" s="8"/>
      <c r="B371" s="25" t="s">
        <v>345</v>
      </c>
      <c r="C371" s="35">
        <v>6</v>
      </c>
      <c r="D371" s="29">
        <v>2</v>
      </c>
      <c r="E371" s="30">
        <f t="shared" si="48"/>
        <v>1.9913707268503153E-3</v>
      </c>
      <c r="F371" s="30">
        <f t="shared" si="49"/>
        <v>7.5872534142640367E-4</v>
      </c>
      <c r="G371" s="30">
        <f t="shared" si="51"/>
        <v>-0.66666666666666663</v>
      </c>
      <c r="H371" s="36">
        <f t="shared" si="50"/>
        <v>-1.3275804845668767E-3</v>
      </c>
    </row>
    <row r="372" spans="1:8" x14ac:dyDescent="0.2">
      <c r="A372" s="8"/>
      <c r="B372" s="25" t="s">
        <v>346</v>
      </c>
      <c r="C372" s="35">
        <v>0</v>
      </c>
      <c r="D372" s="29">
        <v>1</v>
      </c>
      <c r="E372" s="30" t="str">
        <f t="shared" si="48"/>
        <v/>
      </c>
      <c r="F372" s="30">
        <f t="shared" si="49"/>
        <v>3.7936267071320183E-4</v>
      </c>
      <c r="G372" s="30">
        <f t="shared" si="51"/>
        <v>1</v>
      </c>
      <c r="H372" s="36" t="str">
        <f t="shared" si="50"/>
        <v/>
      </c>
    </row>
    <row r="373" spans="1:8" x14ac:dyDescent="0.2">
      <c r="A373" s="8"/>
      <c r="B373" s="25" t="s">
        <v>347</v>
      </c>
      <c r="C373" s="35">
        <v>0</v>
      </c>
      <c r="D373" s="29">
        <v>0</v>
      </c>
      <c r="E373" s="30" t="str">
        <f t="shared" si="48"/>
        <v/>
      </c>
      <c r="F373" s="30" t="str">
        <f t="shared" si="49"/>
        <v/>
      </c>
      <c r="G373" s="30" t="str">
        <f t="shared" si="51"/>
        <v xml:space="preserve"> </v>
      </c>
      <c r="H373" s="36" t="str">
        <f t="shared" si="50"/>
        <v/>
      </c>
    </row>
    <row r="374" spans="1:8" x14ac:dyDescent="0.2">
      <c r="A374" s="8"/>
      <c r="B374" s="25" t="s">
        <v>348</v>
      </c>
      <c r="C374" s="35">
        <v>42</v>
      </c>
      <c r="D374" s="29">
        <v>68</v>
      </c>
      <c r="E374" s="30">
        <f t="shared" si="48"/>
        <v>1.3939595087952207E-2</v>
      </c>
      <c r="F374" s="30">
        <f t="shared" si="49"/>
        <v>2.5796661608497723E-2</v>
      </c>
      <c r="G374" s="30">
        <f t="shared" si="51"/>
        <v>0.61904761904761907</v>
      </c>
      <c r="H374" s="36">
        <f t="shared" si="50"/>
        <v>8.6292731496847002E-3</v>
      </c>
    </row>
    <row r="375" spans="1:8" x14ac:dyDescent="0.2">
      <c r="A375" s="8"/>
      <c r="B375" s="25" t="s">
        <v>349</v>
      </c>
      <c r="C375" s="35">
        <v>2</v>
      </c>
      <c r="D375" s="29">
        <v>7</v>
      </c>
      <c r="E375" s="30">
        <f t="shared" si="48"/>
        <v>6.6379024228343847E-4</v>
      </c>
      <c r="F375" s="30">
        <f t="shared" si="49"/>
        <v>2.6555386949924128E-3</v>
      </c>
      <c r="G375" s="30">
        <f t="shared" si="51"/>
        <v>2.5</v>
      </c>
      <c r="H375" s="36">
        <f t="shared" si="50"/>
        <v>1.6594756057085962E-3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0</v>
      </c>
      <c r="D377" s="29">
        <v>3</v>
      </c>
      <c r="E377" s="30" t="str">
        <f t="shared" si="48"/>
        <v/>
      </c>
      <c r="F377" s="30">
        <f t="shared" si="49"/>
        <v>1.1380880121396055E-3</v>
      </c>
      <c r="G377" s="30">
        <f t="shared" si="51"/>
        <v>1</v>
      </c>
      <c r="H377" s="36" t="str">
        <f t="shared" si="50"/>
        <v/>
      </c>
    </row>
    <row r="378" spans="1:8" x14ac:dyDescent="0.2">
      <c r="A378" s="8"/>
      <c r="B378" s="25" t="s">
        <v>352</v>
      </c>
      <c r="C378" s="35">
        <v>0</v>
      </c>
      <c r="D378" s="29">
        <v>2</v>
      </c>
      <c r="E378" s="30" t="str">
        <f t="shared" si="48"/>
        <v/>
      </c>
      <c r="F378" s="30">
        <f t="shared" si="49"/>
        <v>7.5872534142640367E-4</v>
      </c>
      <c r="G378" s="30">
        <f t="shared" si="51"/>
        <v>1</v>
      </c>
      <c r="H378" s="36" t="str">
        <f t="shared" si="50"/>
        <v/>
      </c>
    </row>
    <row r="379" spans="1:8" x14ac:dyDescent="0.2">
      <c r="A379" s="8"/>
      <c r="B379" s="25" t="s">
        <v>353</v>
      </c>
      <c r="C379" s="35">
        <v>0</v>
      </c>
      <c r="D379" s="29">
        <v>0</v>
      </c>
      <c r="E379" s="30" t="str">
        <f t="shared" si="48"/>
        <v/>
      </c>
      <c r="F379" s="30" t="str">
        <f t="shared" si="49"/>
        <v/>
      </c>
      <c r="G379" s="30" t="str">
        <f t="shared" si="51"/>
        <v xml:space="preserve"> </v>
      </c>
      <c r="H379" s="36" t="str">
        <f t="shared" si="50"/>
        <v/>
      </c>
    </row>
    <row r="380" spans="1:8" x14ac:dyDescent="0.2">
      <c r="A380" s="8"/>
      <c r="B380" s="25" t="s">
        <v>354</v>
      </c>
      <c r="C380" s="35">
        <v>0</v>
      </c>
      <c r="D380" s="29">
        <v>0</v>
      </c>
      <c r="E380" s="30" t="str">
        <f t="shared" si="48"/>
        <v/>
      </c>
      <c r="F380" s="30" t="str">
        <f t="shared" si="49"/>
        <v/>
      </c>
      <c r="G380" s="30" t="str">
        <f t="shared" si="51"/>
        <v xml:space="preserve"> </v>
      </c>
      <c r="H380" s="36" t="str">
        <f t="shared" si="50"/>
        <v/>
      </c>
    </row>
    <row r="381" spans="1:8" x14ac:dyDescent="0.2">
      <c r="A381" s="8"/>
      <c r="B381" s="25" t="s">
        <v>355</v>
      </c>
      <c r="C381" s="35">
        <v>0</v>
      </c>
      <c r="D381" s="29">
        <v>0</v>
      </c>
      <c r="E381" s="30" t="str">
        <f t="shared" si="48"/>
        <v/>
      </c>
      <c r="F381" s="30" t="str">
        <f t="shared" si="49"/>
        <v/>
      </c>
      <c r="G381" s="30" t="str">
        <f t="shared" si="51"/>
        <v xml:space="preserve"> 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408</v>
      </c>
      <c r="D382" s="29">
        <v>263</v>
      </c>
      <c r="E382" s="30">
        <f t="shared" si="48"/>
        <v>0.13541320942582144</v>
      </c>
      <c r="F382" s="30">
        <f t="shared" si="49"/>
        <v>9.9772382397572079E-2</v>
      </c>
      <c r="G382" s="30">
        <f t="shared" si="51"/>
        <v>-0.35539215686274511</v>
      </c>
      <c r="H382" s="36">
        <f t="shared" si="50"/>
        <v>-4.8124792565549288E-2</v>
      </c>
    </row>
    <row r="383" spans="1:8" x14ac:dyDescent="0.2">
      <c r="A383" s="8"/>
      <c r="B383" s="25" t="s">
        <v>357</v>
      </c>
      <c r="C383" s="35">
        <v>215</v>
      </c>
      <c r="D383" s="29">
        <v>51</v>
      </c>
      <c r="E383" s="30">
        <f t="shared" si="48"/>
        <v>7.135745104546963E-2</v>
      </c>
      <c r="F383" s="30">
        <f t="shared" si="49"/>
        <v>1.9347496206373292E-2</v>
      </c>
      <c r="G383" s="30">
        <f t="shared" si="51"/>
        <v>-0.76279069767441865</v>
      </c>
      <c r="H383" s="36">
        <f t="shared" si="50"/>
        <v>-5.4430799867241954E-2</v>
      </c>
    </row>
    <row r="384" spans="1:8" x14ac:dyDescent="0.2">
      <c r="A384" s="8"/>
      <c r="B384" s="25" t="s">
        <v>358</v>
      </c>
      <c r="C384" s="35">
        <v>0</v>
      </c>
      <c r="D384" s="29">
        <v>0</v>
      </c>
      <c r="E384" s="30" t="str">
        <f t="shared" si="48"/>
        <v/>
      </c>
      <c r="F384" s="30" t="str">
        <f t="shared" si="49"/>
        <v/>
      </c>
      <c r="G384" s="30" t="str">
        <f t="shared" si="51"/>
        <v xml:space="preserve"> 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4</v>
      </c>
      <c r="D385" s="29">
        <v>8</v>
      </c>
      <c r="E385" s="30">
        <f t="shared" si="48"/>
        <v>1.3275804845668769E-3</v>
      </c>
      <c r="F385" s="30">
        <f t="shared" si="49"/>
        <v>3.0349013657056147E-3</v>
      </c>
      <c r="G385" s="30">
        <f t="shared" si="51"/>
        <v>1</v>
      </c>
      <c r="H385" s="36">
        <f t="shared" si="50"/>
        <v>1.3275804845668769E-3</v>
      </c>
    </row>
    <row r="386" spans="1:8" x14ac:dyDescent="0.2">
      <c r="A386" s="8"/>
      <c r="B386" s="25" t="s">
        <v>360</v>
      </c>
      <c r="C386" s="35">
        <v>40</v>
      </c>
      <c r="D386" s="29">
        <v>30</v>
      </c>
      <c r="E386" s="30">
        <f t="shared" si="48"/>
        <v>1.3275804845668768E-2</v>
      </c>
      <c r="F386" s="30">
        <f t="shared" si="49"/>
        <v>1.1380880121396054E-2</v>
      </c>
      <c r="G386" s="30">
        <f t="shared" si="51"/>
        <v>-0.25</v>
      </c>
      <c r="H386" s="36">
        <f t="shared" si="50"/>
        <v>-3.318951211417192E-3</v>
      </c>
    </row>
    <row r="387" spans="1:8" x14ac:dyDescent="0.2">
      <c r="A387" s="8"/>
      <c r="B387" s="25" t="s">
        <v>361</v>
      </c>
      <c r="C387" s="35">
        <v>9</v>
      </c>
      <c r="D387" s="29">
        <v>2</v>
      </c>
      <c r="E387" s="30">
        <f t="shared" si="48"/>
        <v>2.9870560902754729E-3</v>
      </c>
      <c r="F387" s="30">
        <f t="shared" si="49"/>
        <v>7.5872534142640367E-4</v>
      </c>
      <c r="G387" s="30">
        <f t="shared" si="51"/>
        <v>-0.77777777777777779</v>
      </c>
      <c r="H387" s="36">
        <f t="shared" si="50"/>
        <v>-2.3232658479920344E-3</v>
      </c>
    </row>
    <row r="388" spans="1:8" x14ac:dyDescent="0.2">
      <c r="A388" s="8"/>
      <c r="B388" s="25" t="s">
        <v>362</v>
      </c>
      <c r="C388" s="35">
        <v>0</v>
      </c>
      <c r="D388" s="29">
        <v>0</v>
      </c>
      <c r="E388" s="30" t="str">
        <f t="shared" si="48"/>
        <v/>
      </c>
      <c r="F388" s="30" t="str">
        <f t="shared" si="49"/>
        <v/>
      </c>
      <c r="G388" s="30" t="str">
        <f t="shared" si="51"/>
        <v xml:space="preserve"> </v>
      </c>
      <c r="H388" s="36" t="str">
        <f t="shared" si="50"/>
        <v/>
      </c>
    </row>
    <row r="389" spans="1:8" x14ac:dyDescent="0.2">
      <c r="A389" s="8"/>
      <c r="B389" s="25" t="s">
        <v>363</v>
      </c>
      <c r="C389" s="35">
        <v>0</v>
      </c>
      <c r="D389" s="29">
        <v>0</v>
      </c>
      <c r="E389" s="30" t="str">
        <f t="shared" si="48"/>
        <v/>
      </c>
      <c r="F389" s="30" t="str">
        <f t="shared" si="49"/>
        <v/>
      </c>
      <c r="G389" s="30" t="str">
        <f t="shared" si="51"/>
        <v xml:space="preserve"> </v>
      </c>
      <c r="H389" s="36" t="str">
        <f t="shared" si="50"/>
        <v/>
      </c>
    </row>
    <row r="390" spans="1:8" x14ac:dyDescent="0.2">
      <c r="A390" s="8"/>
      <c r="B390" s="25" t="s">
        <v>364</v>
      </c>
      <c r="C390" s="35">
        <v>0</v>
      </c>
      <c r="D390" s="29">
        <v>0</v>
      </c>
      <c r="E390" s="30" t="str">
        <f t="shared" si="48"/>
        <v/>
      </c>
      <c r="F390" s="30" t="str">
        <f t="shared" si="49"/>
        <v/>
      </c>
      <c r="G390" s="30" t="str">
        <f t="shared" si="51"/>
        <v xml:space="preserve"> </v>
      </c>
      <c r="H390" s="36" t="str">
        <f t="shared" si="50"/>
        <v/>
      </c>
    </row>
    <row r="391" spans="1:8" x14ac:dyDescent="0.2">
      <c r="A391" s="8"/>
      <c r="B391" s="25" t="s">
        <v>365</v>
      </c>
      <c r="C391" s="35">
        <v>1</v>
      </c>
      <c r="D391" s="29">
        <v>0</v>
      </c>
      <c r="E391" s="30">
        <f t="shared" si="48"/>
        <v>3.3189512114171923E-4</v>
      </c>
      <c r="F391" s="30" t="str">
        <f t="shared" si="49"/>
        <v/>
      </c>
      <c r="G391" s="30">
        <f t="shared" si="51"/>
        <v>-1</v>
      </c>
      <c r="H391" s="36">
        <f t="shared" si="50"/>
        <v>-3.3189512114171923E-4</v>
      </c>
    </row>
    <row r="392" spans="1:8" x14ac:dyDescent="0.2">
      <c r="A392" s="8"/>
      <c r="B392" s="25" t="s">
        <v>366</v>
      </c>
      <c r="C392" s="35">
        <v>1</v>
      </c>
      <c r="D392" s="29">
        <v>3</v>
      </c>
      <c r="E392" s="30">
        <f t="shared" si="48"/>
        <v>3.3189512114171923E-4</v>
      </c>
      <c r="F392" s="30">
        <f t="shared" si="49"/>
        <v>1.1380880121396055E-3</v>
      </c>
      <c r="G392" s="30">
        <f t="shared" si="51"/>
        <v>2</v>
      </c>
      <c r="H392" s="36">
        <f t="shared" si="50"/>
        <v>6.6379024228343847E-4</v>
      </c>
    </row>
    <row r="393" spans="1:8" x14ac:dyDescent="0.2">
      <c r="A393" s="8"/>
      <c r="B393" s="25" t="s">
        <v>367</v>
      </c>
      <c r="C393" s="35">
        <v>5</v>
      </c>
      <c r="D393" s="29">
        <v>3</v>
      </c>
      <c r="E393" s="30">
        <f t="shared" si="48"/>
        <v>1.659475605708596E-3</v>
      </c>
      <c r="F393" s="30">
        <f t="shared" si="49"/>
        <v>1.1380880121396055E-3</v>
      </c>
      <c r="G393" s="30">
        <f t="shared" si="51"/>
        <v>-0.4</v>
      </c>
      <c r="H393" s="36">
        <f t="shared" si="50"/>
        <v>-6.6379024228343847E-4</v>
      </c>
    </row>
    <row r="394" spans="1:8" x14ac:dyDescent="0.2">
      <c r="A394" s="8"/>
      <c r="B394" s="25" t="s">
        <v>368</v>
      </c>
      <c r="C394" s="35">
        <v>0</v>
      </c>
      <c r="D394" s="29">
        <v>0</v>
      </c>
      <c r="E394" s="30" t="str">
        <f t="shared" si="48"/>
        <v/>
      </c>
      <c r="F394" s="30" t="str">
        <f t="shared" si="49"/>
        <v/>
      </c>
      <c r="G394" s="30" t="str">
        <f t="shared" si="51"/>
        <v xml:space="preserve"> </v>
      </c>
      <c r="H394" s="36" t="str">
        <f t="shared" si="50"/>
        <v/>
      </c>
    </row>
    <row r="395" spans="1:8" ht="25.5" x14ac:dyDescent="0.2">
      <c r="A395" s="8"/>
      <c r="B395" s="25" t="s">
        <v>369</v>
      </c>
      <c r="C395" s="35">
        <v>22</v>
      </c>
      <c r="D395" s="29">
        <v>6</v>
      </c>
      <c r="E395" s="30">
        <f t="shared" si="48"/>
        <v>7.301692665117823E-3</v>
      </c>
      <c r="F395" s="30">
        <f t="shared" si="49"/>
        <v>2.276176024279211E-3</v>
      </c>
      <c r="G395" s="30">
        <f t="shared" si="51"/>
        <v>-0.72727272727272729</v>
      </c>
      <c r="H395" s="36">
        <f t="shared" si="50"/>
        <v>-5.3103219382675078E-3</v>
      </c>
    </row>
    <row r="396" spans="1:8" ht="25.5" x14ac:dyDescent="0.2">
      <c r="A396" s="8"/>
      <c r="B396" s="25" t="s">
        <v>370</v>
      </c>
      <c r="C396" s="35">
        <v>4</v>
      </c>
      <c r="D396" s="29">
        <v>1</v>
      </c>
      <c r="E396" s="30">
        <f t="shared" si="48"/>
        <v>1.3275804845668769E-3</v>
      </c>
      <c r="F396" s="30">
        <f t="shared" si="49"/>
        <v>3.7936267071320183E-4</v>
      </c>
      <c r="G396" s="30">
        <f t="shared" si="51"/>
        <v>-0.75</v>
      </c>
      <c r="H396" s="36">
        <f t="shared" si="50"/>
        <v>-9.9568536342515765E-4</v>
      </c>
    </row>
    <row r="397" spans="1:8" x14ac:dyDescent="0.2">
      <c r="A397" s="8"/>
      <c r="B397" s="25" t="s">
        <v>371</v>
      </c>
      <c r="C397" s="35">
        <v>63</v>
      </c>
      <c r="D397" s="29">
        <v>93</v>
      </c>
      <c r="E397" s="30">
        <f t="shared" si="48"/>
        <v>2.0909392631928311E-2</v>
      </c>
      <c r="F397" s="30">
        <f t="shared" si="49"/>
        <v>3.5280728376327772E-2</v>
      </c>
      <c r="G397" s="30">
        <f t="shared" si="51"/>
        <v>0.47619047619047616</v>
      </c>
      <c r="H397" s="36">
        <f t="shared" si="50"/>
        <v>9.9568536342515765E-3</v>
      </c>
    </row>
    <row r="398" spans="1:8" x14ac:dyDescent="0.2">
      <c r="A398" s="8"/>
      <c r="B398" s="25" t="s">
        <v>372</v>
      </c>
      <c r="C398" s="35">
        <v>3</v>
      </c>
      <c r="D398" s="29">
        <v>1</v>
      </c>
      <c r="E398" s="30">
        <f t="shared" si="48"/>
        <v>9.9568536342515765E-4</v>
      </c>
      <c r="F398" s="30">
        <f t="shared" si="49"/>
        <v>3.7936267071320183E-4</v>
      </c>
      <c r="G398" s="30">
        <f t="shared" si="51"/>
        <v>-0.66666666666666663</v>
      </c>
      <c r="H398" s="36">
        <f t="shared" si="50"/>
        <v>-6.6379024228343836E-4</v>
      </c>
    </row>
    <row r="399" spans="1:8" x14ac:dyDescent="0.2">
      <c r="A399" s="8"/>
      <c r="B399" s="25" t="s">
        <v>373</v>
      </c>
      <c r="C399" s="35">
        <v>2</v>
      </c>
      <c r="D399" s="29">
        <v>0</v>
      </c>
      <c r="E399" s="30">
        <f t="shared" si="48"/>
        <v>6.6379024228343847E-4</v>
      </c>
      <c r="F399" s="30" t="str">
        <f t="shared" si="49"/>
        <v/>
      </c>
      <c r="G399" s="30">
        <f t="shared" si="51"/>
        <v>-1</v>
      </c>
      <c r="H399" s="36">
        <f t="shared" si="50"/>
        <v>-6.6379024228343847E-4</v>
      </c>
    </row>
    <row r="400" spans="1:8" x14ac:dyDescent="0.2">
      <c r="A400" s="8"/>
      <c r="B400" s="25" t="s">
        <v>374</v>
      </c>
      <c r="C400" s="35">
        <v>1</v>
      </c>
      <c r="D400" s="29">
        <v>0</v>
      </c>
      <c r="E400" s="30">
        <f t="shared" si="48"/>
        <v>3.3189512114171923E-4</v>
      </c>
      <c r="F400" s="30" t="str">
        <f t="shared" si="49"/>
        <v/>
      </c>
      <c r="G400" s="30">
        <f t="shared" si="51"/>
        <v>-1</v>
      </c>
      <c r="H400" s="36">
        <f t="shared" si="50"/>
        <v>-3.3189512114171923E-4</v>
      </c>
    </row>
    <row r="401" spans="1:8" x14ac:dyDescent="0.2">
      <c r="A401" s="8"/>
      <c r="B401" s="25" t="s">
        <v>375</v>
      </c>
      <c r="C401" s="35">
        <v>2</v>
      </c>
      <c r="D401" s="29">
        <v>5</v>
      </c>
      <c r="E401" s="30">
        <f t="shared" si="48"/>
        <v>6.6379024228343847E-4</v>
      </c>
      <c r="F401" s="30">
        <f t="shared" si="49"/>
        <v>1.8968133535660092E-3</v>
      </c>
      <c r="G401" s="30">
        <f t="shared" si="51"/>
        <v>1.5</v>
      </c>
      <c r="H401" s="36">
        <f t="shared" si="50"/>
        <v>9.9568536342515765E-4</v>
      </c>
    </row>
    <row r="402" spans="1:8" x14ac:dyDescent="0.2">
      <c r="A402" s="8"/>
      <c r="B402" s="25" t="s">
        <v>376</v>
      </c>
      <c r="C402" s="35">
        <v>2</v>
      </c>
      <c r="D402" s="29">
        <v>4</v>
      </c>
      <c r="E402" s="30">
        <f t="shared" si="48"/>
        <v>6.6379024228343847E-4</v>
      </c>
      <c r="F402" s="30">
        <f t="shared" si="49"/>
        <v>1.5174506828528073E-3</v>
      </c>
      <c r="G402" s="30">
        <f t="shared" si="51"/>
        <v>1</v>
      </c>
      <c r="H402" s="36">
        <f t="shared" si="50"/>
        <v>6.6379024228343847E-4</v>
      </c>
    </row>
    <row r="403" spans="1:8" x14ac:dyDescent="0.2">
      <c r="A403" s="8"/>
      <c r="B403" s="25" t="s">
        <v>377</v>
      </c>
      <c r="C403" s="35">
        <v>0</v>
      </c>
      <c r="D403" s="29">
        <v>0</v>
      </c>
      <c r="E403" s="30" t="str">
        <f t="shared" si="48"/>
        <v/>
      </c>
      <c r="F403" s="30" t="str">
        <f t="shared" si="49"/>
        <v/>
      </c>
      <c r="G403" s="30" t="str">
        <f t="shared" si="51"/>
        <v xml:space="preserve"> </v>
      </c>
      <c r="H403" s="36" t="str">
        <f t="shared" si="50"/>
        <v/>
      </c>
    </row>
    <row r="404" spans="1:8" x14ac:dyDescent="0.2">
      <c r="A404" s="8"/>
      <c r="B404" s="25" t="s">
        <v>378</v>
      </c>
      <c r="C404" s="35">
        <v>97</v>
      </c>
      <c r="D404" s="29">
        <v>215</v>
      </c>
      <c r="E404" s="30">
        <f t="shared" si="48"/>
        <v>3.2193826750746765E-2</v>
      </c>
      <c r="F404" s="30">
        <f t="shared" si="49"/>
        <v>8.1562974203338398E-2</v>
      </c>
      <c r="G404" s="30">
        <f t="shared" si="51"/>
        <v>1.2164948453608246</v>
      </c>
      <c r="H404" s="36">
        <f t="shared" si="50"/>
        <v>3.9163624294722865E-2</v>
      </c>
    </row>
    <row r="405" spans="1:8" x14ac:dyDescent="0.2">
      <c r="A405" s="8"/>
      <c r="B405" s="25" t="s">
        <v>379</v>
      </c>
      <c r="C405" s="35">
        <v>0</v>
      </c>
      <c r="D405" s="29">
        <v>0</v>
      </c>
      <c r="E405" s="30" t="str">
        <f t="shared" si="48"/>
        <v/>
      </c>
      <c r="F405" s="30" t="str">
        <f t="shared" si="49"/>
        <v/>
      </c>
      <c r="G405" s="30" t="str">
        <f t="shared" si="51"/>
        <v xml:space="preserve"> </v>
      </c>
      <c r="H405" s="36" t="str">
        <f t="shared" si="50"/>
        <v/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0</v>
      </c>
      <c r="D407" s="29">
        <v>0</v>
      </c>
      <c r="E407" s="30" t="str">
        <f t="shared" si="48"/>
        <v/>
      </c>
      <c r="F407" s="30" t="str">
        <f t="shared" si="49"/>
        <v/>
      </c>
      <c r="G407" s="30" t="str">
        <f t="shared" si="51"/>
        <v xml:space="preserve"> </v>
      </c>
      <c r="H407" s="36" t="str">
        <f t="shared" si="50"/>
        <v/>
      </c>
    </row>
    <row r="408" spans="1:8" x14ac:dyDescent="0.2">
      <c r="A408" s="8"/>
      <c r="B408" s="25" t="s">
        <v>382</v>
      </c>
      <c r="C408" s="35">
        <v>0</v>
      </c>
      <c r="D408" s="29">
        <v>0</v>
      </c>
      <c r="E408" s="30" t="str">
        <f t="shared" si="48"/>
        <v/>
      </c>
      <c r="F408" s="30" t="str">
        <f t="shared" si="49"/>
        <v/>
      </c>
      <c r="G408" s="30" t="str">
        <f t="shared" si="51"/>
        <v xml:space="preserve"> 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140</v>
      </c>
      <c r="D410" s="29">
        <v>209</v>
      </c>
      <c r="E410" s="30">
        <f t="shared" si="48"/>
        <v>4.6465316959840693E-2</v>
      </c>
      <c r="F410" s="30">
        <f t="shared" si="49"/>
        <v>7.9286798179059176E-2</v>
      </c>
      <c r="G410" s="30">
        <f t="shared" si="51"/>
        <v>0.49285714285714288</v>
      </c>
      <c r="H410" s="36">
        <f t="shared" si="50"/>
        <v>2.2900763358778629E-2</v>
      </c>
    </row>
    <row r="411" spans="1:8" x14ac:dyDescent="0.2">
      <c r="A411" s="8"/>
      <c r="B411" s="25" t="s">
        <v>385</v>
      </c>
      <c r="C411" s="35">
        <v>0</v>
      </c>
      <c r="D411" s="29">
        <v>0</v>
      </c>
      <c r="E411" s="30" t="str">
        <f t="shared" si="48"/>
        <v/>
      </c>
      <c r="F411" s="30" t="str">
        <f t="shared" si="49"/>
        <v/>
      </c>
      <c r="G411" s="30" t="str">
        <f t="shared" si="51"/>
        <v xml:space="preserve"> </v>
      </c>
      <c r="H411" s="36" t="str">
        <f t="shared" si="50"/>
        <v/>
      </c>
    </row>
    <row r="412" spans="1:8" x14ac:dyDescent="0.2">
      <c r="A412" s="8"/>
      <c r="B412" s="25" t="s">
        <v>386</v>
      </c>
      <c r="C412" s="35">
        <v>0</v>
      </c>
      <c r="D412" s="29">
        <v>0</v>
      </c>
      <c r="E412" s="30" t="str">
        <f t="shared" si="48"/>
        <v/>
      </c>
      <c r="F412" s="30" t="str">
        <f t="shared" si="49"/>
        <v/>
      </c>
      <c r="G412" s="30" t="str">
        <f t="shared" si="51"/>
        <v xml:space="preserve"> </v>
      </c>
      <c r="H412" s="36" t="str">
        <f t="shared" si="50"/>
        <v/>
      </c>
    </row>
    <row r="413" spans="1:8" x14ac:dyDescent="0.2">
      <c r="A413" s="8"/>
      <c r="B413" s="25" t="s">
        <v>387</v>
      </c>
      <c r="C413" s="35">
        <v>43</v>
      </c>
      <c r="D413" s="29">
        <v>11</v>
      </c>
      <c r="E413" s="30">
        <f t="shared" si="48"/>
        <v>1.4271490209093926E-2</v>
      </c>
      <c r="F413" s="30">
        <f t="shared" si="49"/>
        <v>4.1729893778452197E-3</v>
      </c>
      <c r="G413" s="30">
        <f t="shared" si="51"/>
        <v>-0.7441860465116279</v>
      </c>
      <c r="H413" s="36">
        <f t="shared" si="50"/>
        <v>-1.0620643876535014E-2</v>
      </c>
    </row>
    <row r="414" spans="1:8" x14ac:dyDescent="0.2">
      <c r="A414" s="8"/>
      <c r="B414" s="25" t="s">
        <v>388</v>
      </c>
      <c r="C414" s="35">
        <v>41</v>
      </c>
      <c r="D414" s="29">
        <v>141</v>
      </c>
      <c r="E414" s="30">
        <f t="shared" si="48"/>
        <v>1.3607699966810488E-2</v>
      </c>
      <c r="F414" s="30">
        <f t="shared" si="49"/>
        <v>5.349013657056146E-2</v>
      </c>
      <c r="G414" s="30">
        <f t="shared" si="51"/>
        <v>2.4390243902439024</v>
      </c>
      <c r="H414" s="36">
        <f t="shared" si="50"/>
        <v>3.3189512114171919E-2</v>
      </c>
    </row>
    <row r="415" spans="1:8" x14ac:dyDescent="0.2">
      <c r="A415" s="8"/>
      <c r="B415" s="25" t="s">
        <v>389</v>
      </c>
      <c r="C415" s="35">
        <v>14</v>
      </c>
      <c r="D415" s="29">
        <v>7</v>
      </c>
      <c r="E415" s="30">
        <f t="shared" si="48"/>
        <v>4.6465316959840687E-3</v>
      </c>
      <c r="F415" s="30">
        <f t="shared" si="49"/>
        <v>2.6555386949924128E-3</v>
      </c>
      <c r="G415" s="30">
        <f t="shared" si="51"/>
        <v>-0.5</v>
      </c>
      <c r="H415" s="36">
        <f t="shared" si="50"/>
        <v>-2.3232658479920344E-3</v>
      </c>
    </row>
    <row r="416" spans="1:8" x14ac:dyDescent="0.2">
      <c r="A416" s="8"/>
      <c r="B416" s="25" t="s">
        <v>390</v>
      </c>
      <c r="C416" s="35">
        <v>0</v>
      </c>
      <c r="D416" s="29">
        <v>0</v>
      </c>
      <c r="E416" s="30" t="str">
        <f t="shared" si="48"/>
        <v/>
      </c>
      <c r="F416" s="30" t="str">
        <f t="shared" si="49"/>
        <v/>
      </c>
      <c r="G416" s="30" t="str">
        <f t="shared" si="51"/>
        <v xml:space="preserve"> 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1</v>
      </c>
      <c r="D417" s="29">
        <v>0</v>
      </c>
      <c r="E417" s="30">
        <f t="shared" si="48"/>
        <v>3.3189512114171923E-4</v>
      </c>
      <c r="F417" s="30" t="str">
        <f t="shared" si="49"/>
        <v/>
      </c>
      <c r="G417" s="30">
        <f t="shared" si="51"/>
        <v>-1</v>
      </c>
      <c r="H417" s="36">
        <f t="shared" si="50"/>
        <v>-3.3189512114171923E-4</v>
      </c>
    </row>
    <row r="418" spans="1:8" ht="25.5" x14ac:dyDescent="0.2">
      <c r="A418" s="8"/>
      <c r="B418" s="25" t="s">
        <v>392</v>
      </c>
      <c r="C418" s="35">
        <v>0</v>
      </c>
      <c r="D418" s="29">
        <v>0</v>
      </c>
      <c r="E418" s="30" t="str">
        <f t="shared" si="48"/>
        <v/>
      </c>
      <c r="F418" s="30" t="str">
        <f t="shared" si="49"/>
        <v/>
      </c>
      <c r="G418" s="30" t="str">
        <f t="shared" si="51"/>
        <v xml:space="preserve"> </v>
      </c>
      <c r="H418" s="36" t="str">
        <f t="shared" si="50"/>
        <v/>
      </c>
    </row>
    <row r="419" spans="1:8" x14ac:dyDescent="0.2">
      <c r="A419" s="8"/>
      <c r="B419" s="25" t="s">
        <v>393</v>
      </c>
      <c r="C419" s="35">
        <v>14</v>
      </c>
      <c r="D419" s="29">
        <v>31</v>
      </c>
      <c r="E419" s="30">
        <f t="shared" si="48"/>
        <v>4.6465316959840687E-3</v>
      </c>
      <c r="F419" s="30">
        <f t="shared" si="49"/>
        <v>1.1760242792109257E-2</v>
      </c>
      <c r="G419" s="30">
        <f t="shared" si="51"/>
        <v>1.2142857142857142</v>
      </c>
      <c r="H419" s="36">
        <f t="shared" si="50"/>
        <v>5.6422170594092255E-3</v>
      </c>
    </row>
    <row r="420" spans="1:8" x14ac:dyDescent="0.2">
      <c r="A420" s="8"/>
      <c r="B420" s="25" t="s">
        <v>394</v>
      </c>
      <c r="C420" s="35">
        <v>0</v>
      </c>
      <c r="D420" s="29">
        <v>0</v>
      </c>
      <c r="E420" s="30" t="str">
        <f t="shared" si="48"/>
        <v/>
      </c>
      <c r="F420" s="30" t="str">
        <f t="shared" si="49"/>
        <v/>
      </c>
      <c r="G420" s="30" t="str">
        <f t="shared" si="51"/>
        <v xml:space="preserve"> </v>
      </c>
      <c r="H420" s="36" t="str">
        <f t="shared" si="50"/>
        <v/>
      </c>
    </row>
    <row r="421" spans="1:8" x14ac:dyDescent="0.2">
      <c r="A421" s="8"/>
      <c r="B421" s="25" t="s">
        <v>395</v>
      </c>
      <c r="C421" s="35">
        <v>11</v>
      </c>
      <c r="D421" s="29">
        <v>0</v>
      </c>
      <c r="E421" s="30">
        <f t="shared" si="48"/>
        <v>3.6508463325589115E-3</v>
      </c>
      <c r="F421" s="30" t="str">
        <f t="shared" si="49"/>
        <v/>
      </c>
      <c r="G421" s="30">
        <f t="shared" si="51"/>
        <v>-1</v>
      </c>
      <c r="H421" s="36">
        <f t="shared" si="50"/>
        <v>-3.6508463325589115E-3</v>
      </c>
    </row>
    <row r="422" spans="1:8" x14ac:dyDescent="0.2">
      <c r="A422" s="8"/>
      <c r="B422" s="25" t="s">
        <v>396</v>
      </c>
      <c r="C422" s="35">
        <v>1</v>
      </c>
      <c r="D422" s="29">
        <v>0</v>
      </c>
      <c r="E422" s="30">
        <f t="shared" si="48"/>
        <v>3.3189512114171923E-4</v>
      </c>
      <c r="F422" s="30" t="str">
        <f t="shared" si="49"/>
        <v/>
      </c>
      <c r="G422" s="30">
        <f t="shared" si="51"/>
        <v>-1</v>
      </c>
      <c r="H422" s="36">
        <f t="shared" si="50"/>
        <v>-3.3189512114171923E-4</v>
      </c>
    </row>
    <row r="423" spans="1:8" ht="25.5" x14ac:dyDescent="0.2">
      <c r="A423" s="8"/>
      <c r="B423" s="25" t="s">
        <v>397</v>
      </c>
      <c r="C423" s="35">
        <v>0</v>
      </c>
      <c r="D423" s="29">
        <v>0</v>
      </c>
      <c r="E423" s="30" t="str">
        <f t="shared" si="48"/>
        <v/>
      </c>
      <c r="F423" s="30" t="str">
        <f t="shared" si="49"/>
        <v/>
      </c>
      <c r="G423" s="30" t="str">
        <f t="shared" si="51"/>
        <v xml:space="preserve"> </v>
      </c>
      <c r="H423" s="36" t="str">
        <f t="shared" si="50"/>
        <v/>
      </c>
    </row>
    <row r="424" spans="1:8" ht="25.5" x14ac:dyDescent="0.2">
      <c r="A424" s="8"/>
      <c r="B424" s="25" t="s">
        <v>398</v>
      </c>
      <c r="C424" s="35">
        <v>4</v>
      </c>
      <c r="D424" s="29">
        <v>10</v>
      </c>
      <c r="E424" s="30">
        <f t="shared" si="48"/>
        <v>1.3275804845668769E-3</v>
      </c>
      <c r="F424" s="30">
        <f t="shared" si="49"/>
        <v>3.7936267071320183E-3</v>
      </c>
      <c r="G424" s="30">
        <f t="shared" si="51"/>
        <v>1.5</v>
      </c>
      <c r="H424" s="36">
        <f t="shared" si="50"/>
        <v>1.9913707268503153E-3</v>
      </c>
    </row>
    <row r="425" spans="1:8" x14ac:dyDescent="0.2">
      <c r="A425" s="8"/>
      <c r="B425" s="25" t="s">
        <v>399</v>
      </c>
      <c r="C425" s="35">
        <v>20</v>
      </c>
      <c r="D425" s="29">
        <v>7</v>
      </c>
      <c r="E425" s="30">
        <f t="shared" si="48"/>
        <v>6.637902422834384E-3</v>
      </c>
      <c r="F425" s="30">
        <f t="shared" si="49"/>
        <v>2.6555386949924128E-3</v>
      </c>
      <c r="G425" s="30">
        <f t="shared" si="51"/>
        <v>-0.65</v>
      </c>
      <c r="H425" s="36">
        <f t="shared" si="50"/>
        <v>-4.3146365748423501E-3</v>
      </c>
    </row>
    <row r="426" spans="1:8" x14ac:dyDescent="0.2">
      <c r="A426" s="8"/>
      <c r="B426" s="25" t="s">
        <v>400</v>
      </c>
      <c r="C426" s="35">
        <v>37</v>
      </c>
      <c r="D426" s="29">
        <v>13</v>
      </c>
      <c r="E426" s="30">
        <f t="shared" ref="E426:E489" si="52">+IF(C426=0,"",C426/C$362)</f>
        <v>1.228011948224361E-2</v>
      </c>
      <c r="F426" s="30">
        <f t="shared" ref="F426:F489" si="53">+IF(D426=0,"",D426/D$362)</f>
        <v>4.9317147192716234E-3</v>
      </c>
      <c r="G426" s="30">
        <f t="shared" si="51"/>
        <v>-0.64864864864864868</v>
      </c>
      <c r="H426" s="36">
        <f t="shared" ref="H426:H489" si="54">+IF(OR(AND(E426=""),(G426="")),"",E426*G426)</f>
        <v>-7.9654829074012612E-3</v>
      </c>
    </row>
    <row r="427" spans="1:8" x14ac:dyDescent="0.2">
      <c r="A427" s="8"/>
      <c r="B427" s="25" t="s">
        <v>401</v>
      </c>
      <c r="C427" s="35">
        <v>16</v>
      </c>
      <c r="D427" s="29">
        <v>5</v>
      </c>
      <c r="E427" s="30">
        <f t="shared" si="52"/>
        <v>5.3103219382675078E-3</v>
      </c>
      <c r="F427" s="30">
        <f t="shared" si="53"/>
        <v>1.8968133535660092E-3</v>
      </c>
      <c r="G427" s="30">
        <f t="shared" ref="G427:G490" si="55">+IF(AND(C427=0,D427=0)," ",IF(C427=0,1,IF(D427=0,-1,(D427-C427)/C427)))</f>
        <v>-0.6875</v>
      </c>
      <c r="H427" s="36">
        <f t="shared" si="54"/>
        <v>-3.6508463325589115E-3</v>
      </c>
    </row>
    <row r="428" spans="1:8" x14ac:dyDescent="0.2">
      <c r="A428" s="8"/>
      <c r="B428" s="25" t="s">
        <v>402</v>
      </c>
      <c r="C428" s="35">
        <v>461</v>
      </c>
      <c r="D428" s="29">
        <v>450</v>
      </c>
      <c r="E428" s="30">
        <f t="shared" si="52"/>
        <v>0.15300365084633255</v>
      </c>
      <c r="F428" s="30">
        <f t="shared" si="53"/>
        <v>0.17071320182094082</v>
      </c>
      <c r="G428" s="30">
        <f t="shared" si="55"/>
        <v>-2.3861171366594359E-2</v>
      </c>
      <c r="H428" s="36">
        <f t="shared" si="54"/>
        <v>-3.6508463325589111E-3</v>
      </c>
    </row>
    <row r="429" spans="1:8" x14ac:dyDescent="0.2">
      <c r="A429" s="8"/>
      <c r="B429" s="25" t="s">
        <v>403</v>
      </c>
      <c r="C429" s="35">
        <v>0</v>
      </c>
      <c r="D429" s="29">
        <v>0</v>
      </c>
      <c r="E429" s="30" t="str">
        <f t="shared" si="52"/>
        <v/>
      </c>
      <c r="F429" s="30" t="str">
        <f t="shared" si="53"/>
        <v/>
      </c>
      <c r="G429" s="30" t="str">
        <f t="shared" si="55"/>
        <v xml:space="preserve"> </v>
      </c>
      <c r="H429" s="36" t="str">
        <f t="shared" si="54"/>
        <v/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0</v>
      </c>
      <c r="D432" s="29">
        <v>0</v>
      </c>
      <c r="E432" s="30" t="str">
        <f t="shared" si="52"/>
        <v/>
      </c>
      <c r="F432" s="30" t="str">
        <f t="shared" si="53"/>
        <v/>
      </c>
      <c r="G432" s="30" t="str">
        <f t="shared" si="55"/>
        <v xml:space="preserve"> </v>
      </c>
      <c r="H432" s="36" t="str">
        <f t="shared" si="54"/>
        <v/>
      </c>
    </row>
    <row r="433" spans="1:8" x14ac:dyDescent="0.2">
      <c r="A433" s="8"/>
      <c r="B433" s="25" t="s">
        <v>407</v>
      </c>
      <c r="C433" s="35">
        <v>2</v>
      </c>
      <c r="D433" s="29">
        <v>13</v>
      </c>
      <c r="E433" s="30">
        <f t="shared" si="52"/>
        <v>6.6379024228343847E-4</v>
      </c>
      <c r="F433" s="30">
        <f t="shared" si="53"/>
        <v>4.9317147192716234E-3</v>
      </c>
      <c r="G433" s="30">
        <f t="shared" si="55"/>
        <v>5.5</v>
      </c>
      <c r="H433" s="36">
        <f t="shared" si="54"/>
        <v>3.6508463325589115E-3</v>
      </c>
    </row>
    <row r="434" spans="1:8" x14ac:dyDescent="0.2">
      <c r="A434" s="8"/>
      <c r="B434" s="25" t="s">
        <v>408</v>
      </c>
      <c r="C434" s="35">
        <v>0</v>
      </c>
      <c r="D434" s="29">
        <v>0</v>
      </c>
      <c r="E434" s="30" t="str">
        <f t="shared" si="52"/>
        <v/>
      </c>
      <c r="F434" s="30" t="str">
        <f t="shared" si="53"/>
        <v/>
      </c>
      <c r="G434" s="30" t="str">
        <f t="shared" si="55"/>
        <v xml:space="preserve"> </v>
      </c>
      <c r="H434" s="36" t="str">
        <f t="shared" si="54"/>
        <v/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33</v>
      </c>
      <c r="D437" s="29">
        <v>68</v>
      </c>
      <c r="E437" s="30">
        <f t="shared" si="52"/>
        <v>1.0952538997676734E-2</v>
      </c>
      <c r="F437" s="30">
        <f t="shared" si="53"/>
        <v>2.5796661608497723E-2</v>
      </c>
      <c r="G437" s="30">
        <f t="shared" si="55"/>
        <v>1.0606060606060606</v>
      </c>
      <c r="H437" s="36">
        <f t="shared" si="54"/>
        <v>1.1616329239960171E-2</v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0</v>
      </c>
      <c r="D439" s="29">
        <v>0</v>
      </c>
      <c r="E439" s="30" t="str">
        <f t="shared" si="52"/>
        <v/>
      </c>
      <c r="F439" s="30" t="str">
        <f t="shared" si="53"/>
        <v/>
      </c>
      <c r="G439" s="30" t="str">
        <f t="shared" si="55"/>
        <v xml:space="preserve"> </v>
      </c>
      <c r="H439" s="36" t="str">
        <f t="shared" si="54"/>
        <v/>
      </c>
    </row>
    <row r="440" spans="1:8" x14ac:dyDescent="0.2">
      <c r="A440" s="8"/>
      <c r="B440" s="25" t="s">
        <v>414</v>
      </c>
      <c r="C440" s="35">
        <v>0</v>
      </c>
      <c r="D440" s="29">
        <v>0</v>
      </c>
      <c r="E440" s="30" t="str">
        <f t="shared" si="52"/>
        <v/>
      </c>
      <c r="F440" s="30" t="str">
        <f t="shared" si="53"/>
        <v/>
      </c>
      <c r="G440" s="30" t="str">
        <f t="shared" si="55"/>
        <v xml:space="preserve"> </v>
      </c>
      <c r="H440" s="36" t="str">
        <f t="shared" si="54"/>
        <v/>
      </c>
    </row>
    <row r="441" spans="1:8" x14ac:dyDescent="0.2">
      <c r="A441" s="8"/>
      <c r="B441" s="25" t="s">
        <v>415</v>
      </c>
      <c r="C441" s="35">
        <v>5</v>
      </c>
      <c r="D441" s="29">
        <v>1</v>
      </c>
      <c r="E441" s="30">
        <f t="shared" si="52"/>
        <v>1.659475605708596E-3</v>
      </c>
      <c r="F441" s="30">
        <f t="shared" si="53"/>
        <v>3.7936267071320183E-4</v>
      </c>
      <c r="G441" s="30">
        <f t="shared" si="55"/>
        <v>-0.8</v>
      </c>
      <c r="H441" s="36">
        <f t="shared" si="54"/>
        <v>-1.3275804845668769E-3</v>
      </c>
    </row>
    <row r="442" spans="1:8" x14ac:dyDescent="0.2">
      <c r="A442" s="8"/>
      <c r="B442" s="25" t="s">
        <v>416</v>
      </c>
      <c r="C442" s="35">
        <v>0</v>
      </c>
      <c r="D442" s="29">
        <v>0</v>
      </c>
      <c r="E442" s="30" t="str">
        <f t="shared" si="52"/>
        <v/>
      </c>
      <c r="F442" s="30" t="str">
        <f t="shared" si="53"/>
        <v/>
      </c>
      <c r="G442" s="30" t="str">
        <f t="shared" si="55"/>
        <v xml:space="preserve"> </v>
      </c>
      <c r="H442" s="36" t="str">
        <f t="shared" si="54"/>
        <v/>
      </c>
    </row>
    <row r="443" spans="1:8" x14ac:dyDescent="0.2">
      <c r="A443" s="8"/>
      <c r="B443" s="25" t="s">
        <v>417</v>
      </c>
      <c r="C443" s="35">
        <v>0</v>
      </c>
      <c r="D443" s="29">
        <v>0</v>
      </c>
      <c r="E443" s="30" t="str">
        <f t="shared" si="52"/>
        <v/>
      </c>
      <c r="F443" s="30" t="str">
        <f t="shared" si="53"/>
        <v/>
      </c>
      <c r="G443" s="30" t="str">
        <f t="shared" si="55"/>
        <v xml:space="preserve"> </v>
      </c>
      <c r="H443" s="36" t="str">
        <f t="shared" si="54"/>
        <v/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2</v>
      </c>
      <c r="D445" s="29">
        <v>1</v>
      </c>
      <c r="E445" s="30">
        <f t="shared" si="52"/>
        <v>6.6379024228343847E-4</v>
      </c>
      <c r="F445" s="30">
        <f t="shared" si="53"/>
        <v>3.7936267071320183E-4</v>
      </c>
      <c r="G445" s="30">
        <f t="shared" si="55"/>
        <v>-0.5</v>
      </c>
      <c r="H445" s="36">
        <f t="shared" si="54"/>
        <v>-3.3189512114171923E-4</v>
      </c>
    </row>
    <row r="446" spans="1:8" x14ac:dyDescent="0.2">
      <c r="A446" s="8"/>
      <c r="B446" s="25" t="s">
        <v>420</v>
      </c>
      <c r="C446" s="35">
        <v>2</v>
      </c>
      <c r="D446" s="29">
        <v>1</v>
      </c>
      <c r="E446" s="30">
        <f t="shared" si="52"/>
        <v>6.6379024228343847E-4</v>
      </c>
      <c r="F446" s="30">
        <f t="shared" si="53"/>
        <v>3.7936267071320183E-4</v>
      </c>
      <c r="G446" s="30">
        <f t="shared" si="55"/>
        <v>-0.5</v>
      </c>
      <c r="H446" s="36">
        <f t="shared" si="54"/>
        <v>-3.3189512114171923E-4</v>
      </c>
    </row>
    <row r="447" spans="1:8" x14ac:dyDescent="0.2">
      <c r="A447" s="8"/>
      <c r="B447" s="25" t="s">
        <v>421</v>
      </c>
      <c r="C447" s="35">
        <v>0</v>
      </c>
      <c r="D447" s="29">
        <v>0</v>
      </c>
      <c r="E447" s="30" t="str">
        <f t="shared" si="52"/>
        <v/>
      </c>
      <c r="F447" s="30" t="str">
        <f t="shared" si="53"/>
        <v/>
      </c>
      <c r="G447" s="30" t="str">
        <f t="shared" si="55"/>
        <v xml:space="preserve"> </v>
      </c>
      <c r="H447" s="36" t="str">
        <f t="shared" si="54"/>
        <v/>
      </c>
    </row>
    <row r="448" spans="1:8" x14ac:dyDescent="0.2">
      <c r="A448" s="8"/>
      <c r="B448" s="25" t="s">
        <v>422</v>
      </c>
      <c r="C448" s="35">
        <v>0</v>
      </c>
      <c r="D448" s="29">
        <v>0</v>
      </c>
      <c r="E448" s="30" t="str">
        <f t="shared" si="52"/>
        <v/>
      </c>
      <c r="F448" s="30" t="str">
        <f t="shared" si="53"/>
        <v/>
      </c>
      <c r="G448" s="30" t="str">
        <f t="shared" si="55"/>
        <v xml:space="preserve"> </v>
      </c>
      <c r="H448" s="36" t="str">
        <f t="shared" si="54"/>
        <v/>
      </c>
    </row>
    <row r="449" spans="1:8" x14ac:dyDescent="0.2">
      <c r="A449" s="8"/>
      <c r="B449" s="25" t="s">
        <v>423</v>
      </c>
      <c r="C449" s="35">
        <v>1</v>
      </c>
      <c r="D449" s="29">
        <v>0</v>
      </c>
      <c r="E449" s="30">
        <f t="shared" si="52"/>
        <v>3.3189512114171923E-4</v>
      </c>
      <c r="F449" s="30" t="str">
        <f t="shared" si="53"/>
        <v/>
      </c>
      <c r="G449" s="30">
        <f t="shared" si="55"/>
        <v>-1</v>
      </c>
      <c r="H449" s="36">
        <f t="shared" si="54"/>
        <v>-3.3189512114171923E-4</v>
      </c>
    </row>
    <row r="450" spans="1:8" x14ac:dyDescent="0.2">
      <c r="A450" s="8"/>
      <c r="B450" s="25" t="s">
        <v>424</v>
      </c>
      <c r="C450" s="35">
        <v>3</v>
      </c>
      <c r="D450" s="29">
        <v>0</v>
      </c>
      <c r="E450" s="30">
        <f t="shared" si="52"/>
        <v>9.9568536342515765E-4</v>
      </c>
      <c r="F450" s="30" t="str">
        <f t="shared" si="53"/>
        <v/>
      </c>
      <c r="G450" s="30">
        <f t="shared" si="55"/>
        <v>-1</v>
      </c>
      <c r="H450" s="36">
        <f t="shared" si="54"/>
        <v>-9.9568536342515765E-4</v>
      </c>
    </row>
    <row r="451" spans="1:8" ht="25.5" x14ac:dyDescent="0.2">
      <c r="A451" s="8"/>
      <c r="B451" s="25" t="s">
        <v>425</v>
      </c>
      <c r="C451" s="35">
        <v>58</v>
      </c>
      <c r="D451" s="29">
        <v>49</v>
      </c>
      <c r="E451" s="30">
        <f t="shared" si="52"/>
        <v>1.9249917026219716E-2</v>
      </c>
      <c r="F451" s="30">
        <f t="shared" si="53"/>
        <v>1.8588770864946889E-2</v>
      </c>
      <c r="G451" s="30">
        <f t="shared" si="55"/>
        <v>-0.15517241379310345</v>
      </c>
      <c r="H451" s="36">
        <f t="shared" si="54"/>
        <v>-2.9870560902754734E-3</v>
      </c>
    </row>
    <row r="452" spans="1:8" x14ac:dyDescent="0.2">
      <c r="A452" s="8"/>
      <c r="B452" s="25" t="s">
        <v>426</v>
      </c>
      <c r="C452" s="35">
        <v>0</v>
      </c>
      <c r="D452" s="29">
        <v>0</v>
      </c>
      <c r="E452" s="30" t="str">
        <f t="shared" si="52"/>
        <v/>
      </c>
      <c r="F452" s="30" t="str">
        <f t="shared" si="53"/>
        <v/>
      </c>
      <c r="G452" s="30" t="str">
        <f t="shared" si="55"/>
        <v xml:space="preserve"> </v>
      </c>
      <c r="H452" s="36" t="str">
        <f t="shared" si="54"/>
        <v/>
      </c>
    </row>
    <row r="453" spans="1:8" ht="25.5" x14ac:dyDescent="0.2">
      <c r="A453" s="8"/>
      <c r="B453" s="25" t="s">
        <v>427</v>
      </c>
      <c r="C453" s="35">
        <v>7</v>
      </c>
      <c r="D453" s="29">
        <v>4</v>
      </c>
      <c r="E453" s="30">
        <f t="shared" si="52"/>
        <v>2.3232658479920344E-3</v>
      </c>
      <c r="F453" s="30">
        <f t="shared" si="53"/>
        <v>1.5174506828528073E-3</v>
      </c>
      <c r="G453" s="30">
        <f t="shared" si="55"/>
        <v>-0.42857142857142855</v>
      </c>
      <c r="H453" s="36">
        <f t="shared" si="54"/>
        <v>-9.9568536342515743E-4</v>
      </c>
    </row>
    <row r="454" spans="1:8" ht="25.5" x14ac:dyDescent="0.2">
      <c r="A454" s="8"/>
      <c r="B454" s="25" t="s">
        <v>428</v>
      </c>
      <c r="C454" s="35">
        <v>4</v>
      </c>
      <c r="D454" s="29">
        <v>6</v>
      </c>
      <c r="E454" s="30">
        <f t="shared" si="52"/>
        <v>1.3275804845668769E-3</v>
      </c>
      <c r="F454" s="30">
        <f t="shared" si="53"/>
        <v>2.276176024279211E-3</v>
      </c>
      <c r="G454" s="30">
        <f t="shared" si="55"/>
        <v>0.5</v>
      </c>
      <c r="H454" s="36">
        <f t="shared" si="54"/>
        <v>6.6379024228343847E-4</v>
      </c>
    </row>
    <row r="455" spans="1:8" x14ac:dyDescent="0.2">
      <c r="A455" s="8"/>
      <c r="B455" s="25" t="s">
        <v>429</v>
      </c>
      <c r="C455" s="35">
        <v>1</v>
      </c>
      <c r="D455" s="29">
        <v>4</v>
      </c>
      <c r="E455" s="30">
        <f t="shared" si="52"/>
        <v>3.3189512114171923E-4</v>
      </c>
      <c r="F455" s="30">
        <f t="shared" si="53"/>
        <v>1.5174506828528073E-3</v>
      </c>
      <c r="G455" s="30">
        <f t="shared" si="55"/>
        <v>3</v>
      </c>
      <c r="H455" s="36">
        <f t="shared" si="54"/>
        <v>9.9568536342515765E-4</v>
      </c>
    </row>
    <row r="456" spans="1:8" x14ac:dyDescent="0.2">
      <c r="A456" s="8"/>
      <c r="B456" s="25" t="s">
        <v>430</v>
      </c>
      <c r="C456" s="35">
        <v>0</v>
      </c>
      <c r="D456" s="29">
        <v>3</v>
      </c>
      <c r="E456" s="30" t="str">
        <f t="shared" si="52"/>
        <v/>
      </c>
      <c r="F456" s="30">
        <f t="shared" si="53"/>
        <v>1.1380880121396055E-3</v>
      </c>
      <c r="G456" s="30">
        <f t="shared" si="55"/>
        <v>1</v>
      </c>
      <c r="H456" s="36" t="str">
        <f t="shared" si="54"/>
        <v/>
      </c>
    </row>
    <row r="457" spans="1:8" x14ac:dyDescent="0.2">
      <c r="A457" s="8"/>
      <c r="B457" s="25" t="s">
        <v>431</v>
      </c>
      <c r="C457" s="35">
        <v>0</v>
      </c>
      <c r="D457" s="29">
        <v>0</v>
      </c>
      <c r="E457" s="30" t="str">
        <f t="shared" si="52"/>
        <v/>
      </c>
      <c r="F457" s="30" t="str">
        <f t="shared" si="53"/>
        <v/>
      </c>
      <c r="G457" s="30" t="str">
        <f t="shared" si="55"/>
        <v xml:space="preserve"> </v>
      </c>
      <c r="H457" s="36" t="str">
        <f t="shared" si="54"/>
        <v/>
      </c>
    </row>
    <row r="458" spans="1:8" x14ac:dyDescent="0.2">
      <c r="A458" s="8"/>
      <c r="B458" s="25" t="s">
        <v>432</v>
      </c>
      <c r="C458" s="35">
        <v>4</v>
      </c>
      <c r="D458" s="29">
        <v>44</v>
      </c>
      <c r="E458" s="30">
        <f t="shared" si="52"/>
        <v>1.3275804845668769E-3</v>
      </c>
      <c r="F458" s="30">
        <f t="shared" si="53"/>
        <v>1.6691957511380879E-2</v>
      </c>
      <c r="G458" s="30">
        <f t="shared" si="55"/>
        <v>10</v>
      </c>
      <c r="H458" s="36">
        <f t="shared" si="54"/>
        <v>1.327580484566877E-2</v>
      </c>
    </row>
    <row r="459" spans="1:8" x14ac:dyDescent="0.2">
      <c r="A459" s="8"/>
      <c r="B459" s="25" t="s">
        <v>433</v>
      </c>
      <c r="C459" s="35">
        <v>5</v>
      </c>
      <c r="D459" s="29">
        <v>0</v>
      </c>
      <c r="E459" s="30">
        <f t="shared" si="52"/>
        <v>1.659475605708596E-3</v>
      </c>
      <c r="F459" s="30" t="str">
        <f t="shared" si="53"/>
        <v/>
      </c>
      <c r="G459" s="30">
        <f t="shared" si="55"/>
        <v>-1</v>
      </c>
      <c r="H459" s="36">
        <f t="shared" si="54"/>
        <v>-1.659475605708596E-3</v>
      </c>
    </row>
    <row r="460" spans="1:8" x14ac:dyDescent="0.2">
      <c r="A460" s="8"/>
      <c r="B460" s="25" t="s">
        <v>434</v>
      </c>
      <c r="C460" s="35">
        <v>5</v>
      </c>
      <c r="D460" s="29">
        <v>2</v>
      </c>
      <c r="E460" s="30">
        <f t="shared" si="52"/>
        <v>1.659475605708596E-3</v>
      </c>
      <c r="F460" s="30">
        <f t="shared" si="53"/>
        <v>7.5872534142640367E-4</v>
      </c>
      <c r="G460" s="30">
        <f t="shared" si="55"/>
        <v>-0.6</v>
      </c>
      <c r="H460" s="36">
        <f t="shared" si="54"/>
        <v>-9.9568536342515765E-4</v>
      </c>
    </row>
    <row r="461" spans="1:8" x14ac:dyDescent="0.2">
      <c r="A461" s="8"/>
      <c r="B461" s="25" t="s">
        <v>435</v>
      </c>
      <c r="C461" s="35">
        <v>2</v>
      </c>
      <c r="D461" s="29">
        <v>27</v>
      </c>
      <c r="E461" s="30">
        <f t="shared" si="52"/>
        <v>6.6379024228343847E-4</v>
      </c>
      <c r="F461" s="30">
        <f t="shared" si="53"/>
        <v>1.024279210925645E-2</v>
      </c>
      <c r="G461" s="30">
        <f t="shared" si="55"/>
        <v>12.5</v>
      </c>
      <c r="H461" s="36">
        <f t="shared" si="54"/>
        <v>8.2973780285429816E-3</v>
      </c>
    </row>
    <row r="462" spans="1:8" x14ac:dyDescent="0.2">
      <c r="A462" s="8"/>
      <c r="B462" s="25" t="s">
        <v>436</v>
      </c>
      <c r="C462" s="35">
        <v>0</v>
      </c>
      <c r="D462" s="29">
        <v>0</v>
      </c>
      <c r="E462" s="30" t="str">
        <f t="shared" si="52"/>
        <v/>
      </c>
      <c r="F462" s="30" t="str">
        <f t="shared" si="53"/>
        <v/>
      </c>
      <c r="G462" s="30" t="str">
        <f t="shared" si="55"/>
        <v xml:space="preserve"> </v>
      </c>
      <c r="H462" s="36" t="str">
        <f t="shared" si="54"/>
        <v/>
      </c>
    </row>
    <row r="463" spans="1:8" x14ac:dyDescent="0.2">
      <c r="A463" s="8"/>
      <c r="B463" s="25" t="s">
        <v>437</v>
      </c>
      <c r="C463" s="35">
        <v>1</v>
      </c>
      <c r="D463" s="29">
        <v>0</v>
      </c>
      <c r="E463" s="30">
        <f t="shared" si="52"/>
        <v>3.3189512114171923E-4</v>
      </c>
      <c r="F463" s="30" t="str">
        <f t="shared" si="53"/>
        <v/>
      </c>
      <c r="G463" s="30">
        <f t="shared" si="55"/>
        <v>-1</v>
      </c>
      <c r="H463" s="36">
        <f t="shared" si="54"/>
        <v>-3.3189512114171923E-4</v>
      </c>
    </row>
    <row r="464" spans="1:8" x14ac:dyDescent="0.2">
      <c r="A464" s="8"/>
      <c r="B464" s="25" t="s">
        <v>438</v>
      </c>
      <c r="C464" s="35">
        <v>1</v>
      </c>
      <c r="D464" s="29">
        <v>4</v>
      </c>
      <c r="E464" s="30">
        <f t="shared" si="52"/>
        <v>3.3189512114171923E-4</v>
      </c>
      <c r="F464" s="30">
        <f t="shared" si="53"/>
        <v>1.5174506828528073E-3</v>
      </c>
      <c r="G464" s="30">
        <f t="shared" si="55"/>
        <v>3</v>
      </c>
      <c r="H464" s="36">
        <f t="shared" si="54"/>
        <v>9.9568536342515765E-4</v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0</v>
      </c>
      <c r="E466" s="30" t="str">
        <f t="shared" si="52"/>
        <v/>
      </c>
      <c r="F466" s="30" t="str">
        <f t="shared" si="53"/>
        <v/>
      </c>
      <c r="G466" s="30" t="str">
        <f t="shared" si="55"/>
        <v xml:space="preserve"> 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0</v>
      </c>
      <c r="D467" s="29">
        <v>0</v>
      </c>
      <c r="E467" s="30" t="str">
        <f t="shared" si="52"/>
        <v/>
      </c>
      <c r="F467" s="30" t="str">
        <f t="shared" si="53"/>
        <v/>
      </c>
      <c r="G467" s="30" t="str">
        <f t="shared" si="55"/>
        <v xml:space="preserve"> </v>
      </c>
      <c r="H467" s="36" t="str">
        <f t="shared" si="54"/>
        <v/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0</v>
      </c>
      <c r="D469" s="29">
        <v>0</v>
      </c>
      <c r="E469" s="30" t="str">
        <f t="shared" si="52"/>
        <v/>
      </c>
      <c r="F469" s="30" t="str">
        <f t="shared" si="53"/>
        <v/>
      </c>
      <c r="G469" s="30" t="str">
        <f t="shared" si="55"/>
        <v xml:space="preserve"> </v>
      </c>
      <c r="H469" s="36" t="str">
        <f t="shared" si="54"/>
        <v/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0</v>
      </c>
      <c r="D471" s="29">
        <v>0</v>
      </c>
      <c r="E471" s="30" t="str">
        <f t="shared" si="52"/>
        <v/>
      </c>
      <c r="F471" s="30" t="str">
        <f t="shared" si="53"/>
        <v/>
      </c>
      <c r="G471" s="30" t="str">
        <f t="shared" si="55"/>
        <v xml:space="preserve"> </v>
      </c>
      <c r="H471" s="36" t="str">
        <f t="shared" si="54"/>
        <v/>
      </c>
    </row>
    <row r="472" spans="1:8" x14ac:dyDescent="0.2">
      <c r="A472" s="8"/>
      <c r="B472" s="25" t="s">
        <v>446</v>
      </c>
      <c r="C472" s="35">
        <v>3</v>
      </c>
      <c r="D472" s="29">
        <v>3</v>
      </c>
      <c r="E472" s="30">
        <f t="shared" si="52"/>
        <v>9.9568536342515765E-4</v>
      </c>
      <c r="F472" s="30">
        <f t="shared" si="53"/>
        <v>1.1380880121396055E-3</v>
      </c>
      <c r="G472" s="30">
        <f t="shared" si="55"/>
        <v>0</v>
      </c>
      <c r="H472" s="36">
        <f t="shared" si="54"/>
        <v>0</v>
      </c>
    </row>
    <row r="473" spans="1:8" x14ac:dyDescent="0.2">
      <c r="A473" s="8"/>
      <c r="B473" s="25" t="s">
        <v>447</v>
      </c>
      <c r="C473" s="35">
        <v>0</v>
      </c>
      <c r="D473" s="29">
        <v>0</v>
      </c>
      <c r="E473" s="30" t="str">
        <f t="shared" si="52"/>
        <v/>
      </c>
      <c r="F473" s="30" t="str">
        <f t="shared" si="53"/>
        <v/>
      </c>
      <c r="G473" s="30" t="str">
        <f t="shared" si="55"/>
        <v xml:space="preserve"> </v>
      </c>
      <c r="H473" s="36" t="str">
        <f t="shared" si="54"/>
        <v/>
      </c>
    </row>
    <row r="474" spans="1:8" x14ac:dyDescent="0.2">
      <c r="A474" s="8"/>
      <c r="B474" s="25" t="s">
        <v>448</v>
      </c>
      <c r="C474" s="35">
        <v>37</v>
      </c>
      <c r="D474" s="29">
        <v>12</v>
      </c>
      <c r="E474" s="30">
        <f t="shared" si="52"/>
        <v>1.228011948224361E-2</v>
      </c>
      <c r="F474" s="30">
        <f t="shared" si="53"/>
        <v>4.552352048558422E-3</v>
      </c>
      <c r="G474" s="30">
        <f t="shared" si="55"/>
        <v>-0.67567567567567566</v>
      </c>
      <c r="H474" s="36">
        <f t="shared" si="54"/>
        <v>-8.2973780285429798E-3</v>
      </c>
    </row>
    <row r="475" spans="1:8" x14ac:dyDescent="0.2">
      <c r="A475" s="8"/>
      <c r="B475" s="25" t="s">
        <v>449</v>
      </c>
      <c r="C475" s="35">
        <v>19</v>
      </c>
      <c r="D475" s="29">
        <v>7</v>
      </c>
      <c r="E475" s="30">
        <f t="shared" si="52"/>
        <v>6.3060073016926654E-3</v>
      </c>
      <c r="F475" s="30">
        <f t="shared" si="53"/>
        <v>2.6555386949924128E-3</v>
      </c>
      <c r="G475" s="30">
        <f t="shared" si="55"/>
        <v>-0.63157894736842102</v>
      </c>
      <c r="H475" s="36">
        <f t="shared" si="54"/>
        <v>-3.9827414537006306E-3</v>
      </c>
    </row>
    <row r="476" spans="1:8" x14ac:dyDescent="0.2">
      <c r="A476" s="8"/>
      <c r="B476" s="25" t="s">
        <v>450</v>
      </c>
      <c r="C476" s="35">
        <v>40</v>
      </c>
      <c r="D476" s="29">
        <v>0</v>
      </c>
      <c r="E476" s="30">
        <f t="shared" si="52"/>
        <v>1.3275804845668768E-2</v>
      </c>
      <c r="F476" s="30" t="str">
        <f t="shared" si="53"/>
        <v/>
      </c>
      <c r="G476" s="30">
        <f t="shared" si="55"/>
        <v>-1</v>
      </c>
      <c r="H476" s="36">
        <f t="shared" si="54"/>
        <v>-1.3275804845668768E-2</v>
      </c>
    </row>
    <row r="477" spans="1:8" ht="25.5" x14ac:dyDescent="0.2">
      <c r="A477" s="8"/>
      <c r="B477" s="25" t="s">
        <v>451</v>
      </c>
      <c r="C477" s="35">
        <v>63</v>
      </c>
      <c r="D477" s="29">
        <v>0</v>
      </c>
      <c r="E477" s="30">
        <f t="shared" si="52"/>
        <v>2.0909392631928311E-2</v>
      </c>
      <c r="F477" s="30" t="str">
        <f t="shared" si="53"/>
        <v/>
      </c>
      <c r="G477" s="30">
        <f t="shared" si="55"/>
        <v>-1</v>
      </c>
      <c r="H477" s="36">
        <f t="shared" si="54"/>
        <v>-2.0909392631928311E-2</v>
      </c>
    </row>
    <row r="478" spans="1:8" ht="25.5" x14ac:dyDescent="0.2">
      <c r="A478" s="8"/>
      <c r="B478" s="25" t="s">
        <v>452</v>
      </c>
      <c r="C478" s="35">
        <v>7</v>
      </c>
      <c r="D478" s="29">
        <v>0</v>
      </c>
      <c r="E478" s="30">
        <f t="shared" si="52"/>
        <v>2.3232658479920344E-3</v>
      </c>
      <c r="F478" s="30" t="str">
        <f t="shared" si="53"/>
        <v/>
      </c>
      <c r="G478" s="30">
        <f t="shared" si="55"/>
        <v>-1</v>
      </c>
      <c r="H478" s="36">
        <f t="shared" si="54"/>
        <v>-2.3232658479920344E-3</v>
      </c>
    </row>
    <row r="479" spans="1:8" ht="25.5" x14ac:dyDescent="0.2">
      <c r="A479" s="8"/>
      <c r="B479" s="25" t="s">
        <v>453</v>
      </c>
      <c r="C479" s="35">
        <v>0</v>
      </c>
      <c r="D479" s="29">
        <v>0</v>
      </c>
      <c r="E479" s="30" t="str">
        <f t="shared" si="52"/>
        <v/>
      </c>
      <c r="F479" s="30" t="str">
        <f t="shared" si="53"/>
        <v/>
      </c>
      <c r="G479" s="30" t="str">
        <f t="shared" si="55"/>
        <v xml:space="preserve"> </v>
      </c>
      <c r="H479" s="36" t="str">
        <f t="shared" si="54"/>
        <v/>
      </c>
    </row>
    <row r="480" spans="1:8" x14ac:dyDescent="0.2">
      <c r="A480" s="8"/>
      <c r="B480" s="25" t="s">
        <v>454</v>
      </c>
      <c r="C480" s="35">
        <v>7</v>
      </c>
      <c r="D480" s="29">
        <v>22</v>
      </c>
      <c r="E480" s="30">
        <f t="shared" si="52"/>
        <v>2.3232658479920344E-3</v>
      </c>
      <c r="F480" s="30">
        <f t="shared" si="53"/>
        <v>8.3459787556904395E-3</v>
      </c>
      <c r="G480" s="30">
        <f t="shared" si="55"/>
        <v>2.1428571428571428</v>
      </c>
      <c r="H480" s="36">
        <f t="shared" si="54"/>
        <v>4.9784268171257874E-3</v>
      </c>
    </row>
    <row r="481" spans="1:8" ht="25.5" x14ac:dyDescent="0.2">
      <c r="A481" s="8"/>
      <c r="B481" s="25" t="s">
        <v>455</v>
      </c>
      <c r="C481" s="35">
        <v>0</v>
      </c>
      <c r="D481" s="29">
        <v>0</v>
      </c>
      <c r="E481" s="30" t="str">
        <f t="shared" si="52"/>
        <v/>
      </c>
      <c r="F481" s="30" t="str">
        <f t="shared" si="53"/>
        <v/>
      </c>
      <c r="G481" s="30" t="str">
        <f t="shared" si="55"/>
        <v xml:space="preserve"> </v>
      </c>
      <c r="H481" s="36" t="str">
        <f t="shared" si="54"/>
        <v/>
      </c>
    </row>
    <row r="482" spans="1:8" x14ac:dyDescent="0.2">
      <c r="A482" s="8"/>
      <c r="B482" s="25" t="s">
        <v>456</v>
      </c>
      <c r="C482" s="35">
        <v>0</v>
      </c>
      <c r="D482" s="29">
        <v>0</v>
      </c>
      <c r="E482" s="30" t="str">
        <f t="shared" si="52"/>
        <v/>
      </c>
      <c r="F482" s="30" t="str">
        <f t="shared" si="53"/>
        <v/>
      </c>
      <c r="G482" s="30" t="str">
        <f t="shared" si="55"/>
        <v xml:space="preserve"> </v>
      </c>
      <c r="H482" s="36" t="str">
        <f t="shared" si="54"/>
        <v/>
      </c>
    </row>
    <row r="483" spans="1:8" x14ac:dyDescent="0.2">
      <c r="A483" s="8"/>
      <c r="B483" s="25" t="s">
        <v>457</v>
      </c>
      <c r="C483" s="35">
        <v>1</v>
      </c>
      <c r="D483" s="29">
        <v>2</v>
      </c>
      <c r="E483" s="30">
        <f t="shared" si="52"/>
        <v>3.3189512114171923E-4</v>
      </c>
      <c r="F483" s="30">
        <f t="shared" si="53"/>
        <v>7.5872534142640367E-4</v>
      </c>
      <c r="G483" s="30">
        <f t="shared" si="55"/>
        <v>1</v>
      </c>
      <c r="H483" s="36">
        <f t="shared" si="54"/>
        <v>3.3189512114171923E-4</v>
      </c>
    </row>
    <row r="484" spans="1:8" x14ac:dyDescent="0.2">
      <c r="A484" s="8"/>
      <c r="B484" s="25" t="s">
        <v>458</v>
      </c>
      <c r="C484" s="35">
        <v>36</v>
      </c>
      <c r="D484" s="29">
        <v>43</v>
      </c>
      <c r="E484" s="30">
        <f t="shared" si="52"/>
        <v>1.1948224361101892E-2</v>
      </c>
      <c r="F484" s="30">
        <f t="shared" si="53"/>
        <v>1.6312594840667678E-2</v>
      </c>
      <c r="G484" s="30">
        <f t="shared" si="55"/>
        <v>0.19444444444444445</v>
      </c>
      <c r="H484" s="36">
        <f t="shared" si="54"/>
        <v>2.3232658479920344E-3</v>
      </c>
    </row>
    <row r="485" spans="1:8" x14ac:dyDescent="0.2">
      <c r="A485" s="8"/>
      <c r="B485" s="25" t="s">
        <v>459</v>
      </c>
      <c r="C485" s="35">
        <v>75</v>
      </c>
      <c r="D485" s="29">
        <v>6</v>
      </c>
      <c r="E485" s="30">
        <f t="shared" si="52"/>
        <v>2.4892134085628941E-2</v>
      </c>
      <c r="F485" s="30">
        <f t="shared" si="53"/>
        <v>2.276176024279211E-3</v>
      </c>
      <c r="G485" s="30">
        <f t="shared" si="55"/>
        <v>-0.92</v>
      </c>
      <c r="H485" s="36">
        <f t="shared" si="54"/>
        <v>-2.2900763358778626E-2</v>
      </c>
    </row>
    <row r="486" spans="1:8" x14ac:dyDescent="0.2">
      <c r="A486" s="8"/>
      <c r="B486" s="25" t="s">
        <v>460</v>
      </c>
      <c r="C486" s="35">
        <v>1</v>
      </c>
      <c r="D486" s="29">
        <v>0</v>
      </c>
      <c r="E486" s="30">
        <f t="shared" si="52"/>
        <v>3.3189512114171923E-4</v>
      </c>
      <c r="F486" s="30" t="str">
        <f t="shared" si="53"/>
        <v/>
      </c>
      <c r="G486" s="30">
        <f t="shared" si="55"/>
        <v>-1</v>
      </c>
      <c r="H486" s="36">
        <f t="shared" si="54"/>
        <v>-3.3189512114171923E-4</v>
      </c>
    </row>
    <row r="487" spans="1:8" x14ac:dyDescent="0.2">
      <c r="A487" s="8"/>
      <c r="B487" s="25" t="s">
        <v>461</v>
      </c>
      <c r="C487" s="35">
        <v>18</v>
      </c>
      <c r="D487" s="29">
        <v>10</v>
      </c>
      <c r="E487" s="30">
        <f t="shared" si="52"/>
        <v>5.9741121805509459E-3</v>
      </c>
      <c r="F487" s="30">
        <f t="shared" si="53"/>
        <v>3.7936267071320183E-3</v>
      </c>
      <c r="G487" s="30">
        <f t="shared" si="55"/>
        <v>-0.44444444444444442</v>
      </c>
      <c r="H487" s="36">
        <f t="shared" si="54"/>
        <v>-2.6551609691337534E-3</v>
      </c>
    </row>
    <row r="488" spans="1:8" x14ac:dyDescent="0.2">
      <c r="A488" s="8"/>
      <c r="B488" s="25" t="s">
        <v>462</v>
      </c>
      <c r="C488" s="35">
        <v>3</v>
      </c>
      <c r="D488" s="29">
        <v>0</v>
      </c>
      <c r="E488" s="30">
        <f t="shared" si="52"/>
        <v>9.9568536342515765E-4</v>
      </c>
      <c r="F488" s="30" t="str">
        <f t="shared" si="53"/>
        <v/>
      </c>
      <c r="G488" s="30">
        <f t="shared" si="55"/>
        <v>-1</v>
      </c>
      <c r="H488" s="36">
        <f t="shared" si="54"/>
        <v>-9.9568536342515765E-4</v>
      </c>
    </row>
    <row r="489" spans="1:8" x14ac:dyDescent="0.2">
      <c r="A489" s="8"/>
      <c r="B489" s="25" t="s">
        <v>463</v>
      </c>
      <c r="C489" s="35">
        <v>0</v>
      </c>
      <c r="D489" s="29">
        <v>0</v>
      </c>
      <c r="E489" s="30" t="str">
        <f t="shared" si="52"/>
        <v/>
      </c>
      <c r="F489" s="30" t="str">
        <f t="shared" si="53"/>
        <v/>
      </c>
      <c r="G489" s="30" t="str">
        <f t="shared" si="55"/>
        <v xml:space="preserve"> </v>
      </c>
      <c r="H489" s="36" t="str">
        <f t="shared" si="54"/>
        <v/>
      </c>
    </row>
    <row r="490" spans="1:8" x14ac:dyDescent="0.2">
      <c r="A490" s="8"/>
      <c r="B490" s="25" t="s">
        <v>464</v>
      </c>
      <c r="C490" s="35">
        <v>164</v>
      </c>
      <c r="D490" s="29">
        <v>49</v>
      </c>
      <c r="E490" s="30">
        <f t="shared" ref="E490:E553" si="56">+IF(C490=0,"",C490/C$362)</f>
        <v>5.4430799867241954E-2</v>
      </c>
      <c r="F490" s="30">
        <f t="shared" ref="F490:F553" si="57">+IF(D490=0,"",D490/D$362)</f>
        <v>1.8588770864946889E-2</v>
      </c>
      <c r="G490" s="30">
        <f t="shared" si="55"/>
        <v>-0.70121951219512191</v>
      </c>
      <c r="H490" s="36">
        <f t="shared" ref="H490:H553" si="58">+IF(OR(AND(E490=""),(G490="")),"",E490*G490)</f>
        <v>-3.8167938931297711E-2</v>
      </c>
    </row>
    <row r="491" spans="1:8" x14ac:dyDescent="0.2">
      <c r="A491" s="8"/>
      <c r="B491" s="25" t="s">
        <v>465</v>
      </c>
      <c r="C491" s="35">
        <v>6</v>
      </c>
      <c r="D491" s="29">
        <v>0</v>
      </c>
      <c r="E491" s="30">
        <f t="shared" si="56"/>
        <v>1.9913707268503153E-3</v>
      </c>
      <c r="F491" s="30" t="str">
        <f t="shared" si="57"/>
        <v/>
      </c>
      <c r="G491" s="30">
        <f t="shared" ref="G491:G554" si="59">+IF(AND(C491=0,D491=0)," ",IF(C491=0,1,IF(D491=0,-1,(D491-C491)/C491)))</f>
        <v>-1</v>
      </c>
      <c r="H491" s="36">
        <f t="shared" si="58"/>
        <v>-1.9913707268503153E-3</v>
      </c>
    </row>
    <row r="492" spans="1:8" x14ac:dyDescent="0.2">
      <c r="A492" s="8"/>
      <c r="B492" s="25" t="s">
        <v>466</v>
      </c>
      <c r="C492" s="35">
        <v>0</v>
      </c>
      <c r="D492" s="29">
        <v>1</v>
      </c>
      <c r="E492" s="30" t="str">
        <f t="shared" si="56"/>
        <v/>
      </c>
      <c r="F492" s="30">
        <f t="shared" si="57"/>
        <v>3.7936267071320183E-4</v>
      </c>
      <c r="G492" s="30">
        <f t="shared" si="59"/>
        <v>1</v>
      </c>
      <c r="H492" s="36" t="str">
        <f t="shared" si="58"/>
        <v/>
      </c>
    </row>
    <row r="493" spans="1:8" x14ac:dyDescent="0.2">
      <c r="A493" s="8"/>
      <c r="B493" s="25" t="s">
        <v>467</v>
      </c>
      <c r="C493" s="35">
        <v>0</v>
      </c>
      <c r="D493" s="29">
        <v>0</v>
      </c>
      <c r="E493" s="30" t="str">
        <f t="shared" si="56"/>
        <v/>
      </c>
      <c r="F493" s="30" t="str">
        <f t="shared" si="57"/>
        <v/>
      </c>
      <c r="G493" s="30" t="str">
        <f t="shared" si="59"/>
        <v xml:space="preserve"> </v>
      </c>
      <c r="H493" s="36" t="str">
        <f t="shared" si="58"/>
        <v/>
      </c>
    </row>
    <row r="494" spans="1:8" x14ac:dyDescent="0.2">
      <c r="A494" s="8"/>
      <c r="B494" s="25" t="s">
        <v>468</v>
      </c>
      <c r="C494" s="35">
        <v>0</v>
      </c>
      <c r="D494" s="29">
        <v>0</v>
      </c>
      <c r="E494" s="30" t="str">
        <f t="shared" si="56"/>
        <v/>
      </c>
      <c r="F494" s="30" t="str">
        <f t="shared" si="57"/>
        <v/>
      </c>
      <c r="G494" s="30" t="str">
        <f t="shared" si="59"/>
        <v xml:space="preserve"> </v>
      </c>
      <c r="H494" s="36" t="str">
        <f t="shared" si="58"/>
        <v/>
      </c>
    </row>
    <row r="495" spans="1:8" x14ac:dyDescent="0.2">
      <c r="A495" s="8"/>
      <c r="B495" s="25" t="s">
        <v>469</v>
      </c>
      <c r="C495" s="35">
        <v>6</v>
      </c>
      <c r="D495" s="29">
        <v>7</v>
      </c>
      <c r="E495" s="30">
        <f t="shared" si="56"/>
        <v>1.9913707268503153E-3</v>
      </c>
      <c r="F495" s="30">
        <f t="shared" si="57"/>
        <v>2.6555386949924128E-3</v>
      </c>
      <c r="G495" s="30">
        <f t="shared" si="59"/>
        <v>0.16666666666666666</v>
      </c>
      <c r="H495" s="36">
        <f t="shared" si="58"/>
        <v>3.3189512114171918E-4</v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0</v>
      </c>
      <c r="D497" s="29">
        <v>0</v>
      </c>
      <c r="E497" s="30" t="str">
        <f t="shared" si="56"/>
        <v/>
      </c>
      <c r="F497" s="30" t="str">
        <f t="shared" si="57"/>
        <v/>
      </c>
      <c r="G497" s="30" t="str">
        <f t="shared" si="59"/>
        <v xml:space="preserve"> </v>
      </c>
      <c r="H497" s="36" t="str">
        <f t="shared" si="58"/>
        <v/>
      </c>
    </row>
    <row r="498" spans="1:8" x14ac:dyDescent="0.2">
      <c r="A498" s="8"/>
      <c r="B498" s="25" t="s">
        <v>472</v>
      </c>
      <c r="C498" s="35">
        <v>32</v>
      </c>
      <c r="D498" s="29">
        <v>55</v>
      </c>
      <c r="E498" s="30">
        <f t="shared" si="56"/>
        <v>1.0620643876535016E-2</v>
      </c>
      <c r="F498" s="30">
        <f t="shared" si="57"/>
        <v>2.0864946889226101E-2</v>
      </c>
      <c r="G498" s="30">
        <f t="shared" si="59"/>
        <v>0.71875</v>
      </c>
      <c r="H498" s="36">
        <f t="shared" si="58"/>
        <v>7.6335877862595426E-3</v>
      </c>
    </row>
    <row r="499" spans="1:8" ht="25.5" x14ac:dyDescent="0.2">
      <c r="A499" s="8"/>
      <c r="B499" s="25" t="s">
        <v>473</v>
      </c>
      <c r="C499" s="35">
        <v>0</v>
      </c>
      <c r="D499" s="29">
        <v>0</v>
      </c>
      <c r="E499" s="30" t="str">
        <f t="shared" si="56"/>
        <v/>
      </c>
      <c r="F499" s="30" t="str">
        <f t="shared" si="57"/>
        <v/>
      </c>
      <c r="G499" s="30" t="str">
        <f t="shared" si="59"/>
        <v xml:space="preserve"> </v>
      </c>
      <c r="H499" s="36" t="str">
        <f t="shared" si="58"/>
        <v/>
      </c>
    </row>
    <row r="500" spans="1:8" x14ac:dyDescent="0.2">
      <c r="A500" s="8"/>
      <c r="B500" s="25" t="s">
        <v>474</v>
      </c>
      <c r="C500" s="35">
        <v>4</v>
      </c>
      <c r="D500" s="29">
        <v>0</v>
      </c>
      <c r="E500" s="30">
        <f t="shared" si="56"/>
        <v>1.3275804845668769E-3</v>
      </c>
      <c r="F500" s="30" t="str">
        <f t="shared" si="57"/>
        <v/>
      </c>
      <c r="G500" s="30">
        <f t="shared" si="59"/>
        <v>-1</v>
      </c>
      <c r="H500" s="36">
        <f t="shared" si="58"/>
        <v>-1.3275804845668769E-3</v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9</v>
      </c>
      <c r="D502" s="29">
        <v>0</v>
      </c>
      <c r="E502" s="30">
        <f t="shared" si="56"/>
        <v>2.9870560902754729E-3</v>
      </c>
      <c r="F502" s="30" t="str">
        <f t="shared" si="57"/>
        <v/>
      </c>
      <c r="G502" s="30">
        <f t="shared" si="59"/>
        <v>-1</v>
      </c>
      <c r="H502" s="36">
        <f t="shared" si="58"/>
        <v>-2.9870560902754729E-3</v>
      </c>
    </row>
    <row r="503" spans="1:8" x14ac:dyDescent="0.2">
      <c r="A503" s="8"/>
      <c r="B503" s="25" t="s">
        <v>477</v>
      </c>
      <c r="C503" s="35">
        <v>11</v>
      </c>
      <c r="D503" s="29">
        <v>3</v>
      </c>
      <c r="E503" s="30">
        <f t="shared" si="56"/>
        <v>3.6508463325589115E-3</v>
      </c>
      <c r="F503" s="30">
        <f t="shared" si="57"/>
        <v>1.1380880121396055E-3</v>
      </c>
      <c r="G503" s="30">
        <f t="shared" si="59"/>
        <v>-0.72727272727272729</v>
      </c>
      <c r="H503" s="36">
        <f t="shared" si="58"/>
        <v>-2.6551609691337539E-3</v>
      </c>
    </row>
    <row r="504" spans="1:8" x14ac:dyDescent="0.2">
      <c r="A504" s="8"/>
      <c r="B504" s="25" t="s">
        <v>478</v>
      </c>
      <c r="C504" s="35">
        <v>6</v>
      </c>
      <c r="D504" s="29">
        <v>3</v>
      </c>
      <c r="E504" s="30">
        <f t="shared" si="56"/>
        <v>1.9913707268503153E-3</v>
      </c>
      <c r="F504" s="30">
        <f t="shared" si="57"/>
        <v>1.1380880121396055E-3</v>
      </c>
      <c r="G504" s="30">
        <f t="shared" si="59"/>
        <v>-0.5</v>
      </c>
      <c r="H504" s="36">
        <f t="shared" si="58"/>
        <v>-9.9568536342515765E-4</v>
      </c>
    </row>
    <row r="505" spans="1:8" x14ac:dyDescent="0.2">
      <c r="A505" s="8"/>
      <c r="B505" s="25" t="s">
        <v>479</v>
      </c>
      <c r="C505" s="35">
        <v>3</v>
      </c>
      <c r="D505" s="29">
        <v>0</v>
      </c>
      <c r="E505" s="30">
        <f t="shared" si="56"/>
        <v>9.9568536342515765E-4</v>
      </c>
      <c r="F505" s="30" t="str">
        <f t="shared" si="57"/>
        <v/>
      </c>
      <c r="G505" s="30">
        <f t="shared" si="59"/>
        <v>-1</v>
      </c>
      <c r="H505" s="36">
        <f t="shared" si="58"/>
        <v>-9.9568536342515765E-4</v>
      </c>
    </row>
    <row r="506" spans="1:8" x14ac:dyDescent="0.2">
      <c r="A506" s="8"/>
      <c r="B506" s="25" t="s">
        <v>480</v>
      </c>
      <c r="C506" s="35">
        <v>1</v>
      </c>
      <c r="D506" s="29">
        <v>0</v>
      </c>
      <c r="E506" s="30">
        <f t="shared" si="56"/>
        <v>3.3189512114171923E-4</v>
      </c>
      <c r="F506" s="30" t="str">
        <f t="shared" si="57"/>
        <v/>
      </c>
      <c r="G506" s="30">
        <f t="shared" si="59"/>
        <v>-1</v>
      </c>
      <c r="H506" s="36">
        <f t="shared" si="58"/>
        <v>-3.3189512114171923E-4</v>
      </c>
    </row>
    <row r="507" spans="1:8" x14ac:dyDescent="0.2">
      <c r="A507" s="8"/>
      <c r="B507" s="25" t="s">
        <v>481</v>
      </c>
      <c r="C507" s="35">
        <v>0</v>
      </c>
      <c r="D507" s="29">
        <v>0</v>
      </c>
      <c r="E507" s="30" t="str">
        <f t="shared" si="56"/>
        <v/>
      </c>
      <c r="F507" s="30" t="str">
        <f t="shared" si="57"/>
        <v/>
      </c>
      <c r="G507" s="30" t="str">
        <f t="shared" si="59"/>
        <v xml:space="preserve"> </v>
      </c>
      <c r="H507" s="36" t="str">
        <f t="shared" si="58"/>
        <v/>
      </c>
    </row>
    <row r="508" spans="1:8" x14ac:dyDescent="0.2">
      <c r="A508" s="8"/>
      <c r="B508" s="25" t="s">
        <v>482</v>
      </c>
      <c r="C508" s="35">
        <v>41</v>
      </c>
      <c r="D508" s="29">
        <v>15</v>
      </c>
      <c r="E508" s="30">
        <f t="shared" si="56"/>
        <v>1.3607699966810488E-2</v>
      </c>
      <c r="F508" s="30">
        <f t="shared" si="57"/>
        <v>5.6904400606980271E-3</v>
      </c>
      <c r="G508" s="30">
        <f t="shared" si="59"/>
        <v>-0.63414634146341464</v>
      </c>
      <c r="H508" s="36">
        <f t="shared" si="58"/>
        <v>-8.6292731496847002E-3</v>
      </c>
    </row>
    <row r="509" spans="1:8" x14ac:dyDescent="0.2">
      <c r="A509" s="8"/>
      <c r="B509" s="25" t="s">
        <v>483</v>
      </c>
      <c r="C509" s="35">
        <v>5</v>
      </c>
      <c r="D509" s="29">
        <v>2</v>
      </c>
      <c r="E509" s="30">
        <f t="shared" si="56"/>
        <v>1.659475605708596E-3</v>
      </c>
      <c r="F509" s="30">
        <f t="shared" si="57"/>
        <v>7.5872534142640367E-4</v>
      </c>
      <c r="G509" s="30">
        <f t="shared" si="59"/>
        <v>-0.6</v>
      </c>
      <c r="H509" s="36">
        <f t="shared" si="58"/>
        <v>-9.9568536342515765E-4</v>
      </c>
    </row>
    <row r="510" spans="1:8" x14ac:dyDescent="0.2">
      <c r="A510" s="8"/>
      <c r="B510" s="25" t="s">
        <v>484</v>
      </c>
      <c r="C510" s="35">
        <v>0</v>
      </c>
      <c r="D510" s="29">
        <v>0</v>
      </c>
      <c r="E510" s="30" t="str">
        <f t="shared" si="56"/>
        <v/>
      </c>
      <c r="F510" s="30" t="str">
        <f t="shared" si="57"/>
        <v/>
      </c>
      <c r="G510" s="30" t="str">
        <f t="shared" si="59"/>
        <v xml:space="preserve"> </v>
      </c>
      <c r="H510" s="36" t="str">
        <f t="shared" si="58"/>
        <v/>
      </c>
    </row>
    <row r="511" spans="1:8" ht="25.5" x14ac:dyDescent="0.2">
      <c r="A511" s="8"/>
      <c r="B511" s="25" t="s">
        <v>485</v>
      </c>
      <c r="C511" s="35">
        <v>0</v>
      </c>
      <c r="D511" s="29">
        <v>0</v>
      </c>
      <c r="E511" s="30" t="str">
        <f t="shared" si="56"/>
        <v/>
      </c>
      <c r="F511" s="30" t="str">
        <f t="shared" si="57"/>
        <v/>
      </c>
      <c r="G511" s="30" t="str">
        <f t="shared" si="59"/>
        <v xml:space="preserve"> </v>
      </c>
      <c r="H511" s="36" t="str">
        <f t="shared" si="58"/>
        <v/>
      </c>
    </row>
    <row r="512" spans="1:8" x14ac:dyDescent="0.2">
      <c r="A512" s="8"/>
      <c r="B512" s="25" t="s">
        <v>486</v>
      </c>
      <c r="C512" s="35">
        <v>0</v>
      </c>
      <c r="D512" s="29">
        <v>0</v>
      </c>
      <c r="E512" s="30" t="str">
        <f t="shared" si="56"/>
        <v/>
      </c>
      <c r="F512" s="30" t="str">
        <f t="shared" si="57"/>
        <v/>
      </c>
      <c r="G512" s="30" t="str">
        <f t="shared" si="59"/>
        <v xml:space="preserve"> </v>
      </c>
      <c r="H512" s="36" t="str">
        <f t="shared" si="58"/>
        <v/>
      </c>
    </row>
    <row r="513" spans="1:8" ht="25.5" x14ac:dyDescent="0.2">
      <c r="A513" s="8"/>
      <c r="B513" s="25" t="s">
        <v>487</v>
      </c>
      <c r="C513" s="35">
        <v>0</v>
      </c>
      <c r="D513" s="29">
        <v>0</v>
      </c>
      <c r="E513" s="30" t="str">
        <f t="shared" si="56"/>
        <v/>
      </c>
      <c r="F513" s="30" t="str">
        <f t="shared" si="57"/>
        <v/>
      </c>
      <c r="G513" s="30" t="str">
        <f t="shared" si="59"/>
        <v xml:space="preserve"> </v>
      </c>
      <c r="H513" s="36" t="str">
        <f t="shared" si="58"/>
        <v/>
      </c>
    </row>
    <row r="514" spans="1:8" x14ac:dyDescent="0.2">
      <c r="A514" s="8"/>
      <c r="B514" s="25" t="s">
        <v>488</v>
      </c>
      <c r="C514" s="35">
        <v>0</v>
      </c>
      <c r="D514" s="29">
        <v>2</v>
      </c>
      <c r="E514" s="30" t="str">
        <f t="shared" si="56"/>
        <v/>
      </c>
      <c r="F514" s="30">
        <f t="shared" si="57"/>
        <v>7.5872534142640367E-4</v>
      </c>
      <c r="G514" s="30">
        <f t="shared" si="59"/>
        <v>1</v>
      </c>
      <c r="H514" s="36" t="str">
        <f t="shared" si="58"/>
        <v/>
      </c>
    </row>
    <row r="515" spans="1:8" ht="25.5" x14ac:dyDescent="0.2">
      <c r="A515" s="8"/>
      <c r="B515" s="25" t="s">
        <v>489</v>
      </c>
      <c r="C515" s="35">
        <v>0</v>
      </c>
      <c r="D515" s="29">
        <v>0</v>
      </c>
      <c r="E515" s="30" t="str">
        <f t="shared" si="56"/>
        <v/>
      </c>
      <c r="F515" s="30" t="str">
        <f t="shared" si="57"/>
        <v/>
      </c>
      <c r="G515" s="30" t="str">
        <f t="shared" si="59"/>
        <v xml:space="preserve"> </v>
      </c>
      <c r="H515" s="36" t="str">
        <f t="shared" si="58"/>
        <v/>
      </c>
    </row>
    <row r="516" spans="1:8" x14ac:dyDescent="0.2">
      <c r="A516" s="8"/>
      <c r="B516" s="25" t="s">
        <v>490</v>
      </c>
      <c r="C516" s="35">
        <v>2</v>
      </c>
      <c r="D516" s="29">
        <v>1</v>
      </c>
      <c r="E516" s="30">
        <f t="shared" si="56"/>
        <v>6.6379024228343847E-4</v>
      </c>
      <c r="F516" s="30">
        <f t="shared" si="57"/>
        <v>3.7936267071320183E-4</v>
      </c>
      <c r="G516" s="30">
        <f t="shared" si="59"/>
        <v>-0.5</v>
      </c>
      <c r="H516" s="36">
        <f t="shared" si="58"/>
        <v>-3.3189512114171923E-4</v>
      </c>
    </row>
    <row r="517" spans="1:8" ht="25.5" x14ac:dyDescent="0.2">
      <c r="A517" s="8"/>
      <c r="B517" s="25" t="s">
        <v>491</v>
      </c>
      <c r="C517" s="35">
        <v>1</v>
      </c>
      <c r="D517" s="29">
        <v>0</v>
      </c>
      <c r="E517" s="30">
        <f t="shared" si="56"/>
        <v>3.3189512114171923E-4</v>
      </c>
      <c r="F517" s="30" t="str">
        <f t="shared" si="57"/>
        <v/>
      </c>
      <c r="G517" s="30">
        <f t="shared" si="59"/>
        <v>-1</v>
      </c>
      <c r="H517" s="36">
        <f t="shared" si="58"/>
        <v>-3.3189512114171923E-4</v>
      </c>
    </row>
    <row r="518" spans="1:8" ht="25.5" x14ac:dyDescent="0.2">
      <c r="A518" s="8"/>
      <c r="B518" s="25" t="s">
        <v>492</v>
      </c>
      <c r="C518" s="35">
        <v>0</v>
      </c>
      <c r="D518" s="29">
        <v>0</v>
      </c>
      <c r="E518" s="30" t="str">
        <f t="shared" si="56"/>
        <v/>
      </c>
      <c r="F518" s="30" t="str">
        <f t="shared" si="57"/>
        <v/>
      </c>
      <c r="G518" s="30" t="str">
        <f t="shared" si="59"/>
        <v xml:space="preserve"> </v>
      </c>
      <c r="H518" s="36" t="str">
        <f t="shared" si="58"/>
        <v/>
      </c>
    </row>
    <row r="519" spans="1:8" x14ac:dyDescent="0.2">
      <c r="A519" s="8"/>
      <c r="B519" s="25" t="s">
        <v>493</v>
      </c>
      <c r="C519" s="35">
        <v>3</v>
      </c>
      <c r="D519" s="29">
        <v>23</v>
      </c>
      <c r="E519" s="30">
        <f t="shared" si="56"/>
        <v>9.9568536342515765E-4</v>
      </c>
      <c r="F519" s="30">
        <f t="shared" si="57"/>
        <v>8.7253414264036426E-3</v>
      </c>
      <c r="G519" s="30">
        <f t="shared" si="59"/>
        <v>6.666666666666667</v>
      </c>
      <c r="H519" s="36">
        <f t="shared" si="58"/>
        <v>6.6379024228343849E-3</v>
      </c>
    </row>
    <row r="520" spans="1:8" x14ac:dyDescent="0.2">
      <c r="A520" s="8"/>
      <c r="B520" s="25" t="s">
        <v>494</v>
      </c>
      <c r="C520" s="35">
        <v>0</v>
      </c>
      <c r="D520" s="29">
        <v>0</v>
      </c>
      <c r="E520" s="30" t="str">
        <f t="shared" si="56"/>
        <v/>
      </c>
      <c r="F520" s="30" t="str">
        <f t="shared" si="57"/>
        <v/>
      </c>
      <c r="G520" s="30" t="str">
        <f t="shared" si="59"/>
        <v xml:space="preserve"> </v>
      </c>
      <c r="H520" s="36" t="str">
        <f t="shared" si="58"/>
        <v/>
      </c>
    </row>
    <row r="521" spans="1:8" ht="25.5" x14ac:dyDescent="0.2">
      <c r="A521" s="8"/>
      <c r="B521" s="25" t="s">
        <v>495</v>
      </c>
      <c r="C521" s="35">
        <v>0</v>
      </c>
      <c r="D521" s="29">
        <v>0</v>
      </c>
      <c r="E521" s="30" t="str">
        <f t="shared" si="56"/>
        <v/>
      </c>
      <c r="F521" s="30" t="str">
        <f t="shared" si="57"/>
        <v/>
      </c>
      <c r="G521" s="30" t="str">
        <f t="shared" si="59"/>
        <v xml:space="preserve"> </v>
      </c>
      <c r="H521" s="36" t="str">
        <f t="shared" si="58"/>
        <v/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0</v>
      </c>
      <c r="E524" s="30" t="str">
        <f t="shared" si="56"/>
        <v/>
      </c>
      <c r="F524" s="30" t="str">
        <f t="shared" si="57"/>
        <v/>
      </c>
      <c r="G524" s="30" t="str">
        <f t="shared" si="59"/>
        <v xml:space="preserve"> 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0</v>
      </c>
      <c r="D526" s="29">
        <v>0</v>
      </c>
      <c r="E526" s="30" t="str">
        <f t="shared" si="56"/>
        <v/>
      </c>
      <c r="F526" s="30" t="str">
        <f t="shared" si="57"/>
        <v/>
      </c>
      <c r="G526" s="30" t="str">
        <f t="shared" si="59"/>
        <v xml:space="preserve"> </v>
      </c>
      <c r="H526" s="36" t="str">
        <f t="shared" si="58"/>
        <v/>
      </c>
    </row>
    <row r="527" spans="1:8" x14ac:dyDescent="0.2">
      <c r="A527" s="8"/>
      <c r="B527" s="25" t="s">
        <v>501</v>
      </c>
      <c r="C527" s="35">
        <v>0</v>
      </c>
      <c r="D527" s="29">
        <v>0</v>
      </c>
      <c r="E527" s="30" t="str">
        <f t="shared" si="56"/>
        <v/>
      </c>
      <c r="F527" s="30" t="str">
        <f t="shared" si="57"/>
        <v/>
      </c>
      <c r="G527" s="30" t="str">
        <f t="shared" si="59"/>
        <v xml:space="preserve"> </v>
      </c>
      <c r="H527" s="36" t="str">
        <f t="shared" si="58"/>
        <v/>
      </c>
    </row>
    <row r="528" spans="1:8" ht="25.5" x14ac:dyDescent="0.2">
      <c r="A528" s="8"/>
      <c r="B528" s="25" t="s">
        <v>502</v>
      </c>
      <c r="C528" s="35">
        <v>0</v>
      </c>
      <c r="D528" s="29">
        <v>0</v>
      </c>
      <c r="E528" s="30" t="str">
        <f t="shared" si="56"/>
        <v/>
      </c>
      <c r="F528" s="30" t="str">
        <f t="shared" si="57"/>
        <v/>
      </c>
      <c r="G528" s="30" t="str">
        <f t="shared" si="59"/>
        <v xml:space="preserve"> </v>
      </c>
      <c r="H528" s="36" t="str">
        <f t="shared" si="58"/>
        <v/>
      </c>
    </row>
    <row r="529" spans="1:8" x14ac:dyDescent="0.2">
      <c r="A529" s="8"/>
      <c r="B529" s="25" t="s">
        <v>503</v>
      </c>
      <c r="C529" s="35">
        <v>0</v>
      </c>
      <c r="D529" s="29">
        <v>0</v>
      </c>
      <c r="E529" s="30" t="str">
        <f t="shared" si="56"/>
        <v/>
      </c>
      <c r="F529" s="30" t="str">
        <f t="shared" si="57"/>
        <v/>
      </c>
      <c r="G529" s="30" t="str">
        <f t="shared" si="59"/>
        <v xml:space="preserve"> </v>
      </c>
      <c r="H529" s="36" t="str">
        <f t="shared" si="58"/>
        <v/>
      </c>
    </row>
    <row r="530" spans="1:8" x14ac:dyDescent="0.2">
      <c r="A530" s="8"/>
      <c r="B530" s="25" t="s">
        <v>504</v>
      </c>
      <c r="C530" s="35">
        <v>4</v>
      </c>
      <c r="D530" s="29">
        <v>4</v>
      </c>
      <c r="E530" s="30">
        <f t="shared" si="56"/>
        <v>1.3275804845668769E-3</v>
      </c>
      <c r="F530" s="30">
        <f t="shared" si="57"/>
        <v>1.5174506828528073E-3</v>
      </c>
      <c r="G530" s="30">
        <f t="shared" si="59"/>
        <v>0</v>
      </c>
      <c r="H530" s="36">
        <f t="shared" si="58"/>
        <v>0</v>
      </c>
    </row>
    <row r="531" spans="1:8" x14ac:dyDescent="0.2">
      <c r="A531" s="8"/>
      <c r="B531" s="25" t="s">
        <v>505</v>
      </c>
      <c r="C531" s="35">
        <v>5</v>
      </c>
      <c r="D531" s="29">
        <v>2</v>
      </c>
      <c r="E531" s="30">
        <f t="shared" si="56"/>
        <v>1.659475605708596E-3</v>
      </c>
      <c r="F531" s="30">
        <f t="shared" si="57"/>
        <v>7.5872534142640367E-4</v>
      </c>
      <c r="G531" s="30">
        <f t="shared" si="59"/>
        <v>-0.6</v>
      </c>
      <c r="H531" s="36">
        <f t="shared" si="58"/>
        <v>-9.9568536342515765E-4</v>
      </c>
    </row>
    <row r="532" spans="1:8" ht="28.5" customHeight="1" x14ac:dyDescent="0.2">
      <c r="A532" s="8"/>
      <c r="B532" s="25" t="s">
        <v>506</v>
      </c>
      <c r="C532" s="35">
        <v>0</v>
      </c>
      <c r="D532" s="29">
        <v>2</v>
      </c>
      <c r="E532" s="30" t="str">
        <f t="shared" si="56"/>
        <v/>
      </c>
      <c r="F532" s="30">
        <f t="shared" si="57"/>
        <v>7.5872534142640367E-4</v>
      </c>
      <c r="G532" s="30">
        <f t="shared" si="59"/>
        <v>1</v>
      </c>
      <c r="H532" s="36" t="str">
        <f t="shared" si="58"/>
        <v/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0</v>
      </c>
      <c r="D534" s="29">
        <v>0</v>
      </c>
      <c r="E534" s="30" t="str">
        <f t="shared" si="56"/>
        <v/>
      </c>
      <c r="F534" s="30" t="str">
        <f t="shared" si="57"/>
        <v/>
      </c>
      <c r="G534" s="30" t="str">
        <f t="shared" si="59"/>
        <v xml:space="preserve"> </v>
      </c>
      <c r="H534" s="36" t="str">
        <f t="shared" si="58"/>
        <v/>
      </c>
    </row>
    <row r="535" spans="1:8" ht="25.5" x14ac:dyDescent="0.2">
      <c r="A535" s="8"/>
      <c r="B535" s="25" t="s">
        <v>509</v>
      </c>
      <c r="C535" s="35">
        <v>0</v>
      </c>
      <c r="D535" s="29">
        <v>0</v>
      </c>
      <c r="E535" s="30" t="str">
        <f t="shared" si="56"/>
        <v/>
      </c>
      <c r="F535" s="30" t="str">
        <f t="shared" si="57"/>
        <v/>
      </c>
      <c r="G535" s="30" t="str">
        <f t="shared" si="59"/>
        <v xml:space="preserve"> </v>
      </c>
      <c r="H535" s="36" t="str">
        <f t="shared" si="58"/>
        <v/>
      </c>
    </row>
    <row r="536" spans="1:8" x14ac:dyDescent="0.2">
      <c r="A536" s="8"/>
      <c r="B536" s="25" t="s">
        <v>510</v>
      </c>
      <c r="C536" s="35">
        <v>0</v>
      </c>
      <c r="D536" s="29">
        <v>0</v>
      </c>
      <c r="E536" s="30" t="str">
        <f t="shared" si="56"/>
        <v/>
      </c>
      <c r="F536" s="30" t="str">
        <f t="shared" si="57"/>
        <v/>
      </c>
      <c r="G536" s="30" t="str">
        <f t="shared" si="59"/>
        <v xml:space="preserve"> </v>
      </c>
      <c r="H536" s="36" t="str">
        <f t="shared" si="58"/>
        <v/>
      </c>
    </row>
    <row r="537" spans="1:8" ht="25.5" x14ac:dyDescent="0.2">
      <c r="A537" s="8"/>
      <c r="B537" s="25" t="s">
        <v>511</v>
      </c>
      <c r="C537" s="35">
        <v>2</v>
      </c>
      <c r="D537" s="29">
        <v>0</v>
      </c>
      <c r="E537" s="30">
        <f t="shared" si="56"/>
        <v>6.6379024228343847E-4</v>
      </c>
      <c r="F537" s="30" t="str">
        <f t="shared" si="57"/>
        <v/>
      </c>
      <c r="G537" s="30">
        <f t="shared" si="59"/>
        <v>-1</v>
      </c>
      <c r="H537" s="36">
        <f t="shared" si="58"/>
        <v>-6.6379024228343847E-4</v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0</v>
      </c>
      <c r="D540" s="29">
        <v>0</v>
      </c>
      <c r="E540" s="30" t="str">
        <f t="shared" si="56"/>
        <v/>
      </c>
      <c r="F540" s="30" t="str">
        <f t="shared" si="57"/>
        <v/>
      </c>
      <c r="G540" s="30" t="str">
        <f t="shared" si="59"/>
        <v xml:space="preserve"> </v>
      </c>
      <c r="H540" s="36" t="str">
        <f t="shared" si="58"/>
        <v/>
      </c>
    </row>
    <row r="541" spans="1:8" x14ac:dyDescent="0.2">
      <c r="A541" s="8"/>
      <c r="B541" s="25" t="s">
        <v>515</v>
      </c>
      <c r="C541" s="35">
        <v>0</v>
      </c>
      <c r="D541" s="29">
        <v>0</v>
      </c>
      <c r="E541" s="30" t="str">
        <f t="shared" si="56"/>
        <v/>
      </c>
      <c r="F541" s="30" t="str">
        <f t="shared" si="57"/>
        <v/>
      </c>
      <c r="G541" s="30" t="str">
        <f t="shared" si="59"/>
        <v xml:space="preserve"> </v>
      </c>
      <c r="H541" s="36" t="str">
        <f t="shared" si="58"/>
        <v/>
      </c>
    </row>
    <row r="542" spans="1:8" ht="25.5" x14ac:dyDescent="0.2">
      <c r="A542" s="8"/>
      <c r="B542" s="25" t="s">
        <v>516</v>
      </c>
      <c r="C542" s="35">
        <v>0</v>
      </c>
      <c r="D542" s="29">
        <v>0</v>
      </c>
      <c r="E542" s="30" t="str">
        <f t="shared" si="56"/>
        <v/>
      </c>
      <c r="F542" s="30" t="str">
        <f t="shared" si="57"/>
        <v/>
      </c>
      <c r="G542" s="30" t="str">
        <f t="shared" si="59"/>
        <v xml:space="preserve"> </v>
      </c>
      <c r="H542" s="36" t="str">
        <f t="shared" si="58"/>
        <v/>
      </c>
    </row>
    <row r="543" spans="1:8" ht="25.5" x14ac:dyDescent="0.2">
      <c r="A543" s="8"/>
      <c r="B543" s="25" t="s">
        <v>517</v>
      </c>
      <c r="C543" s="35">
        <v>0</v>
      </c>
      <c r="D543" s="29">
        <v>0</v>
      </c>
      <c r="E543" s="30" t="str">
        <f t="shared" si="56"/>
        <v/>
      </c>
      <c r="F543" s="30" t="str">
        <f t="shared" si="57"/>
        <v/>
      </c>
      <c r="G543" s="30" t="str">
        <f t="shared" si="59"/>
        <v xml:space="preserve"> </v>
      </c>
      <c r="H543" s="36" t="str">
        <f t="shared" si="58"/>
        <v/>
      </c>
    </row>
    <row r="544" spans="1:8" ht="25.5" x14ac:dyDescent="0.2">
      <c r="A544" s="8"/>
      <c r="B544" s="25" t="s">
        <v>518</v>
      </c>
      <c r="C544" s="35">
        <v>0</v>
      </c>
      <c r="D544" s="29">
        <v>0</v>
      </c>
      <c r="E544" s="30" t="str">
        <f t="shared" si="56"/>
        <v/>
      </c>
      <c r="F544" s="30" t="str">
        <f t="shared" si="57"/>
        <v/>
      </c>
      <c r="G544" s="30" t="str">
        <f t="shared" si="59"/>
        <v xml:space="preserve"> </v>
      </c>
      <c r="H544" s="36" t="str">
        <f t="shared" si="58"/>
        <v/>
      </c>
    </row>
    <row r="545" spans="1:8" ht="25.5" x14ac:dyDescent="0.2">
      <c r="A545" s="8"/>
      <c r="B545" s="25" t="s">
        <v>519</v>
      </c>
      <c r="C545" s="35">
        <v>0</v>
      </c>
      <c r="D545" s="29">
        <v>0</v>
      </c>
      <c r="E545" s="30" t="str">
        <f t="shared" si="56"/>
        <v/>
      </c>
      <c r="F545" s="30" t="str">
        <f t="shared" si="57"/>
        <v/>
      </c>
      <c r="G545" s="30" t="str">
        <f t="shared" si="59"/>
        <v xml:space="preserve"> 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0</v>
      </c>
      <c r="D546" s="29">
        <v>0</v>
      </c>
      <c r="E546" s="30" t="str">
        <f t="shared" si="56"/>
        <v/>
      </c>
      <c r="F546" s="30" t="str">
        <f t="shared" si="57"/>
        <v/>
      </c>
      <c r="G546" s="30" t="str">
        <f t="shared" si="59"/>
        <v xml:space="preserve"> </v>
      </c>
      <c r="H546" s="36" t="str">
        <f t="shared" si="58"/>
        <v/>
      </c>
    </row>
    <row r="547" spans="1:8" x14ac:dyDescent="0.2">
      <c r="A547" s="8"/>
      <c r="B547" s="25" t="s">
        <v>521</v>
      </c>
      <c r="C547" s="35">
        <v>0</v>
      </c>
      <c r="D547" s="29">
        <v>0</v>
      </c>
      <c r="E547" s="30" t="str">
        <f t="shared" si="56"/>
        <v/>
      </c>
      <c r="F547" s="30" t="str">
        <f t="shared" si="57"/>
        <v/>
      </c>
      <c r="G547" s="30" t="str">
        <f t="shared" si="59"/>
        <v xml:space="preserve"> 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0</v>
      </c>
      <c r="D548" s="29">
        <v>0</v>
      </c>
      <c r="E548" s="30" t="str">
        <f t="shared" si="56"/>
        <v/>
      </c>
      <c r="F548" s="30" t="str">
        <f t="shared" si="57"/>
        <v/>
      </c>
      <c r="G548" s="30" t="str">
        <f t="shared" si="59"/>
        <v xml:space="preserve"> </v>
      </c>
      <c r="H548" s="36" t="str">
        <f t="shared" si="58"/>
        <v/>
      </c>
    </row>
    <row r="549" spans="1:8" x14ac:dyDescent="0.2">
      <c r="A549" s="8"/>
      <c r="B549" s="25" t="s">
        <v>523</v>
      </c>
      <c r="C549" s="35">
        <v>0</v>
      </c>
      <c r="D549" s="29">
        <v>0</v>
      </c>
      <c r="E549" s="30" t="str">
        <f t="shared" si="56"/>
        <v/>
      </c>
      <c r="F549" s="30" t="str">
        <f t="shared" si="57"/>
        <v/>
      </c>
      <c r="G549" s="30" t="str">
        <f t="shared" si="59"/>
        <v xml:space="preserve"> </v>
      </c>
      <c r="H549" s="36" t="str">
        <f t="shared" si="58"/>
        <v/>
      </c>
    </row>
    <row r="550" spans="1:8" x14ac:dyDescent="0.2">
      <c r="A550" s="8"/>
      <c r="B550" s="25" t="s">
        <v>524</v>
      </c>
      <c r="C550" s="35">
        <v>0</v>
      </c>
      <c r="D550" s="29">
        <v>0</v>
      </c>
      <c r="E550" s="30" t="str">
        <f t="shared" si="56"/>
        <v/>
      </c>
      <c r="F550" s="30" t="str">
        <f t="shared" si="57"/>
        <v/>
      </c>
      <c r="G550" s="30" t="str">
        <f t="shared" si="59"/>
        <v xml:space="preserve"> </v>
      </c>
      <c r="H550" s="36" t="str">
        <f t="shared" si="58"/>
        <v/>
      </c>
    </row>
    <row r="551" spans="1:8" ht="25.5" x14ac:dyDescent="0.2">
      <c r="A551" s="8"/>
      <c r="B551" s="25" t="s">
        <v>525</v>
      </c>
      <c r="C551" s="35">
        <v>25</v>
      </c>
      <c r="D551" s="29">
        <v>0</v>
      </c>
      <c r="E551" s="30">
        <f t="shared" si="56"/>
        <v>8.2973780285429798E-3</v>
      </c>
      <c r="F551" s="30" t="str">
        <f t="shared" si="57"/>
        <v/>
      </c>
      <c r="G551" s="30">
        <f t="shared" si="59"/>
        <v>-1</v>
      </c>
      <c r="H551" s="36">
        <f t="shared" si="58"/>
        <v>-8.2973780285429798E-3</v>
      </c>
    </row>
    <row r="552" spans="1:8" x14ac:dyDescent="0.2">
      <c r="A552" s="8"/>
      <c r="B552" s="25" t="s">
        <v>526</v>
      </c>
      <c r="C552" s="35">
        <v>16</v>
      </c>
      <c r="D552" s="29">
        <v>5</v>
      </c>
      <c r="E552" s="30">
        <f t="shared" si="56"/>
        <v>5.3103219382675078E-3</v>
      </c>
      <c r="F552" s="30">
        <f t="shared" si="57"/>
        <v>1.8968133535660092E-3</v>
      </c>
      <c r="G552" s="30">
        <f t="shared" si="59"/>
        <v>-0.6875</v>
      </c>
      <c r="H552" s="36">
        <f t="shared" si="58"/>
        <v>-3.6508463325589115E-3</v>
      </c>
    </row>
    <row r="553" spans="1:8" x14ac:dyDescent="0.2">
      <c r="A553" s="8"/>
      <c r="B553" s="25" t="s">
        <v>527</v>
      </c>
      <c r="C553" s="35">
        <v>0</v>
      </c>
      <c r="D553" s="29">
        <v>0</v>
      </c>
      <c r="E553" s="30" t="str">
        <f t="shared" si="56"/>
        <v/>
      </c>
      <c r="F553" s="30" t="str">
        <f t="shared" si="57"/>
        <v/>
      </c>
      <c r="G553" s="30" t="str">
        <f t="shared" si="59"/>
        <v xml:space="preserve"> </v>
      </c>
      <c r="H553" s="36" t="str">
        <f t="shared" si="58"/>
        <v/>
      </c>
    </row>
    <row r="554" spans="1:8" x14ac:dyDescent="0.2">
      <c r="A554" s="8"/>
      <c r="B554" s="25" t="s">
        <v>528</v>
      </c>
      <c r="C554" s="35">
        <v>0</v>
      </c>
      <c r="D554" s="29">
        <v>1</v>
      </c>
      <c r="E554" s="30" t="str">
        <f t="shared" ref="E554:E595" si="60">+IF(C554=0,"",C554/C$362)</f>
        <v/>
      </c>
      <c r="F554" s="30">
        <f t="shared" ref="F554:F595" si="61">+IF(D554=0,"",D554/D$362)</f>
        <v>3.7936267071320183E-4</v>
      </c>
      <c r="G554" s="30">
        <f t="shared" si="59"/>
        <v>1</v>
      </c>
      <c r="H554" s="36" t="str">
        <f t="shared" ref="H554:H595" si="62">+IF(OR(AND(E554=""),(G554="")),"",E554*G554)</f>
        <v/>
      </c>
    </row>
    <row r="555" spans="1:8" x14ac:dyDescent="0.2">
      <c r="A555" s="8"/>
      <c r="B555" s="25" t="s">
        <v>529</v>
      </c>
      <c r="C555" s="35">
        <v>13</v>
      </c>
      <c r="D555" s="29">
        <v>2</v>
      </c>
      <c r="E555" s="30">
        <f t="shared" si="60"/>
        <v>4.3146365748423501E-3</v>
      </c>
      <c r="F555" s="30">
        <f t="shared" si="61"/>
        <v>7.5872534142640367E-4</v>
      </c>
      <c r="G555" s="30">
        <f t="shared" ref="G555:G595" si="63">+IF(AND(C555=0,D555=0)," ",IF(C555=0,1,IF(D555=0,-1,(D555-C555)/C555)))</f>
        <v>-0.84615384615384615</v>
      </c>
      <c r="H555" s="36">
        <f t="shared" si="62"/>
        <v>-3.6508463325589115E-3</v>
      </c>
    </row>
    <row r="556" spans="1:8" ht="25.5" x14ac:dyDescent="0.2">
      <c r="A556" s="8"/>
      <c r="B556" s="25" t="s">
        <v>530</v>
      </c>
      <c r="C556" s="35">
        <v>7</v>
      </c>
      <c r="D556" s="29">
        <v>0</v>
      </c>
      <c r="E556" s="30">
        <f t="shared" si="60"/>
        <v>2.3232658479920344E-3</v>
      </c>
      <c r="F556" s="30" t="str">
        <f t="shared" si="61"/>
        <v/>
      </c>
      <c r="G556" s="30">
        <f t="shared" si="63"/>
        <v>-1</v>
      </c>
      <c r="H556" s="36">
        <f t="shared" si="62"/>
        <v>-2.3232658479920344E-3</v>
      </c>
    </row>
    <row r="557" spans="1:8" x14ac:dyDescent="0.2">
      <c r="A557" s="8"/>
      <c r="B557" s="25" t="s">
        <v>531</v>
      </c>
      <c r="C557" s="35">
        <v>0</v>
      </c>
      <c r="D557" s="29">
        <v>0</v>
      </c>
      <c r="E557" s="30" t="str">
        <f t="shared" si="60"/>
        <v/>
      </c>
      <c r="F557" s="30" t="str">
        <f t="shared" si="61"/>
        <v/>
      </c>
      <c r="G557" s="30" t="str">
        <f t="shared" si="63"/>
        <v xml:space="preserve"> </v>
      </c>
      <c r="H557" s="36" t="str">
        <f t="shared" si="62"/>
        <v/>
      </c>
    </row>
    <row r="558" spans="1:8" x14ac:dyDescent="0.2">
      <c r="A558" s="8"/>
      <c r="B558" s="25" t="s">
        <v>532</v>
      </c>
      <c r="C558" s="35">
        <v>11</v>
      </c>
      <c r="D558" s="29">
        <v>2</v>
      </c>
      <c r="E558" s="30">
        <f t="shared" si="60"/>
        <v>3.6508463325589115E-3</v>
      </c>
      <c r="F558" s="30">
        <f t="shared" si="61"/>
        <v>7.5872534142640367E-4</v>
      </c>
      <c r="G558" s="30">
        <f t="shared" si="63"/>
        <v>-0.81818181818181823</v>
      </c>
      <c r="H558" s="36">
        <f t="shared" si="62"/>
        <v>-2.9870560902754734E-3</v>
      </c>
    </row>
    <row r="559" spans="1:8" x14ac:dyDescent="0.2">
      <c r="A559" s="8"/>
      <c r="B559" s="25" t="s">
        <v>533</v>
      </c>
      <c r="C559" s="35">
        <v>70</v>
      </c>
      <c r="D559" s="29">
        <v>46</v>
      </c>
      <c r="E559" s="30">
        <f t="shared" si="60"/>
        <v>2.3232658479920346E-2</v>
      </c>
      <c r="F559" s="30">
        <f t="shared" si="61"/>
        <v>1.7450682852807285E-2</v>
      </c>
      <c r="G559" s="30">
        <f t="shared" si="63"/>
        <v>-0.34285714285714286</v>
      </c>
      <c r="H559" s="36">
        <f t="shared" si="62"/>
        <v>-7.9654829074012612E-3</v>
      </c>
    </row>
    <row r="560" spans="1:8" x14ac:dyDescent="0.2">
      <c r="A560" s="8"/>
      <c r="B560" s="25" t="s">
        <v>534</v>
      </c>
      <c r="C560" s="35">
        <v>0</v>
      </c>
      <c r="D560" s="29">
        <v>0</v>
      </c>
      <c r="E560" s="30" t="str">
        <f t="shared" si="60"/>
        <v/>
      </c>
      <c r="F560" s="30" t="str">
        <f t="shared" si="61"/>
        <v/>
      </c>
      <c r="G560" s="30" t="str">
        <f t="shared" si="63"/>
        <v xml:space="preserve"> </v>
      </c>
      <c r="H560" s="36" t="str">
        <f t="shared" si="62"/>
        <v/>
      </c>
    </row>
    <row r="561" spans="1:8" x14ac:dyDescent="0.2">
      <c r="A561" s="8"/>
      <c r="B561" s="25" t="s">
        <v>535</v>
      </c>
      <c r="C561" s="35">
        <v>0</v>
      </c>
      <c r="D561" s="29">
        <v>0</v>
      </c>
      <c r="E561" s="30" t="str">
        <f t="shared" si="60"/>
        <v/>
      </c>
      <c r="F561" s="30" t="str">
        <f t="shared" si="61"/>
        <v/>
      </c>
      <c r="G561" s="30" t="str">
        <f t="shared" si="63"/>
        <v xml:space="preserve"> </v>
      </c>
      <c r="H561" s="36" t="str">
        <f t="shared" si="62"/>
        <v/>
      </c>
    </row>
    <row r="562" spans="1:8" x14ac:dyDescent="0.2">
      <c r="A562" s="8"/>
      <c r="B562" s="25" t="s">
        <v>536</v>
      </c>
      <c r="C562" s="35">
        <v>0</v>
      </c>
      <c r="D562" s="29">
        <v>4</v>
      </c>
      <c r="E562" s="30" t="str">
        <f t="shared" si="60"/>
        <v/>
      </c>
      <c r="F562" s="30">
        <f t="shared" si="61"/>
        <v>1.5174506828528073E-3</v>
      </c>
      <c r="G562" s="30">
        <f t="shared" si="63"/>
        <v>1</v>
      </c>
      <c r="H562" s="36" t="str">
        <f t="shared" si="62"/>
        <v/>
      </c>
    </row>
    <row r="563" spans="1:8" x14ac:dyDescent="0.2">
      <c r="A563" s="8"/>
      <c r="B563" s="25" t="s">
        <v>537</v>
      </c>
      <c r="C563" s="35">
        <v>0</v>
      </c>
      <c r="D563" s="29">
        <v>0</v>
      </c>
      <c r="E563" s="30" t="str">
        <f t="shared" si="60"/>
        <v/>
      </c>
      <c r="F563" s="30" t="str">
        <f t="shared" si="61"/>
        <v/>
      </c>
      <c r="G563" s="30" t="str">
        <f t="shared" si="63"/>
        <v xml:space="preserve"> 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0</v>
      </c>
      <c r="D564" s="29">
        <v>0</v>
      </c>
      <c r="E564" s="30" t="str">
        <f t="shared" si="60"/>
        <v/>
      </c>
      <c r="F564" s="30" t="str">
        <f t="shared" si="61"/>
        <v/>
      </c>
      <c r="G564" s="30" t="str">
        <f t="shared" si="63"/>
        <v xml:space="preserve"> </v>
      </c>
      <c r="H564" s="36" t="str">
        <f t="shared" si="62"/>
        <v/>
      </c>
    </row>
    <row r="565" spans="1:8" x14ac:dyDescent="0.2">
      <c r="A565" s="8"/>
      <c r="B565" s="25" t="s">
        <v>539</v>
      </c>
      <c r="C565" s="35">
        <v>0</v>
      </c>
      <c r="D565" s="29">
        <v>0</v>
      </c>
      <c r="E565" s="30" t="str">
        <f t="shared" si="60"/>
        <v/>
      </c>
      <c r="F565" s="30" t="str">
        <f t="shared" si="61"/>
        <v/>
      </c>
      <c r="G565" s="30" t="str">
        <f t="shared" si="63"/>
        <v xml:space="preserve"> 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0</v>
      </c>
      <c r="D566" s="29">
        <v>0</v>
      </c>
      <c r="E566" s="30" t="str">
        <f t="shared" si="60"/>
        <v/>
      </c>
      <c r="F566" s="30" t="str">
        <f t="shared" si="61"/>
        <v/>
      </c>
      <c r="G566" s="30" t="str">
        <f t="shared" si="63"/>
        <v xml:space="preserve"> </v>
      </c>
      <c r="H566" s="36" t="str">
        <f t="shared" si="62"/>
        <v/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6</v>
      </c>
      <c r="D568" s="29">
        <v>3</v>
      </c>
      <c r="E568" s="30">
        <f t="shared" si="60"/>
        <v>1.9913707268503153E-3</v>
      </c>
      <c r="F568" s="30">
        <f t="shared" si="61"/>
        <v>1.1380880121396055E-3</v>
      </c>
      <c r="G568" s="30">
        <f t="shared" si="63"/>
        <v>-0.5</v>
      </c>
      <c r="H568" s="36">
        <f t="shared" si="62"/>
        <v>-9.9568536342515765E-4</v>
      </c>
    </row>
    <row r="569" spans="1:8" ht="25.5" x14ac:dyDescent="0.2">
      <c r="A569" s="8"/>
      <c r="B569" s="25" t="s">
        <v>543</v>
      </c>
      <c r="C569" s="35">
        <v>0</v>
      </c>
      <c r="D569" s="29">
        <v>0</v>
      </c>
      <c r="E569" s="30" t="str">
        <f t="shared" si="60"/>
        <v/>
      </c>
      <c r="F569" s="30" t="str">
        <f t="shared" si="61"/>
        <v/>
      </c>
      <c r="G569" s="30" t="str">
        <f t="shared" si="63"/>
        <v xml:space="preserve"> </v>
      </c>
      <c r="H569" s="36" t="str">
        <f t="shared" si="62"/>
        <v/>
      </c>
    </row>
    <row r="570" spans="1:8" x14ac:dyDescent="0.2">
      <c r="A570" s="8"/>
      <c r="B570" s="25" t="s">
        <v>544</v>
      </c>
      <c r="C570" s="35">
        <v>1</v>
      </c>
      <c r="D570" s="29">
        <v>0</v>
      </c>
      <c r="E570" s="30">
        <f t="shared" si="60"/>
        <v>3.3189512114171923E-4</v>
      </c>
      <c r="F570" s="30" t="str">
        <f t="shared" si="61"/>
        <v/>
      </c>
      <c r="G570" s="30">
        <f t="shared" si="63"/>
        <v>-1</v>
      </c>
      <c r="H570" s="36">
        <f t="shared" si="62"/>
        <v>-3.3189512114171923E-4</v>
      </c>
    </row>
    <row r="571" spans="1:8" x14ac:dyDescent="0.2">
      <c r="A571" s="8"/>
      <c r="B571" s="25" t="s">
        <v>545</v>
      </c>
      <c r="C571" s="35">
        <v>2</v>
      </c>
      <c r="D571" s="29">
        <v>0</v>
      </c>
      <c r="E571" s="30">
        <f t="shared" si="60"/>
        <v>6.6379024228343847E-4</v>
      </c>
      <c r="F571" s="30" t="str">
        <f t="shared" si="61"/>
        <v/>
      </c>
      <c r="G571" s="30">
        <f t="shared" si="63"/>
        <v>-1</v>
      </c>
      <c r="H571" s="36">
        <f t="shared" si="62"/>
        <v>-6.6379024228343847E-4</v>
      </c>
    </row>
    <row r="572" spans="1:8" ht="25.5" x14ac:dyDescent="0.2">
      <c r="A572" s="8"/>
      <c r="B572" s="25" t="s">
        <v>546</v>
      </c>
      <c r="C572" s="35">
        <v>0</v>
      </c>
      <c r="D572" s="29">
        <v>0</v>
      </c>
      <c r="E572" s="30" t="str">
        <f t="shared" si="60"/>
        <v/>
      </c>
      <c r="F572" s="30" t="str">
        <f t="shared" si="61"/>
        <v/>
      </c>
      <c r="G572" s="30" t="str">
        <f t="shared" si="63"/>
        <v xml:space="preserve"> </v>
      </c>
      <c r="H572" s="36" t="str">
        <f t="shared" si="62"/>
        <v/>
      </c>
    </row>
    <row r="573" spans="1:8" x14ac:dyDescent="0.2">
      <c r="A573" s="8"/>
      <c r="B573" s="25" t="s">
        <v>547</v>
      </c>
      <c r="C573" s="35">
        <v>1</v>
      </c>
      <c r="D573" s="29">
        <v>0</v>
      </c>
      <c r="E573" s="30">
        <f t="shared" si="60"/>
        <v>3.3189512114171923E-4</v>
      </c>
      <c r="F573" s="30" t="str">
        <f t="shared" si="61"/>
        <v/>
      </c>
      <c r="G573" s="30">
        <f t="shared" si="63"/>
        <v>-1</v>
      </c>
      <c r="H573" s="36">
        <f t="shared" si="62"/>
        <v>-3.3189512114171923E-4</v>
      </c>
    </row>
    <row r="574" spans="1:8" x14ac:dyDescent="0.2">
      <c r="A574" s="8"/>
      <c r="B574" s="25" t="s">
        <v>548</v>
      </c>
      <c r="C574" s="35">
        <v>70</v>
      </c>
      <c r="D574" s="29">
        <v>63</v>
      </c>
      <c r="E574" s="30">
        <f t="shared" si="60"/>
        <v>2.3232658479920346E-2</v>
      </c>
      <c r="F574" s="30">
        <f t="shared" si="61"/>
        <v>2.3899848254931716E-2</v>
      </c>
      <c r="G574" s="30">
        <f t="shared" si="63"/>
        <v>-0.1</v>
      </c>
      <c r="H574" s="36">
        <f t="shared" si="62"/>
        <v>-2.3232658479920348E-3</v>
      </c>
    </row>
    <row r="575" spans="1:8" ht="25.5" x14ac:dyDescent="0.2">
      <c r="A575" s="8"/>
      <c r="B575" s="25" t="s">
        <v>549</v>
      </c>
      <c r="C575" s="35">
        <v>1</v>
      </c>
      <c r="D575" s="29">
        <v>2</v>
      </c>
      <c r="E575" s="30">
        <f t="shared" si="60"/>
        <v>3.3189512114171923E-4</v>
      </c>
      <c r="F575" s="30">
        <f t="shared" si="61"/>
        <v>7.5872534142640367E-4</v>
      </c>
      <c r="G575" s="30">
        <f t="shared" si="63"/>
        <v>1</v>
      </c>
      <c r="H575" s="36">
        <f t="shared" si="62"/>
        <v>3.3189512114171923E-4</v>
      </c>
    </row>
    <row r="576" spans="1:8" x14ac:dyDescent="0.2">
      <c r="A576" s="8"/>
      <c r="B576" s="25" t="s">
        <v>550</v>
      </c>
      <c r="C576" s="35">
        <v>0</v>
      </c>
      <c r="D576" s="29">
        <v>1</v>
      </c>
      <c r="E576" s="30" t="str">
        <f t="shared" si="60"/>
        <v/>
      </c>
      <c r="F576" s="30">
        <f t="shared" si="61"/>
        <v>3.7936267071320183E-4</v>
      </c>
      <c r="G576" s="30">
        <f t="shared" si="63"/>
        <v>1</v>
      </c>
      <c r="H576" s="36" t="str">
        <f t="shared" si="62"/>
        <v/>
      </c>
    </row>
    <row r="577" spans="1:8" x14ac:dyDescent="0.2">
      <c r="A577" s="8"/>
      <c r="B577" s="25" t="s">
        <v>551</v>
      </c>
      <c r="C577" s="35">
        <v>0</v>
      </c>
      <c r="D577" s="29">
        <v>0</v>
      </c>
      <c r="E577" s="30" t="str">
        <f t="shared" si="60"/>
        <v/>
      </c>
      <c r="F577" s="30" t="str">
        <f t="shared" si="61"/>
        <v/>
      </c>
      <c r="G577" s="30" t="str">
        <f t="shared" si="63"/>
        <v xml:space="preserve"> 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98</v>
      </c>
      <c r="D579" s="29">
        <v>56</v>
      </c>
      <c r="E579" s="30">
        <f t="shared" si="60"/>
        <v>3.2525721871888486E-2</v>
      </c>
      <c r="F579" s="30">
        <f t="shared" si="61"/>
        <v>2.1244309559939303E-2</v>
      </c>
      <c r="G579" s="30">
        <f t="shared" si="63"/>
        <v>-0.42857142857142855</v>
      </c>
      <c r="H579" s="36">
        <f t="shared" si="62"/>
        <v>-1.3939595087952207E-2</v>
      </c>
    </row>
    <row r="580" spans="1:8" ht="25.5" x14ac:dyDescent="0.2">
      <c r="A580" s="8"/>
      <c r="B580" s="25" t="s">
        <v>554</v>
      </c>
      <c r="C580" s="35">
        <v>11</v>
      </c>
      <c r="D580" s="29">
        <v>2</v>
      </c>
      <c r="E580" s="30">
        <f t="shared" si="60"/>
        <v>3.6508463325589115E-3</v>
      </c>
      <c r="F580" s="30">
        <f t="shared" si="61"/>
        <v>7.5872534142640367E-4</v>
      </c>
      <c r="G580" s="30">
        <f t="shared" si="63"/>
        <v>-0.81818181818181823</v>
      </c>
      <c r="H580" s="36">
        <f t="shared" si="62"/>
        <v>-2.9870560902754734E-3</v>
      </c>
    </row>
    <row r="581" spans="1:8" x14ac:dyDescent="0.2">
      <c r="A581" s="8"/>
      <c r="B581" s="25" t="s">
        <v>555</v>
      </c>
      <c r="C581" s="35">
        <v>100</v>
      </c>
      <c r="D581" s="29">
        <v>44</v>
      </c>
      <c r="E581" s="30">
        <f t="shared" si="60"/>
        <v>3.3189512114171919E-2</v>
      </c>
      <c r="F581" s="30">
        <f t="shared" si="61"/>
        <v>1.6691957511380879E-2</v>
      </c>
      <c r="G581" s="30">
        <f t="shared" si="63"/>
        <v>-0.56000000000000005</v>
      </c>
      <c r="H581" s="36">
        <f t="shared" si="62"/>
        <v>-1.8586126783936275E-2</v>
      </c>
    </row>
    <row r="582" spans="1:8" x14ac:dyDescent="0.2">
      <c r="A582" s="8"/>
      <c r="B582" s="25" t="s">
        <v>556</v>
      </c>
      <c r="C582" s="35">
        <v>7</v>
      </c>
      <c r="D582" s="29">
        <v>1</v>
      </c>
      <c r="E582" s="30">
        <f t="shared" si="60"/>
        <v>2.3232658479920344E-3</v>
      </c>
      <c r="F582" s="30">
        <f t="shared" si="61"/>
        <v>3.7936267071320183E-4</v>
      </c>
      <c r="G582" s="30">
        <f t="shared" si="63"/>
        <v>-0.8571428571428571</v>
      </c>
      <c r="H582" s="36">
        <f t="shared" si="62"/>
        <v>-1.9913707268503149E-3</v>
      </c>
    </row>
    <row r="583" spans="1:8" x14ac:dyDescent="0.2">
      <c r="A583" s="8"/>
      <c r="B583" s="25" t="s">
        <v>557</v>
      </c>
      <c r="C583" s="35">
        <v>0</v>
      </c>
      <c r="D583" s="29">
        <v>4</v>
      </c>
      <c r="E583" s="30" t="str">
        <f t="shared" si="60"/>
        <v/>
      </c>
      <c r="F583" s="30">
        <f t="shared" si="61"/>
        <v>1.5174506828528073E-3</v>
      </c>
      <c r="G583" s="30">
        <f t="shared" si="63"/>
        <v>1</v>
      </c>
      <c r="H583" s="36" t="str">
        <f t="shared" si="62"/>
        <v/>
      </c>
    </row>
    <row r="584" spans="1:8" x14ac:dyDescent="0.2">
      <c r="A584" s="8"/>
      <c r="B584" s="25" t="s">
        <v>558</v>
      </c>
      <c r="C584" s="35">
        <v>0</v>
      </c>
      <c r="D584" s="29">
        <v>0</v>
      </c>
      <c r="E584" s="30" t="str">
        <f t="shared" si="60"/>
        <v/>
      </c>
      <c r="F584" s="30" t="str">
        <f t="shared" si="61"/>
        <v/>
      </c>
      <c r="G584" s="30" t="str">
        <f t="shared" si="63"/>
        <v xml:space="preserve"> </v>
      </c>
      <c r="H584" s="36" t="str">
        <f t="shared" si="62"/>
        <v/>
      </c>
    </row>
    <row r="585" spans="1:8" x14ac:dyDescent="0.2">
      <c r="A585" s="8"/>
      <c r="B585" s="25" t="s">
        <v>559</v>
      </c>
      <c r="C585" s="35">
        <v>0</v>
      </c>
      <c r="D585" s="29">
        <v>2</v>
      </c>
      <c r="E585" s="30" t="str">
        <f t="shared" si="60"/>
        <v/>
      </c>
      <c r="F585" s="30">
        <f t="shared" si="61"/>
        <v>7.5872534142640367E-4</v>
      </c>
      <c r="G585" s="30">
        <f t="shared" si="63"/>
        <v>1</v>
      </c>
      <c r="H585" s="36" t="str">
        <f t="shared" si="62"/>
        <v/>
      </c>
    </row>
    <row r="586" spans="1:8" x14ac:dyDescent="0.2">
      <c r="A586" s="8"/>
      <c r="B586" s="25" t="s">
        <v>560</v>
      </c>
      <c r="C586" s="35">
        <v>0</v>
      </c>
      <c r="D586" s="29">
        <v>0</v>
      </c>
      <c r="E586" s="30" t="str">
        <f t="shared" si="60"/>
        <v/>
      </c>
      <c r="F586" s="30" t="str">
        <f t="shared" si="61"/>
        <v/>
      </c>
      <c r="G586" s="30" t="str">
        <f t="shared" si="63"/>
        <v xml:space="preserve"> </v>
      </c>
      <c r="H586" s="36" t="str">
        <f t="shared" si="62"/>
        <v/>
      </c>
    </row>
    <row r="587" spans="1:8" x14ac:dyDescent="0.2">
      <c r="A587" s="8"/>
      <c r="B587" s="25" t="s">
        <v>561</v>
      </c>
      <c r="C587" s="35">
        <v>0</v>
      </c>
      <c r="D587" s="29">
        <v>0</v>
      </c>
      <c r="E587" s="30" t="str">
        <f t="shared" si="60"/>
        <v/>
      </c>
      <c r="F587" s="30" t="str">
        <f t="shared" si="61"/>
        <v/>
      </c>
      <c r="G587" s="30" t="str">
        <f t="shared" si="63"/>
        <v xml:space="preserve"> </v>
      </c>
      <c r="H587" s="36" t="str">
        <f t="shared" si="62"/>
        <v/>
      </c>
    </row>
    <row r="588" spans="1:8" x14ac:dyDescent="0.2">
      <c r="A588" s="8"/>
      <c r="B588" s="25" t="s">
        <v>562</v>
      </c>
      <c r="C588" s="35">
        <v>14</v>
      </c>
      <c r="D588" s="29">
        <v>12</v>
      </c>
      <c r="E588" s="30">
        <f t="shared" si="60"/>
        <v>4.6465316959840687E-3</v>
      </c>
      <c r="F588" s="30">
        <f t="shared" si="61"/>
        <v>4.552352048558422E-3</v>
      </c>
      <c r="G588" s="30">
        <f t="shared" si="63"/>
        <v>-0.14285714285714285</v>
      </c>
      <c r="H588" s="36">
        <f t="shared" si="62"/>
        <v>-6.6379024228343836E-4</v>
      </c>
    </row>
    <row r="589" spans="1:8" x14ac:dyDescent="0.2">
      <c r="A589" s="8"/>
      <c r="B589" s="25" t="s">
        <v>563</v>
      </c>
      <c r="C589" s="35">
        <v>5</v>
      </c>
      <c r="D589" s="29">
        <v>6</v>
      </c>
      <c r="E589" s="30">
        <f t="shared" si="60"/>
        <v>1.659475605708596E-3</v>
      </c>
      <c r="F589" s="30">
        <f t="shared" si="61"/>
        <v>2.276176024279211E-3</v>
      </c>
      <c r="G589" s="30">
        <f t="shared" si="63"/>
        <v>0.2</v>
      </c>
      <c r="H589" s="36">
        <f t="shared" si="62"/>
        <v>3.3189512114171923E-4</v>
      </c>
    </row>
    <row r="590" spans="1:8" ht="25.5" x14ac:dyDescent="0.2">
      <c r="A590" s="8"/>
      <c r="B590" s="25" t="s">
        <v>564</v>
      </c>
      <c r="C590" s="35">
        <v>0</v>
      </c>
      <c r="D590" s="29">
        <v>0</v>
      </c>
      <c r="E590" s="30" t="str">
        <f t="shared" si="60"/>
        <v/>
      </c>
      <c r="F590" s="30" t="str">
        <f t="shared" si="61"/>
        <v/>
      </c>
      <c r="G590" s="30" t="str">
        <f t="shared" si="63"/>
        <v xml:space="preserve"> </v>
      </c>
      <c r="H590" s="36" t="str">
        <f t="shared" si="62"/>
        <v/>
      </c>
    </row>
    <row r="591" spans="1:8" x14ac:dyDescent="0.2">
      <c r="A591" s="8"/>
      <c r="B591" s="25" t="s">
        <v>565</v>
      </c>
      <c r="C591" s="35">
        <v>0</v>
      </c>
      <c r="D591" s="29">
        <v>0</v>
      </c>
      <c r="E591" s="30" t="str">
        <f t="shared" si="60"/>
        <v/>
      </c>
      <c r="F591" s="30" t="str">
        <f t="shared" si="61"/>
        <v/>
      </c>
      <c r="G591" s="30" t="str">
        <f t="shared" si="63"/>
        <v xml:space="preserve"> </v>
      </c>
      <c r="H591" s="36" t="str">
        <f t="shared" si="62"/>
        <v/>
      </c>
    </row>
    <row r="592" spans="1:8" x14ac:dyDescent="0.2">
      <c r="A592" s="8"/>
      <c r="B592" s="25" t="s">
        <v>566</v>
      </c>
      <c r="C592" s="35">
        <v>0</v>
      </c>
      <c r="D592" s="29">
        <v>0</v>
      </c>
      <c r="E592" s="30" t="str">
        <f t="shared" si="60"/>
        <v/>
      </c>
      <c r="F592" s="30" t="str">
        <f t="shared" si="61"/>
        <v/>
      </c>
      <c r="G592" s="30" t="str">
        <f t="shared" si="63"/>
        <v xml:space="preserve"> 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0</v>
      </c>
      <c r="D593" s="29">
        <v>0</v>
      </c>
      <c r="E593" s="30" t="str">
        <f t="shared" si="60"/>
        <v/>
      </c>
      <c r="F593" s="30" t="str">
        <f t="shared" si="61"/>
        <v/>
      </c>
      <c r="G593" s="30" t="str">
        <f t="shared" si="63"/>
        <v xml:space="preserve"> </v>
      </c>
      <c r="H593" s="36" t="str">
        <f t="shared" si="62"/>
        <v/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0</v>
      </c>
      <c r="E595" s="39" t="str">
        <f t="shared" si="60"/>
        <v/>
      </c>
      <c r="F595" s="39" t="str">
        <f t="shared" si="61"/>
        <v/>
      </c>
      <c r="G595" s="39" t="str">
        <f t="shared" si="63"/>
        <v xml:space="preserve"> 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1943</v>
      </c>
      <c r="D601" s="27">
        <f>SUM(D602:D629)</f>
        <v>1183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-0.39114770972722596</v>
      </c>
      <c r="H601" s="28">
        <f t="shared" ref="H601:H629" si="66">+IF(OR(AND(E601=""),(G601="")),"",E601*G601)</f>
        <v>-0.39114770972722596</v>
      </c>
    </row>
    <row r="602" spans="1:8" x14ac:dyDescent="0.2">
      <c r="A602" s="8"/>
      <c r="B602" s="24" t="s">
        <v>570</v>
      </c>
      <c r="C602" s="31">
        <v>4</v>
      </c>
      <c r="D602" s="32">
        <v>0</v>
      </c>
      <c r="E602" s="33">
        <f t="shared" si="64"/>
        <v>2.0586721564590841E-3</v>
      </c>
      <c r="F602" s="33" t="str">
        <f t="shared" si="65"/>
        <v/>
      </c>
      <c r="G602" s="33">
        <f t="shared" ref="G602:G629" si="67">+IF(AND(C602=0,D602=0)," ",IF(C602=0,1,IF(D602=0,-1,(D602-C602)/C602)))</f>
        <v>-1</v>
      </c>
      <c r="H602" s="34">
        <f t="shared" si="66"/>
        <v>-2.0586721564590841E-3</v>
      </c>
    </row>
    <row r="603" spans="1:8" x14ac:dyDescent="0.2">
      <c r="A603" s="8"/>
      <c r="B603" s="25" t="s">
        <v>571</v>
      </c>
      <c r="C603" s="35">
        <v>3</v>
      </c>
      <c r="D603" s="29">
        <v>14</v>
      </c>
      <c r="E603" s="30">
        <f t="shared" si="64"/>
        <v>1.5440041173443129E-3</v>
      </c>
      <c r="F603" s="30">
        <f t="shared" si="65"/>
        <v>1.1834319526627219E-2</v>
      </c>
      <c r="G603" s="30">
        <f t="shared" si="67"/>
        <v>3.6666666666666665</v>
      </c>
      <c r="H603" s="36">
        <f t="shared" si="66"/>
        <v>5.6613484302624802E-3</v>
      </c>
    </row>
    <row r="604" spans="1:8" ht="25.5" x14ac:dyDescent="0.2">
      <c r="A604" s="8"/>
      <c r="B604" s="25" t="s">
        <v>572</v>
      </c>
      <c r="C604" s="35">
        <v>399</v>
      </c>
      <c r="D604" s="29">
        <v>550</v>
      </c>
      <c r="E604" s="30">
        <f t="shared" si="64"/>
        <v>0.20535254760679361</v>
      </c>
      <c r="F604" s="30">
        <f t="shared" si="65"/>
        <v>0.46491969568892644</v>
      </c>
      <c r="G604" s="30">
        <f t="shared" si="67"/>
        <v>0.37844611528822053</v>
      </c>
      <c r="H604" s="36">
        <f t="shared" si="66"/>
        <v>7.7714873906330403E-2</v>
      </c>
    </row>
    <row r="605" spans="1:8" x14ac:dyDescent="0.2">
      <c r="A605" s="8"/>
      <c r="B605" s="25" t="s">
        <v>573</v>
      </c>
      <c r="C605" s="35">
        <v>136</v>
      </c>
      <c r="D605" s="29">
        <v>164</v>
      </c>
      <c r="E605" s="30">
        <f t="shared" si="64"/>
        <v>6.9994853319608849E-2</v>
      </c>
      <c r="F605" s="30">
        <f t="shared" si="65"/>
        <v>0.1386306001690617</v>
      </c>
      <c r="G605" s="30">
        <f t="shared" si="67"/>
        <v>0.20588235294117646</v>
      </c>
      <c r="H605" s="36">
        <f t="shared" si="66"/>
        <v>1.4410705095213586E-2</v>
      </c>
    </row>
    <row r="606" spans="1:8" x14ac:dyDescent="0.2">
      <c r="A606" s="8"/>
      <c r="B606" s="25" t="s">
        <v>574</v>
      </c>
      <c r="C606" s="35">
        <v>19</v>
      </c>
      <c r="D606" s="29">
        <v>15</v>
      </c>
      <c r="E606" s="30">
        <f t="shared" si="64"/>
        <v>9.7786927431806493E-3</v>
      </c>
      <c r="F606" s="30">
        <f t="shared" si="65"/>
        <v>1.2679628064243449E-2</v>
      </c>
      <c r="G606" s="30">
        <f t="shared" si="67"/>
        <v>-0.21052631578947367</v>
      </c>
      <c r="H606" s="36">
        <f t="shared" si="66"/>
        <v>-2.0586721564590841E-3</v>
      </c>
    </row>
    <row r="607" spans="1:8" x14ac:dyDescent="0.2">
      <c r="A607" s="8"/>
      <c r="B607" s="25" t="s">
        <v>575</v>
      </c>
      <c r="C607" s="35">
        <v>0</v>
      </c>
      <c r="D607" s="29">
        <v>0</v>
      </c>
      <c r="E607" s="30" t="str">
        <f t="shared" si="64"/>
        <v/>
      </c>
      <c r="F607" s="30" t="str">
        <f t="shared" si="65"/>
        <v/>
      </c>
      <c r="G607" s="30" t="str">
        <f t="shared" si="67"/>
        <v xml:space="preserve"> </v>
      </c>
      <c r="H607" s="36" t="str">
        <f t="shared" si="66"/>
        <v/>
      </c>
    </row>
    <row r="608" spans="1:8" x14ac:dyDescent="0.2">
      <c r="A608" s="8"/>
      <c r="B608" s="25" t="s">
        <v>576</v>
      </c>
      <c r="C608" s="35">
        <v>0</v>
      </c>
      <c r="D608" s="29">
        <v>0</v>
      </c>
      <c r="E608" s="30" t="str">
        <f t="shared" si="64"/>
        <v/>
      </c>
      <c r="F608" s="30" t="str">
        <f t="shared" si="65"/>
        <v/>
      </c>
      <c r="G608" s="30" t="str">
        <f t="shared" si="67"/>
        <v xml:space="preserve"> </v>
      </c>
      <c r="H608" s="36" t="str">
        <f t="shared" si="66"/>
        <v/>
      </c>
    </row>
    <row r="609" spans="1:8" x14ac:dyDescent="0.2">
      <c r="A609" s="8"/>
      <c r="B609" s="25" t="s">
        <v>577</v>
      </c>
      <c r="C609" s="35">
        <v>2</v>
      </c>
      <c r="D609" s="29">
        <v>0</v>
      </c>
      <c r="E609" s="30">
        <f t="shared" si="64"/>
        <v>1.029336078229542E-3</v>
      </c>
      <c r="F609" s="30" t="str">
        <f t="shared" si="65"/>
        <v/>
      </c>
      <c r="G609" s="30">
        <f t="shared" si="67"/>
        <v>-1</v>
      </c>
      <c r="H609" s="36">
        <f t="shared" si="66"/>
        <v>-1.029336078229542E-3</v>
      </c>
    </row>
    <row r="610" spans="1:8" x14ac:dyDescent="0.2">
      <c r="A610" s="8"/>
      <c r="B610" s="25" t="s">
        <v>578</v>
      </c>
      <c r="C610" s="35">
        <v>0</v>
      </c>
      <c r="D610" s="29">
        <v>0</v>
      </c>
      <c r="E610" s="30" t="str">
        <f t="shared" si="64"/>
        <v/>
      </c>
      <c r="F610" s="30" t="str">
        <f t="shared" si="65"/>
        <v/>
      </c>
      <c r="G610" s="30" t="str">
        <f t="shared" si="67"/>
        <v xml:space="preserve"> </v>
      </c>
      <c r="H610" s="36" t="str">
        <f t="shared" si="66"/>
        <v/>
      </c>
    </row>
    <row r="611" spans="1:8" x14ac:dyDescent="0.2">
      <c r="A611" s="8"/>
      <c r="B611" s="25" t="s">
        <v>579</v>
      </c>
      <c r="C611" s="35">
        <v>2</v>
      </c>
      <c r="D611" s="29">
        <v>13</v>
      </c>
      <c r="E611" s="30">
        <f t="shared" si="64"/>
        <v>1.029336078229542E-3</v>
      </c>
      <c r="F611" s="30">
        <f t="shared" si="65"/>
        <v>1.098901098901099E-2</v>
      </c>
      <c r="G611" s="30">
        <f t="shared" si="67"/>
        <v>5.5</v>
      </c>
      <c r="H611" s="36">
        <f t="shared" si="66"/>
        <v>5.6613484302624811E-3</v>
      </c>
    </row>
    <row r="612" spans="1:8" x14ac:dyDescent="0.2">
      <c r="A612" s="8"/>
      <c r="B612" s="25" t="s">
        <v>580</v>
      </c>
      <c r="C612" s="35">
        <v>18</v>
      </c>
      <c r="D612" s="29">
        <v>3</v>
      </c>
      <c r="E612" s="30">
        <f t="shared" si="64"/>
        <v>9.2640247040658777E-3</v>
      </c>
      <c r="F612" s="30">
        <f t="shared" si="65"/>
        <v>2.5359256128486898E-3</v>
      </c>
      <c r="G612" s="30">
        <f t="shared" si="67"/>
        <v>-0.83333333333333337</v>
      </c>
      <c r="H612" s="36">
        <f t="shared" si="66"/>
        <v>-7.7200205867215647E-3</v>
      </c>
    </row>
    <row r="613" spans="1:8" x14ac:dyDescent="0.2">
      <c r="A613" s="8"/>
      <c r="B613" s="25" t="s">
        <v>581</v>
      </c>
      <c r="C613" s="35">
        <v>0</v>
      </c>
      <c r="D613" s="29">
        <v>0</v>
      </c>
      <c r="E613" s="30" t="str">
        <f t="shared" si="64"/>
        <v/>
      </c>
      <c r="F613" s="30" t="str">
        <f t="shared" si="65"/>
        <v/>
      </c>
      <c r="G613" s="30" t="str">
        <f t="shared" si="67"/>
        <v xml:space="preserve"> </v>
      </c>
      <c r="H613" s="36" t="str">
        <f t="shared" si="66"/>
        <v/>
      </c>
    </row>
    <row r="614" spans="1:8" x14ac:dyDescent="0.2">
      <c r="A614" s="8"/>
      <c r="B614" s="25" t="s">
        <v>582</v>
      </c>
      <c r="C614" s="35">
        <v>5</v>
      </c>
      <c r="D614" s="29">
        <v>0</v>
      </c>
      <c r="E614" s="30">
        <f t="shared" si="64"/>
        <v>2.5733401955738548E-3</v>
      </c>
      <c r="F614" s="30" t="str">
        <f t="shared" si="65"/>
        <v/>
      </c>
      <c r="G614" s="30">
        <f t="shared" si="67"/>
        <v>-1</v>
      </c>
      <c r="H614" s="36">
        <f t="shared" si="66"/>
        <v>-2.5733401955738548E-3</v>
      </c>
    </row>
    <row r="615" spans="1:8" x14ac:dyDescent="0.2">
      <c r="A615" s="8"/>
      <c r="B615" s="25" t="s">
        <v>583</v>
      </c>
      <c r="C615" s="35">
        <v>0</v>
      </c>
      <c r="D615" s="29">
        <v>0</v>
      </c>
      <c r="E615" s="30" t="str">
        <f t="shared" si="64"/>
        <v/>
      </c>
      <c r="F615" s="30" t="str">
        <f t="shared" si="65"/>
        <v/>
      </c>
      <c r="G615" s="30" t="str">
        <f t="shared" si="67"/>
        <v xml:space="preserve"> </v>
      </c>
      <c r="H615" s="36" t="str">
        <f t="shared" si="66"/>
        <v/>
      </c>
    </row>
    <row r="616" spans="1:8" ht="25.5" x14ac:dyDescent="0.2">
      <c r="A616" s="8"/>
      <c r="B616" s="25" t="s">
        <v>584</v>
      </c>
      <c r="C616" s="35">
        <v>222</v>
      </c>
      <c r="D616" s="29">
        <v>97</v>
      </c>
      <c r="E616" s="30">
        <f t="shared" si="64"/>
        <v>0.11425630468347915</v>
      </c>
      <c r="F616" s="30">
        <f t="shared" si="65"/>
        <v>8.1994928148774307E-2</v>
      </c>
      <c r="G616" s="30">
        <f t="shared" si="67"/>
        <v>-0.56306306306306309</v>
      </c>
      <c r="H616" s="36">
        <f t="shared" si="66"/>
        <v>-6.4333504889346374E-2</v>
      </c>
    </row>
    <row r="617" spans="1:8" x14ac:dyDescent="0.2">
      <c r="A617" s="8"/>
      <c r="B617" s="25" t="s">
        <v>585</v>
      </c>
      <c r="C617" s="35">
        <v>156</v>
      </c>
      <c r="D617" s="29">
        <v>1</v>
      </c>
      <c r="E617" s="30">
        <f t="shared" si="64"/>
        <v>8.0288214101904273E-2</v>
      </c>
      <c r="F617" s="30">
        <f t="shared" si="65"/>
        <v>8.4530853761622987E-4</v>
      </c>
      <c r="G617" s="30">
        <f t="shared" si="67"/>
        <v>-0.99358974358974361</v>
      </c>
      <c r="H617" s="36">
        <f t="shared" si="66"/>
        <v>-7.977354606278951E-2</v>
      </c>
    </row>
    <row r="618" spans="1:8" x14ac:dyDescent="0.2">
      <c r="A618" s="8"/>
      <c r="B618" s="25" t="s">
        <v>586</v>
      </c>
      <c r="C618" s="35">
        <v>11</v>
      </c>
      <c r="D618" s="29">
        <v>2</v>
      </c>
      <c r="E618" s="30">
        <f t="shared" si="64"/>
        <v>5.6613484302624811E-3</v>
      </c>
      <c r="F618" s="30">
        <f t="shared" si="65"/>
        <v>1.6906170752324597E-3</v>
      </c>
      <c r="G618" s="30">
        <f t="shared" si="67"/>
        <v>-0.81818181818181823</v>
      </c>
      <c r="H618" s="36">
        <f t="shared" si="66"/>
        <v>-4.6320123520329397E-3</v>
      </c>
    </row>
    <row r="619" spans="1:8" x14ac:dyDescent="0.2">
      <c r="A619" s="8"/>
      <c r="B619" s="25" t="s">
        <v>587</v>
      </c>
      <c r="C619" s="35">
        <v>811</v>
      </c>
      <c r="D619" s="29">
        <v>258</v>
      </c>
      <c r="E619" s="30">
        <f t="shared" si="64"/>
        <v>0.41739577972207925</v>
      </c>
      <c r="F619" s="30">
        <f t="shared" si="65"/>
        <v>0.21808960270498731</v>
      </c>
      <c r="G619" s="30">
        <f t="shared" si="67"/>
        <v>-0.68187422934648578</v>
      </c>
      <c r="H619" s="36">
        <f t="shared" si="66"/>
        <v>-0.28461142563046832</v>
      </c>
    </row>
    <row r="620" spans="1:8" x14ac:dyDescent="0.2">
      <c r="A620" s="8"/>
      <c r="B620" s="25" t="s">
        <v>588</v>
      </c>
      <c r="C620" s="35">
        <v>64</v>
      </c>
      <c r="D620" s="29">
        <v>26</v>
      </c>
      <c r="E620" s="30">
        <f t="shared" si="64"/>
        <v>3.2938754503345345E-2</v>
      </c>
      <c r="F620" s="30">
        <f t="shared" si="65"/>
        <v>2.197802197802198E-2</v>
      </c>
      <c r="G620" s="30">
        <f t="shared" si="67"/>
        <v>-0.59375</v>
      </c>
      <c r="H620" s="36">
        <f t="shared" si="66"/>
        <v>-1.9557385486361299E-2</v>
      </c>
    </row>
    <row r="621" spans="1:8" x14ac:dyDescent="0.2">
      <c r="A621" s="8"/>
      <c r="B621" s="25" t="s">
        <v>589</v>
      </c>
      <c r="C621" s="35">
        <v>1</v>
      </c>
      <c r="D621" s="29">
        <v>0</v>
      </c>
      <c r="E621" s="30">
        <f t="shared" si="64"/>
        <v>5.1466803911477102E-4</v>
      </c>
      <c r="F621" s="30" t="str">
        <f t="shared" si="65"/>
        <v/>
      </c>
      <c r="G621" s="30">
        <f t="shared" si="67"/>
        <v>-1</v>
      </c>
      <c r="H621" s="36">
        <f t="shared" si="66"/>
        <v>-5.1466803911477102E-4</v>
      </c>
    </row>
    <row r="622" spans="1:8" x14ac:dyDescent="0.2">
      <c r="A622" s="8"/>
      <c r="B622" s="25" t="s">
        <v>590</v>
      </c>
      <c r="C622" s="35">
        <v>18</v>
      </c>
      <c r="D622" s="29">
        <v>6</v>
      </c>
      <c r="E622" s="30">
        <f t="shared" si="64"/>
        <v>9.2640247040658777E-3</v>
      </c>
      <c r="F622" s="30">
        <f t="shared" si="65"/>
        <v>5.0718512256973797E-3</v>
      </c>
      <c r="G622" s="30">
        <f t="shared" si="67"/>
        <v>-0.66666666666666663</v>
      </c>
      <c r="H622" s="36">
        <f t="shared" si="66"/>
        <v>-6.1760164693772518E-3</v>
      </c>
    </row>
    <row r="623" spans="1:8" ht="25.5" x14ac:dyDescent="0.2">
      <c r="A623" s="8"/>
      <c r="B623" s="25" t="s">
        <v>591</v>
      </c>
      <c r="C623" s="35">
        <v>0</v>
      </c>
      <c r="D623" s="29">
        <v>18</v>
      </c>
      <c r="E623" s="30" t="str">
        <f t="shared" si="64"/>
        <v/>
      </c>
      <c r="F623" s="30">
        <f t="shared" si="65"/>
        <v>1.5215553677092139E-2</v>
      </c>
      <c r="G623" s="30">
        <f t="shared" si="67"/>
        <v>1</v>
      </c>
      <c r="H623" s="36" t="str">
        <f t="shared" si="66"/>
        <v/>
      </c>
    </row>
    <row r="624" spans="1:8" ht="25.5" x14ac:dyDescent="0.2">
      <c r="A624" s="8"/>
      <c r="B624" s="25" t="s">
        <v>592</v>
      </c>
      <c r="C624" s="35">
        <v>0</v>
      </c>
      <c r="D624" s="29">
        <v>0</v>
      </c>
      <c r="E624" s="30" t="str">
        <f t="shared" si="64"/>
        <v/>
      </c>
      <c r="F624" s="30" t="str">
        <f t="shared" si="65"/>
        <v/>
      </c>
      <c r="G624" s="30" t="str">
        <f t="shared" si="67"/>
        <v xml:space="preserve"> </v>
      </c>
      <c r="H624" s="36" t="str">
        <f t="shared" si="66"/>
        <v/>
      </c>
    </row>
    <row r="625" spans="1:8" x14ac:dyDescent="0.2">
      <c r="A625" s="8"/>
      <c r="B625" s="25" t="s">
        <v>593</v>
      </c>
      <c r="C625" s="35">
        <v>62</v>
      </c>
      <c r="D625" s="29">
        <v>15</v>
      </c>
      <c r="E625" s="30">
        <f t="shared" si="64"/>
        <v>3.1909418425115799E-2</v>
      </c>
      <c r="F625" s="30">
        <f t="shared" si="65"/>
        <v>1.2679628064243449E-2</v>
      </c>
      <c r="G625" s="30">
        <f t="shared" si="67"/>
        <v>-0.75806451612903225</v>
      </c>
      <c r="H625" s="36">
        <f t="shared" si="66"/>
        <v>-2.4189397838394234E-2</v>
      </c>
    </row>
    <row r="626" spans="1:8" x14ac:dyDescent="0.2">
      <c r="A626" s="8"/>
      <c r="B626" s="25" t="s">
        <v>594</v>
      </c>
      <c r="C626" s="35">
        <v>6</v>
      </c>
      <c r="D626" s="29">
        <v>0</v>
      </c>
      <c r="E626" s="30">
        <f t="shared" si="64"/>
        <v>3.0880082346886259E-3</v>
      </c>
      <c r="F626" s="30" t="str">
        <f t="shared" si="65"/>
        <v/>
      </c>
      <c r="G626" s="30">
        <f t="shared" si="67"/>
        <v>-1</v>
      </c>
      <c r="H626" s="36">
        <f t="shared" si="66"/>
        <v>-3.0880082346886259E-3</v>
      </c>
    </row>
    <row r="627" spans="1:8" ht="25.5" x14ac:dyDescent="0.2">
      <c r="A627" s="8"/>
      <c r="B627" s="25" t="s">
        <v>595</v>
      </c>
      <c r="C627" s="35">
        <v>1</v>
      </c>
      <c r="D627" s="29">
        <v>0</v>
      </c>
      <c r="E627" s="30">
        <f t="shared" si="64"/>
        <v>5.1466803911477102E-4</v>
      </c>
      <c r="F627" s="30" t="str">
        <f t="shared" si="65"/>
        <v/>
      </c>
      <c r="G627" s="30">
        <f t="shared" si="67"/>
        <v>-1</v>
      </c>
      <c r="H627" s="36">
        <f t="shared" si="66"/>
        <v>-5.1466803911477102E-4</v>
      </c>
    </row>
    <row r="628" spans="1:8" ht="13.5" customHeight="1" x14ac:dyDescent="0.2">
      <c r="A628" s="8"/>
      <c r="B628" s="25" t="s">
        <v>596</v>
      </c>
      <c r="C628" s="35">
        <v>1</v>
      </c>
      <c r="D628" s="29">
        <v>1</v>
      </c>
      <c r="E628" s="30">
        <f t="shared" si="64"/>
        <v>5.1466803911477102E-4</v>
      </c>
      <c r="F628" s="30">
        <f t="shared" si="65"/>
        <v>8.4530853761622987E-4</v>
      </c>
      <c r="G628" s="30">
        <f t="shared" si="67"/>
        <v>0</v>
      </c>
      <c r="H628" s="36">
        <f t="shared" si="66"/>
        <v>0</v>
      </c>
    </row>
    <row r="629" spans="1:8" ht="26.25" thickBot="1" x14ac:dyDescent="0.25">
      <c r="A629" s="8"/>
      <c r="B629" s="26" t="s">
        <v>597</v>
      </c>
      <c r="C629" s="37">
        <v>2</v>
      </c>
      <c r="D629" s="38">
        <v>0</v>
      </c>
      <c r="E629" s="39">
        <f t="shared" si="64"/>
        <v>1.029336078229542E-3</v>
      </c>
      <c r="F629" s="39" t="str">
        <f t="shared" si="65"/>
        <v/>
      </c>
      <c r="G629" s="39">
        <f t="shared" si="67"/>
        <v>-1</v>
      </c>
      <c r="H629" s="40">
        <f t="shared" si="66"/>
        <v>-1.029336078229542E-3</v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.75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632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633</v>
      </c>
      <c r="C8" s="22">
        <f>+C19+C76+C181+C362+C601</f>
        <v>1090</v>
      </c>
      <c r="D8" s="22">
        <f>+D19+D76+D181+D362+D601</f>
        <v>1383</v>
      </c>
      <c r="E8" s="23">
        <f>SUM(E9:E13)</f>
        <v>1</v>
      </c>
      <c r="F8" s="23">
        <f>SUM(F9:F13)</f>
        <v>1</v>
      </c>
      <c r="G8" s="23">
        <f t="shared" ref="G8:G13" si="0">+IF(AND(C8=0,D8=0),"",IF(C8=0,1,IF(D8=0,-1,(D8-C8)/C8)))</f>
        <v>0.26880733944954127</v>
      </c>
      <c r="H8" s="23">
        <f t="shared" ref="H8:H13" si="1">+IF(OR(AND(E8=""),(G8="")),"",E8*G8)</f>
        <v>0.26880733944954127</v>
      </c>
    </row>
    <row r="9" spans="1:8" x14ac:dyDescent="0.2">
      <c r="A9" s="8"/>
      <c r="B9" s="17" t="s">
        <v>6</v>
      </c>
      <c r="C9" s="15">
        <f>+C19</f>
        <v>15</v>
      </c>
      <c r="D9" s="9">
        <f>+D19</f>
        <v>47</v>
      </c>
      <c r="E9" s="10">
        <f t="shared" ref="E9:F13" si="2">+C9/C$8</f>
        <v>1.3761467889908258E-2</v>
      </c>
      <c r="F9" s="10">
        <f t="shared" si="2"/>
        <v>3.3984092552422268E-2</v>
      </c>
      <c r="G9" s="10">
        <f t="shared" si="0"/>
        <v>2.1333333333333333</v>
      </c>
      <c r="H9" s="11">
        <f t="shared" si="1"/>
        <v>2.9357798165137616E-2</v>
      </c>
    </row>
    <row r="10" spans="1:8" x14ac:dyDescent="0.2">
      <c r="A10" s="8"/>
      <c r="B10" s="18" t="s">
        <v>7</v>
      </c>
      <c r="C10" s="15">
        <f>+C76</f>
        <v>320</v>
      </c>
      <c r="D10" s="9">
        <f>+D76</f>
        <v>388</v>
      </c>
      <c r="E10" s="10">
        <f t="shared" si="2"/>
        <v>0.29357798165137616</v>
      </c>
      <c r="F10" s="10">
        <f t="shared" si="2"/>
        <v>0.28054953000723065</v>
      </c>
      <c r="G10" s="10">
        <f t="shared" si="0"/>
        <v>0.21249999999999999</v>
      </c>
      <c r="H10" s="11">
        <f t="shared" si="1"/>
        <v>6.2385321100917435E-2</v>
      </c>
    </row>
    <row r="11" spans="1:8" ht="25.5" x14ac:dyDescent="0.2">
      <c r="A11" s="8"/>
      <c r="B11" s="18" t="s">
        <v>8</v>
      </c>
      <c r="C11" s="15">
        <f>+C181</f>
        <v>201</v>
      </c>
      <c r="D11" s="9">
        <f>+D181</f>
        <v>284</v>
      </c>
      <c r="E11" s="10">
        <f t="shared" si="2"/>
        <v>0.18440366972477065</v>
      </c>
      <c r="F11" s="10">
        <f t="shared" si="2"/>
        <v>0.20535068691250905</v>
      </c>
      <c r="G11" s="10">
        <f t="shared" si="0"/>
        <v>0.41293532338308458</v>
      </c>
      <c r="H11" s="11">
        <f t="shared" si="1"/>
        <v>7.6146788990825692E-2</v>
      </c>
    </row>
    <row r="12" spans="1:8" x14ac:dyDescent="0.2">
      <c r="A12" s="8"/>
      <c r="B12" s="18" t="s">
        <v>9</v>
      </c>
      <c r="C12" s="15">
        <f>+C362</f>
        <v>360</v>
      </c>
      <c r="D12" s="9">
        <f>+D362</f>
        <v>566</v>
      </c>
      <c r="E12" s="10">
        <f t="shared" si="2"/>
        <v>0.33027522935779818</v>
      </c>
      <c r="F12" s="10">
        <f t="shared" si="2"/>
        <v>0.40925524222704268</v>
      </c>
      <c r="G12" s="10">
        <f t="shared" si="0"/>
        <v>0.57222222222222219</v>
      </c>
      <c r="H12" s="11">
        <f t="shared" si="1"/>
        <v>0.1889908256880734</v>
      </c>
    </row>
    <row r="13" spans="1:8" ht="15.75" thickBot="1" x14ac:dyDescent="0.25">
      <c r="A13" s="8"/>
      <c r="B13" s="19" t="s">
        <v>10</v>
      </c>
      <c r="C13" s="16">
        <f>+C601</f>
        <v>194</v>
      </c>
      <c r="D13" s="12">
        <f>+D601</f>
        <v>98</v>
      </c>
      <c r="E13" s="13">
        <f t="shared" si="2"/>
        <v>0.1779816513761468</v>
      </c>
      <c r="F13" s="13">
        <f t="shared" si="2"/>
        <v>7.0860448300795367E-2</v>
      </c>
      <c r="G13" s="13">
        <f t="shared" si="0"/>
        <v>-0.49484536082474229</v>
      </c>
      <c r="H13" s="14">
        <f t="shared" si="1"/>
        <v>-8.8073394495412849E-2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15</v>
      </c>
      <c r="D19" s="27">
        <f>SUM(D20:D70)</f>
        <v>47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2.1333333333333333</v>
      </c>
      <c r="H19" s="28">
        <f t="shared" ref="H19:H50" si="5">+IF(OR(AND(E19=""),(G19="")),"",E19*G19)</f>
        <v>2.1333333333333333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0" t="str">
        <f t="shared" si="6"/>
        <v xml:space="preserve"> </v>
      </c>
      <c r="H21" s="36" t="str">
        <f t="shared" si="5"/>
        <v/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0</v>
      </c>
      <c r="D23" s="29">
        <v>0</v>
      </c>
      <c r="E23" s="30" t="str">
        <f t="shared" si="3"/>
        <v/>
      </c>
      <c r="F23" s="30" t="str">
        <f t="shared" si="4"/>
        <v/>
      </c>
      <c r="G23" s="30" t="str">
        <f t="shared" si="6"/>
        <v xml:space="preserve"> </v>
      </c>
      <c r="H23" s="36" t="str">
        <f t="shared" si="5"/>
        <v/>
      </c>
    </row>
    <row r="24" spans="1:8" ht="25.5" x14ac:dyDescent="0.2">
      <c r="A24" s="8"/>
      <c r="B24" s="25" t="s">
        <v>16</v>
      </c>
      <c r="C24" s="35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0" t="str">
        <f t="shared" si="6"/>
        <v xml:space="preserve"> </v>
      </c>
      <c r="H24" s="36" t="str">
        <f t="shared" si="5"/>
        <v/>
      </c>
    </row>
    <row r="25" spans="1:8" ht="25.5" x14ac:dyDescent="0.2">
      <c r="A25" s="8"/>
      <c r="B25" s="25" t="s">
        <v>17</v>
      </c>
      <c r="C25" s="35">
        <v>0</v>
      </c>
      <c r="D25" s="29">
        <v>1</v>
      </c>
      <c r="E25" s="30" t="str">
        <f t="shared" si="3"/>
        <v/>
      </c>
      <c r="F25" s="30">
        <f t="shared" si="4"/>
        <v>2.1276595744680851E-2</v>
      </c>
      <c r="G25" s="30">
        <f t="shared" si="6"/>
        <v>1</v>
      </c>
      <c r="H25" s="36" t="str">
        <f t="shared" si="5"/>
        <v/>
      </c>
    </row>
    <row r="26" spans="1:8" ht="25.5" x14ac:dyDescent="0.2">
      <c r="A26" s="8"/>
      <c r="B26" s="25" t="s">
        <v>18</v>
      </c>
      <c r="C26" s="35">
        <v>0</v>
      </c>
      <c r="D26" s="29">
        <v>0</v>
      </c>
      <c r="E26" s="30" t="str">
        <f t="shared" si="3"/>
        <v/>
      </c>
      <c r="F26" s="30" t="str">
        <f t="shared" si="4"/>
        <v/>
      </c>
      <c r="G26" s="30" t="str">
        <f t="shared" si="6"/>
        <v xml:space="preserve"> </v>
      </c>
      <c r="H26" s="36" t="str">
        <f t="shared" si="5"/>
        <v/>
      </c>
    </row>
    <row r="27" spans="1:8" x14ac:dyDescent="0.2">
      <c r="A27" s="8"/>
      <c r="B27" s="25" t="s">
        <v>19</v>
      </c>
      <c r="C27" s="35">
        <v>3</v>
      </c>
      <c r="D27" s="29">
        <v>5</v>
      </c>
      <c r="E27" s="30">
        <f t="shared" si="3"/>
        <v>0.2</v>
      </c>
      <c r="F27" s="30">
        <f t="shared" si="4"/>
        <v>0.10638297872340426</v>
      </c>
      <c r="G27" s="30">
        <f t="shared" si="6"/>
        <v>0.66666666666666663</v>
      </c>
      <c r="H27" s="36">
        <f t="shared" si="5"/>
        <v>0.13333333333333333</v>
      </c>
    </row>
    <row r="28" spans="1:8" x14ac:dyDescent="0.2">
      <c r="A28" s="8"/>
      <c r="B28" s="25" t="s">
        <v>20</v>
      </c>
      <c r="C28" s="35">
        <v>0</v>
      </c>
      <c r="D28" s="29">
        <v>0</v>
      </c>
      <c r="E28" s="30" t="str">
        <f t="shared" si="3"/>
        <v/>
      </c>
      <c r="F28" s="30" t="str">
        <f t="shared" si="4"/>
        <v/>
      </c>
      <c r="G28" s="30" t="str">
        <f t="shared" si="6"/>
        <v xml:space="preserve"> </v>
      </c>
      <c r="H28" s="36" t="str">
        <f t="shared" si="5"/>
        <v/>
      </c>
    </row>
    <row r="29" spans="1:8" x14ac:dyDescent="0.2">
      <c r="A29" s="8"/>
      <c r="B29" s="25" t="s">
        <v>21</v>
      </c>
      <c r="C29" s="35">
        <v>0</v>
      </c>
      <c r="D29" s="29">
        <v>1</v>
      </c>
      <c r="E29" s="30" t="str">
        <f t="shared" si="3"/>
        <v/>
      </c>
      <c r="F29" s="30">
        <f t="shared" si="4"/>
        <v>2.1276595744680851E-2</v>
      </c>
      <c r="G29" s="30">
        <f t="shared" si="6"/>
        <v>1</v>
      </c>
      <c r="H29" s="36" t="str">
        <f t="shared" si="5"/>
        <v/>
      </c>
    </row>
    <row r="30" spans="1:8" x14ac:dyDescent="0.2">
      <c r="A30" s="8"/>
      <c r="B30" s="25" t="s">
        <v>22</v>
      </c>
      <c r="C30" s="35">
        <v>4</v>
      </c>
      <c r="D30" s="29">
        <v>11</v>
      </c>
      <c r="E30" s="30">
        <f t="shared" si="3"/>
        <v>0.26666666666666666</v>
      </c>
      <c r="F30" s="30">
        <f t="shared" si="4"/>
        <v>0.23404255319148937</v>
      </c>
      <c r="G30" s="30">
        <f t="shared" si="6"/>
        <v>1.75</v>
      </c>
      <c r="H30" s="36">
        <f t="shared" si="5"/>
        <v>0.46666666666666667</v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0" t="str">
        <f t="shared" si="6"/>
        <v xml:space="preserve"> </v>
      </c>
      <c r="H32" s="36" t="str">
        <f t="shared" si="5"/>
        <v/>
      </c>
    </row>
    <row r="33" spans="1:8" x14ac:dyDescent="0.2">
      <c r="A33" s="8"/>
      <c r="B33" s="25" t="s">
        <v>25</v>
      </c>
      <c r="C33" s="35">
        <v>0</v>
      </c>
      <c r="D33" s="29">
        <v>0</v>
      </c>
      <c r="E33" s="30" t="str">
        <f t="shared" si="3"/>
        <v/>
      </c>
      <c r="F33" s="30" t="str">
        <f t="shared" si="4"/>
        <v/>
      </c>
      <c r="G33" s="30" t="str">
        <f t="shared" si="6"/>
        <v xml:space="preserve"> </v>
      </c>
      <c r="H33" s="36" t="str">
        <f t="shared" si="5"/>
        <v/>
      </c>
    </row>
    <row r="34" spans="1:8" x14ac:dyDescent="0.2">
      <c r="A34" s="8"/>
      <c r="B34" s="25" t="s">
        <v>26</v>
      </c>
      <c r="C34" s="35">
        <v>0</v>
      </c>
      <c r="D34" s="29">
        <v>0</v>
      </c>
      <c r="E34" s="30" t="str">
        <f t="shared" si="3"/>
        <v/>
      </c>
      <c r="F34" s="30" t="str">
        <f t="shared" si="4"/>
        <v/>
      </c>
      <c r="G34" s="30" t="str">
        <f t="shared" si="6"/>
        <v xml:space="preserve"> 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0</v>
      </c>
      <c r="D35" s="29">
        <v>0</v>
      </c>
      <c r="E35" s="30" t="str">
        <f t="shared" si="3"/>
        <v/>
      </c>
      <c r="F35" s="30" t="str">
        <f t="shared" si="4"/>
        <v/>
      </c>
      <c r="G35" s="30" t="str">
        <f t="shared" si="6"/>
        <v xml:space="preserve"> 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0</v>
      </c>
      <c r="D36" s="29">
        <v>14</v>
      </c>
      <c r="E36" s="30" t="str">
        <f t="shared" si="3"/>
        <v/>
      </c>
      <c r="F36" s="30">
        <f t="shared" si="4"/>
        <v>0.2978723404255319</v>
      </c>
      <c r="G36" s="30">
        <f t="shared" si="6"/>
        <v>1</v>
      </c>
      <c r="H36" s="36" t="str">
        <f t="shared" si="5"/>
        <v/>
      </c>
    </row>
    <row r="37" spans="1:8" ht="25.5" x14ac:dyDescent="0.2">
      <c r="A37" s="8"/>
      <c r="B37" s="25" t="s">
        <v>29</v>
      </c>
      <c r="C37" s="35">
        <v>0</v>
      </c>
      <c r="D37" s="29">
        <v>0</v>
      </c>
      <c r="E37" s="30" t="str">
        <f t="shared" si="3"/>
        <v/>
      </c>
      <c r="F37" s="30" t="str">
        <f t="shared" si="4"/>
        <v/>
      </c>
      <c r="G37" s="30" t="str">
        <f t="shared" si="6"/>
        <v xml:space="preserve"> </v>
      </c>
      <c r="H37" s="36" t="str">
        <f t="shared" si="5"/>
        <v/>
      </c>
    </row>
    <row r="38" spans="1:8" ht="25.5" x14ac:dyDescent="0.2">
      <c r="A38" s="8"/>
      <c r="B38" s="25" t="s">
        <v>30</v>
      </c>
      <c r="C38" s="35">
        <v>0</v>
      </c>
      <c r="D38" s="29">
        <v>0</v>
      </c>
      <c r="E38" s="30" t="str">
        <f t="shared" si="3"/>
        <v/>
      </c>
      <c r="F38" s="30" t="str">
        <f t="shared" si="4"/>
        <v/>
      </c>
      <c r="G38" s="30" t="str">
        <f t="shared" si="6"/>
        <v xml:space="preserve"> </v>
      </c>
      <c r="H38" s="36" t="str">
        <f t="shared" si="5"/>
        <v/>
      </c>
    </row>
    <row r="39" spans="1:8" x14ac:dyDescent="0.2">
      <c r="A39" s="8"/>
      <c r="B39" s="25" t="s">
        <v>31</v>
      </c>
      <c r="C39" s="35">
        <v>0</v>
      </c>
      <c r="D39" s="29">
        <v>2</v>
      </c>
      <c r="E39" s="30" t="str">
        <f t="shared" si="3"/>
        <v/>
      </c>
      <c r="F39" s="30">
        <f t="shared" si="4"/>
        <v>4.2553191489361701E-2</v>
      </c>
      <c r="G39" s="30">
        <f t="shared" si="6"/>
        <v>1</v>
      </c>
      <c r="H39" s="36" t="str">
        <f t="shared" si="5"/>
        <v/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1</v>
      </c>
      <c r="D44" s="29">
        <v>10</v>
      </c>
      <c r="E44" s="30">
        <f t="shared" si="3"/>
        <v>6.6666666666666666E-2</v>
      </c>
      <c r="F44" s="30">
        <f t="shared" si="4"/>
        <v>0.21276595744680851</v>
      </c>
      <c r="G44" s="30">
        <f t="shared" si="6"/>
        <v>9</v>
      </c>
      <c r="H44" s="36">
        <f t="shared" si="5"/>
        <v>0.6</v>
      </c>
    </row>
    <row r="45" spans="1:8" ht="25.5" x14ac:dyDescent="0.2">
      <c r="A45" s="8"/>
      <c r="B45" s="25" t="s">
        <v>37</v>
      </c>
      <c r="C45" s="35">
        <v>5</v>
      </c>
      <c r="D45" s="29">
        <v>3</v>
      </c>
      <c r="E45" s="30">
        <f t="shared" si="3"/>
        <v>0.33333333333333331</v>
      </c>
      <c r="F45" s="30">
        <f t="shared" si="4"/>
        <v>6.3829787234042548E-2</v>
      </c>
      <c r="G45" s="30">
        <f t="shared" si="6"/>
        <v>-0.4</v>
      </c>
      <c r="H45" s="36">
        <f t="shared" si="5"/>
        <v>-0.13333333333333333</v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0</v>
      </c>
      <c r="D47" s="29">
        <v>0</v>
      </c>
      <c r="E47" s="30" t="str">
        <f t="shared" si="3"/>
        <v/>
      </c>
      <c r="F47" s="30" t="str">
        <f t="shared" si="4"/>
        <v/>
      </c>
      <c r="G47" s="30" t="str">
        <f t="shared" si="6"/>
        <v xml:space="preserve"> </v>
      </c>
      <c r="H47" s="36" t="str">
        <f t="shared" si="5"/>
        <v/>
      </c>
    </row>
    <row r="48" spans="1:8" ht="25.5" x14ac:dyDescent="0.2">
      <c r="A48" s="8"/>
      <c r="B48" s="25" t="s">
        <v>40</v>
      </c>
      <c r="C48" s="35">
        <v>0</v>
      </c>
      <c r="D48" s="29">
        <v>0</v>
      </c>
      <c r="E48" s="30" t="str">
        <f t="shared" si="3"/>
        <v/>
      </c>
      <c r="F48" s="30" t="str">
        <f t="shared" si="4"/>
        <v/>
      </c>
      <c r="G48" s="30" t="str">
        <f t="shared" si="6"/>
        <v xml:space="preserve"> </v>
      </c>
      <c r="H48" s="36" t="str">
        <f t="shared" si="5"/>
        <v/>
      </c>
    </row>
    <row r="49" spans="1:8" ht="25.5" x14ac:dyDescent="0.2">
      <c r="A49" s="8"/>
      <c r="B49" s="25" t="s">
        <v>41</v>
      </c>
      <c r="C49" s="35">
        <v>0</v>
      </c>
      <c r="D49" s="29">
        <v>0</v>
      </c>
      <c r="E49" s="30" t="str">
        <f t="shared" si="3"/>
        <v/>
      </c>
      <c r="F49" s="30" t="str">
        <f t="shared" si="4"/>
        <v/>
      </c>
      <c r="G49" s="30" t="str">
        <f t="shared" si="6"/>
        <v xml:space="preserve"> </v>
      </c>
      <c r="H49" s="36" t="str">
        <f t="shared" si="5"/>
        <v/>
      </c>
    </row>
    <row r="50" spans="1:8" x14ac:dyDescent="0.2">
      <c r="A50" s="8"/>
      <c r="B50" s="25" t="s">
        <v>42</v>
      </c>
      <c r="C50" s="35">
        <v>0</v>
      </c>
      <c r="D50" s="29">
        <v>0</v>
      </c>
      <c r="E50" s="30" t="str">
        <f t="shared" si="3"/>
        <v/>
      </c>
      <c r="F50" s="30" t="str">
        <f t="shared" si="4"/>
        <v/>
      </c>
      <c r="G50" s="30" t="str">
        <f t="shared" si="6"/>
        <v xml:space="preserve"> </v>
      </c>
      <c r="H50" s="36" t="str">
        <f t="shared" si="5"/>
        <v/>
      </c>
    </row>
    <row r="51" spans="1:8" x14ac:dyDescent="0.2">
      <c r="A51" s="8"/>
      <c r="B51" s="25" t="s">
        <v>43</v>
      </c>
      <c r="C51" s="35">
        <v>0</v>
      </c>
      <c r="D51" s="29">
        <v>0</v>
      </c>
      <c r="E51" s="30" t="str">
        <f t="shared" ref="E51:E70" si="7">+IF(C51=0,"",C51/C$19)</f>
        <v/>
      </c>
      <c r="F51" s="30" t="str">
        <f t="shared" ref="F51:F70" si="8">+IF(D51=0,"",D51/D$19)</f>
        <v/>
      </c>
      <c r="G51" s="30" t="str">
        <f t="shared" si="6"/>
        <v xml:space="preserve"> </v>
      </c>
      <c r="H51" s="36" t="str">
        <f t="shared" ref="H51:H70" si="9">+IF(OR(AND(E51=""),(G51="")),"",E51*G51)</f>
        <v/>
      </c>
    </row>
    <row r="52" spans="1:8" x14ac:dyDescent="0.2">
      <c r="A52" s="8"/>
      <c r="B52" s="25" t="s">
        <v>44</v>
      </c>
      <c r="C52" s="35">
        <v>0</v>
      </c>
      <c r="D52" s="29">
        <v>0</v>
      </c>
      <c r="E52" s="30" t="str">
        <f t="shared" si="7"/>
        <v/>
      </c>
      <c r="F52" s="30" t="str">
        <f t="shared" si="8"/>
        <v/>
      </c>
      <c r="G52" s="30" t="str">
        <f t="shared" ref="G52:G70" si="10">+IF(AND(C52=0,D52=0)," ",IF(C52=0,1,IF(D52=0,-1,(D52-C52)/C52)))</f>
        <v xml:space="preserve"> </v>
      </c>
      <c r="H52" s="36" t="str">
        <f t="shared" si="9"/>
        <v/>
      </c>
    </row>
    <row r="53" spans="1:8" x14ac:dyDescent="0.2">
      <c r="A53" s="8"/>
      <c r="B53" s="25" t="s">
        <v>45</v>
      </c>
      <c r="C53" s="35">
        <v>0</v>
      </c>
      <c r="D53" s="29">
        <v>0</v>
      </c>
      <c r="E53" s="30" t="str">
        <f t="shared" si="7"/>
        <v/>
      </c>
      <c r="F53" s="30" t="str">
        <f t="shared" si="8"/>
        <v/>
      </c>
      <c r="G53" s="30" t="str">
        <f t="shared" si="10"/>
        <v xml:space="preserve"> </v>
      </c>
      <c r="H53" s="36" t="str">
        <f t="shared" si="9"/>
        <v/>
      </c>
    </row>
    <row r="54" spans="1:8" x14ac:dyDescent="0.2">
      <c r="A54" s="8"/>
      <c r="B54" s="25" t="s">
        <v>46</v>
      </c>
      <c r="C54" s="35">
        <v>0</v>
      </c>
      <c r="D54" s="29">
        <v>0</v>
      </c>
      <c r="E54" s="30" t="str">
        <f t="shared" si="7"/>
        <v/>
      </c>
      <c r="F54" s="30" t="str">
        <f t="shared" si="8"/>
        <v/>
      </c>
      <c r="G54" s="30" t="str">
        <f t="shared" si="10"/>
        <v xml:space="preserve"> </v>
      </c>
      <c r="H54" s="36" t="str">
        <f t="shared" si="9"/>
        <v/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0</v>
      </c>
      <c r="D59" s="29">
        <v>0</v>
      </c>
      <c r="E59" s="30" t="str">
        <f t="shared" si="7"/>
        <v/>
      </c>
      <c r="F59" s="30" t="str">
        <f t="shared" si="8"/>
        <v/>
      </c>
      <c r="G59" s="30" t="str">
        <f t="shared" si="10"/>
        <v xml:space="preserve"> </v>
      </c>
      <c r="H59" s="36" t="str">
        <f t="shared" si="9"/>
        <v/>
      </c>
    </row>
    <row r="60" spans="1:8" ht="15" customHeight="1" x14ac:dyDescent="0.2">
      <c r="A60" s="8"/>
      <c r="B60" s="25" t="s">
        <v>52</v>
      </c>
      <c r="C60" s="35">
        <v>0</v>
      </c>
      <c r="D60" s="29">
        <v>0</v>
      </c>
      <c r="E60" s="30" t="str">
        <f t="shared" si="7"/>
        <v/>
      </c>
      <c r="F60" s="30" t="str">
        <f t="shared" si="8"/>
        <v/>
      </c>
      <c r="G60" s="30" t="str">
        <f t="shared" si="10"/>
        <v xml:space="preserve"> </v>
      </c>
      <c r="H60" s="36" t="str">
        <f t="shared" si="9"/>
        <v/>
      </c>
    </row>
    <row r="61" spans="1:8" ht="25.5" x14ac:dyDescent="0.2">
      <c r="A61" s="8"/>
      <c r="B61" s="25" t="s">
        <v>53</v>
      </c>
      <c r="C61" s="35">
        <v>0</v>
      </c>
      <c r="D61" s="29">
        <v>0</v>
      </c>
      <c r="E61" s="30" t="str">
        <f t="shared" si="7"/>
        <v/>
      </c>
      <c r="F61" s="30" t="str">
        <f t="shared" si="8"/>
        <v/>
      </c>
      <c r="G61" s="30" t="str">
        <f t="shared" si="10"/>
        <v xml:space="preserve"> </v>
      </c>
      <c r="H61" s="36" t="str">
        <f t="shared" si="9"/>
        <v/>
      </c>
    </row>
    <row r="62" spans="1:8" x14ac:dyDescent="0.2">
      <c r="A62" s="8"/>
      <c r="B62" s="25" t="s">
        <v>54</v>
      </c>
      <c r="C62" s="35">
        <v>1</v>
      </c>
      <c r="D62" s="29">
        <v>0</v>
      </c>
      <c r="E62" s="30">
        <f t="shared" si="7"/>
        <v>6.6666666666666666E-2</v>
      </c>
      <c r="F62" s="30" t="str">
        <f t="shared" si="8"/>
        <v/>
      </c>
      <c r="G62" s="30">
        <f t="shared" si="10"/>
        <v>-1</v>
      </c>
      <c r="H62" s="36">
        <f t="shared" si="9"/>
        <v>-6.6666666666666666E-2</v>
      </c>
    </row>
    <row r="63" spans="1:8" x14ac:dyDescent="0.2">
      <c r="A63" s="8"/>
      <c r="B63" s="25" t="s">
        <v>55</v>
      </c>
      <c r="C63" s="35">
        <v>0</v>
      </c>
      <c r="D63" s="29">
        <v>0</v>
      </c>
      <c r="E63" s="30" t="str">
        <f t="shared" si="7"/>
        <v/>
      </c>
      <c r="F63" s="30" t="str">
        <f t="shared" si="8"/>
        <v/>
      </c>
      <c r="G63" s="30" t="str">
        <f t="shared" si="10"/>
        <v xml:space="preserve"> </v>
      </c>
      <c r="H63" s="36" t="str">
        <f t="shared" si="9"/>
        <v/>
      </c>
    </row>
    <row r="64" spans="1:8" x14ac:dyDescent="0.2">
      <c r="A64" s="8"/>
      <c r="B64" s="25" t="s">
        <v>56</v>
      </c>
      <c r="C64" s="35">
        <v>0</v>
      </c>
      <c r="D64" s="29">
        <v>0</v>
      </c>
      <c r="E64" s="30" t="str">
        <f t="shared" si="7"/>
        <v/>
      </c>
      <c r="F64" s="30" t="str">
        <f t="shared" si="8"/>
        <v/>
      </c>
      <c r="G64" s="30" t="str">
        <f t="shared" si="10"/>
        <v xml:space="preserve"> </v>
      </c>
      <c r="H64" s="36" t="str">
        <f t="shared" si="9"/>
        <v/>
      </c>
    </row>
    <row r="65" spans="1:8" x14ac:dyDescent="0.2">
      <c r="A65" s="8"/>
      <c r="B65" s="25" t="s">
        <v>57</v>
      </c>
      <c r="C65" s="35">
        <v>0</v>
      </c>
      <c r="D65" s="29">
        <v>0</v>
      </c>
      <c r="E65" s="30" t="str">
        <f t="shared" si="7"/>
        <v/>
      </c>
      <c r="F65" s="30" t="str">
        <f t="shared" si="8"/>
        <v/>
      </c>
      <c r="G65" s="30" t="str">
        <f t="shared" si="10"/>
        <v xml:space="preserve"> </v>
      </c>
      <c r="H65" s="36" t="str">
        <f t="shared" si="9"/>
        <v/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1</v>
      </c>
      <c r="D67" s="29">
        <v>0</v>
      </c>
      <c r="E67" s="30">
        <f t="shared" si="7"/>
        <v>6.6666666666666666E-2</v>
      </c>
      <c r="F67" s="30" t="str">
        <f t="shared" si="8"/>
        <v/>
      </c>
      <c r="G67" s="30">
        <f t="shared" si="10"/>
        <v>-1</v>
      </c>
      <c r="H67" s="36">
        <f t="shared" si="9"/>
        <v>-6.6666666666666666E-2</v>
      </c>
    </row>
    <row r="68" spans="1:8" x14ac:dyDescent="0.2">
      <c r="A68" s="8"/>
      <c r="B68" s="25" t="s">
        <v>60</v>
      </c>
      <c r="C68" s="35">
        <v>0</v>
      </c>
      <c r="D68" s="29">
        <v>0</v>
      </c>
      <c r="E68" s="30" t="str">
        <f t="shared" si="7"/>
        <v/>
      </c>
      <c r="F68" s="30" t="str">
        <f t="shared" si="8"/>
        <v/>
      </c>
      <c r="G68" s="30" t="str">
        <f t="shared" si="10"/>
        <v xml:space="preserve"> </v>
      </c>
      <c r="H68" s="36" t="str">
        <f t="shared" si="9"/>
        <v/>
      </c>
    </row>
    <row r="69" spans="1:8" x14ac:dyDescent="0.2">
      <c r="A69" s="8"/>
      <c r="B69" s="25" t="s">
        <v>61</v>
      </c>
      <c r="C69" s="35">
        <v>0</v>
      </c>
      <c r="D69" s="29">
        <v>0</v>
      </c>
      <c r="E69" s="30" t="str">
        <f t="shared" si="7"/>
        <v/>
      </c>
      <c r="F69" s="30" t="str">
        <f t="shared" si="8"/>
        <v/>
      </c>
      <c r="G69" s="30" t="str">
        <f t="shared" si="10"/>
        <v xml:space="preserve"> </v>
      </c>
      <c r="H69" s="36" t="str">
        <f t="shared" si="9"/>
        <v/>
      </c>
    </row>
    <row r="70" spans="1:8" ht="15.75" thickBot="1" x14ac:dyDescent="0.25">
      <c r="A70" s="8"/>
      <c r="B70" s="26" t="s">
        <v>62</v>
      </c>
      <c r="C70" s="37">
        <v>0</v>
      </c>
      <c r="D70" s="38">
        <v>0</v>
      </c>
      <c r="E70" s="39" t="str">
        <f t="shared" si="7"/>
        <v/>
      </c>
      <c r="F70" s="39" t="str">
        <f t="shared" si="8"/>
        <v/>
      </c>
      <c r="G70" s="39" t="str">
        <f t="shared" si="10"/>
        <v xml:space="preserve"> </v>
      </c>
      <c r="H70" s="4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320</v>
      </c>
      <c r="D76" s="27">
        <f>SUM(D77:D175)</f>
        <v>388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0.21249999999999999</v>
      </c>
      <c r="H76" s="28">
        <f t="shared" ref="H76:H107" si="13">+IF(OR(AND(E76=""),(G76="")),"",E76*G76)</f>
        <v>0.21249999999999999</v>
      </c>
    </row>
    <row r="77" spans="1:8" x14ac:dyDescent="0.2">
      <c r="A77" s="8"/>
      <c r="B77" s="24" t="s">
        <v>63</v>
      </c>
      <c r="C77" s="31">
        <v>6</v>
      </c>
      <c r="D77" s="32">
        <v>6</v>
      </c>
      <c r="E77" s="33">
        <f t="shared" si="11"/>
        <v>1.8749999999999999E-2</v>
      </c>
      <c r="F77" s="33">
        <f t="shared" si="12"/>
        <v>1.5463917525773196E-2</v>
      </c>
      <c r="G77" s="33">
        <f t="shared" ref="G77:G108" si="14">+IF(AND(C77=0,D77=0)," ",IF(C77=0,1,IF(D77=0,-1,(D77-C77)/C77)))</f>
        <v>0</v>
      </c>
      <c r="H77" s="34">
        <f t="shared" si="13"/>
        <v>0</v>
      </c>
    </row>
    <row r="78" spans="1:8" x14ac:dyDescent="0.2">
      <c r="A78" s="8"/>
      <c r="B78" s="25" t="s">
        <v>64</v>
      </c>
      <c r="C78" s="35">
        <v>0</v>
      </c>
      <c r="D78" s="29">
        <v>1</v>
      </c>
      <c r="E78" s="30" t="str">
        <f t="shared" si="11"/>
        <v/>
      </c>
      <c r="F78" s="30">
        <f t="shared" si="12"/>
        <v>2.5773195876288659E-3</v>
      </c>
      <c r="G78" s="30">
        <f t="shared" si="14"/>
        <v>1</v>
      </c>
      <c r="H78" s="36" t="str">
        <f t="shared" si="13"/>
        <v/>
      </c>
    </row>
    <row r="79" spans="1:8" x14ac:dyDescent="0.2">
      <c r="A79" s="8"/>
      <c r="B79" s="25" t="s">
        <v>65</v>
      </c>
      <c r="C79" s="35">
        <v>0</v>
      </c>
      <c r="D79" s="29">
        <v>0</v>
      </c>
      <c r="E79" s="30" t="str">
        <f t="shared" si="11"/>
        <v/>
      </c>
      <c r="F79" s="30" t="str">
        <f t="shared" si="12"/>
        <v/>
      </c>
      <c r="G79" s="30" t="str">
        <f t="shared" si="14"/>
        <v xml:space="preserve"> </v>
      </c>
      <c r="H79" s="36" t="str">
        <f t="shared" si="13"/>
        <v/>
      </c>
    </row>
    <row r="80" spans="1:8" x14ac:dyDescent="0.2">
      <c r="A80" s="8"/>
      <c r="B80" s="25" t="s">
        <v>66</v>
      </c>
      <c r="C80" s="35">
        <v>4</v>
      </c>
      <c r="D80" s="29">
        <v>5</v>
      </c>
      <c r="E80" s="30">
        <f t="shared" si="11"/>
        <v>1.2500000000000001E-2</v>
      </c>
      <c r="F80" s="30">
        <f t="shared" si="12"/>
        <v>1.2886597938144329E-2</v>
      </c>
      <c r="G80" s="30">
        <f t="shared" si="14"/>
        <v>0.25</v>
      </c>
      <c r="H80" s="36">
        <f t="shared" si="13"/>
        <v>3.1250000000000002E-3</v>
      </c>
    </row>
    <row r="81" spans="1:8" ht="25.5" x14ac:dyDescent="0.2">
      <c r="A81" s="8"/>
      <c r="B81" s="25" t="s">
        <v>67</v>
      </c>
      <c r="C81" s="35">
        <v>11</v>
      </c>
      <c r="D81" s="29">
        <v>8</v>
      </c>
      <c r="E81" s="30">
        <f t="shared" si="11"/>
        <v>3.4375000000000003E-2</v>
      </c>
      <c r="F81" s="30">
        <f t="shared" si="12"/>
        <v>2.0618556701030927E-2</v>
      </c>
      <c r="G81" s="30">
        <f t="shared" si="14"/>
        <v>-0.27272727272727271</v>
      </c>
      <c r="H81" s="36">
        <f t="shared" si="13"/>
        <v>-9.3749999999999997E-3</v>
      </c>
    </row>
    <row r="82" spans="1:8" x14ac:dyDescent="0.2">
      <c r="A82" s="8"/>
      <c r="B82" s="25" t="s">
        <v>68</v>
      </c>
      <c r="C82" s="35">
        <v>3</v>
      </c>
      <c r="D82" s="29">
        <v>4</v>
      </c>
      <c r="E82" s="30">
        <f t="shared" si="11"/>
        <v>9.3749999999999997E-3</v>
      </c>
      <c r="F82" s="30">
        <f t="shared" si="12"/>
        <v>1.0309278350515464E-2</v>
      </c>
      <c r="G82" s="30">
        <f t="shared" si="14"/>
        <v>0.33333333333333331</v>
      </c>
      <c r="H82" s="36">
        <f t="shared" si="13"/>
        <v>3.1249999999999997E-3</v>
      </c>
    </row>
    <row r="83" spans="1:8" x14ac:dyDescent="0.2">
      <c r="A83" s="8"/>
      <c r="B83" s="25" t="s">
        <v>69</v>
      </c>
      <c r="C83" s="35">
        <v>0</v>
      </c>
      <c r="D83" s="29">
        <v>1</v>
      </c>
      <c r="E83" s="30" t="str">
        <f t="shared" si="11"/>
        <v/>
      </c>
      <c r="F83" s="30">
        <f t="shared" si="12"/>
        <v>2.5773195876288659E-3</v>
      </c>
      <c r="G83" s="30">
        <f t="shared" si="14"/>
        <v>1</v>
      </c>
      <c r="H83" s="36" t="str">
        <f t="shared" si="13"/>
        <v/>
      </c>
    </row>
    <row r="84" spans="1:8" x14ac:dyDescent="0.2">
      <c r="A84" s="8"/>
      <c r="B84" s="25" t="s">
        <v>70</v>
      </c>
      <c r="C84" s="35">
        <v>0</v>
      </c>
      <c r="D84" s="29">
        <v>0</v>
      </c>
      <c r="E84" s="30" t="str">
        <f t="shared" si="11"/>
        <v/>
      </c>
      <c r="F84" s="30" t="str">
        <f t="shared" si="12"/>
        <v/>
      </c>
      <c r="G84" s="30" t="str">
        <f t="shared" si="14"/>
        <v xml:space="preserve"> </v>
      </c>
      <c r="H84" s="36" t="str">
        <f t="shared" si="13"/>
        <v/>
      </c>
    </row>
    <row r="85" spans="1:8" x14ac:dyDescent="0.2">
      <c r="A85" s="8"/>
      <c r="B85" s="25" t="s">
        <v>71</v>
      </c>
      <c r="C85" s="35">
        <v>0</v>
      </c>
      <c r="D85" s="29">
        <v>0</v>
      </c>
      <c r="E85" s="30" t="str">
        <f t="shared" si="11"/>
        <v/>
      </c>
      <c r="F85" s="30" t="str">
        <f t="shared" si="12"/>
        <v/>
      </c>
      <c r="G85" s="30" t="str">
        <f t="shared" si="14"/>
        <v xml:space="preserve"> </v>
      </c>
      <c r="H85" s="36" t="str">
        <f t="shared" si="13"/>
        <v/>
      </c>
    </row>
    <row r="86" spans="1:8" x14ac:dyDescent="0.2">
      <c r="A86" s="8"/>
      <c r="B86" s="25" t="s">
        <v>72</v>
      </c>
      <c r="C86" s="35">
        <v>0</v>
      </c>
      <c r="D86" s="29">
        <v>0</v>
      </c>
      <c r="E86" s="30" t="str">
        <f t="shared" si="11"/>
        <v/>
      </c>
      <c r="F86" s="30" t="str">
        <f t="shared" si="12"/>
        <v/>
      </c>
      <c r="G86" s="30" t="str">
        <f t="shared" si="14"/>
        <v xml:space="preserve"> 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1</v>
      </c>
      <c r="D87" s="29">
        <v>0</v>
      </c>
      <c r="E87" s="30">
        <f t="shared" si="11"/>
        <v>3.1250000000000002E-3</v>
      </c>
      <c r="F87" s="30" t="str">
        <f t="shared" si="12"/>
        <v/>
      </c>
      <c r="G87" s="30">
        <f t="shared" si="14"/>
        <v>-1</v>
      </c>
      <c r="H87" s="36">
        <f t="shared" si="13"/>
        <v>-3.1250000000000002E-3</v>
      </c>
    </row>
    <row r="88" spans="1:8" x14ac:dyDescent="0.2">
      <c r="A88" s="8"/>
      <c r="B88" s="25" t="s">
        <v>74</v>
      </c>
      <c r="C88" s="35">
        <v>0</v>
      </c>
      <c r="D88" s="29">
        <v>0</v>
      </c>
      <c r="E88" s="30" t="str">
        <f t="shared" si="11"/>
        <v/>
      </c>
      <c r="F88" s="30" t="str">
        <f t="shared" si="12"/>
        <v/>
      </c>
      <c r="G88" s="30" t="str">
        <f t="shared" si="14"/>
        <v xml:space="preserve"> </v>
      </c>
      <c r="H88" s="36" t="str">
        <f t="shared" si="13"/>
        <v/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0</v>
      </c>
      <c r="D91" s="29">
        <v>0</v>
      </c>
      <c r="E91" s="30" t="str">
        <f t="shared" si="11"/>
        <v/>
      </c>
      <c r="F91" s="30" t="str">
        <f t="shared" si="12"/>
        <v/>
      </c>
      <c r="G91" s="30" t="str">
        <f t="shared" si="14"/>
        <v xml:space="preserve"> </v>
      </c>
      <c r="H91" s="36" t="str">
        <f t="shared" si="13"/>
        <v/>
      </c>
    </row>
    <row r="92" spans="1:8" x14ac:dyDescent="0.2">
      <c r="A92" s="8"/>
      <c r="B92" s="25" t="s">
        <v>78</v>
      </c>
      <c r="C92" s="35">
        <v>0</v>
      </c>
      <c r="D92" s="29">
        <v>2</v>
      </c>
      <c r="E92" s="30" t="str">
        <f t="shared" si="11"/>
        <v/>
      </c>
      <c r="F92" s="30">
        <f t="shared" si="12"/>
        <v>5.1546391752577319E-3</v>
      </c>
      <c r="G92" s="30">
        <f t="shared" si="14"/>
        <v>1</v>
      </c>
      <c r="H92" s="36" t="str">
        <f t="shared" si="13"/>
        <v/>
      </c>
    </row>
    <row r="93" spans="1:8" x14ac:dyDescent="0.2">
      <c r="A93" s="8"/>
      <c r="B93" s="25" t="s">
        <v>79</v>
      </c>
      <c r="C93" s="35">
        <v>1</v>
      </c>
      <c r="D93" s="29">
        <v>0</v>
      </c>
      <c r="E93" s="30">
        <f t="shared" si="11"/>
        <v>3.1250000000000002E-3</v>
      </c>
      <c r="F93" s="30" t="str">
        <f t="shared" si="12"/>
        <v/>
      </c>
      <c r="G93" s="30">
        <f t="shared" si="14"/>
        <v>-1</v>
      </c>
      <c r="H93" s="36">
        <f t="shared" si="13"/>
        <v>-3.1250000000000002E-3</v>
      </c>
    </row>
    <row r="94" spans="1:8" x14ac:dyDescent="0.2">
      <c r="A94" s="8"/>
      <c r="B94" s="25" t="s">
        <v>80</v>
      </c>
      <c r="C94" s="35">
        <v>1</v>
      </c>
      <c r="D94" s="29">
        <v>1</v>
      </c>
      <c r="E94" s="30">
        <f t="shared" si="11"/>
        <v>3.1250000000000002E-3</v>
      </c>
      <c r="F94" s="30">
        <f t="shared" si="12"/>
        <v>2.5773195876288659E-3</v>
      </c>
      <c r="G94" s="30">
        <f t="shared" si="14"/>
        <v>0</v>
      </c>
      <c r="H94" s="36">
        <f t="shared" si="13"/>
        <v>0</v>
      </c>
    </row>
    <row r="95" spans="1:8" x14ac:dyDescent="0.2">
      <c r="A95" s="8"/>
      <c r="B95" s="25" t="s">
        <v>81</v>
      </c>
      <c r="C95" s="35">
        <v>1</v>
      </c>
      <c r="D95" s="29">
        <v>14</v>
      </c>
      <c r="E95" s="30">
        <f t="shared" si="11"/>
        <v>3.1250000000000002E-3</v>
      </c>
      <c r="F95" s="30">
        <f t="shared" si="12"/>
        <v>3.608247422680412E-2</v>
      </c>
      <c r="G95" s="30">
        <f t="shared" si="14"/>
        <v>13</v>
      </c>
      <c r="H95" s="36">
        <f t="shared" si="13"/>
        <v>4.0625000000000001E-2</v>
      </c>
    </row>
    <row r="96" spans="1:8" x14ac:dyDescent="0.2">
      <c r="A96" s="8"/>
      <c r="B96" s="25" t="s">
        <v>82</v>
      </c>
      <c r="C96" s="35">
        <v>5</v>
      </c>
      <c r="D96" s="29">
        <v>0</v>
      </c>
      <c r="E96" s="30">
        <f t="shared" si="11"/>
        <v>1.5625E-2</v>
      </c>
      <c r="F96" s="30" t="str">
        <f t="shared" si="12"/>
        <v/>
      </c>
      <c r="G96" s="30">
        <f t="shared" si="14"/>
        <v>-1</v>
      </c>
      <c r="H96" s="36">
        <f t="shared" si="13"/>
        <v>-1.5625E-2</v>
      </c>
    </row>
    <row r="97" spans="1:8" x14ac:dyDescent="0.2">
      <c r="A97" s="8"/>
      <c r="B97" s="25" t="s">
        <v>83</v>
      </c>
      <c r="C97" s="35">
        <v>0</v>
      </c>
      <c r="D97" s="29">
        <v>0</v>
      </c>
      <c r="E97" s="30" t="str">
        <f t="shared" si="11"/>
        <v/>
      </c>
      <c r="F97" s="30" t="str">
        <f t="shared" si="12"/>
        <v/>
      </c>
      <c r="G97" s="30" t="str">
        <f t="shared" si="14"/>
        <v xml:space="preserve"> </v>
      </c>
      <c r="H97" s="36" t="str">
        <f t="shared" si="13"/>
        <v/>
      </c>
    </row>
    <row r="98" spans="1:8" x14ac:dyDescent="0.2">
      <c r="A98" s="8"/>
      <c r="B98" s="25" t="s">
        <v>84</v>
      </c>
      <c r="C98" s="35">
        <v>4</v>
      </c>
      <c r="D98" s="29">
        <v>3</v>
      </c>
      <c r="E98" s="30">
        <f t="shared" si="11"/>
        <v>1.2500000000000001E-2</v>
      </c>
      <c r="F98" s="30">
        <f t="shared" si="12"/>
        <v>7.7319587628865982E-3</v>
      </c>
      <c r="G98" s="30">
        <f t="shared" si="14"/>
        <v>-0.25</v>
      </c>
      <c r="H98" s="36">
        <f t="shared" si="13"/>
        <v>-3.1250000000000002E-3</v>
      </c>
    </row>
    <row r="99" spans="1:8" x14ac:dyDescent="0.2">
      <c r="A99" s="8"/>
      <c r="B99" s="25" t="s">
        <v>85</v>
      </c>
      <c r="C99" s="35">
        <v>1</v>
      </c>
      <c r="D99" s="29">
        <v>0</v>
      </c>
      <c r="E99" s="30">
        <f t="shared" si="11"/>
        <v>3.1250000000000002E-3</v>
      </c>
      <c r="F99" s="30" t="str">
        <f t="shared" si="12"/>
        <v/>
      </c>
      <c r="G99" s="30">
        <f t="shared" si="14"/>
        <v>-1</v>
      </c>
      <c r="H99" s="36">
        <f t="shared" si="13"/>
        <v>-3.1250000000000002E-3</v>
      </c>
    </row>
    <row r="100" spans="1:8" x14ac:dyDescent="0.2">
      <c r="A100" s="8"/>
      <c r="B100" s="25" t="s">
        <v>86</v>
      </c>
      <c r="C100" s="35">
        <v>1</v>
      </c>
      <c r="D100" s="29">
        <v>0</v>
      </c>
      <c r="E100" s="30">
        <f t="shared" si="11"/>
        <v>3.1250000000000002E-3</v>
      </c>
      <c r="F100" s="30" t="str">
        <f t="shared" si="12"/>
        <v/>
      </c>
      <c r="G100" s="30">
        <f t="shared" si="14"/>
        <v>-1</v>
      </c>
      <c r="H100" s="36">
        <f t="shared" si="13"/>
        <v>-3.1250000000000002E-3</v>
      </c>
    </row>
    <row r="101" spans="1:8" x14ac:dyDescent="0.2">
      <c r="A101" s="8"/>
      <c r="B101" s="25" t="s">
        <v>87</v>
      </c>
      <c r="C101" s="35">
        <v>0</v>
      </c>
      <c r="D101" s="29">
        <v>0</v>
      </c>
      <c r="E101" s="30" t="str">
        <f t="shared" si="11"/>
        <v/>
      </c>
      <c r="F101" s="30" t="str">
        <f t="shared" si="12"/>
        <v/>
      </c>
      <c r="G101" s="30" t="str">
        <f t="shared" si="14"/>
        <v xml:space="preserve"> </v>
      </c>
      <c r="H101" s="36" t="str">
        <f t="shared" si="13"/>
        <v/>
      </c>
    </row>
    <row r="102" spans="1:8" x14ac:dyDescent="0.2">
      <c r="A102" s="8"/>
      <c r="B102" s="25" t="s">
        <v>88</v>
      </c>
      <c r="C102" s="35">
        <v>0</v>
      </c>
      <c r="D102" s="29">
        <v>0</v>
      </c>
      <c r="E102" s="30" t="str">
        <f t="shared" si="11"/>
        <v/>
      </c>
      <c r="F102" s="30" t="str">
        <f t="shared" si="12"/>
        <v/>
      </c>
      <c r="G102" s="30" t="str">
        <f t="shared" si="14"/>
        <v xml:space="preserve"> </v>
      </c>
      <c r="H102" s="36" t="str">
        <f t="shared" si="13"/>
        <v/>
      </c>
    </row>
    <row r="103" spans="1:8" x14ac:dyDescent="0.2">
      <c r="A103" s="8"/>
      <c r="B103" s="25" t="s">
        <v>89</v>
      </c>
      <c r="C103" s="35">
        <v>0</v>
      </c>
      <c r="D103" s="29">
        <v>0</v>
      </c>
      <c r="E103" s="30" t="str">
        <f t="shared" si="11"/>
        <v/>
      </c>
      <c r="F103" s="30" t="str">
        <f t="shared" si="12"/>
        <v/>
      </c>
      <c r="G103" s="30" t="str">
        <f t="shared" si="14"/>
        <v xml:space="preserve"> </v>
      </c>
      <c r="H103" s="36" t="str">
        <f t="shared" si="13"/>
        <v/>
      </c>
    </row>
    <row r="104" spans="1:8" x14ac:dyDescent="0.2">
      <c r="A104" s="8"/>
      <c r="B104" s="25" t="s">
        <v>90</v>
      </c>
      <c r="C104" s="35">
        <v>0</v>
      </c>
      <c r="D104" s="29">
        <v>0</v>
      </c>
      <c r="E104" s="30" t="str">
        <f t="shared" si="11"/>
        <v/>
      </c>
      <c r="F104" s="30" t="str">
        <f t="shared" si="12"/>
        <v/>
      </c>
      <c r="G104" s="30" t="str">
        <f t="shared" si="14"/>
        <v xml:space="preserve"> </v>
      </c>
      <c r="H104" s="36" t="str">
        <f t="shared" si="13"/>
        <v/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0</v>
      </c>
      <c r="D106" s="29">
        <v>4</v>
      </c>
      <c r="E106" s="30" t="str">
        <f t="shared" si="11"/>
        <v/>
      </c>
      <c r="F106" s="30">
        <f t="shared" si="12"/>
        <v>1.0309278350515464E-2</v>
      </c>
      <c r="G106" s="30">
        <f t="shared" si="14"/>
        <v>1</v>
      </c>
      <c r="H106" s="36" t="str">
        <f t="shared" si="13"/>
        <v/>
      </c>
    </row>
    <row r="107" spans="1:8" x14ac:dyDescent="0.2">
      <c r="A107" s="8"/>
      <c r="B107" s="25" t="s">
        <v>93</v>
      </c>
      <c r="C107" s="35">
        <v>0</v>
      </c>
      <c r="D107" s="29">
        <v>0</v>
      </c>
      <c r="E107" s="30" t="str">
        <f t="shared" si="11"/>
        <v/>
      </c>
      <c r="F107" s="30" t="str">
        <f t="shared" si="12"/>
        <v/>
      </c>
      <c r="G107" s="30" t="str">
        <f t="shared" si="14"/>
        <v xml:space="preserve"> </v>
      </c>
      <c r="H107" s="36" t="str">
        <f t="shared" si="13"/>
        <v/>
      </c>
    </row>
    <row r="108" spans="1:8" x14ac:dyDescent="0.2">
      <c r="A108" s="8"/>
      <c r="B108" s="25" t="s">
        <v>94</v>
      </c>
      <c r="C108" s="35">
        <v>0</v>
      </c>
      <c r="D108" s="29">
        <v>0</v>
      </c>
      <c r="E108" s="30" t="str">
        <f t="shared" ref="E108:E139" si="15">+IF(C108=0,"",C108/C$76)</f>
        <v/>
      </c>
      <c r="F108" s="30" t="str">
        <f t="shared" ref="F108:F139" si="16">+IF(D108=0,"",D108/D$76)</f>
        <v/>
      </c>
      <c r="G108" s="30" t="str">
        <f t="shared" si="14"/>
        <v xml:space="preserve"> </v>
      </c>
      <c r="H108" s="36" t="str">
        <f t="shared" ref="H108:H139" si="17">+IF(OR(AND(E108=""),(G108="")),"",E108*G108)</f>
        <v/>
      </c>
    </row>
    <row r="109" spans="1:8" x14ac:dyDescent="0.2">
      <c r="A109" s="8"/>
      <c r="B109" s="25" t="s">
        <v>95</v>
      </c>
      <c r="C109" s="35">
        <v>0</v>
      </c>
      <c r="D109" s="29">
        <v>0</v>
      </c>
      <c r="E109" s="30" t="str">
        <f t="shared" si="15"/>
        <v/>
      </c>
      <c r="F109" s="30" t="str">
        <f t="shared" si="16"/>
        <v/>
      </c>
      <c r="G109" s="30" t="str">
        <f t="shared" ref="G109:G140" si="18">+IF(AND(C109=0,D109=0)," ",IF(C109=0,1,IF(D109=0,-1,(D109-C109)/C109)))</f>
        <v xml:space="preserve"> </v>
      </c>
      <c r="H109" s="36" t="str">
        <f t="shared" si="17"/>
        <v/>
      </c>
    </row>
    <row r="110" spans="1:8" x14ac:dyDescent="0.2">
      <c r="A110" s="8"/>
      <c r="B110" s="25" t="s">
        <v>96</v>
      </c>
      <c r="C110" s="35">
        <v>3</v>
      </c>
      <c r="D110" s="29">
        <v>4</v>
      </c>
      <c r="E110" s="30">
        <f t="shared" si="15"/>
        <v>9.3749999999999997E-3</v>
      </c>
      <c r="F110" s="30">
        <f t="shared" si="16"/>
        <v>1.0309278350515464E-2</v>
      </c>
      <c r="G110" s="30">
        <f t="shared" si="18"/>
        <v>0.33333333333333331</v>
      </c>
      <c r="H110" s="36">
        <f t="shared" si="17"/>
        <v>3.1249999999999997E-3</v>
      </c>
    </row>
    <row r="111" spans="1:8" x14ac:dyDescent="0.2">
      <c r="A111" s="8"/>
      <c r="B111" s="25" t="s">
        <v>97</v>
      </c>
      <c r="C111" s="35">
        <v>1</v>
      </c>
      <c r="D111" s="29">
        <v>3</v>
      </c>
      <c r="E111" s="30">
        <f t="shared" si="15"/>
        <v>3.1250000000000002E-3</v>
      </c>
      <c r="F111" s="30">
        <f t="shared" si="16"/>
        <v>7.7319587628865982E-3</v>
      </c>
      <c r="G111" s="30">
        <f t="shared" si="18"/>
        <v>2</v>
      </c>
      <c r="H111" s="36">
        <f t="shared" si="17"/>
        <v>6.2500000000000003E-3</v>
      </c>
    </row>
    <row r="112" spans="1:8" x14ac:dyDescent="0.2">
      <c r="A112" s="8"/>
      <c r="B112" s="25" t="s">
        <v>98</v>
      </c>
      <c r="C112" s="35">
        <v>0</v>
      </c>
      <c r="D112" s="29">
        <v>0</v>
      </c>
      <c r="E112" s="30" t="str">
        <f t="shared" si="15"/>
        <v/>
      </c>
      <c r="F112" s="30" t="str">
        <f t="shared" si="16"/>
        <v/>
      </c>
      <c r="G112" s="30" t="str">
        <f t="shared" si="18"/>
        <v xml:space="preserve"> </v>
      </c>
      <c r="H112" s="36" t="str">
        <f t="shared" si="17"/>
        <v/>
      </c>
    </row>
    <row r="113" spans="1:8" x14ac:dyDescent="0.2">
      <c r="A113" s="8"/>
      <c r="B113" s="25" t="s">
        <v>99</v>
      </c>
      <c r="C113" s="35">
        <v>1</v>
      </c>
      <c r="D113" s="29">
        <v>4</v>
      </c>
      <c r="E113" s="30">
        <f t="shared" si="15"/>
        <v>3.1250000000000002E-3</v>
      </c>
      <c r="F113" s="30">
        <f t="shared" si="16"/>
        <v>1.0309278350515464E-2</v>
      </c>
      <c r="G113" s="30">
        <f t="shared" si="18"/>
        <v>3</v>
      </c>
      <c r="H113" s="36">
        <f t="shared" si="17"/>
        <v>9.3750000000000014E-3</v>
      </c>
    </row>
    <row r="114" spans="1:8" x14ac:dyDescent="0.2">
      <c r="A114" s="8"/>
      <c r="B114" s="25" t="s">
        <v>100</v>
      </c>
      <c r="C114" s="35">
        <v>0</v>
      </c>
      <c r="D114" s="29">
        <v>0</v>
      </c>
      <c r="E114" s="30" t="str">
        <f t="shared" si="15"/>
        <v/>
      </c>
      <c r="F114" s="30" t="str">
        <f t="shared" si="16"/>
        <v/>
      </c>
      <c r="G114" s="30" t="str">
        <f t="shared" si="18"/>
        <v xml:space="preserve"> 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0</v>
      </c>
      <c r="D115" s="29">
        <v>16</v>
      </c>
      <c r="E115" s="30" t="str">
        <f t="shared" si="15"/>
        <v/>
      </c>
      <c r="F115" s="30">
        <f t="shared" si="16"/>
        <v>4.1237113402061855E-2</v>
      </c>
      <c r="G115" s="30">
        <f t="shared" si="18"/>
        <v>1</v>
      </c>
      <c r="H115" s="36" t="str">
        <f t="shared" si="17"/>
        <v/>
      </c>
    </row>
    <row r="116" spans="1:8" x14ac:dyDescent="0.2">
      <c r="A116" s="8"/>
      <c r="B116" s="25" t="s">
        <v>102</v>
      </c>
      <c r="C116" s="35">
        <v>0</v>
      </c>
      <c r="D116" s="29">
        <v>0</v>
      </c>
      <c r="E116" s="30" t="str">
        <f t="shared" si="15"/>
        <v/>
      </c>
      <c r="F116" s="30" t="str">
        <f t="shared" si="16"/>
        <v/>
      </c>
      <c r="G116" s="30" t="str">
        <f t="shared" si="18"/>
        <v xml:space="preserve"> </v>
      </c>
      <c r="H116" s="36" t="str">
        <f t="shared" si="17"/>
        <v/>
      </c>
    </row>
    <row r="117" spans="1:8" x14ac:dyDescent="0.2">
      <c r="A117" s="8"/>
      <c r="B117" s="25" t="s">
        <v>103</v>
      </c>
      <c r="C117" s="35">
        <v>1</v>
      </c>
      <c r="D117" s="29">
        <v>0</v>
      </c>
      <c r="E117" s="30">
        <f t="shared" si="15"/>
        <v>3.1250000000000002E-3</v>
      </c>
      <c r="F117" s="30" t="str">
        <f t="shared" si="16"/>
        <v/>
      </c>
      <c r="G117" s="30">
        <f t="shared" si="18"/>
        <v>-1</v>
      </c>
      <c r="H117" s="36">
        <f t="shared" si="17"/>
        <v>-3.1250000000000002E-3</v>
      </c>
    </row>
    <row r="118" spans="1:8" x14ac:dyDescent="0.2">
      <c r="A118" s="8"/>
      <c r="B118" s="25" t="s">
        <v>104</v>
      </c>
      <c r="C118" s="35">
        <v>0</v>
      </c>
      <c r="D118" s="29">
        <v>1</v>
      </c>
      <c r="E118" s="30" t="str">
        <f t="shared" si="15"/>
        <v/>
      </c>
      <c r="F118" s="30">
        <f t="shared" si="16"/>
        <v>2.5773195876288659E-3</v>
      </c>
      <c r="G118" s="30">
        <f t="shared" si="18"/>
        <v>1</v>
      </c>
      <c r="H118" s="36" t="str">
        <f t="shared" si="17"/>
        <v/>
      </c>
    </row>
    <row r="119" spans="1:8" ht="25.5" x14ac:dyDescent="0.2">
      <c r="A119" s="8"/>
      <c r="B119" s="25" t="s">
        <v>105</v>
      </c>
      <c r="C119" s="35">
        <v>0</v>
      </c>
      <c r="D119" s="29">
        <v>1</v>
      </c>
      <c r="E119" s="30" t="str">
        <f t="shared" si="15"/>
        <v/>
      </c>
      <c r="F119" s="30">
        <f t="shared" si="16"/>
        <v>2.5773195876288659E-3</v>
      </c>
      <c r="G119" s="30">
        <f t="shared" si="18"/>
        <v>1</v>
      </c>
      <c r="H119" s="36" t="str">
        <f t="shared" si="17"/>
        <v/>
      </c>
    </row>
    <row r="120" spans="1:8" ht="25.5" x14ac:dyDescent="0.2">
      <c r="A120" s="8"/>
      <c r="B120" s="25" t="s">
        <v>106</v>
      </c>
      <c r="C120" s="35">
        <v>0</v>
      </c>
      <c r="D120" s="29">
        <v>1</v>
      </c>
      <c r="E120" s="30" t="str">
        <f t="shared" si="15"/>
        <v/>
      </c>
      <c r="F120" s="30">
        <f t="shared" si="16"/>
        <v>2.5773195876288659E-3</v>
      </c>
      <c r="G120" s="30">
        <f t="shared" si="18"/>
        <v>1</v>
      </c>
      <c r="H120" s="36" t="str">
        <f t="shared" si="17"/>
        <v/>
      </c>
    </row>
    <row r="121" spans="1:8" x14ac:dyDescent="0.2">
      <c r="A121" s="8"/>
      <c r="B121" s="25" t="s">
        <v>107</v>
      </c>
      <c r="C121" s="35">
        <v>1</v>
      </c>
      <c r="D121" s="29">
        <v>2</v>
      </c>
      <c r="E121" s="30">
        <f t="shared" si="15"/>
        <v>3.1250000000000002E-3</v>
      </c>
      <c r="F121" s="30">
        <f t="shared" si="16"/>
        <v>5.1546391752577319E-3</v>
      </c>
      <c r="G121" s="30">
        <f t="shared" si="18"/>
        <v>1</v>
      </c>
      <c r="H121" s="36">
        <f t="shared" si="17"/>
        <v>3.1250000000000002E-3</v>
      </c>
    </row>
    <row r="122" spans="1:8" x14ac:dyDescent="0.2">
      <c r="A122" s="8"/>
      <c r="B122" s="25" t="s">
        <v>108</v>
      </c>
      <c r="C122" s="35">
        <v>16</v>
      </c>
      <c r="D122" s="29">
        <v>2</v>
      </c>
      <c r="E122" s="30">
        <f t="shared" si="15"/>
        <v>0.05</v>
      </c>
      <c r="F122" s="30">
        <f t="shared" si="16"/>
        <v>5.1546391752577319E-3</v>
      </c>
      <c r="G122" s="30">
        <f t="shared" si="18"/>
        <v>-0.875</v>
      </c>
      <c r="H122" s="36">
        <f t="shared" si="17"/>
        <v>-4.3750000000000004E-2</v>
      </c>
    </row>
    <row r="123" spans="1:8" x14ac:dyDescent="0.2">
      <c r="A123" s="8"/>
      <c r="B123" s="25" t="s">
        <v>109</v>
      </c>
      <c r="C123" s="35">
        <v>0</v>
      </c>
      <c r="D123" s="29">
        <v>0</v>
      </c>
      <c r="E123" s="30" t="str">
        <f t="shared" si="15"/>
        <v/>
      </c>
      <c r="F123" s="30" t="str">
        <f t="shared" si="16"/>
        <v/>
      </c>
      <c r="G123" s="30" t="str">
        <f t="shared" si="18"/>
        <v xml:space="preserve"> </v>
      </c>
      <c r="H123" s="36" t="str">
        <f t="shared" si="17"/>
        <v/>
      </c>
    </row>
    <row r="124" spans="1:8" x14ac:dyDescent="0.2">
      <c r="A124" s="8"/>
      <c r="B124" s="25" t="s">
        <v>110</v>
      </c>
      <c r="C124" s="35">
        <v>1</v>
      </c>
      <c r="D124" s="29">
        <v>1</v>
      </c>
      <c r="E124" s="30">
        <f t="shared" si="15"/>
        <v>3.1250000000000002E-3</v>
      </c>
      <c r="F124" s="30">
        <f t="shared" si="16"/>
        <v>2.5773195876288659E-3</v>
      </c>
      <c r="G124" s="30">
        <f t="shared" si="18"/>
        <v>0</v>
      </c>
      <c r="H124" s="36">
        <f t="shared" si="17"/>
        <v>0</v>
      </c>
    </row>
    <row r="125" spans="1:8" x14ac:dyDescent="0.2">
      <c r="A125" s="8"/>
      <c r="B125" s="25" t="s">
        <v>111</v>
      </c>
      <c r="C125" s="35">
        <v>0</v>
      </c>
      <c r="D125" s="29">
        <v>1</v>
      </c>
      <c r="E125" s="30" t="str">
        <f t="shared" si="15"/>
        <v/>
      </c>
      <c r="F125" s="30">
        <f t="shared" si="16"/>
        <v>2.5773195876288659E-3</v>
      </c>
      <c r="G125" s="30">
        <f t="shared" si="18"/>
        <v>1</v>
      </c>
      <c r="H125" s="36" t="str">
        <f t="shared" si="17"/>
        <v/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0</v>
      </c>
      <c r="D127" s="29">
        <v>2</v>
      </c>
      <c r="E127" s="30" t="str">
        <f t="shared" si="15"/>
        <v/>
      </c>
      <c r="F127" s="30">
        <f t="shared" si="16"/>
        <v>5.1546391752577319E-3</v>
      </c>
      <c r="G127" s="30">
        <f t="shared" si="18"/>
        <v>1</v>
      </c>
      <c r="H127" s="36" t="str">
        <f t="shared" si="17"/>
        <v/>
      </c>
    </row>
    <row r="128" spans="1:8" x14ac:dyDescent="0.2">
      <c r="A128" s="8"/>
      <c r="B128" s="25" t="s">
        <v>114</v>
      </c>
      <c r="C128" s="35">
        <v>6</v>
      </c>
      <c r="D128" s="29">
        <v>32</v>
      </c>
      <c r="E128" s="30">
        <f t="shared" si="15"/>
        <v>1.8749999999999999E-2</v>
      </c>
      <c r="F128" s="30">
        <f t="shared" si="16"/>
        <v>8.247422680412371E-2</v>
      </c>
      <c r="G128" s="30">
        <f t="shared" si="18"/>
        <v>4.333333333333333</v>
      </c>
      <c r="H128" s="36">
        <f t="shared" si="17"/>
        <v>8.1249999999999989E-2</v>
      </c>
    </row>
    <row r="129" spans="1:8" x14ac:dyDescent="0.2">
      <c r="A129" s="8"/>
      <c r="B129" s="25" t="s">
        <v>115</v>
      </c>
      <c r="C129" s="35">
        <v>0</v>
      </c>
      <c r="D129" s="29">
        <v>0</v>
      </c>
      <c r="E129" s="30" t="str">
        <f t="shared" si="15"/>
        <v/>
      </c>
      <c r="F129" s="30" t="str">
        <f t="shared" si="16"/>
        <v/>
      </c>
      <c r="G129" s="30" t="str">
        <f t="shared" si="18"/>
        <v xml:space="preserve"> </v>
      </c>
      <c r="H129" s="36" t="str">
        <f t="shared" si="17"/>
        <v/>
      </c>
    </row>
    <row r="130" spans="1:8" x14ac:dyDescent="0.2">
      <c r="A130" s="8"/>
      <c r="B130" s="25" t="s">
        <v>116</v>
      </c>
      <c r="C130" s="35">
        <v>0</v>
      </c>
      <c r="D130" s="29">
        <v>1</v>
      </c>
      <c r="E130" s="30" t="str">
        <f t="shared" si="15"/>
        <v/>
      </c>
      <c r="F130" s="30">
        <f t="shared" si="16"/>
        <v>2.5773195876288659E-3</v>
      </c>
      <c r="G130" s="30">
        <f t="shared" si="18"/>
        <v>1</v>
      </c>
      <c r="H130" s="36" t="str">
        <f t="shared" si="17"/>
        <v/>
      </c>
    </row>
    <row r="131" spans="1:8" x14ac:dyDescent="0.2">
      <c r="A131" s="8"/>
      <c r="B131" s="25" t="s">
        <v>117</v>
      </c>
      <c r="C131" s="35">
        <v>1</v>
      </c>
      <c r="D131" s="29">
        <v>1</v>
      </c>
      <c r="E131" s="30">
        <f t="shared" si="15"/>
        <v>3.1250000000000002E-3</v>
      </c>
      <c r="F131" s="30">
        <f t="shared" si="16"/>
        <v>2.5773195876288659E-3</v>
      </c>
      <c r="G131" s="30">
        <f t="shared" si="18"/>
        <v>0</v>
      </c>
      <c r="H131" s="36">
        <f t="shared" si="17"/>
        <v>0</v>
      </c>
    </row>
    <row r="132" spans="1:8" x14ac:dyDescent="0.2">
      <c r="A132" s="8"/>
      <c r="B132" s="25" t="s">
        <v>118</v>
      </c>
      <c r="C132" s="35">
        <v>4</v>
      </c>
      <c r="D132" s="29">
        <v>11</v>
      </c>
      <c r="E132" s="30">
        <f t="shared" si="15"/>
        <v>1.2500000000000001E-2</v>
      </c>
      <c r="F132" s="30">
        <f t="shared" si="16"/>
        <v>2.8350515463917526E-2</v>
      </c>
      <c r="G132" s="30">
        <f t="shared" si="18"/>
        <v>1.75</v>
      </c>
      <c r="H132" s="36">
        <f t="shared" si="17"/>
        <v>2.1875000000000002E-2</v>
      </c>
    </row>
    <row r="133" spans="1:8" x14ac:dyDescent="0.2">
      <c r="A133" s="8"/>
      <c r="B133" s="25" t="s">
        <v>119</v>
      </c>
      <c r="C133" s="35">
        <v>0</v>
      </c>
      <c r="D133" s="29">
        <v>1</v>
      </c>
      <c r="E133" s="30" t="str">
        <f t="shared" si="15"/>
        <v/>
      </c>
      <c r="F133" s="30">
        <f t="shared" si="16"/>
        <v>2.5773195876288659E-3</v>
      </c>
      <c r="G133" s="30">
        <f t="shared" si="18"/>
        <v>1</v>
      </c>
      <c r="H133" s="36" t="str">
        <f t="shared" si="17"/>
        <v/>
      </c>
    </row>
    <row r="134" spans="1:8" x14ac:dyDescent="0.2">
      <c r="A134" s="8"/>
      <c r="B134" s="25" t="s">
        <v>120</v>
      </c>
      <c r="C134" s="35">
        <v>8</v>
      </c>
      <c r="D134" s="29">
        <v>56</v>
      </c>
      <c r="E134" s="30">
        <f t="shared" si="15"/>
        <v>2.5000000000000001E-2</v>
      </c>
      <c r="F134" s="30">
        <f t="shared" si="16"/>
        <v>0.14432989690721648</v>
      </c>
      <c r="G134" s="30">
        <f t="shared" si="18"/>
        <v>6</v>
      </c>
      <c r="H134" s="36">
        <f t="shared" si="17"/>
        <v>0.15000000000000002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2</v>
      </c>
      <c r="D136" s="29">
        <v>6</v>
      </c>
      <c r="E136" s="30">
        <f t="shared" si="15"/>
        <v>6.2500000000000003E-3</v>
      </c>
      <c r="F136" s="30">
        <f t="shared" si="16"/>
        <v>1.5463917525773196E-2</v>
      </c>
      <c r="G136" s="30">
        <f t="shared" si="18"/>
        <v>2</v>
      </c>
      <c r="H136" s="36">
        <f t="shared" si="17"/>
        <v>1.2500000000000001E-2</v>
      </c>
    </row>
    <row r="137" spans="1:8" x14ac:dyDescent="0.2">
      <c r="A137" s="8"/>
      <c r="B137" s="25" t="s">
        <v>123</v>
      </c>
      <c r="C137" s="35">
        <v>4</v>
      </c>
      <c r="D137" s="29">
        <v>2</v>
      </c>
      <c r="E137" s="30">
        <f t="shared" si="15"/>
        <v>1.2500000000000001E-2</v>
      </c>
      <c r="F137" s="30">
        <f t="shared" si="16"/>
        <v>5.1546391752577319E-3</v>
      </c>
      <c r="G137" s="30">
        <f t="shared" si="18"/>
        <v>-0.5</v>
      </c>
      <c r="H137" s="36">
        <f t="shared" si="17"/>
        <v>-6.2500000000000003E-3</v>
      </c>
    </row>
    <row r="138" spans="1:8" x14ac:dyDescent="0.2">
      <c r="A138" s="8"/>
      <c r="B138" s="25" t="s">
        <v>124</v>
      </c>
      <c r="C138" s="35">
        <v>0</v>
      </c>
      <c r="D138" s="29">
        <v>0</v>
      </c>
      <c r="E138" s="30" t="str">
        <f t="shared" si="15"/>
        <v/>
      </c>
      <c r="F138" s="30" t="str">
        <f t="shared" si="16"/>
        <v/>
      </c>
      <c r="G138" s="30" t="str">
        <f t="shared" si="18"/>
        <v xml:space="preserve"> </v>
      </c>
      <c r="H138" s="36" t="str">
        <f t="shared" si="17"/>
        <v/>
      </c>
    </row>
    <row r="139" spans="1:8" ht="15.75" customHeight="1" x14ac:dyDescent="0.2">
      <c r="A139" s="8"/>
      <c r="B139" s="25" t="s">
        <v>125</v>
      </c>
      <c r="C139" s="35">
        <v>129</v>
      </c>
      <c r="D139" s="29">
        <v>23</v>
      </c>
      <c r="E139" s="30">
        <f t="shared" si="15"/>
        <v>0.40312500000000001</v>
      </c>
      <c r="F139" s="30">
        <f t="shared" si="16"/>
        <v>5.9278350515463915E-2</v>
      </c>
      <c r="G139" s="30">
        <f t="shared" si="18"/>
        <v>-0.82170542635658916</v>
      </c>
      <c r="H139" s="36">
        <f t="shared" si="17"/>
        <v>-0.33124999999999999</v>
      </c>
    </row>
    <row r="140" spans="1:8" x14ac:dyDescent="0.2">
      <c r="A140" s="8"/>
      <c r="B140" s="25" t="s">
        <v>126</v>
      </c>
      <c r="C140" s="35">
        <v>0</v>
      </c>
      <c r="D140" s="29">
        <v>19</v>
      </c>
      <c r="E140" s="30" t="str">
        <f t="shared" ref="E140:E175" si="19">+IF(C140=0,"",C140/C$76)</f>
        <v/>
      </c>
      <c r="F140" s="30">
        <f t="shared" ref="F140:F175" si="20">+IF(D140=0,"",D140/D$76)</f>
        <v>4.8969072164948453E-2</v>
      </c>
      <c r="G140" s="30">
        <f t="shared" si="18"/>
        <v>1</v>
      </c>
      <c r="H140" s="36" t="str">
        <f t="shared" ref="H140:H171" si="21">+IF(OR(AND(E140=""),(G140="")),"",E140*G140)</f>
        <v/>
      </c>
    </row>
    <row r="141" spans="1:8" x14ac:dyDescent="0.2">
      <c r="A141" s="8"/>
      <c r="B141" s="25" t="s">
        <v>127</v>
      </c>
      <c r="C141" s="35">
        <v>2</v>
      </c>
      <c r="D141" s="29">
        <v>33</v>
      </c>
      <c r="E141" s="30">
        <f t="shared" si="19"/>
        <v>6.2500000000000003E-3</v>
      </c>
      <c r="F141" s="30">
        <f t="shared" si="20"/>
        <v>8.505154639175258E-2</v>
      </c>
      <c r="G141" s="30">
        <f t="shared" ref="G141:G175" si="22">+IF(AND(C141=0,D141=0)," ",IF(C141=0,1,IF(D141=0,-1,(D141-C141)/C141)))</f>
        <v>15.5</v>
      </c>
      <c r="H141" s="36">
        <f t="shared" si="21"/>
        <v>9.6875000000000003E-2</v>
      </c>
    </row>
    <row r="142" spans="1:8" x14ac:dyDescent="0.2">
      <c r="A142" s="8"/>
      <c r="B142" s="25" t="s">
        <v>128</v>
      </c>
      <c r="C142" s="35">
        <v>11</v>
      </c>
      <c r="D142" s="29">
        <v>51</v>
      </c>
      <c r="E142" s="30">
        <f t="shared" si="19"/>
        <v>3.4375000000000003E-2</v>
      </c>
      <c r="F142" s="30">
        <f t="shared" si="20"/>
        <v>0.13144329896907217</v>
      </c>
      <c r="G142" s="30">
        <f t="shared" si="22"/>
        <v>3.6363636363636362</v>
      </c>
      <c r="H142" s="36">
        <f t="shared" si="21"/>
        <v>0.125</v>
      </c>
    </row>
    <row r="143" spans="1:8" x14ac:dyDescent="0.2">
      <c r="A143" s="8"/>
      <c r="B143" s="25" t="s">
        <v>129</v>
      </c>
      <c r="C143" s="35">
        <v>7</v>
      </c>
      <c r="D143" s="29">
        <v>26</v>
      </c>
      <c r="E143" s="30">
        <f t="shared" si="19"/>
        <v>2.1874999999999999E-2</v>
      </c>
      <c r="F143" s="30">
        <f t="shared" si="20"/>
        <v>6.7010309278350513E-2</v>
      </c>
      <c r="G143" s="30">
        <f t="shared" si="22"/>
        <v>2.7142857142857144</v>
      </c>
      <c r="H143" s="36">
        <f t="shared" si="21"/>
        <v>5.9374999999999997E-2</v>
      </c>
    </row>
    <row r="144" spans="1:8" x14ac:dyDescent="0.2">
      <c r="A144" s="8"/>
      <c r="B144" s="25" t="s">
        <v>130</v>
      </c>
      <c r="C144" s="35">
        <v>24</v>
      </c>
      <c r="D144" s="29">
        <v>2</v>
      </c>
      <c r="E144" s="30">
        <f t="shared" si="19"/>
        <v>7.4999999999999997E-2</v>
      </c>
      <c r="F144" s="30">
        <f t="shared" si="20"/>
        <v>5.1546391752577319E-3</v>
      </c>
      <c r="G144" s="30">
        <f t="shared" si="22"/>
        <v>-0.91666666666666663</v>
      </c>
      <c r="H144" s="36">
        <f t="shared" si="21"/>
        <v>-6.8749999999999992E-2</v>
      </c>
    </row>
    <row r="145" spans="1:8" x14ac:dyDescent="0.2">
      <c r="A145" s="8"/>
      <c r="B145" s="25" t="s">
        <v>131</v>
      </c>
      <c r="C145" s="35">
        <v>19</v>
      </c>
      <c r="D145" s="29">
        <v>3</v>
      </c>
      <c r="E145" s="30">
        <f t="shared" si="19"/>
        <v>5.9374999999999997E-2</v>
      </c>
      <c r="F145" s="30">
        <f t="shared" si="20"/>
        <v>7.7319587628865982E-3</v>
      </c>
      <c r="G145" s="30">
        <f t="shared" si="22"/>
        <v>-0.84210526315789469</v>
      </c>
      <c r="H145" s="36">
        <f t="shared" si="21"/>
        <v>-4.9999999999999996E-2</v>
      </c>
    </row>
    <row r="146" spans="1:8" x14ac:dyDescent="0.2">
      <c r="A146" s="8"/>
      <c r="B146" s="25" t="s">
        <v>132</v>
      </c>
      <c r="C146" s="35">
        <v>0</v>
      </c>
      <c r="D146" s="29">
        <v>0</v>
      </c>
      <c r="E146" s="30" t="str">
        <f t="shared" si="19"/>
        <v/>
      </c>
      <c r="F146" s="30" t="str">
        <f t="shared" si="20"/>
        <v/>
      </c>
      <c r="G146" s="30" t="str">
        <f t="shared" si="22"/>
        <v xml:space="preserve"> </v>
      </c>
      <c r="H146" s="36" t="str">
        <f t="shared" si="21"/>
        <v/>
      </c>
    </row>
    <row r="147" spans="1:8" x14ac:dyDescent="0.2">
      <c r="A147" s="8"/>
      <c r="B147" s="25" t="s">
        <v>133</v>
      </c>
      <c r="C147" s="35">
        <v>1</v>
      </c>
      <c r="D147" s="29">
        <v>3</v>
      </c>
      <c r="E147" s="30">
        <f t="shared" si="19"/>
        <v>3.1250000000000002E-3</v>
      </c>
      <c r="F147" s="30">
        <f t="shared" si="20"/>
        <v>7.7319587628865982E-3</v>
      </c>
      <c r="G147" s="30">
        <f t="shared" si="22"/>
        <v>2</v>
      </c>
      <c r="H147" s="36">
        <f t="shared" si="21"/>
        <v>6.2500000000000003E-3</v>
      </c>
    </row>
    <row r="148" spans="1:8" x14ac:dyDescent="0.2">
      <c r="A148" s="8"/>
      <c r="B148" s="25" t="s">
        <v>134</v>
      </c>
      <c r="C148" s="35">
        <v>0</v>
      </c>
      <c r="D148" s="29">
        <v>0</v>
      </c>
      <c r="E148" s="30" t="str">
        <f t="shared" si="19"/>
        <v/>
      </c>
      <c r="F148" s="30" t="str">
        <f t="shared" si="20"/>
        <v/>
      </c>
      <c r="G148" s="30" t="str">
        <f t="shared" si="22"/>
        <v xml:space="preserve"> </v>
      </c>
      <c r="H148" s="36" t="str">
        <f t="shared" si="21"/>
        <v/>
      </c>
    </row>
    <row r="149" spans="1:8" ht="25.5" x14ac:dyDescent="0.2">
      <c r="A149" s="8"/>
      <c r="B149" s="25" t="s">
        <v>135</v>
      </c>
      <c r="C149" s="35">
        <v>1</v>
      </c>
      <c r="D149" s="29">
        <v>0</v>
      </c>
      <c r="E149" s="30">
        <f t="shared" si="19"/>
        <v>3.1250000000000002E-3</v>
      </c>
      <c r="F149" s="30" t="str">
        <f t="shared" si="20"/>
        <v/>
      </c>
      <c r="G149" s="30">
        <f t="shared" si="22"/>
        <v>-1</v>
      </c>
      <c r="H149" s="36">
        <f t="shared" si="21"/>
        <v>-3.1250000000000002E-3</v>
      </c>
    </row>
    <row r="150" spans="1:8" ht="25.5" x14ac:dyDescent="0.2">
      <c r="A150" s="8"/>
      <c r="B150" s="25" t="s">
        <v>136</v>
      </c>
      <c r="C150" s="35">
        <v>0</v>
      </c>
      <c r="D150" s="29">
        <v>0</v>
      </c>
      <c r="E150" s="30" t="str">
        <f t="shared" si="19"/>
        <v/>
      </c>
      <c r="F150" s="30" t="str">
        <f t="shared" si="20"/>
        <v/>
      </c>
      <c r="G150" s="30" t="str">
        <f t="shared" si="22"/>
        <v xml:space="preserve"> </v>
      </c>
      <c r="H150" s="36" t="str">
        <f t="shared" si="21"/>
        <v/>
      </c>
    </row>
    <row r="151" spans="1:8" ht="25.5" x14ac:dyDescent="0.2">
      <c r="A151" s="8"/>
      <c r="B151" s="25" t="s">
        <v>137</v>
      </c>
      <c r="C151" s="35">
        <v>30</v>
      </c>
      <c r="D151" s="29">
        <v>24</v>
      </c>
      <c r="E151" s="30">
        <f t="shared" si="19"/>
        <v>9.375E-2</v>
      </c>
      <c r="F151" s="30">
        <f t="shared" si="20"/>
        <v>6.1855670103092786E-2</v>
      </c>
      <c r="G151" s="30">
        <f t="shared" si="22"/>
        <v>-0.2</v>
      </c>
      <c r="H151" s="36">
        <f t="shared" si="21"/>
        <v>-1.8750000000000003E-2</v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0</v>
      </c>
      <c r="D153" s="29">
        <v>0</v>
      </c>
      <c r="E153" s="30" t="str">
        <f t="shared" si="19"/>
        <v/>
      </c>
      <c r="F153" s="30" t="str">
        <f t="shared" si="20"/>
        <v/>
      </c>
      <c r="G153" s="30" t="str">
        <f t="shared" si="22"/>
        <v xml:space="preserve"> </v>
      </c>
      <c r="H153" s="36" t="str">
        <f t="shared" si="21"/>
        <v/>
      </c>
    </row>
    <row r="154" spans="1:8" x14ac:dyDescent="0.2">
      <c r="A154" s="8"/>
      <c r="B154" s="25" t="s">
        <v>140</v>
      </c>
      <c r="C154" s="35">
        <v>0</v>
      </c>
      <c r="D154" s="29">
        <v>0</v>
      </c>
      <c r="E154" s="30" t="str">
        <f t="shared" si="19"/>
        <v/>
      </c>
      <c r="F154" s="30" t="str">
        <f t="shared" si="20"/>
        <v/>
      </c>
      <c r="G154" s="30" t="str">
        <f t="shared" si="22"/>
        <v xml:space="preserve"> </v>
      </c>
      <c r="H154" s="36" t="str">
        <f t="shared" si="21"/>
        <v/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0</v>
      </c>
      <c r="D156" s="29">
        <v>0</v>
      </c>
      <c r="E156" s="30" t="str">
        <f t="shared" si="19"/>
        <v/>
      </c>
      <c r="F156" s="30" t="str">
        <f t="shared" si="20"/>
        <v/>
      </c>
      <c r="G156" s="30" t="str">
        <f t="shared" si="22"/>
        <v xml:space="preserve"> </v>
      </c>
      <c r="H156" s="36" t="str">
        <f t="shared" si="21"/>
        <v/>
      </c>
    </row>
    <row r="157" spans="1:8" x14ac:dyDescent="0.2">
      <c r="A157" s="8"/>
      <c r="B157" s="25" t="s">
        <v>143</v>
      </c>
      <c r="C157" s="35">
        <v>0</v>
      </c>
      <c r="D157" s="29">
        <v>0</v>
      </c>
      <c r="E157" s="30" t="str">
        <f t="shared" si="19"/>
        <v/>
      </c>
      <c r="F157" s="30" t="str">
        <f t="shared" si="20"/>
        <v/>
      </c>
      <c r="G157" s="30" t="str">
        <f t="shared" si="22"/>
        <v xml:space="preserve"> 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0</v>
      </c>
      <c r="D160" s="29">
        <v>0</v>
      </c>
      <c r="E160" s="30" t="str">
        <f t="shared" si="19"/>
        <v/>
      </c>
      <c r="F160" s="30" t="str">
        <f t="shared" si="20"/>
        <v/>
      </c>
      <c r="G160" s="30" t="str">
        <f t="shared" si="22"/>
        <v xml:space="preserve"> </v>
      </c>
      <c r="H160" s="36" t="str">
        <f t="shared" si="21"/>
        <v/>
      </c>
    </row>
    <row r="161" spans="1:8" x14ac:dyDescent="0.2">
      <c r="A161" s="8"/>
      <c r="B161" s="25" t="s">
        <v>147</v>
      </c>
      <c r="C161" s="35">
        <v>3</v>
      </c>
      <c r="D161" s="29">
        <v>3</v>
      </c>
      <c r="E161" s="30">
        <f t="shared" si="19"/>
        <v>9.3749999999999997E-3</v>
      </c>
      <c r="F161" s="30">
        <f t="shared" si="20"/>
        <v>7.7319587628865982E-3</v>
      </c>
      <c r="G161" s="30">
        <f t="shared" si="22"/>
        <v>0</v>
      </c>
      <c r="H161" s="36">
        <f t="shared" si="21"/>
        <v>0</v>
      </c>
    </row>
    <row r="162" spans="1:8" x14ac:dyDescent="0.2">
      <c r="A162" s="8"/>
      <c r="B162" s="25" t="s">
        <v>148</v>
      </c>
      <c r="C162" s="35">
        <v>0</v>
      </c>
      <c r="D162" s="29">
        <v>0</v>
      </c>
      <c r="E162" s="30" t="str">
        <f t="shared" si="19"/>
        <v/>
      </c>
      <c r="F162" s="30" t="str">
        <f t="shared" si="20"/>
        <v/>
      </c>
      <c r="G162" s="30" t="str">
        <f t="shared" si="22"/>
        <v xml:space="preserve"> </v>
      </c>
      <c r="H162" s="36" t="str">
        <f t="shared" si="21"/>
        <v/>
      </c>
    </row>
    <row r="163" spans="1:8" ht="25.5" x14ac:dyDescent="0.2">
      <c r="A163" s="8"/>
      <c r="B163" s="25" t="s">
        <v>149</v>
      </c>
      <c r="C163" s="35">
        <v>3</v>
      </c>
      <c r="D163" s="29">
        <v>2</v>
      </c>
      <c r="E163" s="30">
        <f t="shared" si="19"/>
        <v>9.3749999999999997E-3</v>
      </c>
      <c r="F163" s="30">
        <f t="shared" si="20"/>
        <v>5.1546391752577319E-3</v>
      </c>
      <c r="G163" s="30">
        <f t="shared" si="22"/>
        <v>-0.33333333333333331</v>
      </c>
      <c r="H163" s="36">
        <f t="shared" si="21"/>
        <v>-3.1249999999999997E-3</v>
      </c>
    </row>
    <row r="164" spans="1:8" x14ac:dyDescent="0.2">
      <c r="A164" s="8"/>
      <c r="B164" s="25" t="s">
        <v>150</v>
      </c>
      <c r="C164" s="35">
        <v>0</v>
      </c>
      <c r="D164" s="29">
        <v>0</v>
      </c>
      <c r="E164" s="30" t="str">
        <f t="shared" si="19"/>
        <v/>
      </c>
      <c r="F164" s="30" t="str">
        <f t="shared" si="20"/>
        <v/>
      </c>
      <c r="G164" s="30" t="str">
        <f t="shared" si="22"/>
        <v xml:space="preserve"> </v>
      </c>
      <c r="H164" s="36" t="str">
        <f t="shared" si="21"/>
        <v/>
      </c>
    </row>
    <row r="165" spans="1:8" ht="25.5" x14ac:dyDescent="0.2">
      <c r="A165" s="8"/>
      <c r="B165" s="25" t="s">
        <v>151</v>
      </c>
      <c r="C165" s="35">
        <v>0</v>
      </c>
      <c r="D165" s="29">
        <v>0</v>
      </c>
      <c r="E165" s="30" t="str">
        <f t="shared" si="19"/>
        <v/>
      </c>
      <c r="F165" s="30" t="str">
        <f t="shared" si="20"/>
        <v/>
      </c>
      <c r="G165" s="30" t="str">
        <f t="shared" si="22"/>
        <v xml:space="preserve"> </v>
      </c>
      <c r="H165" s="36" t="str">
        <f t="shared" si="21"/>
        <v/>
      </c>
    </row>
    <row r="166" spans="1:8" x14ac:dyDescent="0.2">
      <c r="A166" s="8"/>
      <c r="B166" s="25" t="s">
        <v>152</v>
      </c>
      <c r="C166" s="35">
        <v>1</v>
      </c>
      <c r="D166" s="29">
        <v>0</v>
      </c>
      <c r="E166" s="30">
        <f t="shared" si="19"/>
        <v>3.1250000000000002E-3</v>
      </c>
      <c r="F166" s="30" t="str">
        <f t="shared" si="20"/>
        <v/>
      </c>
      <c r="G166" s="30">
        <f t="shared" si="22"/>
        <v>-1</v>
      </c>
      <c r="H166" s="36">
        <f t="shared" si="21"/>
        <v>-3.1250000000000002E-3</v>
      </c>
    </row>
    <row r="167" spans="1:8" x14ac:dyDescent="0.2">
      <c r="A167" s="8"/>
      <c r="B167" s="25" t="s">
        <v>153</v>
      </c>
      <c r="C167" s="35">
        <v>0</v>
      </c>
      <c r="D167" s="29">
        <v>1</v>
      </c>
      <c r="E167" s="30" t="str">
        <f t="shared" si="19"/>
        <v/>
      </c>
      <c r="F167" s="30">
        <f t="shared" si="20"/>
        <v>2.5773195876288659E-3</v>
      </c>
      <c r="G167" s="30">
        <f t="shared" si="22"/>
        <v>1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0</v>
      </c>
      <c r="D169" s="29">
        <v>0</v>
      </c>
      <c r="E169" s="30" t="str">
        <f t="shared" si="19"/>
        <v/>
      </c>
      <c r="F169" s="30" t="str">
        <f t="shared" si="20"/>
        <v/>
      </c>
      <c r="G169" s="30" t="str">
        <f t="shared" si="22"/>
        <v xml:space="preserve"> </v>
      </c>
      <c r="H169" s="36" t="str">
        <f t="shared" si="21"/>
        <v/>
      </c>
    </row>
    <row r="170" spans="1:8" x14ac:dyDescent="0.2">
      <c r="A170" s="8"/>
      <c r="B170" s="25" t="s">
        <v>156</v>
      </c>
      <c r="C170" s="35">
        <v>0</v>
      </c>
      <c r="D170" s="29">
        <v>1</v>
      </c>
      <c r="E170" s="30" t="str">
        <f t="shared" si="19"/>
        <v/>
      </c>
      <c r="F170" s="30">
        <f t="shared" si="20"/>
        <v>2.5773195876288659E-3</v>
      </c>
      <c r="G170" s="30">
        <f t="shared" si="22"/>
        <v>1</v>
      </c>
      <c r="H170" s="36" t="str">
        <f t="shared" si="21"/>
        <v/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1</v>
      </c>
      <c r="D172" s="29">
        <v>0</v>
      </c>
      <c r="E172" s="30">
        <f t="shared" si="19"/>
        <v>3.1250000000000002E-3</v>
      </c>
      <c r="F172" s="30" t="str">
        <f t="shared" si="20"/>
        <v/>
      </c>
      <c r="G172" s="30">
        <f t="shared" si="22"/>
        <v>-1</v>
      </c>
      <c r="H172" s="36">
        <f t="shared" ref="H172:H175" si="23">+IF(OR(AND(E172=""),(G172="")),"",E172*G172)</f>
        <v>-3.1250000000000002E-3</v>
      </c>
    </row>
    <row r="173" spans="1:8" ht="25.5" x14ac:dyDescent="0.2">
      <c r="A173" s="8"/>
      <c r="B173" s="25" t="s">
        <v>159</v>
      </c>
      <c r="C173" s="35">
        <v>0</v>
      </c>
      <c r="D173" s="29">
        <v>0</v>
      </c>
      <c r="E173" s="30" t="str">
        <f t="shared" si="19"/>
        <v/>
      </c>
      <c r="F173" s="30" t="str">
        <f t="shared" si="20"/>
        <v/>
      </c>
      <c r="G173" s="30" t="str">
        <f t="shared" si="22"/>
        <v xml:space="preserve"> </v>
      </c>
      <c r="H173" s="36" t="str">
        <f t="shared" si="23"/>
        <v/>
      </c>
    </row>
    <row r="174" spans="1:8" ht="25.5" x14ac:dyDescent="0.2">
      <c r="A174" s="8"/>
      <c r="B174" s="25" t="s">
        <v>160</v>
      </c>
      <c r="C174" s="35">
        <v>0</v>
      </c>
      <c r="D174" s="29">
        <v>0</v>
      </c>
      <c r="E174" s="30" t="str">
        <f t="shared" si="19"/>
        <v/>
      </c>
      <c r="F174" s="30" t="str">
        <f t="shared" si="20"/>
        <v/>
      </c>
      <c r="G174" s="30" t="str">
        <f t="shared" si="22"/>
        <v xml:space="preserve"> </v>
      </c>
      <c r="H174" s="36" t="str">
        <f t="shared" si="23"/>
        <v/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201</v>
      </c>
      <c r="D181" s="27">
        <f>SUM(D182:D356)</f>
        <v>284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0.41293532338308458</v>
      </c>
      <c r="H181" s="28">
        <f t="shared" ref="H181:H212" si="26">+IF(OR(AND(E181=""),(G181="")),"",E181*G181)</f>
        <v>0.41293532338308458</v>
      </c>
    </row>
    <row r="182" spans="1:8" x14ac:dyDescent="0.2">
      <c r="A182" s="8"/>
      <c r="B182" s="24" t="s">
        <v>162</v>
      </c>
      <c r="C182" s="31">
        <v>18</v>
      </c>
      <c r="D182" s="32">
        <v>46</v>
      </c>
      <c r="E182" s="33">
        <f t="shared" si="24"/>
        <v>8.9552238805970144E-2</v>
      </c>
      <c r="F182" s="33">
        <f t="shared" si="25"/>
        <v>0.1619718309859155</v>
      </c>
      <c r="G182" s="33">
        <f t="shared" ref="G182:G213" si="27">+IF(AND(C182=0,D182=0)," ",IF(C182=0,1,IF(D182=0,-1,(D182-C182)/C182)))</f>
        <v>1.5555555555555556</v>
      </c>
      <c r="H182" s="34">
        <f t="shared" si="26"/>
        <v>0.13930348258706468</v>
      </c>
    </row>
    <row r="183" spans="1:8" x14ac:dyDescent="0.2">
      <c r="A183" s="8"/>
      <c r="B183" s="25" t="s">
        <v>163</v>
      </c>
      <c r="C183" s="35">
        <v>0</v>
      </c>
      <c r="D183" s="29">
        <v>1</v>
      </c>
      <c r="E183" s="30" t="str">
        <f t="shared" si="24"/>
        <v/>
      </c>
      <c r="F183" s="30">
        <f t="shared" si="25"/>
        <v>3.5211267605633804E-3</v>
      </c>
      <c r="G183" s="30">
        <f t="shared" si="27"/>
        <v>1</v>
      </c>
      <c r="H183" s="36" t="str">
        <f t="shared" si="26"/>
        <v/>
      </c>
    </row>
    <row r="184" spans="1:8" ht="38.25" x14ac:dyDescent="0.2">
      <c r="A184" s="8"/>
      <c r="B184" s="25" t="s">
        <v>164</v>
      </c>
      <c r="C184" s="35">
        <v>0</v>
      </c>
      <c r="D184" s="29">
        <v>0</v>
      </c>
      <c r="E184" s="30" t="str">
        <f t="shared" si="24"/>
        <v/>
      </c>
      <c r="F184" s="30" t="str">
        <f t="shared" si="25"/>
        <v/>
      </c>
      <c r="G184" s="30" t="str">
        <f t="shared" si="27"/>
        <v xml:space="preserve"> </v>
      </c>
      <c r="H184" s="36" t="str">
        <f t="shared" si="26"/>
        <v/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0</v>
      </c>
      <c r="D186" s="29">
        <v>4</v>
      </c>
      <c r="E186" s="30" t="str">
        <f t="shared" si="24"/>
        <v/>
      </c>
      <c r="F186" s="30">
        <f t="shared" si="25"/>
        <v>1.4084507042253521E-2</v>
      </c>
      <c r="G186" s="30">
        <f t="shared" si="27"/>
        <v>1</v>
      </c>
      <c r="H186" s="36" t="str">
        <f t="shared" si="26"/>
        <v/>
      </c>
    </row>
    <row r="187" spans="1:8" ht="25.5" x14ac:dyDescent="0.2">
      <c r="A187" s="8"/>
      <c r="B187" s="25" t="s">
        <v>167</v>
      </c>
      <c r="C187" s="35">
        <v>0</v>
      </c>
      <c r="D187" s="29">
        <v>0</v>
      </c>
      <c r="E187" s="30" t="str">
        <f t="shared" si="24"/>
        <v/>
      </c>
      <c r="F187" s="30" t="str">
        <f t="shared" si="25"/>
        <v/>
      </c>
      <c r="G187" s="30" t="str">
        <f t="shared" si="27"/>
        <v xml:space="preserve"> </v>
      </c>
      <c r="H187" s="36" t="str">
        <f t="shared" si="26"/>
        <v/>
      </c>
    </row>
    <row r="188" spans="1:8" x14ac:dyDescent="0.2">
      <c r="A188" s="8"/>
      <c r="B188" s="25" t="s">
        <v>168</v>
      </c>
      <c r="C188" s="35">
        <v>14</v>
      </c>
      <c r="D188" s="29">
        <v>68</v>
      </c>
      <c r="E188" s="30">
        <f t="shared" si="24"/>
        <v>6.965174129353234E-2</v>
      </c>
      <c r="F188" s="30">
        <f t="shared" si="25"/>
        <v>0.23943661971830985</v>
      </c>
      <c r="G188" s="30">
        <f t="shared" si="27"/>
        <v>3.8571428571428572</v>
      </c>
      <c r="H188" s="36">
        <f t="shared" si="26"/>
        <v>0.26865671641791045</v>
      </c>
    </row>
    <row r="189" spans="1:8" x14ac:dyDescent="0.2">
      <c r="A189" s="8"/>
      <c r="B189" s="25" t="s">
        <v>169</v>
      </c>
      <c r="C189" s="35">
        <v>0</v>
      </c>
      <c r="D189" s="29">
        <v>0</v>
      </c>
      <c r="E189" s="30" t="str">
        <f t="shared" si="24"/>
        <v/>
      </c>
      <c r="F189" s="30" t="str">
        <f t="shared" si="25"/>
        <v/>
      </c>
      <c r="G189" s="30" t="str">
        <f t="shared" si="27"/>
        <v xml:space="preserve"> </v>
      </c>
      <c r="H189" s="36" t="str">
        <f t="shared" si="26"/>
        <v/>
      </c>
    </row>
    <row r="190" spans="1:8" x14ac:dyDescent="0.2">
      <c r="A190" s="8"/>
      <c r="B190" s="25" t="s">
        <v>170</v>
      </c>
      <c r="C190" s="35">
        <v>12</v>
      </c>
      <c r="D190" s="29">
        <v>0</v>
      </c>
      <c r="E190" s="30">
        <f t="shared" si="24"/>
        <v>5.9701492537313432E-2</v>
      </c>
      <c r="F190" s="30" t="str">
        <f t="shared" si="25"/>
        <v/>
      </c>
      <c r="G190" s="30">
        <f t="shared" si="27"/>
        <v>-1</v>
      </c>
      <c r="H190" s="36">
        <f t="shared" si="26"/>
        <v>-5.9701492537313432E-2</v>
      </c>
    </row>
    <row r="191" spans="1:8" x14ac:dyDescent="0.2">
      <c r="A191" s="8"/>
      <c r="B191" s="25" t="s">
        <v>171</v>
      </c>
      <c r="C191" s="35">
        <v>0</v>
      </c>
      <c r="D191" s="29">
        <v>0</v>
      </c>
      <c r="E191" s="30" t="str">
        <f t="shared" si="24"/>
        <v/>
      </c>
      <c r="F191" s="30" t="str">
        <f t="shared" si="25"/>
        <v/>
      </c>
      <c r="G191" s="30" t="str">
        <f t="shared" si="27"/>
        <v xml:space="preserve"> </v>
      </c>
      <c r="H191" s="36" t="str">
        <f t="shared" si="26"/>
        <v/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0</v>
      </c>
      <c r="D193" s="29">
        <v>0</v>
      </c>
      <c r="E193" s="30" t="str">
        <f t="shared" si="24"/>
        <v/>
      </c>
      <c r="F193" s="30" t="str">
        <f t="shared" si="25"/>
        <v/>
      </c>
      <c r="G193" s="30" t="str">
        <f t="shared" si="27"/>
        <v xml:space="preserve"> </v>
      </c>
      <c r="H193" s="36" t="str">
        <f t="shared" si="26"/>
        <v/>
      </c>
    </row>
    <row r="194" spans="1:8" x14ac:dyDescent="0.2">
      <c r="A194" s="8"/>
      <c r="B194" s="25" t="s">
        <v>174</v>
      </c>
      <c r="C194" s="35">
        <v>0</v>
      </c>
      <c r="D194" s="29">
        <v>0</v>
      </c>
      <c r="E194" s="30" t="str">
        <f t="shared" si="24"/>
        <v/>
      </c>
      <c r="F194" s="30" t="str">
        <f t="shared" si="25"/>
        <v/>
      </c>
      <c r="G194" s="30" t="str">
        <f t="shared" si="27"/>
        <v xml:space="preserve"> </v>
      </c>
      <c r="H194" s="36" t="str">
        <f t="shared" si="26"/>
        <v/>
      </c>
    </row>
    <row r="195" spans="1:8" x14ac:dyDescent="0.2">
      <c r="A195" s="8"/>
      <c r="B195" s="25" t="s">
        <v>175</v>
      </c>
      <c r="C195" s="35">
        <v>12</v>
      </c>
      <c r="D195" s="29">
        <v>1</v>
      </c>
      <c r="E195" s="30">
        <f t="shared" si="24"/>
        <v>5.9701492537313432E-2</v>
      </c>
      <c r="F195" s="30">
        <f t="shared" si="25"/>
        <v>3.5211267605633804E-3</v>
      </c>
      <c r="G195" s="30">
        <f t="shared" si="27"/>
        <v>-0.91666666666666663</v>
      </c>
      <c r="H195" s="36">
        <f t="shared" si="26"/>
        <v>-5.4726368159203974E-2</v>
      </c>
    </row>
    <row r="196" spans="1:8" x14ac:dyDescent="0.2">
      <c r="A196" s="8"/>
      <c r="B196" s="25" t="s">
        <v>176</v>
      </c>
      <c r="C196" s="35">
        <v>5</v>
      </c>
      <c r="D196" s="29">
        <v>0</v>
      </c>
      <c r="E196" s="30">
        <f t="shared" si="24"/>
        <v>2.4875621890547265E-2</v>
      </c>
      <c r="F196" s="30" t="str">
        <f t="shared" si="25"/>
        <v/>
      </c>
      <c r="G196" s="30">
        <f t="shared" si="27"/>
        <v>-1</v>
      </c>
      <c r="H196" s="36">
        <f t="shared" si="26"/>
        <v>-2.4875621890547265E-2</v>
      </c>
    </row>
    <row r="197" spans="1:8" ht="25.5" x14ac:dyDescent="0.2">
      <c r="A197" s="8"/>
      <c r="B197" s="25" t="s">
        <v>177</v>
      </c>
      <c r="C197" s="35">
        <v>11</v>
      </c>
      <c r="D197" s="29">
        <v>2</v>
      </c>
      <c r="E197" s="30">
        <f t="shared" si="24"/>
        <v>5.4726368159203981E-2</v>
      </c>
      <c r="F197" s="30">
        <f t="shared" si="25"/>
        <v>7.0422535211267607E-3</v>
      </c>
      <c r="G197" s="30">
        <f t="shared" si="27"/>
        <v>-0.81818181818181823</v>
      </c>
      <c r="H197" s="36">
        <f t="shared" si="26"/>
        <v>-4.4776119402985079E-2</v>
      </c>
    </row>
    <row r="198" spans="1:8" ht="25.5" x14ac:dyDescent="0.2">
      <c r="A198" s="8"/>
      <c r="B198" s="25" t="s">
        <v>178</v>
      </c>
      <c r="C198" s="35">
        <v>0</v>
      </c>
      <c r="D198" s="29">
        <v>0</v>
      </c>
      <c r="E198" s="30" t="str">
        <f t="shared" si="24"/>
        <v/>
      </c>
      <c r="F198" s="30" t="str">
        <f t="shared" si="25"/>
        <v/>
      </c>
      <c r="G198" s="30" t="str">
        <f t="shared" si="27"/>
        <v xml:space="preserve"> </v>
      </c>
      <c r="H198" s="36" t="str">
        <f t="shared" si="26"/>
        <v/>
      </c>
    </row>
    <row r="199" spans="1:8" x14ac:dyDescent="0.2">
      <c r="A199" s="8"/>
      <c r="B199" s="25" t="s">
        <v>179</v>
      </c>
      <c r="C199" s="35">
        <v>0</v>
      </c>
      <c r="D199" s="29">
        <v>0</v>
      </c>
      <c r="E199" s="30" t="str">
        <f t="shared" si="24"/>
        <v/>
      </c>
      <c r="F199" s="30" t="str">
        <f t="shared" si="25"/>
        <v/>
      </c>
      <c r="G199" s="30" t="str">
        <f t="shared" si="27"/>
        <v xml:space="preserve"> </v>
      </c>
      <c r="H199" s="36" t="str">
        <f t="shared" si="26"/>
        <v/>
      </c>
    </row>
    <row r="200" spans="1:8" x14ac:dyDescent="0.2">
      <c r="A200" s="8"/>
      <c r="B200" s="25" t="s">
        <v>180</v>
      </c>
      <c r="C200" s="35">
        <v>1</v>
      </c>
      <c r="D200" s="29">
        <v>1</v>
      </c>
      <c r="E200" s="30">
        <f t="shared" si="24"/>
        <v>4.9751243781094526E-3</v>
      </c>
      <c r="F200" s="30">
        <f t="shared" si="25"/>
        <v>3.5211267605633804E-3</v>
      </c>
      <c r="G200" s="30">
        <f t="shared" si="27"/>
        <v>0</v>
      </c>
      <c r="H200" s="36">
        <f t="shared" si="26"/>
        <v>0</v>
      </c>
    </row>
    <row r="201" spans="1:8" x14ac:dyDescent="0.2">
      <c r="A201" s="8"/>
      <c r="B201" s="25" t="s">
        <v>181</v>
      </c>
      <c r="C201" s="35">
        <v>0</v>
      </c>
      <c r="D201" s="29">
        <v>0</v>
      </c>
      <c r="E201" s="30" t="str">
        <f t="shared" si="24"/>
        <v/>
      </c>
      <c r="F201" s="30" t="str">
        <f t="shared" si="25"/>
        <v/>
      </c>
      <c r="G201" s="30" t="str">
        <f t="shared" si="27"/>
        <v xml:space="preserve"> </v>
      </c>
      <c r="H201" s="36" t="str">
        <f t="shared" si="26"/>
        <v/>
      </c>
    </row>
    <row r="202" spans="1:8" ht="13.5" customHeight="1" x14ac:dyDescent="0.2">
      <c r="A202" s="8"/>
      <c r="B202" s="25" t="s">
        <v>182</v>
      </c>
      <c r="C202" s="35">
        <v>2</v>
      </c>
      <c r="D202" s="29">
        <v>1</v>
      </c>
      <c r="E202" s="30">
        <f t="shared" si="24"/>
        <v>9.9502487562189053E-3</v>
      </c>
      <c r="F202" s="30">
        <f t="shared" si="25"/>
        <v>3.5211267605633804E-3</v>
      </c>
      <c r="G202" s="30">
        <f t="shared" si="27"/>
        <v>-0.5</v>
      </c>
      <c r="H202" s="36">
        <f t="shared" si="26"/>
        <v>-4.9751243781094526E-3</v>
      </c>
    </row>
    <row r="203" spans="1:8" x14ac:dyDescent="0.2">
      <c r="A203" s="8"/>
      <c r="B203" s="25" t="s">
        <v>183</v>
      </c>
      <c r="C203" s="35">
        <v>1</v>
      </c>
      <c r="D203" s="29">
        <v>1</v>
      </c>
      <c r="E203" s="30">
        <f t="shared" si="24"/>
        <v>4.9751243781094526E-3</v>
      </c>
      <c r="F203" s="30">
        <f t="shared" si="25"/>
        <v>3.5211267605633804E-3</v>
      </c>
      <c r="G203" s="30">
        <f t="shared" si="27"/>
        <v>0</v>
      </c>
      <c r="H203" s="36">
        <f t="shared" si="26"/>
        <v>0</v>
      </c>
    </row>
    <row r="204" spans="1:8" x14ac:dyDescent="0.2">
      <c r="A204" s="8"/>
      <c r="B204" s="25" t="s">
        <v>184</v>
      </c>
      <c r="C204" s="35">
        <v>0</v>
      </c>
      <c r="D204" s="29">
        <v>0</v>
      </c>
      <c r="E204" s="30" t="str">
        <f t="shared" si="24"/>
        <v/>
      </c>
      <c r="F204" s="30" t="str">
        <f t="shared" si="25"/>
        <v/>
      </c>
      <c r="G204" s="30" t="str">
        <f t="shared" si="27"/>
        <v xml:space="preserve"> </v>
      </c>
      <c r="H204" s="36" t="str">
        <f t="shared" si="26"/>
        <v/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0</v>
      </c>
      <c r="D206" s="29">
        <v>0</v>
      </c>
      <c r="E206" s="30" t="str">
        <f t="shared" si="24"/>
        <v/>
      </c>
      <c r="F206" s="30" t="str">
        <f t="shared" si="25"/>
        <v/>
      </c>
      <c r="G206" s="30" t="str">
        <f t="shared" si="27"/>
        <v xml:space="preserve"> </v>
      </c>
      <c r="H206" s="36" t="str">
        <f t="shared" si="26"/>
        <v/>
      </c>
    </row>
    <row r="207" spans="1:8" x14ac:dyDescent="0.2">
      <c r="A207" s="8"/>
      <c r="B207" s="25" t="s">
        <v>187</v>
      </c>
      <c r="C207" s="35">
        <v>0</v>
      </c>
      <c r="D207" s="29">
        <v>0</v>
      </c>
      <c r="E207" s="30" t="str">
        <f t="shared" si="24"/>
        <v/>
      </c>
      <c r="F207" s="30" t="str">
        <f t="shared" si="25"/>
        <v/>
      </c>
      <c r="G207" s="30" t="str">
        <f t="shared" si="27"/>
        <v xml:space="preserve"> </v>
      </c>
      <c r="H207" s="36" t="str">
        <f t="shared" si="26"/>
        <v/>
      </c>
    </row>
    <row r="208" spans="1:8" x14ac:dyDescent="0.2">
      <c r="A208" s="8"/>
      <c r="B208" s="25" t="s">
        <v>188</v>
      </c>
      <c r="C208" s="35">
        <v>6</v>
      </c>
      <c r="D208" s="29">
        <v>1</v>
      </c>
      <c r="E208" s="30">
        <f t="shared" si="24"/>
        <v>2.9850746268656716E-2</v>
      </c>
      <c r="F208" s="30">
        <f t="shared" si="25"/>
        <v>3.5211267605633804E-3</v>
      </c>
      <c r="G208" s="30">
        <f t="shared" si="27"/>
        <v>-0.83333333333333337</v>
      </c>
      <c r="H208" s="36">
        <f t="shared" si="26"/>
        <v>-2.4875621890547265E-2</v>
      </c>
    </row>
    <row r="209" spans="1:8" x14ac:dyDescent="0.2">
      <c r="A209" s="8"/>
      <c r="B209" s="25" t="s">
        <v>189</v>
      </c>
      <c r="C209" s="35">
        <v>1</v>
      </c>
      <c r="D209" s="29">
        <v>3</v>
      </c>
      <c r="E209" s="30">
        <f t="shared" si="24"/>
        <v>4.9751243781094526E-3</v>
      </c>
      <c r="F209" s="30">
        <f t="shared" si="25"/>
        <v>1.0563380281690141E-2</v>
      </c>
      <c r="G209" s="30">
        <f t="shared" si="27"/>
        <v>2</v>
      </c>
      <c r="H209" s="36">
        <f t="shared" si="26"/>
        <v>9.9502487562189053E-3</v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5</v>
      </c>
      <c r="D211" s="29">
        <v>0</v>
      </c>
      <c r="E211" s="30">
        <f t="shared" si="24"/>
        <v>2.4875621890547265E-2</v>
      </c>
      <c r="F211" s="30" t="str">
        <f t="shared" si="25"/>
        <v/>
      </c>
      <c r="G211" s="30">
        <f t="shared" si="27"/>
        <v>-1</v>
      </c>
      <c r="H211" s="36">
        <f t="shared" si="26"/>
        <v>-2.4875621890547265E-2</v>
      </c>
    </row>
    <row r="212" spans="1:8" x14ac:dyDescent="0.2">
      <c r="A212" s="8"/>
      <c r="B212" s="25" t="s">
        <v>192</v>
      </c>
      <c r="C212" s="35">
        <v>1</v>
      </c>
      <c r="D212" s="29">
        <v>6</v>
      </c>
      <c r="E212" s="30">
        <f t="shared" si="24"/>
        <v>4.9751243781094526E-3</v>
      </c>
      <c r="F212" s="30">
        <f t="shared" si="25"/>
        <v>2.1126760563380281E-2</v>
      </c>
      <c r="G212" s="30">
        <f t="shared" si="27"/>
        <v>5</v>
      </c>
      <c r="H212" s="36">
        <f t="shared" si="26"/>
        <v>2.4875621890547261E-2</v>
      </c>
    </row>
    <row r="213" spans="1:8" x14ac:dyDescent="0.2">
      <c r="A213" s="8"/>
      <c r="B213" s="25" t="s">
        <v>193</v>
      </c>
      <c r="C213" s="35">
        <v>2</v>
      </c>
      <c r="D213" s="29">
        <v>2</v>
      </c>
      <c r="E213" s="30">
        <f t="shared" ref="E213:E244" si="28">+IF(C213=0,"",C213/C$181)</f>
        <v>9.9502487562189053E-3</v>
      </c>
      <c r="F213" s="30">
        <f t="shared" ref="F213:F244" si="29">+IF(D213=0,"",D213/D$181)</f>
        <v>7.0422535211267607E-3</v>
      </c>
      <c r="G213" s="30">
        <f t="shared" si="27"/>
        <v>0</v>
      </c>
      <c r="H213" s="36">
        <f t="shared" ref="H213:H244" si="30">+IF(OR(AND(E213=""),(G213="")),"",E213*G213)</f>
        <v>0</v>
      </c>
    </row>
    <row r="214" spans="1:8" x14ac:dyDescent="0.2">
      <c r="A214" s="8"/>
      <c r="B214" s="25" t="s">
        <v>194</v>
      </c>
      <c r="C214" s="35">
        <v>2</v>
      </c>
      <c r="D214" s="29">
        <v>0</v>
      </c>
      <c r="E214" s="30">
        <f t="shared" si="28"/>
        <v>9.9502487562189053E-3</v>
      </c>
      <c r="F214" s="30" t="str">
        <f t="shared" si="29"/>
        <v/>
      </c>
      <c r="G214" s="30">
        <f t="shared" ref="G214:G245" si="31">+IF(AND(C214=0,D214=0)," ",IF(C214=0,1,IF(D214=0,-1,(D214-C214)/C214)))</f>
        <v>-1</v>
      </c>
      <c r="H214" s="36">
        <f t="shared" si="30"/>
        <v>-9.9502487562189053E-3</v>
      </c>
    </row>
    <row r="215" spans="1:8" x14ac:dyDescent="0.2">
      <c r="A215" s="8"/>
      <c r="B215" s="25" t="s">
        <v>195</v>
      </c>
      <c r="C215" s="35">
        <v>0</v>
      </c>
      <c r="D215" s="29">
        <v>3</v>
      </c>
      <c r="E215" s="30" t="str">
        <f t="shared" si="28"/>
        <v/>
      </c>
      <c r="F215" s="30">
        <f t="shared" si="29"/>
        <v>1.0563380281690141E-2</v>
      </c>
      <c r="G215" s="30">
        <f t="shared" si="31"/>
        <v>1</v>
      </c>
      <c r="H215" s="36" t="str">
        <f t="shared" si="30"/>
        <v/>
      </c>
    </row>
    <row r="216" spans="1:8" x14ac:dyDescent="0.2">
      <c r="A216" s="8"/>
      <c r="B216" s="25" t="s">
        <v>196</v>
      </c>
      <c r="C216" s="35">
        <v>0</v>
      </c>
      <c r="D216" s="29">
        <v>2</v>
      </c>
      <c r="E216" s="30" t="str">
        <f t="shared" si="28"/>
        <v/>
      </c>
      <c r="F216" s="30">
        <f t="shared" si="29"/>
        <v>7.0422535211267607E-3</v>
      </c>
      <c r="G216" s="30">
        <f t="shared" si="31"/>
        <v>1</v>
      </c>
      <c r="H216" s="36" t="str">
        <f t="shared" si="30"/>
        <v/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20</v>
      </c>
      <c r="D218" s="29">
        <v>0</v>
      </c>
      <c r="E218" s="30">
        <f t="shared" si="28"/>
        <v>9.950248756218906E-2</v>
      </c>
      <c r="F218" s="30" t="str">
        <f t="shared" si="29"/>
        <v/>
      </c>
      <c r="G218" s="30">
        <f t="shared" si="31"/>
        <v>-1</v>
      </c>
      <c r="H218" s="36">
        <f t="shared" si="30"/>
        <v>-9.950248756218906E-2</v>
      </c>
    </row>
    <row r="219" spans="1:8" x14ac:dyDescent="0.2">
      <c r="A219" s="8"/>
      <c r="B219" s="25" t="s">
        <v>199</v>
      </c>
      <c r="C219" s="35">
        <v>1</v>
      </c>
      <c r="D219" s="29">
        <v>0</v>
      </c>
      <c r="E219" s="30">
        <f t="shared" si="28"/>
        <v>4.9751243781094526E-3</v>
      </c>
      <c r="F219" s="30" t="str">
        <f t="shared" si="29"/>
        <v/>
      </c>
      <c r="G219" s="30">
        <f t="shared" si="31"/>
        <v>-1</v>
      </c>
      <c r="H219" s="36">
        <f t="shared" si="30"/>
        <v>-4.9751243781094526E-3</v>
      </c>
    </row>
    <row r="220" spans="1:8" x14ac:dyDescent="0.2">
      <c r="A220" s="8"/>
      <c r="B220" s="25" t="s">
        <v>200</v>
      </c>
      <c r="C220" s="35">
        <v>2</v>
      </c>
      <c r="D220" s="29">
        <v>5</v>
      </c>
      <c r="E220" s="30">
        <f t="shared" si="28"/>
        <v>9.9502487562189053E-3</v>
      </c>
      <c r="F220" s="30">
        <f t="shared" si="29"/>
        <v>1.7605633802816902E-2</v>
      </c>
      <c r="G220" s="30">
        <f t="shared" si="31"/>
        <v>1.5</v>
      </c>
      <c r="H220" s="36">
        <f t="shared" si="30"/>
        <v>1.4925373134328358E-2</v>
      </c>
    </row>
    <row r="221" spans="1:8" x14ac:dyDescent="0.2">
      <c r="A221" s="8"/>
      <c r="B221" s="25" t="s">
        <v>201</v>
      </c>
      <c r="C221" s="35">
        <v>0</v>
      </c>
      <c r="D221" s="29">
        <v>0</v>
      </c>
      <c r="E221" s="30" t="str">
        <f t="shared" si="28"/>
        <v/>
      </c>
      <c r="F221" s="30" t="str">
        <f t="shared" si="29"/>
        <v/>
      </c>
      <c r="G221" s="30" t="str">
        <f t="shared" si="31"/>
        <v xml:space="preserve"> </v>
      </c>
      <c r="H221" s="36" t="str">
        <f t="shared" si="30"/>
        <v/>
      </c>
    </row>
    <row r="222" spans="1:8" x14ac:dyDescent="0.2">
      <c r="A222" s="8"/>
      <c r="B222" s="25" t="s">
        <v>202</v>
      </c>
      <c r="C222" s="35">
        <v>0</v>
      </c>
      <c r="D222" s="29">
        <v>0</v>
      </c>
      <c r="E222" s="30" t="str">
        <f t="shared" si="28"/>
        <v/>
      </c>
      <c r="F222" s="30" t="str">
        <f t="shared" si="29"/>
        <v/>
      </c>
      <c r="G222" s="30" t="str">
        <f t="shared" si="31"/>
        <v xml:space="preserve"> </v>
      </c>
      <c r="H222" s="36" t="str">
        <f t="shared" si="30"/>
        <v/>
      </c>
    </row>
    <row r="223" spans="1:8" ht="25.5" x14ac:dyDescent="0.2">
      <c r="A223" s="8"/>
      <c r="B223" s="25" t="s">
        <v>203</v>
      </c>
      <c r="C223" s="35">
        <v>19</v>
      </c>
      <c r="D223" s="29">
        <v>2</v>
      </c>
      <c r="E223" s="30">
        <f t="shared" si="28"/>
        <v>9.4527363184079602E-2</v>
      </c>
      <c r="F223" s="30">
        <f t="shared" si="29"/>
        <v>7.0422535211267607E-3</v>
      </c>
      <c r="G223" s="30">
        <f t="shared" si="31"/>
        <v>-0.89473684210526316</v>
      </c>
      <c r="H223" s="36">
        <f t="shared" si="30"/>
        <v>-8.45771144278607E-2</v>
      </c>
    </row>
    <row r="224" spans="1:8" x14ac:dyDescent="0.2">
      <c r="A224" s="8"/>
      <c r="B224" s="25" t="s">
        <v>204</v>
      </c>
      <c r="C224" s="35">
        <v>1</v>
      </c>
      <c r="D224" s="29">
        <v>1</v>
      </c>
      <c r="E224" s="30">
        <f t="shared" si="28"/>
        <v>4.9751243781094526E-3</v>
      </c>
      <c r="F224" s="30">
        <f t="shared" si="29"/>
        <v>3.5211267605633804E-3</v>
      </c>
      <c r="G224" s="30">
        <f t="shared" si="31"/>
        <v>0</v>
      </c>
      <c r="H224" s="36">
        <f t="shared" si="30"/>
        <v>0</v>
      </c>
    </row>
    <row r="225" spans="1:8" ht="25.5" x14ac:dyDescent="0.2">
      <c r="A225" s="8"/>
      <c r="B225" s="25" t="s">
        <v>205</v>
      </c>
      <c r="C225" s="35">
        <v>0</v>
      </c>
      <c r="D225" s="29">
        <v>0</v>
      </c>
      <c r="E225" s="30" t="str">
        <f t="shared" si="28"/>
        <v/>
      </c>
      <c r="F225" s="30" t="str">
        <f t="shared" si="29"/>
        <v/>
      </c>
      <c r="G225" s="30" t="str">
        <f t="shared" si="31"/>
        <v xml:space="preserve"> </v>
      </c>
      <c r="H225" s="36" t="str">
        <f t="shared" si="30"/>
        <v/>
      </c>
    </row>
    <row r="226" spans="1:8" ht="25.5" x14ac:dyDescent="0.2">
      <c r="A226" s="8"/>
      <c r="B226" s="25" t="s">
        <v>206</v>
      </c>
      <c r="C226" s="35">
        <v>0</v>
      </c>
      <c r="D226" s="29">
        <v>0</v>
      </c>
      <c r="E226" s="30" t="str">
        <f t="shared" si="28"/>
        <v/>
      </c>
      <c r="F226" s="30" t="str">
        <f t="shared" si="29"/>
        <v/>
      </c>
      <c r="G226" s="30" t="str">
        <f t="shared" si="31"/>
        <v xml:space="preserve"> </v>
      </c>
      <c r="H226" s="36" t="str">
        <f t="shared" si="30"/>
        <v/>
      </c>
    </row>
    <row r="227" spans="1:8" x14ac:dyDescent="0.2">
      <c r="A227" s="8"/>
      <c r="B227" s="25" t="s">
        <v>207</v>
      </c>
      <c r="C227" s="35">
        <v>0</v>
      </c>
      <c r="D227" s="29">
        <v>0</v>
      </c>
      <c r="E227" s="30" t="str">
        <f t="shared" si="28"/>
        <v/>
      </c>
      <c r="F227" s="30" t="str">
        <f t="shared" si="29"/>
        <v/>
      </c>
      <c r="G227" s="30" t="str">
        <f t="shared" si="31"/>
        <v xml:space="preserve"> </v>
      </c>
      <c r="H227" s="36" t="str">
        <f t="shared" si="30"/>
        <v/>
      </c>
    </row>
    <row r="228" spans="1:8" x14ac:dyDescent="0.2">
      <c r="A228" s="8"/>
      <c r="B228" s="25" t="s">
        <v>208</v>
      </c>
      <c r="C228" s="35">
        <v>1</v>
      </c>
      <c r="D228" s="29">
        <v>3</v>
      </c>
      <c r="E228" s="30">
        <f t="shared" si="28"/>
        <v>4.9751243781094526E-3</v>
      </c>
      <c r="F228" s="30">
        <f t="shared" si="29"/>
        <v>1.0563380281690141E-2</v>
      </c>
      <c r="G228" s="30">
        <f t="shared" si="31"/>
        <v>2</v>
      </c>
      <c r="H228" s="36">
        <f t="shared" si="30"/>
        <v>9.9502487562189053E-3</v>
      </c>
    </row>
    <row r="229" spans="1:8" x14ac:dyDescent="0.2">
      <c r="A229" s="8"/>
      <c r="B229" s="25" t="s">
        <v>209</v>
      </c>
      <c r="C229" s="35">
        <v>0</v>
      </c>
      <c r="D229" s="29">
        <v>0</v>
      </c>
      <c r="E229" s="30" t="str">
        <f t="shared" si="28"/>
        <v/>
      </c>
      <c r="F229" s="30" t="str">
        <f t="shared" si="29"/>
        <v/>
      </c>
      <c r="G229" s="30" t="str">
        <f t="shared" si="31"/>
        <v xml:space="preserve"> 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0</v>
      </c>
      <c r="D230" s="29">
        <v>0</v>
      </c>
      <c r="E230" s="30" t="str">
        <f t="shared" si="28"/>
        <v/>
      </c>
      <c r="F230" s="30" t="str">
        <f t="shared" si="29"/>
        <v/>
      </c>
      <c r="G230" s="30" t="str">
        <f t="shared" si="31"/>
        <v xml:space="preserve"> </v>
      </c>
      <c r="H230" s="36" t="str">
        <f t="shared" si="30"/>
        <v/>
      </c>
    </row>
    <row r="231" spans="1:8" x14ac:dyDescent="0.2">
      <c r="A231" s="8"/>
      <c r="B231" s="25" t="s">
        <v>211</v>
      </c>
      <c r="C231" s="35">
        <v>0</v>
      </c>
      <c r="D231" s="29">
        <v>0</v>
      </c>
      <c r="E231" s="30" t="str">
        <f t="shared" si="28"/>
        <v/>
      </c>
      <c r="F231" s="30" t="str">
        <f t="shared" si="29"/>
        <v/>
      </c>
      <c r="G231" s="30" t="str">
        <f t="shared" si="31"/>
        <v xml:space="preserve"> </v>
      </c>
      <c r="H231" s="36" t="str">
        <f t="shared" si="30"/>
        <v/>
      </c>
    </row>
    <row r="232" spans="1:8" x14ac:dyDescent="0.2">
      <c r="A232" s="8"/>
      <c r="B232" s="25" t="s">
        <v>212</v>
      </c>
      <c r="C232" s="35">
        <v>0</v>
      </c>
      <c r="D232" s="29">
        <v>0</v>
      </c>
      <c r="E232" s="30" t="str">
        <f t="shared" si="28"/>
        <v/>
      </c>
      <c r="F232" s="30" t="str">
        <f t="shared" si="29"/>
        <v/>
      </c>
      <c r="G232" s="30" t="str">
        <f t="shared" si="31"/>
        <v xml:space="preserve"> </v>
      </c>
      <c r="H232" s="36" t="str">
        <f t="shared" si="30"/>
        <v/>
      </c>
    </row>
    <row r="233" spans="1:8" x14ac:dyDescent="0.2">
      <c r="A233" s="8"/>
      <c r="B233" s="25" t="s">
        <v>213</v>
      </c>
      <c r="C233" s="35">
        <v>0</v>
      </c>
      <c r="D233" s="29">
        <v>0</v>
      </c>
      <c r="E233" s="30" t="str">
        <f t="shared" si="28"/>
        <v/>
      </c>
      <c r="F233" s="30" t="str">
        <f t="shared" si="29"/>
        <v/>
      </c>
      <c r="G233" s="30" t="str">
        <f t="shared" si="31"/>
        <v xml:space="preserve"> 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0</v>
      </c>
      <c r="D234" s="29">
        <v>0</v>
      </c>
      <c r="E234" s="30" t="str">
        <f t="shared" si="28"/>
        <v/>
      </c>
      <c r="F234" s="30" t="str">
        <f t="shared" si="29"/>
        <v/>
      </c>
      <c r="G234" s="30" t="str">
        <f t="shared" si="31"/>
        <v xml:space="preserve"> </v>
      </c>
      <c r="H234" s="36" t="str">
        <f t="shared" si="30"/>
        <v/>
      </c>
    </row>
    <row r="235" spans="1:8" x14ac:dyDescent="0.2">
      <c r="A235" s="8"/>
      <c r="B235" s="25" t="s">
        <v>215</v>
      </c>
      <c r="C235" s="35">
        <v>4</v>
      </c>
      <c r="D235" s="29">
        <v>12</v>
      </c>
      <c r="E235" s="30">
        <f t="shared" si="28"/>
        <v>1.9900497512437811E-2</v>
      </c>
      <c r="F235" s="30">
        <f t="shared" si="29"/>
        <v>4.2253521126760563E-2</v>
      </c>
      <c r="G235" s="30">
        <f t="shared" si="31"/>
        <v>2</v>
      </c>
      <c r="H235" s="36">
        <f t="shared" si="30"/>
        <v>3.9800995024875621E-2</v>
      </c>
    </row>
    <row r="236" spans="1:8" x14ac:dyDescent="0.2">
      <c r="A236" s="8"/>
      <c r="B236" s="25" t="s">
        <v>216</v>
      </c>
      <c r="C236" s="35">
        <v>0</v>
      </c>
      <c r="D236" s="29">
        <v>0</v>
      </c>
      <c r="E236" s="30" t="str">
        <f t="shared" si="28"/>
        <v/>
      </c>
      <c r="F236" s="30" t="str">
        <f t="shared" si="29"/>
        <v/>
      </c>
      <c r="G236" s="30" t="str">
        <f t="shared" si="31"/>
        <v xml:space="preserve"> </v>
      </c>
      <c r="H236" s="36" t="str">
        <f t="shared" si="30"/>
        <v/>
      </c>
    </row>
    <row r="237" spans="1:8" x14ac:dyDescent="0.2">
      <c r="A237" s="8"/>
      <c r="B237" s="25" t="s">
        <v>217</v>
      </c>
      <c r="C237" s="35">
        <v>0</v>
      </c>
      <c r="D237" s="29">
        <v>0</v>
      </c>
      <c r="E237" s="30" t="str">
        <f t="shared" si="28"/>
        <v/>
      </c>
      <c r="F237" s="30" t="str">
        <f t="shared" si="29"/>
        <v/>
      </c>
      <c r="G237" s="30" t="str">
        <f t="shared" si="31"/>
        <v xml:space="preserve"> </v>
      </c>
      <c r="H237" s="36" t="str">
        <f t="shared" si="30"/>
        <v/>
      </c>
    </row>
    <row r="238" spans="1:8" x14ac:dyDescent="0.2">
      <c r="A238" s="8"/>
      <c r="B238" s="25" t="s">
        <v>218</v>
      </c>
      <c r="C238" s="35">
        <v>0</v>
      </c>
      <c r="D238" s="29">
        <v>0</v>
      </c>
      <c r="E238" s="30" t="str">
        <f t="shared" si="28"/>
        <v/>
      </c>
      <c r="F238" s="30" t="str">
        <f t="shared" si="29"/>
        <v/>
      </c>
      <c r="G238" s="30" t="str">
        <f t="shared" si="31"/>
        <v xml:space="preserve"> </v>
      </c>
      <c r="H238" s="36" t="str">
        <f t="shared" si="30"/>
        <v/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3</v>
      </c>
      <c r="D241" s="29">
        <v>4</v>
      </c>
      <c r="E241" s="30">
        <f t="shared" si="28"/>
        <v>1.4925373134328358E-2</v>
      </c>
      <c r="F241" s="30">
        <f t="shared" si="29"/>
        <v>1.4084507042253521E-2</v>
      </c>
      <c r="G241" s="30">
        <f t="shared" si="31"/>
        <v>0.33333333333333331</v>
      </c>
      <c r="H241" s="36">
        <f t="shared" si="30"/>
        <v>4.9751243781094526E-3</v>
      </c>
    </row>
    <row r="242" spans="1:8" x14ac:dyDescent="0.2">
      <c r="A242" s="8"/>
      <c r="B242" s="25" t="s">
        <v>222</v>
      </c>
      <c r="C242" s="35">
        <v>0</v>
      </c>
      <c r="D242" s="29">
        <v>0</v>
      </c>
      <c r="E242" s="30" t="str">
        <f t="shared" si="28"/>
        <v/>
      </c>
      <c r="F242" s="30" t="str">
        <f t="shared" si="29"/>
        <v/>
      </c>
      <c r="G242" s="30" t="str">
        <f t="shared" si="31"/>
        <v xml:space="preserve"> </v>
      </c>
      <c r="H242" s="36" t="str">
        <f t="shared" si="30"/>
        <v/>
      </c>
    </row>
    <row r="243" spans="1:8" x14ac:dyDescent="0.2">
      <c r="A243" s="8"/>
      <c r="B243" s="25" t="s">
        <v>223</v>
      </c>
      <c r="C243" s="35">
        <v>0</v>
      </c>
      <c r="D243" s="29">
        <v>0</v>
      </c>
      <c r="E243" s="30" t="str">
        <f t="shared" si="28"/>
        <v/>
      </c>
      <c r="F243" s="30" t="str">
        <f t="shared" si="29"/>
        <v/>
      </c>
      <c r="G243" s="30" t="str">
        <f t="shared" si="31"/>
        <v xml:space="preserve"> 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0</v>
      </c>
      <c r="D244" s="29">
        <v>0</v>
      </c>
      <c r="E244" s="30" t="str">
        <f t="shared" si="28"/>
        <v/>
      </c>
      <c r="F244" s="30" t="str">
        <f t="shared" si="29"/>
        <v/>
      </c>
      <c r="G244" s="30" t="str">
        <f t="shared" si="31"/>
        <v xml:space="preserve"> </v>
      </c>
      <c r="H244" s="36" t="str">
        <f t="shared" si="30"/>
        <v/>
      </c>
    </row>
    <row r="245" spans="1:8" ht="25.5" x14ac:dyDescent="0.2">
      <c r="A245" s="8"/>
      <c r="B245" s="25" t="s">
        <v>225</v>
      </c>
      <c r="C245" s="35">
        <v>0</v>
      </c>
      <c r="D245" s="29">
        <v>0</v>
      </c>
      <c r="E245" s="30" t="str">
        <f t="shared" ref="E245:E276" si="32">+IF(C245=0,"",C245/C$181)</f>
        <v/>
      </c>
      <c r="F245" s="30" t="str">
        <f t="shared" ref="F245:F276" si="33">+IF(D245=0,"",D245/D$181)</f>
        <v/>
      </c>
      <c r="G245" s="30" t="str">
        <f t="shared" si="31"/>
        <v xml:space="preserve"> </v>
      </c>
      <c r="H245" s="36" t="str">
        <f t="shared" ref="H245:H276" si="34">+IF(OR(AND(E245=""),(G245="")),"",E245*G245)</f>
        <v/>
      </c>
    </row>
    <row r="246" spans="1:8" ht="25.5" x14ac:dyDescent="0.2">
      <c r="A246" s="8"/>
      <c r="B246" s="25" t="s">
        <v>226</v>
      </c>
      <c r="C246" s="35">
        <v>0</v>
      </c>
      <c r="D246" s="29">
        <v>0</v>
      </c>
      <c r="E246" s="30" t="str">
        <f t="shared" si="32"/>
        <v/>
      </c>
      <c r="F246" s="30" t="str">
        <f t="shared" si="33"/>
        <v/>
      </c>
      <c r="G246" s="30" t="str">
        <f t="shared" ref="G246:G277" si="35">+IF(AND(C246=0,D246=0)," ",IF(C246=0,1,IF(D246=0,-1,(D246-C246)/C246)))</f>
        <v xml:space="preserve"> </v>
      </c>
      <c r="H246" s="36" t="str">
        <f t="shared" si="34"/>
        <v/>
      </c>
    </row>
    <row r="247" spans="1:8" x14ac:dyDescent="0.2">
      <c r="A247" s="8"/>
      <c r="B247" s="25" t="s">
        <v>227</v>
      </c>
      <c r="C247" s="35">
        <v>0</v>
      </c>
      <c r="D247" s="29">
        <v>0</v>
      </c>
      <c r="E247" s="30" t="str">
        <f t="shared" si="32"/>
        <v/>
      </c>
      <c r="F247" s="30" t="str">
        <f t="shared" si="33"/>
        <v/>
      </c>
      <c r="G247" s="30" t="str">
        <f t="shared" si="35"/>
        <v xml:space="preserve"> </v>
      </c>
      <c r="H247" s="36" t="str">
        <f t="shared" si="34"/>
        <v/>
      </c>
    </row>
    <row r="248" spans="1:8" x14ac:dyDescent="0.2">
      <c r="A248" s="8"/>
      <c r="B248" s="25" t="s">
        <v>228</v>
      </c>
      <c r="C248" s="35">
        <v>14</v>
      </c>
      <c r="D248" s="29">
        <v>12</v>
      </c>
      <c r="E248" s="30">
        <f t="shared" si="32"/>
        <v>6.965174129353234E-2</v>
      </c>
      <c r="F248" s="30">
        <f t="shared" si="33"/>
        <v>4.2253521126760563E-2</v>
      </c>
      <c r="G248" s="30">
        <f t="shared" si="35"/>
        <v>-0.14285714285714285</v>
      </c>
      <c r="H248" s="36">
        <f t="shared" si="34"/>
        <v>-9.9502487562189053E-3</v>
      </c>
    </row>
    <row r="249" spans="1:8" x14ac:dyDescent="0.2">
      <c r="A249" s="8"/>
      <c r="B249" s="25" t="s">
        <v>229</v>
      </c>
      <c r="C249" s="35">
        <v>2</v>
      </c>
      <c r="D249" s="29">
        <v>2</v>
      </c>
      <c r="E249" s="30">
        <f t="shared" si="32"/>
        <v>9.9502487562189053E-3</v>
      </c>
      <c r="F249" s="30">
        <f t="shared" si="33"/>
        <v>7.0422535211267607E-3</v>
      </c>
      <c r="G249" s="30">
        <f t="shared" si="35"/>
        <v>0</v>
      </c>
      <c r="H249" s="36">
        <f t="shared" si="34"/>
        <v>0</v>
      </c>
    </row>
    <row r="250" spans="1:8" ht="25.5" x14ac:dyDescent="0.2">
      <c r="A250" s="8"/>
      <c r="B250" s="25" t="s">
        <v>230</v>
      </c>
      <c r="C250" s="35">
        <v>0</v>
      </c>
      <c r="D250" s="29">
        <v>0</v>
      </c>
      <c r="E250" s="30" t="str">
        <f t="shared" si="32"/>
        <v/>
      </c>
      <c r="F250" s="30" t="str">
        <f t="shared" si="33"/>
        <v/>
      </c>
      <c r="G250" s="30" t="str">
        <f t="shared" si="35"/>
        <v xml:space="preserve"> </v>
      </c>
      <c r="H250" s="36" t="str">
        <f t="shared" si="34"/>
        <v/>
      </c>
    </row>
    <row r="251" spans="1:8" x14ac:dyDescent="0.2">
      <c r="A251" s="8"/>
      <c r="B251" s="25" t="s">
        <v>231</v>
      </c>
      <c r="C251" s="35">
        <v>18</v>
      </c>
      <c r="D251" s="29">
        <v>2</v>
      </c>
      <c r="E251" s="30">
        <f t="shared" si="32"/>
        <v>8.9552238805970144E-2</v>
      </c>
      <c r="F251" s="30">
        <f t="shared" si="33"/>
        <v>7.0422535211267607E-3</v>
      </c>
      <c r="G251" s="30">
        <f t="shared" si="35"/>
        <v>-0.88888888888888884</v>
      </c>
      <c r="H251" s="36">
        <f t="shared" si="34"/>
        <v>-7.9601990049751228E-2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0</v>
      </c>
      <c r="D253" s="29">
        <v>0</v>
      </c>
      <c r="E253" s="30" t="str">
        <f t="shared" si="32"/>
        <v/>
      </c>
      <c r="F253" s="30" t="str">
        <f t="shared" si="33"/>
        <v/>
      </c>
      <c r="G253" s="30" t="str">
        <f t="shared" si="35"/>
        <v xml:space="preserve"> </v>
      </c>
      <c r="H253" s="36" t="str">
        <f t="shared" si="34"/>
        <v/>
      </c>
    </row>
    <row r="254" spans="1:8" x14ac:dyDescent="0.2">
      <c r="A254" s="8"/>
      <c r="B254" s="25" t="s">
        <v>234</v>
      </c>
      <c r="C254" s="35">
        <v>0</v>
      </c>
      <c r="D254" s="29">
        <v>0</v>
      </c>
      <c r="E254" s="30" t="str">
        <f t="shared" si="32"/>
        <v/>
      </c>
      <c r="F254" s="30" t="str">
        <f t="shared" si="33"/>
        <v/>
      </c>
      <c r="G254" s="30" t="str">
        <f t="shared" si="35"/>
        <v xml:space="preserve"> </v>
      </c>
      <c r="H254" s="36" t="str">
        <f t="shared" si="34"/>
        <v/>
      </c>
    </row>
    <row r="255" spans="1:8" ht="25.5" x14ac:dyDescent="0.2">
      <c r="A255" s="8"/>
      <c r="B255" s="25" t="s">
        <v>235</v>
      </c>
      <c r="C255" s="35">
        <v>0</v>
      </c>
      <c r="D255" s="29">
        <v>0</v>
      </c>
      <c r="E255" s="30" t="str">
        <f t="shared" si="32"/>
        <v/>
      </c>
      <c r="F255" s="30" t="str">
        <f t="shared" si="33"/>
        <v/>
      </c>
      <c r="G255" s="30" t="str">
        <f t="shared" si="35"/>
        <v xml:space="preserve"> 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0</v>
      </c>
      <c r="D256" s="29">
        <v>0</v>
      </c>
      <c r="E256" s="30" t="str">
        <f t="shared" si="32"/>
        <v/>
      </c>
      <c r="F256" s="30" t="str">
        <f t="shared" si="33"/>
        <v/>
      </c>
      <c r="G256" s="30" t="str">
        <f t="shared" si="35"/>
        <v xml:space="preserve"> </v>
      </c>
      <c r="H256" s="36" t="str">
        <f t="shared" si="34"/>
        <v/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1</v>
      </c>
      <c r="D258" s="29">
        <v>0</v>
      </c>
      <c r="E258" s="30">
        <f t="shared" si="32"/>
        <v>4.9751243781094526E-3</v>
      </c>
      <c r="F258" s="30" t="str">
        <f t="shared" si="33"/>
        <v/>
      </c>
      <c r="G258" s="30">
        <f t="shared" si="35"/>
        <v>-1</v>
      </c>
      <c r="H258" s="36">
        <f t="shared" si="34"/>
        <v>-4.9751243781094526E-3</v>
      </c>
    </row>
    <row r="259" spans="1:8" x14ac:dyDescent="0.2">
      <c r="A259" s="8"/>
      <c r="B259" s="25" t="s">
        <v>239</v>
      </c>
      <c r="C259" s="35">
        <v>0</v>
      </c>
      <c r="D259" s="29">
        <v>0</v>
      </c>
      <c r="E259" s="30" t="str">
        <f t="shared" si="32"/>
        <v/>
      </c>
      <c r="F259" s="30" t="str">
        <f t="shared" si="33"/>
        <v/>
      </c>
      <c r="G259" s="30" t="str">
        <f t="shared" si="35"/>
        <v xml:space="preserve"> </v>
      </c>
      <c r="H259" s="36" t="str">
        <f t="shared" si="34"/>
        <v/>
      </c>
    </row>
    <row r="260" spans="1:8" x14ac:dyDescent="0.2">
      <c r="A260" s="8"/>
      <c r="B260" s="25" t="s">
        <v>240</v>
      </c>
      <c r="C260" s="35">
        <v>0</v>
      </c>
      <c r="D260" s="29">
        <v>1</v>
      </c>
      <c r="E260" s="30" t="str">
        <f t="shared" si="32"/>
        <v/>
      </c>
      <c r="F260" s="30">
        <f t="shared" si="33"/>
        <v>3.5211267605633804E-3</v>
      </c>
      <c r="G260" s="30">
        <f t="shared" si="35"/>
        <v>1</v>
      </c>
      <c r="H260" s="36" t="str">
        <f t="shared" si="34"/>
        <v/>
      </c>
    </row>
    <row r="261" spans="1:8" x14ac:dyDescent="0.2">
      <c r="A261" s="8"/>
      <c r="B261" s="25" t="s">
        <v>241</v>
      </c>
      <c r="C261" s="35">
        <v>0</v>
      </c>
      <c r="D261" s="29">
        <v>0</v>
      </c>
      <c r="E261" s="30" t="str">
        <f t="shared" si="32"/>
        <v/>
      </c>
      <c r="F261" s="30" t="str">
        <f t="shared" si="33"/>
        <v/>
      </c>
      <c r="G261" s="30" t="str">
        <f t="shared" si="35"/>
        <v xml:space="preserve"> 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0</v>
      </c>
      <c r="D262" s="29">
        <v>0</v>
      </c>
      <c r="E262" s="30" t="str">
        <f t="shared" si="32"/>
        <v/>
      </c>
      <c r="F262" s="30" t="str">
        <f t="shared" si="33"/>
        <v/>
      </c>
      <c r="G262" s="30" t="str">
        <f t="shared" si="35"/>
        <v xml:space="preserve"> 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0</v>
      </c>
      <c r="D263" s="29">
        <v>0</v>
      </c>
      <c r="E263" s="30" t="str">
        <f t="shared" si="32"/>
        <v/>
      </c>
      <c r="F263" s="30" t="str">
        <f t="shared" si="33"/>
        <v/>
      </c>
      <c r="G263" s="30" t="str">
        <f t="shared" si="35"/>
        <v xml:space="preserve"> </v>
      </c>
      <c r="H263" s="36" t="str">
        <f t="shared" si="34"/>
        <v/>
      </c>
    </row>
    <row r="264" spans="1:8" x14ac:dyDescent="0.2">
      <c r="A264" s="8"/>
      <c r="B264" s="25" t="s">
        <v>244</v>
      </c>
      <c r="C264" s="35">
        <v>0</v>
      </c>
      <c r="D264" s="29">
        <v>0</v>
      </c>
      <c r="E264" s="30" t="str">
        <f t="shared" si="32"/>
        <v/>
      </c>
      <c r="F264" s="30" t="str">
        <f t="shared" si="33"/>
        <v/>
      </c>
      <c r="G264" s="30" t="str">
        <f t="shared" si="35"/>
        <v xml:space="preserve"> </v>
      </c>
      <c r="H264" s="36" t="str">
        <f t="shared" si="34"/>
        <v/>
      </c>
    </row>
    <row r="265" spans="1:8" ht="25.5" x14ac:dyDescent="0.2">
      <c r="A265" s="8"/>
      <c r="B265" s="25" t="s">
        <v>245</v>
      </c>
      <c r="C265" s="35">
        <v>0</v>
      </c>
      <c r="D265" s="29">
        <v>0</v>
      </c>
      <c r="E265" s="30" t="str">
        <f t="shared" si="32"/>
        <v/>
      </c>
      <c r="F265" s="30" t="str">
        <f t="shared" si="33"/>
        <v/>
      </c>
      <c r="G265" s="30" t="str">
        <f t="shared" si="35"/>
        <v xml:space="preserve"> </v>
      </c>
      <c r="H265" s="36" t="str">
        <f t="shared" si="34"/>
        <v/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0</v>
      </c>
      <c r="D268" s="29">
        <v>0</v>
      </c>
      <c r="E268" s="30" t="str">
        <f t="shared" si="32"/>
        <v/>
      </c>
      <c r="F268" s="30" t="str">
        <f t="shared" si="33"/>
        <v/>
      </c>
      <c r="G268" s="30" t="str">
        <f t="shared" si="35"/>
        <v xml:space="preserve"> </v>
      </c>
      <c r="H268" s="36" t="str">
        <f t="shared" si="34"/>
        <v/>
      </c>
    </row>
    <row r="269" spans="1:8" ht="25.5" x14ac:dyDescent="0.2">
      <c r="A269" s="8"/>
      <c r="B269" s="25" t="s">
        <v>249</v>
      </c>
      <c r="C269" s="35">
        <v>0</v>
      </c>
      <c r="D269" s="29">
        <v>0</v>
      </c>
      <c r="E269" s="30" t="str">
        <f t="shared" si="32"/>
        <v/>
      </c>
      <c r="F269" s="30" t="str">
        <f t="shared" si="33"/>
        <v/>
      </c>
      <c r="G269" s="30" t="str">
        <f t="shared" si="35"/>
        <v xml:space="preserve"> </v>
      </c>
      <c r="H269" s="36" t="str">
        <f t="shared" si="34"/>
        <v/>
      </c>
    </row>
    <row r="270" spans="1:8" x14ac:dyDescent="0.2">
      <c r="A270" s="8"/>
      <c r="B270" s="25" t="s">
        <v>250</v>
      </c>
      <c r="C270" s="35">
        <v>0</v>
      </c>
      <c r="D270" s="29">
        <v>0</v>
      </c>
      <c r="E270" s="30" t="str">
        <f t="shared" si="32"/>
        <v/>
      </c>
      <c r="F270" s="30" t="str">
        <f t="shared" si="33"/>
        <v/>
      </c>
      <c r="G270" s="30" t="str">
        <f t="shared" si="35"/>
        <v xml:space="preserve"> </v>
      </c>
      <c r="H270" s="36" t="str">
        <f t="shared" si="34"/>
        <v/>
      </c>
    </row>
    <row r="271" spans="1:8" x14ac:dyDescent="0.2">
      <c r="A271" s="8"/>
      <c r="B271" s="25" t="s">
        <v>251</v>
      </c>
      <c r="C271" s="35">
        <v>0</v>
      </c>
      <c r="D271" s="29">
        <v>0</v>
      </c>
      <c r="E271" s="30" t="str">
        <f t="shared" si="32"/>
        <v/>
      </c>
      <c r="F271" s="30" t="str">
        <f t="shared" si="33"/>
        <v/>
      </c>
      <c r="G271" s="30" t="str">
        <f t="shared" si="35"/>
        <v xml:space="preserve"> 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0</v>
      </c>
      <c r="D272" s="29">
        <v>1</v>
      </c>
      <c r="E272" s="30" t="str">
        <f t="shared" si="32"/>
        <v/>
      </c>
      <c r="F272" s="30">
        <f t="shared" si="33"/>
        <v>3.5211267605633804E-3</v>
      </c>
      <c r="G272" s="30">
        <f t="shared" si="35"/>
        <v>1</v>
      </c>
      <c r="H272" s="36" t="str">
        <f t="shared" si="34"/>
        <v/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1</v>
      </c>
      <c r="D274" s="29">
        <v>2</v>
      </c>
      <c r="E274" s="30">
        <f t="shared" si="32"/>
        <v>4.9751243781094526E-3</v>
      </c>
      <c r="F274" s="30">
        <f t="shared" si="33"/>
        <v>7.0422535211267607E-3</v>
      </c>
      <c r="G274" s="30">
        <f t="shared" si="35"/>
        <v>1</v>
      </c>
      <c r="H274" s="36">
        <f t="shared" si="34"/>
        <v>4.9751243781094526E-3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0</v>
      </c>
      <c r="D277" s="29">
        <v>0</v>
      </c>
      <c r="E277" s="30" t="str">
        <f t="shared" ref="E277:E308" si="36">+IF(C277=0,"",C277/C$181)</f>
        <v/>
      </c>
      <c r="F277" s="30" t="str">
        <f t="shared" ref="F277:F308" si="37">+IF(D277=0,"",D277/D$181)</f>
        <v/>
      </c>
      <c r="G277" s="30" t="str">
        <f t="shared" si="35"/>
        <v xml:space="preserve"> </v>
      </c>
      <c r="H277" s="36" t="str">
        <f t="shared" ref="H277:H308" si="38">+IF(OR(AND(E277=""),(G277="")),"",E277*G277)</f>
        <v/>
      </c>
    </row>
    <row r="278" spans="1:8" x14ac:dyDescent="0.2">
      <c r="A278" s="8"/>
      <c r="B278" s="25" t="s">
        <v>258</v>
      </c>
      <c r="C278" s="35">
        <v>0</v>
      </c>
      <c r="D278" s="29">
        <v>0</v>
      </c>
      <c r="E278" s="30" t="str">
        <f t="shared" si="36"/>
        <v/>
      </c>
      <c r="F278" s="30" t="str">
        <f t="shared" si="37"/>
        <v/>
      </c>
      <c r="G278" s="30" t="str">
        <f t="shared" ref="G278:G309" si="39">+IF(AND(C278=0,D278=0)," ",IF(C278=0,1,IF(D278=0,-1,(D278-C278)/C278)))</f>
        <v xml:space="preserve"> </v>
      </c>
      <c r="H278" s="36" t="str">
        <f t="shared" si="38"/>
        <v/>
      </c>
    </row>
    <row r="279" spans="1:8" x14ac:dyDescent="0.2">
      <c r="A279" s="8"/>
      <c r="B279" s="25" t="s">
        <v>259</v>
      </c>
      <c r="C279" s="35">
        <v>0</v>
      </c>
      <c r="D279" s="29">
        <v>0</v>
      </c>
      <c r="E279" s="30" t="str">
        <f t="shared" si="36"/>
        <v/>
      </c>
      <c r="F279" s="30" t="str">
        <f t="shared" si="37"/>
        <v/>
      </c>
      <c r="G279" s="30" t="str">
        <f t="shared" si="39"/>
        <v xml:space="preserve"> </v>
      </c>
      <c r="H279" s="36" t="str">
        <f t="shared" si="38"/>
        <v/>
      </c>
    </row>
    <row r="280" spans="1:8" x14ac:dyDescent="0.2">
      <c r="A280" s="8"/>
      <c r="B280" s="25" t="s">
        <v>260</v>
      </c>
      <c r="C280" s="35">
        <v>0</v>
      </c>
      <c r="D280" s="29">
        <v>0</v>
      </c>
      <c r="E280" s="30" t="str">
        <f t="shared" si="36"/>
        <v/>
      </c>
      <c r="F280" s="30" t="str">
        <f t="shared" si="37"/>
        <v/>
      </c>
      <c r="G280" s="30" t="str">
        <f t="shared" si="39"/>
        <v xml:space="preserve"> </v>
      </c>
      <c r="H280" s="36" t="str">
        <f t="shared" si="38"/>
        <v/>
      </c>
    </row>
    <row r="281" spans="1:8" x14ac:dyDescent="0.2">
      <c r="A281" s="8"/>
      <c r="B281" s="25" t="s">
        <v>261</v>
      </c>
      <c r="C281" s="35">
        <v>0</v>
      </c>
      <c r="D281" s="29">
        <v>0</v>
      </c>
      <c r="E281" s="30" t="str">
        <f t="shared" si="36"/>
        <v/>
      </c>
      <c r="F281" s="30" t="str">
        <f t="shared" si="37"/>
        <v/>
      </c>
      <c r="G281" s="30" t="str">
        <f t="shared" si="39"/>
        <v xml:space="preserve"> </v>
      </c>
      <c r="H281" s="36" t="str">
        <f t="shared" si="38"/>
        <v/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2</v>
      </c>
      <c r="E284" s="30" t="str">
        <f t="shared" si="36"/>
        <v/>
      </c>
      <c r="F284" s="30">
        <f t="shared" si="37"/>
        <v>7.0422535211267607E-3</v>
      </c>
      <c r="G284" s="30">
        <f t="shared" si="39"/>
        <v>1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0</v>
      </c>
      <c r="D285" s="29">
        <v>0</v>
      </c>
      <c r="E285" s="30" t="str">
        <f t="shared" si="36"/>
        <v/>
      </c>
      <c r="F285" s="30" t="str">
        <f t="shared" si="37"/>
        <v/>
      </c>
      <c r="G285" s="30" t="str">
        <f t="shared" si="39"/>
        <v xml:space="preserve"> </v>
      </c>
      <c r="H285" s="36" t="str">
        <f t="shared" si="38"/>
        <v/>
      </c>
    </row>
    <row r="286" spans="1:8" ht="25.5" x14ac:dyDescent="0.2">
      <c r="A286" s="8"/>
      <c r="B286" s="25" t="s">
        <v>266</v>
      </c>
      <c r="C286" s="35">
        <v>3</v>
      </c>
      <c r="D286" s="29">
        <v>2</v>
      </c>
      <c r="E286" s="30">
        <f t="shared" si="36"/>
        <v>1.4925373134328358E-2</v>
      </c>
      <c r="F286" s="30">
        <f t="shared" si="37"/>
        <v>7.0422535211267607E-3</v>
      </c>
      <c r="G286" s="30">
        <f t="shared" si="39"/>
        <v>-0.33333333333333331</v>
      </c>
      <c r="H286" s="36">
        <f t="shared" si="38"/>
        <v>-4.9751243781094526E-3</v>
      </c>
    </row>
    <row r="287" spans="1:8" x14ac:dyDescent="0.2">
      <c r="A287" s="8"/>
      <c r="B287" s="25" t="s">
        <v>267</v>
      </c>
      <c r="C287" s="35">
        <v>2</v>
      </c>
      <c r="D287" s="29">
        <v>11</v>
      </c>
      <c r="E287" s="30">
        <f t="shared" si="36"/>
        <v>9.9502487562189053E-3</v>
      </c>
      <c r="F287" s="30">
        <f t="shared" si="37"/>
        <v>3.873239436619718E-2</v>
      </c>
      <c r="G287" s="30">
        <f t="shared" si="39"/>
        <v>4.5</v>
      </c>
      <c r="H287" s="36">
        <f t="shared" si="38"/>
        <v>4.4776119402985072E-2</v>
      </c>
    </row>
    <row r="288" spans="1:8" x14ac:dyDescent="0.2">
      <c r="A288" s="8"/>
      <c r="B288" s="25" t="s">
        <v>268</v>
      </c>
      <c r="C288" s="35">
        <v>0</v>
      </c>
      <c r="D288" s="29">
        <v>0</v>
      </c>
      <c r="E288" s="30" t="str">
        <f t="shared" si="36"/>
        <v/>
      </c>
      <c r="F288" s="30" t="str">
        <f t="shared" si="37"/>
        <v/>
      </c>
      <c r="G288" s="30" t="str">
        <f t="shared" si="39"/>
        <v xml:space="preserve"> </v>
      </c>
      <c r="H288" s="36" t="str">
        <f t="shared" si="38"/>
        <v/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0</v>
      </c>
      <c r="D290" s="29">
        <v>0</v>
      </c>
      <c r="E290" s="30" t="str">
        <f t="shared" si="36"/>
        <v/>
      </c>
      <c r="F290" s="30" t="str">
        <f t="shared" si="37"/>
        <v/>
      </c>
      <c r="G290" s="30" t="str">
        <f t="shared" si="39"/>
        <v xml:space="preserve"> </v>
      </c>
      <c r="H290" s="36" t="str">
        <f t="shared" si="38"/>
        <v/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0</v>
      </c>
      <c r="D292" s="29">
        <v>0</v>
      </c>
      <c r="E292" s="30" t="str">
        <f t="shared" si="36"/>
        <v/>
      </c>
      <c r="F292" s="30" t="str">
        <f t="shared" si="37"/>
        <v/>
      </c>
      <c r="G292" s="30" t="str">
        <f t="shared" si="39"/>
        <v xml:space="preserve"> </v>
      </c>
      <c r="H292" s="36" t="str">
        <f t="shared" si="38"/>
        <v/>
      </c>
    </row>
    <row r="293" spans="1:8" x14ac:dyDescent="0.2">
      <c r="A293" s="8"/>
      <c r="B293" s="25" t="s">
        <v>273</v>
      </c>
      <c r="C293" s="35">
        <v>1</v>
      </c>
      <c r="D293" s="29">
        <v>2</v>
      </c>
      <c r="E293" s="30">
        <f t="shared" si="36"/>
        <v>4.9751243781094526E-3</v>
      </c>
      <c r="F293" s="30">
        <f t="shared" si="37"/>
        <v>7.0422535211267607E-3</v>
      </c>
      <c r="G293" s="30">
        <f t="shared" si="39"/>
        <v>1</v>
      </c>
      <c r="H293" s="36">
        <f t="shared" si="38"/>
        <v>4.9751243781094526E-3</v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0</v>
      </c>
      <c r="D297" s="29">
        <v>0</v>
      </c>
      <c r="E297" s="30" t="str">
        <f t="shared" si="36"/>
        <v/>
      </c>
      <c r="F297" s="30" t="str">
        <f t="shared" si="37"/>
        <v/>
      </c>
      <c r="G297" s="30" t="str">
        <f t="shared" si="39"/>
        <v xml:space="preserve"> </v>
      </c>
      <c r="H297" s="36" t="str">
        <f t="shared" si="38"/>
        <v/>
      </c>
    </row>
    <row r="298" spans="1:8" x14ac:dyDescent="0.2">
      <c r="A298" s="8"/>
      <c r="B298" s="25" t="s">
        <v>278</v>
      </c>
      <c r="C298" s="35">
        <v>0</v>
      </c>
      <c r="D298" s="29">
        <v>0</v>
      </c>
      <c r="E298" s="30" t="str">
        <f t="shared" si="36"/>
        <v/>
      </c>
      <c r="F298" s="30" t="str">
        <f t="shared" si="37"/>
        <v/>
      </c>
      <c r="G298" s="30" t="str">
        <f t="shared" si="39"/>
        <v xml:space="preserve"> </v>
      </c>
      <c r="H298" s="36" t="str">
        <f t="shared" si="38"/>
        <v/>
      </c>
    </row>
    <row r="299" spans="1:8" x14ac:dyDescent="0.2">
      <c r="A299" s="8"/>
      <c r="B299" s="25" t="s">
        <v>279</v>
      </c>
      <c r="C299" s="35">
        <v>0</v>
      </c>
      <c r="D299" s="29">
        <v>0</v>
      </c>
      <c r="E299" s="30" t="str">
        <f t="shared" si="36"/>
        <v/>
      </c>
      <c r="F299" s="30" t="str">
        <f t="shared" si="37"/>
        <v/>
      </c>
      <c r="G299" s="30" t="str">
        <f t="shared" si="39"/>
        <v xml:space="preserve"> </v>
      </c>
      <c r="H299" s="36" t="str">
        <f t="shared" si="38"/>
        <v/>
      </c>
    </row>
    <row r="300" spans="1:8" x14ac:dyDescent="0.2">
      <c r="A300" s="8"/>
      <c r="B300" s="25" t="s">
        <v>280</v>
      </c>
      <c r="C300" s="35">
        <v>0</v>
      </c>
      <c r="D300" s="29">
        <v>0</v>
      </c>
      <c r="E300" s="30" t="str">
        <f t="shared" si="36"/>
        <v/>
      </c>
      <c r="F300" s="30" t="str">
        <f t="shared" si="37"/>
        <v/>
      </c>
      <c r="G300" s="30" t="str">
        <f t="shared" si="39"/>
        <v xml:space="preserve"> </v>
      </c>
      <c r="H300" s="36" t="str">
        <f t="shared" si="38"/>
        <v/>
      </c>
    </row>
    <row r="301" spans="1:8" x14ac:dyDescent="0.2">
      <c r="A301" s="8"/>
      <c r="B301" s="25" t="s">
        <v>281</v>
      </c>
      <c r="C301" s="35">
        <v>0</v>
      </c>
      <c r="D301" s="29">
        <v>0</v>
      </c>
      <c r="E301" s="30" t="str">
        <f t="shared" si="36"/>
        <v/>
      </c>
      <c r="F301" s="30" t="str">
        <f t="shared" si="37"/>
        <v/>
      </c>
      <c r="G301" s="30" t="str">
        <f t="shared" si="39"/>
        <v xml:space="preserve"> </v>
      </c>
      <c r="H301" s="36" t="str">
        <f t="shared" si="38"/>
        <v/>
      </c>
    </row>
    <row r="302" spans="1:8" x14ac:dyDescent="0.2">
      <c r="A302" s="8"/>
      <c r="B302" s="25" t="s">
        <v>282</v>
      </c>
      <c r="C302" s="35">
        <v>0</v>
      </c>
      <c r="D302" s="29">
        <v>0</v>
      </c>
      <c r="E302" s="30" t="str">
        <f t="shared" si="36"/>
        <v/>
      </c>
      <c r="F302" s="30" t="str">
        <f t="shared" si="37"/>
        <v/>
      </c>
      <c r="G302" s="30" t="str">
        <f t="shared" si="39"/>
        <v xml:space="preserve"> </v>
      </c>
      <c r="H302" s="36" t="str">
        <f t="shared" si="38"/>
        <v/>
      </c>
    </row>
    <row r="303" spans="1:8" x14ac:dyDescent="0.2">
      <c r="A303" s="8"/>
      <c r="B303" s="25" t="s">
        <v>283</v>
      </c>
      <c r="C303" s="35">
        <v>2</v>
      </c>
      <c r="D303" s="29">
        <v>0</v>
      </c>
      <c r="E303" s="30">
        <f t="shared" si="36"/>
        <v>9.9502487562189053E-3</v>
      </c>
      <c r="F303" s="30" t="str">
        <f t="shared" si="37"/>
        <v/>
      </c>
      <c r="G303" s="30">
        <f t="shared" si="39"/>
        <v>-1</v>
      </c>
      <c r="H303" s="36">
        <f t="shared" si="38"/>
        <v>-9.9502487562189053E-3</v>
      </c>
    </row>
    <row r="304" spans="1:8" ht="25.5" x14ac:dyDescent="0.2">
      <c r="A304" s="8"/>
      <c r="B304" s="25" t="s">
        <v>284</v>
      </c>
      <c r="C304" s="35">
        <v>0</v>
      </c>
      <c r="D304" s="29">
        <v>1</v>
      </c>
      <c r="E304" s="30" t="str">
        <f t="shared" si="36"/>
        <v/>
      </c>
      <c r="F304" s="30">
        <f t="shared" si="37"/>
        <v>3.5211267605633804E-3</v>
      </c>
      <c r="G304" s="30">
        <f t="shared" si="39"/>
        <v>1</v>
      </c>
      <c r="H304" s="36" t="str">
        <f t="shared" si="38"/>
        <v/>
      </c>
    </row>
    <row r="305" spans="1:8" x14ac:dyDescent="0.2">
      <c r="A305" s="8"/>
      <c r="B305" s="25" t="s">
        <v>285</v>
      </c>
      <c r="C305" s="35">
        <v>1</v>
      </c>
      <c r="D305" s="29">
        <v>2</v>
      </c>
      <c r="E305" s="30">
        <f t="shared" si="36"/>
        <v>4.9751243781094526E-3</v>
      </c>
      <c r="F305" s="30">
        <f t="shared" si="37"/>
        <v>7.0422535211267607E-3</v>
      </c>
      <c r="G305" s="30">
        <f t="shared" si="39"/>
        <v>1</v>
      </c>
      <c r="H305" s="36">
        <f t="shared" si="38"/>
        <v>4.9751243781094526E-3</v>
      </c>
    </row>
    <row r="306" spans="1:8" x14ac:dyDescent="0.2">
      <c r="A306" s="8"/>
      <c r="B306" s="25" t="s">
        <v>286</v>
      </c>
      <c r="C306" s="35">
        <v>0</v>
      </c>
      <c r="D306" s="29">
        <v>0</v>
      </c>
      <c r="E306" s="30" t="str">
        <f t="shared" si="36"/>
        <v/>
      </c>
      <c r="F306" s="30" t="str">
        <f t="shared" si="37"/>
        <v/>
      </c>
      <c r="G306" s="30" t="str">
        <f t="shared" si="39"/>
        <v xml:space="preserve"> 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0</v>
      </c>
      <c r="D307" s="29">
        <v>0</v>
      </c>
      <c r="E307" s="30" t="str">
        <f t="shared" si="36"/>
        <v/>
      </c>
      <c r="F307" s="30" t="str">
        <f t="shared" si="37"/>
        <v/>
      </c>
      <c r="G307" s="30" t="str">
        <f t="shared" si="39"/>
        <v xml:space="preserve"> </v>
      </c>
      <c r="H307" s="36" t="str">
        <f t="shared" si="38"/>
        <v/>
      </c>
    </row>
    <row r="308" spans="1:8" x14ac:dyDescent="0.2">
      <c r="A308" s="8"/>
      <c r="B308" s="25" t="s">
        <v>288</v>
      </c>
      <c r="C308" s="35">
        <v>0</v>
      </c>
      <c r="D308" s="29">
        <v>0</v>
      </c>
      <c r="E308" s="30" t="str">
        <f t="shared" si="36"/>
        <v/>
      </c>
      <c r="F308" s="30" t="str">
        <f t="shared" si="37"/>
        <v/>
      </c>
      <c r="G308" s="30" t="str">
        <f t="shared" si="39"/>
        <v xml:space="preserve"> </v>
      </c>
      <c r="H308" s="36" t="str">
        <f t="shared" si="38"/>
        <v/>
      </c>
    </row>
    <row r="309" spans="1:8" x14ac:dyDescent="0.2">
      <c r="A309" s="8"/>
      <c r="B309" s="25" t="s">
        <v>289</v>
      </c>
      <c r="C309" s="35">
        <v>0</v>
      </c>
      <c r="D309" s="29">
        <v>0</v>
      </c>
      <c r="E309" s="30" t="str">
        <f t="shared" ref="E309:E340" si="40">+IF(C309=0,"",C309/C$181)</f>
        <v/>
      </c>
      <c r="F309" s="30" t="str">
        <f t="shared" ref="F309:F340" si="41">+IF(D309=0,"",D309/D$181)</f>
        <v/>
      </c>
      <c r="G309" s="30" t="str">
        <f t="shared" si="39"/>
        <v xml:space="preserve"> </v>
      </c>
      <c r="H309" s="36" t="str">
        <f t="shared" ref="H309:H340" si="42">+IF(OR(AND(E309=""),(G309="")),"",E309*G309)</f>
        <v/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0</v>
      </c>
      <c r="D311" s="29">
        <v>0</v>
      </c>
      <c r="E311" s="30" t="str">
        <f t="shared" si="40"/>
        <v/>
      </c>
      <c r="F311" s="30" t="str">
        <f t="shared" si="41"/>
        <v/>
      </c>
      <c r="G311" s="30" t="str">
        <f t="shared" si="43"/>
        <v xml:space="preserve"> </v>
      </c>
      <c r="H311" s="36" t="str">
        <f t="shared" si="42"/>
        <v/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0</v>
      </c>
      <c r="D313" s="29">
        <v>0</v>
      </c>
      <c r="E313" s="30" t="str">
        <f t="shared" si="40"/>
        <v/>
      </c>
      <c r="F313" s="30" t="str">
        <f t="shared" si="41"/>
        <v/>
      </c>
      <c r="G313" s="30" t="str">
        <f t="shared" si="43"/>
        <v xml:space="preserve"> </v>
      </c>
      <c r="H313" s="36" t="str">
        <f t="shared" si="42"/>
        <v/>
      </c>
    </row>
    <row r="314" spans="1:8" ht="25.5" x14ac:dyDescent="0.2">
      <c r="A314" s="8"/>
      <c r="B314" s="25" t="s">
        <v>294</v>
      </c>
      <c r="C314" s="35">
        <v>0</v>
      </c>
      <c r="D314" s="29">
        <v>0</v>
      </c>
      <c r="E314" s="30" t="str">
        <f t="shared" si="40"/>
        <v/>
      </c>
      <c r="F314" s="30" t="str">
        <f t="shared" si="41"/>
        <v/>
      </c>
      <c r="G314" s="30" t="str">
        <f t="shared" si="43"/>
        <v xml:space="preserve"> </v>
      </c>
      <c r="H314" s="36" t="str">
        <f t="shared" si="42"/>
        <v/>
      </c>
    </row>
    <row r="315" spans="1:8" x14ac:dyDescent="0.2">
      <c r="A315" s="8"/>
      <c r="B315" s="25" t="s">
        <v>295</v>
      </c>
      <c r="C315" s="35">
        <v>0</v>
      </c>
      <c r="D315" s="29">
        <v>0</v>
      </c>
      <c r="E315" s="30" t="str">
        <f t="shared" si="40"/>
        <v/>
      </c>
      <c r="F315" s="30" t="str">
        <f t="shared" si="41"/>
        <v/>
      </c>
      <c r="G315" s="30" t="str">
        <f t="shared" si="43"/>
        <v xml:space="preserve"> </v>
      </c>
      <c r="H315" s="36" t="str">
        <f t="shared" si="42"/>
        <v/>
      </c>
    </row>
    <row r="316" spans="1:8" ht="25.5" x14ac:dyDescent="0.2">
      <c r="A316" s="8"/>
      <c r="B316" s="25" t="s">
        <v>296</v>
      </c>
      <c r="C316" s="35">
        <v>0</v>
      </c>
      <c r="D316" s="29">
        <v>0</v>
      </c>
      <c r="E316" s="30" t="str">
        <f t="shared" si="40"/>
        <v/>
      </c>
      <c r="F316" s="30" t="str">
        <f t="shared" si="41"/>
        <v/>
      </c>
      <c r="G316" s="30" t="str">
        <f t="shared" si="43"/>
        <v xml:space="preserve"> </v>
      </c>
      <c r="H316" s="36" t="str">
        <f t="shared" si="42"/>
        <v/>
      </c>
    </row>
    <row r="317" spans="1:8" x14ac:dyDescent="0.2">
      <c r="A317" s="8"/>
      <c r="B317" s="25" t="s">
        <v>297</v>
      </c>
      <c r="C317" s="35">
        <v>0</v>
      </c>
      <c r="D317" s="29">
        <v>2</v>
      </c>
      <c r="E317" s="30" t="str">
        <f t="shared" si="40"/>
        <v/>
      </c>
      <c r="F317" s="30">
        <f t="shared" si="41"/>
        <v>7.0422535211267607E-3</v>
      </c>
      <c r="G317" s="30">
        <f t="shared" si="43"/>
        <v>1</v>
      </c>
      <c r="H317" s="36" t="str">
        <f t="shared" si="42"/>
        <v/>
      </c>
    </row>
    <row r="318" spans="1:8" x14ac:dyDescent="0.2">
      <c r="A318" s="8"/>
      <c r="B318" s="25" t="s">
        <v>298</v>
      </c>
      <c r="C318" s="35">
        <v>0</v>
      </c>
      <c r="D318" s="29">
        <v>0</v>
      </c>
      <c r="E318" s="30" t="str">
        <f t="shared" si="40"/>
        <v/>
      </c>
      <c r="F318" s="30" t="str">
        <f t="shared" si="41"/>
        <v/>
      </c>
      <c r="G318" s="30" t="str">
        <f t="shared" si="43"/>
        <v xml:space="preserve"> </v>
      </c>
      <c r="H318" s="36" t="str">
        <f t="shared" si="42"/>
        <v/>
      </c>
    </row>
    <row r="319" spans="1:8" x14ac:dyDescent="0.2">
      <c r="A319" s="8"/>
      <c r="B319" s="25" t="s">
        <v>299</v>
      </c>
      <c r="C319" s="35">
        <v>0</v>
      </c>
      <c r="D319" s="29">
        <v>0</v>
      </c>
      <c r="E319" s="30" t="str">
        <f t="shared" si="40"/>
        <v/>
      </c>
      <c r="F319" s="30" t="str">
        <f t="shared" si="41"/>
        <v/>
      </c>
      <c r="G319" s="30" t="str">
        <f t="shared" si="43"/>
        <v xml:space="preserve"> </v>
      </c>
      <c r="H319" s="36" t="str">
        <f t="shared" si="42"/>
        <v/>
      </c>
    </row>
    <row r="320" spans="1:8" x14ac:dyDescent="0.2">
      <c r="A320" s="8"/>
      <c r="B320" s="25" t="s">
        <v>300</v>
      </c>
      <c r="C320" s="35">
        <v>6</v>
      </c>
      <c r="D320" s="29">
        <v>10</v>
      </c>
      <c r="E320" s="30">
        <f t="shared" si="40"/>
        <v>2.9850746268656716E-2</v>
      </c>
      <c r="F320" s="30">
        <f t="shared" si="41"/>
        <v>3.5211267605633804E-2</v>
      </c>
      <c r="G320" s="30">
        <f t="shared" si="43"/>
        <v>0.66666666666666663</v>
      </c>
      <c r="H320" s="36">
        <f t="shared" si="42"/>
        <v>1.9900497512437811E-2</v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0</v>
      </c>
      <c r="D322" s="29">
        <v>60</v>
      </c>
      <c r="E322" s="30" t="str">
        <f t="shared" si="40"/>
        <v/>
      </c>
      <c r="F322" s="30">
        <f t="shared" si="41"/>
        <v>0.21126760563380281</v>
      </c>
      <c r="G322" s="30">
        <f t="shared" si="43"/>
        <v>1</v>
      </c>
      <c r="H322" s="36" t="str">
        <f t="shared" si="42"/>
        <v/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0</v>
      </c>
      <c r="D324" s="29">
        <v>0</v>
      </c>
      <c r="E324" s="30" t="str">
        <f t="shared" si="40"/>
        <v/>
      </c>
      <c r="F324" s="30" t="str">
        <f t="shared" si="41"/>
        <v/>
      </c>
      <c r="G324" s="30" t="str">
        <f t="shared" si="43"/>
        <v xml:space="preserve"> </v>
      </c>
      <c r="H324" s="36" t="str">
        <f t="shared" si="42"/>
        <v/>
      </c>
    </row>
    <row r="325" spans="1:8" x14ac:dyDescent="0.2">
      <c r="A325" s="8"/>
      <c r="B325" s="25" t="s">
        <v>305</v>
      </c>
      <c r="C325" s="35">
        <v>0</v>
      </c>
      <c r="D325" s="29">
        <v>0</v>
      </c>
      <c r="E325" s="30" t="str">
        <f t="shared" si="40"/>
        <v/>
      </c>
      <c r="F325" s="30" t="str">
        <f t="shared" si="41"/>
        <v/>
      </c>
      <c r="G325" s="30" t="str">
        <f t="shared" si="43"/>
        <v xml:space="preserve"> </v>
      </c>
      <c r="H325" s="36" t="str">
        <f t="shared" si="42"/>
        <v/>
      </c>
    </row>
    <row r="326" spans="1:8" x14ac:dyDescent="0.2">
      <c r="A326" s="8"/>
      <c r="B326" s="25" t="s">
        <v>306</v>
      </c>
      <c r="C326" s="35">
        <v>0</v>
      </c>
      <c r="D326" s="29">
        <v>0</v>
      </c>
      <c r="E326" s="30" t="str">
        <f t="shared" si="40"/>
        <v/>
      </c>
      <c r="F326" s="30" t="str">
        <f t="shared" si="41"/>
        <v/>
      </c>
      <c r="G326" s="30" t="str">
        <f t="shared" si="43"/>
        <v xml:space="preserve"> </v>
      </c>
      <c r="H326" s="36" t="str">
        <f t="shared" si="42"/>
        <v/>
      </c>
    </row>
    <row r="327" spans="1:8" ht="25.5" x14ac:dyDescent="0.2">
      <c r="A327" s="8"/>
      <c r="B327" s="25" t="s">
        <v>307</v>
      </c>
      <c r="C327" s="35">
        <v>0</v>
      </c>
      <c r="D327" s="29">
        <v>0</v>
      </c>
      <c r="E327" s="30" t="str">
        <f t="shared" si="40"/>
        <v/>
      </c>
      <c r="F327" s="30" t="str">
        <f t="shared" si="41"/>
        <v/>
      </c>
      <c r="G327" s="30" t="str">
        <f t="shared" si="43"/>
        <v xml:space="preserve"> </v>
      </c>
      <c r="H327" s="36" t="str">
        <f t="shared" si="42"/>
        <v/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1</v>
      </c>
      <c r="D329" s="29">
        <v>2</v>
      </c>
      <c r="E329" s="30">
        <f t="shared" si="40"/>
        <v>4.9751243781094526E-3</v>
      </c>
      <c r="F329" s="30">
        <f t="shared" si="41"/>
        <v>7.0422535211267607E-3</v>
      </c>
      <c r="G329" s="30">
        <f t="shared" si="43"/>
        <v>1</v>
      </c>
      <c r="H329" s="36">
        <f t="shared" si="42"/>
        <v>4.9751243781094526E-3</v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1</v>
      </c>
      <c r="D331" s="29">
        <v>0</v>
      </c>
      <c r="E331" s="30">
        <f t="shared" si="40"/>
        <v>4.9751243781094526E-3</v>
      </c>
      <c r="F331" s="30" t="str">
        <f t="shared" si="41"/>
        <v/>
      </c>
      <c r="G331" s="30">
        <f t="shared" si="43"/>
        <v>-1</v>
      </c>
      <c r="H331" s="36">
        <f t="shared" si="42"/>
        <v>-4.9751243781094526E-3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1</v>
      </c>
      <c r="D333" s="29">
        <v>1</v>
      </c>
      <c r="E333" s="30">
        <f t="shared" si="40"/>
        <v>4.9751243781094526E-3</v>
      </c>
      <c r="F333" s="30">
        <f t="shared" si="41"/>
        <v>3.5211267605633804E-3</v>
      </c>
      <c r="G333" s="30">
        <f t="shared" si="43"/>
        <v>0</v>
      </c>
      <c r="H333" s="36">
        <f t="shared" si="42"/>
        <v>0</v>
      </c>
    </row>
    <row r="334" spans="1:8" x14ac:dyDescent="0.2">
      <c r="A334" s="8"/>
      <c r="B334" s="25" t="s">
        <v>314</v>
      </c>
      <c r="C334" s="35">
        <v>0</v>
      </c>
      <c r="D334" s="29">
        <v>0</v>
      </c>
      <c r="E334" s="30" t="str">
        <f t="shared" si="40"/>
        <v/>
      </c>
      <c r="F334" s="30" t="str">
        <f t="shared" si="41"/>
        <v/>
      </c>
      <c r="G334" s="30" t="str">
        <f t="shared" si="43"/>
        <v xml:space="preserve"> </v>
      </c>
      <c r="H334" s="36" t="str">
        <f t="shared" si="42"/>
        <v/>
      </c>
    </row>
    <row r="335" spans="1:8" ht="25.5" x14ac:dyDescent="0.2">
      <c r="A335" s="8"/>
      <c r="B335" s="25" t="s">
        <v>315</v>
      </c>
      <c r="C335" s="35">
        <v>0</v>
      </c>
      <c r="D335" s="29">
        <v>0</v>
      </c>
      <c r="E335" s="30" t="str">
        <f t="shared" si="40"/>
        <v/>
      </c>
      <c r="F335" s="30" t="str">
        <f t="shared" si="41"/>
        <v/>
      </c>
      <c r="G335" s="30" t="str">
        <f t="shared" si="43"/>
        <v xml:space="preserve"> </v>
      </c>
      <c r="H335" s="36" t="str">
        <f t="shared" si="42"/>
        <v/>
      </c>
    </row>
    <row r="336" spans="1:8" ht="25.5" x14ac:dyDescent="0.2">
      <c r="A336" s="8"/>
      <c r="B336" s="25" t="s">
        <v>316</v>
      </c>
      <c r="C336" s="35">
        <v>0</v>
      </c>
      <c r="D336" s="29">
        <v>0</v>
      </c>
      <c r="E336" s="30" t="str">
        <f t="shared" si="40"/>
        <v/>
      </c>
      <c r="F336" s="30" t="str">
        <f t="shared" si="41"/>
        <v/>
      </c>
      <c r="G336" s="30" t="str">
        <f t="shared" si="43"/>
        <v xml:space="preserve"> </v>
      </c>
      <c r="H336" s="36" t="str">
        <f t="shared" si="42"/>
        <v/>
      </c>
    </row>
    <row r="337" spans="1:8" ht="25.5" x14ac:dyDescent="0.2">
      <c r="A337" s="8"/>
      <c r="B337" s="25" t="s">
        <v>317</v>
      </c>
      <c r="C337" s="35">
        <v>0</v>
      </c>
      <c r="D337" s="29">
        <v>0</v>
      </c>
      <c r="E337" s="30" t="str">
        <f t="shared" si="40"/>
        <v/>
      </c>
      <c r="F337" s="30" t="str">
        <f t="shared" si="41"/>
        <v/>
      </c>
      <c r="G337" s="30" t="str">
        <f t="shared" si="43"/>
        <v xml:space="preserve"> </v>
      </c>
      <c r="H337" s="36" t="str">
        <f t="shared" si="42"/>
        <v/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0</v>
      </c>
      <c r="D339" s="29">
        <v>0</v>
      </c>
      <c r="E339" s="30" t="str">
        <f t="shared" si="40"/>
        <v/>
      </c>
      <c r="F339" s="30" t="str">
        <f t="shared" si="41"/>
        <v/>
      </c>
      <c r="G339" s="30" t="str">
        <f t="shared" si="43"/>
        <v xml:space="preserve"> </v>
      </c>
      <c r="H339" s="36" t="str">
        <f t="shared" si="42"/>
        <v/>
      </c>
    </row>
    <row r="340" spans="1:8" ht="25.5" x14ac:dyDescent="0.2">
      <c r="A340" s="8"/>
      <c r="B340" s="25" t="s">
        <v>320</v>
      </c>
      <c r="C340" s="35">
        <v>3</v>
      </c>
      <c r="D340" s="29">
        <v>0</v>
      </c>
      <c r="E340" s="30">
        <f t="shared" si="40"/>
        <v>1.4925373134328358E-2</v>
      </c>
      <c r="F340" s="30" t="str">
        <f t="shared" si="41"/>
        <v/>
      </c>
      <c r="G340" s="30">
        <f t="shared" si="43"/>
        <v>-1</v>
      </c>
      <c r="H340" s="36">
        <f t="shared" si="42"/>
        <v>-1.4925373134328358E-2</v>
      </c>
    </row>
    <row r="341" spans="1:8" x14ac:dyDescent="0.2">
      <c r="A341" s="8"/>
      <c r="B341" s="25" t="s">
        <v>321</v>
      </c>
      <c r="C341" s="35">
        <v>0</v>
      </c>
      <c r="D341" s="29">
        <v>0</v>
      </c>
      <c r="E341" s="30" t="str">
        <f t="shared" ref="E341:E356" si="44">+IF(C341=0,"",C341/C$181)</f>
        <v/>
      </c>
      <c r="F341" s="30" t="str">
        <f t="shared" ref="F341:F356" si="45">+IF(D341=0,"",D341/D$181)</f>
        <v/>
      </c>
      <c r="G341" s="30" t="str">
        <f t="shared" si="43"/>
        <v xml:space="preserve"> 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0</v>
      </c>
      <c r="D345" s="29">
        <v>0</v>
      </c>
      <c r="E345" s="30" t="str">
        <f t="shared" si="44"/>
        <v/>
      </c>
      <c r="F345" s="30" t="str">
        <f t="shared" si="45"/>
        <v/>
      </c>
      <c r="G345" s="30" t="str">
        <f t="shared" si="47"/>
        <v xml:space="preserve"> </v>
      </c>
      <c r="H345" s="36" t="str">
        <f t="shared" si="46"/>
        <v/>
      </c>
    </row>
    <row r="346" spans="1:8" ht="25.5" x14ac:dyDescent="0.2">
      <c r="A346" s="8"/>
      <c r="B346" s="25" t="s">
        <v>326</v>
      </c>
      <c r="C346" s="35">
        <v>0</v>
      </c>
      <c r="D346" s="29">
        <v>0</v>
      </c>
      <c r="E346" s="30" t="str">
        <f t="shared" si="44"/>
        <v/>
      </c>
      <c r="F346" s="30" t="str">
        <f t="shared" si="45"/>
        <v/>
      </c>
      <c r="G346" s="30" t="str">
        <f t="shared" si="47"/>
        <v xml:space="preserve"> 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0</v>
      </c>
      <c r="D347" s="29">
        <v>0</v>
      </c>
      <c r="E347" s="30" t="str">
        <f t="shared" si="44"/>
        <v/>
      </c>
      <c r="F347" s="30" t="str">
        <f t="shared" si="45"/>
        <v/>
      </c>
      <c r="G347" s="30" t="str">
        <f t="shared" si="47"/>
        <v xml:space="preserve"> </v>
      </c>
      <c r="H347" s="36" t="str">
        <f t="shared" si="46"/>
        <v/>
      </c>
    </row>
    <row r="348" spans="1:8" ht="25.5" x14ac:dyDescent="0.2">
      <c r="A348" s="8"/>
      <c r="B348" s="25" t="s">
        <v>328</v>
      </c>
      <c r="C348" s="35">
        <v>0</v>
      </c>
      <c r="D348" s="29">
        <v>0</v>
      </c>
      <c r="E348" s="30" t="str">
        <f t="shared" si="44"/>
        <v/>
      </c>
      <c r="F348" s="30" t="str">
        <f t="shared" si="45"/>
        <v/>
      </c>
      <c r="G348" s="30" t="str">
        <f t="shared" si="47"/>
        <v xml:space="preserve"> </v>
      </c>
      <c r="H348" s="36" t="str">
        <f t="shared" si="46"/>
        <v/>
      </c>
    </row>
    <row r="349" spans="1:8" x14ac:dyDescent="0.2">
      <c r="A349" s="8"/>
      <c r="B349" s="25" t="s">
        <v>329</v>
      </c>
      <c r="C349" s="35">
        <v>0</v>
      </c>
      <c r="D349" s="29">
        <v>0</v>
      </c>
      <c r="E349" s="30" t="str">
        <f t="shared" si="44"/>
        <v/>
      </c>
      <c r="F349" s="30" t="str">
        <f t="shared" si="45"/>
        <v/>
      </c>
      <c r="G349" s="30" t="str">
        <f t="shared" si="47"/>
        <v xml:space="preserve"> </v>
      </c>
      <c r="H349" s="36" t="str">
        <f t="shared" si="46"/>
        <v/>
      </c>
    </row>
    <row r="350" spans="1:8" ht="25.5" x14ac:dyDescent="0.2">
      <c r="A350" s="8"/>
      <c r="B350" s="25" t="s">
        <v>330</v>
      </c>
      <c r="C350" s="35">
        <v>0</v>
      </c>
      <c r="D350" s="29">
        <v>0</v>
      </c>
      <c r="E350" s="30" t="str">
        <f t="shared" si="44"/>
        <v/>
      </c>
      <c r="F350" s="30" t="str">
        <f t="shared" si="45"/>
        <v/>
      </c>
      <c r="G350" s="30" t="str">
        <f t="shared" si="47"/>
        <v xml:space="preserve"> 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0</v>
      </c>
      <c r="D351" s="29">
        <v>0</v>
      </c>
      <c r="E351" s="30" t="str">
        <f t="shared" si="44"/>
        <v/>
      </c>
      <c r="F351" s="30" t="str">
        <f t="shared" si="45"/>
        <v/>
      </c>
      <c r="G351" s="30" t="str">
        <f t="shared" si="47"/>
        <v xml:space="preserve"> </v>
      </c>
      <c r="H351" s="36" t="str">
        <f t="shared" si="46"/>
        <v/>
      </c>
    </row>
    <row r="352" spans="1:8" ht="25.5" x14ac:dyDescent="0.2">
      <c r="A352" s="8"/>
      <c r="B352" s="25" t="s">
        <v>332</v>
      </c>
      <c r="C352" s="35">
        <v>0</v>
      </c>
      <c r="D352" s="29">
        <v>0</v>
      </c>
      <c r="E352" s="30" t="str">
        <f t="shared" si="44"/>
        <v/>
      </c>
      <c r="F352" s="30" t="str">
        <f t="shared" si="45"/>
        <v/>
      </c>
      <c r="G352" s="30" t="str">
        <f t="shared" si="47"/>
        <v xml:space="preserve"> 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0</v>
      </c>
      <c r="D353" s="29">
        <v>0</v>
      </c>
      <c r="E353" s="30" t="str">
        <f t="shared" si="44"/>
        <v/>
      </c>
      <c r="F353" s="30" t="str">
        <f t="shared" si="45"/>
        <v/>
      </c>
      <c r="G353" s="30" t="str">
        <f t="shared" si="47"/>
        <v xml:space="preserve"> 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0</v>
      </c>
      <c r="D354" s="29">
        <v>0</v>
      </c>
      <c r="E354" s="30" t="str">
        <f t="shared" si="44"/>
        <v/>
      </c>
      <c r="F354" s="30" t="str">
        <f t="shared" si="45"/>
        <v/>
      </c>
      <c r="G354" s="30" t="str">
        <f t="shared" si="47"/>
        <v xml:space="preserve"> </v>
      </c>
      <c r="H354" s="36" t="str">
        <f t="shared" si="46"/>
        <v/>
      </c>
    </row>
    <row r="355" spans="1:8" x14ac:dyDescent="0.2">
      <c r="A355" s="8"/>
      <c r="B355" s="25" t="s">
        <v>335</v>
      </c>
      <c r="C355" s="35">
        <v>0</v>
      </c>
      <c r="D355" s="29">
        <v>0</v>
      </c>
      <c r="E355" s="30" t="str">
        <f t="shared" si="44"/>
        <v/>
      </c>
      <c r="F355" s="30" t="str">
        <f t="shared" si="45"/>
        <v/>
      </c>
      <c r="G355" s="30" t="str">
        <f t="shared" si="47"/>
        <v xml:space="preserve"> 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0</v>
      </c>
      <c r="D356" s="38">
        <v>0</v>
      </c>
      <c r="E356" s="39" t="str">
        <f t="shared" si="44"/>
        <v/>
      </c>
      <c r="F356" s="39" t="str">
        <f t="shared" si="45"/>
        <v/>
      </c>
      <c r="G356" s="39" t="str">
        <f t="shared" si="47"/>
        <v xml:space="preserve"> </v>
      </c>
      <c r="H356" s="4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360</v>
      </c>
      <c r="D362" s="27">
        <f>SUM(D363:D595)</f>
        <v>566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0.57222222222222219</v>
      </c>
      <c r="H362" s="28">
        <f t="shared" ref="H362:H425" si="50">+IF(OR(AND(E362=""),(G362="")),"",E362*G362)</f>
        <v>0.57222222222222219</v>
      </c>
    </row>
    <row r="363" spans="1:8" x14ac:dyDescent="0.2">
      <c r="A363" s="8"/>
      <c r="B363" s="24" t="s">
        <v>337</v>
      </c>
      <c r="C363" s="31">
        <v>2</v>
      </c>
      <c r="D363" s="32">
        <v>0</v>
      </c>
      <c r="E363" s="33">
        <f t="shared" si="48"/>
        <v>5.5555555555555558E-3</v>
      </c>
      <c r="F363" s="33" t="str">
        <f t="shared" si="49"/>
        <v/>
      </c>
      <c r="G363" s="33">
        <f t="shared" ref="G363:G426" si="51">+IF(AND(C363=0,D363=0)," ",IF(C363=0,1,IF(D363=0,-1,(D363-C363)/C363)))</f>
        <v>-1</v>
      </c>
      <c r="H363" s="34">
        <f t="shared" si="50"/>
        <v>-5.5555555555555558E-3</v>
      </c>
    </row>
    <row r="364" spans="1:8" x14ac:dyDescent="0.2">
      <c r="A364" s="8"/>
      <c r="B364" s="25" t="s">
        <v>338</v>
      </c>
      <c r="C364" s="35">
        <v>2</v>
      </c>
      <c r="D364" s="29">
        <v>0</v>
      </c>
      <c r="E364" s="30">
        <f t="shared" si="48"/>
        <v>5.5555555555555558E-3</v>
      </c>
      <c r="F364" s="30" t="str">
        <f t="shared" si="49"/>
        <v/>
      </c>
      <c r="G364" s="30">
        <f t="shared" si="51"/>
        <v>-1</v>
      </c>
      <c r="H364" s="36">
        <f t="shared" si="50"/>
        <v>-5.5555555555555558E-3</v>
      </c>
    </row>
    <row r="365" spans="1:8" x14ac:dyDescent="0.2">
      <c r="A365" s="8"/>
      <c r="B365" s="25" t="s">
        <v>339</v>
      </c>
      <c r="C365" s="35">
        <v>2</v>
      </c>
      <c r="D365" s="29">
        <v>1</v>
      </c>
      <c r="E365" s="30">
        <f t="shared" si="48"/>
        <v>5.5555555555555558E-3</v>
      </c>
      <c r="F365" s="30">
        <f t="shared" si="49"/>
        <v>1.7667844522968198E-3</v>
      </c>
      <c r="G365" s="30">
        <f t="shared" si="51"/>
        <v>-0.5</v>
      </c>
      <c r="H365" s="36">
        <f t="shared" si="50"/>
        <v>-2.7777777777777779E-3</v>
      </c>
    </row>
    <row r="366" spans="1:8" x14ac:dyDescent="0.2">
      <c r="A366" s="8"/>
      <c r="B366" s="25" t="s">
        <v>340</v>
      </c>
      <c r="C366" s="35">
        <v>0</v>
      </c>
      <c r="D366" s="29">
        <v>0</v>
      </c>
      <c r="E366" s="30" t="str">
        <f t="shared" si="48"/>
        <v/>
      </c>
      <c r="F366" s="30" t="str">
        <f t="shared" si="49"/>
        <v/>
      </c>
      <c r="G366" s="30" t="str">
        <f t="shared" si="51"/>
        <v xml:space="preserve"> 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0</v>
      </c>
      <c r="D367" s="29">
        <v>0</v>
      </c>
      <c r="E367" s="30" t="str">
        <f t="shared" si="48"/>
        <v/>
      </c>
      <c r="F367" s="30" t="str">
        <f t="shared" si="49"/>
        <v/>
      </c>
      <c r="G367" s="30" t="str">
        <f t="shared" si="51"/>
        <v xml:space="preserve"> </v>
      </c>
      <c r="H367" s="36" t="str">
        <f t="shared" si="50"/>
        <v/>
      </c>
    </row>
    <row r="368" spans="1:8" x14ac:dyDescent="0.2">
      <c r="A368" s="8"/>
      <c r="B368" s="25" t="s">
        <v>342</v>
      </c>
      <c r="C368" s="35">
        <v>27</v>
      </c>
      <c r="D368" s="29">
        <v>20</v>
      </c>
      <c r="E368" s="30">
        <f t="shared" si="48"/>
        <v>7.4999999999999997E-2</v>
      </c>
      <c r="F368" s="30">
        <f t="shared" si="49"/>
        <v>3.5335689045936397E-2</v>
      </c>
      <c r="G368" s="30">
        <f t="shared" si="51"/>
        <v>-0.25925925925925924</v>
      </c>
      <c r="H368" s="36">
        <f t="shared" si="50"/>
        <v>-1.9444444444444441E-2</v>
      </c>
    </row>
    <row r="369" spans="1:8" x14ac:dyDescent="0.2">
      <c r="A369" s="8"/>
      <c r="B369" s="25" t="s">
        <v>343</v>
      </c>
      <c r="C369" s="35">
        <v>1</v>
      </c>
      <c r="D369" s="29">
        <v>2</v>
      </c>
      <c r="E369" s="30">
        <f t="shared" si="48"/>
        <v>2.7777777777777779E-3</v>
      </c>
      <c r="F369" s="30">
        <f t="shared" si="49"/>
        <v>3.5335689045936395E-3</v>
      </c>
      <c r="G369" s="30">
        <f t="shared" si="51"/>
        <v>1</v>
      </c>
      <c r="H369" s="36">
        <f t="shared" si="50"/>
        <v>2.7777777777777779E-3</v>
      </c>
    </row>
    <row r="370" spans="1:8" x14ac:dyDescent="0.2">
      <c r="A370" s="8"/>
      <c r="B370" s="25" t="s">
        <v>344</v>
      </c>
      <c r="C370" s="35">
        <v>0</v>
      </c>
      <c r="D370" s="29">
        <v>0</v>
      </c>
      <c r="E370" s="30" t="str">
        <f t="shared" si="48"/>
        <v/>
      </c>
      <c r="F370" s="30" t="str">
        <f t="shared" si="49"/>
        <v/>
      </c>
      <c r="G370" s="30" t="str">
        <f t="shared" si="51"/>
        <v xml:space="preserve"> </v>
      </c>
      <c r="H370" s="36" t="str">
        <f t="shared" si="50"/>
        <v/>
      </c>
    </row>
    <row r="371" spans="1:8" x14ac:dyDescent="0.2">
      <c r="A371" s="8"/>
      <c r="B371" s="25" t="s">
        <v>345</v>
      </c>
      <c r="C371" s="35">
        <v>0</v>
      </c>
      <c r="D371" s="29">
        <v>2</v>
      </c>
      <c r="E371" s="30" t="str">
        <f t="shared" si="48"/>
        <v/>
      </c>
      <c r="F371" s="30">
        <f t="shared" si="49"/>
        <v>3.5335689045936395E-3</v>
      </c>
      <c r="G371" s="30">
        <f t="shared" si="51"/>
        <v>1</v>
      </c>
      <c r="H371" s="36" t="str">
        <f t="shared" si="50"/>
        <v/>
      </c>
    </row>
    <row r="372" spans="1:8" x14ac:dyDescent="0.2">
      <c r="A372" s="8"/>
      <c r="B372" s="25" t="s">
        <v>346</v>
      </c>
      <c r="C372" s="35">
        <v>0</v>
      </c>
      <c r="D372" s="29">
        <v>0</v>
      </c>
      <c r="E372" s="30" t="str">
        <f t="shared" si="48"/>
        <v/>
      </c>
      <c r="F372" s="30" t="str">
        <f t="shared" si="49"/>
        <v/>
      </c>
      <c r="G372" s="30" t="str">
        <f t="shared" si="51"/>
        <v xml:space="preserve"> </v>
      </c>
      <c r="H372" s="36" t="str">
        <f t="shared" si="50"/>
        <v/>
      </c>
    </row>
    <row r="373" spans="1:8" x14ac:dyDescent="0.2">
      <c r="A373" s="8"/>
      <c r="B373" s="25" t="s">
        <v>347</v>
      </c>
      <c r="C373" s="35">
        <v>0</v>
      </c>
      <c r="D373" s="29">
        <v>2</v>
      </c>
      <c r="E373" s="30" t="str">
        <f t="shared" si="48"/>
        <v/>
      </c>
      <c r="F373" s="30">
        <f t="shared" si="49"/>
        <v>3.5335689045936395E-3</v>
      </c>
      <c r="G373" s="30">
        <f t="shared" si="51"/>
        <v>1</v>
      </c>
      <c r="H373" s="36" t="str">
        <f t="shared" si="50"/>
        <v/>
      </c>
    </row>
    <row r="374" spans="1:8" x14ac:dyDescent="0.2">
      <c r="A374" s="8"/>
      <c r="B374" s="25" t="s">
        <v>348</v>
      </c>
      <c r="C374" s="35">
        <v>23</v>
      </c>
      <c r="D374" s="29">
        <v>52</v>
      </c>
      <c r="E374" s="30">
        <f t="shared" si="48"/>
        <v>6.3888888888888884E-2</v>
      </c>
      <c r="F374" s="30">
        <f t="shared" si="49"/>
        <v>9.187279151943463E-2</v>
      </c>
      <c r="G374" s="30">
        <f t="shared" si="51"/>
        <v>1.2608695652173914</v>
      </c>
      <c r="H374" s="36">
        <f t="shared" si="50"/>
        <v>8.0555555555555547E-2</v>
      </c>
    </row>
    <row r="375" spans="1:8" x14ac:dyDescent="0.2">
      <c r="A375" s="8"/>
      <c r="B375" s="25" t="s">
        <v>349</v>
      </c>
      <c r="C375" s="35">
        <v>5</v>
      </c>
      <c r="D375" s="29">
        <v>1</v>
      </c>
      <c r="E375" s="30">
        <f t="shared" si="48"/>
        <v>1.3888888888888888E-2</v>
      </c>
      <c r="F375" s="30">
        <f t="shared" si="49"/>
        <v>1.7667844522968198E-3</v>
      </c>
      <c r="G375" s="30">
        <f t="shared" si="51"/>
        <v>-0.8</v>
      </c>
      <c r="H375" s="36">
        <f t="shared" si="50"/>
        <v>-1.1111111111111112E-2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2</v>
      </c>
      <c r="D377" s="29">
        <v>17</v>
      </c>
      <c r="E377" s="30">
        <f t="shared" si="48"/>
        <v>5.5555555555555558E-3</v>
      </c>
      <c r="F377" s="30">
        <f t="shared" si="49"/>
        <v>3.0035335689045935E-2</v>
      </c>
      <c r="G377" s="30">
        <f t="shared" si="51"/>
        <v>7.5</v>
      </c>
      <c r="H377" s="36">
        <f t="shared" si="50"/>
        <v>4.1666666666666671E-2</v>
      </c>
    </row>
    <row r="378" spans="1:8" x14ac:dyDescent="0.2">
      <c r="A378" s="8"/>
      <c r="B378" s="25" t="s">
        <v>352</v>
      </c>
      <c r="C378" s="35">
        <v>0</v>
      </c>
      <c r="D378" s="29">
        <v>4</v>
      </c>
      <c r="E378" s="30" t="str">
        <f t="shared" si="48"/>
        <v/>
      </c>
      <c r="F378" s="30">
        <f t="shared" si="49"/>
        <v>7.0671378091872791E-3</v>
      </c>
      <c r="G378" s="30">
        <f t="shared" si="51"/>
        <v>1</v>
      </c>
      <c r="H378" s="36" t="str">
        <f t="shared" si="50"/>
        <v/>
      </c>
    </row>
    <row r="379" spans="1:8" x14ac:dyDescent="0.2">
      <c r="A379" s="8"/>
      <c r="B379" s="25" t="s">
        <v>353</v>
      </c>
      <c r="C379" s="35">
        <v>0</v>
      </c>
      <c r="D379" s="29">
        <v>0</v>
      </c>
      <c r="E379" s="30" t="str">
        <f t="shared" si="48"/>
        <v/>
      </c>
      <c r="F379" s="30" t="str">
        <f t="shared" si="49"/>
        <v/>
      </c>
      <c r="G379" s="30" t="str">
        <f t="shared" si="51"/>
        <v xml:space="preserve"> </v>
      </c>
      <c r="H379" s="36" t="str">
        <f t="shared" si="50"/>
        <v/>
      </c>
    </row>
    <row r="380" spans="1:8" x14ac:dyDescent="0.2">
      <c r="A380" s="8"/>
      <c r="B380" s="25" t="s">
        <v>354</v>
      </c>
      <c r="C380" s="35">
        <v>1</v>
      </c>
      <c r="D380" s="29">
        <v>2</v>
      </c>
      <c r="E380" s="30">
        <f t="shared" si="48"/>
        <v>2.7777777777777779E-3</v>
      </c>
      <c r="F380" s="30">
        <f t="shared" si="49"/>
        <v>3.5335689045936395E-3</v>
      </c>
      <c r="G380" s="30">
        <f t="shared" si="51"/>
        <v>1</v>
      </c>
      <c r="H380" s="36">
        <f t="shared" si="50"/>
        <v>2.7777777777777779E-3</v>
      </c>
    </row>
    <row r="381" spans="1:8" x14ac:dyDescent="0.2">
      <c r="A381" s="8"/>
      <c r="B381" s="25" t="s">
        <v>355</v>
      </c>
      <c r="C381" s="35">
        <v>0</v>
      </c>
      <c r="D381" s="29">
        <v>0</v>
      </c>
      <c r="E381" s="30" t="str">
        <f t="shared" si="48"/>
        <v/>
      </c>
      <c r="F381" s="30" t="str">
        <f t="shared" si="49"/>
        <v/>
      </c>
      <c r="G381" s="30" t="str">
        <f t="shared" si="51"/>
        <v xml:space="preserve"> 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2</v>
      </c>
      <c r="D382" s="29">
        <v>11</v>
      </c>
      <c r="E382" s="30">
        <f t="shared" si="48"/>
        <v>5.5555555555555558E-3</v>
      </c>
      <c r="F382" s="30">
        <f t="shared" si="49"/>
        <v>1.9434628975265017E-2</v>
      </c>
      <c r="G382" s="30">
        <f t="shared" si="51"/>
        <v>4.5</v>
      </c>
      <c r="H382" s="36">
        <f t="shared" si="50"/>
        <v>2.5000000000000001E-2</v>
      </c>
    </row>
    <row r="383" spans="1:8" x14ac:dyDescent="0.2">
      <c r="A383" s="8"/>
      <c r="B383" s="25" t="s">
        <v>357</v>
      </c>
      <c r="C383" s="35">
        <v>12</v>
      </c>
      <c r="D383" s="29">
        <v>0</v>
      </c>
      <c r="E383" s="30">
        <f t="shared" si="48"/>
        <v>3.3333333333333333E-2</v>
      </c>
      <c r="F383" s="30" t="str">
        <f t="shared" si="49"/>
        <v/>
      </c>
      <c r="G383" s="30">
        <f t="shared" si="51"/>
        <v>-1</v>
      </c>
      <c r="H383" s="36">
        <f t="shared" si="50"/>
        <v>-3.3333333333333333E-2</v>
      </c>
    </row>
    <row r="384" spans="1:8" x14ac:dyDescent="0.2">
      <c r="A384" s="8"/>
      <c r="B384" s="25" t="s">
        <v>358</v>
      </c>
      <c r="C384" s="35">
        <v>0</v>
      </c>
      <c r="D384" s="29">
        <v>0</v>
      </c>
      <c r="E384" s="30" t="str">
        <f t="shared" si="48"/>
        <v/>
      </c>
      <c r="F384" s="30" t="str">
        <f t="shared" si="49"/>
        <v/>
      </c>
      <c r="G384" s="30" t="str">
        <f t="shared" si="51"/>
        <v xml:space="preserve"> 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2</v>
      </c>
      <c r="D385" s="29">
        <v>1</v>
      </c>
      <c r="E385" s="30">
        <f t="shared" si="48"/>
        <v>5.5555555555555558E-3</v>
      </c>
      <c r="F385" s="30">
        <f t="shared" si="49"/>
        <v>1.7667844522968198E-3</v>
      </c>
      <c r="G385" s="30">
        <f t="shared" si="51"/>
        <v>-0.5</v>
      </c>
      <c r="H385" s="36">
        <f t="shared" si="50"/>
        <v>-2.7777777777777779E-3</v>
      </c>
    </row>
    <row r="386" spans="1:8" x14ac:dyDescent="0.2">
      <c r="A386" s="8"/>
      <c r="B386" s="25" t="s">
        <v>360</v>
      </c>
      <c r="C386" s="35">
        <v>9</v>
      </c>
      <c r="D386" s="29">
        <v>10</v>
      </c>
      <c r="E386" s="30">
        <f t="shared" si="48"/>
        <v>2.5000000000000001E-2</v>
      </c>
      <c r="F386" s="30">
        <f t="shared" si="49"/>
        <v>1.7667844522968199E-2</v>
      </c>
      <c r="G386" s="30">
        <f t="shared" si="51"/>
        <v>0.1111111111111111</v>
      </c>
      <c r="H386" s="36">
        <f t="shared" si="50"/>
        <v>2.7777777777777779E-3</v>
      </c>
    </row>
    <row r="387" spans="1:8" x14ac:dyDescent="0.2">
      <c r="A387" s="8"/>
      <c r="B387" s="25" t="s">
        <v>361</v>
      </c>
      <c r="C387" s="35">
        <v>0</v>
      </c>
      <c r="D387" s="29">
        <v>1</v>
      </c>
      <c r="E387" s="30" t="str">
        <f t="shared" si="48"/>
        <v/>
      </c>
      <c r="F387" s="30">
        <f t="shared" si="49"/>
        <v>1.7667844522968198E-3</v>
      </c>
      <c r="G387" s="30">
        <f t="shared" si="51"/>
        <v>1</v>
      </c>
      <c r="H387" s="36" t="str">
        <f t="shared" si="50"/>
        <v/>
      </c>
    </row>
    <row r="388" spans="1:8" x14ac:dyDescent="0.2">
      <c r="A388" s="8"/>
      <c r="B388" s="25" t="s">
        <v>362</v>
      </c>
      <c r="C388" s="35">
        <v>0</v>
      </c>
      <c r="D388" s="29">
        <v>0</v>
      </c>
      <c r="E388" s="30" t="str">
        <f t="shared" si="48"/>
        <v/>
      </c>
      <c r="F388" s="30" t="str">
        <f t="shared" si="49"/>
        <v/>
      </c>
      <c r="G388" s="30" t="str">
        <f t="shared" si="51"/>
        <v xml:space="preserve"> </v>
      </c>
      <c r="H388" s="36" t="str">
        <f t="shared" si="50"/>
        <v/>
      </c>
    </row>
    <row r="389" spans="1:8" x14ac:dyDescent="0.2">
      <c r="A389" s="8"/>
      <c r="B389" s="25" t="s">
        <v>363</v>
      </c>
      <c r="C389" s="35">
        <v>0</v>
      </c>
      <c r="D389" s="29">
        <v>0</v>
      </c>
      <c r="E389" s="30" t="str">
        <f t="shared" si="48"/>
        <v/>
      </c>
      <c r="F389" s="30" t="str">
        <f t="shared" si="49"/>
        <v/>
      </c>
      <c r="G389" s="30" t="str">
        <f t="shared" si="51"/>
        <v xml:space="preserve"> </v>
      </c>
      <c r="H389" s="36" t="str">
        <f t="shared" si="50"/>
        <v/>
      </c>
    </row>
    <row r="390" spans="1:8" x14ac:dyDescent="0.2">
      <c r="A390" s="8"/>
      <c r="B390" s="25" t="s">
        <v>364</v>
      </c>
      <c r="C390" s="35">
        <v>0</v>
      </c>
      <c r="D390" s="29">
        <v>0</v>
      </c>
      <c r="E390" s="30" t="str">
        <f t="shared" si="48"/>
        <v/>
      </c>
      <c r="F390" s="30" t="str">
        <f t="shared" si="49"/>
        <v/>
      </c>
      <c r="G390" s="30" t="str">
        <f t="shared" si="51"/>
        <v xml:space="preserve"> </v>
      </c>
      <c r="H390" s="36" t="str">
        <f t="shared" si="50"/>
        <v/>
      </c>
    </row>
    <row r="391" spans="1:8" x14ac:dyDescent="0.2">
      <c r="A391" s="8"/>
      <c r="B391" s="25" t="s">
        <v>365</v>
      </c>
      <c r="C391" s="35">
        <v>0</v>
      </c>
      <c r="D391" s="29">
        <v>0</v>
      </c>
      <c r="E391" s="30" t="str">
        <f t="shared" si="48"/>
        <v/>
      </c>
      <c r="F391" s="30" t="str">
        <f t="shared" si="49"/>
        <v/>
      </c>
      <c r="G391" s="30" t="str">
        <f t="shared" si="51"/>
        <v xml:space="preserve"> </v>
      </c>
      <c r="H391" s="36" t="str">
        <f t="shared" si="50"/>
        <v/>
      </c>
    </row>
    <row r="392" spans="1:8" x14ac:dyDescent="0.2">
      <c r="A392" s="8"/>
      <c r="B392" s="25" t="s">
        <v>366</v>
      </c>
      <c r="C392" s="35">
        <v>0</v>
      </c>
      <c r="D392" s="29">
        <v>0</v>
      </c>
      <c r="E392" s="30" t="str">
        <f t="shared" si="48"/>
        <v/>
      </c>
      <c r="F392" s="30" t="str">
        <f t="shared" si="49"/>
        <v/>
      </c>
      <c r="G392" s="30" t="str">
        <f t="shared" si="51"/>
        <v xml:space="preserve"> </v>
      </c>
      <c r="H392" s="36" t="str">
        <f t="shared" si="50"/>
        <v/>
      </c>
    </row>
    <row r="393" spans="1:8" x14ac:dyDescent="0.2">
      <c r="A393" s="8"/>
      <c r="B393" s="25" t="s">
        <v>367</v>
      </c>
      <c r="C393" s="35">
        <v>6</v>
      </c>
      <c r="D393" s="29">
        <v>1</v>
      </c>
      <c r="E393" s="30">
        <f t="shared" si="48"/>
        <v>1.6666666666666666E-2</v>
      </c>
      <c r="F393" s="30">
        <f t="shared" si="49"/>
        <v>1.7667844522968198E-3</v>
      </c>
      <c r="G393" s="30">
        <f t="shared" si="51"/>
        <v>-0.83333333333333337</v>
      </c>
      <c r="H393" s="36">
        <f t="shared" si="50"/>
        <v>-1.388888888888889E-2</v>
      </c>
    </row>
    <row r="394" spans="1:8" x14ac:dyDescent="0.2">
      <c r="A394" s="8"/>
      <c r="B394" s="25" t="s">
        <v>368</v>
      </c>
      <c r="C394" s="35">
        <v>0</v>
      </c>
      <c r="D394" s="29">
        <v>0</v>
      </c>
      <c r="E394" s="30" t="str">
        <f t="shared" si="48"/>
        <v/>
      </c>
      <c r="F394" s="30" t="str">
        <f t="shared" si="49"/>
        <v/>
      </c>
      <c r="G394" s="30" t="str">
        <f t="shared" si="51"/>
        <v xml:space="preserve"> </v>
      </c>
      <c r="H394" s="36" t="str">
        <f t="shared" si="50"/>
        <v/>
      </c>
    </row>
    <row r="395" spans="1:8" ht="25.5" x14ac:dyDescent="0.2">
      <c r="A395" s="8"/>
      <c r="B395" s="25" t="s">
        <v>369</v>
      </c>
      <c r="C395" s="35">
        <v>0</v>
      </c>
      <c r="D395" s="29">
        <v>1</v>
      </c>
      <c r="E395" s="30" t="str">
        <f t="shared" si="48"/>
        <v/>
      </c>
      <c r="F395" s="30">
        <f t="shared" si="49"/>
        <v>1.7667844522968198E-3</v>
      </c>
      <c r="G395" s="30">
        <f t="shared" si="51"/>
        <v>1</v>
      </c>
      <c r="H395" s="36" t="str">
        <f t="shared" si="50"/>
        <v/>
      </c>
    </row>
    <row r="396" spans="1:8" ht="25.5" x14ac:dyDescent="0.2">
      <c r="A396" s="8"/>
      <c r="B396" s="25" t="s">
        <v>370</v>
      </c>
      <c r="C396" s="35">
        <v>3</v>
      </c>
      <c r="D396" s="29">
        <v>0</v>
      </c>
      <c r="E396" s="30">
        <f t="shared" si="48"/>
        <v>8.3333333333333332E-3</v>
      </c>
      <c r="F396" s="30" t="str">
        <f t="shared" si="49"/>
        <v/>
      </c>
      <c r="G396" s="30">
        <f t="shared" si="51"/>
        <v>-1</v>
      </c>
      <c r="H396" s="36">
        <f t="shared" si="50"/>
        <v>-8.3333333333333332E-3</v>
      </c>
    </row>
    <row r="397" spans="1:8" x14ac:dyDescent="0.2">
      <c r="A397" s="8"/>
      <c r="B397" s="25" t="s">
        <v>371</v>
      </c>
      <c r="C397" s="35">
        <v>9</v>
      </c>
      <c r="D397" s="29">
        <v>6</v>
      </c>
      <c r="E397" s="30">
        <f t="shared" si="48"/>
        <v>2.5000000000000001E-2</v>
      </c>
      <c r="F397" s="30">
        <f t="shared" si="49"/>
        <v>1.0600706713780919E-2</v>
      </c>
      <c r="G397" s="30">
        <f t="shared" si="51"/>
        <v>-0.33333333333333331</v>
      </c>
      <c r="H397" s="36">
        <f t="shared" si="50"/>
        <v>-8.3333333333333332E-3</v>
      </c>
    </row>
    <row r="398" spans="1:8" x14ac:dyDescent="0.2">
      <c r="A398" s="8"/>
      <c r="B398" s="25" t="s">
        <v>372</v>
      </c>
      <c r="C398" s="35">
        <v>0</v>
      </c>
      <c r="D398" s="29">
        <v>0</v>
      </c>
      <c r="E398" s="30" t="str">
        <f t="shared" si="48"/>
        <v/>
      </c>
      <c r="F398" s="30" t="str">
        <f t="shared" si="49"/>
        <v/>
      </c>
      <c r="G398" s="30" t="str">
        <f t="shared" si="51"/>
        <v xml:space="preserve"> </v>
      </c>
      <c r="H398" s="36" t="str">
        <f t="shared" si="50"/>
        <v/>
      </c>
    </row>
    <row r="399" spans="1:8" x14ac:dyDescent="0.2">
      <c r="A399" s="8"/>
      <c r="B399" s="25" t="s">
        <v>373</v>
      </c>
      <c r="C399" s="35">
        <v>0</v>
      </c>
      <c r="D399" s="29">
        <v>0</v>
      </c>
      <c r="E399" s="30" t="str">
        <f t="shared" si="48"/>
        <v/>
      </c>
      <c r="F399" s="30" t="str">
        <f t="shared" si="49"/>
        <v/>
      </c>
      <c r="G399" s="30" t="str">
        <f t="shared" si="51"/>
        <v xml:space="preserve"> </v>
      </c>
      <c r="H399" s="36" t="str">
        <f t="shared" si="50"/>
        <v/>
      </c>
    </row>
    <row r="400" spans="1:8" x14ac:dyDescent="0.2">
      <c r="A400" s="8"/>
      <c r="B400" s="25" t="s">
        <v>374</v>
      </c>
      <c r="C400" s="35">
        <v>0</v>
      </c>
      <c r="D400" s="29">
        <v>0</v>
      </c>
      <c r="E400" s="30" t="str">
        <f t="shared" si="48"/>
        <v/>
      </c>
      <c r="F400" s="30" t="str">
        <f t="shared" si="49"/>
        <v/>
      </c>
      <c r="G400" s="30" t="str">
        <f t="shared" si="51"/>
        <v xml:space="preserve"> </v>
      </c>
      <c r="H400" s="36" t="str">
        <f t="shared" si="50"/>
        <v/>
      </c>
    </row>
    <row r="401" spans="1:8" x14ac:dyDescent="0.2">
      <c r="A401" s="8"/>
      <c r="B401" s="25" t="s">
        <v>375</v>
      </c>
      <c r="C401" s="35">
        <v>3</v>
      </c>
      <c r="D401" s="29">
        <v>4</v>
      </c>
      <c r="E401" s="30">
        <f t="shared" si="48"/>
        <v>8.3333333333333332E-3</v>
      </c>
      <c r="F401" s="30">
        <f t="shared" si="49"/>
        <v>7.0671378091872791E-3</v>
      </c>
      <c r="G401" s="30">
        <f t="shared" si="51"/>
        <v>0.33333333333333331</v>
      </c>
      <c r="H401" s="36">
        <f t="shared" si="50"/>
        <v>2.7777777777777775E-3</v>
      </c>
    </row>
    <row r="402" spans="1:8" x14ac:dyDescent="0.2">
      <c r="A402" s="8"/>
      <c r="B402" s="25" t="s">
        <v>376</v>
      </c>
      <c r="C402" s="35">
        <v>0</v>
      </c>
      <c r="D402" s="29">
        <v>0</v>
      </c>
      <c r="E402" s="30" t="str">
        <f t="shared" si="48"/>
        <v/>
      </c>
      <c r="F402" s="30" t="str">
        <f t="shared" si="49"/>
        <v/>
      </c>
      <c r="G402" s="30" t="str">
        <f t="shared" si="51"/>
        <v xml:space="preserve"> </v>
      </c>
      <c r="H402" s="36" t="str">
        <f t="shared" si="50"/>
        <v/>
      </c>
    </row>
    <row r="403" spans="1:8" x14ac:dyDescent="0.2">
      <c r="A403" s="8"/>
      <c r="B403" s="25" t="s">
        <v>377</v>
      </c>
      <c r="C403" s="35">
        <v>0</v>
      </c>
      <c r="D403" s="29">
        <v>0</v>
      </c>
      <c r="E403" s="30" t="str">
        <f t="shared" si="48"/>
        <v/>
      </c>
      <c r="F403" s="30" t="str">
        <f t="shared" si="49"/>
        <v/>
      </c>
      <c r="G403" s="30" t="str">
        <f t="shared" si="51"/>
        <v xml:space="preserve"> </v>
      </c>
      <c r="H403" s="36" t="str">
        <f t="shared" si="50"/>
        <v/>
      </c>
    </row>
    <row r="404" spans="1:8" x14ac:dyDescent="0.2">
      <c r="A404" s="8"/>
      <c r="B404" s="25" t="s">
        <v>378</v>
      </c>
      <c r="C404" s="35">
        <v>35</v>
      </c>
      <c r="D404" s="29">
        <v>17</v>
      </c>
      <c r="E404" s="30">
        <f t="shared" si="48"/>
        <v>9.7222222222222224E-2</v>
      </c>
      <c r="F404" s="30">
        <f t="shared" si="49"/>
        <v>3.0035335689045935E-2</v>
      </c>
      <c r="G404" s="30">
        <f t="shared" si="51"/>
        <v>-0.51428571428571423</v>
      </c>
      <c r="H404" s="36">
        <f t="shared" si="50"/>
        <v>-4.9999999999999996E-2</v>
      </c>
    </row>
    <row r="405" spans="1:8" x14ac:dyDescent="0.2">
      <c r="A405" s="8"/>
      <c r="B405" s="25" t="s">
        <v>379</v>
      </c>
      <c r="C405" s="35">
        <v>0</v>
      </c>
      <c r="D405" s="29">
        <v>0</v>
      </c>
      <c r="E405" s="30" t="str">
        <f t="shared" si="48"/>
        <v/>
      </c>
      <c r="F405" s="30" t="str">
        <f t="shared" si="49"/>
        <v/>
      </c>
      <c r="G405" s="30" t="str">
        <f t="shared" si="51"/>
        <v xml:space="preserve"> </v>
      </c>
      <c r="H405" s="36" t="str">
        <f t="shared" si="50"/>
        <v/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0</v>
      </c>
      <c r="D407" s="29">
        <v>0</v>
      </c>
      <c r="E407" s="30" t="str">
        <f t="shared" si="48"/>
        <v/>
      </c>
      <c r="F407" s="30" t="str">
        <f t="shared" si="49"/>
        <v/>
      </c>
      <c r="G407" s="30" t="str">
        <f t="shared" si="51"/>
        <v xml:space="preserve"> </v>
      </c>
      <c r="H407" s="36" t="str">
        <f t="shared" si="50"/>
        <v/>
      </c>
    </row>
    <row r="408" spans="1:8" x14ac:dyDescent="0.2">
      <c r="A408" s="8"/>
      <c r="B408" s="25" t="s">
        <v>382</v>
      </c>
      <c r="C408" s="35">
        <v>0</v>
      </c>
      <c r="D408" s="29">
        <v>0</v>
      </c>
      <c r="E408" s="30" t="str">
        <f t="shared" si="48"/>
        <v/>
      </c>
      <c r="F408" s="30" t="str">
        <f t="shared" si="49"/>
        <v/>
      </c>
      <c r="G408" s="30" t="str">
        <f t="shared" si="51"/>
        <v xml:space="preserve"> 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30</v>
      </c>
      <c r="D410" s="29">
        <v>54</v>
      </c>
      <c r="E410" s="30">
        <f t="shared" si="48"/>
        <v>8.3333333333333329E-2</v>
      </c>
      <c r="F410" s="30">
        <f t="shared" si="49"/>
        <v>9.5406360424028266E-2</v>
      </c>
      <c r="G410" s="30">
        <f t="shared" si="51"/>
        <v>0.8</v>
      </c>
      <c r="H410" s="36">
        <f t="shared" si="50"/>
        <v>6.6666666666666666E-2</v>
      </c>
    </row>
    <row r="411" spans="1:8" x14ac:dyDescent="0.2">
      <c r="A411" s="8"/>
      <c r="B411" s="25" t="s">
        <v>385</v>
      </c>
      <c r="C411" s="35">
        <v>0</v>
      </c>
      <c r="D411" s="29">
        <v>0</v>
      </c>
      <c r="E411" s="30" t="str">
        <f t="shared" si="48"/>
        <v/>
      </c>
      <c r="F411" s="30" t="str">
        <f t="shared" si="49"/>
        <v/>
      </c>
      <c r="G411" s="30" t="str">
        <f t="shared" si="51"/>
        <v xml:space="preserve"> </v>
      </c>
      <c r="H411" s="36" t="str">
        <f t="shared" si="50"/>
        <v/>
      </c>
    </row>
    <row r="412" spans="1:8" x14ac:dyDescent="0.2">
      <c r="A412" s="8"/>
      <c r="B412" s="25" t="s">
        <v>386</v>
      </c>
      <c r="C412" s="35">
        <v>0</v>
      </c>
      <c r="D412" s="29">
        <v>0</v>
      </c>
      <c r="E412" s="30" t="str">
        <f t="shared" si="48"/>
        <v/>
      </c>
      <c r="F412" s="30" t="str">
        <f t="shared" si="49"/>
        <v/>
      </c>
      <c r="G412" s="30" t="str">
        <f t="shared" si="51"/>
        <v xml:space="preserve"> </v>
      </c>
      <c r="H412" s="36" t="str">
        <f t="shared" si="50"/>
        <v/>
      </c>
    </row>
    <row r="413" spans="1:8" x14ac:dyDescent="0.2">
      <c r="A413" s="8"/>
      <c r="B413" s="25" t="s">
        <v>387</v>
      </c>
      <c r="C413" s="35">
        <v>1</v>
      </c>
      <c r="D413" s="29">
        <v>22</v>
      </c>
      <c r="E413" s="30">
        <f t="shared" si="48"/>
        <v>2.7777777777777779E-3</v>
      </c>
      <c r="F413" s="30">
        <f t="shared" si="49"/>
        <v>3.8869257950530034E-2</v>
      </c>
      <c r="G413" s="30">
        <f t="shared" si="51"/>
        <v>21</v>
      </c>
      <c r="H413" s="36">
        <f t="shared" si="50"/>
        <v>5.8333333333333334E-2</v>
      </c>
    </row>
    <row r="414" spans="1:8" x14ac:dyDescent="0.2">
      <c r="A414" s="8"/>
      <c r="B414" s="25" t="s">
        <v>388</v>
      </c>
      <c r="C414" s="35">
        <v>8</v>
      </c>
      <c r="D414" s="29">
        <v>25</v>
      </c>
      <c r="E414" s="30">
        <f t="shared" si="48"/>
        <v>2.2222222222222223E-2</v>
      </c>
      <c r="F414" s="30">
        <f t="shared" si="49"/>
        <v>4.4169611307420496E-2</v>
      </c>
      <c r="G414" s="30">
        <f t="shared" si="51"/>
        <v>2.125</v>
      </c>
      <c r="H414" s="36">
        <f t="shared" si="50"/>
        <v>4.7222222222222221E-2</v>
      </c>
    </row>
    <row r="415" spans="1:8" x14ac:dyDescent="0.2">
      <c r="A415" s="8"/>
      <c r="B415" s="25" t="s">
        <v>389</v>
      </c>
      <c r="C415" s="35">
        <v>8</v>
      </c>
      <c r="D415" s="29">
        <v>10</v>
      </c>
      <c r="E415" s="30">
        <f t="shared" si="48"/>
        <v>2.2222222222222223E-2</v>
      </c>
      <c r="F415" s="30">
        <f t="shared" si="49"/>
        <v>1.7667844522968199E-2</v>
      </c>
      <c r="G415" s="30">
        <f t="shared" si="51"/>
        <v>0.25</v>
      </c>
      <c r="H415" s="36">
        <f t="shared" si="50"/>
        <v>5.5555555555555558E-3</v>
      </c>
    </row>
    <row r="416" spans="1:8" x14ac:dyDescent="0.2">
      <c r="A416" s="8"/>
      <c r="B416" s="25" t="s">
        <v>390</v>
      </c>
      <c r="C416" s="35">
        <v>0</v>
      </c>
      <c r="D416" s="29">
        <v>0</v>
      </c>
      <c r="E416" s="30" t="str">
        <f t="shared" si="48"/>
        <v/>
      </c>
      <c r="F416" s="30" t="str">
        <f t="shared" si="49"/>
        <v/>
      </c>
      <c r="G416" s="30" t="str">
        <f t="shared" si="51"/>
        <v xml:space="preserve"> 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11</v>
      </c>
      <c r="D417" s="29">
        <v>0</v>
      </c>
      <c r="E417" s="30">
        <f t="shared" si="48"/>
        <v>3.0555555555555555E-2</v>
      </c>
      <c r="F417" s="30" t="str">
        <f t="shared" si="49"/>
        <v/>
      </c>
      <c r="G417" s="30">
        <f t="shared" si="51"/>
        <v>-1</v>
      </c>
      <c r="H417" s="36">
        <f t="shared" si="50"/>
        <v>-3.0555555555555555E-2</v>
      </c>
    </row>
    <row r="418" spans="1:8" ht="25.5" x14ac:dyDescent="0.2">
      <c r="A418" s="8"/>
      <c r="B418" s="25" t="s">
        <v>392</v>
      </c>
      <c r="C418" s="35">
        <v>1</v>
      </c>
      <c r="D418" s="29">
        <v>0</v>
      </c>
      <c r="E418" s="30">
        <f t="shared" si="48"/>
        <v>2.7777777777777779E-3</v>
      </c>
      <c r="F418" s="30" t="str">
        <f t="shared" si="49"/>
        <v/>
      </c>
      <c r="G418" s="30">
        <f t="shared" si="51"/>
        <v>-1</v>
      </c>
      <c r="H418" s="36">
        <f t="shared" si="50"/>
        <v>-2.7777777777777779E-3</v>
      </c>
    </row>
    <row r="419" spans="1:8" x14ac:dyDescent="0.2">
      <c r="A419" s="8"/>
      <c r="B419" s="25" t="s">
        <v>393</v>
      </c>
      <c r="C419" s="35">
        <v>3</v>
      </c>
      <c r="D419" s="29">
        <v>2</v>
      </c>
      <c r="E419" s="30">
        <f t="shared" si="48"/>
        <v>8.3333333333333332E-3</v>
      </c>
      <c r="F419" s="30">
        <f t="shared" si="49"/>
        <v>3.5335689045936395E-3</v>
      </c>
      <c r="G419" s="30">
        <f t="shared" si="51"/>
        <v>-0.33333333333333331</v>
      </c>
      <c r="H419" s="36">
        <f t="shared" si="50"/>
        <v>-2.7777777777777775E-3</v>
      </c>
    </row>
    <row r="420" spans="1:8" x14ac:dyDescent="0.2">
      <c r="A420" s="8"/>
      <c r="B420" s="25" t="s">
        <v>394</v>
      </c>
      <c r="C420" s="35">
        <v>0</v>
      </c>
      <c r="D420" s="29">
        <v>0</v>
      </c>
      <c r="E420" s="30" t="str">
        <f t="shared" si="48"/>
        <v/>
      </c>
      <c r="F420" s="30" t="str">
        <f t="shared" si="49"/>
        <v/>
      </c>
      <c r="G420" s="30" t="str">
        <f t="shared" si="51"/>
        <v xml:space="preserve"> </v>
      </c>
      <c r="H420" s="36" t="str">
        <f t="shared" si="50"/>
        <v/>
      </c>
    </row>
    <row r="421" spans="1:8" x14ac:dyDescent="0.2">
      <c r="A421" s="8"/>
      <c r="B421" s="25" t="s">
        <v>395</v>
      </c>
      <c r="C421" s="35">
        <v>0</v>
      </c>
      <c r="D421" s="29">
        <v>0</v>
      </c>
      <c r="E421" s="30" t="str">
        <f t="shared" si="48"/>
        <v/>
      </c>
      <c r="F421" s="30" t="str">
        <f t="shared" si="49"/>
        <v/>
      </c>
      <c r="G421" s="30" t="str">
        <f t="shared" si="51"/>
        <v xml:space="preserve"> </v>
      </c>
      <c r="H421" s="36" t="str">
        <f t="shared" si="50"/>
        <v/>
      </c>
    </row>
    <row r="422" spans="1:8" x14ac:dyDescent="0.2">
      <c r="A422" s="8"/>
      <c r="B422" s="25" t="s">
        <v>396</v>
      </c>
      <c r="C422" s="35">
        <v>0</v>
      </c>
      <c r="D422" s="29">
        <v>0</v>
      </c>
      <c r="E422" s="30" t="str">
        <f t="shared" si="48"/>
        <v/>
      </c>
      <c r="F422" s="30" t="str">
        <f t="shared" si="49"/>
        <v/>
      </c>
      <c r="G422" s="30" t="str">
        <f t="shared" si="51"/>
        <v xml:space="preserve"> </v>
      </c>
      <c r="H422" s="36" t="str">
        <f t="shared" si="50"/>
        <v/>
      </c>
    </row>
    <row r="423" spans="1:8" ht="25.5" x14ac:dyDescent="0.2">
      <c r="A423" s="8"/>
      <c r="B423" s="25" t="s">
        <v>397</v>
      </c>
      <c r="C423" s="35">
        <v>39</v>
      </c>
      <c r="D423" s="29">
        <v>0</v>
      </c>
      <c r="E423" s="30">
        <f t="shared" si="48"/>
        <v>0.10833333333333334</v>
      </c>
      <c r="F423" s="30" t="str">
        <f t="shared" si="49"/>
        <v/>
      </c>
      <c r="G423" s="30">
        <f t="shared" si="51"/>
        <v>-1</v>
      </c>
      <c r="H423" s="36">
        <f t="shared" si="50"/>
        <v>-0.10833333333333334</v>
      </c>
    </row>
    <row r="424" spans="1:8" ht="25.5" x14ac:dyDescent="0.2">
      <c r="A424" s="8"/>
      <c r="B424" s="25" t="s">
        <v>398</v>
      </c>
      <c r="C424" s="35">
        <v>0</v>
      </c>
      <c r="D424" s="29">
        <v>0</v>
      </c>
      <c r="E424" s="30" t="str">
        <f t="shared" si="48"/>
        <v/>
      </c>
      <c r="F424" s="30" t="str">
        <f t="shared" si="49"/>
        <v/>
      </c>
      <c r="G424" s="30" t="str">
        <f t="shared" si="51"/>
        <v xml:space="preserve"> </v>
      </c>
      <c r="H424" s="36" t="str">
        <f t="shared" si="50"/>
        <v/>
      </c>
    </row>
    <row r="425" spans="1:8" x14ac:dyDescent="0.2">
      <c r="A425" s="8"/>
      <c r="B425" s="25" t="s">
        <v>399</v>
      </c>
      <c r="C425" s="35">
        <v>0</v>
      </c>
      <c r="D425" s="29">
        <v>0</v>
      </c>
      <c r="E425" s="30" t="str">
        <f t="shared" si="48"/>
        <v/>
      </c>
      <c r="F425" s="30" t="str">
        <f t="shared" si="49"/>
        <v/>
      </c>
      <c r="G425" s="30" t="str">
        <f t="shared" si="51"/>
        <v xml:space="preserve"> </v>
      </c>
      <c r="H425" s="36" t="str">
        <f t="shared" si="50"/>
        <v/>
      </c>
    </row>
    <row r="426" spans="1:8" x14ac:dyDescent="0.2">
      <c r="A426" s="8"/>
      <c r="B426" s="25" t="s">
        <v>400</v>
      </c>
      <c r="C426" s="35">
        <v>2</v>
      </c>
      <c r="D426" s="29">
        <v>5</v>
      </c>
      <c r="E426" s="30">
        <f t="shared" ref="E426:E489" si="52">+IF(C426=0,"",C426/C$362)</f>
        <v>5.5555555555555558E-3</v>
      </c>
      <c r="F426" s="30">
        <f t="shared" ref="F426:F489" si="53">+IF(D426=0,"",D426/D$362)</f>
        <v>8.8339222614840993E-3</v>
      </c>
      <c r="G426" s="30">
        <f t="shared" si="51"/>
        <v>1.5</v>
      </c>
      <c r="H426" s="36">
        <f t="shared" ref="H426:H489" si="54">+IF(OR(AND(E426=""),(G426="")),"",E426*G426)</f>
        <v>8.3333333333333332E-3</v>
      </c>
    </row>
    <row r="427" spans="1:8" x14ac:dyDescent="0.2">
      <c r="A427" s="8"/>
      <c r="B427" s="25" t="s">
        <v>401</v>
      </c>
      <c r="C427" s="35">
        <v>0</v>
      </c>
      <c r="D427" s="29">
        <v>3</v>
      </c>
      <c r="E427" s="30" t="str">
        <f t="shared" si="52"/>
        <v/>
      </c>
      <c r="F427" s="30">
        <f t="shared" si="53"/>
        <v>5.3003533568904597E-3</v>
      </c>
      <c r="G427" s="30">
        <f t="shared" ref="G427:G490" si="55">+IF(AND(C427=0,D427=0)," ",IF(C427=0,1,IF(D427=0,-1,(D427-C427)/C427)))</f>
        <v>1</v>
      </c>
      <c r="H427" s="36" t="str">
        <f t="shared" si="54"/>
        <v/>
      </c>
    </row>
    <row r="428" spans="1:8" x14ac:dyDescent="0.2">
      <c r="A428" s="8"/>
      <c r="B428" s="25" t="s">
        <v>402</v>
      </c>
      <c r="C428" s="35">
        <v>0</v>
      </c>
      <c r="D428" s="29">
        <v>8</v>
      </c>
      <c r="E428" s="30" t="str">
        <f t="shared" si="52"/>
        <v/>
      </c>
      <c r="F428" s="30">
        <f t="shared" si="53"/>
        <v>1.4134275618374558E-2</v>
      </c>
      <c r="G428" s="30">
        <f t="shared" si="55"/>
        <v>1</v>
      </c>
      <c r="H428" s="36" t="str">
        <f t="shared" si="54"/>
        <v/>
      </c>
    </row>
    <row r="429" spans="1:8" x14ac:dyDescent="0.2">
      <c r="A429" s="8"/>
      <c r="B429" s="25" t="s">
        <v>403</v>
      </c>
      <c r="C429" s="35">
        <v>0</v>
      </c>
      <c r="D429" s="29">
        <v>1</v>
      </c>
      <c r="E429" s="30" t="str">
        <f t="shared" si="52"/>
        <v/>
      </c>
      <c r="F429" s="30">
        <f t="shared" si="53"/>
        <v>1.7667844522968198E-3</v>
      </c>
      <c r="G429" s="30">
        <f t="shared" si="55"/>
        <v>1</v>
      </c>
      <c r="H429" s="36" t="str">
        <f t="shared" si="54"/>
        <v/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0</v>
      </c>
      <c r="D432" s="29">
        <v>0</v>
      </c>
      <c r="E432" s="30" t="str">
        <f t="shared" si="52"/>
        <v/>
      </c>
      <c r="F432" s="30" t="str">
        <f t="shared" si="53"/>
        <v/>
      </c>
      <c r="G432" s="30" t="str">
        <f t="shared" si="55"/>
        <v xml:space="preserve"> </v>
      </c>
      <c r="H432" s="36" t="str">
        <f t="shared" si="54"/>
        <v/>
      </c>
    </row>
    <row r="433" spans="1:8" x14ac:dyDescent="0.2">
      <c r="A433" s="8"/>
      <c r="B433" s="25" t="s">
        <v>407</v>
      </c>
      <c r="C433" s="35">
        <v>0</v>
      </c>
      <c r="D433" s="29">
        <v>0</v>
      </c>
      <c r="E433" s="30" t="str">
        <f t="shared" si="52"/>
        <v/>
      </c>
      <c r="F433" s="30" t="str">
        <f t="shared" si="53"/>
        <v/>
      </c>
      <c r="G433" s="30" t="str">
        <f t="shared" si="55"/>
        <v xml:space="preserve"> </v>
      </c>
      <c r="H433" s="36" t="str">
        <f t="shared" si="54"/>
        <v/>
      </c>
    </row>
    <row r="434" spans="1:8" x14ac:dyDescent="0.2">
      <c r="A434" s="8"/>
      <c r="B434" s="25" t="s">
        <v>408</v>
      </c>
      <c r="C434" s="35">
        <v>0</v>
      </c>
      <c r="D434" s="29">
        <v>0</v>
      </c>
      <c r="E434" s="30" t="str">
        <f t="shared" si="52"/>
        <v/>
      </c>
      <c r="F434" s="30" t="str">
        <f t="shared" si="53"/>
        <v/>
      </c>
      <c r="G434" s="30" t="str">
        <f t="shared" si="55"/>
        <v xml:space="preserve"> </v>
      </c>
      <c r="H434" s="36" t="str">
        <f t="shared" si="54"/>
        <v/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0</v>
      </c>
      <c r="D437" s="29">
        <v>131</v>
      </c>
      <c r="E437" s="30" t="str">
        <f t="shared" si="52"/>
        <v/>
      </c>
      <c r="F437" s="30">
        <f t="shared" si="53"/>
        <v>0.2314487632508834</v>
      </c>
      <c r="G437" s="30">
        <f t="shared" si="55"/>
        <v>1</v>
      </c>
      <c r="H437" s="36" t="str">
        <f t="shared" si="54"/>
        <v/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0</v>
      </c>
      <c r="D439" s="29">
        <v>1</v>
      </c>
      <c r="E439" s="30" t="str">
        <f t="shared" si="52"/>
        <v/>
      </c>
      <c r="F439" s="30">
        <f t="shared" si="53"/>
        <v>1.7667844522968198E-3</v>
      </c>
      <c r="G439" s="30">
        <f t="shared" si="55"/>
        <v>1</v>
      </c>
      <c r="H439" s="36" t="str">
        <f t="shared" si="54"/>
        <v/>
      </c>
    </row>
    <row r="440" spans="1:8" x14ac:dyDescent="0.2">
      <c r="A440" s="8"/>
      <c r="B440" s="25" t="s">
        <v>414</v>
      </c>
      <c r="C440" s="35">
        <v>1</v>
      </c>
      <c r="D440" s="29">
        <v>20</v>
      </c>
      <c r="E440" s="30">
        <f t="shared" si="52"/>
        <v>2.7777777777777779E-3</v>
      </c>
      <c r="F440" s="30">
        <f t="shared" si="53"/>
        <v>3.5335689045936397E-2</v>
      </c>
      <c r="G440" s="30">
        <f t="shared" si="55"/>
        <v>19</v>
      </c>
      <c r="H440" s="36">
        <f t="shared" si="54"/>
        <v>5.2777777777777778E-2</v>
      </c>
    </row>
    <row r="441" spans="1:8" x14ac:dyDescent="0.2">
      <c r="A441" s="8"/>
      <c r="B441" s="25" t="s">
        <v>415</v>
      </c>
      <c r="C441" s="35">
        <v>2</v>
      </c>
      <c r="D441" s="29">
        <v>0</v>
      </c>
      <c r="E441" s="30">
        <f t="shared" si="52"/>
        <v>5.5555555555555558E-3</v>
      </c>
      <c r="F441" s="30" t="str">
        <f t="shared" si="53"/>
        <v/>
      </c>
      <c r="G441" s="30">
        <f t="shared" si="55"/>
        <v>-1</v>
      </c>
      <c r="H441" s="36">
        <f t="shared" si="54"/>
        <v>-5.5555555555555558E-3</v>
      </c>
    </row>
    <row r="442" spans="1:8" x14ac:dyDescent="0.2">
      <c r="A442" s="8"/>
      <c r="B442" s="25" t="s">
        <v>416</v>
      </c>
      <c r="C442" s="35">
        <v>0</v>
      </c>
      <c r="D442" s="29">
        <v>0</v>
      </c>
      <c r="E442" s="30" t="str">
        <f t="shared" si="52"/>
        <v/>
      </c>
      <c r="F442" s="30" t="str">
        <f t="shared" si="53"/>
        <v/>
      </c>
      <c r="G442" s="30" t="str">
        <f t="shared" si="55"/>
        <v xml:space="preserve"> </v>
      </c>
      <c r="H442" s="36" t="str">
        <f t="shared" si="54"/>
        <v/>
      </c>
    </row>
    <row r="443" spans="1:8" x14ac:dyDescent="0.2">
      <c r="A443" s="8"/>
      <c r="B443" s="25" t="s">
        <v>417</v>
      </c>
      <c r="C443" s="35">
        <v>0</v>
      </c>
      <c r="D443" s="29">
        <v>0</v>
      </c>
      <c r="E443" s="30" t="str">
        <f t="shared" si="52"/>
        <v/>
      </c>
      <c r="F443" s="30" t="str">
        <f t="shared" si="53"/>
        <v/>
      </c>
      <c r="G443" s="30" t="str">
        <f t="shared" si="55"/>
        <v xml:space="preserve"> </v>
      </c>
      <c r="H443" s="36" t="str">
        <f t="shared" si="54"/>
        <v/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2</v>
      </c>
      <c r="D445" s="29">
        <v>2</v>
      </c>
      <c r="E445" s="30">
        <f t="shared" si="52"/>
        <v>5.5555555555555558E-3</v>
      </c>
      <c r="F445" s="30">
        <f t="shared" si="53"/>
        <v>3.5335689045936395E-3</v>
      </c>
      <c r="G445" s="30">
        <f t="shared" si="55"/>
        <v>0</v>
      </c>
      <c r="H445" s="36">
        <f t="shared" si="54"/>
        <v>0</v>
      </c>
    </row>
    <row r="446" spans="1:8" x14ac:dyDescent="0.2">
      <c r="A446" s="8"/>
      <c r="B446" s="25" t="s">
        <v>420</v>
      </c>
      <c r="C446" s="35">
        <v>2</v>
      </c>
      <c r="D446" s="29">
        <v>2</v>
      </c>
      <c r="E446" s="30">
        <f t="shared" si="52"/>
        <v>5.5555555555555558E-3</v>
      </c>
      <c r="F446" s="30">
        <f t="shared" si="53"/>
        <v>3.5335689045936395E-3</v>
      </c>
      <c r="G446" s="30">
        <f t="shared" si="55"/>
        <v>0</v>
      </c>
      <c r="H446" s="36">
        <f t="shared" si="54"/>
        <v>0</v>
      </c>
    </row>
    <row r="447" spans="1:8" x14ac:dyDescent="0.2">
      <c r="A447" s="8"/>
      <c r="B447" s="25" t="s">
        <v>421</v>
      </c>
      <c r="C447" s="35">
        <v>0</v>
      </c>
      <c r="D447" s="29">
        <v>0</v>
      </c>
      <c r="E447" s="30" t="str">
        <f t="shared" si="52"/>
        <v/>
      </c>
      <c r="F447" s="30" t="str">
        <f t="shared" si="53"/>
        <v/>
      </c>
      <c r="G447" s="30" t="str">
        <f t="shared" si="55"/>
        <v xml:space="preserve"> </v>
      </c>
      <c r="H447" s="36" t="str">
        <f t="shared" si="54"/>
        <v/>
      </c>
    </row>
    <row r="448" spans="1:8" x14ac:dyDescent="0.2">
      <c r="A448" s="8"/>
      <c r="B448" s="25" t="s">
        <v>422</v>
      </c>
      <c r="C448" s="35">
        <v>0</v>
      </c>
      <c r="D448" s="29">
        <v>0</v>
      </c>
      <c r="E448" s="30" t="str">
        <f t="shared" si="52"/>
        <v/>
      </c>
      <c r="F448" s="30" t="str">
        <f t="shared" si="53"/>
        <v/>
      </c>
      <c r="G448" s="30" t="str">
        <f t="shared" si="55"/>
        <v xml:space="preserve"> </v>
      </c>
      <c r="H448" s="36" t="str">
        <f t="shared" si="54"/>
        <v/>
      </c>
    </row>
    <row r="449" spans="1:8" x14ac:dyDescent="0.2">
      <c r="A449" s="8"/>
      <c r="B449" s="25" t="s">
        <v>423</v>
      </c>
      <c r="C449" s="35">
        <v>0</v>
      </c>
      <c r="D449" s="29">
        <v>0</v>
      </c>
      <c r="E449" s="30" t="str">
        <f t="shared" si="52"/>
        <v/>
      </c>
      <c r="F449" s="30" t="str">
        <f t="shared" si="53"/>
        <v/>
      </c>
      <c r="G449" s="30" t="str">
        <f t="shared" si="55"/>
        <v xml:space="preserve"> </v>
      </c>
      <c r="H449" s="36" t="str">
        <f t="shared" si="54"/>
        <v/>
      </c>
    </row>
    <row r="450" spans="1:8" x14ac:dyDescent="0.2">
      <c r="A450" s="8"/>
      <c r="B450" s="25" t="s">
        <v>424</v>
      </c>
      <c r="C450" s="35">
        <v>0</v>
      </c>
      <c r="D450" s="29">
        <v>0</v>
      </c>
      <c r="E450" s="30" t="str">
        <f t="shared" si="52"/>
        <v/>
      </c>
      <c r="F450" s="30" t="str">
        <f t="shared" si="53"/>
        <v/>
      </c>
      <c r="G450" s="30" t="str">
        <f t="shared" si="55"/>
        <v xml:space="preserve"> </v>
      </c>
      <c r="H450" s="36" t="str">
        <f t="shared" si="54"/>
        <v/>
      </c>
    </row>
    <row r="451" spans="1:8" ht="25.5" x14ac:dyDescent="0.2">
      <c r="A451" s="8"/>
      <c r="B451" s="25" t="s">
        <v>425</v>
      </c>
      <c r="C451" s="35">
        <v>0</v>
      </c>
      <c r="D451" s="29">
        <v>0</v>
      </c>
      <c r="E451" s="30" t="str">
        <f t="shared" si="52"/>
        <v/>
      </c>
      <c r="F451" s="30" t="str">
        <f t="shared" si="53"/>
        <v/>
      </c>
      <c r="G451" s="30" t="str">
        <f t="shared" si="55"/>
        <v xml:space="preserve"> </v>
      </c>
      <c r="H451" s="36" t="str">
        <f t="shared" si="54"/>
        <v/>
      </c>
    </row>
    <row r="452" spans="1:8" x14ac:dyDescent="0.2">
      <c r="A452" s="8"/>
      <c r="B452" s="25" t="s">
        <v>426</v>
      </c>
      <c r="C452" s="35">
        <v>0</v>
      </c>
      <c r="D452" s="29">
        <v>0</v>
      </c>
      <c r="E452" s="30" t="str">
        <f t="shared" si="52"/>
        <v/>
      </c>
      <c r="F452" s="30" t="str">
        <f t="shared" si="53"/>
        <v/>
      </c>
      <c r="G452" s="30" t="str">
        <f t="shared" si="55"/>
        <v xml:space="preserve"> </v>
      </c>
      <c r="H452" s="36" t="str">
        <f t="shared" si="54"/>
        <v/>
      </c>
    </row>
    <row r="453" spans="1:8" ht="25.5" x14ac:dyDescent="0.2">
      <c r="A453" s="8"/>
      <c r="B453" s="25" t="s">
        <v>427</v>
      </c>
      <c r="C453" s="35">
        <v>0</v>
      </c>
      <c r="D453" s="29">
        <v>0</v>
      </c>
      <c r="E453" s="30" t="str">
        <f t="shared" si="52"/>
        <v/>
      </c>
      <c r="F453" s="30" t="str">
        <f t="shared" si="53"/>
        <v/>
      </c>
      <c r="G453" s="30" t="str">
        <f t="shared" si="55"/>
        <v xml:space="preserve"> </v>
      </c>
      <c r="H453" s="36" t="str">
        <f t="shared" si="54"/>
        <v/>
      </c>
    </row>
    <row r="454" spans="1:8" ht="25.5" x14ac:dyDescent="0.2">
      <c r="A454" s="8"/>
      <c r="B454" s="25" t="s">
        <v>428</v>
      </c>
      <c r="C454" s="35">
        <v>0</v>
      </c>
      <c r="D454" s="29">
        <v>1</v>
      </c>
      <c r="E454" s="30" t="str">
        <f t="shared" si="52"/>
        <v/>
      </c>
      <c r="F454" s="30">
        <f t="shared" si="53"/>
        <v>1.7667844522968198E-3</v>
      </c>
      <c r="G454" s="30">
        <f t="shared" si="55"/>
        <v>1</v>
      </c>
      <c r="H454" s="36" t="str">
        <f t="shared" si="54"/>
        <v/>
      </c>
    </row>
    <row r="455" spans="1:8" x14ac:dyDescent="0.2">
      <c r="A455" s="8"/>
      <c r="B455" s="25" t="s">
        <v>429</v>
      </c>
      <c r="C455" s="35">
        <v>0</v>
      </c>
      <c r="D455" s="29">
        <v>0</v>
      </c>
      <c r="E455" s="30" t="str">
        <f t="shared" si="52"/>
        <v/>
      </c>
      <c r="F455" s="30" t="str">
        <f t="shared" si="53"/>
        <v/>
      </c>
      <c r="G455" s="30" t="str">
        <f t="shared" si="55"/>
        <v xml:space="preserve"> </v>
      </c>
      <c r="H455" s="36" t="str">
        <f t="shared" si="54"/>
        <v/>
      </c>
    </row>
    <row r="456" spans="1:8" x14ac:dyDescent="0.2">
      <c r="A456" s="8"/>
      <c r="B456" s="25" t="s">
        <v>430</v>
      </c>
      <c r="C456" s="35">
        <v>0</v>
      </c>
      <c r="D456" s="29">
        <v>0</v>
      </c>
      <c r="E456" s="30" t="str">
        <f t="shared" si="52"/>
        <v/>
      </c>
      <c r="F456" s="30" t="str">
        <f t="shared" si="53"/>
        <v/>
      </c>
      <c r="G456" s="30" t="str">
        <f t="shared" si="55"/>
        <v xml:space="preserve"> </v>
      </c>
      <c r="H456" s="36" t="str">
        <f t="shared" si="54"/>
        <v/>
      </c>
    </row>
    <row r="457" spans="1:8" x14ac:dyDescent="0.2">
      <c r="A457" s="8"/>
      <c r="B457" s="25" t="s">
        <v>431</v>
      </c>
      <c r="C457" s="35">
        <v>0</v>
      </c>
      <c r="D457" s="29">
        <v>0</v>
      </c>
      <c r="E457" s="30" t="str">
        <f t="shared" si="52"/>
        <v/>
      </c>
      <c r="F457" s="30" t="str">
        <f t="shared" si="53"/>
        <v/>
      </c>
      <c r="G457" s="30" t="str">
        <f t="shared" si="55"/>
        <v xml:space="preserve"> </v>
      </c>
      <c r="H457" s="36" t="str">
        <f t="shared" si="54"/>
        <v/>
      </c>
    </row>
    <row r="458" spans="1:8" x14ac:dyDescent="0.2">
      <c r="A458" s="8"/>
      <c r="B458" s="25" t="s">
        <v>432</v>
      </c>
      <c r="C458" s="35">
        <v>0</v>
      </c>
      <c r="D458" s="29">
        <v>0</v>
      </c>
      <c r="E458" s="30" t="str">
        <f t="shared" si="52"/>
        <v/>
      </c>
      <c r="F458" s="30" t="str">
        <f t="shared" si="53"/>
        <v/>
      </c>
      <c r="G458" s="30" t="str">
        <f t="shared" si="55"/>
        <v xml:space="preserve"> </v>
      </c>
      <c r="H458" s="36" t="str">
        <f t="shared" si="54"/>
        <v/>
      </c>
    </row>
    <row r="459" spans="1:8" x14ac:dyDescent="0.2">
      <c r="A459" s="8"/>
      <c r="B459" s="25" t="s">
        <v>433</v>
      </c>
      <c r="C459" s="35">
        <v>0</v>
      </c>
      <c r="D459" s="29">
        <v>0</v>
      </c>
      <c r="E459" s="30" t="str">
        <f t="shared" si="52"/>
        <v/>
      </c>
      <c r="F459" s="30" t="str">
        <f t="shared" si="53"/>
        <v/>
      </c>
      <c r="G459" s="30" t="str">
        <f t="shared" si="55"/>
        <v xml:space="preserve"> </v>
      </c>
      <c r="H459" s="36" t="str">
        <f t="shared" si="54"/>
        <v/>
      </c>
    </row>
    <row r="460" spans="1:8" x14ac:dyDescent="0.2">
      <c r="A460" s="8"/>
      <c r="B460" s="25" t="s">
        <v>434</v>
      </c>
      <c r="C460" s="35">
        <v>0</v>
      </c>
      <c r="D460" s="29">
        <v>5</v>
      </c>
      <c r="E460" s="30" t="str">
        <f t="shared" si="52"/>
        <v/>
      </c>
      <c r="F460" s="30">
        <f t="shared" si="53"/>
        <v>8.8339222614840993E-3</v>
      </c>
      <c r="G460" s="30">
        <f t="shared" si="55"/>
        <v>1</v>
      </c>
      <c r="H460" s="36" t="str">
        <f t="shared" si="54"/>
        <v/>
      </c>
    </row>
    <row r="461" spans="1:8" x14ac:dyDescent="0.2">
      <c r="A461" s="8"/>
      <c r="B461" s="25" t="s">
        <v>435</v>
      </c>
      <c r="C461" s="35">
        <v>0</v>
      </c>
      <c r="D461" s="29">
        <v>0</v>
      </c>
      <c r="E461" s="30" t="str">
        <f t="shared" si="52"/>
        <v/>
      </c>
      <c r="F461" s="30" t="str">
        <f t="shared" si="53"/>
        <v/>
      </c>
      <c r="G461" s="30" t="str">
        <f t="shared" si="55"/>
        <v xml:space="preserve"> </v>
      </c>
      <c r="H461" s="36" t="str">
        <f t="shared" si="54"/>
        <v/>
      </c>
    </row>
    <row r="462" spans="1:8" x14ac:dyDescent="0.2">
      <c r="A462" s="8"/>
      <c r="B462" s="25" t="s">
        <v>436</v>
      </c>
      <c r="C462" s="35">
        <v>0</v>
      </c>
      <c r="D462" s="29">
        <v>0</v>
      </c>
      <c r="E462" s="30" t="str">
        <f t="shared" si="52"/>
        <v/>
      </c>
      <c r="F462" s="30" t="str">
        <f t="shared" si="53"/>
        <v/>
      </c>
      <c r="G462" s="30" t="str">
        <f t="shared" si="55"/>
        <v xml:space="preserve"> </v>
      </c>
      <c r="H462" s="36" t="str">
        <f t="shared" si="54"/>
        <v/>
      </c>
    </row>
    <row r="463" spans="1:8" x14ac:dyDescent="0.2">
      <c r="A463" s="8"/>
      <c r="B463" s="25" t="s">
        <v>437</v>
      </c>
      <c r="C463" s="35">
        <v>0</v>
      </c>
      <c r="D463" s="29">
        <v>0</v>
      </c>
      <c r="E463" s="30" t="str">
        <f t="shared" si="52"/>
        <v/>
      </c>
      <c r="F463" s="30" t="str">
        <f t="shared" si="53"/>
        <v/>
      </c>
      <c r="G463" s="30" t="str">
        <f t="shared" si="55"/>
        <v xml:space="preserve"> </v>
      </c>
      <c r="H463" s="36" t="str">
        <f t="shared" si="54"/>
        <v/>
      </c>
    </row>
    <row r="464" spans="1:8" x14ac:dyDescent="0.2">
      <c r="A464" s="8"/>
      <c r="B464" s="25" t="s">
        <v>438</v>
      </c>
      <c r="C464" s="35">
        <v>1</v>
      </c>
      <c r="D464" s="29">
        <v>2</v>
      </c>
      <c r="E464" s="30">
        <f t="shared" si="52"/>
        <v>2.7777777777777779E-3</v>
      </c>
      <c r="F464" s="30">
        <f t="shared" si="53"/>
        <v>3.5335689045936395E-3</v>
      </c>
      <c r="G464" s="30">
        <f t="shared" si="55"/>
        <v>1</v>
      </c>
      <c r="H464" s="36">
        <f t="shared" si="54"/>
        <v>2.7777777777777779E-3</v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50</v>
      </c>
      <c r="E466" s="30" t="str">
        <f t="shared" si="52"/>
        <v/>
      </c>
      <c r="F466" s="30">
        <f t="shared" si="53"/>
        <v>8.8339222614840993E-2</v>
      </c>
      <c r="G466" s="30">
        <f t="shared" si="55"/>
        <v>1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0</v>
      </c>
      <c r="D467" s="29">
        <v>0</v>
      </c>
      <c r="E467" s="30" t="str">
        <f t="shared" si="52"/>
        <v/>
      </c>
      <c r="F467" s="30" t="str">
        <f t="shared" si="53"/>
        <v/>
      </c>
      <c r="G467" s="30" t="str">
        <f t="shared" si="55"/>
        <v xml:space="preserve"> </v>
      </c>
      <c r="H467" s="36" t="str">
        <f t="shared" si="54"/>
        <v/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0</v>
      </c>
      <c r="D469" s="29">
        <v>0</v>
      </c>
      <c r="E469" s="30" t="str">
        <f t="shared" si="52"/>
        <v/>
      </c>
      <c r="F469" s="30" t="str">
        <f t="shared" si="53"/>
        <v/>
      </c>
      <c r="G469" s="30" t="str">
        <f t="shared" si="55"/>
        <v xml:space="preserve"> </v>
      </c>
      <c r="H469" s="36" t="str">
        <f t="shared" si="54"/>
        <v/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0</v>
      </c>
      <c r="D471" s="29">
        <v>0</v>
      </c>
      <c r="E471" s="30" t="str">
        <f t="shared" si="52"/>
        <v/>
      </c>
      <c r="F471" s="30" t="str">
        <f t="shared" si="53"/>
        <v/>
      </c>
      <c r="G471" s="30" t="str">
        <f t="shared" si="55"/>
        <v xml:space="preserve"> </v>
      </c>
      <c r="H471" s="36" t="str">
        <f t="shared" si="54"/>
        <v/>
      </c>
    </row>
    <row r="472" spans="1:8" x14ac:dyDescent="0.2">
      <c r="A472" s="8"/>
      <c r="B472" s="25" t="s">
        <v>446</v>
      </c>
      <c r="C472" s="35">
        <v>0</v>
      </c>
      <c r="D472" s="29">
        <v>0</v>
      </c>
      <c r="E472" s="30" t="str">
        <f t="shared" si="52"/>
        <v/>
      </c>
      <c r="F472" s="30" t="str">
        <f t="shared" si="53"/>
        <v/>
      </c>
      <c r="G472" s="30" t="str">
        <f t="shared" si="55"/>
        <v xml:space="preserve"> </v>
      </c>
      <c r="H472" s="36" t="str">
        <f t="shared" si="54"/>
        <v/>
      </c>
    </row>
    <row r="473" spans="1:8" x14ac:dyDescent="0.2">
      <c r="A473" s="8"/>
      <c r="B473" s="25" t="s">
        <v>447</v>
      </c>
      <c r="C473" s="35">
        <v>0</v>
      </c>
      <c r="D473" s="29">
        <v>0</v>
      </c>
      <c r="E473" s="30" t="str">
        <f t="shared" si="52"/>
        <v/>
      </c>
      <c r="F473" s="30" t="str">
        <f t="shared" si="53"/>
        <v/>
      </c>
      <c r="G473" s="30" t="str">
        <f t="shared" si="55"/>
        <v xml:space="preserve"> </v>
      </c>
      <c r="H473" s="36" t="str">
        <f t="shared" si="54"/>
        <v/>
      </c>
    </row>
    <row r="474" spans="1:8" x14ac:dyDescent="0.2">
      <c r="A474" s="8"/>
      <c r="B474" s="25" t="s">
        <v>448</v>
      </c>
      <c r="C474" s="35">
        <v>0</v>
      </c>
      <c r="D474" s="29">
        <v>0</v>
      </c>
      <c r="E474" s="30" t="str">
        <f t="shared" si="52"/>
        <v/>
      </c>
      <c r="F474" s="30" t="str">
        <f t="shared" si="53"/>
        <v/>
      </c>
      <c r="G474" s="30" t="str">
        <f t="shared" si="55"/>
        <v xml:space="preserve"> </v>
      </c>
      <c r="H474" s="36" t="str">
        <f t="shared" si="54"/>
        <v/>
      </c>
    </row>
    <row r="475" spans="1:8" x14ac:dyDescent="0.2">
      <c r="A475" s="8"/>
      <c r="B475" s="25" t="s">
        <v>449</v>
      </c>
      <c r="C475" s="35">
        <v>11</v>
      </c>
      <c r="D475" s="29">
        <v>0</v>
      </c>
      <c r="E475" s="30">
        <f t="shared" si="52"/>
        <v>3.0555555555555555E-2</v>
      </c>
      <c r="F475" s="30" t="str">
        <f t="shared" si="53"/>
        <v/>
      </c>
      <c r="G475" s="30">
        <f t="shared" si="55"/>
        <v>-1</v>
      </c>
      <c r="H475" s="36">
        <f t="shared" si="54"/>
        <v>-3.0555555555555555E-2</v>
      </c>
    </row>
    <row r="476" spans="1:8" x14ac:dyDescent="0.2">
      <c r="A476" s="8"/>
      <c r="B476" s="25" t="s">
        <v>450</v>
      </c>
      <c r="C476" s="35">
        <v>0</v>
      </c>
      <c r="D476" s="29">
        <v>0</v>
      </c>
      <c r="E476" s="30" t="str">
        <f t="shared" si="52"/>
        <v/>
      </c>
      <c r="F476" s="30" t="str">
        <f t="shared" si="53"/>
        <v/>
      </c>
      <c r="G476" s="30" t="str">
        <f t="shared" si="55"/>
        <v xml:space="preserve"> </v>
      </c>
      <c r="H476" s="36" t="str">
        <f t="shared" si="54"/>
        <v/>
      </c>
    </row>
    <row r="477" spans="1:8" ht="25.5" x14ac:dyDescent="0.2">
      <c r="A477" s="8"/>
      <c r="B477" s="25" t="s">
        <v>451</v>
      </c>
      <c r="C477" s="35">
        <v>2</v>
      </c>
      <c r="D477" s="29">
        <v>1</v>
      </c>
      <c r="E477" s="30">
        <f t="shared" si="52"/>
        <v>5.5555555555555558E-3</v>
      </c>
      <c r="F477" s="30">
        <f t="shared" si="53"/>
        <v>1.7667844522968198E-3</v>
      </c>
      <c r="G477" s="30">
        <f t="shared" si="55"/>
        <v>-0.5</v>
      </c>
      <c r="H477" s="36">
        <f t="shared" si="54"/>
        <v>-2.7777777777777779E-3</v>
      </c>
    </row>
    <row r="478" spans="1:8" ht="25.5" x14ac:dyDescent="0.2">
      <c r="A478" s="8"/>
      <c r="B478" s="25" t="s">
        <v>452</v>
      </c>
      <c r="C478" s="35">
        <v>0</v>
      </c>
      <c r="D478" s="29">
        <v>0</v>
      </c>
      <c r="E478" s="30" t="str">
        <f t="shared" si="52"/>
        <v/>
      </c>
      <c r="F478" s="30" t="str">
        <f t="shared" si="53"/>
        <v/>
      </c>
      <c r="G478" s="30" t="str">
        <f t="shared" si="55"/>
        <v xml:space="preserve"> </v>
      </c>
      <c r="H478" s="36" t="str">
        <f t="shared" si="54"/>
        <v/>
      </c>
    </row>
    <row r="479" spans="1:8" ht="25.5" x14ac:dyDescent="0.2">
      <c r="A479" s="8"/>
      <c r="B479" s="25" t="s">
        <v>453</v>
      </c>
      <c r="C479" s="35">
        <v>0</v>
      </c>
      <c r="D479" s="29">
        <v>0</v>
      </c>
      <c r="E479" s="30" t="str">
        <f t="shared" si="52"/>
        <v/>
      </c>
      <c r="F479" s="30" t="str">
        <f t="shared" si="53"/>
        <v/>
      </c>
      <c r="G479" s="30" t="str">
        <f t="shared" si="55"/>
        <v xml:space="preserve"> </v>
      </c>
      <c r="H479" s="36" t="str">
        <f t="shared" si="54"/>
        <v/>
      </c>
    </row>
    <row r="480" spans="1:8" x14ac:dyDescent="0.2">
      <c r="A480" s="8"/>
      <c r="B480" s="25" t="s">
        <v>454</v>
      </c>
      <c r="C480" s="35">
        <v>0</v>
      </c>
      <c r="D480" s="29">
        <v>2</v>
      </c>
      <c r="E480" s="30" t="str">
        <f t="shared" si="52"/>
        <v/>
      </c>
      <c r="F480" s="30">
        <f t="shared" si="53"/>
        <v>3.5335689045936395E-3</v>
      </c>
      <c r="G480" s="30">
        <f t="shared" si="55"/>
        <v>1</v>
      </c>
      <c r="H480" s="36" t="str">
        <f t="shared" si="54"/>
        <v/>
      </c>
    </row>
    <row r="481" spans="1:8" ht="25.5" x14ac:dyDescent="0.2">
      <c r="A481" s="8"/>
      <c r="B481" s="25" t="s">
        <v>455</v>
      </c>
      <c r="C481" s="35">
        <v>0</v>
      </c>
      <c r="D481" s="29">
        <v>0</v>
      </c>
      <c r="E481" s="30" t="str">
        <f t="shared" si="52"/>
        <v/>
      </c>
      <c r="F481" s="30" t="str">
        <f t="shared" si="53"/>
        <v/>
      </c>
      <c r="G481" s="30" t="str">
        <f t="shared" si="55"/>
        <v xml:space="preserve"> </v>
      </c>
      <c r="H481" s="36" t="str">
        <f t="shared" si="54"/>
        <v/>
      </c>
    </row>
    <row r="482" spans="1:8" x14ac:dyDescent="0.2">
      <c r="A482" s="8"/>
      <c r="B482" s="25" t="s">
        <v>456</v>
      </c>
      <c r="C482" s="35">
        <v>0</v>
      </c>
      <c r="D482" s="29">
        <v>0</v>
      </c>
      <c r="E482" s="30" t="str">
        <f t="shared" si="52"/>
        <v/>
      </c>
      <c r="F482" s="30" t="str">
        <f t="shared" si="53"/>
        <v/>
      </c>
      <c r="G482" s="30" t="str">
        <f t="shared" si="55"/>
        <v xml:space="preserve"> </v>
      </c>
      <c r="H482" s="36" t="str">
        <f t="shared" si="54"/>
        <v/>
      </c>
    </row>
    <row r="483" spans="1:8" x14ac:dyDescent="0.2">
      <c r="A483" s="8"/>
      <c r="B483" s="25" t="s">
        <v>457</v>
      </c>
      <c r="C483" s="35">
        <v>0</v>
      </c>
      <c r="D483" s="29">
        <v>0</v>
      </c>
      <c r="E483" s="30" t="str">
        <f t="shared" si="52"/>
        <v/>
      </c>
      <c r="F483" s="30" t="str">
        <f t="shared" si="53"/>
        <v/>
      </c>
      <c r="G483" s="30" t="str">
        <f t="shared" si="55"/>
        <v xml:space="preserve"> </v>
      </c>
      <c r="H483" s="36" t="str">
        <f t="shared" si="54"/>
        <v/>
      </c>
    </row>
    <row r="484" spans="1:8" x14ac:dyDescent="0.2">
      <c r="A484" s="8"/>
      <c r="B484" s="25" t="s">
        <v>458</v>
      </c>
      <c r="C484" s="35">
        <v>1</v>
      </c>
      <c r="D484" s="29">
        <v>2</v>
      </c>
      <c r="E484" s="30">
        <f t="shared" si="52"/>
        <v>2.7777777777777779E-3</v>
      </c>
      <c r="F484" s="30">
        <f t="shared" si="53"/>
        <v>3.5335689045936395E-3</v>
      </c>
      <c r="G484" s="30">
        <f t="shared" si="55"/>
        <v>1</v>
      </c>
      <c r="H484" s="36">
        <f t="shared" si="54"/>
        <v>2.7777777777777779E-3</v>
      </c>
    </row>
    <row r="485" spans="1:8" x14ac:dyDescent="0.2">
      <c r="A485" s="8"/>
      <c r="B485" s="25" t="s">
        <v>459</v>
      </c>
      <c r="C485" s="35">
        <v>0</v>
      </c>
      <c r="D485" s="29">
        <v>0</v>
      </c>
      <c r="E485" s="30" t="str">
        <f t="shared" si="52"/>
        <v/>
      </c>
      <c r="F485" s="30" t="str">
        <f t="shared" si="53"/>
        <v/>
      </c>
      <c r="G485" s="30" t="str">
        <f t="shared" si="55"/>
        <v xml:space="preserve"> </v>
      </c>
      <c r="H485" s="36" t="str">
        <f t="shared" si="54"/>
        <v/>
      </c>
    </row>
    <row r="486" spans="1:8" x14ac:dyDescent="0.2">
      <c r="A486" s="8"/>
      <c r="B486" s="25" t="s">
        <v>460</v>
      </c>
      <c r="C486" s="35">
        <v>0</v>
      </c>
      <c r="D486" s="29">
        <v>0</v>
      </c>
      <c r="E486" s="30" t="str">
        <f t="shared" si="52"/>
        <v/>
      </c>
      <c r="F486" s="30" t="str">
        <f t="shared" si="53"/>
        <v/>
      </c>
      <c r="G486" s="30" t="str">
        <f t="shared" si="55"/>
        <v xml:space="preserve"> </v>
      </c>
      <c r="H486" s="36" t="str">
        <f t="shared" si="54"/>
        <v/>
      </c>
    </row>
    <row r="487" spans="1:8" x14ac:dyDescent="0.2">
      <c r="A487" s="8"/>
      <c r="B487" s="25" t="s">
        <v>461</v>
      </c>
      <c r="C487" s="35">
        <v>0</v>
      </c>
      <c r="D487" s="29">
        <v>0</v>
      </c>
      <c r="E487" s="30" t="str">
        <f t="shared" si="52"/>
        <v/>
      </c>
      <c r="F487" s="30" t="str">
        <f t="shared" si="53"/>
        <v/>
      </c>
      <c r="G487" s="30" t="str">
        <f t="shared" si="55"/>
        <v xml:space="preserve"> </v>
      </c>
      <c r="H487" s="36" t="str">
        <f t="shared" si="54"/>
        <v/>
      </c>
    </row>
    <row r="488" spans="1:8" x14ac:dyDescent="0.2">
      <c r="A488" s="8"/>
      <c r="B488" s="25" t="s">
        <v>462</v>
      </c>
      <c r="C488" s="35">
        <v>0</v>
      </c>
      <c r="D488" s="29">
        <v>1</v>
      </c>
      <c r="E488" s="30" t="str">
        <f t="shared" si="52"/>
        <v/>
      </c>
      <c r="F488" s="30">
        <f t="shared" si="53"/>
        <v>1.7667844522968198E-3</v>
      </c>
      <c r="G488" s="30">
        <f t="shared" si="55"/>
        <v>1</v>
      </c>
      <c r="H488" s="36" t="str">
        <f t="shared" si="54"/>
        <v/>
      </c>
    </row>
    <row r="489" spans="1:8" x14ac:dyDescent="0.2">
      <c r="A489" s="8"/>
      <c r="B489" s="25" t="s">
        <v>463</v>
      </c>
      <c r="C489" s="35">
        <v>0</v>
      </c>
      <c r="D489" s="29">
        <v>0</v>
      </c>
      <c r="E489" s="30" t="str">
        <f t="shared" si="52"/>
        <v/>
      </c>
      <c r="F489" s="30" t="str">
        <f t="shared" si="53"/>
        <v/>
      </c>
      <c r="G489" s="30" t="str">
        <f t="shared" si="55"/>
        <v xml:space="preserve"> </v>
      </c>
      <c r="H489" s="36" t="str">
        <f t="shared" si="54"/>
        <v/>
      </c>
    </row>
    <row r="490" spans="1:8" x14ac:dyDescent="0.2">
      <c r="A490" s="8"/>
      <c r="B490" s="25" t="s">
        <v>464</v>
      </c>
      <c r="C490" s="35">
        <v>3</v>
      </c>
      <c r="D490" s="29">
        <v>1</v>
      </c>
      <c r="E490" s="30">
        <f t="shared" ref="E490:E553" si="56">+IF(C490=0,"",C490/C$362)</f>
        <v>8.3333333333333332E-3</v>
      </c>
      <c r="F490" s="30">
        <f t="shared" ref="F490:F553" si="57">+IF(D490=0,"",D490/D$362)</f>
        <v>1.7667844522968198E-3</v>
      </c>
      <c r="G490" s="30">
        <f t="shared" si="55"/>
        <v>-0.66666666666666663</v>
      </c>
      <c r="H490" s="36">
        <f t="shared" ref="H490:H553" si="58">+IF(OR(AND(E490=""),(G490="")),"",E490*G490)</f>
        <v>-5.5555555555555549E-3</v>
      </c>
    </row>
    <row r="491" spans="1:8" x14ac:dyDescent="0.2">
      <c r="A491" s="8"/>
      <c r="B491" s="25" t="s">
        <v>465</v>
      </c>
      <c r="C491" s="35">
        <v>0</v>
      </c>
      <c r="D491" s="29">
        <v>0</v>
      </c>
      <c r="E491" s="30" t="str">
        <f t="shared" si="56"/>
        <v/>
      </c>
      <c r="F491" s="30" t="str">
        <f t="shared" si="57"/>
        <v/>
      </c>
      <c r="G491" s="30" t="str">
        <f t="shared" ref="G491:G554" si="59">+IF(AND(C491=0,D491=0)," ",IF(C491=0,1,IF(D491=0,-1,(D491-C491)/C491)))</f>
        <v xml:space="preserve"> </v>
      </c>
      <c r="H491" s="36" t="str">
        <f t="shared" si="58"/>
        <v/>
      </c>
    </row>
    <row r="492" spans="1:8" x14ac:dyDescent="0.2">
      <c r="A492" s="8"/>
      <c r="B492" s="25" t="s">
        <v>466</v>
      </c>
      <c r="C492" s="35">
        <v>0</v>
      </c>
      <c r="D492" s="29">
        <v>0</v>
      </c>
      <c r="E492" s="30" t="str">
        <f t="shared" si="56"/>
        <v/>
      </c>
      <c r="F492" s="30" t="str">
        <f t="shared" si="57"/>
        <v/>
      </c>
      <c r="G492" s="30" t="str">
        <f t="shared" si="59"/>
        <v xml:space="preserve"> </v>
      </c>
      <c r="H492" s="36" t="str">
        <f t="shared" si="58"/>
        <v/>
      </c>
    </row>
    <row r="493" spans="1:8" x14ac:dyDescent="0.2">
      <c r="A493" s="8"/>
      <c r="B493" s="25" t="s">
        <v>467</v>
      </c>
      <c r="C493" s="35">
        <v>0</v>
      </c>
      <c r="D493" s="29">
        <v>0</v>
      </c>
      <c r="E493" s="30" t="str">
        <f t="shared" si="56"/>
        <v/>
      </c>
      <c r="F493" s="30" t="str">
        <f t="shared" si="57"/>
        <v/>
      </c>
      <c r="G493" s="30" t="str">
        <f t="shared" si="59"/>
        <v xml:space="preserve"> </v>
      </c>
      <c r="H493" s="36" t="str">
        <f t="shared" si="58"/>
        <v/>
      </c>
    </row>
    <row r="494" spans="1:8" x14ac:dyDescent="0.2">
      <c r="A494" s="8"/>
      <c r="B494" s="25" t="s">
        <v>468</v>
      </c>
      <c r="C494" s="35">
        <v>0</v>
      </c>
      <c r="D494" s="29">
        <v>1</v>
      </c>
      <c r="E494" s="30" t="str">
        <f t="shared" si="56"/>
        <v/>
      </c>
      <c r="F494" s="30">
        <f t="shared" si="57"/>
        <v>1.7667844522968198E-3</v>
      </c>
      <c r="G494" s="30">
        <f t="shared" si="59"/>
        <v>1</v>
      </c>
      <c r="H494" s="36" t="str">
        <f t="shared" si="58"/>
        <v/>
      </c>
    </row>
    <row r="495" spans="1:8" x14ac:dyDescent="0.2">
      <c r="A495" s="8"/>
      <c r="B495" s="25" t="s">
        <v>469</v>
      </c>
      <c r="C495" s="35">
        <v>0</v>
      </c>
      <c r="D495" s="29">
        <v>0</v>
      </c>
      <c r="E495" s="30" t="str">
        <f t="shared" si="56"/>
        <v/>
      </c>
      <c r="F495" s="30" t="str">
        <f t="shared" si="57"/>
        <v/>
      </c>
      <c r="G495" s="30" t="str">
        <f t="shared" si="59"/>
        <v xml:space="preserve"> </v>
      </c>
      <c r="H495" s="36" t="str">
        <f t="shared" si="58"/>
        <v/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0</v>
      </c>
      <c r="D497" s="29">
        <v>0</v>
      </c>
      <c r="E497" s="30" t="str">
        <f t="shared" si="56"/>
        <v/>
      </c>
      <c r="F497" s="30" t="str">
        <f t="shared" si="57"/>
        <v/>
      </c>
      <c r="G497" s="30" t="str">
        <f t="shared" si="59"/>
        <v xml:space="preserve"> </v>
      </c>
      <c r="H497" s="36" t="str">
        <f t="shared" si="58"/>
        <v/>
      </c>
    </row>
    <row r="498" spans="1:8" x14ac:dyDescent="0.2">
      <c r="A498" s="8"/>
      <c r="B498" s="25" t="s">
        <v>472</v>
      </c>
      <c r="C498" s="35">
        <v>0</v>
      </c>
      <c r="D498" s="29">
        <v>0</v>
      </c>
      <c r="E498" s="30" t="str">
        <f t="shared" si="56"/>
        <v/>
      </c>
      <c r="F498" s="30" t="str">
        <f t="shared" si="57"/>
        <v/>
      </c>
      <c r="G498" s="30" t="str">
        <f t="shared" si="59"/>
        <v xml:space="preserve"> </v>
      </c>
      <c r="H498" s="36" t="str">
        <f t="shared" si="58"/>
        <v/>
      </c>
    </row>
    <row r="499" spans="1:8" ht="25.5" x14ac:dyDescent="0.2">
      <c r="A499" s="8"/>
      <c r="B499" s="25" t="s">
        <v>473</v>
      </c>
      <c r="C499" s="35">
        <v>0</v>
      </c>
      <c r="D499" s="29">
        <v>0</v>
      </c>
      <c r="E499" s="30" t="str">
        <f t="shared" si="56"/>
        <v/>
      </c>
      <c r="F499" s="30" t="str">
        <f t="shared" si="57"/>
        <v/>
      </c>
      <c r="G499" s="30" t="str">
        <f t="shared" si="59"/>
        <v xml:space="preserve"> </v>
      </c>
      <c r="H499" s="36" t="str">
        <f t="shared" si="58"/>
        <v/>
      </c>
    </row>
    <row r="500" spans="1:8" x14ac:dyDescent="0.2">
      <c r="A500" s="8"/>
      <c r="B500" s="25" t="s">
        <v>474</v>
      </c>
      <c r="C500" s="35">
        <v>1</v>
      </c>
      <c r="D500" s="29">
        <v>0</v>
      </c>
      <c r="E500" s="30">
        <f t="shared" si="56"/>
        <v>2.7777777777777779E-3</v>
      </c>
      <c r="F500" s="30" t="str">
        <f t="shared" si="57"/>
        <v/>
      </c>
      <c r="G500" s="30">
        <f t="shared" si="59"/>
        <v>-1</v>
      </c>
      <c r="H500" s="36">
        <f t="shared" si="58"/>
        <v>-2.7777777777777779E-3</v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0</v>
      </c>
      <c r="D502" s="29">
        <v>1</v>
      </c>
      <c r="E502" s="30" t="str">
        <f t="shared" si="56"/>
        <v/>
      </c>
      <c r="F502" s="30">
        <f t="shared" si="57"/>
        <v>1.7667844522968198E-3</v>
      </c>
      <c r="G502" s="30">
        <f t="shared" si="59"/>
        <v>1</v>
      </c>
      <c r="H502" s="36" t="str">
        <f t="shared" si="58"/>
        <v/>
      </c>
    </row>
    <row r="503" spans="1:8" x14ac:dyDescent="0.2">
      <c r="A503" s="8"/>
      <c r="B503" s="25" t="s">
        <v>477</v>
      </c>
      <c r="C503" s="35">
        <v>4</v>
      </c>
      <c r="D503" s="29">
        <v>0</v>
      </c>
      <c r="E503" s="30">
        <f t="shared" si="56"/>
        <v>1.1111111111111112E-2</v>
      </c>
      <c r="F503" s="30" t="str">
        <f t="shared" si="57"/>
        <v/>
      </c>
      <c r="G503" s="30">
        <f t="shared" si="59"/>
        <v>-1</v>
      </c>
      <c r="H503" s="36">
        <f t="shared" si="58"/>
        <v>-1.1111111111111112E-2</v>
      </c>
    </row>
    <row r="504" spans="1:8" x14ac:dyDescent="0.2">
      <c r="A504" s="8"/>
      <c r="B504" s="25" t="s">
        <v>478</v>
      </c>
      <c r="C504" s="35">
        <v>1</v>
      </c>
      <c r="D504" s="29">
        <v>0</v>
      </c>
      <c r="E504" s="30">
        <f t="shared" si="56"/>
        <v>2.7777777777777779E-3</v>
      </c>
      <c r="F504" s="30" t="str">
        <f t="shared" si="57"/>
        <v/>
      </c>
      <c r="G504" s="30">
        <f t="shared" si="59"/>
        <v>-1</v>
      </c>
      <c r="H504" s="36">
        <f t="shared" si="58"/>
        <v>-2.7777777777777779E-3</v>
      </c>
    </row>
    <row r="505" spans="1:8" x14ac:dyDescent="0.2">
      <c r="A505" s="8"/>
      <c r="B505" s="25" t="s">
        <v>479</v>
      </c>
      <c r="C505" s="35">
        <v>2</v>
      </c>
      <c r="D505" s="29">
        <v>3</v>
      </c>
      <c r="E505" s="30">
        <f t="shared" si="56"/>
        <v>5.5555555555555558E-3</v>
      </c>
      <c r="F505" s="30">
        <f t="shared" si="57"/>
        <v>5.3003533568904597E-3</v>
      </c>
      <c r="G505" s="30">
        <f t="shared" si="59"/>
        <v>0.5</v>
      </c>
      <c r="H505" s="36">
        <f t="shared" si="58"/>
        <v>2.7777777777777779E-3</v>
      </c>
    </row>
    <row r="506" spans="1:8" x14ac:dyDescent="0.2">
      <c r="A506" s="8"/>
      <c r="B506" s="25" t="s">
        <v>480</v>
      </c>
      <c r="C506" s="35">
        <v>0</v>
      </c>
      <c r="D506" s="29">
        <v>0</v>
      </c>
      <c r="E506" s="30" t="str">
        <f t="shared" si="56"/>
        <v/>
      </c>
      <c r="F506" s="30" t="str">
        <f t="shared" si="57"/>
        <v/>
      </c>
      <c r="G506" s="30" t="str">
        <f t="shared" si="59"/>
        <v xml:space="preserve"> </v>
      </c>
      <c r="H506" s="36" t="str">
        <f t="shared" si="58"/>
        <v/>
      </c>
    </row>
    <row r="507" spans="1:8" x14ac:dyDescent="0.2">
      <c r="A507" s="8"/>
      <c r="B507" s="25" t="s">
        <v>481</v>
      </c>
      <c r="C507" s="35">
        <v>0</v>
      </c>
      <c r="D507" s="29">
        <v>0</v>
      </c>
      <c r="E507" s="30" t="str">
        <f t="shared" si="56"/>
        <v/>
      </c>
      <c r="F507" s="30" t="str">
        <f t="shared" si="57"/>
        <v/>
      </c>
      <c r="G507" s="30" t="str">
        <f t="shared" si="59"/>
        <v xml:space="preserve"> </v>
      </c>
      <c r="H507" s="36" t="str">
        <f t="shared" si="58"/>
        <v/>
      </c>
    </row>
    <row r="508" spans="1:8" x14ac:dyDescent="0.2">
      <c r="A508" s="8"/>
      <c r="B508" s="25" t="s">
        <v>482</v>
      </c>
      <c r="C508" s="35">
        <v>0</v>
      </c>
      <c r="D508" s="29">
        <v>0</v>
      </c>
      <c r="E508" s="30" t="str">
        <f t="shared" si="56"/>
        <v/>
      </c>
      <c r="F508" s="30" t="str">
        <f t="shared" si="57"/>
        <v/>
      </c>
      <c r="G508" s="30" t="str">
        <f t="shared" si="59"/>
        <v xml:space="preserve"> </v>
      </c>
      <c r="H508" s="36" t="str">
        <f t="shared" si="58"/>
        <v/>
      </c>
    </row>
    <row r="509" spans="1:8" x14ac:dyDescent="0.2">
      <c r="A509" s="8"/>
      <c r="B509" s="25" t="s">
        <v>483</v>
      </c>
      <c r="C509" s="35">
        <v>0</v>
      </c>
      <c r="D509" s="29">
        <v>0</v>
      </c>
      <c r="E509" s="30" t="str">
        <f t="shared" si="56"/>
        <v/>
      </c>
      <c r="F509" s="30" t="str">
        <f t="shared" si="57"/>
        <v/>
      </c>
      <c r="G509" s="30" t="str">
        <f t="shared" si="59"/>
        <v xml:space="preserve"> </v>
      </c>
      <c r="H509" s="36" t="str">
        <f t="shared" si="58"/>
        <v/>
      </c>
    </row>
    <row r="510" spans="1:8" x14ac:dyDescent="0.2">
      <c r="A510" s="8"/>
      <c r="B510" s="25" t="s">
        <v>484</v>
      </c>
      <c r="C510" s="35">
        <v>0</v>
      </c>
      <c r="D510" s="29">
        <v>0</v>
      </c>
      <c r="E510" s="30" t="str">
        <f t="shared" si="56"/>
        <v/>
      </c>
      <c r="F510" s="30" t="str">
        <f t="shared" si="57"/>
        <v/>
      </c>
      <c r="G510" s="30" t="str">
        <f t="shared" si="59"/>
        <v xml:space="preserve"> </v>
      </c>
      <c r="H510" s="36" t="str">
        <f t="shared" si="58"/>
        <v/>
      </c>
    </row>
    <row r="511" spans="1:8" ht="25.5" x14ac:dyDescent="0.2">
      <c r="A511" s="8"/>
      <c r="B511" s="25" t="s">
        <v>485</v>
      </c>
      <c r="C511" s="35">
        <v>1</v>
      </c>
      <c r="D511" s="29">
        <v>0</v>
      </c>
      <c r="E511" s="30">
        <f t="shared" si="56"/>
        <v>2.7777777777777779E-3</v>
      </c>
      <c r="F511" s="30" t="str">
        <f t="shared" si="57"/>
        <v/>
      </c>
      <c r="G511" s="30">
        <f t="shared" si="59"/>
        <v>-1</v>
      </c>
      <c r="H511" s="36">
        <f t="shared" si="58"/>
        <v>-2.7777777777777779E-3</v>
      </c>
    </row>
    <row r="512" spans="1:8" x14ac:dyDescent="0.2">
      <c r="A512" s="8"/>
      <c r="B512" s="25" t="s">
        <v>486</v>
      </c>
      <c r="C512" s="35">
        <v>0</v>
      </c>
      <c r="D512" s="29">
        <v>0</v>
      </c>
      <c r="E512" s="30" t="str">
        <f t="shared" si="56"/>
        <v/>
      </c>
      <c r="F512" s="30" t="str">
        <f t="shared" si="57"/>
        <v/>
      </c>
      <c r="G512" s="30" t="str">
        <f t="shared" si="59"/>
        <v xml:space="preserve"> </v>
      </c>
      <c r="H512" s="36" t="str">
        <f t="shared" si="58"/>
        <v/>
      </c>
    </row>
    <row r="513" spans="1:8" ht="25.5" x14ac:dyDescent="0.2">
      <c r="A513" s="8"/>
      <c r="B513" s="25" t="s">
        <v>487</v>
      </c>
      <c r="C513" s="35">
        <v>0</v>
      </c>
      <c r="D513" s="29">
        <v>0</v>
      </c>
      <c r="E513" s="30" t="str">
        <f t="shared" si="56"/>
        <v/>
      </c>
      <c r="F513" s="30" t="str">
        <f t="shared" si="57"/>
        <v/>
      </c>
      <c r="G513" s="30" t="str">
        <f t="shared" si="59"/>
        <v xml:space="preserve"> </v>
      </c>
      <c r="H513" s="36" t="str">
        <f t="shared" si="58"/>
        <v/>
      </c>
    </row>
    <row r="514" spans="1:8" x14ac:dyDescent="0.2">
      <c r="A514" s="8"/>
      <c r="B514" s="25" t="s">
        <v>488</v>
      </c>
      <c r="C514" s="35">
        <v>0</v>
      </c>
      <c r="D514" s="29">
        <v>0</v>
      </c>
      <c r="E514" s="30" t="str">
        <f t="shared" si="56"/>
        <v/>
      </c>
      <c r="F514" s="30" t="str">
        <f t="shared" si="57"/>
        <v/>
      </c>
      <c r="G514" s="30" t="str">
        <f t="shared" si="59"/>
        <v xml:space="preserve"> </v>
      </c>
      <c r="H514" s="36" t="str">
        <f t="shared" si="58"/>
        <v/>
      </c>
    </row>
    <row r="515" spans="1:8" ht="25.5" x14ac:dyDescent="0.2">
      <c r="A515" s="8"/>
      <c r="B515" s="25" t="s">
        <v>489</v>
      </c>
      <c r="C515" s="35">
        <v>0</v>
      </c>
      <c r="D515" s="29">
        <v>0</v>
      </c>
      <c r="E515" s="30" t="str">
        <f t="shared" si="56"/>
        <v/>
      </c>
      <c r="F515" s="30" t="str">
        <f t="shared" si="57"/>
        <v/>
      </c>
      <c r="G515" s="30" t="str">
        <f t="shared" si="59"/>
        <v xml:space="preserve"> </v>
      </c>
      <c r="H515" s="36" t="str">
        <f t="shared" si="58"/>
        <v/>
      </c>
    </row>
    <row r="516" spans="1:8" x14ac:dyDescent="0.2">
      <c r="A516" s="8"/>
      <c r="B516" s="25" t="s">
        <v>490</v>
      </c>
      <c r="C516" s="35">
        <v>0</v>
      </c>
      <c r="D516" s="29">
        <v>0</v>
      </c>
      <c r="E516" s="30" t="str">
        <f t="shared" si="56"/>
        <v/>
      </c>
      <c r="F516" s="30" t="str">
        <f t="shared" si="57"/>
        <v/>
      </c>
      <c r="G516" s="30" t="str">
        <f t="shared" si="59"/>
        <v xml:space="preserve"> </v>
      </c>
      <c r="H516" s="36" t="str">
        <f t="shared" si="58"/>
        <v/>
      </c>
    </row>
    <row r="517" spans="1:8" ht="25.5" x14ac:dyDescent="0.2">
      <c r="A517" s="8"/>
      <c r="B517" s="25" t="s">
        <v>491</v>
      </c>
      <c r="C517" s="35">
        <v>0</v>
      </c>
      <c r="D517" s="29">
        <v>0</v>
      </c>
      <c r="E517" s="30" t="str">
        <f t="shared" si="56"/>
        <v/>
      </c>
      <c r="F517" s="30" t="str">
        <f t="shared" si="57"/>
        <v/>
      </c>
      <c r="G517" s="30" t="str">
        <f t="shared" si="59"/>
        <v xml:space="preserve"> </v>
      </c>
      <c r="H517" s="36" t="str">
        <f t="shared" si="58"/>
        <v/>
      </c>
    </row>
    <row r="518" spans="1:8" ht="25.5" x14ac:dyDescent="0.2">
      <c r="A518" s="8"/>
      <c r="B518" s="25" t="s">
        <v>492</v>
      </c>
      <c r="C518" s="35">
        <v>0</v>
      </c>
      <c r="D518" s="29">
        <v>0</v>
      </c>
      <c r="E518" s="30" t="str">
        <f t="shared" si="56"/>
        <v/>
      </c>
      <c r="F518" s="30" t="str">
        <f t="shared" si="57"/>
        <v/>
      </c>
      <c r="G518" s="30" t="str">
        <f t="shared" si="59"/>
        <v xml:space="preserve"> </v>
      </c>
      <c r="H518" s="36" t="str">
        <f t="shared" si="58"/>
        <v/>
      </c>
    </row>
    <row r="519" spans="1:8" x14ac:dyDescent="0.2">
      <c r="A519" s="8"/>
      <c r="B519" s="25" t="s">
        <v>493</v>
      </c>
      <c r="C519" s="35">
        <v>0</v>
      </c>
      <c r="D519" s="29">
        <v>16</v>
      </c>
      <c r="E519" s="30" t="str">
        <f t="shared" si="56"/>
        <v/>
      </c>
      <c r="F519" s="30">
        <f t="shared" si="57"/>
        <v>2.8268551236749116E-2</v>
      </c>
      <c r="G519" s="30">
        <f t="shared" si="59"/>
        <v>1</v>
      </c>
      <c r="H519" s="36" t="str">
        <f t="shared" si="58"/>
        <v/>
      </c>
    </row>
    <row r="520" spans="1:8" x14ac:dyDescent="0.2">
      <c r="A520" s="8"/>
      <c r="B520" s="25" t="s">
        <v>494</v>
      </c>
      <c r="C520" s="35">
        <v>0</v>
      </c>
      <c r="D520" s="29">
        <v>2</v>
      </c>
      <c r="E520" s="30" t="str">
        <f t="shared" si="56"/>
        <v/>
      </c>
      <c r="F520" s="30">
        <f t="shared" si="57"/>
        <v>3.5335689045936395E-3</v>
      </c>
      <c r="G520" s="30">
        <f t="shared" si="59"/>
        <v>1</v>
      </c>
      <c r="H520" s="36" t="str">
        <f t="shared" si="58"/>
        <v/>
      </c>
    </row>
    <row r="521" spans="1:8" ht="25.5" x14ac:dyDescent="0.2">
      <c r="A521" s="8"/>
      <c r="B521" s="25" t="s">
        <v>495</v>
      </c>
      <c r="C521" s="35">
        <v>0</v>
      </c>
      <c r="D521" s="29">
        <v>0</v>
      </c>
      <c r="E521" s="30" t="str">
        <f t="shared" si="56"/>
        <v/>
      </c>
      <c r="F521" s="30" t="str">
        <f t="shared" si="57"/>
        <v/>
      </c>
      <c r="G521" s="30" t="str">
        <f t="shared" si="59"/>
        <v xml:space="preserve"> </v>
      </c>
      <c r="H521" s="36" t="str">
        <f t="shared" si="58"/>
        <v/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0</v>
      </c>
      <c r="E524" s="30" t="str">
        <f t="shared" si="56"/>
        <v/>
      </c>
      <c r="F524" s="30" t="str">
        <f t="shared" si="57"/>
        <v/>
      </c>
      <c r="G524" s="30" t="str">
        <f t="shared" si="59"/>
        <v xml:space="preserve"> 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0</v>
      </c>
      <c r="D526" s="29">
        <v>0</v>
      </c>
      <c r="E526" s="30" t="str">
        <f t="shared" si="56"/>
        <v/>
      </c>
      <c r="F526" s="30" t="str">
        <f t="shared" si="57"/>
        <v/>
      </c>
      <c r="G526" s="30" t="str">
        <f t="shared" si="59"/>
        <v xml:space="preserve"> </v>
      </c>
      <c r="H526" s="36" t="str">
        <f t="shared" si="58"/>
        <v/>
      </c>
    </row>
    <row r="527" spans="1:8" x14ac:dyDescent="0.2">
      <c r="A527" s="8"/>
      <c r="B527" s="25" t="s">
        <v>501</v>
      </c>
      <c r="C527" s="35">
        <v>0</v>
      </c>
      <c r="D527" s="29">
        <v>0</v>
      </c>
      <c r="E527" s="30" t="str">
        <f t="shared" si="56"/>
        <v/>
      </c>
      <c r="F527" s="30" t="str">
        <f t="shared" si="57"/>
        <v/>
      </c>
      <c r="G527" s="30" t="str">
        <f t="shared" si="59"/>
        <v xml:space="preserve"> </v>
      </c>
      <c r="H527" s="36" t="str">
        <f t="shared" si="58"/>
        <v/>
      </c>
    </row>
    <row r="528" spans="1:8" ht="25.5" x14ac:dyDescent="0.2">
      <c r="A528" s="8"/>
      <c r="B528" s="25" t="s">
        <v>502</v>
      </c>
      <c r="C528" s="35">
        <v>0</v>
      </c>
      <c r="D528" s="29">
        <v>0</v>
      </c>
      <c r="E528" s="30" t="str">
        <f t="shared" si="56"/>
        <v/>
      </c>
      <c r="F528" s="30" t="str">
        <f t="shared" si="57"/>
        <v/>
      </c>
      <c r="G528" s="30" t="str">
        <f t="shared" si="59"/>
        <v xml:space="preserve"> </v>
      </c>
      <c r="H528" s="36" t="str">
        <f t="shared" si="58"/>
        <v/>
      </c>
    </row>
    <row r="529" spans="1:8" x14ac:dyDescent="0.2">
      <c r="A529" s="8"/>
      <c r="B529" s="25" t="s">
        <v>503</v>
      </c>
      <c r="C529" s="35">
        <v>0</v>
      </c>
      <c r="D529" s="29">
        <v>0</v>
      </c>
      <c r="E529" s="30" t="str">
        <f t="shared" si="56"/>
        <v/>
      </c>
      <c r="F529" s="30" t="str">
        <f t="shared" si="57"/>
        <v/>
      </c>
      <c r="G529" s="30" t="str">
        <f t="shared" si="59"/>
        <v xml:space="preserve"> </v>
      </c>
      <c r="H529" s="36" t="str">
        <f t="shared" si="58"/>
        <v/>
      </c>
    </row>
    <row r="530" spans="1:8" x14ac:dyDescent="0.2">
      <c r="A530" s="8"/>
      <c r="B530" s="25" t="s">
        <v>504</v>
      </c>
      <c r="C530" s="35">
        <v>0</v>
      </c>
      <c r="D530" s="29">
        <v>0</v>
      </c>
      <c r="E530" s="30" t="str">
        <f t="shared" si="56"/>
        <v/>
      </c>
      <c r="F530" s="30" t="str">
        <f t="shared" si="57"/>
        <v/>
      </c>
      <c r="G530" s="30" t="str">
        <f t="shared" si="59"/>
        <v xml:space="preserve"> </v>
      </c>
      <c r="H530" s="36" t="str">
        <f t="shared" si="58"/>
        <v/>
      </c>
    </row>
    <row r="531" spans="1:8" x14ac:dyDescent="0.2">
      <c r="A531" s="8"/>
      <c r="B531" s="25" t="s">
        <v>505</v>
      </c>
      <c r="C531" s="35">
        <v>0</v>
      </c>
      <c r="D531" s="29">
        <v>0</v>
      </c>
      <c r="E531" s="30" t="str">
        <f t="shared" si="56"/>
        <v/>
      </c>
      <c r="F531" s="30" t="str">
        <f t="shared" si="57"/>
        <v/>
      </c>
      <c r="G531" s="30" t="str">
        <f t="shared" si="59"/>
        <v xml:space="preserve"> </v>
      </c>
      <c r="H531" s="36" t="str">
        <f t="shared" si="58"/>
        <v/>
      </c>
    </row>
    <row r="532" spans="1:8" ht="28.5" customHeight="1" x14ac:dyDescent="0.2">
      <c r="A532" s="8"/>
      <c r="B532" s="25" t="s">
        <v>506</v>
      </c>
      <c r="C532" s="35">
        <v>0</v>
      </c>
      <c r="D532" s="29">
        <v>0</v>
      </c>
      <c r="E532" s="30" t="str">
        <f t="shared" si="56"/>
        <v/>
      </c>
      <c r="F532" s="30" t="str">
        <f t="shared" si="57"/>
        <v/>
      </c>
      <c r="G532" s="30" t="str">
        <f t="shared" si="59"/>
        <v xml:space="preserve"> </v>
      </c>
      <c r="H532" s="36" t="str">
        <f t="shared" si="58"/>
        <v/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0</v>
      </c>
      <c r="D534" s="29">
        <v>0</v>
      </c>
      <c r="E534" s="30" t="str">
        <f t="shared" si="56"/>
        <v/>
      </c>
      <c r="F534" s="30" t="str">
        <f t="shared" si="57"/>
        <v/>
      </c>
      <c r="G534" s="30" t="str">
        <f t="shared" si="59"/>
        <v xml:space="preserve"> </v>
      </c>
      <c r="H534" s="36" t="str">
        <f t="shared" si="58"/>
        <v/>
      </c>
    </row>
    <row r="535" spans="1:8" ht="25.5" x14ac:dyDescent="0.2">
      <c r="A535" s="8"/>
      <c r="B535" s="25" t="s">
        <v>509</v>
      </c>
      <c r="C535" s="35">
        <v>9</v>
      </c>
      <c r="D535" s="29">
        <v>0</v>
      </c>
      <c r="E535" s="30">
        <f t="shared" si="56"/>
        <v>2.5000000000000001E-2</v>
      </c>
      <c r="F535" s="30" t="str">
        <f t="shared" si="57"/>
        <v/>
      </c>
      <c r="G535" s="30">
        <f t="shared" si="59"/>
        <v>-1</v>
      </c>
      <c r="H535" s="36">
        <f t="shared" si="58"/>
        <v>-2.5000000000000001E-2</v>
      </c>
    </row>
    <row r="536" spans="1:8" x14ac:dyDescent="0.2">
      <c r="A536" s="8"/>
      <c r="B536" s="25" t="s">
        <v>510</v>
      </c>
      <c r="C536" s="35">
        <v>0</v>
      </c>
      <c r="D536" s="29">
        <v>0</v>
      </c>
      <c r="E536" s="30" t="str">
        <f t="shared" si="56"/>
        <v/>
      </c>
      <c r="F536" s="30" t="str">
        <f t="shared" si="57"/>
        <v/>
      </c>
      <c r="G536" s="30" t="str">
        <f t="shared" si="59"/>
        <v xml:space="preserve"> </v>
      </c>
      <c r="H536" s="36" t="str">
        <f t="shared" si="58"/>
        <v/>
      </c>
    </row>
    <row r="537" spans="1:8" ht="25.5" x14ac:dyDescent="0.2">
      <c r="A537" s="8"/>
      <c r="B537" s="25" t="s">
        <v>511</v>
      </c>
      <c r="C537" s="35">
        <v>0</v>
      </c>
      <c r="D537" s="29">
        <v>0</v>
      </c>
      <c r="E537" s="30" t="str">
        <f t="shared" si="56"/>
        <v/>
      </c>
      <c r="F537" s="30" t="str">
        <f t="shared" si="57"/>
        <v/>
      </c>
      <c r="G537" s="30" t="str">
        <f t="shared" si="59"/>
        <v xml:space="preserve"> </v>
      </c>
      <c r="H537" s="36" t="str">
        <f t="shared" si="58"/>
        <v/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0</v>
      </c>
      <c r="D540" s="29">
        <v>0</v>
      </c>
      <c r="E540" s="30" t="str">
        <f t="shared" si="56"/>
        <v/>
      </c>
      <c r="F540" s="30" t="str">
        <f t="shared" si="57"/>
        <v/>
      </c>
      <c r="G540" s="30" t="str">
        <f t="shared" si="59"/>
        <v xml:space="preserve"> </v>
      </c>
      <c r="H540" s="36" t="str">
        <f t="shared" si="58"/>
        <v/>
      </c>
    </row>
    <row r="541" spans="1:8" x14ac:dyDescent="0.2">
      <c r="A541" s="8"/>
      <c r="B541" s="25" t="s">
        <v>515</v>
      </c>
      <c r="C541" s="35">
        <v>0</v>
      </c>
      <c r="D541" s="29">
        <v>0</v>
      </c>
      <c r="E541" s="30" t="str">
        <f t="shared" si="56"/>
        <v/>
      </c>
      <c r="F541" s="30" t="str">
        <f t="shared" si="57"/>
        <v/>
      </c>
      <c r="G541" s="30" t="str">
        <f t="shared" si="59"/>
        <v xml:space="preserve"> </v>
      </c>
      <c r="H541" s="36" t="str">
        <f t="shared" si="58"/>
        <v/>
      </c>
    </row>
    <row r="542" spans="1:8" ht="25.5" x14ac:dyDescent="0.2">
      <c r="A542" s="8"/>
      <c r="B542" s="25" t="s">
        <v>516</v>
      </c>
      <c r="C542" s="35">
        <v>0</v>
      </c>
      <c r="D542" s="29">
        <v>0</v>
      </c>
      <c r="E542" s="30" t="str">
        <f t="shared" si="56"/>
        <v/>
      </c>
      <c r="F542" s="30" t="str">
        <f t="shared" si="57"/>
        <v/>
      </c>
      <c r="G542" s="30" t="str">
        <f t="shared" si="59"/>
        <v xml:space="preserve"> </v>
      </c>
      <c r="H542" s="36" t="str">
        <f t="shared" si="58"/>
        <v/>
      </c>
    </row>
    <row r="543" spans="1:8" ht="25.5" x14ac:dyDescent="0.2">
      <c r="A543" s="8"/>
      <c r="B543" s="25" t="s">
        <v>517</v>
      </c>
      <c r="C543" s="35">
        <v>0</v>
      </c>
      <c r="D543" s="29">
        <v>0</v>
      </c>
      <c r="E543" s="30" t="str">
        <f t="shared" si="56"/>
        <v/>
      </c>
      <c r="F543" s="30" t="str">
        <f t="shared" si="57"/>
        <v/>
      </c>
      <c r="G543" s="30" t="str">
        <f t="shared" si="59"/>
        <v xml:space="preserve"> </v>
      </c>
      <c r="H543" s="36" t="str">
        <f t="shared" si="58"/>
        <v/>
      </c>
    </row>
    <row r="544" spans="1:8" ht="25.5" x14ac:dyDescent="0.2">
      <c r="A544" s="8"/>
      <c r="B544" s="25" t="s">
        <v>518</v>
      </c>
      <c r="C544" s="35">
        <v>0</v>
      </c>
      <c r="D544" s="29">
        <v>0</v>
      </c>
      <c r="E544" s="30" t="str">
        <f t="shared" si="56"/>
        <v/>
      </c>
      <c r="F544" s="30" t="str">
        <f t="shared" si="57"/>
        <v/>
      </c>
      <c r="G544" s="30" t="str">
        <f t="shared" si="59"/>
        <v xml:space="preserve"> </v>
      </c>
      <c r="H544" s="36" t="str">
        <f t="shared" si="58"/>
        <v/>
      </c>
    </row>
    <row r="545" spans="1:8" ht="25.5" x14ac:dyDescent="0.2">
      <c r="A545" s="8"/>
      <c r="B545" s="25" t="s">
        <v>519</v>
      </c>
      <c r="C545" s="35">
        <v>0</v>
      </c>
      <c r="D545" s="29">
        <v>0</v>
      </c>
      <c r="E545" s="30" t="str">
        <f t="shared" si="56"/>
        <v/>
      </c>
      <c r="F545" s="30" t="str">
        <f t="shared" si="57"/>
        <v/>
      </c>
      <c r="G545" s="30" t="str">
        <f t="shared" si="59"/>
        <v xml:space="preserve"> 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0</v>
      </c>
      <c r="D546" s="29">
        <v>0</v>
      </c>
      <c r="E546" s="30" t="str">
        <f t="shared" si="56"/>
        <v/>
      </c>
      <c r="F546" s="30" t="str">
        <f t="shared" si="57"/>
        <v/>
      </c>
      <c r="G546" s="30" t="str">
        <f t="shared" si="59"/>
        <v xml:space="preserve"> </v>
      </c>
      <c r="H546" s="36" t="str">
        <f t="shared" si="58"/>
        <v/>
      </c>
    </row>
    <row r="547" spans="1:8" x14ac:dyDescent="0.2">
      <c r="A547" s="8"/>
      <c r="B547" s="25" t="s">
        <v>521</v>
      </c>
      <c r="C547" s="35">
        <v>0</v>
      </c>
      <c r="D547" s="29">
        <v>0</v>
      </c>
      <c r="E547" s="30" t="str">
        <f t="shared" si="56"/>
        <v/>
      </c>
      <c r="F547" s="30" t="str">
        <f t="shared" si="57"/>
        <v/>
      </c>
      <c r="G547" s="30" t="str">
        <f t="shared" si="59"/>
        <v xml:space="preserve"> 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0</v>
      </c>
      <c r="D548" s="29">
        <v>0</v>
      </c>
      <c r="E548" s="30" t="str">
        <f t="shared" si="56"/>
        <v/>
      </c>
      <c r="F548" s="30" t="str">
        <f t="shared" si="57"/>
        <v/>
      </c>
      <c r="G548" s="30" t="str">
        <f t="shared" si="59"/>
        <v xml:space="preserve"> </v>
      </c>
      <c r="H548" s="36" t="str">
        <f t="shared" si="58"/>
        <v/>
      </c>
    </row>
    <row r="549" spans="1:8" x14ac:dyDescent="0.2">
      <c r="A549" s="8"/>
      <c r="B549" s="25" t="s">
        <v>523</v>
      </c>
      <c r="C549" s="35">
        <v>0</v>
      </c>
      <c r="D549" s="29">
        <v>0</v>
      </c>
      <c r="E549" s="30" t="str">
        <f t="shared" si="56"/>
        <v/>
      </c>
      <c r="F549" s="30" t="str">
        <f t="shared" si="57"/>
        <v/>
      </c>
      <c r="G549" s="30" t="str">
        <f t="shared" si="59"/>
        <v xml:space="preserve"> </v>
      </c>
      <c r="H549" s="36" t="str">
        <f t="shared" si="58"/>
        <v/>
      </c>
    </row>
    <row r="550" spans="1:8" x14ac:dyDescent="0.2">
      <c r="A550" s="8"/>
      <c r="B550" s="25" t="s">
        <v>524</v>
      </c>
      <c r="C550" s="35">
        <v>0</v>
      </c>
      <c r="D550" s="29">
        <v>0</v>
      </c>
      <c r="E550" s="30" t="str">
        <f t="shared" si="56"/>
        <v/>
      </c>
      <c r="F550" s="30" t="str">
        <f t="shared" si="57"/>
        <v/>
      </c>
      <c r="G550" s="30" t="str">
        <f t="shared" si="59"/>
        <v xml:space="preserve"> </v>
      </c>
      <c r="H550" s="36" t="str">
        <f t="shared" si="58"/>
        <v/>
      </c>
    </row>
    <row r="551" spans="1:8" ht="25.5" x14ac:dyDescent="0.2">
      <c r="A551" s="8"/>
      <c r="B551" s="25" t="s">
        <v>525</v>
      </c>
      <c r="C551" s="35">
        <v>0</v>
      </c>
      <c r="D551" s="29">
        <v>0</v>
      </c>
      <c r="E551" s="30" t="str">
        <f t="shared" si="56"/>
        <v/>
      </c>
      <c r="F551" s="30" t="str">
        <f t="shared" si="57"/>
        <v/>
      </c>
      <c r="G551" s="30" t="str">
        <f t="shared" si="59"/>
        <v xml:space="preserve"> </v>
      </c>
      <c r="H551" s="36" t="str">
        <f t="shared" si="58"/>
        <v/>
      </c>
    </row>
    <row r="552" spans="1:8" x14ac:dyDescent="0.2">
      <c r="A552" s="8"/>
      <c r="B552" s="25" t="s">
        <v>526</v>
      </c>
      <c r="C552" s="35">
        <v>1</v>
      </c>
      <c r="D552" s="29">
        <v>0</v>
      </c>
      <c r="E552" s="30">
        <f t="shared" si="56"/>
        <v>2.7777777777777779E-3</v>
      </c>
      <c r="F552" s="30" t="str">
        <f t="shared" si="57"/>
        <v/>
      </c>
      <c r="G552" s="30">
        <f t="shared" si="59"/>
        <v>-1</v>
      </c>
      <c r="H552" s="36">
        <f t="shared" si="58"/>
        <v>-2.7777777777777779E-3</v>
      </c>
    </row>
    <row r="553" spans="1:8" x14ac:dyDescent="0.2">
      <c r="A553" s="8"/>
      <c r="B553" s="25" t="s">
        <v>527</v>
      </c>
      <c r="C553" s="35">
        <v>0</v>
      </c>
      <c r="D553" s="29">
        <v>0</v>
      </c>
      <c r="E553" s="30" t="str">
        <f t="shared" si="56"/>
        <v/>
      </c>
      <c r="F553" s="30" t="str">
        <f t="shared" si="57"/>
        <v/>
      </c>
      <c r="G553" s="30" t="str">
        <f t="shared" si="59"/>
        <v xml:space="preserve"> </v>
      </c>
      <c r="H553" s="36" t="str">
        <f t="shared" si="58"/>
        <v/>
      </c>
    </row>
    <row r="554" spans="1:8" x14ac:dyDescent="0.2">
      <c r="A554" s="8"/>
      <c r="B554" s="25" t="s">
        <v>528</v>
      </c>
      <c r="C554" s="35">
        <v>1</v>
      </c>
      <c r="D554" s="29">
        <v>0</v>
      </c>
      <c r="E554" s="30">
        <f t="shared" ref="E554:E595" si="60">+IF(C554=0,"",C554/C$362)</f>
        <v>2.7777777777777779E-3</v>
      </c>
      <c r="F554" s="30" t="str">
        <f t="shared" ref="F554:F595" si="61">+IF(D554=0,"",D554/D$362)</f>
        <v/>
      </c>
      <c r="G554" s="30">
        <f t="shared" si="59"/>
        <v>-1</v>
      </c>
      <c r="H554" s="36">
        <f t="shared" ref="H554:H595" si="62">+IF(OR(AND(E554=""),(G554="")),"",E554*G554)</f>
        <v>-2.7777777777777779E-3</v>
      </c>
    </row>
    <row r="555" spans="1:8" x14ac:dyDescent="0.2">
      <c r="A555" s="8"/>
      <c r="B555" s="25" t="s">
        <v>529</v>
      </c>
      <c r="C555" s="35">
        <v>17</v>
      </c>
      <c r="D555" s="29">
        <v>13</v>
      </c>
      <c r="E555" s="30">
        <f t="shared" si="60"/>
        <v>4.7222222222222221E-2</v>
      </c>
      <c r="F555" s="30">
        <f t="shared" si="61"/>
        <v>2.2968197879858657E-2</v>
      </c>
      <c r="G555" s="30">
        <f t="shared" ref="G555:G595" si="63">+IF(AND(C555=0,D555=0)," ",IF(C555=0,1,IF(D555=0,-1,(D555-C555)/C555)))</f>
        <v>-0.23529411764705882</v>
      </c>
      <c r="H555" s="36">
        <f t="shared" si="62"/>
        <v>-1.111111111111111E-2</v>
      </c>
    </row>
    <row r="556" spans="1:8" ht="25.5" x14ac:dyDescent="0.2">
      <c r="A556" s="8"/>
      <c r="B556" s="25" t="s">
        <v>530</v>
      </c>
      <c r="C556" s="35">
        <v>0</v>
      </c>
      <c r="D556" s="29">
        <v>1</v>
      </c>
      <c r="E556" s="30" t="str">
        <f t="shared" si="60"/>
        <v/>
      </c>
      <c r="F556" s="30">
        <f t="shared" si="61"/>
        <v>1.7667844522968198E-3</v>
      </c>
      <c r="G556" s="30">
        <f t="shared" si="63"/>
        <v>1</v>
      </c>
      <c r="H556" s="36" t="str">
        <f t="shared" si="62"/>
        <v/>
      </c>
    </row>
    <row r="557" spans="1:8" x14ac:dyDescent="0.2">
      <c r="A557" s="8"/>
      <c r="B557" s="25" t="s">
        <v>531</v>
      </c>
      <c r="C557" s="35">
        <v>0</v>
      </c>
      <c r="D557" s="29">
        <v>0</v>
      </c>
      <c r="E557" s="30" t="str">
        <f t="shared" si="60"/>
        <v/>
      </c>
      <c r="F557" s="30" t="str">
        <f t="shared" si="61"/>
        <v/>
      </c>
      <c r="G557" s="30" t="str">
        <f t="shared" si="63"/>
        <v xml:space="preserve"> </v>
      </c>
      <c r="H557" s="36" t="str">
        <f t="shared" si="62"/>
        <v/>
      </c>
    </row>
    <row r="558" spans="1:8" x14ac:dyDescent="0.2">
      <c r="A558" s="8"/>
      <c r="B558" s="25" t="s">
        <v>532</v>
      </c>
      <c r="C558" s="35">
        <v>4</v>
      </c>
      <c r="D558" s="29">
        <v>2</v>
      </c>
      <c r="E558" s="30">
        <f t="shared" si="60"/>
        <v>1.1111111111111112E-2</v>
      </c>
      <c r="F558" s="30">
        <f t="shared" si="61"/>
        <v>3.5335689045936395E-3</v>
      </c>
      <c r="G558" s="30">
        <f t="shared" si="63"/>
        <v>-0.5</v>
      </c>
      <c r="H558" s="36">
        <f t="shared" si="62"/>
        <v>-5.5555555555555558E-3</v>
      </c>
    </row>
    <row r="559" spans="1:8" x14ac:dyDescent="0.2">
      <c r="A559" s="8"/>
      <c r="B559" s="25" t="s">
        <v>533</v>
      </c>
      <c r="C559" s="35">
        <v>0</v>
      </c>
      <c r="D559" s="29">
        <v>0</v>
      </c>
      <c r="E559" s="30" t="str">
        <f t="shared" si="60"/>
        <v/>
      </c>
      <c r="F559" s="30" t="str">
        <f t="shared" si="61"/>
        <v/>
      </c>
      <c r="G559" s="30" t="str">
        <f t="shared" si="63"/>
        <v xml:space="preserve"> </v>
      </c>
      <c r="H559" s="36" t="str">
        <f t="shared" si="62"/>
        <v/>
      </c>
    </row>
    <row r="560" spans="1:8" x14ac:dyDescent="0.2">
      <c r="A560" s="8"/>
      <c r="B560" s="25" t="s">
        <v>534</v>
      </c>
      <c r="C560" s="35">
        <v>0</v>
      </c>
      <c r="D560" s="29">
        <v>0</v>
      </c>
      <c r="E560" s="30" t="str">
        <f t="shared" si="60"/>
        <v/>
      </c>
      <c r="F560" s="30" t="str">
        <f t="shared" si="61"/>
        <v/>
      </c>
      <c r="G560" s="30" t="str">
        <f t="shared" si="63"/>
        <v xml:space="preserve"> </v>
      </c>
      <c r="H560" s="36" t="str">
        <f t="shared" si="62"/>
        <v/>
      </c>
    </row>
    <row r="561" spans="1:8" x14ac:dyDescent="0.2">
      <c r="A561" s="8"/>
      <c r="B561" s="25" t="s">
        <v>535</v>
      </c>
      <c r="C561" s="35">
        <v>0</v>
      </c>
      <c r="D561" s="29">
        <v>0</v>
      </c>
      <c r="E561" s="30" t="str">
        <f t="shared" si="60"/>
        <v/>
      </c>
      <c r="F561" s="30" t="str">
        <f t="shared" si="61"/>
        <v/>
      </c>
      <c r="G561" s="30" t="str">
        <f t="shared" si="63"/>
        <v xml:space="preserve"> </v>
      </c>
      <c r="H561" s="36" t="str">
        <f t="shared" si="62"/>
        <v/>
      </c>
    </row>
    <row r="562" spans="1:8" x14ac:dyDescent="0.2">
      <c r="A562" s="8"/>
      <c r="B562" s="25" t="s">
        <v>536</v>
      </c>
      <c r="C562" s="35">
        <v>0</v>
      </c>
      <c r="D562" s="29">
        <v>0</v>
      </c>
      <c r="E562" s="30" t="str">
        <f t="shared" si="60"/>
        <v/>
      </c>
      <c r="F562" s="30" t="str">
        <f t="shared" si="61"/>
        <v/>
      </c>
      <c r="G562" s="30" t="str">
        <f t="shared" si="63"/>
        <v xml:space="preserve"> </v>
      </c>
      <c r="H562" s="36" t="str">
        <f t="shared" si="62"/>
        <v/>
      </c>
    </row>
    <row r="563" spans="1:8" x14ac:dyDescent="0.2">
      <c r="A563" s="8"/>
      <c r="B563" s="25" t="s">
        <v>537</v>
      </c>
      <c r="C563" s="35">
        <v>0</v>
      </c>
      <c r="D563" s="29">
        <v>0</v>
      </c>
      <c r="E563" s="30" t="str">
        <f t="shared" si="60"/>
        <v/>
      </c>
      <c r="F563" s="30" t="str">
        <f t="shared" si="61"/>
        <v/>
      </c>
      <c r="G563" s="30" t="str">
        <f t="shared" si="63"/>
        <v xml:space="preserve"> 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0</v>
      </c>
      <c r="D564" s="29">
        <v>0</v>
      </c>
      <c r="E564" s="30" t="str">
        <f t="shared" si="60"/>
        <v/>
      </c>
      <c r="F564" s="30" t="str">
        <f t="shared" si="61"/>
        <v/>
      </c>
      <c r="G564" s="30" t="str">
        <f t="shared" si="63"/>
        <v xml:space="preserve"> </v>
      </c>
      <c r="H564" s="36" t="str">
        <f t="shared" si="62"/>
        <v/>
      </c>
    </row>
    <row r="565" spans="1:8" x14ac:dyDescent="0.2">
      <c r="A565" s="8"/>
      <c r="B565" s="25" t="s">
        <v>539</v>
      </c>
      <c r="C565" s="35">
        <v>0</v>
      </c>
      <c r="D565" s="29">
        <v>0</v>
      </c>
      <c r="E565" s="30" t="str">
        <f t="shared" si="60"/>
        <v/>
      </c>
      <c r="F565" s="30" t="str">
        <f t="shared" si="61"/>
        <v/>
      </c>
      <c r="G565" s="30" t="str">
        <f t="shared" si="63"/>
        <v xml:space="preserve"> 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0</v>
      </c>
      <c r="D566" s="29">
        <v>0</v>
      </c>
      <c r="E566" s="30" t="str">
        <f t="shared" si="60"/>
        <v/>
      </c>
      <c r="F566" s="30" t="str">
        <f t="shared" si="61"/>
        <v/>
      </c>
      <c r="G566" s="30" t="str">
        <f t="shared" si="63"/>
        <v xml:space="preserve"> </v>
      </c>
      <c r="H566" s="36" t="str">
        <f t="shared" si="62"/>
        <v/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0</v>
      </c>
      <c r="D568" s="29">
        <v>0</v>
      </c>
      <c r="E568" s="30" t="str">
        <f t="shared" si="60"/>
        <v/>
      </c>
      <c r="F568" s="30" t="str">
        <f t="shared" si="61"/>
        <v/>
      </c>
      <c r="G568" s="30" t="str">
        <f t="shared" si="63"/>
        <v xml:space="preserve"> </v>
      </c>
      <c r="H568" s="36" t="str">
        <f t="shared" si="62"/>
        <v/>
      </c>
    </row>
    <row r="569" spans="1:8" ht="25.5" x14ac:dyDescent="0.2">
      <c r="A569" s="8"/>
      <c r="B569" s="25" t="s">
        <v>543</v>
      </c>
      <c r="C569" s="35">
        <v>0</v>
      </c>
      <c r="D569" s="29">
        <v>0</v>
      </c>
      <c r="E569" s="30" t="str">
        <f t="shared" si="60"/>
        <v/>
      </c>
      <c r="F569" s="30" t="str">
        <f t="shared" si="61"/>
        <v/>
      </c>
      <c r="G569" s="30" t="str">
        <f t="shared" si="63"/>
        <v xml:space="preserve"> </v>
      </c>
      <c r="H569" s="36" t="str">
        <f t="shared" si="62"/>
        <v/>
      </c>
    </row>
    <row r="570" spans="1:8" x14ac:dyDescent="0.2">
      <c r="A570" s="8"/>
      <c r="B570" s="25" t="s">
        <v>544</v>
      </c>
      <c r="C570" s="35">
        <v>0</v>
      </c>
      <c r="D570" s="29">
        <v>0</v>
      </c>
      <c r="E570" s="30" t="str">
        <f t="shared" si="60"/>
        <v/>
      </c>
      <c r="F570" s="30" t="str">
        <f t="shared" si="61"/>
        <v/>
      </c>
      <c r="G570" s="30" t="str">
        <f t="shared" si="63"/>
        <v xml:space="preserve"> </v>
      </c>
      <c r="H570" s="36" t="str">
        <f t="shared" si="62"/>
        <v/>
      </c>
    </row>
    <row r="571" spans="1:8" x14ac:dyDescent="0.2">
      <c r="A571" s="8"/>
      <c r="B571" s="25" t="s">
        <v>545</v>
      </c>
      <c r="C571" s="35">
        <v>0</v>
      </c>
      <c r="D571" s="29">
        <v>0</v>
      </c>
      <c r="E571" s="30" t="str">
        <f t="shared" si="60"/>
        <v/>
      </c>
      <c r="F571" s="30" t="str">
        <f t="shared" si="61"/>
        <v/>
      </c>
      <c r="G571" s="30" t="str">
        <f t="shared" si="63"/>
        <v xml:space="preserve"> </v>
      </c>
      <c r="H571" s="36" t="str">
        <f t="shared" si="62"/>
        <v/>
      </c>
    </row>
    <row r="572" spans="1:8" ht="25.5" x14ac:dyDescent="0.2">
      <c r="A572" s="8"/>
      <c r="B572" s="25" t="s">
        <v>546</v>
      </c>
      <c r="C572" s="35">
        <v>0</v>
      </c>
      <c r="D572" s="29">
        <v>0</v>
      </c>
      <c r="E572" s="30" t="str">
        <f t="shared" si="60"/>
        <v/>
      </c>
      <c r="F572" s="30" t="str">
        <f t="shared" si="61"/>
        <v/>
      </c>
      <c r="G572" s="30" t="str">
        <f t="shared" si="63"/>
        <v xml:space="preserve"> </v>
      </c>
      <c r="H572" s="36" t="str">
        <f t="shared" si="62"/>
        <v/>
      </c>
    </row>
    <row r="573" spans="1:8" x14ac:dyDescent="0.2">
      <c r="A573" s="8"/>
      <c r="B573" s="25" t="s">
        <v>547</v>
      </c>
      <c r="C573" s="35">
        <v>0</v>
      </c>
      <c r="D573" s="29">
        <v>0</v>
      </c>
      <c r="E573" s="30" t="str">
        <f t="shared" si="60"/>
        <v/>
      </c>
      <c r="F573" s="30" t="str">
        <f t="shared" si="61"/>
        <v/>
      </c>
      <c r="G573" s="30" t="str">
        <f t="shared" si="63"/>
        <v xml:space="preserve"> 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17</v>
      </c>
      <c r="D574" s="29">
        <v>0</v>
      </c>
      <c r="E574" s="30">
        <f t="shared" si="60"/>
        <v>4.7222222222222221E-2</v>
      </c>
      <c r="F574" s="30" t="str">
        <f t="shared" si="61"/>
        <v/>
      </c>
      <c r="G574" s="30">
        <f t="shared" si="63"/>
        <v>-1</v>
      </c>
      <c r="H574" s="36">
        <f t="shared" si="62"/>
        <v>-4.7222222222222221E-2</v>
      </c>
    </row>
    <row r="575" spans="1:8" ht="25.5" x14ac:dyDescent="0.2">
      <c r="A575" s="8"/>
      <c r="B575" s="25" t="s">
        <v>549</v>
      </c>
      <c r="C575" s="35">
        <v>0</v>
      </c>
      <c r="D575" s="29">
        <v>0</v>
      </c>
      <c r="E575" s="30" t="str">
        <f t="shared" si="60"/>
        <v/>
      </c>
      <c r="F575" s="30" t="str">
        <f t="shared" si="61"/>
        <v/>
      </c>
      <c r="G575" s="30" t="str">
        <f t="shared" si="63"/>
        <v xml:space="preserve"> </v>
      </c>
      <c r="H575" s="36" t="str">
        <f t="shared" si="62"/>
        <v/>
      </c>
    </row>
    <row r="576" spans="1:8" x14ac:dyDescent="0.2">
      <c r="A576" s="8"/>
      <c r="B576" s="25" t="s">
        <v>550</v>
      </c>
      <c r="C576" s="35">
        <v>1</v>
      </c>
      <c r="D576" s="29">
        <v>5</v>
      </c>
      <c r="E576" s="30">
        <f t="shared" si="60"/>
        <v>2.7777777777777779E-3</v>
      </c>
      <c r="F576" s="30">
        <f t="shared" si="61"/>
        <v>8.8339222614840993E-3</v>
      </c>
      <c r="G576" s="30">
        <f t="shared" si="63"/>
        <v>4</v>
      </c>
      <c r="H576" s="36">
        <f t="shared" si="62"/>
        <v>1.1111111111111112E-2</v>
      </c>
    </row>
    <row r="577" spans="1:8" x14ac:dyDescent="0.2">
      <c r="A577" s="8"/>
      <c r="B577" s="25" t="s">
        <v>551</v>
      </c>
      <c r="C577" s="35">
        <v>0</v>
      </c>
      <c r="D577" s="29">
        <v>0</v>
      </c>
      <c r="E577" s="30" t="str">
        <f t="shared" si="60"/>
        <v/>
      </c>
      <c r="F577" s="30" t="str">
        <f t="shared" si="61"/>
        <v/>
      </c>
      <c r="G577" s="30" t="str">
        <f t="shared" si="63"/>
        <v xml:space="preserve"> 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18</v>
      </c>
      <c r="D579" s="29">
        <v>6</v>
      </c>
      <c r="E579" s="30">
        <f t="shared" si="60"/>
        <v>0.05</v>
      </c>
      <c r="F579" s="30">
        <f t="shared" si="61"/>
        <v>1.0600706713780919E-2</v>
      </c>
      <c r="G579" s="30">
        <f t="shared" si="63"/>
        <v>-0.66666666666666663</v>
      </c>
      <c r="H579" s="36">
        <f t="shared" si="62"/>
        <v>-3.3333333333333333E-2</v>
      </c>
    </row>
    <row r="580" spans="1:8" ht="25.5" x14ac:dyDescent="0.2">
      <c r="A580" s="8"/>
      <c r="B580" s="25" t="s">
        <v>554</v>
      </c>
      <c r="C580" s="35">
        <v>3</v>
      </c>
      <c r="D580" s="29">
        <v>2</v>
      </c>
      <c r="E580" s="30">
        <f t="shared" si="60"/>
        <v>8.3333333333333332E-3</v>
      </c>
      <c r="F580" s="30">
        <f t="shared" si="61"/>
        <v>3.5335689045936395E-3</v>
      </c>
      <c r="G580" s="30">
        <f t="shared" si="63"/>
        <v>-0.33333333333333331</v>
      </c>
      <c r="H580" s="36">
        <f t="shared" si="62"/>
        <v>-2.7777777777777775E-3</v>
      </c>
    </row>
    <row r="581" spans="1:8" x14ac:dyDescent="0.2">
      <c r="A581" s="8"/>
      <c r="B581" s="25" t="s">
        <v>555</v>
      </c>
      <c r="C581" s="35">
        <v>6</v>
      </c>
      <c r="D581" s="29">
        <v>6</v>
      </c>
      <c r="E581" s="30">
        <f t="shared" si="60"/>
        <v>1.6666666666666666E-2</v>
      </c>
      <c r="F581" s="30">
        <f t="shared" si="61"/>
        <v>1.0600706713780919E-2</v>
      </c>
      <c r="G581" s="30">
        <f t="shared" si="63"/>
        <v>0</v>
      </c>
      <c r="H581" s="36">
        <f t="shared" si="62"/>
        <v>0</v>
      </c>
    </row>
    <row r="582" spans="1:8" x14ac:dyDescent="0.2">
      <c r="A582" s="8"/>
      <c r="B582" s="25" t="s">
        <v>556</v>
      </c>
      <c r="C582" s="35">
        <v>0</v>
      </c>
      <c r="D582" s="29">
        <v>0</v>
      </c>
      <c r="E582" s="30" t="str">
        <f t="shared" si="60"/>
        <v/>
      </c>
      <c r="F582" s="30" t="str">
        <f t="shared" si="61"/>
        <v/>
      </c>
      <c r="G582" s="30" t="str">
        <f t="shared" si="63"/>
        <v xml:space="preserve"> </v>
      </c>
      <c r="H582" s="36" t="str">
        <f t="shared" si="62"/>
        <v/>
      </c>
    </row>
    <row r="583" spans="1:8" x14ac:dyDescent="0.2">
      <c r="A583" s="8"/>
      <c r="B583" s="25" t="s">
        <v>557</v>
      </c>
      <c r="C583" s="35">
        <v>0</v>
      </c>
      <c r="D583" s="29">
        <v>0</v>
      </c>
      <c r="E583" s="30" t="str">
        <f t="shared" si="60"/>
        <v/>
      </c>
      <c r="F583" s="30" t="str">
        <f t="shared" si="61"/>
        <v/>
      </c>
      <c r="G583" s="30" t="str">
        <f t="shared" si="63"/>
        <v xml:space="preserve"> </v>
      </c>
      <c r="H583" s="36" t="str">
        <f t="shared" si="62"/>
        <v/>
      </c>
    </row>
    <row r="584" spans="1:8" x14ac:dyDescent="0.2">
      <c r="A584" s="8"/>
      <c r="B584" s="25" t="s">
        <v>558</v>
      </c>
      <c r="C584" s="35">
        <v>0</v>
      </c>
      <c r="D584" s="29">
        <v>0</v>
      </c>
      <c r="E584" s="30" t="str">
        <f t="shared" si="60"/>
        <v/>
      </c>
      <c r="F584" s="30" t="str">
        <f t="shared" si="61"/>
        <v/>
      </c>
      <c r="G584" s="30" t="str">
        <f t="shared" si="63"/>
        <v xml:space="preserve"> </v>
      </c>
      <c r="H584" s="36" t="str">
        <f t="shared" si="62"/>
        <v/>
      </c>
    </row>
    <row r="585" spans="1:8" x14ac:dyDescent="0.2">
      <c r="A585" s="8"/>
      <c r="B585" s="25" t="s">
        <v>559</v>
      </c>
      <c r="C585" s="35">
        <v>0</v>
      </c>
      <c r="D585" s="29">
        <v>0</v>
      </c>
      <c r="E585" s="30" t="str">
        <f t="shared" si="60"/>
        <v/>
      </c>
      <c r="F585" s="30" t="str">
        <f t="shared" si="61"/>
        <v/>
      </c>
      <c r="G585" s="30" t="str">
        <f t="shared" si="63"/>
        <v xml:space="preserve"> </v>
      </c>
      <c r="H585" s="36" t="str">
        <f t="shared" si="62"/>
        <v/>
      </c>
    </row>
    <row r="586" spans="1:8" x14ac:dyDescent="0.2">
      <c r="A586" s="8"/>
      <c r="B586" s="25" t="s">
        <v>560</v>
      </c>
      <c r="C586" s="35">
        <v>0</v>
      </c>
      <c r="D586" s="29">
        <v>1</v>
      </c>
      <c r="E586" s="30" t="str">
        <f t="shared" si="60"/>
        <v/>
      </c>
      <c r="F586" s="30">
        <f t="shared" si="61"/>
        <v>1.7667844522968198E-3</v>
      </c>
      <c r="G586" s="30">
        <f t="shared" si="63"/>
        <v>1</v>
      </c>
      <c r="H586" s="36" t="str">
        <f t="shared" si="62"/>
        <v/>
      </c>
    </row>
    <row r="587" spans="1:8" x14ac:dyDescent="0.2">
      <c r="A587" s="8"/>
      <c r="B587" s="25" t="s">
        <v>561</v>
      </c>
      <c r="C587" s="35">
        <v>0</v>
      </c>
      <c r="D587" s="29">
        <v>0</v>
      </c>
      <c r="E587" s="30" t="str">
        <f t="shared" si="60"/>
        <v/>
      </c>
      <c r="F587" s="30" t="str">
        <f t="shared" si="61"/>
        <v/>
      </c>
      <c r="G587" s="30" t="str">
        <f t="shared" si="63"/>
        <v xml:space="preserve"> </v>
      </c>
      <c r="H587" s="36" t="str">
        <f t="shared" si="62"/>
        <v/>
      </c>
    </row>
    <row r="588" spans="1:8" x14ac:dyDescent="0.2">
      <c r="A588" s="8"/>
      <c r="B588" s="25" t="s">
        <v>562</v>
      </c>
      <c r="C588" s="35">
        <v>0</v>
      </c>
      <c r="D588" s="29">
        <v>0</v>
      </c>
      <c r="E588" s="30" t="str">
        <f t="shared" si="60"/>
        <v/>
      </c>
      <c r="F588" s="30" t="str">
        <f t="shared" si="61"/>
        <v/>
      </c>
      <c r="G588" s="30" t="str">
        <f t="shared" si="63"/>
        <v xml:space="preserve"> </v>
      </c>
      <c r="H588" s="36" t="str">
        <f t="shared" si="62"/>
        <v/>
      </c>
    </row>
    <row r="589" spans="1:8" x14ac:dyDescent="0.2">
      <c r="A589" s="8"/>
      <c r="B589" s="25" t="s">
        <v>563</v>
      </c>
      <c r="C589" s="35">
        <v>0</v>
      </c>
      <c r="D589" s="29">
        <v>0</v>
      </c>
      <c r="E589" s="30" t="str">
        <f t="shared" si="60"/>
        <v/>
      </c>
      <c r="F589" s="30" t="str">
        <f t="shared" si="61"/>
        <v/>
      </c>
      <c r="G589" s="30" t="str">
        <f t="shared" si="63"/>
        <v xml:space="preserve"> </v>
      </c>
      <c r="H589" s="36" t="str">
        <f t="shared" si="62"/>
        <v/>
      </c>
    </row>
    <row r="590" spans="1:8" ht="25.5" x14ac:dyDescent="0.2">
      <c r="A590" s="8"/>
      <c r="B590" s="25" t="s">
        <v>564</v>
      </c>
      <c r="C590" s="35">
        <v>0</v>
      </c>
      <c r="D590" s="29">
        <v>0</v>
      </c>
      <c r="E590" s="30" t="str">
        <f t="shared" si="60"/>
        <v/>
      </c>
      <c r="F590" s="30" t="str">
        <f t="shared" si="61"/>
        <v/>
      </c>
      <c r="G590" s="30" t="str">
        <f t="shared" si="63"/>
        <v xml:space="preserve"> </v>
      </c>
      <c r="H590" s="36" t="str">
        <f t="shared" si="62"/>
        <v/>
      </c>
    </row>
    <row r="591" spans="1:8" x14ac:dyDescent="0.2">
      <c r="A591" s="8"/>
      <c r="B591" s="25" t="s">
        <v>565</v>
      </c>
      <c r="C591" s="35">
        <v>0</v>
      </c>
      <c r="D591" s="29">
        <v>1</v>
      </c>
      <c r="E591" s="30" t="str">
        <f t="shared" si="60"/>
        <v/>
      </c>
      <c r="F591" s="30">
        <f t="shared" si="61"/>
        <v>1.7667844522968198E-3</v>
      </c>
      <c r="G591" s="30">
        <f t="shared" si="63"/>
        <v>1</v>
      </c>
      <c r="H591" s="36" t="str">
        <f t="shared" si="62"/>
        <v/>
      </c>
    </row>
    <row r="592" spans="1:8" x14ac:dyDescent="0.2">
      <c r="A592" s="8"/>
      <c r="B592" s="25" t="s">
        <v>566</v>
      </c>
      <c r="C592" s="35">
        <v>0</v>
      </c>
      <c r="D592" s="29">
        <v>0</v>
      </c>
      <c r="E592" s="30" t="str">
        <f t="shared" si="60"/>
        <v/>
      </c>
      <c r="F592" s="30" t="str">
        <f t="shared" si="61"/>
        <v/>
      </c>
      <c r="G592" s="30" t="str">
        <f t="shared" si="63"/>
        <v xml:space="preserve"> 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0</v>
      </c>
      <c r="D593" s="29">
        <v>0</v>
      </c>
      <c r="E593" s="30" t="str">
        <f t="shared" si="60"/>
        <v/>
      </c>
      <c r="F593" s="30" t="str">
        <f t="shared" si="61"/>
        <v/>
      </c>
      <c r="G593" s="30" t="str">
        <f t="shared" si="63"/>
        <v xml:space="preserve"> </v>
      </c>
      <c r="H593" s="36" t="str">
        <f t="shared" si="62"/>
        <v/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0</v>
      </c>
      <c r="E595" s="39" t="str">
        <f t="shared" si="60"/>
        <v/>
      </c>
      <c r="F595" s="39" t="str">
        <f t="shared" si="61"/>
        <v/>
      </c>
      <c r="G595" s="39" t="str">
        <f t="shared" si="63"/>
        <v xml:space="preserve"> 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194</v>
      </c>
      <c r="D601" s="27">
        <f>SUM(D602:D629)</f>
        <v>98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-0.49484536082474229</v>
      </c>
      <c r="H601" s="28">
        <f t="shared" ref="H601:H629" si="66">+IF(OR(AND(E601=""),(G601="")),"",E601*G601)</f>
        <v>-0.49484536082474229</v>
      </c>
    </row>
    <row r="602" spans="1:8" x14ac:dyDescent="0.2">
      <c r="A602" s="8"/>
      <c r="B602" s="24" t="s">
        <v>570</v>
      </c>
      <c r="C602" s="31">
        <v>0</v>
      </c>
      <c r="D602" s="32">
        <v>0</v>
      </c>
      <c r="E602" s="33" t="str">
        <f t="shared" si="64"/>
        <v/>
      </c>
      <c r="F602" s="33" t="str">
        <f t="shared" si="65"/>
        <v/>
      </c>
      <c r="G602" s="33" t="str">
        <f t="shared" ref="G602:G629" si="67">+IF(AND(C602=0,D602=0)," ",IF(C602=0,1,IF(D602=0,-1,(D602-C602)/C602)))</f>
        <v xml:space="preserve"> </v>
      </c>
      <c r="H602" s="34" t="str">
        <f t="shared" si="66"/>
        <v/>
      </c>
    </row>
    <row r="603" spans="1:8" x14ac:dyDescent="0.2">
      <c r="A603" s="8"/>
      <c r="B603" s="25" t="s">
        <v>571</v>
      </c>
      <c r="C603" s="35">
        <v>0</v>
      </c>
      <c r="D603" s="29">
        <v>4</v>
      </c>
      <c r="E603" s="30" t="str">
        <f t="shared" si="64"/>
        <v/>
      </c>
      <c r="F603" s="30">
        <f t="shared" si="65"/>
        <v>4.0816326530612242E-2</v>
      </c>
      <c r="G603" s="30">
        <f t="shared" si="67"/>
        <v>1</v>
      </c>
      <c r="H603" s="36" t="str">
        <f t="shared" si="66"/>
        <v/>
      </c>
    </row>
    <row r="604" spans="1:8" ht="25.5" x14ac:dyDescent="0.2">
      <c r="A604" s="8"/>
      <c r="B604" s="25" t="s">
        <v>572</v>
      </c>
      <c r="C604" s="35">
        <v>14</v>
      </c>
      <c r="D604" s="29">
        <v>11</v>
      </c>
      <c r="E604" s="30">
        <f t="shared" si="64"/>
        <v>7.2164948453608241E-2</v>
      </c>
      <c r="F604" s="30">
        <f t="shared" si="65"/>
        <v>0.11224489795918367</v>
      </c>
      <c r="G604" s="30">
        <f t="shared" si="67"/>
        <v>-0.21428571428571427</v>
      </c>
      <c r="H604" s="36">
        <f t="shared" si="66"/>
        <v>-1.5463917525773193E-2</v>
      </c>
    </row>
    <row r="605" spans="1:8" x14ac:dyDescent="0.2">
      <c r="A605" s="8"/>
      <c r="B605" s="25" t="s">
        <v>573</v>
      </c>
      <c r="C605" s="35">
        <v>97</v>
      </c>
      <c r="D605" s="29">
        <v>5</v>
      </c>
      <c r="E605" s="30">
        <f t="shared" si="64"/>
        <v>0.5</v>
      </c>
      <c r="F605" s="30">
        <f t="shared" si="65"/>
        <v>5.1020408163265307E-2</v>
      </c>
      <c r="G605" s="30">
        <f t="shared" si="67"/>
        <v>-0.94845360824742264</v>
      </c>
      <c r="H605" s="36">
        <f t="shared" si="66"/>
        <v>-0.47422680412371132</v>
      </c>
    </row>
    <row r="606" spans="1:8" x14ac:dyDescent="0.2">
      <c r="A606" s="8"/>
      <c r="B606" s="25" t="s">
        <v>574</v>
      </c>
      <c r="C606" s="35">
        <v>7</v>
      </c>
      <c r="D606" s="29">
        <v>30</v>
      </c>
      <c r="E606" s="30">
        <f t="shared" si="64"/>
        <v>3.608247422680412E-2</v>
      </c>
      <c r="F606" s="30">
        <f t="shared" si="65"/>
        <v>0.30612244897959184</v>
      </c>
      <c r="G606" s="30">
        <f t="shared" si="67"/>
        <v>3.2857142857142856</v>
      </c>
      <c r="H606" s="36">
        <f t="shared" si="66"/>
        <v>0.11855670103092782</v>
      </c>
    </row>
    <row r="607" spans="1:8" x14ac:dyDescent="0.2">
      <c r="A607" s="8"/>
      <c r="B607" s="25" t="s">
        <v>575</v>
      </c>
      <c r="C607" s="35">
        <v>0</v>
      </c>
      <c r="D607" s="29">
        <v>0</v>
      </c>
      <c r="E607" s="30" t="str">
        <f t="shared" si="64"/>
        <v/>
      </c>
      <c r="F607" s="30" t="str">
        <f t="shared" si="65"/>
        <v/>
      </c>
      <c r="G607" s="30" t="str">
        <f t="shared" si="67"/>
        <v xml:space="preserve"> </v>
      </c>
      <c r="H607" s="36" t="str">
        <f t="shared" si="66"/>
        <v/>
      </c>
    </row>
    <row r="608" spans="1:8" x14ac:dyDescent="0.2">
      <c r="A608" s="8"/>
      <c r="B608" s="25" t="s">
        <v>576</v>
      </c>
      <c r="C608" s="35">
        <v>0</v>
      </c>
      <c r="D608" s="29">
        <v>0</v>
      </c>
      <c r="E608" s="30" t="str">
        <f t="shared" si="64"/>
        <v/>
      </c>
      <c r="F608" s="30" t="str">
        <f t="shared" si="65"/>
        <v/>
      </c>
      <c r="G608" s="30" t="str">
        <f t="shared" si="67"/>
        <v xml:space="preserve"> </v>
      </c>
      <c r="H608" s="36" t="str">
        <f t="shared" si="66"/>
        <v/>
      </c>
    </row>
    <row r="609" spans="1:8" x14ac:dyDescent="0.2">
      <c r="A609" s="8"/>
      <c r="B609" s="25" t="s">
        <v>577</v>
      </c>
      <c r="C609" s="35">
        <v>0</v>
      </c>
      <c r="D609" s="29">
        <v>0</v>
      </c>
      <c r="E609" s="30" t="str">
        <f t="shared" si="64"/>
        <v/>
      </c>
      <c r="F609" s="30" t="str">
        <f t="shared" si="65"/>
        <v/>
      </c>
      <c r="G609" s="30" t="str">
        <f t="shared" si="67"/>
        <v xml:space="preserve"> </v>
      </c>
      <c r="H609" s="36" t="str">
        <f t="shared" si="66"/>
        <v/>
      </c>
    </row>
    <row r="610" spans="1:8" x14ac:dyDescent="0.2">
      <c r="A610" s="8"/>
      <c r="B610" s="25" t="s">
        <v>578</v>
      </c>
      <c r="C610" s="35">
        <v>0</v>
      </c>
      <c r="D610" s="29">
        <v>0</v>
      </c>
      <c r="E610" s="30" t="str">
        <f t="shared" si="64"/>
        <v/>
      </c>
      <c r="F610" s="30" t="str">
        <f t="shared" si="65"/>
        <v/>
      </c>
      <c r="G610" s="30" t="str">
        <f t="shared" si="67"/>
        <v xml:space="preserve"> </v>
      </c>
      <c r="H610" s="36" t="str">
        <f t="shared" si="66"/>
        <v/>
      </c>
    </row>
    <row r="611" spans="1:8" x14ac:dyDescent="0.2">
      <c r="A611" s="8"/>
      <c r="B611" s="25" t="s">
        <v>579</v>
      </c>
      <c r="C611" s="35">
        <v>0</v>
      </c>
      <c r="D611" s="29">
        <v>1</v>
      </c>
      <c r="E611" s="30" t="str">
        <f t="shared" si="64"/>
        <v/>
      </c>
      <c r="F611" s="30">
        <f t="shared" si="65"/>
        <v>1.020408163265306E-2</v>
      </c>
      <c r="G611" s="30">
        <f t="shared" si="67"/>
        <v>1</v>
      </c>
      <c r="H611" s="36" t="str">
        <f t="shared" si="66"/>
        <v/>
      </c>
    </row>
    <row r="612" spans="1:8" x14ac:dyDescent="0.2">
      <c r="A612" s="8"/>
      <c r="B612" s="25" t="s">
        <v>580</v>
      </c>
      <c r="C612" s="35">
        <v>1</v>
      </c>
      <c r="D612" s="29">
        <v>1</v>
      </c>
      <c r="E612" s="30">
        <f t="shared" si="64"/>
        <v>5.1546391752577319E-3</v>
      </c>
      <c r="F612" s="30">
        <f t="shared" si="65"/>
        <v>1.020408163265306E-2</v>
      </c>
      <c r="G612" s="30">
        <f t="shared" si="67"/>
        <v>0</v>
      </c>
      <c r="H612" s="36">
        <f t="shared" si="66"/>
        <v>0</v>
      </c>
    </row>
    <row r="613" spans="1:8" x14ac:dyDescent="0.2">
      <c r="A613" s="8"/>
      <c r="B613" s="25" t="s">
        <v>581</v>
      </c>
      <c r="C613" s="35">
        <v>0</v>
      </c>
      <c r="D613" s="29">
        <v>0</v>
      </c>
      <c r="E613" s="30" t="str">
        <f t="shared" si="64"/>
        <v/>
      </c>
      <c r="F613" s="30" t="str">
        <f t="shared" si="65"/>
        <v/>
      </c>
      <c r="G613" s="30" t="str">
        <f t="shared" si="67"/>
        <v xml:space="preserve"> </v>
      </c>
      <c r="H613" s="36" t="str">
        <f t="shared" si="66"/>
        <v/>
      </c>
    </row>
    <row r="614" spans="1:8" x14ac:dyDescent="0.2">
      <c r="A614" s="8"/>
      <c r="B614" s="25" t="s">
        <v>582</v>
      </c>
      <c r="C614" s="35">
        <v>0</v>
      </c>
      <c r="D614" s="29">
        <v>0</v>
      </c>
      <c r="E614" s="30" t="str">
        <f t="shared" si="64"/>
        <v/>
      </c>
      <c r="F614" s="30" t="str">
        <f t="shared" si="65"/>
        <v/>
      </c>
      <c r="G614" s="30" t="str">
        <f t="shared" si="67"/>
        <v xml:space="preserve"> </v>
      </c>
      <c r="H614" s="36" t="str">
        <f t="shared" si="66"/>
        <v/>
      </c>
    </row>
    <row r="615" spans="1:8" x14ac:dyDescent="0.2">
      <c r="A615" s="8"/>
      <c r="B615" s="25" t="s">
        <v>583</v>
      </c>
      <c r="C615" s="35">
        <v>0</v>
      </c>
      <c r="D615" s="29">
        <v>0</v>
      </c>
      <c r="E615" s="30" t="str">
        <f t="shared" si="64"/>
        <v/>
      </c>
      <c r="F615" s="30" t="str">
        <f t="shared" si="65"/>
        <v/>
      </c>
      <c r="G615" s="30" t="str">
        <f t="shared" si="67"/>
        <v xml:space="preserve"> </v>
      </c>
      <c r="H615" s="36" t="str">
        <f t="shared" si="66"/>
        <v/>
      </c>
    </row>
    <row r="616" spans="1:8" ht="25.5" x14ac:dyDescent="0.2">
      <c r="A616" s="8"/>
      <c r="B616" s="25" t="s">
        <v>584</v>
      </c>
      <c r="C616" s="35">
        <v>0</v>
      </c>
      <c r="D616" s="29">
        <v>0</v>
      </c>
      <c r="E616" s="30" t="str">
        <f t="shared" si="64"/>
        <v/>
      </c>
      <c r="F616" s="30" t="str">
        <f t="shared" si="65"/>
        <v/>
      </c>
      <c r="G616" s="30" t="str">
        <f t="shared" si="67"/>
        <v xml:space="preserve"> </v>
      </c>
      <c r="H616" s="36" t="str">
        <f t="shared" si="66"/>
        <v/>
      </c>
    </row>
    <row r="617" spans="1:8" x14ac:dyDescent="0.2">
      <c r="A617" s="8"/>
      <c r="B617" s="25" t="s">
        <v>585</v>
      </c>
      <c r="C617" s="35">
        <v>30</v>
      </c>
      <c r="D617" s="29">
        <v>22</v>
      </c>
      <c r="E617" s="30">
        <f t="shared" si="64"/>
        <v>0.15463917525773196</v>
      </c>
      <c r="F617" s="30">
        <f t="shared" si="65"/>
        <v>0.22448979591836735</v>
      </c>
      <c r="G617" s="30">
        <f t="shared" si="67"/>
        <v>-0.26666666666666666</v>
      </c>
      <c r="H617" s="36">
        <f t="shared" si="66"/>
        <v>-4.1237113402061855E-2</v>
      </c>
    </row>
    <row r="618" spans="1:8" x14ac:dyDescent="0.2">
      <c r="A618" s="8"/>
      <c r="B618" s="25" t="s">
        <v>586</v>
      </c>
      <c r="C618" s="35">
        <v>0</v>
      </c>
      <c r="D618" s="29">
        <v>0</v>
      </c>
      <c r="E618" s="30" t="str">
        <f t="shared" si="64"/>
        <v/>
      </c>
      <c r="F618" s="30" t="str">
        <f t="shared" si="65"/>
        <v/>
      </c>
      <c r="G618" s="30" t="str">
        <f t="shared" si="67"/>
        <v xml:space="preserve"> </v>
      </c>
      <c r="H618" s="36" t="str">
        <f t="shared" si="66"/>
        <v/>
      </c>
    </row>
    <row r="619" spans="1:8" x14ac:dyDescent="0.2">
      <c r="A619" s="8"/>
      <c r="B619" s="25" t="s">
        <v>587</v>
      </c>
      <c r="C619" s="35">
        <v>38</v>
      </c>
      <c r="D619" s="29">
        <v>1</v>
      </c>
      <c r="E619" s="30">
        <f t="shared" si="64"/>
        <v>0.19587628865979381</v>
      </c>
      <c r="F619" s="30">
        <f t="shared" si="65"/>
        <v>1.020408163265306E-2</v>
      </c>
      <c r="G619" s="30">
        <f t="shared" si="67"/>
        <v>-0.97368421052631582</v>
      </c>
      <c r="H619" s="36">
        <f t="shared" si="66"/>
        <v>-0.1907216494845361</v>
      </c>
    </row>
    <row r="620" spans="1:8" x14ac:dyDescent="0.2">
      <c r="A620" s="8"/>
      <c r="B620" s="25" t="s">
        <v>588</v>
      </c>
      <c r="C620" s="35">
        <v>3</v>
      </c>
      <c r="D620" s="29">
        <v>2</v>
      </c>
      <c r="E620" s="30">
        <f t="shared" si="64"/>
        <v>1.5463917525773196E-2</v>
      </c>
      <c r="F620" s="30">
        <f t="shared" si="65"/>
        <v>2.0408163265306121E-2</v>
      </c>
      <c r="G620" s="30">
        <f t="shared" si="67"/>
        <v>-0.33333333333333331</v>
      </c>
      <c r="H620" s="36">
        <f t="shared" si="66"/>
        <v>-5.1546391752577319E-3</v>
      </c>
    </row>
    <row r="621" spans="1:8" x14ac:dyDescent="0.2">
      <c r="A621" s="8"/>
      <c r="B621" s="25" t="s">
        <v>589</v>
      </c>
      <c r="C621" s="35">
        <v>0</v>
      </c>
      <c r="D621" s="29">
        <v>4</v>
      </c>
      <c r="E621" s="30" t="str">
        <f t="shared" si="64"/>
        <v/>
      </c>
      <c r="F621" s="30">
        <f t="shared" si="65"/>
        <v>4.0816326530612242E-2</v>
      </c>
      <c r="G621" s="30">
        <f t="shared" si="67"/>
        <v>1</v>
      </c>
      <c r="H621" s="36" t="str">
        <f t="shared" si="66"/>
        <v/>
      </c>
    </row>
    <row r="622" spans="1:8" x14ac:dyDescent="0.2">
      <c r="A622" s="8"/>
      <c r="B622" s="25" t="s">
        <v>590</v>
      </c>
      <c r="C622" s="35">
        <v>4</v>
      </c>
      <c r="D622" s="29">
        <v>0</v>
      </c>
      <c r="E622" s="30">
        <f t="shared" si="64"/>
        <v>2.0618556701030927E-2</v>
      </c>
      <c r="F622" s="30" t="str">
        <f t="shared" si="65"/>
        <v/>
      </c>
      <c r="G622" s="30">
        <f t="shared" si="67"/>
        <v>-1</v>
      </c>
      <c r="H622" s="36">
        <f t="shared" si="66"/>
        <v>-2.0618556701030927E-2</v>
      </c>
    </row>
    <row r="623" spans="1:8" ht="25.5" x14ac:dyDescent="0.2">
      <c r="A623" s="8"/>
      <c r="B623" s="25" t="s">
        <v>591</v>
      </c>
      <c r="C623" s="35">
        <v>0</v>
      </c>
      <c r="D623" s="29">
        <v>17</v>
      </c>
      <c r="E623" s="30" t="str">
        <f t="shared" si="64"/>
        <v/>
      </c>
      <c r="F623" s="30">
        <f t="shared" si="65"/>
        <v>0.17346938775510204</v>
      </c>
      <c r="G623" s="30">
        <f t="shared" si="67"/>
        <v>1</v>
      </c>
      <c r="H623" s="36" t="str">
        <f t="shared" si="66"/>
        <v/>
      </c>
    </row>
    <row r="624" spans="1:8" ht="25.5" x14ac:dyDescent="0.2">
      <c r="A624" s="8"/>
      <c r="B624" s="25" t="s">
        <v>592</v>
      </c>
      <c r="C624" s="35">
        <v>0</v>
      </c>
      <c r="D624" s="29">
        <v>0</v>
      </c>
      <c r="E624" s="30" t="str">
        <f t="shared" si="64"/>
        <v/>
      </c>
      <c r="F624" s="30" t="str">
        <f t="shared" si="65"/>
        <v/>
      </c>
      <c r="G624" s="30" t="str">
        <f t="shared" si="67"/>
        <v xml:space="preserve"> </v>
      </c>
      <c r="H624" s="36" t="str">
        <f t="shared" si="66"/>
        <v/>
      </c>
    </row>
    <row r="625" spans="1:8" x14ac:dyDescent="0.2">
      <c r="A625" s="8"/>
      <c r="B625" s="25" t="s">
        <v>593</v>
      </c>
      <c r="C625" s="35">
        <v>0</v>
      </c>
      <c r="D625" s="29">
        <v>0</v>
      </c>
      <c r="E625" s="30" t="str">
        <f t="shared" si="64"/>
        <v/>
      </c>
      <c r="F625" s="30" t="str">
        <f t="shared" si="65"/>
        <v/>
      </c>
      <c r="G625" s="30" t="str">
        <f t="shared" si="67"/>
        <v xml:space="preserve"> </v>
      </c>
      <c r="H625" s="36" t="str">
        <f t="shared" si="66"/>
        <v/>
      </c>
    </row>
    <row r="626" spans="1:8" x14ac:dyDescent="0.2">
      <c r="A626" s="8"/>
      <c r="B626" s="25" t="s">
        <v>594</v>
      </c>
      <c r="C626" s="35">
        <v>0</v>
      </c>
      <c r="D626" s="29">
        <v>0</v>
      </c>
      <c r="E626" s="30" t="str">
        <f t="shared" si="64"/>
        <v/>
      </c>
      <c r="F626" s="30" t="str">
        <f t="shared" si="65"/>
        <v/>
      </c>
      <c r="G626" s="30" t="str">
        <f t="shared" si="67"/>
        <v xml:space="preserve"> </v>
      </c>
      <c r="H626" s="36" t="str">
        <f t="shared" si="66"/>
        <v/>
      </c>
    </row>
    <row r="627" spans="1:8" ht="25.5" x14ac:dyDescent="0.2">
      <c r="A627" s="8"/>
      <c r="B627" s="25" t="s">
        <v>595</v>
      </c>
      <c r="C627" s="35">
        <v>0</v>
      </c>
      <c r="D627" s="29">
        <v>0</v>
      </c>
      <c r="E627" s="30" t="str">
        <f t="shared" si="64"/>
        <v/>
      </c>
      <c r="F627" s="30" t="str">
        <f t="shared" si="65"/>
        <v/>
      </c>
      <c r="G627" s="30" t="str">
        <f t="shared" si="67"/>
        <v xml:space="preserve"> </v>
      </c>
      <c r="H627" s="36" t="str">
        <f t="shared" si="66"/>
        <v/>
      </c>
    </row>
    <row r="628" spans="1:8" ht="13.5" customHeight="1" x14ac:dyDescent="0.2">
      <c r="A628" s="8"/>
      <c r="B628" s="25" t="s">
        <v>596</v>
      </c>
      <c r="C628" s="35">
        <v>0</v>
      </c>
      <c r="D628" s="29">
        <v>0</v>
      </c>
      <c r="E628" s="30" t="str">
        <f t="shared" si="64"/>
        <v/>
      </c>
      <c r="F628" s="30" t="str">
        <f t="shared" si="65"/>
        <v/>
      </c>
      <c r="G628" s="30" t="str">
        <f t="shared" si="67"/>
        <v xml:space="preserve"> </v>
      </c>
      <c r="H628" s="36" t="str">
        <f t="shared" si="66"/>
        <v/>
      </c>
    </row>
    <row r="629" spans="1:8" ht="26.25" thickBot="1" x14ac:dyDescent="0.25">
      <c r="A629" s="8"/>
      <c r="B629" s="26" t="s">
        <v>597</v>
      </c>
      <c r="C629" s="37">
        <v>0</v>
      </c>
      <c r="D629" s="38">
        <v>0</v>
      </c>
      <c r="E629" s="39" t="str">
        <f t="shared" si="64"/>
        <v/>
      </c>
      <c r="F629" s="39" t="str">
        <f t="shared" si="65"/>
        <v/>
      </c>
      <c r="G629" s="39" t="str">
        <f t="shared" si="67"/>
        <v xml:space="preserve"> </v>
      </c>
      <c r="H629" s="40" t="str">
        <f t="shared" si="66"/>
        <v/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598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599</v>
      </c>
      <c r="C8" s="22">
        <f>+C19+C76+C181+C362+C601</f>
        <v>689</v>
      </c>
      <c r="D8" s="22">
        <f>+D19+D76+D181+D362+D601</f>
        <v>615</v>
      </c>
      <c r="E8" s="23">
        <f>SUM(E9:E13)</f>
        <v>1</v>
      </c>
      <c r="F8" s="23">
        <f>SUM(F9:F13)</f>
        <v>1</v>
      </c>
      <c r="G8" s="23">
        <f t="shared" ref="G8:G13" si="0">+IF(AND(C8=0,D8=0),"",IF(C8=0,1,IF(D8=0,-1,(D8-C8)/C8)))</f>
        <v>-0.10740203193033382</v>
      </c>
      <c r="H8" s="23">
        <f t="shared" ref="H8:H13" si="1">+IF(OR(AND(E8=""),(G8="")),"",E8*G8)</f>
        <v>-0.10740203193033382</v>
      </c>
    </row>
    <row r="9" spans="1:8" x14ac:dyDescent="0.2">
      <c r="A9" s="8"/>
      <c r="B9" s="17" t="s">
        <v>6</v>
      </c>
      <c r="C9" s="15">
        <f>+C19</f>
        <v>12</v>
      </c>
      <c r="D9" s="9">
        <f>+D19</f>
        <v>10</v>
      </c>
      <c r="E9" s="10">
        <f t="shared" ref="E9:F13" si="2">+C9/C$8</f>
        <v>1.741654571843251E-2</v>
      </c>
      <c r="F9" s="10">
        <f t="shared" si="2"/>
        <v>1.6260162601626018E-2</v>
      </c>
      <c r="G9" s="10">
        <f t="shared" si="0"/>
        <v>-0.16666666666666666</v>
      </c>
      <c r="H9" s="11">
        <f t="shared" si="1"/>
        <v>-2.9027576197387514E-3</v>
      </c>
    </row>
    <row r="10" spans="1:8" x14ac:dyDescent="0.2">
      <c r="A10" s="8"/>
      <c r="B10" s="18" t="s">
        <v>7</v>
      </c>
      <c r="C10" s="15">
        <f>+C76</f>
        <v>128</v>
      </c>
      <c r="D10" s="9">
        <f>+D76</f>
        <v>159</v>
      </c>
      <c r="E10" s="10">
        <f t="shared" si="2"/>
        <v>0.18577648766328012</v>
      </c>
      <c r="F10" s="10">
        <f t="shared" si="2"/>
        <v>0.25853658536585367</v>
      </c>
      <c r="G10" s="10">
        <f t="shared" si="0"/>
        <v>0.2421875</v>
      </c>
      <c r="H10" s="11">
        <f t="shared" si="1"/>
        <v>4.4992743105950653E-2</v>
      </c>
    </row>
    <row r="11" spans="1:8" ht="25.5" x14ac:dyDescent="0.2">
      <c r="A11" s="8"/>
      <c r="B11" s="18" t="s">
        <v>8</v>
      </c>
      <c r="C11" s="15">
        <f>+C181</f>
        <v>115</v>
      </c>
      <c r="D11" s="9">
        <f>+D181</f>
        <v>125</v>
      </c>
      <c r="E11" s="10">
        <f t="shared" si="2"/>
        <v>0.16690856313497823</v>
      </c>
      <c r="F11" s="10">
        <f t="shared" si="2"/>
        <v>0.2032520325203252</v>
      </c>
      <c r="G11" s="10">
        <f t="shared" si="0"/>
        <v>8.6956521739130432E-2</v>
      </c>
      <c r="H11" s="11">
        <f t="shared" si="1"/>
        <v>1.4513788098693759E-2</v>
      </c>
    </row>
    <row r="12" spans="1:8" x14ac:dyDescent="0.2">
      <c r="A12" s="8"/>
      <c r="B12" s="18" t="s">
        <v>9</v>
      </c>
      <c r="C12" s="15">
        <f>+C362</f>
        <v>373</v>
      </c>
      <c r="D12" s="9">
        <f>+D362</f>
        <v>272</v>
      </c>
      <c r="E12" s="10">
        <f t="shared" si="2"/>
        <v>0.54136429608127723</v>
      </c>
      <c r="F12" s="10">
        <f t="shared" si="2"/>
        <v>0.44227642276422763</v>
      </c>
      <c r="G12" s="10">
        <f t="shared" si="0"/>
        <v>-0.27077747989276141</v>
      </c>
      <c r="H12" s="11">
        <f t="shared" si="1"/>
        <v>-0.14658925979680698</v>
      </c>
    </row>
    <row r="13" spans="1:8" ht="15.75" thickBot="1" x14ac:dyDescent="0.25">
      <c r="A13" s="8"/>
      <c r="B13" s="19" t="s">
        <v>10</v>
      </c>
      <c r="C13" s="16">
        <f>+C601</f>
        <v>61</v>
      </c>
      <c r="D13" s="12">
        <f>+D601</f>
        <v>49</v>
      </c>
      <c r="E13" s="13">
        <f t="shared" si="2"/>
        <v>8.8534107402031936E-2</v>
      </c>
      <c r="F13" s="13">
        <f t="shared" si="2"/>
        <v>7.9674796747967486E-2</v>
      </c>
      <c r="G13" s="13">
        <f t="shared" si="0"/>
        <v>-0.19672131147540983</v>
      </c>
      <c r="H13" s="14">
        <f t="shared" si="1"/>
        <v>-1.7416545718432513E-2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12</v>
      </c>
      <c r="D19" s="27">
        <f>SUM(D20:D70)</f>
        <v>10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-0.16666666666666666</v>
      </c>
      <c r="H19" s="28">
        <f t="shared" ref="H19:H50" si="5">+IF(OR(AND(E19=""),(G19="")),"",E19*G19)</f>
        <v>-0.16666666666666666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0" t="str">
        <f t="shared" si="6"/>
        <v xml:space="preserve"> </v>
      </c>
      <c r="H21" s="36" t="str">
        <f t="shared" si="5"/>
        <v/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0</v>
      </c>
      <c r="D23" s="29">
        <v>0</v>
      </c>
      <c r="E23" s="30" t="str">
        <f t="shared" si="3"/>
        <v/>
      </c>
      <c r="F23" s="30" t="str">
        <f t="shared" si="4"/>
        <v/>
      </c>
      <c r="G23" s="30" t="str">
        <f t="shared" si="6"/>
        <v xml:space="preserve"> </v>
      </c>
      <c r="H23" s="36" t="str">
        <f t="shared" si="5"/>
        <v/>
      </c>
    </row>
    <row r="24" spans="1:8" ht="25.5" x14ac:dyDescent="0.2">
      <c r="A24" s="8"/>
      <c r="B24" s="25" t="s">
        <v>16</v>
      </c>
      <c r="C24" s="35">
        <v>0</v>
      </c>
      <c r="D24" s="29">
        <v>1</v>
      </c>
      <c r="E24" s="30" t="str">
        <f t="shared" si="3"/>
        <v/>
      </c>
      <c r="F24" s="30">
        <f t="shared" si="4"/>
        <v>0.1</v>
      </c>
      <c r="G24" s="30">
        <f t="shared" si="6"/>
        <v>1</v>
      </c>
      <c r="H24" s="36" t="str">
        <f t="shared" si="5"/>
        <v/>
      </c>
    </row>
    <row r="25" spans="1:8" ht="25.5" x14ac:dyDescent="0.2">
      <c r="A25" s="8"/>
      <c r="B25" s="25" t="s">
        <v>17</v>
      </c>
      <c r="C25" s="35">
        <v>0</v>
      </c>
      <c r="D25" s="29">
        <v>1</v>
      </c>
      <c r="E25" s="30" t="str">
        <f t="shared" si="3"/>
        <v/>
      </c>
      <c r="F25" s="30">
        <f t="shared" si="4"/>
        <v>0.1</v>
      </c>
      <c r="G25" s="30">
        <f t="shared" si="6"/>
        <v>1</v>
      </c>
      <c r="H25" s="36" t="str">
        <f t="shared" si="5"/>
        <v/>
      </c>
    </row>
    <row r="26" spans="1:8" ht="25.5" x14ac:dyDescent="0.2">
      <c r="A26" s="8"/>
      <c r="B26" s="25" t="s">
        <v>18</v>
      </c>
      <c r="C26" s="35">
        <v>0</v>
      </c>
      <c r="D26" s="29">
        <v>0</v>
      </c>
      <c r="E26" s="30" t="str">
        <f t="shared" si="3"/>
        <v/>
      </c>
      <c r="F26" s="30" t="str">
        <f t="shared" si="4"/>
        <v/>
      </c>
      <c r="G26" s="30" t="str">
        <f t="shared" si="6"/>
        <v xml:space="preserve"> </v>
      </c>
      <c r="H26" s="36" t="str">
        <f t="shared" si="5"/>
        <v/>
      </c>
    </row>
    <row r="27" spans="1:8" x14ac:dyDescent="0.2">
      <c r="A27" s="8"/>
      <c r="B27" s="25" t="s">
        <v>19</v>
      </c>
      <c r="C27" s="35">
        <v>1</v>
      </c>
      <c r="D27" s="29">
        <v>0</v>
      </c>
      <c r="E27" s="30">
        <f t="shared" si="3"/>
        <v>8.3333333333333329E-2</v>
      </c>
      <c r="F27" s="30" t="str">
        <f t="shared" si="4"/>
        <v/>
      </c>
      <c r="G27" s="30">
        <f t="shared" si="6"/>
        <v>-1</v>
      </c>
      <c r="H27" s="36">
        <f t="shared" si="5"/>
        <v>-8.3333333333333329E-2</v>
      </c>
    </row>
    <row r="28" spans="1:8" x14ac:dyDescent="0.2">
      <c r="A28" s="8"/>
      <c r="B28" s="25" t="s">
        <v>20</v>
      </c>
      <c r="C28" s="35">
        <v>0</v>
      </c>
      <c r="D28" s="29">
        <v>0</v>
      </c>
      <c r="E28" s="30" t="str">
        <f t="shared" si="3"/>
        <v/>
      </c>
      <c r="F28" s="30" t="str">
        <f t="shared" si="4"/>
        <v/>
      </c>
      <c r="G28" s="30" t="str">
        <f t="shared" si="6"/>
        <v xml:space="preserve"> </v>
      </c>
      <c r="H28" s="36" t="str">
        <f t="shared" si="5"/>
        <v/>
      </c>
    </row>
    <row r="29" spans="1:8" x14ac:dyDescent="0.2">
      <c r="A29" s="8"/>
      <c r="B29" s="25" t="s">
        <v>21</v>
      </c>
      <c r="C29" s="35">
        <v>1</v>
      </c>
      <c r="D29" s="29">
        <v>0</v>
      </c>
      <c r="E29" s="30">
        <f t="shared" si="3"/>
        <v>8.3333333333333329E-2</v>
      </c>
      <c r="F29" s="30" t="str">
        <f t="shared" si="4"/>
        <v/>
      </c>
      <c r="G29" s="30">
        <f t="shared" si="6"/>
        <v>-1</v>
      </c>
      <c r="H29" s="36">
        <f t="shared" si="5"/>
        <v>-8.3333333333333329E-2</v>
      </c>
    </row>
    <row r="30" spans="1:8" x14ac:dyDescent="0.2">
      <c r="A30" s="8"/>
      <c r="B30" s="25" t="s">
        <v>22</v>
      </c>
      <c r="C30" s="35">
        <v>0</v>
      </c>
      <c r="D30" s="29">
        <v>1</v>
      </c>
      <c r="E30" s="30" t="str">
        <f t="shared" si="3"/>
        <v/>
      </c>
      <c r="F30" s="30">
        <f t="shared" si="4"/>
        <v>0.1</v>
      </c>
      <c r="G30" s="30">
        <f t="shared" si="6"/>
        <v>1</v>
      </c>
      <c r="H30" s="36" t="str">
        <f t="shared" si="5"/>
        <v/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1</v>
      </c>
      <c r="D32" s="29">
        <v>0</v>
      </c>
      <c r="E32" s="30">
        <f t="shared" si="3"/>
        <v>8.3333333333333329E-2</v>
      </c>
      <c r="F32" s="30" t="str">
        <f t="shared" si="4"/>
        <v/>
      </c>
      <c r="G32" s="30">
        <f t="shared" si="6"/>
        <v>-1</v>
      </c>
      <c r="H32" s="36">
        <f t="shared" si="5"/>
        <v>-8.3333333333333329E-2</v>
      </c>
    </row>
    <row r="33" spans="1:8" x14ac:dyDescent="0.2">
      <c r="A33" s="8"/>
      <c r="B33" s="25" t="s">
        <v>25</v>
      </c>
      <c r="C33" s="35">
        <v>0</v>
      </c>
      <c r="D33" s="29">
        <v>0</v>
      </c>
      <c r="E33" s="30" t="str">
        <f t="shared" si="3"/>
        <v/>
      </c>
      <c r="F33" s="30" t="str">
        <f t="shared" si="4"/>
        <v/>
      </c>
      <c r="G33" s="30" t="str">
        <f t="shared" si="6"/>
        <v xml:space="preserve"> </v>
      </c>
      <c r="H33" s="36" t="str">
        <f t="shared" si="5"/>
        <v/>
      </c>
    </row>
    <row r="34" spans="1:8" x14ac:dyDescent="0.2">
      <c r="A34" s="8"/>
      <c r="B34" s="25" t="s">
        <v>26</v>
      </c>
      <c r="C34" s="35">
        <v>0</v>
      </c>
      <c r="D34" s="29">
        <v>0</v>
      </c>
      <c r="E34" s="30" t="str">
        <f t="shared" si="3"/>
        <v/>
      </c>
      <c r="F34" s="30" t="str">
        <f t="shared" si="4"/>
        <v/>
      </c>
      <c r="G34" s="30" t="str">
        <f t="shared" si="6"/>
        <v xml:space="preserve"> 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0</v>
      </c>
      <c r="D35" s="29">
        <v>0</v>
      </c>
      <c r="E35" s="30" t="str">
        <f t="shared" si="3"/>
        <v/>
      </c>
      <c r="F35" s="30" t="str">
        <f t="shared" si="4"/>
        <v/>
      </c>
      <c r="G35" s="30" t="str">
        <f t="shared" si="6"/>
        <v xml:space="preserve"> 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0</v>
      </c>
      <c r="D36" s="29">
        <v>0</v>
      </c>
      <c r="E36" s="30" t="str">
        <f t="shared" si="3"/>
        <v/>
      </c>
      <c r="F36" s="30" t="str">
        <f t="shared" si="4"/>
        <v/>
      </c>
      <c r="G36" s="30" t="str">
        <f t="shared" si="6"/>
        <v xml:space="preserve"> </v>
      </c>
      <c r="H36" s="36" t="str">
        <f t="shared" si="5"/>
        <v/>
      </c>
    </row>
    <row r="37" spans="1:8" ht="25.5" x14ac:dyDescent="0.2">
      <c r="A37" s="8"/>
      <c r="B37" s="25" t="s">
        <v>29</v>
      </c>
      <c r="C37" s="35">
        <v>0</v>
      </c>
      <c r="D37" s="29">
        <v>1</v>
      </c>
      <c r="E37" s="30" t="str">
        <f t="shared" si="3"/>
        <v/>
      </c>
      <c r="F37" s="30">
        <f t="shared" si="4"/>
        <v>0.1</v>
      </c>
      <c r="G37" s="30">
        <f t="shared" si="6"/>
        <v>1</v>
      </c>
      <c r="H37" s="36" t="str">
        <f t="shared" si="5"/>
        <v/>
      </c>
    </row>
    <row r="38" spans="1:8" ht="25.5" x14ac:dyDescent="0.2">
      <c r="A38" s="8"/>
      <c r="B38" s="25" t="s">
        <v>30</v>
      </c>
      <c r="C38" s="35">
        <v>0</v>
      </c>
      <c r="D38" s="29">
        <v>0</v>
      </c>
      <c r="E38" s="30" t="str">
        <f t="shared" si="3"/>
        <v/>
      </c>
      <c r="F38" s="30" t="str">
        <f t="shared" si="4"/>
        <v/>
      </c>
      <c r="G38" s="30" t="str">
        <f t="shared" si="6"/>
        <v xml:space="preserve"> </v>
      </c>
      <c r="H38" s="36" t="str">
        <f t="shared" si="5"/>
        <v/>
      </c>
    </row>
    <row r="39" spans="1:8" x14ac:dyDescent="0.2">
      <c r="A39" s="8"/>
      <c r="B39" s="25" t="s">
        <v>31</v>
      </c>
      <c r="C39" s="35">
        <v>0</v>
      </c>
      <c r="D39" s="29">
        <v>0</v>
      </c>
      <c r="E39" s="30" t="str">
        <f t="shared" si="3"/>
        <v/>
      </c>
      <c r="F39" s="30" t="str">
        <f t="shared" si="4"/>
        <v/>
      </c>
      <c r="G39" s="30" t="str">
        <f t="shared" si="6"/>
        <v xml:space="preserve"> </v>
      </c>
      <c r="H39" s="36" t="str">
        <f t="shared" si="5"/>
        <v/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0</v>
      </c>
      <c r="D44" s="29">
        <v>2</v>
      </c>
      <c r="E44" s="30" t="str">
        <f t="shared" si="3"/>
        <v/>
      </c>
      <c r="F44" s="30">
        <f t="shared" si="4"/>
        <v>0.2</v>
      </c>
      <c r="G44" s="30">
        <f t="shared" si="6"/>
        <v>1</v>
      </c>
      <c r="H44" s="36" t="str">
        <f t="shared" si="5"/>
        <v/>
      </c>
    </row>
    <row r="45" spans="1:8" ht="25.5" x14ac:dyDescent="0.2">
      <c r="A45" s="8"/>
      <c r="B45" s="25" t="s">
        <v>37</v>
      </c>
      <c r="C45" s="35">
        <v>0</v>
      </c>
      <c r="D45" s="29">
        <v>0</v>
      </c>
      <c r="E45" s="30" t="str">
        <f t="shared" si="3"/>
        <v/>
      </c>
      <c r="F45" s="30" t="str">
        <f t="shared" si="4"/>
        <v/>
      </c>
      <c r="G45" s="30" t="str">
        <f t="shared" si="6"/>
        <v xml:space="preserve"> </v>
      </c>
      <c r="H45" s="36" t="str">
        <f t="shared" si="5"/>
        <v/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0</v>
      </c>
      <c r="D47" s="29">
        <v>0</v>
      </c>
      <c r="E47" s="30" t="str">
        <f t="shared" si="3"/>
        <v/>
      </c>
      <c r="F47" s="30" t="str">
        <f t="shared" si="4"/>
        <v/>
      </c>
      <c r="G47" s="30" t="str">
        <f t="shared" si="6"/>
        <v xml:space="preserve"> </v>
      </c>
      <c r="H47" s="36" t="str">
        <f t="shared" si="5"/>
        <v/>
      </c>
    </row>
    <row r="48" spans="1:8" ht="25.5" x14ac:dyDescent="0.2">
      <c r="A48" s="8"/>
      <c r="B48" s="25" t="s">
        <v>40</v>
      </c>
      <c r="C48" s="35">
        <v>0</v>
      </c>
      <c r="D48" s="29">
        <v>0</v>
      </c>
      <c r="E48" s="30" t="str">
        <f t="shared" si="3"/>
        <v/>
      </c>
      <c r="F48" s="30" t="str">
        <f t="shared" si="4"/>
        <v/>
      </c>
      <c r="G48" s="30" t="str">
        <f t="shared" si="6"/>
        <v xml:space="preserve"> </v>
      </c>
      <c r="H48" s="36" t="str">
        <f t="shared" si="5"/>
        <v/>
      </c>
    </row>
    <row r="49" spans="1:8" ht="25.5" x14ac:dyDescent="0.2">
      <c r="A49" s="8"/>
      <c r="B49" s="25" t="s">
        <v>41</v>
      </c>
      <c r="C49" s="35">
        <v>1</v>
      </c>
      <c r="D49" s="29">
        <v>0</v>
      </c>
      <c r="E49" s="30">
        <f t="shared" si="3"/>
        <v>8.3333333333333329E-2</v>
      </c>
      <c r="F49" s="30" t="str">
        <f t="shared" si="4"/>
        <v/>
      </c>
      <c r="G49" s="30">
        <f t="shared" si="6"/>
        <v>-1</v>
      </c>
      <c r="H49" s="36">
        <f t="shared" si="5"/>
        <v>-8.3333333333333329E-2</v>
      </c>
    </row>
    <row r="50" spans="1:8" x14ac:dyDescent="0.2">
      <c r="A50" s="8"/>
      <c r="B50" s="25" t="s">
        <v>42</v>
      </c>
      <c r="C50" s="35">
        <v>0</v>
      </c>
      <c r="D50" s="29">
        <v>0</v>
      </c>
      <c r="E50" s="30" t="str">
        <f t="shared" si="3"/>
        <v/>
      </c>
      <c r="F50" s="30" t="str">
        <f t="shared" si="4"/>
        <v/>
      </c>
      <c r="G50" s="30" t="str">
        <f t="shared" si="6"/>
        <v xml:space="preserve"> </v>
      </c>
      <c r="H50" s="36" t="str">
        <f t="shared" si="5"/>
        <v/>
      </c>
    </row>
    <row r="51" spans="1:8" x14ac:dyDescent="0.2">
      <c r="A51" s="8"/>
      <c r="B51" s="25" t="s">
        <v>43</v>
      </c>
      <c r="C51" s="35">
        <v>0</v>
      </c>
      <c r="D51" s="29">
        <v>0</v>
      </c>
      <c r="E51" s="30" t="str">
        <f t="shared" ref="E51:E70" si="7">+IF(C51=0,"",C51/C$19)</f>
        <v/>
      </c>
      <c r="F51" s="30" t="str">
        <f t="shared" ref="F51:F70" si="8">+IF(D51=0,"",D51/D$19)</f>
        <v/>
      </c>
      <c r="G51" s="30" t="str">
        <f t="shared" si="6"/>
        <v xml:space="preserve"> </v>
      </c>
      <c r="H51" s="36" t="str">
        <f t="shared" ref="H51:H70" si="9">+IF(OR(AND(E51=""),(G51="")),"",E51*G51)</f>
        <v/>
      </c>
    </row>
    <row r="52" spans="1:8" x14ac:dyDescent="0.2">
      <c r="A52" s="8"/>
      <c r="B52" s="25" t="s">
        <v>44</v>
      </c>
      <c r="C52" s="35">
        <v>0</v>
      </c>
      <c r="D52" s="29">
        <v>0</v>
      </c>
      <c r="E52" s="30" t="str">
        <f t="shared" si="7"/>
        <v/>
      </c>
      <c r="F52" s="30" t="str">
        <f t="shared" si="8"/>
        <v/>
      </c>
      <c r="G52" s="30" t="str">
        <f t="shared" ref="G52:G70" si="10">+IF(AND(C52=0,D52=0)," ",IF(C52=0,1,IF(D52=0,-1,(D52-C52)/C52)))</f>
        <v xml:space="preserve"> </v>
      </c>
      <c r="H52" s="36" t="str">
        <f t="shared" si="9"/>
        <v/>
      </c>
    </row>
    <row r="53" spans="1:8" x14ac:dyDescent="0.2">
      <c r="A53" s="8"/>
      <c r="B53" s="25" t="s">
        <v>45</v>
      </c>
      <c r="C53" s="35">
        <v>4</v>
      </c>
      <c r="D53" s="29">
        <v>1</v>
      </c>
      <c r="E53" s="30">
        <f t="shared" si="7"/>
        <v>0.33333333333333331</v>
      </c>
      <c r="F53" s="30">
        <f t="shared" si="8"/>
        <v>0.1</v>
      </c>
      <c r="G53" s="30">
        <f t="shared" si="10"/>
        <v>-0.75</v>
      </c>
      <c r="H53" s="36">
        <f t="shared" si="9"/>
        <v>-0.25</v>
      </c>
    </row>
    <row r="54" spans="1:8" x14ac:dyDescent="0.2">
      <c r="A54" s="8"/>
      <c r="B54" s="25" t="s">
        <v>46</v>
      </c>
      <c r="C54" s="35">
        <v>2</v>
      </c>
      <c r="D54" s="29">
        <v>0</v>
      </c>
      <c r="E54" s="30">
        <f t="shared" si="7"/>
        <v>0.16666666666666666</v>
      </c>
      <c r="F54" s="30" t="str">
        <f t="shared" si="8"/>
        <v/>
      </c>
      <c r="G54" s="30">
        <f t="shared" si="10"/>
        <v>-1</v>
      </c>
      <c r="H54" s="36">
        <f t="shared" si="9"/>
        <v>-0.16666666666666666</v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0</v>
      </c>
      <c r="D59" s="29">
        <v>0</v>
      </c>
      <c r="E59" s="30" t="str">
        <f t="shared" si="7"/>
        <v/>
      </c>
      <c r="F59" s="30" t="str">
        <f t="shared" si="8"/>
        <v/>
      </c>
      <c r="G59" s="30" t="str">
        <f t="shared" si="10"/>
        <v xml:space="preserve"> </v>
      </c>
      <c r="H59" s="36" t="str">
        <f t="shared" si="9"/>
        <v/>
      </c>
    </row>
    <row r="60" spans="1:8" ht="15" customHeight="1" x14ac:dyDescent="0.2">
      <c r="A60" s="8"/>
      <c r="B60" s="25" t="s">
        <v>52</v>
      </c>
      <c r="C60" s="35">
        <v>0</v>
      </c>
      <c r="D60" s="29">
        <v>0</v>
      </c>
      <c r="E60" s="30" t="str">
        <f t="shared" si="7"/>
        <v/>
      </c>
      <c r="F60" s="30" t="str">
        <f t="shared" si="8"/>
        <v/>
      </c>
      <c r="G60" s="30" t="str">
        <f t="shared" si="10"/>
        <v xml:space="preserve"> </v>
      </c>
      <c r="H60" s="36" t="str">
        <f t="shared" si="9"/>
        <v/>
      </c>
    </row>
    <row r="61" spans="1:8" ht="25.5" x14ac:dyDescent="0.2">
      <c r="A61" s="8"/>
      <c r="B61" s="25" t="s">
        <v>53</v>
      </c>
      <c r="C61" s="35">
        <v>0</v>
      </c>
      <c r="D61" s="29">
        <v>0</v>
      </c>
      <c r="E61" s="30" t="str">
        <f t="shared" si="7"/>
        <v/>
      </c>
      <c r="F61" s="30" t="str">
        <f t="shared" si="8"/>
        <v/>
      </c>
      <c r="G61" s="30" t="str">
        <f t="shared" si="10"/>
        <v xml:space="preserve"> </v>
      </c>
      <c r="H61" s="36" t="str">
        <f t="shared" si="9"/>
        <v/>
      </c>
    </row>
    <row r="62" spans="1:8" x14ac:dyDescent="0.2">
      <c r="A62" s="8"/>
      <c r="B62" s="25" t="s">
        <v>54</v>
      </c>
      <c r="C62" s="35">
        <v>0</v>
      </c>
      <c r="D62" s="29">
        <v>0</v>
      </c>
      <c r="E62" s="30" t="str">
        <f t="shared" si="7"/>
        <v/>
      </c>
      <c r="F62" s="30" t="str">
        <f t="shared" si="8"/>
        <v/>
      </c>
      <c r="G62" s="30" t="str">
        <f t="shared" si="10"/>
        <v xml:space="preserve"> </v>
      </c>
      <c r="H62" s="36" t="str">
        <f t="shared" si="9"/>
        <v/>
      </c>
    </row>
    <row r="63" spans="1:8" x14ac:dyDescent="0.2">
      <c r="A63" s="8"/>
      <c r="B63" s="25" t="s">
        <v>55</v>
      </c>
      <c r="C63" s="35">
        <v>0</v>
      </c>
      <c r="D63" s="29">
        <v>0</v>
      </c>
      <c r="E63" s="30" t="str">
        <f t="shared" si="7"/>
        <v/>
      </c>
      <c r="F63" s="30" t="str">
        <f t="shared" si="8"/>
        <v/>
      </c>
      <c r="G63" s="30" t="str">
        <f t="shared" si="10"/>
        <v xml:space="preserve"> </v>
      </c>
      <c r="H63" s="36" t="str">
        <f t="shared" si="9"/>
        <v/>
      </c>
    </row>
    <row r="64" spans="1:8" x14ac:dyDescent="0.2">
      <c r="A64" s="8"/>
      <c r="B64" s="25" t="s">
        <v>56</v>
      </c>
      <c r="C64" s="35">
        <v>1</v>
      </c>
      <c r="D64" s="29">
        <v>2</v>
      </c>
      <c r="E64" s="30">
        <f t="shared" si="7"/>
        <v>8.3333333333333329E-2</v>
      </c>
      <c r="F64" s="30">
        <f t="shared" si="8"/>
        <v>0.2</v>
      </c>
      <c r="G64" s="30">
        <f t="shared" si="10"/>
        <v>1</v>
      </c>
      <c r="H64" s="36">
        <f t="shared" si="9"/>
        <v>8.3333333333333329E-2</v>
      </c>
    </row>
    <row r="65" spans="1:8" x14ac:dyDescent="0.2">
      <c r="A65" s="8"/>
      <c r="B65" s="25" t="s">
        <v>57</v>
      </c>
      <c r="C65" s="35">
        <v>0</v>
      </c>
      <c r="D65" s="29">
        <v>0</v>
      </c>
      <c r="E65" s="30" t="str">
        <f t="shared" si="7"/>
        <v/>
      </c>
      <c r="F65" s="30" t="str">
        <f t="shared" si="8"/>
        <v/>
      </c>
      <c r="G65" s="30" t="str">
        <f t="shared" si="10"/>
        <v xml:space="preserve"> </v>
      </c>
      <c r="H65" s="36" t="str">
        <f t="shared" si="9"/>
        <v/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0</v>
      </c>
      <c r="D67" s="29">
        <v>0</v>
      </c>
      <c r="E67" s="30" t="str">
        <f t="shared" si="7"/>
        <v/>
      </c>
      <c r="F67" s="30" t="str">
        <f t="shared" si="8"/>
        <v/>
      </c>
      <c r="G67" s="30" t="str">
        <f t="shared" si="10"/>
        <v xml:space="preserve"> </v>
      </c>
      <c r="H67" s="36" t="str">
        <f t="shared" si="9"/>
        <v/>
      </c>
    </row>
    <row r="68" spans="1:8" x14ac:dyDescent="0.2">
      <c r="A68" s="8"/>
      <c r="B68" s="25" t="s">
        <v>60</v>
      </c>
      <c r="C68" s="35">
        <v>1</v>
      </c>
      <c r="D68" s="29">
        <v>1</v>
      </c>
      <c r="E68" s="30">
        <f t="shared" si="7"/>
        <v>8.3333333333333329E-2</v>
      </c>
      <c r="F68" s="30">
        <f t="shared" si="8"/>
        <v>0.1</v>
      </c>
      <c r="G68" s="30">
        <f t="shared" si="10"/>
        <v>0</v>
      </c>
      <c r="H68" s="36">
        <f t="shared" si="9"/>
        <v>0</v>
      </c>
    </row>
    <row r="69" spans="1:8" x14ac:dyDescent="0.2">
      <c r="A69" s="8"/>
      <c r="B69" s="25" t="s">
        <v>61</v>
      </c>
      <c r="C69" s="35">
        <v>0</v>
      </c>
      <c r="D69" s="29">
        <v>0</v>
      </c>
      <c r="E69" s="30" t="str">
        <f t="shared" si="7"/>
        <v/>
      </c>
      <c r="F69" s="30" t="str">
        <f t="shared" si="8"/>
        <v/>
      </c>
      <c r="G69" s="30" t="str">
        <f t="shared" si="10"/>
        <v xml:space="preserve"> </v>
      </c>
      <c r="H69" s="36" t="str">
        <f t="shared" si="9"/>
        <v/>
      </c>
    </row>
    <row r="70" spans="1:8" ht="15.75" thickBot="1" x14ac:dyDescent="0.25">
      <c r="A70" s="8"/>
      <c r="B70" s="26" t="s">
        <v>62</v>
      </c>
      <c r="C70" s="37">
        <v>0</v>
      </c>
      <c r="D70" s="38">
        <v>0</v>
      </c>
      <c r="E70" s="39" t="str">
        <f t="shared" si="7"/>
        <v/>
      </c>
      <c r="F70" s="39" t="str">
        <f t="shared" si="8"/>
        <v/>
      </c>
      <c r="G70" s="39" t="str">
        <f t="shared" si="10"/>
        <v xml:space="preserve"> </v>
      </c>
      <c r="H70" s="4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128</v>
      </c>
      <c r="D76" s="27">
        <f>SUM(D77:D175)</f>
        <v>159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0.2421875</v>
      </c>
      <c r="H76" s="28">
        <f t="shared" ref="H76:H107" si="13">+IF(OR(AND(E76=""),(G76="")),"",E76*G76)</f>
        <v>0.2421875</v>
      </c>
    </row>
    <row r="77" spans="1:8" x14ac:dyDescent="0.2">
      <c r="A77" s="8"/>
      <c r="B77" s="24" t="s">
        <v>63</v>
      </c>
      <c r="C77" s="31">
        <v>3</v>
      </c>
      <c r="D77" s="32">
        <v>4</v>
      </c>
      <c r="E77" s="33">
        <f t="shared" si="11"/>
        <v>2.34375E-2</v>
      </c>
      <c r="F77" s="33">
        <f t="shared" si="12"/>
        <v>2.5157232704402517E-2</v>
      </c>
      <c r="G77" s="33">
        <f t="shared" ref="G77:G108" si="14">+IF(AND(C77=0,D77=0)," ",IF(C77=0,1,IF(D77=0,-1,(D77-C77)/C77)))</f>
        <v>0.33333333333333331</v>
      </c>
      <c r="H77" s="34">
        <f t="shared" si="13"/>
        <v>7.8125E-3</v>
      </c>
    </row>
    <row r="78" spans="1:8" x14ac:dyDescent="0.2">
      <c r="A78" s="8"/>
      <c r="B78" s="25" t="s">
        <v>64</v>
      </c>
      <c r="C78" s="35">
        <v>0</v>
      </c>
      <c r="D78" s="29">
        <v>1</v>
      </c>
      <c r="E78" s="30" t="str">
        <f t="shared" si="11"/>
        <v/>
      </c>
      <c r="F78" s="30">
        <f t="shared" si="12"/>
        <v>6.2893081761006293E-3</v>
      </c>
      <c r="G78" s="30">
        <f t="shared" si="14"/>
        <v>1</v>
      </c>
      <c r="H78" s="36" t="str">
        <f t="shared" si="13"/>
        <v/>
      </c>
    </row>
    <row r="79" spans="1:8" x14ac:dyDescent="0.2">
      <c r="A79" s="8"/>
      <c r="B79" s="25" t="s">
        <v>65</v>
      </c>
      <c r="C79" s="35">
        <v>2</v>
      </c>
      <c r="D79" s="29">
        <v>1</v>
      </c>
      <c r="E79" s="30">
        <f t="shared" si="11"/>
        <v>1.5625E-2</v>
      </c>
      <c r="F79" s="30">
        <f t="shared" si="12"/>
        <v>6.2893081761006293E-3</v>
      </c>
      <c r="G79" s="30">
        <f t="shared" si="14"/>
        <v>-0.5</v>
      </c>
      <c r="H79" s="36">
        <f t="shared" si="13"/>
        <v>-7.8125E-3</v>
      </c>
    </row>
    <row r="80" spans="1:8" x14ac:dyDescent="0.2">
      <c r="A80" s="8"/>
      <c r="B80" s="25" t="s">
        <v>66</v>
      </c>
      <c r="C80" s="35">
        <v>9</v>
      </c>
      <c r="D80" s="29">
        <v>9</v>
      </c>
      <c r="E80" s="30">
        <f t="shared" si="11"/>
        <v>7.03125E-2</v>
      </c>
      <c r="F80" s="30">
        <f t="shared" si="12"/>
        <v>5.6603773584905662E-2</v>
      </c>
      <c r="G80" s="30">
        <f t="shared" si="14"/>
        <v>0</v>
      </c>
      <c r="H80" s="36">
        <f t="shared" si="13"/>
        <v>0</v>
      </c>
    </row>
    <row r="81" spans="1:8" ht="25.5" x14ac:dyDescent="0.2">
      <c r="A81" s="8"/>
      <c r="B81" s="25" t="s">
        <v>67</v>
      </c>
      <c r="C81" s="35">
        <v>8</v>
      </c>
      <c r="D81" s="29">
        <v>10</v>
      </c>
      <c r="E81" s="30">
        <f t="shared" si="11"/>
        <v>6.25E-2</v>
      </c>
      <c r="F81" s="30">
        <f t="shared" si="12"/>
        <v>6.2893081761006289E-2</v>
      </c>
      <c r="G81" s="30">
        <f t="shared" si="14"/>
        <v>0.25</v>
      </c>
      <c r="H81" s="36">
        <f t="shared" si="13"/>
        <v>1.5625E-2</v>
      </c>
    </row>
    <row r="82" spans="1:8" x14ac:dyDescent="0.2">
      <c r="A82" s="8"/>
      <c r="B82" s="25" t="s">
        <v>68</v>
      </c>
      <c r="C82" s="35">
        <v>1</v>
      </c>
      <c r="D82" s="29">
        <v>1</v>
      </c>
      <c r="E82" s="30">
        <f t="shared" si="11"/>
        <v>7.8125E-3</v>
      </c>
      <c r="F82" s="30">
        <f t="shared" si="12"/>
        <v>6.2893081761006293E-3</v>
      </c>
      <c r="G82" s="30">
        <f t="shared" si="14"/>
        <v>0</v>
      </c>
      <c r="H82" s="36">
        <f t="shared" si="13"/>
        <v>0</v>
      </c>
    </row>
    <row r="83" spans="1:8" x14ac:dyDescent="0.2">
      <c r="A83" s="8"/>
      <c r="B83" s="25" t="s">
        <v>69</v>
      </c>
      <c r="C83" s="35">
        <v>0</v>
      </c>
      <c r="D83" s="29">
        <v>1</v>
      </c>
      <c r="E83" s="30" t="str">
        <f t="shared" si="11"/>
        <v/>
      </c>
      <c r="F83" s="30">
        <f t="shared" si="12"/>
        <v>6.2893081761006293E-3</v>
      </c>
      <c r="G83" s="30">
        <f t="shared" si="14"/>
        <v>1</v>
      </c>
      <c r="H83" s="36" t="str">
        <f t="shared" si="13"/>
        <v/>
      </c>
    </row>
    <row r="84" spans="1:8" x14ac:dyDescent="0.2">
      <c r="A84" s="8"/>
      <c r="B84" s="25" t="s">
        <v>70</v>
      </c>
      <c r="C84" s="35">
        <v>0</v>
      </c>
      <c r="D84" s="29">
        <v>0</v>
      </c>
      <c r="E84" s="30" t="str">
        <f t="shared" si="11"/>
        <v/>
      </c>
      <c r="F84" s="30" t="str">
        <f t="shared" si="12"/>
        <v/>
      </c>
      <c r="G84" s="30" t="str">
        <f t="shared" si="14"/>
        <v xml:space="preserve"> </v>
      </c>
      <c r="H84" s="36" t="str">
        <f t="shared" si="13"/>
        <v/>
      </c>
    </row>
    <row r="85" spans="1:8" x14ac:dyDescent="0.2">
      <c r="A85" s="8"/>
      <c r="B85" s="25" t="s">
        <v>71</v>
      </c>
      <c r="C85" s="35">
        <v>0</v>
      </c>
      <c r="D85" s="29">
        <v>0</v>
      </c>
      <c r="E85" s="30" t="str">
        <f t="shared" si="11"/>
        <v/>
      </c>
      <c r="F85" s="30" t="str">
        <f t="shared" si="12"/>
        <v/>
      </c>
      <c r="G85" s="30" t="str">
        <f t="shared" si="14"/>
        <v xml:space="preserve"> </v>
      </c>
      <c r="H85" s="36" t="str">
        <f t="shared" si="13"/>
        <v/>
      </c>
    </row>
    <row r="86" spans="1:8" x14ac:dyDescent="0.2">
      <c r="A86" s="8"/>
      <c r="B86" s="25" t="s">
        <v>72</v>
      </c>
      <c r="C86" s="35">
        <v>0</v>
      </c>
      <c r="D86" s="29">
        <v>0</v>
      </c>
      <c r="E86" s="30" t="str">
        <f t="shared" si="11"/>
        <v/>
      </c>
      <c r="F86" s="30" t="str">
        <f t="shared" si="12"/>
        <v/>
      </c>
      <c r="G86" s="30" t="str">
        <f t="shared" si="14"/>
        <v xml:space="preserve"> 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0</v>
      </c>
      <c r="D87" s="29">
        <v>1</v>
      </c>
      <c r="E87" s="30" t="str">
        <f t="shared" si="11"/>
        <v/>
      </c>
      <c r="F87" s="30">
        <f t="shared" si="12"/>
        <v>6.2893081761006293E-3</v>
      </c>
      <c r="G87" s="30">
        <f t="shared" si="14"/>
        <v>1</v>
      </c>
      <c r="H87" s="36" t="str">
        <f t="shared" si="13"/>
        <v/>
      </c>
    </row>
    <row r="88" spans="1:8" x14ac:dyDescent="0.2">
      <c r="A88" s="8"/>
      <c r="B88" s="25" t="s">
        <v>74</v>
      </c>
      <c r="C88" s="35">
        <v>0</v>
      </c>
      <c r="D88" s="29">
        <v>0</v>
      </c>
      <c r="E88" s="30" t="str">
        <f t="shared" si="11"/>
        <v/>
      </c>
      <c r="F88" s="30" t="str">
        <f t="shared" si="12"/>
        <v/>
      </c>
      <c r="G88" s="30" t="str">
        <f t="shared" si="14"/>
        <v xml:space="preserve"> </v>
      </c>
      <c r="H88" s="36" t="str">
        <f t="shared" si="13"/>
        <v/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0</v>
      </c>
      <c r="D91" s="29">
        <v>0</v>
      </c>
      <c r="E91" s="30" t="str">
        <f t="shared" si="11"/>
        <v/>
      </c>
      <c r="F91" s="30" t="str">
        <f t="shared" si="12"/>
        <v/>
      </c>
      <c r="G91" s="30" t="str">
        <f t="shared" si="14"/>
        <v xml:space="preserve"> </v>
      </c>
      <c r="H91" s="36" t="str">
        <f t="shared" si="13"/>
        <v/>
      </c>
    </row>
    <row r="92" spans="1:8" x14ac:dyDescent="0.2">
      <c r="A92" s="8"/>
      <c r="B92" s="25" t="s">
        <v>78</v>
      </c>
      <c r="C92" s="35">
        <v>0</v>
      </c>
      <c r="D92" s="29">
        <v>1</v>
      </c>
      <c r="E92" s="30" t="str">
        <f t="shared" si="11"/>
        <v/>
      </c>
      <c r="F92" s="30">
        <f t="shared" si="12"/>
        <v>6.2893081761006293E-3</v>
      </c>
      <c r="G92" s="30">
        <f t="shared" si="14"/>
        <v>1</v>
      </c>
      <c r="H92" s="36" t="str">
        <f t="shared" si="13"/>
        <v/>
      </c>
    </row>
    <row r="93" spans="1:8" x14ac:dyDescent="0.2">
      <c r="A93" s="8"/>
      <c r="B93" s="25" t="s">
        <v>79</v>
      </c>
      <c r="C93" s="35">
        <v>1</v>
      </c>
      <c r="D93" s="29">
        <v>0</v>
      </c>
      <c r="E93" s="30">
        <f t="shared" si="11"/>
        <v>7.8125E-3</v>
      </c>
      <c r="F93" s="30" t="str">
        <f t="shared" si="12"/>
        <v/>
      </c>
      <c r="G93" s="30">
        <f t="shared" si="14"/>
        <v>-1</v>
      </c>
      <c r="H93" s="36">
        <f t="shared" si="13"/>
        <v>-7.8125E-3</v>
      </c>
    </row>
    <row r="94" spans="1:8" x14ac:dyDescent="0.2">
      <c r="A94" s="8"/>
      <c r="B94" s="25" t="s">
        <v>80</v>
      </c>
      <c r="C94" s="35">
        <v>0</v>
      </c>
      <c r="D94" s="29">
        <v>0</v>
      </c>
      <c r="E94" s="30" t="str">
        <f t="shared" si="11"/>
        <v/>
      </c>
      <c r="F94" s="30" t="str">
        <f t="shared" si="12"/>
        <v/>
      </c>
      <c r="G94" s="30" t="str">
        <f t="shared" si="14"/>
        <v xml:space="preserve"> </v>
      </c>
      <c r="H94" s="36" t="str">
        <f t="shared" si="13"/>
        <v/>
      </c>
    </row>
    <row r="95" spans="1:8" x14ac:dyDescent="0.2">
      <c r="A95" s="8"/>
      <c r="B95" s="25" t="s">
        <v>81</v>
      </c>
      <c r="C95" s="35">
        <v>2</v>
      </c>
      <c r="D95" s="29">
        <v>1</v>
      </c>
      <c r="E95" s="30">
        <f t="shared" si="11"/>
        <v>1.5625E-2</v>
      </c>
      <c r="F95" s="30">
        <f t="shared" si="12"/>
        <v>6.2893081761006293E-3</v>
      </c>
      <c r="G95" s="30">
        <f t="shared" si="14"/>
        <v>-0.5</v>
      </c>
      <c r="H95" s="36">
        <f t="shared" si="13"/>
        <v>-7.8125E-3</v>
      </c>
    </row>
    <row r="96" spans="1:8" x14ac:dyDescent="0.2">
      <c r="A96" s="8"/>
      <c r="B96" s="25" t="s">
        <v>82</v>
      </c>
      <c r="C96" s="35">
        <v>1</v>
      </c>
      <c r="D96" s="29">
        <v>1</v>
      </c>
      <c r="E96" s="30">
        <f t="shared" si="11"/>
        <v>7.8125E-3</v>
      </c>
      <c r="F96" s="30">
        <f t="shared" si="12"/>
        <v>6.2893081761006293E-3</v>
      </c>
      <c r="G96" s="30">
        <f t="shared" si="14"/>
        <v>0</v>
      </c>
      <c r="H96" s="36">
        <f t="shared" si="13"/>
        <v>0</v>
      </c>
    </row>
    <row r="97" spans="1:8" x14ac:dyDescent="0.2">
      <c r="A97" s="8"/>
      <c r="B97" s="25" t="s">
        <v>83</v>
      </c>
      <c r="C97" s="35">
        <v>0</v>
      </c>
      <c r="D97" s="29">
        <v>0</v>
      </c>
      <c r="E97" s="30" t="str">
        <f t="shared" si="11"/>
        <v/>
      </c>
      <c r="F97" s="30" t="str">
        <f t="shared" si="12"/>
        <v/>
      </c>
      <c r="G97" s="30" t="str">
        <f t="shared" si="14"/>
        <v xml:space="preserve"> </v>
      </c>
      <c r="H97" s="36" t="str">
        <f t="shared" si="13"/>
        <v/>
      </c>
    </row>
    <row r="98" spans="1:8" x14ac:dyDescent="0.2">
      <c r="A98" s="8"/>
      <c r="B98" s="25" t="s">
        <v>84</v>
      </c>
      <c r="C98" s="35">
        <v>6</v>
      </c>
      <c r="D98" s="29">
        <v>4</v>
      </c>
      <c r="E98" s="30">
        <f t="shared" si="11"/>
        <v>4.6875E-2</v>
      </c>
      <c r="F98" s="30">
        <f t="shared" si="12"/>
        <v>2.5157232704402517E-2</v>
      </c>
      <c r="G98" s="30">
        <f t="shared" si="14"/>
        <v>-0.33333333333333331</v>
      </c>
      <c r="H98" s="36">
        <f t="shared" si="13"/>
        <v>-1.5625E-2</v>
      </c>
    </row>
    <row r="99" spans="1:8" x14ac:dyDescent="0.2">
      <c r="A99" s="8"/>
      <c r="B99" s="25" t="s">
        <v>85</v>
      </c>
      <c r="C99" s="35">
        <v>3</v>
      </c>
      <c r="D99" s="29">
        <v>0</v>
      </c>
      <c r="E99" s="30">
        <f t="shared" si="11"/>
        <v>2.34375E-2</v>
      </c>
      <c r="F99" s="30" t="str">
        <f t="shared" si="12"/>
        <v/>
      </c>
      <c r="G99" s="30">
        <f t="shared" si="14"/>
        <v>-1</v>
      </c>
      <c r="H99" s="36">
        <f t="shared" si="13"/>
        <v>-2.34375E-2</v>
      </c>
    </row>
    <row r="100" spans="1:8" x14ac:dyDescent="0.2">
      <c r="A100" s="8"/>
      <c r="B100" s="25" t="s">
        <v>86</v>
      </c>
      <c r="C100" s="35">
        <v>0</v>
      </c>
      <c r="D100" s="29">
        <v>2</v>
      </c>
      <c r="E100" s="30" t="str">
        <f t="shared" si="11"/>
        <v/>
      </c>
      <c r="F100" s="30">
        <f t="shared" si="12"/>
        <v>1.2578616352201259E-2</v>
      </c>
      <c r="G100" s="30">
        <f t="shared" si="14"/>
        <v>1</v>
      </c>
      <c r="H100" s="36" t="str">
        <f t="shared" si="13"/>
        <v/>
      </c>
    </row>
    <row r="101" spans="1:8" x14ac:dyDescent="0.2">
      <c r="A101" s="8"/>
      <c r="B101" s="25" t="s">
        <v>87</v>
      </c>
      <c r="C101" s="35">
        <v>0</v>
      </c>
      <c r="D101" s="29">
        <v>0</v>
      </c>
      <c r="E101" s="30" t="str">
        <f t="shared" si="11"/>
        <v/>
      </c>
      <c r="F101" s="30" t="str">
        <f t="shared" si="12"/>
        <v/>
      </c>
      <c r="G101" s="30" t="str">
        <f t="shared" si="14"/>
        <v xml:space="preserve"> </v>
      </c>
      <c r="H101" s="36" t="str">
        <f t="shared" si="13"/>
        <v/>
      </c>
    </row>
    <row r="102" spans="1:8" x14ac:dyDescent="0.2">
      <c r="A102" s="8"/>
      <c r="B102" s="25" t="s">
        <v>88</v>
      </c>
      <c r="C102" s="35">
        <v>0</v>
      </c>
      <c r="D102" s="29">
        <v>0</v>
      </c>
      <c r="E102" s="30" t="str">
        <f t="shared" si="11"/>
        <v/>
      </c>
      <c r="F102" s="30" t="str">
        <f t="shared" si="12"/>
        <v/>
      </c>
      <c r="G102" s="30" t="str">
        <f t="shared" si="14"/>
        <v xml:space="preserve"> </v>
      </c>
      <c r="H102" s="36" t="str">
        <f t="shared" si="13"/>
        <v/>
      </c>
    </row>
    <row r="103" spans="1:8" x14ac:dyDescent="0.2">
      <c r="A103" s="8"/>
      <c r="B103" s="25" t="s">
        <v>89</v>
      </c>
      <c r="C103" s="35">
        <v>0</v>
      </c>
      <c r="D103" s="29">
        <v>0</v>
      </c>
      <c r="E103" s="30" t="str">
        <f t="shared" si="11"/>
        <v/>
      </c>
      <c r="F103" s="30" t="str">
        <f t="shared" si="12"/>
        <v/>
      </c>
      <c r="G103" s="30" t="str">
        <f t="shared" si="14"/>
        <v xml:space="preserve"> </v>
      </c>
      <c r="H103" s="36" t="str">
        <f t="shared" si="13"/>
        <v/>
      </c>
    </row>
    <row r="104" spans="1:8" x14ac:dyDescent="0.2">
      <c r="A104" s="8"/>
      <c r="B104" s="25" t="s">
        <v>90</v>
      </c>
      <c r="C104" s="35">
        <v>0</v>
      </c>
      <c r="D104" s="29">
        <v>0</v>
      </c>
      <c r="E104" s="30" t="str">
        <f t="shared" si="11"/>
        <v/>
      </c>
      <c r="F104" s="30" t="str">
        <f t="shared" si="12"/>
        <v/>
      </c>
      <c r="G104" s="30" t="str">
        <f t="shared" si="14"/>
        <v xml:space="preserve"> </v>
      </c>
      <c r="H104" s="36" t="str">
        <f t="shared" si="13"/>
        <v/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0</v>
      </c>
      <c r="D106" s="29">
        <v>1</v>
      </c>
      <c r="E106" s="30" t="str">
        <f t="shared" si="11"/>
        <v/>
      </c>
      <c r="F106" s="30">
        <f t="shared" si="12"/>
        <v>6.2893081761006293E-3</v>
      </c>
      <c r="G106" s="30">
        <f t="shared" si="14"/>
        <v>1</v>
      </c>
      <c r="H106" s="36" t="str">
        <f t="shared" si="13"/>
        <v/>
      </c>
    </row>
    <row r="107" spans="1:8" x14ac:dyDescent="0.2">
      <c r="A107" s="8"/>
      <c r="B107" s="25" t="s">
        <v>93</v>
      </c>
      <c r="C107" s="35">
        <v>0</v>
      </c>
      <c r="D107" s="29">
        <v>0</v>
      </c>
      <c r="E107" s="30" t="str">
        <f t="shared" si="11"/>
        <v/>
      </c>
      <c r="F107" s="30" t="str">
        <f t="shared" si="12"/>
        <v/>
      </c>
      <c r="G107" s="30" t="str">
        <f t="shared" si="14"/>
        <v xml:space="preserve"> </v>
      </c>
      <c r="H107" s="36" t="str">
        <f t="shared" si="13"/>
        <v/>
      </c>
    </row>
    <row r="108" spans="1:8" x14ac:dyDescent="0.2">
      <c r="A108" s="8"/>
      <c r="B108" s="25" t="s">
        <v>94</v>
      </c>
      <c r="C108" s="35">
        <v>0</v>
      </c>
      <c r="D108" s="29">
        <v>0</v>
      </c>
      <c r="E108" s="30" t="str">
        <f t="shared" ref="E108:E139" si="15">+IF(C108=0,"",C108/C$76)</f>
        <v/>
      </c>
      <c r="F108" s="30" t="str">
        <f t="shared" ref="F108:F139" si="16">+IF(D108=0,"",D108/D$76)</f>
        <v/>
      </c>
      <c r="G108" s="30" t="str">
        <f t="shared" si="14"/>
        <v xml:space="preserve"> </v>
      </c>
      <c r="H108" s="36" t="str">
        <f t="shared" ref="H108:H139" si="17">+IF(OR(AND(E108=""),(G108="")),"",E108*G108)</f>
        <v/>
      </c>
    </row>
    <row r="109" spans="1:8" x14ac:dyDescent="0.2">
      <c r="A109" s="8"/>
      <c r="B109" s="25" t="s">
        <v>95</v>
      </c>
      <c r="C109" s="35">
        <v>0</v>
      </c>
      <c r="D109" s="29">
        <v>0</v>
      </c>
      <c r="E109" s="30" t="str">
        <f t="shared" si="15"/>
        <v/>
      </c>
      <c r="F109" s="30" t="str">
        <f t="shared" si="16"/>
        <v/>
      </c>
      <c r="G109" s="30" t="str">
        <f t="shared" ref="G109:G140" si="18">+IF(AND(C109=0,D109=0)," ",IF(C109=0,1,IF(D109=0,-1,(D109-C109)/C109)))</f>
        <v xml:space="preserve"> </v>
      </c>
      <c r="H109" s="36" t="str">
        <f t="shared" si="17"/>
        <v/>
      </c>
    </row>
    <row r="110" spans="1:8" x14ac:dyDescent="0.2">
      <c r="A110" s="8"/>
      <c r="B110" s="25" t="s">
        <v>96</v>
      </c>
      <c r="C110" s="35">
        <v>5</v>
      </c>
      <c r="D110" s="29">
        <v>1</v>
      </c>
      <c r="E110" s="30">
        <f t="shared" si="15"/>
        <v>3.90625E-2</v>
      </c>
      <c r="F110" s="30">
        <f t="shared" si="16"/>
        <v>6.2893081761006293E-3</v>
      </c>
      <c r="G110" s="30">
        <f t="shared" si="18"/>
        <v>-0.8</v>
      </c>
      <c r="H110" s="36">
        <f t="shared" si="17"/>
        <v>-3.125E-2</v>
      </c>
    </row>
    <row r="111" spans="1:8" x14ac:dyDescent="0.2">
      <c r="A111" s="8"/>
      <c r="B111" s="25" t="s">
        <v>97</v>
      </c>
      <c r="C111" s="35">
        <v>0</v>
      </c>
      <c r="D111" s="29">
        <v>2</v>
      </c>
      <c r="E111" s="30" t="str">
        <f t="shared" si="15"/>
        <v/>
      </c>
      <c r="F111" s="30">
        <f t="shared" si="16"/>
        <v>1.2578616352201259E-2</v>
      </c>
      <c r="G111" s="30">
        <f t="shared" si="18"/>
        <v>1</v>
      </c>
      <c r="H111" s="36" t="str">
        <f t="shared" si="17"/>
        <v/>
      </c>
    </row>
    <row r="112" spans="1:8" x14ac:dyDescent="0.2">
      <c r="A112" s="8"/>
      <c r="B112" s="25" t="s">
        <v>98</v>
      </c>
      <c r="C112" s="35">
        <v>0</v>
      </c>
      <c r="D112" s="29">
        <v>0</v>
      </c>
      <c r="E112" s="30" t="str">
        <f t="shared" si="15"/>
        <v/>
      </c>
      <c r="F112" s="30" t="str">
        <f t="shared" si="16"/>
        <v/>
      </c>
      <c r="G112" s="30" t="str">
        <f t="shared" si="18"/>
        <v xml:space="preserve"> </v>
      </c>
      <c r="H112" s="36" t="str">
        <f t="shared" si="17"/>
        <v/>
      </c>
    </row>
    <row r="113" spans="1:8" x14ac:dyDescent="0.2">
      <c r="A113" s="8"/>
      <c r="B113" s="25" t="s">
        <v>99</v>
      </c>
      <c r="C113" s="35">
        <v>0</v>
      </c>
      <c r="D113" s="29">
        <v>0</v>
      </c>
      <c r="E113" s="30" t="str">
        <f t="shared" si="15"/>
        <v/>
      </c>
      <c r="F113" s="30" t="str">
        <f t="shared" si="16"/>
        <v/>
      </c>
      <c r="G113" s="30" t="str">
        <f t="shared" si="18"/>
        <v xml:space="preserve"> </v>
      </c>
      <c r="H113" s="36" t="str">
        <f t="shared" si="17"/>
        <v/>
      </c>
    </row>
    <row r="114" spans="1:8" x14ac:dyDescent="0.2">
      <c r="A114" s="8"/>
      <c r="B114" s="25" t="s">
        <v>100</v>
      </c>
      <c r="C114" s="35">
        <v>0</v>
      </c>
      <c r="D114" s="29">
        <v>0</v>
      </c>
      <c r="E114" s="30" t="str">
        <f t="shared" si="15"/>
        <v/>
      </c>
      <c r="F114" s="30" t="str">
        <f t="shared" si="16"/>
        <v/>
      </c>
      <c r="G114" s="30" t="str">
        <f t="shared" si="18"/>
        <v xml:space="preserve"> 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0</v>
      </c>
      <c r="D115" s="29">
        <v>0</v>
      </c>
      <c r="E115" s="30" t="str">
        <f t="shared" si="15"/>
        <v/>
      </c>
      <c r="F115" s="30" t="str">
        <f t="shared" si="16"/>
        <v/>
      </c>
      <c r="G115" s="30" t="str">
        <f t="shared" si="18"/>
        <v xml:space="preserve"> </v>
      </c>
      <c r="H115" s="36" t="str">
        <f t="shared" si="17"/>
        <v/>
      </c>
    </row>
    <row r="116" spans="1:8" x14ac:dyDescent="0.2">
      <c r="A116" s="8"/>
      <c r="B116" s="25" t="s">
        <v>102</v>
      </c>
      <c r="C116" s="35">
        <v>0</v>
      </c>
      <c r="D116" s="29">
        <v>0</v>
      </c>
      <c r="E116" s="30" t="str">
        <f t="shared" si="15"/>
        <v/>
      </c>
      <c r="F116" s="30" t="str">
        <f t="shared" si="16"/>
        <v/>
      </c>
      <c r="G116" s="30" t="str">
        <f t="shared" si="18"/>
        <v xml:space="preserve"> </v>
      </c>
      <c r="H116" s="36" t="str">
        <f t="shared" si="17"/>
        <v/>
      </c>
    </row>
    <row r="117" spans="1:8" x14ac:dyDescent="0.2">
      <c r="A117" s="8"/>
      <c r="B117" s="25" t="s">
        <v>103</v>
      </c>
      <c r="C117" s="35">
        <v>0</v>
      </c>
      <c r="D117" s="29">
        <v>0</v>
      </c>
      <c r="E117" s="30" t="str">
        <f t="shared" si="15"/>
        <v/>
      </c>
      <c r="F117" s="30" t="str">
        <f t="shared" si="16"/>
        <v/>
      </c>
      <c r="G117" s="30" t="str">
        <f t="shared" si="18"/>
        <v xml:space="preserve"> </v>
      </c>
      <c r="H117" s="36" t="str">
        <f t="shared" si="17"/>
        <v/>
      </c>
    </row>
    <row r="118" spans="1:8" x14ac:dyDescent="0.2">
      <c r="A118" s="8"/>
      <c r="B118" s="25" t="s">
        <v>104</v>
      </c>
      <c r="C118" s="35">
        <v>1</v>
      </c>
      <c r="D118" s="29">
        <v>1</v>
      </c>
      <c r="E118" s="30">
        <f t="shared" si="15"/>
        <v>7.8125E-3</v>
      </c>
      <c r="F118" s="30">
        <f t="shared" si="16"/>
        <v>6.2893081761006293E-3</v>
      </c>
      <c r="G118" s="30">
        <f t="shared" si="18"/>
        <v>0</v>
      </c>
      <c r="H118" s="36">
        <f t="shared" si="17"/>
        <v>0</v>
      </c>
    </row>
    <row r="119" spans="1:8" ht="25.5" x14ac:dyDescent="0.2">
      <c r="A119" s="8"/>
      <c r="B119" s="25" t="s">
        <v>105</v>
      </c>
      <c r="C119" s="35">
        <v>0</v>
      </c>
      <c r="D119" s="29">
        <v>0</v>
      </c>
      <c r="E119" s="30" t="str">
        <f t="shared" si="15"/>
        <v/>
      </c>
      <c r="F119" s="30" t="str">
        <f t="shared" si="16"/>
        <v/>
      </c>
      <c r="G119" s="30" t="str">
        <f t="shared" si="18"/>
        <v xml:space="preserve"> </v>
      </c>
      <c r="H119" s="36" t="str">
        <f t="shared" si="17"/>
        <v/>
      </c>
    </row>
    <row r="120" spans="1:8" ht="25.5" x14ac:dyDescent="0.2">
      <c r="A120" s="8"/>
      <c r="B120" s="25" t="s">
        <v>106</v>
      </c>
      <c r="C120" s="35">
        <v>3</v>
      </c>
      <c r="D120" s="29">
        <v>1</v>
      </c>
      <c r="E120" s="30">
        <f t="shared" si="15"/>
        <v>2.34375E-2</v>
      </c>
      <c r="F120" s="30">
        <f t="shared" si="16"/>
        <v>6.2893081761006293E-3</v>
      </c>
      <c r="G120" s="30">
        <f t="shared" si="18"/>
        <v>-0.66666666666666663</v>
      </c>
      <c r="H120" s="36">
        <f t="shared" si="17"/>
        <v>-1.5625E-2</v>
      </c>
    </row>
    <row r="121" spans="1:8" x14ac:dyDescent="0.2">
      <c r="A121" s="8"/>
      <c r="B121" s="25" t="s">
        <v>107</v>
      </c>
      <c r="C121" s="35">
        <v>0</v>
      </c>
      <c r="D121" s="29">
        <v>0</v>
      </c>
      <c r="E121" s="30" t="str">
        <f t="shared" si="15"/>
        <v/>
      </c>
      <c r="F121" s="30" t="str">
        <f t="shared" si="16"/>
        <v/>
      </c>
      <c r="G121" s="30" t="str">
        <f t="shared" si="18"/>
        <v xml:space="preserve"> </v>
      </c>
      <c r="H121" s="36" t="str">
        <f t="shared" si="17"/>
        <v/>
      </c>
    </row>
    <row r="122" spans="1:8" x14ac:dyDescent="0.2">
      <c r="A122" s="8"/>
      <c r="B122" s="25" t="s">
        <v>108</v>
      </c>
      <c r="C122" s="35">
        <v>1</v>
      </c>
      <c r="D122" s="29">
        <v>12</v>
      </c>
      <c r="E122" s="30">
        <f t="shared" si="15"/>
        <v>7.8125E-3</v>
      </c>
      <c r="F122" s="30">
        <f t="shared" si="16"/>
        <v>7.5471698113207544E-2</v>
      </c>
      <c r="G122" s="30">
        <f t="shared" si="18"/>
        <v>11</v>
      </c>
      <c r="H122" s="36">
        <f t="shared" si="17"/>
        <v>8.59375E-2</v>
      </c>
    </row>
    <row r="123" spans="1:8" x14ac:dyDescent="0.2">
      <c r="A123" s="8"/>
      <c r="B123" s="25" t="s">
        <v>109</v>
      </c>
      <c r="C123" s="35">
        <v>1</v>
      </c>
      <c r="D123" s="29">
        <v>0</v>
      </c>
      <c r="E123" s="30">
        <f t="shared" si="15"/>
        <v>7.8125E-3</v>
      </c>
      <c r="F123" s="30" t="str">
        <f t="shared" si="16"/>
        <v/>
      </c>
      <c r="G123" s="30">
        <f t="shared" si="18"/>
        <v>-1</v>
      </c>
      <c r="H123" s="36">
        <f t="shared" si="17"/>
        <v>-7.8125E-3</v>
      </c>
    </row>
    <row r="124" spans="1:8" x14ac:dyDescent="0.2">
      <c r="A124" s="8"/>
      <c r="B124" s="25" t="s">
        <v>110</v>
      </c>
      <c r="C124" s="35">
        <v>0</v>
      </c>
      <c r="D124" s="29">
        <v>0</v>
      </c>
      <c r="E124" s="30" t="str">
        <f t="shared" si="15"/>
        <v/>
      </c>
      <c r="F124" s="30" t="str">
        <f t="shared" si="16"/>
        <v/>
      </c>
      <c r="G124" s="30" t="str">
        <f t="shared" si="18"/>
        <v xml:space="preserve"> </v>
      </c>
      <c r="H124" s="36" t="str">
        <f t="shared" si="17"/>
        <v/>
      </c>
    </row>
    <row r="125" spans="1:8" x14ac:dyDescent="0.2">
      <c r="A125" s="8"/>
      <c r="B125" s="25" t="s">
        <v>111</v>
      </c>
      <c r="C125" s="35">
        <v>0</v>
      </c>
      <c r="D125" s="29">
        <v>0</v>
      </c>
      <c r="E125" s="30" t="str">
        <f t="shared" si="15"/>
        <v/>
      </c>
      <c r="F125" s="30" t="str">
        <f t="shared" si="16"/>
        <v/>
      </c>
      <c r="G125" s="30" t="str">
        <f t="shared" si="18"/>
        <v xml:space="preserve"> </v>
      </c>
      <c r="H125" s="36" t="str">
        <f t="shared" si="17"/>
        <v/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0</v>
      </c>
      <c r="D127" s="29">
        <v>0</v>
      </c>
      <c r="E127" s="30" t="str">
        <f t="shared" si="15"/>
        <v/>
      </c>
      <c r="F127" s="30" t="str">
        <f t="shared" si="16"/>
        <v/>
      </c>
      <c r="G127" s="30" t="str">
        <f t="shared" si="18"/>
        <v xml:space="preserve"> </v>
      </c>
      <c r="H127" s="36" t="str">
        <f t="shared" si="17"/>
        <v/>
      </c>
    </row>
    <row r="128" spans="1:8" x14ac:dyDescent="0.2">
      <c r="A128" s="8"/>
      <c r="B128" s="25" t="s">
        <v>114</v>
      </c>
      <c r="C128" s="35">
        <v>2</v>
      </c>
      <c r="D128" s="29">
        <v>4</v>
      </c>
      <c r="E128" s="30">
        <f t="shared" si="15"/>
        <v>1.5625E-2</v>
      </c>
      <c r="F128" s="30">
        <f t="shared" si="16"/>
        <v>2.5157232704402517E-2</v>
      </c>
      <c r="G128" s="30">
        <f t="shared" si="18"/>
        <v>1</v>
      </c>
      <c r="H128" s="36">
        <f t="shared" si="17"/>
        <v>1.5625E-2</v>
      </c>
    </row>
    <row r="129" spans="1:8" x14ac:dyDescent="0.2">
      <c r="A129" s="8"/>
      <c r="B129" s="25" t="s">
        <v>115</v>
      </c>
      <c r="C129" s="35">
        <v>0</v>
      </c>
      <c r="D129" s="29">
        <v>0</v>
      </c>
      <c r="E129" s="30" t="str">
        <f t="shared" si="15"/>
        <v/>
      </c>
      <c r="F129" s="30" t="str">
        <f t="shared" si="16"/>
        <v/>
      </c>
      <c r="G129" s="30" t="str">
        <f t="shared" si="18"/>
        <v xml:space="preserve"> </v>
      </c>
      <c r="H129" s="36" t="str">
        <f t="shared" si="17"/>
        <v/>
      </c>
    </row>
    <row r="130" spans="1:8" x14ac:dyDescent="0.2">
      <c r="A130" s="8"/>
      <c r="B130" s="25" t="s">
        <v>116</v>
      </c>
      <c r="C130" s="35">
        <v>0</v>
      </c>
      <c r="D130" s="29">
        <v>0</v>
      </c>
      <c r="E130" s="30" t="str">
        <f t="shared" si="15"/>
        <v/>
      </c>
      <c r="F130" s="30" t="str">
        <f t="shared" si="16"/>
        <v/>
      </c>
      <c r="G130" s="30" t="str">
        <f t="shared" si="18"/>
        <v xml:space="preserve"> </v>
      </c>
      <c r="H130" s="36" t="str">
        <f t="shared" si="17"/>
        <v/>
      </c>
    </row>
    <row r="131" spans="1:8" x14ac:dyDescent="0.2">
      <c r="A131" s="8"/>
      <c r="B131" s="25" t="s">
        <v>117</v>
      </c>
      <c r="C131" s="35">
        <v>0</v>
      </c>
      <c r="D131" s="29">
        <v>0</v>
      </c>
      <c r="E131" s="30" t="str">
        <f t="shared" si="15"/>
        <v/>
      </c>
      <c r="F131" s="30" t="str">
        <f t="shared" si="16"/>
        <v/>
      </c>
      <c r="G131" s="30" t="str">
        <f t="shared" si="18"/>
        <v xml:space="preserve"> </v>
      </c>
      <c r="H131" s="36" t="str">
        <f t="shared" si="17"/>
        <v/>
      </c>
    </row>
    <row r="132" spans="1:8" x14ac:dyDescent="0.2">
      <c r="A132" s="8"/>
      <c r="B132" s="25" t="s">
        <v>118</v>
      </c>
      <c r="C132" s="35">
        <v>2</v>
      </c>
      <c r="D132" s="29">
        <v>13</v>
      </c>
      <c r="E132" s="30">
        <f t="shared" si="15"/>
        <v>1.5625E-2</v>
      </c>
      <c r="F132" s="30">
        <f t="shared" si="16"/>
        <v>8.1761006289308172E-2</v>
      </c>
      <c r="G132" s="30">
        <f t="shared" si="18"/>
        <v>5.5</v>
      </c>
      <c r="H132" s="36">
        <f t="shared" si="17"/>
        <v>8.59375E-2</v>
      </c>
    </row>
    <row r="133" spans="1:8" x14ac:dyDescent="0.2">
      <c r="A133" s="8"/>
      <c r="B133" s="25" t="s">
        <v>119</v>
      </c>
      <c r="C133" s="35">
        <v>0</v>
      </c>
      <c r="D133" s="29">
        <v>0</v>
      </c>
      <c r="E133" s="30" t="str">
        <f t="shared" si="15"/>
        <v/>
      </c>
      <c r="F133" s="30" t="str">
        <f t="shared" si="16"/>
        <v/>
      </c>
      <c r="G133" s="30" t="str">
        <f t="shared" si="18"/>
        <v xml:space="preserve"> </v>
      </c>
      <c r="H133" s="36" t="str">
        <f t="shared" si="17"/>
        <v/>
      </c>
    </row>
    <row r="134" spans="1:8" x14ac:dyDescent="0.2">
      <c r="A134" s="8"/>
      <c r="B134" s="25" t="s">
        <v>120</v>
      </c>
      <c r="C134" s="35">
        <v>4</v>
      </c>
      <c r="D134" s="29">
        <v>17</v>
      </c>
      <c r="E134" s="30">
        <f t="shared" si="15"/>
        <v>3.125E-2</v>
      </c>
      <c r="F134" s="30">
        <f t="shared" si="16"/>
        <v>0.1069182389937107</v>
      </c>
      <c r="G134" s="30">
        <f t="shared" si="18"/>
        <v>3.25</v>
      </c>
      <c r="H134" s="36">
        <f t="shared" si="17"/>
        <v>0.1015625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2</v>
      </c>
      <c r="D136" s="29">
        <v>2</v>
      </c>
      <c r="E136" s="30">
        <f t="shared" si="15"/>
        <v>1.5625E-2</v>
      </c>
      <c r="F136" s="30">
        <f t="shared" si="16"/>
        <v>1.2578616352201259E-2</v>
      </c>
      <c r="G136" s="30">
        <f t="shared" si="18"/>
        <v>0</v>
      </c>
      <c r="H136" s="36">
        <f t="shared" si="17"/>
        <v>0</v>
      </c>
    </row>
    <row r="137" spans="1:8" x14ac:dyDescent="0.2">
      <c r="A137" s="8"/>
      <c r="B137" s="25" t="s">
        <v>123</v>
      </c>
      <c r="C137" s="35">
        <v>2</v>
      </c>
      <c r="D137" s="29">
        <v>0</v>
      </c>
      <c r="E137" s="30">
        <f t="shared" si="15"/>
        <v>1.5625E-2</v>
      </c>
      <c r="F137" s="30" t="str">
        <f t="shared" si="16"/>
        <v/>
      </c>
      <c r="G137" s="30">
        <f t="shared" si="18"/>
        <v>-1</v>
      </c>
      <c r="H137" s="36">
        <f t="shared" si="17"/>
        <v>-1.5625E-2</v>
      </c>
    </row>
    <row r="138" spans="1:8" x14ac:dyDescent="0.2">
      <c r="A138" s="8"/>
      <c r="B138" s="25" t="s">
        <v>124</v>
      </c>
      <c r="C138" s="35">
        <v>0</v>
      </c>
      <c r="D138" s="29">
        <v>0</v>
      </c>
      <c r="E138" s="30" t="str">
        <f t="shared" si="15"/>
        <v/>
      </c>
      <c r="F138" s="30" t="str">
        <f t="shared" si="16"/>
        <v/>
      </c>
      <c r="G138" s="30" t="str">
        <f t="shared" si="18"/>
        <v xml:space="preserve"> </v>
      </c>
      <c r="H138" s="36" t="str">
        <f t="shared" si="17"/>
        <v/>
      </c>
    </row>
    <row r="139" spans="1:8" ht="15.75" customHeight="1" x14ac:dyDescent="0.2">
      <c r="A139" s="8"/>
      <c r="B139" s="25" t="s">
        <v>125</v>
      </c>
      <c r="C139" s="35">
        <v>56</v>
      </c>
      <c r="D139" s="29">
        <v>54</v>
      </c>
      <c r="E139" s="30">
        <f t="shared" si="15"/>
        <v>0.4375</v>
      </c>
      <c r="F139" s="30">
        <f t="shared" si="16"/>
        <v>0.33962264150943394</v>
      </c>
      <c r="G139" s="30">
        <f t="shared" si="18"/>
        <v>-3.5714285714285712E-2</v>
      </c>
      <c r="H139" s="36">
        <f t="shared" si="17"/>
        <v>-1.5625E-2</v>
      </c>
    </row>
    <row r="140" spans="1:8" x14ac:dyDescent="0.2">
      <c r="A140" s="8"/>
      <c r="B140" s="25" t="s">
        <v>126</v>
      </c>
      <c r="C140" s="35">
        <v>0</v>
      </c>
      <c r="D140" s="29">
        <v>1</v>
      </c>
      <c r="E140" s="30" t="str">
        <f t="shared" ref="E140:E175" si="19">+IF(C140=0,"",C140/C$76)</f>
        <v/>
      </c>
      <c r="F140" s="30">
        <f t="shared" ref="F140:F175" si="20">+IF(D140=0,"",D140/D$76)</f>
        <v>6.2893081761006293E-3</v>
      </c>
      <c r="G140" s="30">
        <f t="shared" si="18"/>
        <v>1</v>
      </c>
      <c r="H140" s="36" t="str">
        <f t="shared" ref="H140:H171" si="21">+IF(OR(AND(E140=""),(G140="")),"",E140*G140)</f>
        <v/>
      </c>
    </row>
    <row r="141" spans="1:8" x14ac:dyDescent="0.2">
      <c r="A141" s="8"/>
      <c r="B141" s="25" t="s">
        <v>127</v>
      </c>
      <c r="C141" s="35">
        <v>0</v>
      </c>
      <c r="D141" s="29">
        <v>2</v>
      </c>
      <c r="E141" s="30" t="str">
        <f t="shared" si="19"/>
        <v/>
      </c>
      <c r="F141" s="30">
        <f t="shared" si="20"/>
        <v>1.2578616352201259E-2</v>
      </c>
      <c r="G141" s="30">
        <f t="shared" ref="G141:G175" si="22">+IF(AND(C141=0,D141=0)," ",IF(C141=0,1,IF(D141=0,-1,(D141-C141)/C141)))</f>
        <v>1</v>
      </c>
      <c r="H141" s="36" t="str">
        <f t="shared" si="21"/>
        <v/>
      </c>
    </row>
    <row r="142" spans="1:8" x14ac:dyDescent="0.2">
      <c r="A142" s="8"/>
      <c r="B142" s="25" t="s">
        <v>128</v>
      </c>
      <c r="C142" s="35">
        <v>3</v>
      </c>
      <c r="D142" s="29">
        <v>2</v>
      </c>
      <c r="E142" s="30">
        <f t="shared" si="19"/>
        <v>2.34375E-2</v>
      </c>
      <c r="F142" s="30">
        <f t="shared" si="20"/>
        <v>1.2578616352201259E-2</v>
      </c>
      <c r="G142" s="30">
        <f t="shared" si="22"/>
        <v>-0.33333333333333331</v>
      </c>
      <c r="H142" s="36">
        <f t="shared" si="21"/>
        <v>-7.8125E-3</v>
      </c>
    </row>
    <row r="143" spans="1:8" x14ac:dyDescent="0.2">
      <c r="A143" s="8"/>
      <c r="B143" s="25" t="s">
        <v>129</v>
      </c>
      <c r="C143" s="35">
        <v>1</v>
      </c>
      <c r="D143" s="29">
        <v>1</v>
      </c>
      <c r="E143" s="30">
        <f t="shared" si="19"/>
        <v>7.8125E-3</v>
      </c>
      <c r="F143" s="30">
        <f t="shared" si="20"/>
        <v>6.2893081761006293E-3</v>
      </c>
      <c r="G143" s="30">
        <f t="shared" si="22"/>
        <v>0</v>
      </c>
      <c r="H143" s="36">
        <f t="shared" si="21"/>
        <v>0</v>
      </c>
    </row>
    <row r="144" spans="1:8" x14ac:dyDescent="0.2">
      <c r="A144" s="8"/>
      <c r="B144" s="25" t="s">
        <v>130</v>
      </c>
      <c r="C144" s="35">
        <v>0</v>
      </c>
      <c r="D144" s="29">
        <v>0</v>
      </c>
      <c r="E144" s="30" t="str">
        <f t="shared" si="19"/>
        <v/>
      </c>
      <c r="F144" s="30" t="str">
        <f t="shared" si="20"/>
        <v/>
      </c>
      <c r="G144" s="30" t="str">
        <f t="shared" si="22"/>
        <v xml:space="preserve"> </v>
      </c>
      <c r="H144" s="36" t="str">
        <f t="shared" si="21"/>
        <v/>
      </c>
    </row>
    <row r="145" spans="1:8" x14ac:dyDescent="0.2">
      <c r="A145" s="8"/>
      <c r="B145" s="25" t="s">
        <v>131</v>
      </c>
      <c r="C145" s="35">
        <v>0</v>
      </c>
      <c r="D145" s="29">
        <v>2</v>
      </c>
      <c r="E145" s="30" t="str">
        <f t="shared" si="19"/>
        <v/>
      </c>
      <c r="F145" s="30">
        <f t="shared" si="20"/>
        <v>1.2578616352201259E-2</v>
      </c>
      <c r="G145" s="30">
        <f t="shared" si="22"/>
        <v>1</v>
      </c>
      <c r="H145" s="36" t="str">
        <f t="shared" si="21"/>
        <v/>
      </c>
    </row>
    <row r="146" spans="1:8" x14ac:dyDescent="0.2">
      <c r="A146" s="8"/>
      <c r="B146" s="25" t="s">
        <v>132</v>
      </c>
      <c r="C146" s="35">
        <v>1</v>
      </c>
      <c r="D146" s="29">
        <v>1</v>
      </c>
      <c r="E146" s="30">
        <f t="shared" si="19"/>
        <v>7.8125E-3</v>
      </c>
      <c r="F146" s="30">
        <f t="shared" si="20"/>
        <v>6.2893081761006293E-3</v>
      </c>
      <c r="G146" s="30">
        <f t="shared" si="22"/>
        <v>0</v>
      </c>
      <c r="H146" s="36">
        <f t="shared" si="21"/>
        <v>0</v>
      </c>
    </row>
    <row r="147" spans="1:8" x14ac:dyDescent="0.2">
      <c r="A147" s="8"/>
      <c r="B147" s="25" t="s">
        <v>133</v>
      </c>
      <c r="C147" s="35">
        <v>0</v>
      </c>
      <c r="D147" s="29">
        <v>1</v>
      </c>
      <c r="E147" s="30" t="str">
        <f t="shared" si="19"/>
        <v/>
      </c>
      <c r="F147" s="30">
        <f t="shared" si="20"/>
        <v>6.2893081761006293E-3</v>
      </c>
      <c r="G147" s="30">
        <f t="shared" si="22"/>
        <v>1</v>
      </c>
      <c r="H147" s="36" t="str">
        <f t="shared" si="21"/>
        <v/>
      </c>
    </row>
    <row r="148" spans="1:8" x14ac:dyDescent="0.2">
      <c r="A148" s="8"/>
      <c r="B148" s="25" t="s">
        <v>134</v>
      </c>
      <c r="C148" s="35">
        <v>0</v>
      </c>
      <c r="D148" s="29">
        <v>0</v>
      </c>
      <c r="E148" s="30" t="str">
        <f t="shared" si="19"/>
        <v/>
      </c>
      <c r="F148" s="30" t="str">
        <f t="shared" si="20"/>
        <v/>
      </c>
      <c r="G148" s="30" t="str">
        <f t="shared" si="22"/>
        <v xml:space="preserve"> </v>
      </c>
      <c r="H148" s="36" t="str">
        <f t="shared" si="21"/>
        <v/>
      </c>
    </row>
    <row r="149" spans="1:8" ht="25.5" x14ac:dyDescent="0.2">
      <c r="A149" s="8"/>
      <c r="B149" s="25" t="s">
        <v>135</v>
      </c>
      <c r="C149" s="35">
        <v>0</v>
      </c>
      <c r="D149" s="29">
        <v>0</v>
      </c>
      <c r="E149" s="30" t="str">
        <f t="shared" si="19"/>
        <v/>
      </c>
      <c r="F149" s="30" t="str">
        <f t="shared" si="20"/>
        <v/>
      </c>
      <c r="G149" s="30" t="str">
        <f t="shared" si="22"/>
        <v xml:space="preserve"> </v>
      </c>
      <c r="H149" s="36" t="str">
        <f t="shared" si="21"/>
        <v/>
      </c>
    </row>
    <row r="150" spans="1:8" ht="25.5" x14ac:dyDescent="0.2">
      <c r="A150" s="8"/>
      <c r="B150" s="25" t="s">
        <v>136</v>
      </c>
      <c r="C150" s="35">
        <v>0</v>
      </c>
      <c r="D150" s="29">
        <v>1</v>
      </c>
      <c r="E150" s="30" t="str">
        <f t="shared" si="19"/>
        <v/>
      </c>
      <c r="F150" s="30">
        <f t="shared" si="20"/>
        <v>6.2893081761006293E-3</v>
      </c>
      <c r="G150" s="30">
        <f t="shared" si="22"/>
        <v>1</v>
      </c>
      <c r="H150" s="36" t="str">
        <f t="shared" si="21"/>
        <v/>
      </c>
    </row>
    <row r="151" spans="1:8" ht="25.5" x14ac:dyDescent="0.2">
      <c r="A151" s="8"/>
      <c r="B151" s="25" t="s">
        <v>137</v>
      </c>
      <c r="C151" s="35">
        <v>1</v>
      </c>
      <c r="D151" s="29">
        <v>2</v>
      </c>
      <c r="E151" s="30">
        <f t="shared" si="19"/>
        <v>7.8125E-3</v>
      </c>
      <c r="F151" s="30">
        <f t="shared" si="20"/>
        <v>1.2578616352201259E-2</v>
      </c>
      <c r="G151" s="30">
        <f t="shared" si="22"/>
        <v>1</v>
      </c>
      <c r="H151" s="36">
        <f t="shared" si="21"/>
        <v>7.8125E-3</v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0</v>
      </c>
      <c r="D153" s="29">
        <v>0</v>
      </c>
      <c r="E153" s="30" t="str">
        <f t="shared" si="19"/>
        <v/>
      </c>
      <c r="F153" s="30" t="str">
        <f t="shared" si="20"/>
        <v/>
      </c>
      <c r="G153" s="30" t="str">
        <f t="shared" si="22"/>
        <v xml:space="preserve"> </v>
      </c>
      <c r="H153" s="36" t="str">
        <f t="shared" si="21"/>
        <v/>
      </c>
    </row>
    <row r="154" spans="1:8" x14ac:dyDescent="0.2">
      <c r="A154" s="8"/>
      <c r="B154" s="25" t="s">
        <v>140</v>
      </c>
      <c r="C154" s="35">
        <v>0</v>
      </c>
      <c r="D154" s="29">
        <v>0</v>
      </c>
      <c r="E154" s="30" t="str">
        <f t="shared" si="19"/>
        <v/>
      </c>
      <c r="F154" s="30" t="str">
        <f t="shared" si="20"/>
        <v/>
      </c>
      <c r="G154" s="30" t="str">
        <f t="shared" si="22"/>
        <v xml:space="preserve"> </v>
      </c>
      <c r="H154" s="36" t="str">
        <f t="shared" si="21"/>
        <v/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0</v>
      </c>
      <c r="D156" s="29">
        <v>0</v>
      </c>
      <c r="E156" s="30" t="str">
        <f t="shared" si="19"/>
        <v/>
      </c>
      <c r="F156" s="30" t="str">
        <f t="shared" si="20"/>
        <v/>
      </c>
      <c r="G156" s="30" t="str">
        <f t="shared" si="22"/>
        <v xml:space="preserve"> </v>
      </c>
      <c r="H156" s="36" t="str">
        <f t="shared" si="21"/>
        <v/>
      </c>
    </row>
    <row r="157" spans="1:8" x14ac:dyDescent="0.2">
      <c r="A157" s="8"/>
      <c r="B157" s="25" t="s">
        <v>143</v>
      </c>
      <c r="C157" s="35">
        <v>0</v>
      </c>
      <c r="D157" s="29">
        <v>0</v>
      </c>
      <c r="E157" s="30" t="str">
        <f t="shared" si="19"/>
        <v/>
      </c>
      <c r="F157" s="30" t="str">
        <f t="shared" si="20"/>
        <v/>
      </c>
      <c r="G157" s="30" t="str">
        <f t="shared" si="22"/>
        <v xml:space="preserve"> 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0</v>
      </c>
      <c r="D160" s="29">
        <v>0</v>
      </c>
      <c r="E160" s="30" t="str">
        <f t="shared" si="19"/>
        <v/>
      </c>
      <c r="F160" s="30" t="str">
        <f t="shared" si="20"/>
        <v/>
      </c>
      <c r="G160" s="30" t="str">
        <f t="shared" si="22"/>
        <v xml:space="preserve"> </v>
      </c>
      <c r="H160" s="36" t="str">
        <f t="shared" si="21"/>
        <v/>
      </c>
    </row>
    <row r="161" spans="1:8" x14ac:dyDescent="0.2">
      <c r="A161" s="8"/>
      <c r="B161" s="25" t="s">
        <v>147</v>
      </c>
      <c r="C161" s="35">
        <v>0</v>
      </c>
      <c r="D161" s="29">
        <v>0</v>
      </c>
      <c r="E161" s="30" t="str">
        <f t="shared" si="19"/>
        <v/>
      </c>
      <c r="F161" s="30" t="str">
        <f t="shared" si="20"/>
        <v/>
      </c>
      <c r="G161" s="30" t="str">
        <f t="shared" si="22"/>
        <v xml:space="preserve"> </v>
      </c>
      <c r="H161" s="36" t="str">
        <f t="shared" si="21"/>
        <v/>
      </c>
    </row>
    <row r="162" spans="1:8" x14ac:dyDescent="0.2">
      <c r="A162" s="8"/>
      <c r="B162" s="25" t="s">
        <v>148</v>
      </c>
      <c r="C162" s="35">
        <v>0</v>
      </c>
      <c r="D162" s="29">
        <v>0</v>
      </c>
      <c r="E162" s="30" t="str">
        <f t="shared" si="19"/>
        <v/>
      </c>
      <c r="F162" s="30" t="str">
        <f t="shared" si="20"/>
        <v/>
      </c>
      <c r="G162" s="30" t="str">
        <f t="shared" si="22"/>
        <v xml:space="preserve"> </v>
      </c>
      <c r="H162" s="36" t="str">
        <f t="shared" si="21"/>
        <v/>
      </c>
    </row>
    <row r="163" spans="1:8" ht="25.5" x14ac:dyDescent="0.2">
      <c r="A163" s="8"/>
      <c r="B163" s="25" t="s">
        <v>149</v>
      </c>
      <c r="C163" s="35">
        <v>1</v>
      </c>
      <c r="D163" s="29">
        <v>1</v>
      </c>
      <c r="E163" s="30">
        <f t="shared" si="19"/>
        <v>7.8125E-3</v>
      </c>
      <c r="F163" s="30">
        <f t="shared" si="20"/>
        <v>6.2893081761006293E-3</v>
      </c>
      <c r="G163" s="30">
        <f t="shared" si="22"/>
        <v>0</v>
      </c>
      <c r="H163" s="36">
        <f t="shared" si="21"/>
        <v>0</v>
      </c>
    </row>
    <row r="164" spans="1:8" x14ac:dyDescent="0.2">
      <c r="A164" s="8"/>
      <c r="B164" s="25" t="s">
        <v>150</v>
      </c>
      <c r="C164" s="35">
        <v>0</v>
      </c>
      <c r="D164" s="29">
        <v>0</v>
      </c>
      <c r="E164" s="30" t="str">
        <f t="shared" si="19"/>
        <v/>
      </c>
      <c r="F164" s="30" t="str">
        <f t="shared" si="20"/>
        <v/>
      </c>
      <c r="G164" s="30" t="str">
        <f t="shared" si="22"/>
        <v xml:space="preserve"> </v>
      </c>
      <c r="H164" s="36" t="str">
        <f t="shared" si="21"/>
        <v/>
      </c>
    </row>
    <row r="165" spans="1:8" ht="25.5" x14ac:dyDescent="0.2">
      <c r="A165" s="8"/>
      <c r="B165" s="25" t="s">
        <v>151</v>
      </c>
      <c r="C165" s="35">
        <v>0</v>
      </c>
      <c r="D165" s="29">
        <v>0</v>
      </c>
      <c r="E165" s="30" t="str">
        <f t="shared" si="19"/>
        <v/>
      </c>
      <c r="F165" s="30" t="str">
        <f t="shared" si="20"/>
        <v/>
      </c>
      <c r="G165" s="30" t="str">
        <f t="shared" si="22"/>
        <v xml:space="preserve"> </v>
      </c>
      <c r="H165" s="36" t="str">
        <f t="shared" si="21"/>
        <v/>
      </c>
    </row>
    <row r="166" spans="1:8" x14ac:dyDescent="0.2">
      <c r="A166" s="8"/>
      <c r="B166" s="25" t="s">
        <v>152</v>
      </c>
      <c r="C166" s="35">
        <v>0</v>
      </c>
      <c r="D166" s="29">
        <v>0</v>
      </c>
      <c r="E166" s="30" t="str">
        <f t="shared" si="19"/>
        <v/>
      </c>
      <c r="F166" s="30" t="str">
        <f t="shared" si="20"/>
        <v/>
      </c>
      <c r="G166" s="30" t="str">
        <f t="shared" si="22"/>
        <v xml:space="preserve"> </v>
      </c>
      <c r="H166" s="36" t="str">
        <f t="shared" si="21"/>
        <v/>
      </c>
    </row>
    <row r="167" spans="1:8" x14ac:dyDescent="0.2">
      <c r="A167" s="8"/>
      <c r="B167" s="25" t="s">
        <v>153</v>
      </c>
      <c r="C167" s="35">
        <v>0</v>
      </c>
      <c r="D167" s="29">
        <v>0</v>
      </c>
      <c r="E167" s="30" t="str">
        <f t="shared" si="19"/>
        <v/>
      </c>
      <c r="F167" s="30" t="str">
        <f t="shared" si="20"/>
        <v/>
      </c>
      <c r="G167" s="30" t="str">
        <f t="shared" si="22"/>
        <v xml:space="preserve"> 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0</v>
      </c>
      <c r="D169" s="29">
        <v>0</v>
      </c>
      <c r="E169" s="30" t="str">
        <f t="shared" si="19"/>
        <v/>
      </c>
      <c r="F169" s="30" t="str">
        <f t="shared" si="20"/>
        <v/>
      </c>
      <c r="G169" s="30" t="str">
        <f t="shared" si="22"/>
        <v xml:space="preserve"> </v>
      </c>
      <c r="H169" s="36" t="str">
        <f t="shared" si="21"/>
        <v/>
      </c>
    </row>
    <row r="170" spans="1:8" x14ac:dyDescent="0.2">
      <c r="A170" s="8"/>
      <c r="B170" s="25" t="s">
        <v>156</v>
      </c>
      <c r="C170" s="35">
        <v>3</v>
      </c>
      <c r="D170" s="29">
        <v>0</v>
      </c>
      <c r="E170" s="30">
        <f t="shared" si="19"/>
        <v>2.34375E-2</v>
      </c>
      <c r="F170" s="30" t="str">
        <f t="shared" si="20"/>
        <v/>
      </c>
      <c r="G170" s="30">
        <f t="shared" si="22"/>
        <v>-1</v>
      </c>
      <c r="H170" s="36">
        <f t="shared" si="21"/>
        <v>-2.34375E-2</v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3</v>
      </c>
      <c r="D172" s="29">
        <v>0</v>
      </c>
      <c r="E172" s="30">
        <f t="shared" si="19"/>
        <v>2.34375E-2</v>
      </c>
      <c r="F172" s="30" t="str">
        <f t="shared" si="20"/>
        <v/>
      </c>
      <c r="G172" s="30">
        <f t="shared" si="22"/>
        <v>-1</v>
      </c>
      <c r="H172" s="36">
        <f t="shared" ref="H172:H175" si="23">+IF(OR(AND(E172=""),(G172="")),"",E172*G172)</f>
        <v>-2.34375E-2</v>
      </c>
    </row>
    <row r="173" spans="1:8" ht="25.5" x14ac:dyDescent="0.2">
      <c r="A173" s="8"/>
      <c r="B173" s="25" t="s">
        <v>159</v>
      </c>
      <c r="C173" s="35">
        <v>0</v>
      </c>
      <c r="D173" s="29">
        <v>0</v>
      </c>
      <c r="E173" s="30" t="str">
        <f t="shared" si="19"/>
        <v/>
      </c>
      <c r="F173" s="30" t="str">
        <f t="shared" si="20"/>
        <v/>
      </c>
      <c r="G173" s="30" t="str">
        <f t="shared" si="22"/>
        <v xml:space="preserve"> </v>
      </c>
      <c r="H173" s="36" t="str">
        <f t="shared" si="23"/>
        <v/>
      </c>
    </row>
    <row r="174" spans="1:8" ht="25.5" x14ac:dyDescent="0.2">
      <c r="A174" s="8"/>
      <c r="B174" s="25" t="s">
        <v>160</v>
      </c>
      <c r="C174" s="35">
        <v>0</v>
      </c>
      <c r="D174" s="29">
        <v>0</v>
      </c>
      <c r="E174" s="30" t="str">
        <f t="shared" si="19"/>
        <v/>
      </c>
      <c r="F174" s="30" t="str">
        <f t="shared" si="20"/>
        <v/>
      </c>
      <c r="G174" s="30" t="str">
        <f t="shared" si="22"/>
        <v xml:space="preserve"> </v>
      </c>
      <c r="H174" s="36" t="str">
        <f t="shared" si="23"/>
        <v/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115</v>
      </c>
      <c r="D181" s="27">
        <f>SUM(D182:D356)</f>
        <v>125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8.6956521739130432E-2</v>
      </c>
      <c r="H181" s="28">
        <f t="shared" ref="H181:H212" si="26">+IF(OR(AND(E181=""),(G181="")),"",E181*G181)</f>
        <v>8.6956521739130432E-2</v>
      </c>
    </row>
    <row r="182" spans="1:8" x14ac:dyDescent="0.2">
      <c r="A182" s="8"/>
      <c r="B182" s="24" t="s">
        <v>162</v>
      </c>
      <c r="C182" s="31">
        <v>1</v>
      </c>
      <c r="D182" s="32">
        <v>3</v>
      </c>
      <c r="E182" s="33">
        <f t="shared" si="24"/>
        <v>8.6956521739130436E-3</v>
      </c>
      <c r="F182" s="33">
        <f t="shared" si="25"/>
        <v>2.4E-2</v>
      </c>
      <c r="G182" s="33">
        <f t="shared" ref="G182:G213" si="27">+IF(AND(C182=0,D182=0)," ",IF(C182=0,1,IF(D182=0,-1,(D182-C182)/C182)))</f>
        <v>2</v>
      </c>
      <c r="H182" s="34">
        <f t="shared" si="26"/>
        <v>1.7391304347826087E-2</v>
      </c>
    </row>
    <row r="183" spans="1:8" x14ac:dyDescent="0.2">
      <c r="A183" s="8"/>
      <c r="B183" s="25" t="s">
        <v>163</v>
      </c>
      <c r="C183" s="35">
        <v>0</v>
      </c>
      <c r="D183" s="29">
        <v>0</v>
      </c>
      <c r="E183" s="30" t="str">
        <f t="shared" si="24"/>
        <v/>
      </c>
      <c r="F183" s="30" t="str">
        <f t="shared" si="25"/>
        <v/>
      </c>
      <c r="G183" s="30" t="str">
        <f t="shared" si="27"/>
        <v xml:space="preserve"> </v>
      </c>
      <c r="H183" s="36" t="str">
        <f t="shared" si="26"/>
        <v/>
      </c>
    </row>
    <row r="184" spans="1:8" ht="38.25" x14ac:dyDescent="0.2">
      <c r="A184" s="8"/>
      <c r="B184" s="25" t="s">
        <v>164</v>
      </c>
      <c r="C184" s="35">
        <v>0</v>
      </c>
      <c r="D184" s="29">
        <v>0</v>
      </c>
      <c r="E184" s="30" t="str">
        <f t="shared" si="24"/>
        <v/>
      </c>
      <c r="F184" s="30" t="str">
        <f t="shared" si="25"/>
        <v/>
      </c>
      <c r="G184" s="30" t="str">
        <f t="shared" si="27"/>
        <v xml:space="preserve"> </v>
      </c>
      <c r="H184" s="36" t="str">
        <f t="shared" si="26"/>
        <v/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1</v>
      </c>
      <c r="D186" s="29">
        <v>1</v>
      </c>
      <c r="E186" s="30">
        <f t="shared" si="24"/>
        <v>8.6956521739130436E-3</v>
      </c>
      <c r="F186" s="30">
        <f t="shared" si="25"/>
        <v>8.0000000000000002E-3</v>
      </c>
      <c r="G186" s="30">
        <f t="shared" si="27"/>
        <v>0</v>
      </c>
      <c r="H186" s="36">
        <f t="shared" si="26"/>
        <v>0</v>
      </c>
    </row>
    <row r="187" spans="1:8" ht="25.5" x14ac:dyDescent="0.2">
      <c r="A187" s="8"/>
      <c r="B187" s="25" t="s">
        <v>167</v>
      </c>
      <c r="C187" s="35">
        <v>0</v>
      </c>
      <c r="D187" s="29">
        <v>0</v>
      </c>
      <c r="E187" s="30" t="str">
        <f t="shared" si="24"/>
        <v/>
      </c>
      <c r="F187" s="30" t="str">
        <f t="shared" si="25"/>
        <v/>
      </c>
      <c r="G187" s="30" t="str">
        <f t="shared" si="27"/>
        <v xml:space="preserve"> </v>
      </c>
      <c r="H187" s="36" t="str">
        <f t="shared" si="26"/>
        <v/>
      </c>
    </row>
    <row r="188" spans="1:8" x14ac:dyDescent="0.2">
      <c r="A188" s="8"/>
      <c r="B188" s="25" t="s">
        <v>168</v>
      </c>
      <c r="C188" s="35">
        <v>25</v>
      </c>
      <c r="D188" s="29">
        <v>15</v>
      </c>
      <c r="E188" s="30">
        <f t="shared" si="24"/>
        <v>0.21739130434782608</v>
      </c>
      <c r="F188" s="30">
        <f t="shared" si="25"/>
        <v>0.12</v>
      </c>
      <c r="G188" s="30">
        <f t="shared" si="27"/>
        <v>-0.4</v>
      </c>
      <c r="H188" s="36">
        <f t="shared" si="26"/>
        <v>-8.6956521739130432E-2</v>
      </c>
    </row>
    <row r="189" spans="1:8" x14ac:dyDescent="0.2">
      <c r="A189" s="8"/>
      <c r="B189" s="25" t="s">
        <v>169</v>
      </c>
      <c r="C189" s="35">
        <v>1</v>
      </c>
      <c r="D189" s="29">
        <v>0</v>
      </c>
      <c r="E189" s="30">
        <f t="shared" si="24"/>
        <v>8.6956521739130436E-3</v>
      </c>
      <c r="F189" s="30" t="str">
        <f t="shared" si="25"/>
        <v/>
      </c>
      <c r="G189" s="30">
        <f t="shared" si="27"/>
        <v>-1</v>
      </c>
      <c r="H189" s="36">
        <f t="shared" si="26"/>
        <v>-8.6956521739130436E-3</v>
      </c>
    </row>
    <row r="190" spans="1:8" x14ac:dyDescent="0.2">
      <c r="A190" s="8"/>
      <c r="B190" s="25" t="s">
        <v>170</v>
      </c>
      <c r="C190" s="35">
        <v>1</v>
      </c>
      <c r="D190" s="29">
        <v>1</v>
      </c>
      <c r="E190" s="30">
        <f t="shared" si="24"/>
        <v>8.6956521739130436E-3</v>
      </c>
      <c r="F190" s="30">
        <f t="shared" si="25"/>
        <v>8.0000000000000002E-3</v>
      </c>
      <c r="G190" s="30">
        <f t="shared" si="27"/>
        <v>0</v>
      </c>
      <c r="H190" s="36">
        <f t="shared" si="26"/>
        <v>0</v>
      </c>
    </row>
    <row r="191" spans="1:8" x14ac:dyDescent="0.2">
      <c r="A191" s="8"/>
      <c r="B191" s="25" t="s">
        <v>171</v>
      </c>
      <c r="C191" s="35">
        <v>2</v>
      </c>
      <c r="D191" s="29">
        <v>2</v>
      </c>
      <c r="E191" s="30">
        <f t="shared" si="24"/>
        <v>1.7391304347826087E-2</v>
      </c>
      <c r="F191" s="30">
        <f t="shared" si="25"/>
        <v>1.6E-2</v>
      </c>
      <c r="G191" s="30">
        <f t="shared" si="27"/>
        <v>0</v>
      </c>
      <c r="H191" s="36">
        <f t="shared" si="26"/>
        <v>0</v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0</v>
      </c>
      <c r="D193" s="29">
        <v>0</v>
      </c>
      <c r="E193" s="30" t="str">
        <f t="shared" si="24"/>
        <v/>
      </c>
      <c r="F193" s="30" t="str">
        <f t="shared" si="25"/>
        <v/>
      </c>
      <c r="G193" s="30" t="str">
        <f t="shared" si="27"/>
        <v xml:space="preserve"> </v>
      </c>
      <c r="H193" s="36" t="str">
        <f t="shared" si="26"/>
        <v/>
      </c>
    </row>
    <row r="194" spans="1:8" x14ac:dyDescent="0.2">
      <c r="A194" s="8"/>
      <c r="B194" s="25" t="s">
        <v>174</v>
      </c>
      <c r="C194" s="35">
        <v>0</v>
      </c>
      <c r="D194" s="29">
        <v>0</v>
      </c>
      <c r="E194" s="30" t="str">
        <f t="shared" si="24"/>
        <v/>
      </c>
      <c r="F194" s="30" t="str">
        <f t="shared" si="25"/>
        <v/>
      </c>
      <c r="G194" s="30" t="str">
        <f t="shared" si="27"/>
        <v xml:space="preserve"> </v>
      </c>
      <c r="H194" s="36" t="str">
        <f t="shared" si="26"/>
        <v/>
      </c>
    </row>
    <row r="195" spans="1:8" x14ac:dyDescent="0.2">
      <c r="A195" s="8"/>
      <c r="B195" s="25" t="s">
        <v>175</v>
      </c>
      <c r="C195" s="35">
        <v>5</v>
      </c>
      <c r="D195" s="29">
        <v>6</v>
      </c>
      <c r="E195" s="30">
        <f t="shared" si="24"/>
        <v>4.3478260869565216E-2</v>
      </c>
      <c r="F195" s="30">
        <f t="shared" si="25"/>
        <v>4.8000000000000001E-2</v>
      </c>
      <c r="G195" s="30">
        <f t="shared" si="27"/>
        <v>0.2</v>
      </c>
      <c r="H195" s="36">
        <f t="shared" si="26"/>
        <v>8.6956521739130436E-3</v>
      </c>
    </row>
    <row r="196" spans="1:8" x14ac:dyDescent="0.2">
      <c r="A196" s="8"/>
      <c r="B196" s="25" t="s">
        <v>176</v>
      </c>
      <c r="C196" s="35">
        <v>1</v>
      </c>
      <c r="D196" s="29">
        <v>1</v>
      </c>
      <c r="E196" s="30">
        <f t="shared" si="24"/>
        <v>8.6956521739130436E-3</v>
      </c>
      <c r="F196" s="30">
        <f t="shared" si="25"/>
        <v>8.0000000000000002E-3</v>
      </c>
      <c r="G196" s="30">
        <f t="shared" si="27"/>
        <v>0</v>
      </c>
      <c r="H196" s="36">
        <f t="shared" si="26"/>
        <v>0</v>
      </c>
    </row>
    <row r="197" spans="1:8" ht="25.5" x14ac:dyDescent="0.2">
      <c r="A197" s="8"/>
      <c r="B197" s="25" t="s">
        <v>177</v>
      </c>
      <c r="C197" s="35">
        <v>11</v>
      </c>
      <c r="D197" s="29">
        <v>1</v>
      </c>
      <c r="E197" s="30">
        <f t="shared" si="24"/>
        <v>9.5652173913043481E-2</v>
      </c>
      <c r="F197" s="30">
        <f t="shared" si="25"/>
        <v>8.0000000000000002E-3</v>
      </c>
      <c r="G197" s="30">
        <f t="shared" si="27"/>
        <v>-0.90909090909090906</v>
      </c>
      <c r="H197" s="36">
        <f t="shared" si="26"/>
        <v>-8.6956521739130432E-2</v>
      </c>
    </row>
    <row r="198" spans="1:8" ht="25.5" x14ac:dyDescent="0.2">
      <c r="A198" s="8"/>
      <c r="B198" s="25" t="s">
        <v>178</v>
      </c>
      <c r="C198" s="35">
        <v>0</v>
      </c>
      <c r="D198" s="29">
        <v>0</v>
      </c>
      <c r="E198" s="30" t="str">
        <f t="shared" si="24"/>
        <v/>
      </c>
      <c r="F198" s="30" t="str">
        <f t="shared" si="25"/>
        <v/>
      </c>
      <c r="G198" s="30" t="str">
        <f t="shared" si="27"/>
        <v xml:space="preserve"> </v>
      </c>
      <c r="H198" s="36" t="str">
        <f t="shared" si="26"/>
        <v/>
      </c>
    </row>
    <row r="199" spans="1:8" x14ac:dyDescent="0.2">
      <c r="A199" s="8"/>
      <c r="B199" s="25" t="s">
        <v>179</v>
      </c>
      <c r="C199" s="35">
        <v>0</v>
      </c>
      <c r="D199" s="29">
        <v>0</v>
      </c>
      <c r="E199" s="30" t="str">
        <f t="shared" si="24"/>
        <v/>
      </c>
      <c r="F199" s="30" t="str">
        <f t="shared" si="25"/>
        <v/>
      </c>
      <c r="G199" s="30" t="str">
        <f t="shared" si="27"/>
        <v xml:space="preserve"> </v>
      </c>
      <c r="H199" s="36" t="str">
        <f t="shared" si="26"/>
        <v/>
      </c>
    </row>
    <row r="200" spans="1:8" x14ac:dyDescent="0.2">
      <c r="A200" s="8"/>
      <c r="B200" s="25" t="s">
        <v>180</v>
      </c>
      <c r="C200" s="35">
        <v>1</v>
      </c>
      <c r="D200" s="29">
        <v>0</v>
      </c>
      <c r="E200" s="30">
        <f t="shared" si="24"/>
        <v>8.6956521739130436E-3</v>
      </c>
      <c r="F200" s="30" t="str">
        <f t="shared" si="25"/>
        <v/>
      </c>
      <c r="G200" s="30">
        <f t="shared" si="27"/>
        <v>-1</v>
      </c>
      <c r="H200" s="36">
        <f t="shared" si="26"/>
        <v>-8.6956521739130436E-3</v>
      </c>
    </row>
    <row r="201" spans="1:8" x14ac:dyDescent="0.2">
      <c r="A201" s="8"/>
      <c r="B201" s="25" t="s">
        <v>181</v>
      </c>
      <c r="C201" s="35">
        <v>0</v>
      </c>
      <c r="D201" s="29">
        <v>0</v>
      </c>
      <c r="E201" s="30" t="str">
        <f t="shared" si="24"/>
        <v/>
      </c>
      <c r="F201" s="30" t="str">
        <f t="shared" si="25"/>
        <v/>
      </c>
      <c r="G201" s="30" t="str">
        <f t="shared" si="27"/>
        <v xml:space="preserve"> </v>
      </c>
      <c r="H201" s="36" t="str">
        <f t="shared" si="26"/>
        <v/>
      </c>
    </row>
    <row r="202" spans="1:8" ht="13.5" customHeight="1" x14ac:dyDescent="0.2">
      <c r="A202" s="8"/>
      <c r="B202" s="25" t="s">
        <v>182</v>
      </c>
      <c r="C202" s="35">
        <v>1</v>
      </c>
      <c r="D202" s="29">
        <v>2</v>
      </c>
      <c r="E202" s="30">
        <f t="shared" si="24"/>
        <v>8.6956521739130436E-3</v>
      </c>
      <c r="F202" s="30">
        <f t="shared" si="25"/>
        <v>1.6E-2</v>
      </c>
      <c r="G202" s="30">
        <f t="shared" si="27"/>
        <v>1</v>
      </c>
      <c r="H202" s="36">
        <f t="shared" si="26"/>
        <v>8.6956521739130436E-3</v>
      </c>
    </row>
    <row r="203" spans="1:8" x14ac:dyDescent="0.2">
      <c r="A203" s="8"/>
      <c r="B203" s="25" t="s">
        <v>183</v>
      </c>
      <c r="C203" s="35">
        <v>1</v>
      </c>
      <c r="D203" s="29">
        <v>0</v>
      </c>
      <c r="E203" s="30">
        <f t="shared" si="24"/>
        <v>8.6956521739130436E-3</v>
      </c>
      <c r="F203" s="30" t="str">
        <f t="shared" si="25"/>
        <v/>
      </c>
      <c r="G203" s="30">
        <f t="shared" si="27"/>
        <v>-1</v>
      </c>
      <c r="H203" s="36">
        <f t="shared" si="26"/>
        <v>-8.6956521739130436E-3</v>
      </c>
    </row>
    <row r="204" spans="1:8" x14ac:dyDescent="0.2">
      <c r="A204" s="8"/>
      <c r="B204" s="25" t="s">
        <v>184</v>
      </c>
      <c r="C204" s="35">
        <v>0</v>
      </c>
      <c r="D204" s="29">
        <v>0</v>
      </c>
      <c r="E204" s="30" t="str">
        <f t="shared" si="24"/>
        <v/>
      </c>
      <c r="F204" s="30" t="str">
        <f t="shared" si="25"/>
        <v/>
      </c>
      <c r="G204" s="30" t="str">
        <f t="shared" si="27"/>
        <v xml:space="preserve"> </v>
      </c>
      <c r="H204" s="36" t="str">
        <f t="shared" si="26"/>
        <v/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0</v>
      </c>
      <c r="D206" s="29">
        <v>0</v>
      </c>
      <c r="E206" s="30" t="str">
        <f t="shared" si="24"/>
        <v/>
      </c>
      <c r="F206" s="30" t="str">
        <f t="shared" si="25"/>
        <v/>
      </c>
      <c r="G206" s="30" t="str">
        <f t="shared" si="27"/>
        <v xml:space="preserve"> </v>
      </c>
      <c r="H206" s="36" t="str">
        <f t="shared" si="26"/>
        <v/>
      </c>
    </row>
    <row r="207" spans="1:8" x14ac:dyDescent="0.2">
      <c r="A207" s="8"/>
      <c r="B207" s="25" t="s">
        <v>187</v>
      </c>
      <c r="C207" s="35">
        <v>3</v>
      </c>
      <c r="D207" s="29">
        <v>1</v>
      </c>
      <c r="E207" s="30">
        <f t="shared" si="24"/>
        <v>2.6086956521739129E-2</v>
      </c>
      <c r="F207" s="30">
        <f t="shared" si="25"/>
        <v>8.0000000000000002E-3</v>
      </c>
      <c r="G207" s="30">
        <f t="shared" si="27"/>
        <v>-0.66666666666666663</v>
      </c>
      <c r="H207" s="36">
        <f t="shared" si="26"/>
        <v>-1.7391304347826084E-2</v>
      </c>
    </row>
    <row r="208" spans="1:8" x14ac:dyDescent="0.2">
      <c r="A208" s="8"/>
      <c r="B208" s="25" t="s">
        <v>188</v>
      </c>
      <c r="C208" s="35">
        <v>1</v>
      </c>
      <c r="D208" s="29">
        <v>12</v>
      </c>
      <c r="E208" s="30">
        <f t="shared" si="24"/>
        <v>8.6956521739130436E-3</v>
      </c>
      <c r="F208" s="30">
        <f t="shared" si="25"/>
        <v>9.6000000000000002E-2</v>
      </c>
      <c r="G208" s="30">
        <f t="shared" si="27"/>
        <v>11</v>
      </c>
      <c r="H208" s="36">
        <f t="shared" si="26"/>
        <v>9.5652173913043481E-2</v>
      </c>
    </row>
    <row r="209" spans="1:8" x14ac:dyDescent="0.2">
      <c r="A209" s="8"/>
      <c r="B209" s="25" t="s">
        <v>189</v>
      </c>
      <c r="C209" s="35">
        <v>2</v>
      </c>
      <c r="D209" s="29">
        <v>3</v>
      </c>
      <c r="E209" s="30">
        <f t="shared" si="24"/>
        <v>1.7391304347826087E-2</v>
      </c>
      <c r="F209" s="30">
        <f t="shared" si="25"/>
        <v>2.4E-2</v>
      </c>
      <c r="G209" s="30">
        <f t="shared" si="27"/>
        <v>0.5</v>
      </c>
      <c r="H209" s="36">
        <f t="shared" si="26"/>
        <v>8.6956521739130436E-3</v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0</v>
      </c>
      <c r="D211" s="29">
        <v>1</v>
      </c>
      <c r="E211" s="30" t="str">
        <f t="shared" si="24"/>
        <v/>
      </c>
      <c r="F211" s="30">
        <f t="shared" si="25"/>
        <v>8.0000000000000002E-3</v>
      </c>
      <c r="G211" s="30">
        <f t="shared" si="27"/>
        <v>1</v>
      </c>
      <c r="H211" s="36" t="str">
        <f t="shared" si="26"/>
        <v/>
      </c>
    </row>
    <row r="212" spans="1:8" x14ac:dyDescent="0.2">
      <c r="A212" s="8"/>
      <c r="B212" s="25" t="s">
        <v>192</v>
      </c>
      <c r="C212" s="35">
        <v>2</v>
      </c>
      <c r="D212" s="29">
        <v>2</v>
      </c>
      <c r="E212" s="30">
        <f t="shared" si="24"/>
        <v>1.7391304347826087E-2</v>
      </c>
      <c r="F212" s="30">
        <f t="shared" si="25"/>
        <v>1.6E-2</v>
      </c>
      <c r="G212" s="30">
        <f t="shared" si="27"/>
        <v>0</v>
      </c>
      <c r="H212" s="36">
        <f t="shared" si="26"/>
        <v>0</v>
      </c>
    </row>
    <row r="213" spans="1:8" x14ac:dyDescent="0.2">
      <c r="A213" s="8"/>
      <c r="B213" s="25" t="s">
        <v>193</v>
      </c>
      <c r="C213" s="35">
        <v>0</v>
      </c>
      <c r="D213" s="29">
        <v>0</v>
      </c>
      <c r="E213" s="30" t="str">
        <f t="shared" ref="E213:E244" si="28">+IF(C213=0,"",C213/C$181)</f>
        <v/>
      </c>
      <c r="F213" s="30" t="str">
        <f t="shared" ref="F213:F244" si="29">+IF(D213=0,"",D213/D$181)</f>
        <v/>
      </c>
      <c r="G213" s="30" t="str">
        <f t="shared" si="27"/>
        <v xml:space="preserve"> </v>
      </c>
      <c r="H213" s="36" t="str">
        <f t="shared" ref="H213:H244" si="30">+IF(OR(AND(E213=""),(G213="")),"",E213*G213)</f>
        <v/>
      </c>
    </row>
    <row r="214" spans="1:8" x14ac:dyDescent="0.2">
      <c r="A214" s="8"/>
      <c r="B214" s="25" t="s">
        <v>194</v>
      </c>
      <c r="C214" s="35">
        <v>0</v>
      </c>
      <c r="D214" s="29">
        <v>31</v>
      </c>
      <c r="E214" s="30" t="str">
        <f t="shared" si="28"/>
        <v/>
      </c>
      <c r="F214" s="30">
        <f t="shared" si="29"/>
        <v>0.248</v>
      </c>
      <c r="G214" s="30">
        <f t="shared" ref="G214:G245" si="31">+IF(AND(C214=0,D214=0)," ",IF(C214=0,1,IF(D214=0,-1,(D214-C214)/C214)))</f>
        <v>1</v>
      </c>
      <c r="H214" s="36" t="str">
        <f t="shared" si="30"/>
        <v/>
      </c>
    </row>
    <row r="215" spans="1:8" x14ac:dyDescent="0.2">
      <c r="A215" s="8"/>
      <c r="B215" s="25" t="s">
        <v>195</v>
      </c>
      <c r="C215" s="35">
        <v>0</v>
      </c>
      <c r="D215" s="29">
        <v>1</v>
      </c>
      <c r="E215" s="30" t="str">
        <f t="shared" si="28"/>
        <v/>
      </c>
      <c r="F215" s="30">
        <f t="shared" si="29"/>
        <v>8.0000000000000002E-3</v>
      </c>
      <c r="G215" s="30">
        <f t="shared" si="31"/>
        <v>1</v>
      </c>
      <c r="H215" s="36" t="str">
        <f t="shared" si="30"/>
        <v/>
      </c>
    </row>
    <row r="216" spans="1:8" x14ac:dyDescent="0.2">
      <c r="A216" s="8"/>
      <c r="B216" s="25" t="s">
        <v>196</v>
      </c>
      <c r="C216" s="35">
        <v>0</v>
      </c>
      <c r="D216" s="29">
        <v>2</v>
      </c>
      <c r="E216" s="30" t="str">
        <f t="shared" si="28"/>
        <v/>
      </c>
      <c r="F216" s="30">
        <f t="shared" si="29"/>
        <v>1.6E-2</v>
      </c>
      <c r="G216" s="30">
        <f t="shared" si="31"/>
        <v>1</v>
      </c>
      <c r="H216" s="36" t="str">
        <f t="shared" si="30"/>
        <v/>
      </c>
    </row>
    <row r="217" spans="1:8" x14ac:dyDescent="0.2">
      <c r="A217" s="8"/>
      <c r="B217" s="25" t="s">
        <v>197</v>
      </c>
      <c r="C217" s="35">
        <v>1</v>
      </c>
      <c r="D217" s="29">
        <v>0</v>
      </c>
      <c r="E217" s="30">
        <f t="shared" si="28"/>
        <v>8.6956521739130436E-3</v>
      </c>
      <c r="F217" s="30" t="str">
        <f t="shared" si="29"/>
        <v/>
      </c>
      <c r="G217" s="30">
        <f t="shared" si="31"/>
        <v>-1</v>
      </c>
      <c r="H217" s="36">
        <f t="shared" si="30"/>
        <v>-8.6956521739130436E-3</v>
      </c>
    </row>
    <row r="218" spans="1:8" x14ac:dyDescent="0.2">
      <c r="A218" s="8"/>
      <c r="B218" s="25" t="s">
        <v>198</v>
      </c>
      <c r="C218" s="35">
        <v>1</v>
      </c>
      <c r="D218" s="29">
        <v>0</v>
      </c>
      <c r="E218" s="30">
        <f t="shared" si="28"/>
        <v>8.6956521739130436E-3</v>
      </c>
      <c r="F218" s="30" t="str">
        <f t="shared" si="29"/>
        <v/>
      </c>
      <c r="G218" s="30">
        <f t="shared" si="31"/>
        <v>-1</v>
      </c>
      <c r="H218" s="36">
        <f t="shared" si="30"/>
        <v>-8.6956521739130436E-3</v>
      </c>
    </row>
    <row r="219" spans="1:8" x14ac:dyDescent="0.2">
      <c r="A219" s="8"/>
      <c r="B219" s="25" t="s">
        <v>199</v>
      </c>
      <c r="C219" s="35">
        <v>0</v>
      </c>
      <c r="D219" s="29">
        <v>0</v>
      </c>
      <c r="E219" s="30" t="str">
        <f t="shared" si="28"/>
        <v/>
      </c>
      <c r="F219" s="30" t="str">
        <f t="shared" si="29"/>
        <v/>
      </c>
      <c r="G219" s="30" t="str">
        <f t="shared" si="31"/>
        <v xml:space="preserve"> </v>
      </c>
      <c r="H219" s="36" t="str">
        <f t="shared" si="30"/>
        <v/>
      </c>
    </row>
    <row r="220" spans="1:8" x14ac:dyDescent="0.2">
      <c r="A220" s="8"/>
      <c r="B220" s="25" t="s">
        <v>200</v>
      </c>
      <c r="C220" s="35">
        <v>1</v>
      </c>
      <c r="D220" s="29">
        <v>3</v>
      </c>
      <c r="E220" s="30">
        <f t="shared" si="28"/>
        <v>8.6956521739130436E-3</v>
      </c>
      <c r="F220" s="30">
        <f t="shared" si="29"/>
        <v>2.4E-2</v>
      </c>
      <c r="G220" s="30">
        <f t="shared" si="31"/>
        <v>2</v>
      </c>
      <c r="H220" s="36">
        <f t="shared" si="30"/>
        <v>1.7391304347826087E-2</v>
      </c>
    </row>
    <row r="221" spans="1:8" x14ac:dyDescent="0.2">
      <c r="A221" s="8"/>
      <c r="B221" s="25" t="s">
        <v>201</v>
      </c>
      <c r="C221" s="35">
        <v>0</v>
      </c>
      <c r="D221" s="29">
        <v>0</v>
      </c>
      <c r="E221" s="30" t="str">
        <f t="shared" si="28"/>
        <v/>
      </c>
      <c r="F221" s="30" t="str">
        <f t="shared" si="29"/>
        <v/>
      </c>
      <c r="G221" s="30" t="str">
        <f t="shared" si="31"/>
        <v xml:space="preserve"> </v>
      </c>
      <c r="H221" s="36" t="str">
        <f t="shared" si="30"/>
        <v/>
      </c>
    </row>
    <row r="222" spans="1:8" x14ac:dyDescent="0.2">
      <c r="A222" s="8"/>
      <c r="B222" s="25" t="s">
        <v>202</v>
      </c>
      <c r="C222" s="35">
        <v>0</v>
      </c>
      <c r="D222" s="29">
        <v>0</v>
      </c>
      <c r="E222" s="30" t="str">
        <f t="shared" si="28"/>
        <v/>
      </c>
      <c r="F222" s="30" t="str">
        <f t="shared" si="29"/>
        <v/>
      </c>
      <c r="G222" s="30" t="str">
        <f t="shared" si="31"/>
        <v xml:space="preserve"> </v>
      </c>
      <c r="H222" s="36" t="str">
        <f t="shared" si="30"/>
        <v/>
      </c>
    </row>
    <row r="223" spans="1:8" ht="25.5" x14ac:dyDescent="0.2">
      <c r="A223" s="8"/>
      <c r="B223" s="25" t="s">
        <v>203</v>
      </c>
      <c r="C223" s="35">
        <v>4</v>
      </c>
      <c r="D223" s="29">
        <v>5</v>
      </c>
      <c r="E223" s="30">
        <f t="shared" si="28"/>
        <v>3.4782608695652174E-2</v>
      </c>
      <c r="F223" s="30">
        <f t="shared" si="29"/>
        <v>0.04</v>
      </c>
      <c r="G223" s="30">
        <f t="shared" si="31"/>
        <v>0.25</v>
      </c>
      <c r="H223" s="36">
        <f t="shared" si="30"/>
        <v>8.6956521739130436E-3</v>
      </c>
    </row>
    <row r="224" spans="1:8" x14ac:dyDescent="0.2">
      <c r="A224" s="8"/>
      <c r="B224" s="25" t="s">
        <v>204</v>
      </c>
      <c r="C224" s="35">
        <v>1</v>
      </c>
      <c r="D224" s="29">
        <v>0</v>
      </c>
      <c r="E224" s="30">
        <f t="shared" si="28"/>
        <v>8.6956521739130436E-3</v>
      </c>
      <c r="F224" s="30" t="str">
        <f t="shared" si="29"/>
        <v/>
      </c>
      <c r="G224" s="30">
        <f t="shared" si="31"/>
        <v>-1</v>
      </c>
      <c r="H224" s="36">
        <f t="shared" si="30"/>
        <v>-8.6956521739130436E-3</v>
      </c>
    </row>
    <row r="225" spans="1:8" ht="25.5" x14ac:dyDescent="0.2">
      <c r="A225" s="8"/>
      <c r="B225" s="25" t="s">
        <v>205</v>
      </c>
      <c r="C225" s="35">
        <v>0</v>
      </c>
      <c r="D225" s="29">
        <v>0</v>
      </c>
      <c r="E225" s="30" t="str">
        <f t="shared" si="28"/>
        <v/>
      </c>
      <c r="F225" s="30" t="str">
        <f t="shared" si="29"/>
        <v/>
      </c>
      <c r="G225" s="30" t="str">
        <f t="shared" si="31"/>
        <v xml:space="preserve"> </v>
      </c>
      <c r="H225" s="36" t="str">
        <f t="shared" si="30"/>
        <v/>
      </c>
    </row>
    <row r="226" spans="1:8" ht="25.5" x14ac:dyDescent="0.2">
      <c r="A226" s="8"/>
      <c r="B226" s="25" t="s">
        <v>206</v>
      </c>
      <c r="C226" s="35">
        <v>0</v>
      </c>
      <c r="D226" s="29">
        <v>0</v>
      </c>
      <c r="E226" s="30" t="str">
        <f t="shared" si="28"/>
        <v/>
      </c>
      <c r="F226" s="30" t="str">
        <f t="shared" si="29"/>
        <v/>
      </c>
      <c r="G226" s="30" t="str">
        <f t="shared" si="31"/>
        <v xml:space="preserve"> </v>
      </c>
      <c r="H226" s="36" t="str">
        <f t="shared" si="30"/>
        <v/>
      </c>
    </row>
    <row r="227" spans="1:8" x14ac:dyDescent="0.2">
      <c r="A227" s="8"/>
      <c r="B227" s="25" t="s">
        <v>207</v>
      </c>
      <c r="C227" s="35">
        <v>0</v>
      </c>
      <c r="D227" s="29">
        <v>0</v>
      </c>
      <c r="E227" s="30" t="str">
        <f t="shared" si="28"/>
        <v/>
      </c>
      <c r="F227" s="30" t="str">
        <f t="shared" si="29"/>
        <v/>
      </c>
      <c r="G227" s="30" t="str">
        <f t="shared" si="31"/>
        <v xml:space="preserve"> </v>
      </c>
      <c r="H227" s="36" t="str">
        <f t="shared" si="30"/>
        <v/>
      </c>
    </row>
    <row r="228" spans="1:8" x14ac:dyDescent="0.2">
      <c r="A228" s="8"/>
      <c r="B228" s="25" t="s">
        <v>208</v>
      </c>
      <c r="C228" s="35">
        <v>3</v>
      </c>
      <c r="D228" s="29">
        <v>3</v>
      </c>
      <c r="E228" s="30">
        <f t="shared" si="28"/>
        <v>2.6086956521739129E-2</v>
      </c>
      <c r="F228" s="30">
        <f t="shared" si="29"/>
        <v>2.4E-2</v>
      </c>
      <c r="G228" s="30">
        <f t="shared" si="31"/>
        <v>0</v>
      </c>
      <c r="H228" s="36">
        <f t="shared" si="30"/>
        <v>0</v>
      </c>
    </row>
    <row r="229" spans="1:8" x14ac:dyDescent="0.2">
      <c r="A229" s="8"/>
      <c r="B229" s="25" t="s">
        <v>209</v>
      </c>
      <c r="C229" s="35">
        <v>0</v>
      </c>
      <c r="D229" s="29">
        <v>0</v>
      </c>
      <c r="E229" s="30" t="str">
        <f t="shared" si="28"/>
        <v/>
      </c>
      <c r="F229" s="30" t="str">
        <f t="shared" si="29"/>
        <v/>
      </c>
      <c r="G229" s="30" t="str">
        <f t="shared" si="31"/>
        <v xml:space="preserve"> 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0</v>
      </c>
      <c r="D230" s="29">
        <v>0</v>
      </c>
      <c r="E230" s="30" t="str">
        <f t="shared" si="28"/>
        <v/>
      </c>
      <c r="F230" s="30" t="str">
        <f t="shared" si="29"/>
        <v/>
      </c>
      <c r="G230" s="30" t="str">
        <f t="shared" si="31"/>
        <v xml:space="preserve"> </v>
      </c>
      <c r="H230" s="36" t="str">
        <f t="shared" si="30"/>
        <v/>
      </c>
    </row>
    <row r="231" spans="1:8" x14ac:dyDescent="0.2">
      <c r="A231" s="8"/>
      <c r="B231" s="25" t="s">
        <v>211</v>
      </c>
      <c r="C231" s="35">
        <v>2</v>
      </c>
      <c r="D231" s="29">
        <v>0</v>
      </c>
      <c r="E231" s="30">
        <f t="shared" si="28"/>
        <v>1.7391304347826087E-2</v>
      </c>
      <c r="F231" s="30" t="str">
        <f t="shared" si="29"/>
        <v/>
      </c>
      <c r="G231" s="30">
        <f t="shared" si="31"/>
        <v>-1</v>
      </c>
      <c r="H231" s="36">
        <f t="shared" si="30"/>
        <v>-1.7391304347826087E-2</v>
      </c>
    </row>
    <row r="232" spans="1:8" x14ac:dyDescent="0.2">
      <c r="A232" s="8"/>
      <c r="B232" s="25" t="s">
        <v>212</v>
      </c>
      <c r="C232" s="35">
        <v>0</v>
      </c>
      <c r="D232" s="29">
        <v>0</v>
      </c>
      <c r="E232" s="30" t="str">
        <f t="shared" si="28"/>
        <v/>
      </c>
      <c r="F232" s="30" t="str">
        <f t="shared" si="29"/>
        <v/>
      </c>
      <c r="G232" s="30" t="str">
        <f t="shared" si="31"/>
        <v xml:space="preserve"> </v>
      </c>
      <c r="H232" s="36" t="str">
        <f t="shared" si="30"/>
        <v/>
      </c>
    </row>
    <row r="233" spans="1:8" x14ac:dyDescent="0.2">
      <c r="A233" s="8"/>
      <c r="B233" s="25" t="s">
        <v>213</v>
      </c>
      <c r="C233" s="35">
        <v>0</v>
      </c>
      <c r="D233" s="29">
        <v>0</v>
      </c>
      <c r="E233" s="30" t="str">
        <f t="shared" si="28"/>
        <v/>
      </c>
      <c r="F233" s="30" t="str">
        <f t="shared" si="29"/>
        <v/>
      </c>
      <c r="G233" s="30" t="str">
        <f t="shared" si="31"/>
        <v xml:space="preserve"> 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0</v>
      </c>
      <c r="D234" s="29">
        <v>0</v>
      </c>
      <c r="E234" s="30" t="str">
        <f t="shared" si="28"/>
        <v/>
      </c>
      <c r="F234" s="30" t="str">
        <f t="shared" si="29"/>
        <v/>
      </c>
      <c r="G234" s="30" t="str">
        <f t="shared" si="31"/>
        <v xml:space="preserve"> </v>
      </c>
      <c r="H234" s="36" t="str">
        <f t="shared" si="30"/>
        <v/>
      </c>
    </row>
    <row r="235" spans="1:8" x14ac:dyDescent="0.2">
      <c r="A235" s="8"/>
      <c r="B235" s="25" t="s">
        <v>215</v>
      </c>
      <c r="C235" s="35">
        <v>4</v>
      </c>
      <c r="D235" s="29">
        <v>0</v>
      </c>
      <c r="E235" s="30">
        <f t="shared" si="28"/>
        <v>3.4782608695652174E-2</v>
      </c>
      <c r="F235" s="30" t="str">
        <f t="shared" si="29"/>
        <v/>
      </c>
      <c r="G235" s="30">
        <f t="shared" si="31"/>
        <v>-1</v>
      </c>
      <c r="H235" s="36">
        <f t="shared" si="30"/>
        <v>-3.4782608695652174E-2</v>
      </c>
    </row>
    <row r="236" spans="1:8" x14ac:dyDescent="0.2">
      <c r="A236" s="8"/>
      <c r="B236" s="25" t="s">
        <v>216</v>
      </c>
      <c r="C236" s="35">
        <v>0</v>
      </c>
      <c r="D236" s="29">
        <v>0</v>
      </c>
      <c r="E236" s="30" t="str">
        <f t="shared" si="28"/>
        <v/>
      </c>
      <c r="F236" s="30" t="str">
        <f t="shared" si="29"/>
        <v/>
      </c>
      <c r="G236" s="30" t="str">
        <f t="shared" si="31"/>
        <v xml:space="preserve"> </v>
      </c>
      <c r="H236" s="36" t="str">
        <f t="shared" si="30"/>
        <v/>
      </c>
    </row>
    <row r="237" spans="1:8" x14ac:dyDescent="0.2">
      <c r="A237" s="8"/>
      <c r="B237" s="25" t="s">
        <v>217</v>
      </c>
      <c r="C237" s="35">
        <v>0</v>
      </c>
      <c r="D237" s="29">
        <v>0</v>
      </c>
      <c r="E237" s="30" t="str">
        <f t="shared" si="28"/>
        <v/>
      </c>
      <c r="F237" s="30" t="str">
        <f t="shared" si="29"/>
        <v/>
      </c>
      <c r="G237" s="30" t="str">
        <f t="shared" si="31"/>
        <v xml:space="preserve"> </v>
      </c>
      <c r="H237" s="36" t="str">
        <f t="shared" si="30"/>
        <v/>
      </c>
    </row>
    <row r="238" spans="1:8" x14ac:dyDescent="0.2">
      <c r="A238" s="8"/>
      <c r="B238" s="25" t="s">
        <v>218</v>
      </c>
      <c r="C238" s="35">
        <v>1</v>
      </c>
      <c r="D238" s="29">
        <v>0</v>
      </c>
      <c r="E238" s="30">
        <f t="shared" si="28"/>
        <v>8.6956521739130436E-3</v>
      </c>
      <c r="F238" s="30" t="str">
        <f t="shared" si="29"/>
        <v/>
      </c>
      <c r="G238" s="30">
        <f t="shared" si="31"/>
        <v>-1</v>
      </c>
      <c r="H238" s="36">
        <f t="shared" si="30"/>
        <v>-8.6956521739130436E-3</v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2</v>
      </c>
      <c r="D241" s="29">
        <v>0</v>
      </c>
      <c r="E241" s="30">
        <f t="shared" si="28"/>
        <v>1.7391304347826087E-2</v>
      </c>
      <c r="F241" s="30" t="str">
        <f t="shared" si="29"/>
        <v/>
      </c>
      <c r="G241" s="30">
        <f t="shared" si="31"/>
        <v>-1</v>
      </c>
      <c r="H241" s="36">
        <f t="shared" si="30"/>
        <v>-1.7391304347826087E-2</v>
      </c>
    </row>
    <row r="242" spans="1:8" x14ac:dyDescent="0.2">
      <c r="A242" s="8"/>
      <c r="B242" s="25" t="s">
        <v>222</v>
      </c>
      <c r="C242" s="35">
        <v>0</v>
      </c>
      <c r="D242" s="29">
        <v>0</v>
      </c>
      <c r="E242" s="30" t="str">
        <f t="shared" si="28"/>
        <v/>
      </c>
      <c r="F242" s="30" t="str">
        <f t="shared" si="29"/>
        <v/>
      </c>
      <c r="G242" s="30" t="str">
        <f t="shared" si="31"/>
        <v xml:space="preserve"> </v>
      </c>
      <c r="H242" s="36" t="str">
        <f t="shared" si="30"/>
        <v/>
      </c>
    </row>
    <row r="243" spans="1:8" x14ac:dyDescent="0.2">
      <c r="A243" s="8"/>
      <c r="B243" s="25" t="s">
        <v>223</v>
      </c>
      <c r="C243" s="35">
        <v>0</v>
      </c>
      <c r="D243" s="29">
        <v>0</v>
      </c>
      <c r="E243" s="30" t="str">
        <f t="shared" si="28"/>
        <v/>
      </c>
      <c r="F243" s="30" t="str">
        <f t="shared" si="29"/>
        <v/>
      </c>
      <c r="G243" s="30" t="str">
        <f t="shared" si="31"/>
        <v xml:space="preserve"> 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0</v>
      </c>
      <c r="D244" s="29">
        <v>0</v>
      </c>
      <c r="E244" s="30" t="str">
        <f t="shared" si="28"/>
        <v/>
      </c>
      <c r="F244" s="30" t="str">
        <f t="shared" si="29"/>
        <v/>
      </c>
      <c r="G244" s="30" t="str">
        <f t="shared" si="31"/>
        <v xml:space="preserve"> </v>
      </c>
      <c r="H244" s="36" t="str">
        <f t="shared" si="30"/>
        <v/>
      </c>
    </row>
    <row r="245" spans="1:8" ht="25.5" x14ac:dyDescent="0.2">
      <c r="A245" s="8"/>
      <c r="B245" s="25" t="s">
        <v>225</v>
      </c>
      <c r="C245" s="35">
        <v>0</v>
      </c>
      <c r="D245" s="29">
        <v>1</v>
      </c>
      <c r="E245" s="30" t="str">
        <f t="shared" ref="E245:E276" si="32">+IF(C245=0,"",C245/C$181)</f>
        <v/>
      </c>
      <c r="F245" s="30">
        <f t="shared" ref="F245:F276" si="33">+IF(D245=0,"",D245/D$181)</f>
        <v>8.0000000000000002E-3</v>
      </c>
      <c r="G245" s="30">
        <f t="shared" si="31"/>
        <v>1</v>
      </c>
      <c r="H245" s="36" t="str">
        <f t="shared" ref="H245:H276" si="34">+IF(OR(AND(E245=""),(G245="")),"",E245*G245)</f>
        <v/>
      </c>
    </row>
    <row r="246" spans="1:8" ht="25.5" x14ac:dyDescent="0.2">
      <c r="A246" s="8"/>
      <c r="B246" s="25" t="s">
        <v>226</v>
      </c>
      <c r="C246" s="35">
        <v>0</v>
      </c>
      <c r="D246" s="29">
        <v>0</v>
      </c>
      <c r="E246" s="30" t="str">
        <f t="shared" si="32"/>
        <v/>
      </c>
      <c r="F246" s="30" t="str">
        <f t="shared" si="33"/>
        <v/>
      </c>
      <c r="G246" s="30" t="str">
        <f t="shared" ref="G246:G277" si="35">+IF(AND(C246=0,D246=0)," ",IF(C246=0,1,IF(D246=0,-1,(D246-C246)/C246)))</f>
        <v xml:space="preserve"> </v>
      </c>
      <c r="H246" s="36" t="str">
        <f t="shared" si="34"/>
        <v/>
      </c>
    </row>
    <row r="247" spans="1:8" x14ac:dyDescent="0.2">
      <c r="A247" s="8"/>
      <c r="B247" s="25" t="s">
        <v>227</v>
      </c>
      <c r="C247" s="35">
        <v>0</v>
      </c>
      <c r="D247" s="29">
        <v>0</v>
      </c>
      <c r="E247" s="30" t="str">
        <f t="shared" si="32"/>
        <v/>
      </c>
      <c r="F247" s="30" t="str">
        <f t="shared" si="33"/>
        <v/>
      </c>
      <c r="G247" s="30" t="str">
        <f t="shared" si="35"/>
        <v xml:space="preserve"> </v>
      </c>
      <c r="H247" s="36" t="str">
        <f t="shared" si="34"/>
        <v/>
      </c>
    </row>
    <row r="248" spans="1:8" x14ac:dyDescent="0.2">
      <c r="A248" s="8"/>
      <c r="B248" s="25" t="s">
        <v>228</v>
      </c>
      <c r="C248" s="35">
        <v>6</v>
      </c>
      <c r="D248" s="29">
        <v>2</v>
      </c>
      <c r="E248" s="30">
        <f t="shared" si="32"/>
        <v>5.2173913043478258E-2</v>
      </c>
      <c r="F248" s="30">
        <f t="shared" si="33"/>
        <v>1.6E-2</v>
      </c>
      <c r="G248" s="30">
        <f t="shared" si="35"/>
        <v>-0.66666666666666663</v>
      </c>
      <c r="H248" s="36">
        <f t="shared" si="34"/>
        <v>-3.4782608695652167E-2</v>
      </c>
    </row>
    <row r="249" spans="1:8" x14ac:dyDescent="0.2">
      <c r="A249" s="8"/>
      <c r="B249" s="25" t="s">
        <v>229</v>
      </c>
      <c r="C249" s="35">
        <v>3</v>
      </c>
      <c r="D249" s="29">
        <v>6</v>
      </c>
      <c r="E249" s="30">
        <f t="shared" si="32"/>
        <v>2.6086956521739129E-2</v>
      </c>
      <c r="F249" s="30">
        <f t="shared" si="33"/>
        <v>4.8000000000000001E-2</v>
      </c>
      <c r="G249" s="30">
        <f t="shared" si="35"/>
        <v>1</v>
      </c>
      <c r="H249" s="36">
        <f t="shared" si="34"/>
        <v>2.6086956521739129E-2</v>
      </c>
    </row>
    <row r="250" spans="1:8" ht="25.5" x14ac:dyDescent="0.2">
      <c r="A250" s="8"/>
      <c r="B250" s="25" t="s">
        <v>230</v>
      </c>
      <c r="C250" s="35">
        <v>0</v>
      </c>
      <c r="D250" s="29">
        <v>0</v>
      </c>
      <c r="E250" s="30" t="str">
        <f t="shared" si="32"/>
        <v/>
      </c>
      <c r="F250" s="30" t="str">
        <f t="shared" si="33"/>
        <v/>
      </c>
      <c r="G250" s="30" t="str">
        <f t="shared" si="35"/>
        <v xml:space="preserve"> </v>
      </c>
      <c r="H250" s="36" t="str">
        <f t="shared" si="34"/>
        <v/>
      </c>
    </row>
    <row r="251" spans="1:8" x14ac:dyDescent="0.2">
      <c r="A251" s="8"/>
      <c r="B251" s="25" t="s">
        <v>231</v>
      </c>
      <c r="C251" s="35">
        <v>5</v>
      </c>
      <c r="D251" s="29">
        <v>4</v>
      </c>
      <c r="E251" s="30">
        <f t="shared" si="32"/>
        <v>4.3478260869565216E-2</v>
      </c>
      <c r="F251" s="30">
        <f t="shared" si="33"/>
        <v>3.2000000000000001E-2</v>
      </c>
      <c r="G251" s="30">
        <f t="shared" si="35"/>
        <v>-0.2</v>
      </c>
      <c r="H251" s="36">
        <f t="shared" si="34"/>
        <v>-8.6956521739130436E-3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0</v>
      </c>
      <c r="D253" s="29">
        <v>0</v>
      </c>
      <c r="E253" s="30" t="str">
        <f t="shared" si="32"/>
        <v/>
      </c>
      <c r="F253" s="30" t="str">
        <f t="shared" si="33"/>
        <v/>
      </c>
      <c r="G253" s="30" t="str">
        <f t="shared" si="35"/>
        <v xml:space="preserve"> </v>
      </c>
      <c r="H253" s="36" t="str">
        <f t="shared" si="34"/>
        <v/>
      </c>
    </row>
    <row r="254" spans="1:8" x14ac:dyDescent="0.2">
      <c r="A254" s="8"/>
      <c r="B254" s="25" t="s">
        <v>234</v>
      </c>
      <c r="C254" s="35">
        <v>0</v>
      </c>
      <c r="D254" s="29">
        <v>1</v>
      </c>
      <c r="E254" s="30" t="str">
        <f t="shared" si="32"/>
        <v/>
      </c>
      <c r="F254" s="30">
        <f t="shared" si="33"/>
        <v>8.0000000000000002E-3</v>
      </c>
      <c r="G254" s="30">
        <f t="shared" si="35"/>
        <v>1</v>
      </c>
      <c r="H254" s="36" t="str">
        <f t="shared" si="34"/>
        <v/>
      </c>
    </row>
    <row r="255" spans="1:8" ht="25.5" x14ac:dyDescent="0.2">
      <c r="A255" s="8"/>
      <c r="B255" s="25" t="s">
        <v>235</v>
      </c>
      <c r="C255" s="35">
        <v>0</v>
      </c>
      <c r="D255" s="29">
        <v>0</v>
      </c>
      <c r="E255" s="30" t="str">
        <f t="shared" si="32"/>
        <v/>
      </c>
      <c r="F255" s="30" t="str">
        <f t="shared" si="33"/>
        <v/>
      </c>
      <c r="G255" s="30" t="str">
        <f t="shared" si="35"/>
        <v xml:space="preserve"> 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0</v>
      </c>
      <c r="D256" s="29">
        <v>1</v>
      </c>
      <c r="E256" s="30" t="str">
        <f t="shared" si="32"/>
        <v/>
      </c>
      <c r="F256" s="30">
        <f t="shared" si="33"/>
        <v>8.0000000000000002E-3</v>
      </c>
      <c r="G256" s="30">
        <f t="shared" si="35"/>
        <v>1</v>
      </c>
      <c r="H256" s="36" t="str">
        <f t="shared" si="34"/>
        <v/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2</v>
      </c>
      <c r="D258" s="29">
        <v>2</v>
      </c>
      <c r="E258" s="30">
        <f t="shared" si="32"/>
        <v>1.7391304347826087E-2</v>
      </c>
      <c r="F258" s="30">
        <f t="shared" si="33"/>
        <v>1.6E-2</v>
      </c>
      <c r="G258" s="30">
        <f t="shared" si="35"/>
        <v>0</v>
      </c>
      <c r="H258" s="36">
        <f t="shared" si="34"/>
        <v>0</v>
      </c>
    </row>
    <row r="259" spans="1:8" x14ac:dyDescent="0.2">
      <c r="A259" s="8"/>
      <c r="B259" s="25" t="s">
        <v>239</v>
      </c>
      <c r="C259" s="35">
        <v>0</v>
      </c>
      <c r="D259" s="29">
        <v>0</v>
      </c>
      <c r="E259" s="30" t="str">
        <f t="shared" si="32"/>
        <v/>
      </c>
      <c r="F259" s="30" t="str">
        <f t="shared" si="33"/>
        <v/>
      </c>
      <c r="G259" s="30" t="str">
        <f t="shared" si="35"/>
        <v xml:space="preserve"> </v>
      </c>
      <c r="H259" s="36" t="str">
        <f t="shared" si="34"/>
        <v/>
      </c>
    </row>
    <row r="260" spans="1:8" x14ac:dyDescent="0.2">
      <c r="A260" s="8"/>
      <c r="B260" s="25" t="s">
        <v>240</v>
      </c>
      <c r="C260" s="35">
        <v>0</v>
      </c>
      <c r="D260" s="29">
        <v>0</v>
      </c>
      <c r="E260" s="30" t="str">
        <f t="shared" si="32"/>
        <v/>
      </c>
      <c r="F260" s="30" t="str">
        <f t="shared" si="33"/>
        <v/>
      </c>
      <c r="G260" s="30" t="str">
        <f t="shared" si="35"/>
        <v xml:space="preserve"> </v>
      </c>
      <c r="H260" s="36" t="str">
        <f t="shared" si="34"/>
        <v/>
      </c>
    </row>
    <row r="261" spans="1:8" x14ac:dyDescent="0.2">
      <c r="A261" s="8"/>
      <c r="B261" s="25" t="s">
        <v>241</v>
      </c>
      <c r="C261" s="35">
        <v>0</v>
      </c>
      <c r="D261" s="29">
        <v>0</v>
      </c>
      <c r="E261" s="30" t="str">
        <f t="shared" si="32"/>
        <v/>
      </c>
      <c r="F261" s="30" t="str">
        <f t="shared" si="33"/>
        <v/>
      </c>
      <c r="G261" s="30" t="str">
        <f t="shared" si="35"/>
        <v xml:space="preserve"> 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0</v>
      </c>
      <c r="D262" s="29">
        <v>0</v>
      </c>
      <c r="E262" s="30" t="str">
        <f t="shared" si="32"/>
        <v/>
      </c>
      <c r="F262" s="30" t="str">
        <f t="shared" si="33"/>
        <v/>
      </c>
      <c r="G262" s="30" t="str">
        <f t="shared" si="35"/>
        <v xml:space="preserve"> 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0</v>
      </c>
      <c r="D263" s="29">
        <v>3</v>
      </c>
      <c r="E263" s="30" t="str">
        <f t="shared" si="32"/>
        <v/>
      </c>
      <c r="F263" s="30">
        <f t="shared" si="33"/>
        <v>2.4E-2</v>
      </c>
      <c r="G263" s="30">
        <f t="shared" si="35"/>
        <v>1</v>
      </c>
      <c r="H263" s="36" t="str">
        <f t="shared" si="34"/>
        <v/>
      </c>
    </row>
    <row r="264" spans="1:8" x14ac:dyDescent="0.2">
      <c r="A264" s="8"/>
      <c r="B264" s="25" t="s">
        <v>244</v>
      </c>
      <c r="C264" s="35">
        <v>0</v>
      </c>
      <c r="D264" s="29">
        <v>0</v>
      </c>
      <c r="E264" s="30" t="str">
        <f t="shared" si="32"/>
        <v/>
      </c>
      <c r="F264" s="30" t="str">
        <f t="shared" si="33"/>
        <v/>
      </c>
      <c r="G264" s="30" t="str">
        <f t="shared" si="35"/>
        <v xml:space="preserve"> </v>
      </c>
      <c r="H264" s="36" t="str">
        <f t="shared" si="34"/>
        <v/>
      </c>
    </row>
    <row r="265" spans="1:8" ht="25.5" x14ac:dyDescent="0.2">
      <c r="A265" s="8"/>
      <c r="B265" s="25" t="s">
        <v>245</v>
      </c>
      <c r="C265" s="35">
        <v>0</v>
      </c>
      <c r="D265" s="29">
        <v>0</v>
      </c>
      <c r="E265" s="30" t="str">
        <f t="shared" si="32"/>
        <v/>
      </c>
      <c r="F265" s="30" t="str">
        <f t="shared" si="33"/>
        <v/>
      </c>
      <c r="G265" s="30" t="str">
        <f t="shared" si="35"/>
        <v xml:space="preserve"> </v>
      </c>
      <c r="H265" s="36" t="str">
        <f t="shared" si="34"/>
        <v/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0</v>
      </c>
      <c r="D268" s="29">
        <v>0</v>
      </c>
      <c r="E268" s="30" t="str">
        <f t="shared" si="32"/>
        <v/>
      </c>
      <c r="F268" s="30" t="str">
        <f t="shared" si="33"/>
        <v/>
      </c>
      <c r="G268" s="30" t="str">
        <f t="shared" si="35"/>
        <v xml:space="preserve"> </v>
      </c>
      <c r="H268" s="36" t="str">
        <f t="shared" si="34"/>
        <v/>
      </c>
    </row>
    <row r="269" spans="1:8" ht="25.5" x14ac:dyDescent="0.2">
      <c r="A269" s="8"/>
      <c r="B269" s="25" t="s">
        <v>249</v>
      </c>
      <c r="C269" s="35">
        <v>1</v>
      </c>
      <c r="D269" s="29">
        <v>0</v>
      </c>
      <c r="E269" s="30">
        <f t="shared" si="32"/>
        <v>8.6956521739130436E-3</v>
      </c>
      <c r="F269" s="30" t="str">
        <f t="shared" si="33"/>
        <v/>
      </c>
      <c r="G269" s="30">
        <f t="shared" si="35"/>
        <v>-1</v>
      </c>
      <c r="H269" s="36">
        <f t="shared" si="34"/>
        <v>-8.6956521739130436E-3</v>
      </c>
    </row>
    <row r="270" spans="1:8" x14ac:dyDescent="0.2">
      <c r="A270" s="8"/>
      <c r="B270" s="25" t="s">
        <v>250</v>
      </c>
      <c r="C270" s="35">
        <v>0</v>
      </c>
      <c r="D270" s="29">
        <v>0</v>
      </c>
      <c r="E270" s="30" t="str">
        <f t="shared" si="32"/>
        <v/>
      </c>
      <c r="F270" s="30" t="str">
        <f t="shared" si="33"/>
        <v/>
      </c>
      <c r="G270" s="30" t="str">
        <f t="shared" si="35"/>
        <v xml:space="preserve"> </v>
      </c>
      <c r="H270" s="36" t="str">
        <f t="shared" si="34"/>
        <v/>
      </c>
    </row>
    <row r="271" spans="1:8" x14ac:dyDescent="0.2">
      <c r="A271" s="8"/>
      <c r="B271" s="25" t="s">
        <v>251</v>
      </c>
      <c r="C271" s="35">
        <v>0</v>
      </c>
      <c r="D271" s="29">
        <v>0</v>
      </c>
      <c r="E271" s="30" t="str">
        <f t="shared" si="32"/>
        <v/>
      </c>
      <c r="F271" s="30" t="str">
        <f t="shared" si="33"/>
        <v/>
      </c>
      <c r="G271" s="30" t="str">
        <f t="shared" si="35"/>
        <v xml:space="preserve"> 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0</v>
      </c>
      <c r="D272" s="29">
        <v>0</v>
      </c>
      <c r="E272" s="30" t="str">
        <f t="shared" si="32"/>
        <v/>
      </c>
      <c r="F272" s="30" t="str">
        <f t="shared" si="33"/>
        <v/>
      </c>
      <c r="G272" s="30" t="str">
        <f t="shared" si="35"/>
        <v xml:space="preserve"> </v>
      </c>
      <c r="H272" s="36" t="str">
        <f t="shared" si="34"/>
        <v/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1</v>
      </c>
      <c r="D274" s="29">
        <v>2</v>
      </c>
      <c r="E274" s="30">
        <f t="shared" si="32"/>
        <v>8.6956521739130436E-3</v>
      </c>
      <c r="F274" s="30">
        <f t="shared" si="33"/>
        <v>1.6E-2</v>
      </c>
      <c r="G274" s="30">
        <f t="shared" si="35"/>
        <v>1</v>
      </c>
      <c r="H274" s="36">
        <f t="shared" si="34"/>
        <v>8.6956521739130436E-3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0</v>
      </c>
      <c r="D277" s="29">
        <v>0</v>
      </c>
      <c r="E277" s="30" t="str">
        <f t="shared" ref="E277:E308" si="36">+IF(C277=0,"",C277/C$181)</f>
        <v/>
      </c>
      <c r="F277" s="30" t="str">
        <f t="shared" ref="F277:F308" si="37">+IF(D277=0,"",D277/D$181)</f>
        <v/>
      </c>
      <c r="G277" s="30" t="str">
        <f t="shared" si="35"/>
        <v xml:space="preserve"> </v>
      </c>
      <c r="H277" s="36" t="str">
        <f t="shared" ref="H277:H308" si="38">+IF(OR(AND(E277=""),(G277="")),"",E277*G277)</f>
        <v/>
      </c>
    </row>
    <row r="278" spans="1:8" x14ac:dyDescent="0.2">
      <c r="A278" s="8"/>
      <c r="B278" s="25" t="s">
        <v>258</v>
      </c>
      <c r="C278" s="35">
        <v>0</v>
      </c>
      <c r="D278" s="29">
        <v>0</v>
      </c>
      <c r="E278" s="30" t="str">
        <f t="shared" si="36"/>
        <v/>
      </c>
      <c r="F278" s="30" t="str">
        <f t="shared" si="37"/>
        <v/>
      </c>
      <c r="G278" s="30" t="str">
        <f t="shared" ref="G278:G309" si="39">+IF(AND(C278=0,D278=0)," ",IF(C278=0,1,IF(D278=0,-1,(D278-C278)/C278)))</f>
        <v xml:space="preserve"> </v>
      </c>
      <c r="H278" s="36" t="str">
        <f t="shared" si="38"/>
        <v/>
      </c>
    </row>
    <row r="279" spans="1:8" x14ac:dyDescent="0.2">
      <c r="A279" s="8"/>
      <c r="B279" s="25" t="s">
        <v>259</v>
      </c>
      <c r="C279" s="35">
        <v>0</v>
      </c>
      <c r="D279" s="29">
        <v>0</v>
      </c>
      <c r="E279" s="30" t="str">
        <f t="shared" si="36"/>
        <v/>
      </c>
      <c r="F279" s="30" t="str">
        <f t="shared" si="37"/>
        <v/>
      </c>
      <c r="G279" s="30" t="str">
        <f t="shared" si="39"/>
        <v xml:space="preserve"> </v>
      </c>
      <c r="H279" s="36" t="str">
        <f t="shared" si="38"/>
        <v/>
      </c>
    </row>
    <row r="280" spans="1:8" x14ac:dyDescent="0.2">
      <c r="A280" s="8"/>
      <c r="B280" s="25" t="s">
        <v>260</v>
      </c>
      <c r="C280" s="35">
        <v>0</v>
      </c>
      <c r="D280" s="29">
        <v>0</v>
      </c>
      <c r="E280" s="30" t="str">
        <f t="shared" si="36"/>
        <v/>
      </c>
      <c r="F280" s="30" t="str">
        <f t="shared" si="37"/>
        <v/>
      </c>
      <c r="G280" s="30" t="str">
        <f t="shared" si="39"/>
        <v xml:space="preserve"> </v>
      </c>
      <c r="H280" s="36" t="str">
        <f t="shared" si="38"/>
        <v/>
      </c>
    </row>
    <row r="281" spans="1:8" x14ac:dyDescent="0.2">
      <c r="A281" s="8"/>
      <c r="B281" s="25" t="s">
        <v>261</v>
      </c>
      <c r="C281" s="35">
        <v>0</v>
      </c>
      <c r="D281" s="29">
        <v>0</v>
      </c>
      <c r="E281" s="30" t="str">
        <f t="shared" si="36"/>
        <v/>
      </c>
      <c r="F281" s="30" t="str">
        <f t="shared" si="37"/>
        <v/>
      </c>
      <c r="G281" s="30" t="str">
        <f t="shared" si="39"/>
        <v xml:space="preserve"> </v>
      </c>
      <c r="H281" s="36" t="str">
        <f t="shared" si="38"/>
        <v/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1</v>
      </c>
      <c r="D285" s="29">
        <v>1</v>
      </c>
      <c r="E285" s="30">
        <f t="shared" si="36"/>
        <v>8.6956521739130436E-3</v>
      </c>
      <c r="F285" s="30">
        <f t="shared" si="37"/>
        <v>8.0000000000000002E-3</v>
      </c>
      <c r="G285" s="30">
        <f t="shared" si="39"/>
        <v>0</v>
      </c>
      <c r="H285" s="36">
        <f t="shared" si="38"/>
        <v>0</v>
      </c>
    </row>
    <row r="286" spans="1:8" ht="25.5" x14ac:dyDescent="0.2">
      <c r="A286" s="8"/>
      <c r="B286" s="25" t="s">
        <v>266</v>
      </c>
      <c r="C286" s="35">
        <v>6</v>
      </c>
      <c r="D286" s="29">
        <v>1</v>
      </c>
      <c r="E286" s="30">
        <f t="shared" si="36"/>
        <v>5.2173913043478258E-2</v>
      </c>
      <c r="F286" s="30">
        <f t="shared" si="37"/>
        <v>8.0000000000000002E-3</v>
      </c>
      <c r="G286" s="30">
        <f t="shared" si="39"/>
        <v>-0.83333333333333337</v>
      </c>
      <c r="H286" s="36">
        <f t="shared" si="38"/>
        <v>-4.3478260869565216E-2</v>
      </c>
    </row>
    <row r="287" spans="1:8" x14ac:dyDescent="0.2">
      <c r="A287" s="8"/>
      <c r="B287" s="25" t="s">
        <v>267</v>
      </c>
      <c r="C287" s="35">
        <v>0</v>
      </c>
      <c r="D287" s="29">
        <v>0</v>
      </c>
      <c r="E287" s="30" t="str">
        <f t="shared" si="36"/>
        <v/>
      </c>
      <c r="F287" s="30" t="str">
        <f t="shared" si="37"/>
        <v/>
      </c>
      <c r="G287" s="30" t="str">
        <f t="shared" si="39"/>
        <v xml:space="preserve"> </v>
      </c>
      <c r="H287" s="36" t="str">
        <f t="shared" si="38"/>
        <v/>
      </c>
    </row>
    <row r="288" spans="1:8" x14ac:dyDescent="0.2">
      <c r="A288" s="8"/>
      <c r="B288" s="25" t="s">
        <v>268</v>
      </c>
      <c r="C288" s="35">
        <v>0</v>
      </c>
      <c r="D288" s="29">
        <v>0</v>
      </c>
      <c r="E288" s="30" t="str">
        <f t="shared" si="36"/>
        <v/>
      </c>
      <c r="F288" s="30" t="str">
        <f t="shared" si="37"/>
        <v/>
      </c>
      <c r="G288" s="30" t="str">
        <f t="shared" si="39"/>
        <v xml:space="preserve"> </v>
      </c>
      <c r="H288" s="36" t="str">
        <f t="shared" si="38"/>
        <v/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1</v>
      </c>
      <c r="D290" s="29">
        <v>1</v>
      </c>
      <c r="E290" s="30">
        <f t="shared" si="36"/>
        <v>8.6956521739130436E-3</v>
      </c>
      <c r="F290" s="30">
        <f t="shared" si="37"/>
        <v>8.0000000000000002E-3</v>
      </c>
      <c r="G290" s="30">
        <f t="shared" si="39"/>
        <v>0</v>
      </c>
      <c r="H290" s="36">
        <f t="shared" si="38"/>
        <v>0</v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1</v>
      </c>
      <c r="D292" s="29">
        <v>0</v>
      </c>
      <c r="E292" s="30">
        <f t="shared" si="36"/>
        <v>8.6956521739130436E-3</v>
      </c>
      <c r="F292" s="30" t="str">
        <f t="shared" si="37"/>
        <v/>
      </c>
      <c r="G292" s="30">
        <f t="shared" si="39"/>
        <v>-1</v>
      </c>
      <c r="H292" s="36">
        <f t="shared" si="38"/>
        <v>-8.6956521739130436E-3</v>
      </c>
    </row>
    <row r="293" spans="1:8" x14ac:dyDescent="0.2">
      <c r="A293" s="8"/>
      <c r="B293" s="25" t="s">
        <v>273</v>
      </c>
      <c r="C293" s="35">
        <v>0</v>
      </c>
      <c r="D293" s="29">
        <v>0</v>
      </c>
      <c r="E293" s="30" t="str">
        <f t="shared" si="36"/>
        <v/>
      </c>
      <c r="F293" s="30" t="str">
        <f t="shared" si="37"/>
        <v/>
      </c>
      <c r="G293" s="30" t="str">
        <f t="shared" si="39"/>
        <v xml:space="preserve"> </v>
      </c>
      <c r="H293" s="36" t="str">
        <f t="shared" si="38"/>
        <v/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0</v>
      </c>
      <c r="D297" s="29">
        <v>0</v>
      </c>
      <c r="E297" s="30" t="str">
        <f t="shared" si="36"/>
        <v/>
      </c>
      <c r="F297" s="30" t="str">
        <f t="shared" si="37"/>
        <v/>
      </c>
      <c r="G297" s="30" t="str">
        <f t="shared" si="39"/>
        <v xml:space="preserve"> </v>
      </c>
      <c r="H297" s="36" t="str">
        <f t="shared" si="38"/>
        <v/>
      </c>
    </row>
    <row r="298" spans="1:8" x14ac:dyDescent="0.2">
      <c r="A298" s="8"/>
      <c r="B298" s="25" t="s">
        <v>278</v>
      </c>
      <c r="C298" s="35">
        <v>0</v>
      </c>
      <c r="D298" s="29">
        <v>0</v>
      </c>
      <c r="E298" s="30" t="str">
        <f t="shared" si="36"/>
        <v/>
      </c>
      <c r="F298" s="30" t="str">
        <f t="shared" si="37"/>
        <v/>
      </c>
      <c r="G298" s="30" t="str">
        <f t="shared" si="39"/>
        <v xml:space="preserve"> </v>
      </c>
      <c r="H298" s="36" t="str">
        <f t="shared" si="38"/>
        <v/>
      </c>
    </row>
    <row r="299" spans="1:8" x14ac:dyDescent="0.2">
      <c r="A299" s="8"/>
      <c r="B299" s="25" t="s">
        <v>279</v>
      </c>
      <c r="C299" s="35">
        <v>0</v>
      </c>
      <c r="D299" s="29">
        <v>1</v>
      </c>
      <c r="E299" s="30" t="str">
        <f t="shared" si="36"/>
        <v/>
      </c>
      <c r="F299" s="30">
        <f t="shared" si="37"/>
        <v>8.0000000000000002E-3</v>
      </c>
      <c r="G299" s="30">
        <f t="shared" si="39"/>
        <v>1</v>
      </c>
      <c r="H299" s="36" t="str">
        <f t="shared" si="38"/>
        <v/>
      </c>
    </row>
    <row r="300" spans="1:8" x14ac:dyDescent="0.2">
      <c r="A300" s="8"/>
      <c r="B300" s="25" t="s">
        <v>280</v>
      </c>
      <c r="C300" s="35">
        <v>0</v>
      </c>
      <c r="D300" s="29">
        <v>0</v>
      </c>
      <c r="E300" s="30" t="str">
        <f t="shared" si="36"/>
        <v/>
      </c>
      <c r="F300" s="30" t="str">
        <f t="shared" si="37"/>
        <v/>
      </c>
      <c r="G300" s="30" t="str">
        <f t="shared" si="39"/>
        <v xml:space="preserve"> </v>
      </c>
      <c r="H300" s="36" t="str">
        <f t="shared" si="38"/>
        <v/>
      </c>
    </row>
    <row r="301" spans="1:8" x14ac:dyDescent="0.2">
      <c r="A301" s="8"/>
      <c r="B301" s="25" t="s">
        <v>281</v>
      </c>
      <c r="C301" s="35">
        <v>0</v>
      </c>
      <c r="D301" s="29">
        <v>0</v>
      </c>
      <c r="E301" s="30" t="str">
        <f t="shared" si="36"/>
        <v/>
      </c>
      <c r="F301" s="30" t="str">
        <f t="shared" si="37"/>
        <v/>
      </c>
      <c r="G301" s="30" t="str">
        <f t="shared" si="39"/>
        <v xml:space="preserve"> </v>
      </c>
      <c r="H301" s="36" t="str">
        <f t="shared" si="38"/>
        <v/>
      </c>
    </row>
    <row r="302" spans="1:8" x14ac:dyDescent="0.2">
      <c r="A302" s="8"/>
      <c r="B302" s="25" t="s">
        <v>282</v>
      </c>
      <c r="C302" s="35">
        <v>0</v>
      </c>
      <c r="D302" s="29">
        <v>0</v>
      </c>
      <c r="E302" s="30" t="str">
        <f t="shared" si="36"/>
        <v/>
      </c>
      <c r="F302" s="30" t="str">
        <f t="shared" si="37"/>
        <v/>
      </c>
      <c r="G302" s="30" t="str">
        <f t="shared" si="39"/>
        <v xml:space="preserve"> </v>
      </c>
      <c r="H302" s="36" t="str">
        <f t="shared" si="38"/>
        <v/>
      </c>
    </row>
    <row r="303" spans="1:8" x14ac:dyDescent="0.2">
      <c r="A303" s="8"/>
      <c r="B303" s="25" t="s">
        <v>283</v>
      </c>
      <c r="C303" s="35">
        <v>1</v>
      </c>
      <c r="D303" s="29">
        <v>3</v>
      </c>
      <c r="E303" s="30">
        <f t="shared" si="36"/>
        <v>8.6956521739130436E-3</v>
      </c>
      <c r="F303" s="30">
        <f t="shared" si="37"/>
        <v>2.4E-2</v>
      </c>
      <c r="G303" s="30">
        <f t="shared" si="39"/>
        <v>2</v>
      </c>
      <c r="H303" s="36">
        <f t="shared" si="38"/>
        <v>1.7391304347826087E-2</v>
      </c>
    </row>
    <row r="304" spans="1:8" ht="25.5" x14ac:dyDescent="0.2">
      <c r="A304" s="8"/>
      <c r="B304" s="25" t="s">
        <v>284</v>
      </c>
      <c r="C304" s="35">
        <v>0</v>
      </c>
      <c r="D304" s="29">
        <v>0</v>
      </c>
      <c r="E304" s="30" t="str">
        <f t="shared" si="36"/>
        <v/>
      </c>
      <c r="F304" s="30" t="str">
        <f t="shared" si="37"/>
        <v/>
      </c>
      <c r="G304" s="30" t="str">
        <f t="shared" si="39"/>
        <v xml:space="preserve"> </v>
      </c>
      <c r="H304" s="36" t="str">
        <f t="shared" si="38"/>
        <v/>
      </c>
    </row>
    <row r="305" spans="1:8" x14ac:dyDescent="0.2">
      <c r="A305" s="8"/>
      <c r="B305" s="25" t="s">
        <v>285</v>
      </c>
      <c r="C305" s="35">
        <v>1</v>
      </c>
      <c r="D305" s="29">
        <v>0</v>
      </c>
      <c r="E305" s="30">
        <f t="shared" si="36"/>
        <v>8.6956521739130436E-3</v>
      </c>
      <c r="F305" s="30" t="str">
        <f t="shared" si="37"/>
        <v/>
      </c>
      <c r="G305" s="30">
        <f t="shared" si="39"/>
        <v>-1</v>
      </c>
      <c r="H305" s="36">
        <f t="shared" si="38"/>
        <v>-8.6956521739130436E-3</v>
      </c>
    </row>
    <row r="306" spans="1:8" x14ac:dyDescent="0.2">
      <c r="A306" s="8"/>
      <c r="B306" s="25" t="s">
        <v>286</v>
      </c>
      <c r="C306" s="35">
        <v>0</v>
      </c>
      <c r="D306" s="29">
        <v>0</v>
      </c>
      <c r="E306" s="30" t="str">
        <f t="shared" si="36"/>
        <v/>
      </c>
      <c r="F306" s="30" t="str">
        <f t="shared" si="37"/>
        <v/>
      </c>
      <c r="G306" s="30" t="str">
        <f t="shared" si="39"/>
        <v xml:space="preserve"> 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0</v>
      </c>
      <c r="D307" s="29">
        <v>0</v>
      </c>
      <c r="E307" s="30" t="str">
        <f t="shared" si="36"/>
        <v/>
      </c>
      <c r="F307" s="30" t="str">
        <f t="shared" si="37"/>
        <v/>
      </c>
      <c r="G307" s="30" t="str">
        <f t="shared" si="39"/>
        <v xml:space="preserve"> </v>
      </c>
      <c r="H307" s="36" t="str">
        <f t="shared" si="38"/>
        <v/>
      </c>
    </row>
    <row r="308" spans="1:8" x14ac:dyDescent="0.2">
      <c r="A308" s="8"/>
      <c r="B308" s="25" t="s">
        <v>288</v>
      </c>
      <c r="C308" s="35">
        <v>0</v>
      </c>
      <c r="D308" s="29">
        <v>0</v>
      </c>
      <c r="E308" s="30" t="str">
        <f t="shared" si="36"/>
        <v/>
      </c>
      <c r="F308" s="30" t="str">
        <f t="shared" si="37"/>
        <v/>
      </c>
      <c r="G308" s="30" t="str">
        <f t="shared" si="39"/>
        <v xml:space="preserve"> </v>
      </c>
      <c r="H308" s="36" t="str">
        <f t="shared" si="38"/>
        <v/>
      </c>
    </row>
    <row r="309" spans="1:8" x14ac:dyDescent="0.2">
      <c r="A309" s="8"/>
      <c r="B309" s="25" t="s">
        <v>289</v>
      </c>
      <c r="C309" s="35">
        <v>0</v>
      </c>
      <c r="D309" s="29">
        <v>0</v>
      </c>
      <c r="E309" s="30" t="str">
        <f t="shared" ref="E309:E340" si="40">+IF(C309=0,"",C309/C$181)</f>
        <v/>
      </c>
      <c r="F309" s="30" t="str">
        <f t="shared" ref="F309:F340" si="41">+IF(D309=0,"",D309/D$181)</f>
        <v/>
      </c>
      <c r="G309" s="30" t="str">
        <f t="shared" si="39"/>
        <v xml:space="preserve"> </v>
      </c>
      <c r="H309" s="36" t="str">
        <f t="shared" ref="H309:H340" si="42">+IF(OR(AND(E309=""),(G309="")),"",E309*G309)</f>
        <v/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3</v>
      </c>
      <c r="D311" s="29">
        <v>0</v>
      </c>
      <c r="E311" s="30">
        <f t="shared" si="40"/>
        <v>2.6086956521739129E-2</v>
      </c>
      <c r="F311" s="30" t="str">
        <f t="shared" si="41"/>
        <v/>
      </c>
      <c r="G311" s="30">
        <f t="shared" si="43"/>
        <v>-1</v>
      </c>
      <c r="H311" s="36">
        <f t="shared" si="42"/>
        <v>-2.6086956521739129E-2</v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0</v>
      </c>
      <c r="D313" s="29">
        <v>0</v>
      </c>
      <c r="E313" s="30" t="str">
        <f t="shared" si="40"/>
        <v/>
      </c>
      <c r="F313" s="30" t="str">
        <f t="shared" si="41"/>
        <v/>
      </c>
      <c r="G313" s="30" t="str">
        <f t="shared" si="43"/>
        <v xml:space="preserve"> </v>
      </c>
      <c r="H313" s="36" t="str">
        <f t="shared" si="42"/>
        <v/>
      </c>
    </row>
    <row r="314" spans="1:8" ht="25.5" x14ac:dyDescent="0.2">
      <c r="A314" s="8"/>
      <c r="B314" s="25" t="s">
        <v>294</v>
      </c>
      <c r="C314" s="35">
        <v>0</v>
      </c>
      <c r="D314" s="29">
        <v>0</v>
      </c>
      <c r="E314" s="30" t="str">
        <f t="shared" si="40"/>
        <v/>
      </c>
      <c r="F314" s="30" t="str">
        <f t="shared" si="41"/>
        <v/>
      </c>
      <c r="G314" s="30" t="str">
        <f t="shared" si="43"/>
        <v xml:space="preserve"> </v>
      </c>
      <c r="H314" s="36" t="str">
        <f t="shared" si="42"/>
        <v/>
      </c>
    </row>
    <row r="315" spans="1:8" x14ac:dyDescent="0.2">
      <c r="A315" s="8"/>
      <c r="B315" s="25" t="s">
        <v>295</v>
      </c>
      <c r="C315" s="35">
        <v>0</v>
      </c>
      <c r="D315" s="29">
        <v>0</v>
      </c>
      <c r="E315" s="30" t="str">
        <f t="shared" si="40"/>
        <v/>
      </c>
      <c r="F315" s="30" t="str">
        <f t="shared" si="41"/>
        <v/>
      </c>
      <c r="G315" s="30" t="str">
        <f t="shared" si="43"/>
        <v xml:space="preserve"> </v>
      </c>
      <c r="H315" s="36" t="str">
        <f t="shared" si="42"/>
        <v/>
      </c>
    </row>
    <row r="316" spans="1:8" ht="25.5" x14ac:dyDescent="0.2">
      <c r="A316" s="8"/>
      <c r="B316" s="25" t="s">
        <v>296</v>
      </c>
      <c r="C316" s="35">
        <v>0</v>
      </c>
      <c r="D316" s="29">
        <v>0</v>
      </c>
      <c r="E316" s="30" t="str">
        <f t="shared" si="40"/>
        <v/>
      </c>
      <c r="F316" s="30" t="str">
        <f t="shared" si="41"/>
        <v/>
      </c>
      <c r="G316" s="30" t="str">
        <f t="shared" si="43"/>
        <v xml:space="preserve"> </v>
      </c>
      <c r="H316" s="36" t="str">
        <f t="shared" si="42"/>
        <v/>
      </c>
    </row>
    <row r="317" spans="1:8" x14ac:dyDescent="0.2">
      <c r="A317" s="8"/>
      <c r="B317" s="25" t="s">
        <v>297</v>
      </c>
      <c r="C317" s="35">
        <v>1</v>
      </c>
      <c r="D317" s="29">
        <v>0</v>
      </c>
      <c r="E317" s="30">
        <f t="shared" si="40"/>
        <v>8.6956521739130436E-3</v>
      </c>
      <c r="F317" s="30" t="str">
        <f t="shared" si="41"/>
        <v/>
      </c>
      <c r="G317" s="30">
        <f t="shared" si="43"/>
        <v>-1</v>
      </c>
      <c r="H317" s="36">
        <f t="shared" si="42"/>
        <v>-8.6956521739130436E-3</v>
      </c>
    </row>
    <row r="318" spans="1:8" x14ac:dyDescent="0.2">
      <c r="A318" s="8"/>
      <c r="B318" s="25" t="s">
        <v>298</v>
      </c>
      <c r="C318" s="35">
        <v>0</v>
      </c>
      <c r="D318" s="29">
        <v>0</v>
      </c>
      <c r="E318" s="30" t="str">
        <f t="shared" si="40"/>
        <v/>
      </c>
      <c r="F318" s="30" t="str">
        <f t="shared" si="41"/>
        <v/>
      </c>
      <c r="G318" s="30" t="str">
        <f t="shared" si="43"/>
        <v xml:space="preserve"> </v>
      </c>
      <c r="H318" s="36" t="str">
        <f t="shared" si="42"/>
        <v/>
      </c>
    </row>
    <row r="319" spans="1:8" x14ac:dyDescent="0.2">
      <c r="A319" s="8"/>
      <c r="B319" s="25" t="s">
        <v>299</v>
      </c>
      <c r="C319" s="35">
        <v>0</v>
      </c>
      <c r="D319" s="29">
        <v>0</v>
      </c>
      <c r="E319" s="30" t="str">
        <f t="shared" si="40"/>
        <v/>
      </c>
      <c r="F319" s="30" t="str">
        <f t="shared" si="41"/>
        <v/>
      </c>
      <c r="G319" s="30" t="str">
        <f t="shared" si="43"/>
        <v xml:space="preserve"> </v>
      </c>
      <c r="H319" s="36" t="str">
        <f t="shared" si="42"/>
        <v/>
      </c>
    </row>
    <row r="320" spans="1:8" x14ac:dyDescent="0.2">
      <c r="A320" s="8"/>
      <c r="B320" s="25" t="s">
        <v>300</v>
      </c>
      <c r="C320" s="35">
        <v>0</v>
      </c>
      <c r="D320" s="29">
        <v>0</v>
      </c>
      <c r="E320" s="30" t="str">
        <f t="shared" si="40"/>
        <v/>
      </c>
      <c r="F320" s="30" t="str">
        <f t="shared" si="41"/>
        <v/>
      </c>
      <c r="G320" s="30" t="str">
        <f t="shared" si="43"/>
        <v xml:space="preserve"> </v>
      </c>
      <c r="H320" s="36" t="str">
        <f t="shared" si="42"/>
        <v/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0</v>
      </c>
      <c r="D322" s="29">
        <v>0</v>
      </c>
      <c r="E322" s="30" t="str">
        <f t="shared" si="40"/>
        <v/>
      </c>
      <c r="F322" s="30" t="str">
        <f t="shared" si="41"/>
        <v/>
      </c>
      <c r="G322" s="30" t="str">
        <f t="shared" si="43"/>
        <v xml:space="preserve"> </v>
      </c>
      <c r="H322" s="36" t="str">
        <f t="shared" si="42"/>
        <v/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0</v>
      </c>
      <c r="D324" s="29">
        <v>0</v>
      </c>
      <c r="E324" s="30" t="str">
        <f t="shared" si="40"/>
        <v/>
      </c>
      <c r="F324" s="30" t="str">
        <f t="shared" si="41"/>
        <v/>
      </c>
      <c r="G324" s="30" t="str">
        <f t="shared" si="43"/>
        <v xml:space="preserve"> </v>
      </c>
      <c r="H324" s="36" t="str">
        <f t="shared" si="42"/>
        <v/>
      </c>
    </row>
    <row r="325" spans="1:8" x14ac:dyDescent="0.2">
      <c r="A325" s="8"/>
      <c r="B325" s="25" t="s">
        <v>305</v>
      </c>
      <c r="C325" s="35">
        <v>0</v>
      </c>
      <c r="D325" s="29">
        <v>0</v>
      </c>
      <c r="E325" s="30" t="str">
        <f t="shared" si="40"/>
        <v/>
      </c>
      <c r="F325" s="30" t="str">
        <f t="shared" si="41"/>
        <v/>
      </c>
      <c r="G325" s="30" t="str">
        <f t="shared" si="43"/>
        <v xml:space="preserve"> </v>
      </c>
      <c r="H325" s="36" t="str">
        <f t="shared" si="42"/>
        <v/>
      </c>
    </row>
    <row r="326" spans="1:8" x14ac:dyDescent="0.2">
      <c r="A326" s="8"/>
      <c r="B326" s="25" t="s">
        <v>306</v>
      </c>
      <c r="C326" s="35">
        <v>0</v>
      </c>
      <c r="D326" s="29">
        <v>0</v>
      </c>
      <c r="E326" s="30" t="str">
        <f t="shared" si="40"/>
        <v/>
      </c>
      <c r="F326" s="30" t="str">
        <f t="shared" si="41"/>
        <v/>
      </c>
      <c r="G326" s="30" t="str">
        <f t="shared" si="43"/>
        <v xml:space="preserve"> </v>
      </c>
      <c r="H326" s="36" t="str">
        <f t="shared" si="42"/>
        <v/>
      </c>
    </row>
    <row r="327" spans="1:8" ht="25.5" x14ac:dyDescent="0.2">
      <c r="A327" s="8"/>
      <c r="B327" s="25" t="s">
        <v>307</v>
      </c>
      <c r="C327" s="35">
        <v>0</v>
      </c>
      <c r="D327" s="29">
        <v>0</v>
      </c>
      <c r="E327" s="30" t="str">
        <f t="shared" si="40"/>
        <v/>
      </c>
      <c r="F327" s="30" t="str">
        <f t="shared" si="41"/>
        <v/>
      </c>
      <c r="G327" s="30" t="str">
        <f t="shared" si="43"/>
        <v xml:space="preserve"> </v>
      </c>
      <c r="H327" s="36" t="str">
        <f t="shared" si="42"/>
        <v/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0</v>
      </c>
      <c r="D329" s="29">
        <v>0</v>
      </c>
      <c r="E329" s="30" t="str">
        <f t="shared" si="40"/>
        <v/>
      </c>
      <c r="F329" s="30" t="str">
        <f t="shared" si="41"/>
        <v/>
      </c>
      <c r="G329" s="30" t="str">
        <f t="shared" si="43"/>
        <v xml:space="preserve"> </v>
      </c>
      <c r="H329" s="36" t="str">
        <f t="shared" si="42"/>
        <v/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1</v>
      </c>
      <c r="D331" s="29">
        <v>0</v>
      </c>
      <c r="E331" s="30">
        <f t="shared" si="40"/>
        <v>8.6956521739130436E-3</v>
      </c>
      <c r="F331" s="30" t="str">
        <f t="shared" si="41"/>
        <v/>
      </c>
      <c r="G331" s="30">
        <f t="shared" si="43"/>
        <v>-1</v>
      </c>
      <c r="H331" s="36">
        <f t="shared" si="42"/>
        <v>-8.6956521739130436E-3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0</v>
      </c>
      <c r="D333" s="29">
        <v>0</v>
      </c>
      <c r="E333" s="30" t="str">
        <f t="shared" si="40"/>
        <v/>
      </c>
      <c r="F333" s="30" t="str">
        <f t="shared" si="41"/>
        <v/>
      </c>
      <c r="G333" s="30" t="str">
        <f t="shared" si="43"/>
        <v xml:space="preserve"> </v>
      </c>
      <c r="H333" s="36" t="str">
        <f t="shared" si="42"/>
        <v/>
      </c>
    </row>
    <row r="334" spans="1:8" x14ac:dyDescent="0.2">
      <c r="A334" s="8"/>
      <c r="B334" s="25" t="s">
        <v>314</v>
      </c>
      <c r="C334" s="35">
        <v>0</v>
      </c>
      <c r="D334" s="29">
        <v>0</v>
      </c>
      <c r="E334" s="30" t="str">
        <f t="shared" si="40"/>
        <v/>
      </c>
      <c r="F334" s="30" t="str">
        <f t="shared" si="41"/>
        <v/>
      </c>
      <c r="G334" s="30" t="str">
        <f t="shared" si="43"/>
        <v xml:space="preserve"> </v>
      </c>
      <c r="H334" s="36" t="str">
        <f t="shared" si="42"/>
        <v/>
      </c>
    </row>
    <row r="335" spans="1:8" ht="25.5" x14ac:dyDescent="0.2">
      <c r="A335" s="8"/>
      <c r="B335" s="25" t="s">
        <v>315</v>
      </c>
      <c r="C335" s="35">
        <v>0</v>
      </c>
      <c r="D335" s="29">
        <v>0</v>
      </c>
      <c r="E335" s="30" t="str">
        <f t="shared" si="40"/>
        <v/>
      </c>
      <c r="F335" s="30" t="str">
        <f t="shared" si="41"/>
        <v/>
      </c>
      <c r="G335" s="30" t="str">
        <f t="shared" si="43"/>
        <v xml:space="preserve"> </v>
      </c>
      <c r="H335" s="36" t="str">
        <f t="shared" si="42"/>
        <v/>
      </c>
    </row>
    <row r="336" spans="1:8" ht="25.5" x14ac:dyDescent="0.2">
      <c r="A336" s="8"/>
      <c r="B336" s="25" t="s">
        <v>316</v>
      </c>
      <c r="C336" s="35">
        <v>0</v>
      </c>
      <c r="D336" s="29">
        <v>0</v>
      </c>
      <c r="E336" s="30" t="str">
        <f t="shared" si="40"/>
        <v/>
      </c>
      <c r="F336" s="30" t="str">
        <f t="shared" si="41"/>
        <v/>
      </c>
      <c r="G336" s="30" t="str">
        <f t="shared" si="43"/>
        <v xml:space="preserve"> </v>
      </c>
      <c r="H336" s="36" t="str">
        <f t="shared" si="42"/>
        <v/>
      </c>
    </row>
    <row r="337" spans="1:8" ht="25.5" x14ac:dyDescent="0.2">
      <c r="A337" s="8"/>
      <c r="B337" s="25" t="s">
        <v>317</v>
      </c>
      <c r="C337" s="35">
        <v>0</v>
      </c>
      <c r="D337" s="29">
        <v>0</v>
      </c>
      <c r="E337" s="30" t="str">
        <f t="shared" si="40"/>
        <v/>
      </c>
      <c r="F337" s="30" t="str">
        <f t="shared" si="41"/>
        <v/>
      </c>
      <c r="G337" s="30" t="str">
        <f t="shared" si="43"/>
        <v xml:space="preserve"> </v>
      </c>
      <c r="H337" s="36" t="str">
        <f t="shared" si="42"/>
        <v/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0</v>
      </c>
      <c r="D339" s="29">
        <v>0</v>
      </c>
      <c r="E339" s="30" t="str">
        <f t="shared" si="40"/>
        <v/>
      </c>
      <c r="F339" s="30" t="str">
        <f t="shared" si="41"/>
        <v/>
      </c>
      <c r="G339" s="30" t="str">
        <f t="shared" si="43"/>
        <v xml:space="preserve"> </v>
      </c>
      <c r="H339" s="36" t="str">
        <f t="shared" si="42"/>
        <v/>
      </c>
    </row>
    <row r="340" spans="1:8" ht="25.5" x14ac:dyDescent="0.2">
      <c r="A340" s="8"/>
      <c r="B340" s="25" t="s">
        <v>320</v>
      </c>
      <c r="C340" s="35">
        <v>1</v>
      </c>
      <c r="D340" s="29">
        <v>0</v>
      </c>
      <c r="E340" s="30">
        <f t="shared" si="40"/>
        <v>8.6956521739130436E-3</v>
      </c>
      <c r="F340" s="30" t="str">
        <f t="shared" si="41"/>
        <v/>
      </c>
      <c r="G340" s="30">
        <f t="shared" si="43"/>
        <v>-1</v>
      </c>
      <c r="H340" s="36">
        <f t="shared" si="42"/>
        <v>-8.6956521739130436E-3</v>
      </c>
    </row>
    <row r="341" spans="1:8" x14ac:dyDescent="0.2">
      <c r="A341" s="8"/>
      <c r="B341" s="25" t="s">
        <v>321</v>
      </c>
      <c r="C341" s="35">
        <v>0</v>
      </c>
      <c r="D341" s="29">
        <v>0</v>
      </c>
      <c r="E341" s="30" t="str">
        <f t="shared" ref="E341:E356" si="44">+IF(C341=0,"",C341/C$181)</f>
        <v/>
      </c>
      <c r="F341" s="30" t="str">
        <f t="shared" ref="F341:F356" si="45">+IF(D341=0,"",D341/D$181)</f>
        <v/>
      </c>
      <c r="G341" s="30" t="str">
        <f t="shared" si="43"/>
        <v xml:space="preserve"> 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1</v>
      </c>
      <c r="D345" s="29">
        <v>0</v>
      </c>
      <c r="E345" s="30">
        <f t="shared" si="44"/>
        <v>8.6956521739130436E-3</v>
      </c>
      <c r="F345" s="30" t="str">
        <f t="shared" si="45"/>
        <v/>
      </c>
      <c r="G345" s="30">
        <f t="shared" si="47"/>
        <v>-1</v>
      </c>
      <c r="H345" s="36">
        <f t="shared" si="46"/>
        <v>-8.6956521739130436E-3</v>
      </c>
    </row>
    <row r="346" spans="1:8" ht="25.5" x14ac:dyDescent="0.2">
      <c r="A346" s="8"/>
      <c r="B346" s="25" t="s">
        <v>326</v>
      </c>
      <c r="C346" s="35">
        <v>0</v>
      </c>
      <c r="D346" s="29">
        <v>0</v>
      </c>
      <c r="E346" s="30" t="str">
        <f t="shared" si="44"/>
        <v/>
      </c>
      <c r="F346" s="30" t="str">
        <f t="shared" si="45"/>
        <v/>
      </c>
      <c r="G346" s="30" t="str">
        <f t="shared" si="47"/>
        <v xml:space="preserve"> 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0</v>
      </c>
      <c r="D347" s="29">
        <v>0</v>
      </c>
      <c r="E347" s="30" t="str">
        <f t="shared" si="44"/>
        <v/>
      </c>
      <c r="F347" s="30" t="str">
        <f t="shared" si="45"/>
        <v/>
      </c>
      <c r="G347" s="30" t="str">
        <f t="shared" si="47"/>
        <v xml:space="preserve"> </v>
      </c>
      <c r="H347" s="36" t="str">
        <f t="shared" si="46"/>
        <v/>
      </c>
    </row>
    <row r="348" spans="1:8" ht="25.5" x14ac:dyDescent="0.2">
      <c r="A348" s="8"/>
      <c r="B348" s="25" t="s">
        <v>328</v>
      </c>
      <c r="C348" s="35">
        <v>0</v>
      </c>
      <c r="D348" s="29">
        <v>0</v>
      </c>
      <c r="E348" s="30" t="str">
        <f t="shared" si="44"/>
        <v/>
      </c>
      <c r="F348" s="30" t="str">
        <f t="shared" si="45"/>
        <v/>
      </c>
      <c r="G348" s="30" t="str">
        <f t="shared" si="47"/>
        <v xml:space="preserve"> </v>
      </c>
      <c r="H348" s="36" t="str">
        <f t="shared" si="46"/>
        <v/>
      </c>
    </row>
    <row r="349" spans="1:8" x14ac:dyDescent="0.2">
      <c r="A349" s="8"/>
      <c r="B349" s="25" t="s">
        <v>329</v>
      </c>
      <c r="C349" s="35">
        <v>0</v>
      </c>
      <c r="D349" s="29">
        <v>0</v>
      </c>
      <c r="E349" s="30" t="str">
        <f t="shared" si="44"/>
        <v/>
      </c>
      <c r="F349" s="30" t="str">
        <f t="shared" si="45"/>
        <v/>
      </c>
      <c r="G349" s="30" t="str">
        <f t="shared" si="47"/>
        <v xml:space="preserve"> </v>
      </c>
      <c r="H349" s="36" t="str">
        <f t="shared" si="46"/>
        <v/>
      </c>
    </row>
    <row r="350" spans="1:8" ht="25.5" x14ac:dyDescent="0.2">
      <c r="A350" s="8"/>
      <c r="B350" s="25" t="s">
        <v>330</v>
      </c>
      <c r="C350" s="35">
        <v>0</v>
      </c>
      <c r="D350" s="29">
        <v>0</v>
      </c>
      <c r="E350" s="30" t="str">
        <f t="shared" si="44"/>
        <v/>
      </c>
      <c r="F350" s="30" t="str">
        <f t="shared" si="45"/>
        <v/>
      </c>
      <c r="G350" s="30" t="str">
        <f t="shared" si="47"/>
        <v xml:space="preserve"> 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0</v>
      </c>
      <c r="D351" s="29">
        <v>0</v>
      </c>
      <c r="E351" s="30" t="str">
        <f t="shared" si="44"/>
        <v/>
      </c>
      <c r="F351" s="30" t="str">
        <f t="shared" si="45"/>
        <v/>
      </c>
      <c r="G351" s="30" t="str">
        <f t="shared" si="47"/>
        <v xml:space="preserve"> </v>
      </c>
      <c r="H351" s="36" t="str">
        <f t="shared" si="46"/>
        <v/>
      </c>
    </row>
    <row r="352" spans="1:8" ht="25.5" x14ac:dyDescent="0.2">
      <c r="A352" s="8"/>
      <c r="B352" s="25" t="s">
        <v>332</v>
      </c>
      <c r="C352" s="35">
        <v>0</v>
      </c>
      <c r="D352" s="29">
        <v>0</v>
      </c>
      <c r="E352" s="30" t="str">
        <f t="shared" si="44"/>
        <v/>
      </c>
      <c r="F352" s="30" t="str">
        <f t="shared" si="45"/>
        <v/>
      </c>
      <c r="G352" s="30" t="str">
        <f t="shared" si="47"/>
        <v xml:space="preserve"> 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0</v>
      </c>
      <c r="D353" s="29">
        <v>0</v>
      </c>
      <c r="E353" s="30" t="str">
        <f t="shared" si="44"/>
        <v/>
      </c>
      <c r="F353" s="30" t="str">
        <f t="shared" si="45"/>
        <v/>
      </c>
      <c r="G353" s="30" t="str">
        <f t="shared" si="47"/>
        <v xml:space="preserve"> 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0</v>
      </c>
      <c r="D354" s="29">
        <v>0</v>
      </c>
      <c r="E354" s="30" t="str">
        <f t="shared" si="44"/>
        <v/>
      </c>
      <c r="F354" s="30" t="str">
        <f t="shared" si="45"/>
        <v/>
      </c>
      <c r="G354" s="30" t="str">
        <f t="shared" si="47"/>
        <v xml:space="preserve"> </v>
      </c>
      <c r="H354" s="36" t="str">
        <f t="shared" si="46"/>
        <v/>
      </c>
    </row>
    <row r="355" spans="1:8" x14ac:dyDescent="0.2">
      <c r="A355" s="8"/>
      <c r="B355" s="25" t="s">
        <v>335</v>
      </c>
      <c r="C355" s="35">
        <v>0</v>
      </c>
      <c r="D355" s="29">
        <v>0</v>
      </c>
      <c r="E355" s="30" t="str">
        <f t="shared" si="44"/>
        <v/>
      </c>
      <c r="F355" s="30" t="str">
        <f t="shared" si="45"/>
        <v/>
      </c>
      <c r="G355" s="30" t="str">
        <f t="shared" si="47"/>
        <v xml:space="preserve"> 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0</v>
      </c>
      <c r="D356" s="38">
        <v>0</v>
      </c>
      <c r="E356" s="39" t="str">
        <f t="shared" si="44"/>
        <v/>
      </c>
      <c r="F356" s="39" t="str">
        <f t="shared" si="45"/>
        <v/>
      </c>
      <c r="G356" s="39" t="str">
        <f t="shared" si="47"/>
        <v xml:space="preserve"> </v>
      </c>
      <c r="H356" s="4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373</v>
      </c>
      <c r="D362" s="27">
        <f>SUM(D363:D595)</f>
        <v>272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-0.27077747989276141</v>
      </c>
      <c r="H362" s="28">
        <f t="shared" ref="H362:H425" si="50">+IF(OR(AND(E362=""),(G362="")),"",E362*G362)</f>
        <v>-0.27077747989276141</v>
      </c>
    </row>
    <row r="363" spans="1:8" x14ac:dyDescent="0.2">
      <c r="A363" s="8"/>
      <c r="B363" s="24" t="s">
        <v>337</v>
      </c>
      <c r="C363" s="31">
        <v>2</v>
      </c>
      <c r="D363" s="32">
        <v>1</v>
      </c>
      <c r="E363" s="33">
        <f t="shared" si="48"/>
        <v>5.3619302949061663E-3</v>
      </c>
      <c r="F363" s="33">
        <f t="shared" si="49"/>
        <v>3.6764705882352941E-3</v>
      </c>
      <c r="G363" s="33">
        <f t="shared" ref="G363:G426" si="51">+IF(AND(C363=0,D363=0)," ",IF(C363=0,1,IF(D363=0,-1,(D363-C363)/C363)))</f>
        <v>-0.5</v>
      </c>
      <c r="H363" s="34">
        <f t="shared" si="50"/>
        <v>-2.6809651474530832E-3</v>
      </c>
    </row>
    <row r="364" spans="1:8" x14ac:dyDescent="0.2">
      <c r="A364" s="8"/>
      <c r="B364" s="25" t="s">
        <v>338</v>
      </c>
      <c r="C364" s="35">
        <v>12</v>
      </c>
      <c r="D364" s="29">
        <v>1</v>
      </c>
      <c r="E364" s="30">
        <f t="shared" si="48"/>
        <v>3.2171581769436998E-2</v>
      </c>
      <c r="F364" s="30">
        <f t="shared" si="49"/>
        <v>3.6764705882352941E-3</v>
      </c>
      <c r="G364" s="30">
        <f t="shared" si="51"/>
        <v>-0.91666666666666663</v>
      </c>
      <c r="H364" s="36">
        <f t="shared" si="50"/>
        <v>-2.9490616621983913E-2</v>
      </c>
    </row>
    <row r="365" spans="1:8" x14ac:dyDescent="0.2">
      <c r="A365" s="8"/>
      <c r="B365" s="25" t="s">
        <v>339</v>
      </c>
      <c r="C365" s="35">
        <v>2</v>
      </c>
      <c r="D365" s="29">
        <v>1</v>
      </c>
      <c r="E365" s="30">
        <f t="shared" si="48"/>
        <v>5.3619302949061663E-3</v>
      </c>
      <c r="F365" s="30">
        <f t="shared" si="49"/>
        <v>3.6764705882352941E-3</v>
      </c>
      <c r="G365" s="30">
        <f t="shared" si="51"/>
        <v>-0.5</v>
      </c>
      <c r="H365" s="36">
        <f t="shared" si="50"/>
        <v>-2.6809651474530832E-3</v>
      </c>
    </row>
    <row r="366" spans="1:8" x14ac:dyDescent="0.2">
      <c r="A366" s="8"/>
      <c r="B366" s="25" t="s">
        <v>340</v>
      </c>
      <c r="C366" s="35">
        <v>0</v>
      </c>
      <c r="D366" s="29">
        <v>0</v>
      </c>
      <c r="E366" s="30" t="str">
        <f t="shared" si="48"/>
        <v/>
      </c>
      <c r="F366" s="30" t="str">
        <f t="shared" si="49"/>
        <v/>
      </c>
      <c r="G366" s="30" t="str">
        <f t="shared" si="51"/>
        <v xml:space="preserve"> 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0</v>
      </c>
      <c r="D367" s="29">
        <v>0</v>
      </c>
      <c r="E367" s="30" t="str">
        <f t="shared" si="48"/>
        <v/>
      </c>
      <c r="F367" s="30" t="str">
        <f t="shared" si="49"/>
        <v/>
      </c>
      <c r="G367" s="30" t="str">
        <f t="shared" si="51"/>
        <v xml:space="preserve"> </v>
      </c>
      <c r="H367" s="36" t="str">
        <f t="shared" si="50"/>
        <v/>
      </c>
    </row>
    <row r="368" spans="1:8" x14ac:dyDescent="0.2">
      <c r="A368" s="8"/>
      <c r="B368" s="25" t="s">
        <v>342</v>
      </c>
      <c r="C368" s="35">
        <v>29</v>
      </c>
      <c r="D368" s="29">
        <v>14</v>
      </c>
      <c r="E368" s="30">
        <f t="shared" si="48"/>
        <v>7.7747989276139406E-2</v>
      </c>
      <c r="F368" s="30">
        <f t="shared" si="49"/>
        <v>5.1470588235294115E-2</v>
      </c>
      <c r="G368" s="30">
        <f t="shared" si="51"/>
        <v>-0.51724137931034486</v>
      </c>
      <c r="H368" s="36">
        <f t="shared" si="50"/>
        <v>-4.0214477211796246E-2</v>
      </c>
    </row>
    <row r="369" spans="1:8" x14ac:dyDescent="0.2">
      <c r="A369" s="8"/>
      <c r="B369" s="25" t="s">
        <v>343</v>
      </c>
      <c r="C369" s="35">
        <v>0</v>
      </c>
      <c r="D369" s="29">
        <v>0</v>
      </c>
      <c r="E369" s="30" t="str">
        <f t="shared" si="48"/>
        <v/>
      </c>
      <c r="F369" s="30" t="str">
        <f t="shared" si="49"/>
        <v/>
      </c>
      <c r="G369" s="30" t="str">
        <f t="shared" si="51"/>
        <v xml:space="preserve"> </v>
      </c>
      <c r="H369" s="36" t="str">
        <f t="shared" si="50"/>
        <v/>
      </c>
    </row>
    <row r="370" spans="1:8" x14ac:dyDescent="0.2">
      <c r="A370" s="8"/>
      <c r="B370" s="25" t="s">
        <v>344</v>
      </c>
      <c r="C370" s="35">
        <v>0</v>
      </c>
      <c r="D370" s="29">
        <v>0</v>
      </c>
      <c r="E370" s="30" t="str">
        <f t="shared" si="48"/>
        <v/>
      </c>
      <c r="F370" s="30" t="str">
        <f t="shared" si="49"/>
        <v/>
      </c>
      <c r="G370" s="30" t="str">
        <f t="shared" si="51"/>
        <v xml:space="preserve"> </v>
      </c>
      <c r="H370" s="36" t="str">
        <f t="shared" si="50"/>
        <v/>
      </c>
    </row>
    <row r="371" spans="1:8" x14ac:dyDescent="0.2">
      <c r="A371" s="8"/>
      <c r="B371" s="25" t="s">
        <v>345</v>
      </c>
      <c r="C371" s="35">
        <v>1</v>
      </c>
      <c r="D371" s="29">
        <v>0</v>
      </c>
      <c r="E371" s="30">
        <f t="shared" si="48"/>
        <v>2.6809651474530832E-3</v>
      </c>
      <c r="F371" s="30" t="str">
        <f t="shared" si="49"/>
        <v/>
      </c>
      <c r="G371" s="30">
        <f t="shared" si="51"/>
        <v>-1</v>
      </c>
      <c r="H371" s="36">
        <f t="shared" si="50"/>
        <v>-2.6809651474530832E-3</v>
      </c>
    </row>
    <row r="372" spans="1:8" x14ac:dyDescent="0.2">
      <c r="A372" s="8"/>
      <c r="B372" s="25" t="s">
        <v>346</v>
      </c>
      <c r="C372" s="35">
        <v>1</v>
      </c>
      <c r="D372" s="29">
        <v>1</v>
      </c>
      <c r="E372" s="30">
        <f t="shared" si="48"/>
        <v>2.6809651474530832E-3</v>
      </c>
      <c r="F372" s="30">
        <f t="shared" si="49"/>
        <v>3.6764705882352941E-3</v>
      </c>
      <c r="G372" s="30">
        <f t="shared" si="51"/>
        <v>0</v>
      </c>
      <c r="H372" s="36">
        <f t="shared" si="50"/>
        <v>0</v>
      </c>
    </row>
    <row r="373" spans="1:8" x14ac:dyDescent="0.2">
      <c r="A373" s="8"/>
      <c r="B373" s="25" t="s">
        <v>347</v>
      </c>
      <c r="C373" s="35">
        <v>0</v>
      </c>
      <c r="D373" s="29">
        <v>0</v>
      </c>
      <c r="E373" s="30" t="str">
        <f t="shared" si="48"/>
        <v/>
      </c>
      <c r="F373" s="30" t="str">
        <f t="shared" si="49"/>
        <v/>
      </c>
      <c r="G373" s="30" t="str">
        <f t="shared" si="51"/>
        <v xml:space="preserve"> </v>
      </c>
      <c r="H373" s="36" t="str">
        <f t="shared" si="50"/>
        <v/>
      </c>
    </row>
    <row r="374" spans="1:8" x14ac:dyDescent="0.2">
      <c r="A374" s="8"/>
      <c r="B374" s="25" t="s">
        <v>348</v>
      </c>
      <c r="C374" s="35">
        <v>27</v>
      </c>
      <c r="D374" s="29">
        <v>6</v>
      </c>
      <c r="E374" s="30">
        <f t="shared" si="48"/>
        <v>7.2386058981233251E-2</v>
      </c>
      <c r="F374" s="30">
        <f t="shared" si="49"/>
        <v>2.2058823529411766E-2</v>
      </c>
      <c r="G374" s="30">
        <f t="shared" si="51"/>
        <v>-0.77777777777777779</v>
      </c>
      <c r="H374" s="36">
        <f t="shared" si="50"/>
        <v>-5.6300268096514748E-2</v>
      </c>
    </row>
    <row r="375" spans="1:8" x14ac:dyDescent="0.2">
      <c r="A375" s="8"/>
      <c r="B375" s="25" t="s">
        <v>349</v>
      </c>
      <c r="C375" s="35">
        <v>4</v>
      </c>
      <c r="D375" s="29">
        <v>2</v>
      </c>
      <c r="E375" s="30">
        <f t="shared" si="48"/>
        <v>1.0723860589812333E-2</v>
      </c>
      <c r="F375" s="30">
        <f t="shared" si="49"/>
        <v>7.3529411764705881E-3</v>
      </c>
      <c r="G375" s="30">
        <f t="shared" si="51"/>
        <v>-0.5</v>
      </c>
      <c r="H375" s="36">
        <f t="shared" si="50"/>
        <v>-5.3619302949061663E-3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4</v>
      </c>
      <c r="D377" s="29">
        <v>2</v>
      </c>
      <c r="E377" s="30">
        <f t="shared" si="48"/>
        <v>1.0723860589812333E-2</v>
      </c>
      <c r="F377" s="30">
        <f t="shared" si="49"/>
        <v>7.3529411764705881E-3</v>
      </c>
      <c r="G377" s="30">
        <f t="shared" si="51"/>
        <v>-0.5</v>
      </c>
      <c r="H377" s="36">
        <f t="shared" si="50"/>
        <v>-5.3619302949061663E-3</v>
      </c>
    </row>
    <row r="378" spans="1:8" x14ac:dyDescent="0.2">
      <c r="A378" s="8"/>
      <c r="B378" s="25" t="s">
        <v>352</v>
      </c>
      <c r="C378" s="35">
        <v>1</v>
      </c>
      <c r="D378" s="29">
        <v>2</v>
      </c>
      <c r="E378" s="30">
        <f t="shared" si="48"/>
        <v>2.6809651474530832E-3</v>
      </c>
      <c r="F378" s="30">
        <f t="shared" si="49"/>
        <v>7.3529411764705881E-3</v>
      </c>
      <c r="G378" s="30">
        <f t="shared" si="51"/>
        <v>1</v>
      </c>
      <c r="H378" s="36">
        <f t="shared" si="50"/>
        <v>2.6809651474530832E-3</v>
      </c>
    </row>
    <row r="379" spans="1:8" x14ac:dyDescent="0.2">
      <c r="A379" s="8"/>
      <c r="B379" s="25" t="s">
        <v>353</v>
      </c>
      <c r="C379" s="35">
        <v>0</v>
      </c>
      <c r="D379" s="29">
        <v>0</v>
      </c>
      <c r="E379" s="30" t="str">
        <f t="shared" si="48"/>
        <v/>
      </c>
      <c r="F379" s="30" t="str">
        <f t="shared" si="49"/>
        <v/>
      </c>
      <c r="G379" s="30" t="str">
        <f t="shared" si="51"/>
        <v xml:space="preserve"> </v>
      </c>
      <c r="H379" s="36" t="str">
        <f t="shared" si="50"/>
        <v/>
      </c>
    </row>
    <row r="380" spans="1:8" x14ac:dyDescent="0.2">
      <c r="A380" s="8"/>
      <c r="B380" s="25" t="s">
        <v>354</v>
      </c>
      <c r="C380" s="35">
        <v>2</v>
      </c>
      <c r="D380" s="29">
        <v>1</v>
      </c>
      <c r="E380" s="30">
        <f t="shared" si="48"/>
        <v>5.3619302949061663E-3</v>
      </c>
      <c r="F380" s="30">
        <f t="shared" si="49"/>
        <v>3.6764705882352941E-3</v>
      </c>
      <c r="G380" s="30">
        <f t="shared" si="51"/>
        <v>-0.5</v>
      </c>
      <c r="H380" s="36">
        <f t="shared" si="50"/>
        <v>-2.6809651474530832E-3</v>
      </c>
    </row>
    <row r="381" spans="1:8" x14ac:dyDescent="0.2">
      <c r="A381" s="8"/>
      <c r="B381" s="25" t="s">
        <v>355</v>
      </c>
      <c r="C381" s="35">
        <v>0</v>
      </c>
      <c r="D381" s="29">
        <v>0</v>
      </c>
      <c r="E381" s="30" t="str">
        <f t="shared" si="48"/>
        <v/>
      </c>
      <c r="F381" s="30" t="str">
        <f t="shared" si="49"/>
        <v/>
      </c>
      <c r="G381" s="30" t="str">
        <f t="shared" si="51"/>
        <v xml:space="preserve"> 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5</v>
      </c>
      <c r="D382" s="29">
        <v>10</v>
      </c>
      <c r="E382" s="30">
        <f t="shared" si="48"/>
        <v>1.3404825737265416E-2</v>
      </c>
      <c r="F382" s="30">
        <f t="shared" si="49"/>
        <v>3.6764705882352942E-2</v>
      </c>
      <c r="G382" s="30">
        <f t="shared" si="51"/>
        <v>1</v>
      </c>
      <c r="H382" s="36">
        <f t="shared" si="50"/>
        <v>1.3404825737265416E-2</v>
      </c>
    </row>
    <row r="383" spans="1:8" x14ac:dyDescent="0.2">
      <c r="A383" s="8"/>
      <c r="B383" s="25" t="s">
        <v>357</v>
      </c>
      <c r="C383" s="35">
        <v>12</v>
      </c>
      <c r="D383" s="29">
        <v>0</v>
      </c>
      <c r="E383" s="30">
        <f t="shared" si="48"/>
        <v>3.2171581769436998E-2</v>
      </c>
      <c r="F383" s="30" t="str">
        <f t="shared" si="49"/>
        <v/>
      </c>
      <c r="G383" s="30">
        <f t="shared" si="51"/>
        <v>-1</v>
      </c>
      <c r="H383" s="36">
        <f t="shared" si="50"/>
        <v>-3.2171581769436998E-2</v>
      </c>
    </row>
    <row r="384" spans="1:8" x14ac:dyDescent="0.2">
      <c r="A384" s="8"/>
      <c r="B384" s="25" t="s">
        <v>358</v>
      </c>
      <c r="C384" s="35">
        <v>0</v>
      </c>
      <c r="D384" s="29">
        <v>0</v>
      </c>
      <c r="E384" s="30" t="str">
        <f t="shared" si="48"/>
        <v/>
      </c>
      <c r="F384" s="30" t="str">
        <f t="shared" si="49"/>
        <v/>
      </c>
      <c r="G384" s="30" t="str">
        <f t="shared" si="51"/>
        <v xml:space="preserve"> 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4</v>
      </c>
      <c r="D385" s="29">
        <v>4</v>
      </c>
      <c r="E385" s="30">
        <f t="shared" si="48"/>
        <v>1.0723860589812333E-2</v>
      </c>
      <c r="F385" s="30">
        <f t="shared" si="49"/>
        <v>1.4705882352941176E-2</v>
      </c>
      <c r="G385" s="30">
        <f t="shared" si="51"/>
        <v>0</v>
      </c>
      <c r="H385" s="36">
        <f t="shared" si="50"/>
        <v>0</v>
      </c>
    </row>
    <row r="386" spans="1:8" x14ac:dyDescent="0.2">
      <c r="A386" s="8"/>
      <c r="B386" s="25" t="s">
        <v>360</v>
      </c>
      <c r="C386" s="35">
        <v>13</v>
      </c>
      <c r="D386" s="29">
        <v>6</v>
      </c>
      <c r="E386" s="30">
        <f t="shared" si="48"/>
        <v>3.4852546916890083E-2</v>
      </c>
      <c r="F386" s="30">
        <f t="shared" si="49"/>
        <v>2.2058823529411766E-2</v>
      </c>
      <c r="G386" s="30">
        <f t="shared" si="51"/>
        <v>-0.53846153846153844</v>
      </c>
      <c r="H386" s="36">
        <f t="shared" si="50"/>
        <v>-1.8766756032171584E-2</v>
      </c>
    </row>
    <row r="387" spans="1:8" x14ac:dyDescent="0.2">
      <c r="A387" s="8"/>
      <c r="B387" s="25" t="s">
        <v>361</v>
      </c>
      <c r="C387" s="35">
        <v>2</v>
      </c>
      <c r="D387" s="29">
        <v>2</v>
      </c>
      <c r="E387" s="30">
        <f t="shared" si="48"/>
        <v>5.3619302949061663E-3</v>
      </c>
      <c r="F387" s="30">
        <f t="shared" si="49"/>
        <v>7.3529411764705881E-3</v>
      </c>
      <c r="G387" s="30">
        <f t="shared" si="51"/>
        <v>0</v>
      </c>
      <c r="H387" s="36">
        <f t="shared" si="50"/>
        <v>0</v>
      </c>
    </row>
    <row r="388" spans="1:8" x14ac:dyDescent="0.2">
      <c r="A388" s="8"/>
      <c r="B388" s="25" t="s">
        <v>362</v>
      </c>
      <c r="C388" s="35">
        <v>0</v>
      </c>
      <c r="D388" s="29">
        <v>0</v>
      </c>
      <c r="E388" s="30" t="str">
        <f t="shared" si="48"/>
        <v/>
      </c>
      <c r="F388" s="30" t="str">
        <f t="shared" si="49"/>
        <v/>
      </c>
      <c r="G388" s="30" t="str">
        <f t="shared" si="51"/>
        <v xml:space="preserve"> </v>
      </c>
      <c r="H388" s="36" t="str">
        <f t="shared" si="50"/>
        <v/>
      </c>
    </row>
    <row r="389" spans="1:8" x14ac:dyDescent="0.2">
      <c r="A389" s="8"/>
      <c r="B389" s="25" t="s">
        <v>363</v>
      </c>
      <c r="C389" s="35">
        <v>0</v>
      </c>
      <c r="D389" s="29">
        <v>0</v>
      </c>
      <c r="E389" s="30" t="str">
        <f t="shared" si="48"/>
        <v/>
      </c>
      <c r="F389" s="30" t="str">
        <f t="shared" si="49"/>
        <v/>
      </c>
      <c r="G389" s="30" t="str">
        <f t="shared" si="51"/>
        <v xml:space="preserve"> </v>
      </c>
      <c r="H389" s="36" t="str">
        <f t="shared" si="50"/>
        <v/>
      </c>
    </row>
    <row r="390" spans="1:8" x14ac:dyDescent="0.2">
      <c r="A390" s="8"/>
      <c r="B390" s="25" t="s">
        <v>364</v>
      </c>
      <c r="C390" s="35">
        <v>0</v>
      </c>
      <c r="D390" s="29">
        <v>0</v>
      </c>
      <c r="E390" s="30" t="str">
        <f t="shared" si="48"/>
        <v/>
      </c>
      <c r="F390" s="30" t="str">
        <f t="shared" si="49"/>
        <v/>
      </c>
      <c r="G390" s="30" t="str">
        <f t="shared" si="51"/>
        <v xml:space="preserve"> </v>
      </c>
      <c r="H390" s="36" t="str">
        <f t="shared" si="50"/>
        <v/>
      </c>
    </row>
    <row r="391" spans="1:8" x14ac:dyDescent="0.2">
      <c r="A391" s="8"/>
      <c r="B391" s="25" t="s">
        <v>365</v>
      </c>
      <c r="C391" s="35">
        <v>3</v>
      </c>
      <c r="D391" s="29">
        <v>1</v>
      </c>
      <c r="E391" s="30">
        <f t="shared" si="48"/>
        <v>8.0428954423592495E-3</v>
      </c>
      <c r="F391" s="30">
        <f t="shared" si="49"/>
        <v>3.6764705882352941E-3</v>
      </c>
      <c r="G391" s="30">
        <f t="shared" si="51"/>
        <v>-0.66666666666666663</v>
      </c>
      <c r="H391" s="36">
        <f t="shared" si="50"/>
        <v>-5.3619302949061663E-3</v>
      </c>
    </row>
    <row r="392" spans="1:8" x14ac:dyDescent="0.2">
      <c r="A392" s="8"/>
      <c r="B392" s="25" t="s">
        <v>366</v>
      </c>
      <c r="C392" s="35">
        <v>2</v>
      </c>
      <c r="D392" s="29">
        <v>0</v>
      </c>
      <c r="E392" s="30">
        <f t="shared" si="48"/>
        <v>5.3619302949061663E-3</v>
      </c>
      <c r="F392" s="30" t="str">
        <f t="shared" si="49"/>
        <v/>
      </c>
      <c r="G392" s="30">
        <f t="shared" si="51"/>
        <v>-1</v>
      </c>
      <c r="H392" s="36">
        <f t="shared" si="50"/>
        <v>-5.3619302949061663E-3</v>
      </c>
    </row>
    <row r="393" spans="1:8" x14ac:dyDescent="0.2">
      <c r="A393" s="8"/>
      <c r="B393" s="25" t="s">
        <v>367</v>
      </c>
      <c r="C393" s="35">
        <v>0</v>
      </c>
      <c r="D393" s="29">
        <v>0</v>
      </c>
      <c r="E393" s="30" t="str">
        <f t="shared" si="48"/>
        <v/>
      </c>
      <c r="F393" s="30" t="str">
        <f t="shared" si="49"/>
        <v/>
      </c>
      <c r="G393" s="30" t="str">
        <f t="shared" si="51"/>
        <v xml:space="preserve"> </v>
      </c>
      <c r="H393" s="36" t="str">
        <f t="shared" si="50"/>
        <v/>
      </c>
    </row>
    <row r="394" spans="1:8" x14ac:dyDescent="0.2">
      <c r="A394" s="8"/>
      <c r="B394" s="25" t="s">
        <v>368</v>
      </c>
      <c r="C394" s="35">
        <v>0</v>
      </c>
      <c r="D394" s="29">
        <v>0</v>
      </c>
      <c r="E394" s="30" t="str">
        <f t="shared" si="48"/>
        <v/>
      </c>
      <c r="F394" s="30" t="str">
        <f t="shared" si="49"/>
        <v/>
      </c>
      <c r="G394" s="30" t="str">
        <f t="shared" si="51"/>
        <v xml:space="preserve"> </v>
      </c>
      <c r="H394" s="36" t="str">
        <f t="shared" si="50"/>
        <v/>
      </c>
    </row>
    <row r="395" spans="1:8" ht="25.5" x14ac:dyDescent="0.2">
      <c r="A395" s="8"/>
      <c r="B395" s="25" t="s">
        <v>369</v>
      </c>
      <c r="C395" s="35">
        <v>0</v>
      </c>
      <c r="D395" s="29">
        <v>0</v>
      </c>
      <c r="E395" s="30" t="str">
        <f t="shared" si="48"/>
        <v/>
      </c>
      <c r="F395" s="30" t="str">
        <f t="shared" si="49"/>
        <v/>
      </c>
      <c r="G395" s="30" t="str">
        <f t="shared" si="51"/>
        <v xml:space="preserve"> </v>
      </c>
      <c r="H395" s="36" t="str">
        <f t="shared" si="50"/>
        <v/>
      </c>
    </row>
    <row r="396" spans="1:8" ht="25.5" x14ac:dyDescent="0.2">
      <c r="A396" s="8"/>
      <c r="B396" s="25" t="s">
        <v>370</v>
      </c>
      <c r="C396" s="35">
        <v>13</v>
      </c>
      <c r="D396" s="29">
        <v>0</v>
      </c>
      <c r="E396" s="30">
        <f t="shared" si="48"/>
        <v>3.4852546916890083E-2</v>
      </c>
      <c r="F396" s="30" t="str">
        <f t="shared" si="49"/>
        <v/>
      </c>
      <c r="G396" s="30">
        <f t="shared" si="51"/>
        <v>-1</v>
      </c>
      <c r="H396" s="36">
        <f t="shared" si="50"/>
        <v>-3.4852546916890083E-2</v>
      </c>
    </row>
    <row r="397" spans="1:8" x14ac:dyDescent="0.2">
      <c r="A397" s="8"/>
      <c r="B397" s="25" t="s">
        <v>371</v>
      </c>
      <c r="C397" s="35">
        <v>5</v>
      </c>
      <c r="D397" s="29">
        <v>16</v>
      </c>
      <c r="E397" s="30">
        <f t="shared" si="48"/>
        <v>1.3404825737265416E-2</v>
      </c>
      <c r="F397" s="30">
        <f t="shared" si="49"/>
        <v>5.8823529411764705E-2</v>
      </c>
      <c r="G397" s="30">
        <f t="shared" si="51"/>
        <v>2.2000000000000002</v>
      </c>
      <c r="H397" s="36">
        <f t="shared" si="50"/>
        <v>2.9490616621983917E-2</v>
      </c>
    </row>
    <row r="398" spans="1:8" x14ac:dyDescent="0.2">
      <c r="A398" s="8"/>
      <c r="B398" s="25" t="s">
        <v>372</v>
      </c>
      <c r="C398" s="35">
        <v>1</v>
      </c>
      <c r="D398" s="29">
        <v>4</v>
      </c>
      <c r="E398" s="30">
        <f t="shared" si="48"/>
        <v>2.6809651474530832E-3</v>
      </c>
      <c r="F398" s="30">
        <f t="shared" si="49"/>
        <v>1.4705882352941176E-2</v>
      </c>
      <c r="G398" s="30">
        <f t="shared" si="51"/>
        <v>3</v>
      </c>
      <c r="H398" s="36">
        <f t="shared" si="50"/>
        <v>8.0428954423592495E-3</v>
      </c>
    </row>
    <row r="399" spans="1:8" x14ac:dyDescent="0.2">
      <c r="A399" s="8"/>
      <c r="B399" s="25" t="s">
        <v>373</v>
      </c>
      <c r="C399" s="35">
        <v>5</v>
      </c>
      <c r="D399" s="29">
        <v>1</v>
      </c>
      <c r="E399" s="30">
        <f t="shared" si="48"/>
        <v>1.3404825737265416E-2</v>
      </c>
      <c r="F399" s="30">
        <f t="shared" si="49"/>
        <v>3.6764705882352941E-3</v>
      </c>
      <c r="G399" s="30">
        <f t="shared" si="51"/>
        <v>-0.8</v>
      </c>
      <c r="H399" s="36">
        <f t="shared" si="50"/>
        <v>-1.0723860589812333E-2</v>
      </c>
    </row>
    <row r="400" spans="1:8" x14ac:dyDescent="0.2">
      <c r="A400" s="8"/>
      <c r="B400" s="25" t="s">
        <v>374</v>
      </c>
      <c r="C400" s="35">
        <v>0</v>
      </c>
      <c r="D400" s="29">
        <v>1</v>
      </c>
      <c r="E400" s="30" t="str">
        <f t="shared" si="48"/>
        <v/>
      </c>
      <c r="F400" s="30">
        <f t="shared" si="49"/>
        <v>3.6764705882352941E-3</v>
      </c>
      <c r="G400" s="30">
        <f t="shared" si="51"/>
        <v>1</v>
      </c>
      <c r="H400" s="36" t="str">
        <f t="shared" si="50"/>
        <v/>
      </c>
    </row>
    <row r="401" spans="1:8" x14ac:dyDescent="0.2">
      <c r="A401" s="8"/>
      <c r="B401" s="25" t="s">
        <v>375</v>
      </c>
      <c r="C401" s="35">
        <v>3</v>
      </c>
      <c r="D401" s="29">
        <v>5</v>
      </c>
      <c r="E401" s="30">
        <f t="shared" si="48"/>
        <v>8.0428954423592495E-3</v>
      </c>
      <c r="F401" s="30">
        <f t="shared" si="49"/>
        <v>1.8382352941176471E-2</v>
      </c>
      <c r="G401" s="30">
        <f t="shared" si="51"/>
        <v>0.66666666666666663</v>
      </c>
      <c r="H401" s="36">
        <f t="shared" si="50"/>
        <v>5.3619302949061663E-3</v>
      </c>
    </row>
    <row r="402" spans="1:8" x14ac:dyDescent="0.2">
      <c r="A402" s="8"/>
      <c r="B402" s="25" t="s">
        <v>376</v>
      </c>
      <c r="C402" s="35">
        <v>0</v>
      </c>
      <c r="D402" s="29">
        <v>0</v>
      </c>
      <c r="E402" s="30" t="str">
        <f t="shared" si="48"/>
        <v/>
      </c>
      <c r="F402" s="30" t="str">
        <f t="shared" si="49"/>
        <v/>
      </c>
      <c r="G402" s="30" t="str">
        <f t="shared" si="51"/>
        <v xml:space="preserve"> </v>
      </c>
      <c r="H402" s="36" t="str">
        <f t="shared" si="50"/>
        <v/>
      </c>
    </row>
    <row r="403" spans="1:8" x14ac:dyDescent="0.2">
      <c r="A403" s="8"/>
      <c r="B403" s="25" t="s">
        <v>377</v>
      </c>
      <c r="C403" s="35">
        <v>0</v>
      </c>
      <c r="D403" s="29">
        <v>0</v>
      </c>
      <c r="E403" s="30" t="str">
        <f t="shared" si="48"/>
        <v/>
      </c>
      <c r="F403" s="30" t="str">
        <f t="shared" si="49"/>
        <v/>
      </c>
      <c r="G403" s="30" t="str">
        <f t="shared" si="51"/>
        <v xml:space="preserve"> </v>
      </c>
      <c r="H403" s="36" t="str">
        <f t="shared" si="50"/>
        <v/>
      </c>
    </row>
    <row r="404" spans="1:8" x14ac:dyDescent="0.2">
      <c r="A404" s="8"/>
      <c r="B404" s="25" t="s">
        <v>378</v>
      </c>
      <c r="C404" s="35">
        <v>4</v>
      </c>
      <c r="D404" s="29">
        <v>0</v>
      </c>
      <c r="E404" s="30">
        <f t="shared" si="48"/>
        <v>1.0723860589812333E-2</v>
      </c>
      <c r="F404" s="30" t="str">
        <f t="shared" si="49"/>
        <v/>
      </c>
      <c r="G404" s="30">
        <f t="shared" si="51"/>
        <v>-1</v>
      </c>
      <c r="H404" s="36">
        <f t="shared" si="50"/>
        <v>-1.0723860589812333E-2</v>
      </c>
    </row>
    <row r="405" spans="1:8" x14ac:dyDescent="0.2">
      <c r="A405" s="8"/>
      <c r="B405" s="25" t="s">
        <v>379</v>
      </c>
      <c r="C405" s="35">
        <v>0</v>
      </c>
      <c r="D405" s="29">
        <v>0</v>
      </c>
      <c r="E405" s="30" t="str">
        <f t="shared" si="48"/>
        <v/>
      </c>
      <c r="F405" s="30" t="str">
        <f t="shared" si="49"/>
        <v/>
      </c>
      <c r="G405" s="30" t="str">
        <f t="shared" si="51"/>
        <v xml:space="preserve"> </v>
      </c>
      <c r="H405" s="36" t="str">
        <f t="shared" si="50"/>
        <v/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0</v>
      </c>
      <c r="D407" s="29">
        <v>0</v>
      </c>
      <c r="E407" s="30" t="str">
        <f t="shared" si="48"/>
        <v/>
      </c>
      <c r="F407" s="30" t="str">
        <f t="shared" si="49"/>
        <v/>
      </c>
      <c r="G407" s="30" t="str">
        <f t="shared" si="51"/>
        <v xml:space="preserve"> </v>
      </c>
      <c r="H407" s="36" t="str">
        <f t="shared" si="50"/>
        <v/>
      </c>
    </row>
    <row r="408" spans="1:8" x14ac:dyDescent="0.2">
      <c r="A408" s="8"/>
      <c r="B408" s="25" t="s">
        <v>382</v>
      </c>
      <c r="C408" s="35">
        <v>1</v>
      </c>
      <c r="D408" s="29">
        <v>16</v>
      </c>
      <c r="E408" s="30">
        <f t="shared" si="48"/>
        <v>2.6809651474530832E-3</v>
      </c>
      <c r="F408" s="30">
        <f t="shared" si="49"/>
        <v>5.8823529411764705E-2</v>
      </c>
      <c r="G408" s="30">
        <f t="shared" si="51"/>
        <v>15</v>
      </c>
      <c r="H408" s="36">
        <f t="shared" si="50"/>
        <v>4.0214477211796246E-2</v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34</v>
      </c>
      <c r="D410" s="29">
        <v>27</v>
      </c>
      <c r="E410" s="30">
        <f t="shared" si="48"/>
        <v>9.1152815013404831E-2</v>
      </c>
      <c r="F410" s="30">
        <f t="shared" si="49"/>
        <v>9.9264705882352935E-2</v>
      </c>
      <c r="G410" s="30">
        <f t="shared" si="51"/>
        <v>-0.20588235294117646</v>
      </c>
      <c r="H410" s="36">
        <f t="shared" si="50"/>
        <v>-1.876675603217158E-2</v>
      </c>
    </row>
    <row r="411" spans="1:8" x14ac:dyDescent="0.2">
      <c r="A411" s="8"/>
      <c r="B411" s="25" t="s">
        <v>385</v>
      </c>
      <c r="C411" s="35">
        <v>0</v>
      </c>
      <c r="D411" s="29">
        <v>0</v>
      </c>
      <c r="E411" s="30" t="str">
        <f t="shared" si="48"/>
        <v/>
      </c>
      <c r="F411" s="30" t="str">
        <f t="shared" si="49"/>
        <v/>
      </c>
      <c r="G411" s="30" t="str">
        <f t="shared" si="51"/>
        <v xml:space="preserve"> </v>
      </c>
      <c r="H411" s="36" t="str">
        <f t="shared" si="50"/>
        <v/>
      </c>
    </row>
    <row r="412" spans="1:8" x14ac:dyDescent="0.2">
      <c r="A412" s="8"/>
      <c r="B412" s="25" t="s">
        <v>386</v>
      </c>
      <c r="C412" s="35">
        <v>0</v>
      </c>
      <c r="D412" s="29">
        <v>0</v>
      </c>
      <c r="E412" s="30" t="str">
        <f t="shared" si="48"/>
        <v/>
      </c>
      <c r="F412" s="30" t="str">
        <f t="shared" si="49"/>
        <v/>
      </c>
      <c r="G412" s="30" t="str">
        <f t="shared" si="51"/>
        <v xml:space="preserve"> </v>
      </c>
      <c r="H412" s="36" t="str">
        <f t="shared" si="50"/>
        <v/>
      </c>
    </row>
    <row r="413" spans="1:8" x14ac:dyDescent="0.2">
      <c r="A413" s="8"/>
      <c r="B413" s="25" t="s">
        <v>387</v>
      </c>
      <c r="C413" s="35">
        <v>41</v>
      </c>
      <c r="D413" s="29">
        <v>16</v>
      </c>
      <c r="E413" s="30">
        <f t="shared" si="48"/>
        <v>0.10991957104557641</v>
      </c>
      <c r="F413" s="30">
        <f t="shared" si="49"/>
        <v>5.8823529411764705E-2</v>
      </c>
      <c r="G413" s="30">
        <f t="shared" si="51"/>
        <v>-0.6097560975609756</v>
      </c>
      <c r="H413" s="36">
        <f t="shared" si="50"/>
        <v>-6.7024128686327081E-2</v>
      </c>
    </row>
    <row r="414" spans="1:8" x14ac:dyDescent="0.2">
      <c r="A414" s="8"/>
      <c r="B414" s="25" t="s">
        <v>388</v>
      </c>
      <c r="C414" s="35">
        <v>11</v>
      </c>
      <c r="D414" s="29">
        <v>8</v>
      </c>
      <c r="E414" s="30">
        <f t="shared" si="48"/>
        <v>2.9490616621983913E-2</v>
      </c>
      <c r="F414" s="30">
        <f t="shared" si="49"/>
        <v>2.9411764705882353E-2</v>
      </c>
      <c r="G414" s="30">
        <f t="shared" si="51"/>
        <v>-0.27272727272727271</v>
      </c>
      <c r="H414" s="36">
        <f t="shared" si="50"/>
        <v>-8.0428954423592477E-3</v>
      </c>
    </row>
    <row r="415" spans="1:8" x14ac:dyDescent="0.2">
      <c r="A415" s="8"/>
      <c r="B415" s="25" t="s">
        <v>389</v>
      </c>
      <c r="C415" s="35">
        <v>24</v>
      </c>
      <c r="D415" s="29">
        <v>22</v>
      </c>
      <c r="E415" s="30">
        <f t="shared" si="48"/>
        <v>6.4343163538873996E-2</v>
      </c>
      <c r="F415" s="30">
        <f t="shared" si="49"/>
        <v>8.0882352941176475E-2</v>
      </c>
      <c r="G415" s="30">
        <f t="shared" si="51"/>
        <v>-8.3333333333333329E-2</v>
      </c>
      <c r="H415" s="36">
        <f t="shared" si="50"/>
        <v>-5.3619302949061663E-3</v>
      </c>
    </row>
    <row r="416" spans="1:8" x14ac:dyDescent="0.2">
      <c r="A416" s="8"/>
      <c r="B416" s="25" t="s">
        <v>390</v>
      </c>
      <c r="C416" s="35">
        <v>0</v>
      </c>
      <c r="D416" s="29">
        <v>0</v>
      </c>
      <c r="E416" s="30" t="str">
        <f t="shared" si="48"/>
        <v/>
      </c>
      <c r="F416" s="30" t="str">
        <f t="shared" si="49"/>
        <v/>
      </c>
      <c r="G416" s="30" t="str">
        <f t="shared" si="51"/>
        <v xml:space="preserve"> 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2</v>
      </c>
      <c r="D417" s="29">
        <v>3</v>
      </c>
      <c r="E417" s="30">
        <f t="shared" si="48"/>
        <v>5.3619302949061663E-3</v>
      </c>
      <c r="F417" s="30">
        <f t="shared" si="49"/>
        <v>1.1029411764705883E-2</v>
      </c>
      <c r="G417" s="30">
        <f t="shared" si="51"/>
        <v>0.5</v>
      </c>
      <c r="H417" s="36">
        <f t="shared" si="50"/>
        <v>2.6809651474530832E-3</v>
      </c>
    </row>
    <row r="418" spans="1:8" ht="25.5" x14ac:dyDescent="0.2">
      <c r="A418" s="8"/>
      <c r="B418" s="25" t="s">
        <v>392</v>
      </c>
      <c r="C418" s="35">
        <v>0</v>
      </c>
      <c r="D418" s="29">
        <v>0</v>
      </c>
      <c r="E418" s="30" t="str">
        <f t="shared" si="48"/>
        <v/>
      </c>
      <c r="F418" s="30" t="str">
        <f t="shared" si="49"/>
        <v/>
      </c>
      <c r="G418" s="30" t="str">
        <f t="shared" si="51"/>
        <v xml:space="preserve"> </v>
      </c>
      <c r="H418" s="36" t="str">
        <f t="shared" si="50"/>
        <v/>
      </c>
    </row>
    <row r="419" spans="1:8" x14ac:dyDescent="0.2">
      <c r="A419" s="8"/>
      <c r="B419" s="25" t="s">
        <v>393</v>
      </c>
      <c r="C419" s="35">
        <v>7</v>
      </c>
      <c r="D419" s="29">
        <v>8</v>
      </c>
      <c r="E419" s="30">
        <f t="shared" si="48"/>
        <v>1.876675603217158E-2</v>
      </c>
      <c r="F419" s="30">
        <f t="shared" si="49"/>
        <v>2.9411764705882353E-2</v>
      </c>
      <c r="G419" s="30">
        <f t="shared" si="51"/>
        <v>0.14285714285714285</v>
      </c>
      <c r="H419" s="36">
        <f t="shared" si="50"/>
        <v>2.6809651474530827E-3</v>
      </c>
    </row>
    <row r="420" spans="1:8" x14ac:dyDescent="0.2">
      <c r="A420" s="8"/>
      <c r="B420" s="25" t="s">
        <v>394</v>
      </c>
      <c r="C420" s="35">
        <v>0</v>
      </c>
      <c r="D420" s="29">
        <v>1</v>
      </c>
      <c r="E420" s="30" t="str">
        <f t="shared" si="48"/>
        <v/>
      </c>
      <c r="F420" s="30">
        <f t="shared" si="49"/>
        <v>3.6764705882352941E-3</v>
      </c>
      <c r="G420" s="30">
        <f t="shared" si="51"/>
        <v>1</v>
      </c>
      <c r="H420" s="36" t="str">
        <f t="shared" si="50"/>
        <v/>
      </c>
    </row>
    <row r="421" spans="1:8" x14ac:dyDescent="0.2">
      <c r="A421" s="8"/>
      <c r="B421" s="25" t="s">
        <v>395</v>
      </c>
      <c r="C421" s="35">
        <v>1</v>
      </c>
      <c r="D421" s="29">
        <v>2</v>
      </c>
      <c r="E421" s="30">
        <f t="shared" si="48"/>
        <v>2.6809651474530832E-3</v>
      </c>
      <c r="F421" s="30">
        <f t="shared" si="49"/>
        <v>7.3529411764705881E-3</v>
      </c>
      <c r="G421" s="30">
        <f t="shared" si="51"/>
        <v>1</v>
      </c>
      <c r="H421" s="36">
        <f t="shared" si="50"/>
        <v>2.6809651474530832E-3</v>
      </c>
    </row>
    <row r="422" spans="1:8" x14ac:dyDescent="0.2">
      <c r="A422" s="8"/>
      <c r="B422" s="25" t="s">
        <v>396</v>
      </c>
      <c r="C422" s="35">
        <v>0</v>
      </c>
      <c r="D422" s="29">
        <v>0</v>
      </c>
      <c r="E422" s="30" t="str">
        <f t="shared" si="48"/>
        <v/>
      </c>
      <c r="F422" s="30" t="str">
        <f t="shared" si="49"/>
        <v/>
      </c>
      <c r="G422" s="30" t="str">
        <f t="shared" si="51"/>
        <v xml:space="preserve"> </v>
      </c>
      <c r="H422" s="36" t="str">
        <f t="shared" si="50"/>
        <v/>
      </c>
    </row>
    <row r="423" spans="1:8" ht="25.5" x14ac:dyDescent="0.2">
      <c r="A423" s="8"/>
      <c r="B423" s="25" t="s">
        <v>397</v>
      </c>
      <c r="C423" s="35">
        <v>0</v>
      </c>
      <c r="D423" s="29">
        <v>0</v>
      </c>
      <c r="E423" s="30" t="str">
        <f t="shared" si="48"/>
        <v/>
      </c>
      <c r="F423" s="30" t="str">
        <f t="shared" si="49"/>
        <v/>
      </c>
      <c r="G423" s="30" t="str">
        <f t="shared" si="51"/>
        <v xml:space="preserve"> </v>
      </c>
      <c r="H423" s="36" t="str">
        <f t="shared" si="50"/>
        <v/>
      </c>
    </row>
    <row r="424" spans="1:8" ht="25.5" x14ac:dyDescent="0.2">
      <c r="A424" s="8"/>
      <c r="B424" s="25" t="s">
        <v>398</v>
      </c>
      <c r="C424" s="35">
        <v>0</v>
      </c>
      <c r="D424" s="29">
        <v>0</v>
      </c>
      <c r="E424" s="30" t="str">
        <f t="shared" si="48"/>
        <v/>
      </c>
      <c r="F424" s="30" t="str">
        <f t="shared" si="49"/>
        <v/>
      </c>
      <c r="G424" s="30" t="str">
        <f t="shared" si="51"/>
        <v xml:space="preserve"> </v>
      </c>
      <c r="H424" s="36" t="str">
        <f t="shared" si="50"/>
        <v/>
      </c>
    </row>
    <row r="425" spans="1:8" x14ac:dyDescent="0.2">
      <c r="A425" s="8"/>
      <c r="B425" s="25" t="s">
        <v>399</v>
      </c>
      <c r="C425" s="35">
        <v>4</v>
      </c>
      <c r="D425" s="29">
        <v>2</v>
      </c>
      <c r="E425" s="30">
        <f t="shared" si="48"/>
        <v>1.0723860589812333E-2</v>
      </c>
      <c r="F425" s="30">
        <f t="shared" si="49"/>
        <v>7.3529411764705881E-3</v>
      </c>
      <c r="G425" s="30">
        <f t="shared" si="51"/>
        <v>-0.5</v>
      </c>
      <c r="H425" s="36">
        <f t="shared" si="50"/>
        <v>-5.3619302949061663E-3</v>
      </c>
    </row>
    <row r="426" spans="1:8" x14ac:dyDescent="0.2">
      <c r="A426" s="8"/>
      <c r="B426" s="25" t="s">
        <v>400</v>
      </c>
      <c r="C426" s="35">
        <v>10</v>
      </c>
      <c r="D426" s="29">
        <v>12</v>
      </c>
      <c r="E426" s="30">
        <f t="shared" ref="E426:E489" si="52">+IF(C426=0,"",C426/C$362)</f>
        <v>2.6809651474530832E-2</v>
      </c>
      <c r="F426" s="30">
        <f t="shared" ref="F426:F489" si="53">+IF(D426=0,"",D426/D$362)</f>
        <v>4.4117647058823532E-2</v>
      </c>
      <c r="G426" s="30">
        <f t="shared" si="51"/>
        <v>0.2</v>
      </c>
      <c r="H426" s="36">
        <f t="shared" ref="H426:H489" si="54">+IF(OR(AND(E426=""),(G426="")),"",E426*G426)</f>
        <v>5.3619302949061663E-3</v>
      </c>
    </row>
    <row r="427" spans="1:8" x14ac:dyDescent="0.2">
      <c r="A427" s="8"/>
      <c r="B427" s="25" t="s">
        <v>401</v>
      </c>
      <c r="C427" s="35">
        <v>2</v>
      </c>
      <c r="D427" s="29">
        <v>1</v>
      </c>
      <c r="E427" s="30">
        <f t="shared" si="52"/>
        <v>5.3619302949061663E-3</v>
      </c>
      <c r="F427" s="30">
        <f t="shared" si="53"/>
        <v>3.6764705882352941E-3</v>
      </c>
      <c r="G427" s="30">
        <f t="shared" ref="G427:G490" si="55">+IF(AND(C427=0,D427=0)," ",IF(C427=0,1,IF(D427=0,-1,(D427-C427)/C427)))</f>
        <v>-0.5</v>
      </c>
      <c r="H427" s="36">
        <f t="shared" si="54"/>
        <v>-2.6809651474530832E-3</v>
      </c>
    </row>
    <row r="428" spans="1:8" x14ac:dyDescent="0.2">
      <c r="A428" s="8"/>
      <c r="B428" s="25" t="s">
        <v>402</v>
      </c>
      <c r="C428" s="35">
        <v>7</v>
      </c>
      <c r="D428" s="29">
        <v>5</v>
      </c>
      <c r="E428" s="30">
        <f t="shared" si="52"/>
        <v>1.876675603217158E-2</v>
      </c>
      <c r="F428" s="30">
        <f t="shared" si="53"/>
        <v>1.8382352941176471E-2</v>
      </c>
      <c r="G428" s="30">
        <f t="shared" si="55"/>
        <v>-0.2857142857142857</v>
      </c>
      <c r="H428" s="36">
        <f t="shared" si="54"/>
        <v>-5.3619302949061655E-3</v>
      </c>
    </row>
    <row r="429" spans="1:8" x14ac:dyDescent="0.2">
      <c r="A429" s="8"/>
      <c r="B429" s="25" t="s">
        <v>403</v>
      </c>
      <c r="C429" s="35">
        <v>0</v>
      </c>
      <c r="D429" s="29">
        <v>0</v>
      </c>
      <c r="E429" s="30" t="str">
        <f t="shared" si="52"/>
        <v/>
      </c>
      <c r="F429" s="30" t="str">
        <f t="shared" si="53"/>
        <v/>
      </c>
      <c r="G429" s="30" t="str">
        <f t="shared" si="55"/>
        <v xml:space="preserve"> </v>
      </c>
      <c r="H429" s="36" t="str">
        <f t="shared" si="54"/>
        <v/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0</v>
      </c>
      <c r="D432" s="29">
        <v>0</v>
      </c>
      <c r="E432" s="30" t="str">
        <f t="shared" si="52"/>
        <v/>
      </c>
      <c r="F432" s="30" t="str">
        <f t="shared" si="53"/>
        <v/>
      </c>
      <c r="G432" s="30" t="str">
        <f t="shared" si="55"/>
        <v xml:space="preserve"> </v>
      </c>
      <c r="H432" s="36" t="str">
        <f t="shared" si="54"/>
        <v/>
      </c>
    </row>
    <row r="433" spans="1:8" x14ac:dyDescent="0.2">
      <c r="A433" s="8"/>
      <c r="B433" s="25" t="s">
        <v>407</v>
      </c>
      <c r="C433" s="35">
        <v>0</v>
      </c>
      <c r="D433" s="29">
        <v>0</v>
      </c>
      <c r="E433" s="30" t="str">
        <f t="shared" si="52"/>
        <v/>
      </c>
      <c r="F433" s="30" t="str">
        <f t="shared" si="53"/>
        <v/>
      </c>
      <c r="G433" s="30" t="str">
        <f t="shared" si="55"/>
        <v xml:space="preserve"> </v>
      </c>
      <c r="H433" s="36" t="str">
        <f t="shared" si="54"/>
        <v/>
      </c>
    </row>
    <row r="434" spans="1:8" x14ac:dyDescent="0.2">
      <c r="A434" s="8"/>
      <c r="B434" s="25" t="s">
        <v>408</v>
      </c>
      <c r="C434" s="35">
        <v>1</v>
      </c>
      <c r="D434" s="29">
        <v>0</v>
      </c>
      <c r="E434" s="30">
        <f t="shared" si="52"/>
        <v>2.6809651474530832E-3</v>
      </c>
      <c r="F434" s="30" t="str">
        <f t="shared" si="53"/>
        <v/>
      </c>
      <c r="G434" s="30">
        <f t="shared" si="55"/>
        <v>-1</v>
      </c>
      <c r="H434" s="36">
        <f t="shared" si="54"/>
        <v>-2.6809651474530832E-3</v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4</v>
      </c>
      <c r="D437" s="29">
        <v>4</v>
      </c>
      <c r="E437" s="30">
        <f t="shared" si="52"/>
        <v>1.0723860589812333E-2</v>
      </c>
      <c r="F437" s="30">
        <f t="shared" si="53"/>
        <v>1.4705882352941176E-2</v>
      </c>
      <c r="G437" s="30">
        <f t="shared" si="55"/>
        <v>0</v>
      </c>
      <c r="H437" s="36">
        <f t="shared" si="54"/>
        <v>0</v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0</v>
      </c>
      <c r="D439" s="29">
        <v>0</v>
      </c>
      <c r="E439" s="30" t="str">
        <f t="shared" si="52"/>
        <v/>
      </c>
      <c r="F439" s="30" t="str">
        <f t="shared" si="53"/>
        <v/>
      </c>
      <c r="G439" s="30" t="str">
        <f t="shared" si="55"/>
        <v xml:space="preserve"> </v>
      </c>
      <c r="H439" s="36" t="str">
        <f t="shared" si="54"/>
        <v/>
      </c>
    </row>
    <row r="440" spans="1:8" x14ac:dyDescent="0.2">
      <c r="A440" s="8"/>
      <c r="B440" s="25" t="s">
        <v>414</v>
      </c>
      <c r="C440" s="35">
        <v>0</v>
      </c>
      <c r="D440" s="29">
        <v>0</v>
      </c>
      <c r="E440" s="30" t="str">
        <f t="shared" si="52"/>
        <v/>
      </c>
      <c r="F440" s="30" t="str">
        <f t="shared" si="53"/>
        <v/>
      </c>
      <c r="G440" s="30" t="str">
        <f t="shared" si="55"/>
        <v xml:space="preserve"> </v>
      </c>
      <c r="H440" s="36" t="str">
        <f t="shared" si="54"/>
        <v/>
      </c>
    </row>
    <row r="441" spans="1:8" x14ac:dyDescent="0.2">
      <c r="A441" s="8"/>
      <c r="B441" s="25" t="s">
        <v>415</v>
      </c>
      <c r="C441" s="35">
        <v>4</v>
      </c>
      <c r="D441" s="29">
        <v>6</v>
      </c>
      <c r="E441" s="30">
        <f t="shared" si="52"/>
        <v>1.0723860589812333E-2</v>
      </c>
      <c r="F441" s="30">
        <f t="shared" si="53"/>
        <v>2.2058823529411766E-2</v>
      </c>
      <c r="G441" s="30">
        <f t="shared" si="55"/>
        <v>0.5</v>
      </c>
      <c r="H441" s="36">
        <f t="shared" si="54"/>
        <v>5.3619302949061663E-3</v>
      </c>
    </row>
    <row r="442" spans="1:8" x14ac:dyDescent="0.2">
      <c r="A442" s="8"/>
      <c r="B442" s="25" t="s">
        <v>416</v>
      </c>
      <c r="C442" s="35">
        <v>0</v>
      </c>
      <c r="D442" s="29">
        <v>0</v>
      </c>
      <c r="E442" s="30" t="str">
        <f t="shared" si="52"/>
        <v/>
      </c>
      <c r="F442" s="30" t="str">
        <f t="shared" si="53"/>
        <v/>
      </c>
      <c r="G442" s="30" t="str">
        <f t="shared" si="55"/>
        <v xml:space="preserve"> </v>
      </c>
      <c r="H442" s="36" t="str">
        <f t="shared" si="54"/>
        <v/>
      </c>
    </row>
    <row r="443" spans="1:8" x14ac:dyDescent="0.2">
      <c r="A443" s="8"/>
      <c r="B443" s="25" t="s">
        <v>417</v>
      </c>
      <c r="C443" s="35">
        <v>0</v>
      </c>
      <c r="D443" s="29">
        <v>0</v>
      </c>
      <c r="E443" s="30" t="str">
        <f t="shared" si="52"/>
        <v/>
      </c>
      <c r="F443" s="30" t="str">
        <f t="shared" si="53"/>
        <v/>
      </c>
      <c r="G443" s="30" t="str">
        <f t="shared" si="55"/>
        <v xml:space="preserve"> </v>
      </c>
      <c r="H443" s="36" t="str">
        <f t="shared" si="54"/>
        <v/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4</v>
      </c>
      <c r="D445" s="29">
        <v>5</v>
      </c>
      <c r="E445" s="30">
        <f t="shared" si="52"/>
        <v>1.0723860589812333E-2</v>
      </c>
      <c r="F445" s="30">
        <f t="shared" si="53"/>
        <v>1.8382352941176471E-2</v>
      </c>
      <c r="G445" s="30">
        <f t="shared" si="55"/>
        <v>0.25</v>
      </c>
      <c r="H445" s="36">
        <f t="shared" si="54"/>
        <v>2.6809651474530832E-3</v>
      </c>
    </row>
    <row r="446" spans="1:8" x14ac:dyDescent="0.2">
      <c r="A446" s="8"/>
      <c r="B446" s="25" t="s">
        <v>420</v>
      </c>
      <c r="C446" s="35">
        <v>0</v>
      </c>
      <c r="D446" s="29">
        <v>0</v>
      </c>
      <c r="E446" s="30" t="str">
        <f t="shared" si="52"/>
        <v/>
      </c>
      <c r="F446" s="30" t="str">
        <f t="shared" si="53"/>
        <v/>
      </c>
      <c r="G446" s="30" t="str">
        <f t="shared" si="55"/>
        <v xml:space="preserve"> </v>
      </c>
      <c r="H446" s="36" t="str">
        <f t="shared" si="54"/>
        <v/>
      </c>
    </row>
    <row r="447" spans="1:8" x14ac:dyDescent="0.2">
      <c r="A447" s="8"/>
      <c r="B447" s="25" t="s">
        <v>421</v>
      </c>
      <c r="C447" s="35">
        <v>0</v>
      </c>
      <c r="D447" s="29">
        <v>0</v>
      </c>
      <c r="E447" s="30" t="str">
        <f t="shared" si="52"/>
        <v/>
      </c>
      <c r="F447" s="30" t="str">
        <f t="shared" si="53"/>
        <v/>
      </c>
      <c r="G447" s="30" t="str">
        <f t="shared" si="55"/>
        <v xml:space="preserve"> </v>
      </c>
      <c r="H447" s="36" t="str">
        <f t="shared" si="54"/>
        <v/>
      </c>
    </row>
    <row r="448" spans="1:8" x14ac:dyDescent="0.2">
      <c r="A448" s="8"/>
      <c r="B448" s="25" t="s">
        <v>422</v>
      </c>
      <c r="C448" s="35">
        <v>0</v>
      </c>
      <c r="D448" s="29">
        <v>0</v>
      </c>
      <c r="E448" s="30" t="str">
        <f t="shared" si="52"/>
        <v/>
      </c>
      <c r="F448" s="30" t="str">
        <f t="shared" si="53"/>
        <v/>
      </c>
      <c r="G448" s="30" t="str">
        <f t="shared" si="55"/>
        <v xml:space="preserve"> </v>
      </c>
      <c r="H448" s="36" t="str">
        <f t="shared" si="54"/>
        <v/>
      </c>
    </row>
    <row r="449" spans="1:8" x14ac:dyDescent="0.2">
      <c r="A449" s="8"/>
      <c r="B449" s="25" t="s">
        <v>423</v>
      </c>
      <c r="C449" s="35">
        <v>0</v>
      </c>
      <c r="D449" s="29">
        <v>0</v>
      </c>
      <c r="E449" s="30" t="str">
        <f t="shared" si="52"/>
        <v/>
      </c>
      <c r="F449" s="30" t="str">
        <f t="shared" si="53"/>
        <v/>
      </c>
      <c r="G449" s="30" t="str">
        <f t="shared" si="55"/>
        <v xml:space="preserve"> </v>
      </c>
      <c r="H449" s="36" t="str">
        <f t="shared" si="54"/>
        <v/>
      </c>
    </row>
    <row r="450" spans="1:8" x14ac:dyDescent="0.2">
      <c r="A450" s="8"/>
      <c r="B450" s="25" t="s">
        <v>424</v>
      </c>
      <c r="C450" s="35">
        <v>0</v>
      </c>
      <c r="D450" s="29">
        <v>0</v>
      </c>
      <c r="E450" s="30" t="str">
        <f t="shared" si="52"/>
        <v/>
      </c>
      <c r="F450" s="30" t="str">
        <f t="shared" si="53"/>
        <v/>
      </c>
      <c r="G450" s="30" t="str">
        <f t="shared" si="55"/>
        <v xml:space="preserve"> </v>
      </c>
      <c r="H450" s="36" t="str">
        <f t="shared" si="54"/>
        <v/>
      </c>
    </row>
    <row r="451" spans="1:8" ht="25.5" x14ac:dyDescent="0.2">
      <c r="A451" s="8"/>
      <c r="B451" s="25" t="s">
        <v>425</v>
      </c>
      <c r="C451" s="35">
        <v>0</v>
      </c>
      <c r="D451" s="29">
        <v>0</v>
      </c>
      <c r="E451" s="30" t="str">
        <f t="shared" si="52"/>
        <v/>
      </c>
      <c r="F451" s="30" t="str">
        <f t="shared" si="53"/>
        <v/>
      </c>
      <c r="G451" s="30" t="str">
        <f t="shared" si="55"/>
        <v xml:space="preserve"> </v>
      </c>
      <c r="H451" s="36" t="str">
        <f t="shared" si="54"/>
        <v/>
      </c>
    </row>
    <row r="452" spans="1:8" x14ac:dyDescent="0.2">
      <c r="A452" s="8"/>
      <c r="B452" s="25" t="s">
        <v>426</v>
      </c>
      <c r="C452" s="35">
        <v>0</v>
      </c>
      <c r="D452" s="29">
        <v>0</v>
      </c>
      <c r="E452" s="30" t="str">
        <f t="shared" si="52"/>
        <v/>
      </c>
      <c r="F452" s="30" t="str">
        <f t="shared" si="53"/>
        <v/>
      </c>
      <c r="G452" s="30" t="str">
        <f t="shared" si="55"/>
        <v xml:space="preserve"> </v>
      </c>
      <c r="H452" s="36" t="str">
        <f t="shared" si="54"/>
        <v/>
      </c>
    </row>
    <row r="453" spans="1:8" ht="25.5" x14ac:dyDescent="0.2">
      <c r="A453" s="8"/>
      <c r="B453" s="25" t="s">
        <v>427</v>
      </c>
      <c r="C453" s="35">
        <v>0</v>
      </c>
      <c r="D453" s="29">
        <v>0</v>
      </c>
      <c r="E453" s="30" t="str">
        <f t="shared" si="52"/>
        <v/>
      </c>
      <c r="F453" s="30" t="str">
        <f t="shared" si="53"/>
        <v/>
      </c>
      <c r="G453" s="30" t="str">
        <f t="shared" si="55"/>
        <v xml:space="preserve"> </v>
      </c>
      <c r="H453" s="36" t="str">
        <f t="shared" si="54"/>
        <v/>
      </c>
    </row>
    <row r="454" spans="1:8" ht="25.5" x14ac:dyDescent="0.2">
      <c r="A454" s="8"/>
      <c r="B454" s="25" t="s">
        <v>428</v>
      </c>
      <c r="C454" s="35">
        <v>0</v>
      </c>
      <c r="D454" s="29">
        <v>0</v>
      </c>
      <c r="E454" s="30" t="str">
        <f t="shared" si="52"/>
        <v/>
      </c>
      <c r="F454" s="30" t="str">
        <f t="shared" si="53"/>
        <v/>
      </c>
      <c r="G454" s="30" t="str">
        <f t="shared" si="55"/>
        <v xml:space="preserve"> </v>
      </c>
      <c r="H454" s="36" t="str">
        <f t="shared" si="54"/>
        <v/>
      </c>
    </row>
    <row r="455" spans="1:8" x14ac:dyDescent="0.2">
      <c r="A455" s="8"/>
      <c r="B455" s="25" t="s">
        <v>429</v>
      </c>
      <c r="C455" s="35">
        <v>0</v>
      </c>
      <c r="D455" s="29">
        <v>0</v>
      </c>
      <c r="E455" s="30" t="str">
        <f t="shared" si="52"/>
        <v/>
      </c>
      <c r="F455" s="30" t="str">
        <f t="shared" si="53"/>
        <v/>
      </c>
      <c r="G455" s="30" t="str">
        <f t="shared" si="55"/>
        <v xml:space="preserve"> </v>
      </c>
      <c r="H455" s="36" t="str">
        <f t="shared" si="54"/>
        <v/>
      </c>
    </row>
    <row r="456" spans="1:8" x14ac:dyDescent="0.2">
      <c r="A456" s="8"/>
      <c r="B456" s="25" t="s">
        <v>430</v>
      </c>
      <c r="C456" s="35">
        <v>0</v>
      </c>
      <c r="D456" s="29">
        <v>0</v>
      </c>
      <c r="E456" s="30" t="str">
        <f t="shared" si="52"/>
        <v/>
      </c>
      <c r="F456" s="30" t="str">
        <f t="shared" si="53"/>
        <v/>
      </c>
      <c r="G456" s="30" t="str">
        <f t="shared" si="55"/>
        <v xml:space="preserve"> </v>
      </c>
      <c r="H456" s="36" t="str">
        <f t="shared" si="54"/>
        <v/>
      </c>
    </row>
    <row r="457" spans="1:8" x14ac:dyDescent="0.2">
      <c r="A457" s="8"/>
      <c r="B457" s="25" t="s">
        <v>431</v>
      </c>
      <c r="C457" s="35">
        <v>0</v>
      </c>
      <c r="D457" s="29">
        <v>0</v>
      </c>
      <c r="E457" s="30" t="str">
        <f t="shared" si="52"/>
        <v/>
      </c>
      <c r="F457" s="30" t="str">
        <f t="shared" si="53"/>
        <v/>
      </c>
      <c r="G457" s="30" t="str">
        <f t="shared" si="55"/>
        <v xml:space="preserve"> </v>
      </c>
      <c r="H457" s="36" t="str">
        <f t="shared" si="54"/>
        <v/>
      </c>
    </row>
    <row r="458" spans="1:8" x14ac:dyDescent="0.2">
      <c r="A458" s="8"/>
      <c r="B458" s="25" t="s">
        <v>432</v>
      </c>
      <c r="C458" s="35">
        <v>0</v>
      </c>
      <c r="D458" s="29">
        <v>0</v>
      </c>
      <c r="E458" s="30" t="str">
        <f t="shared" si="52"/>
        <v/>
      </c>
      <c r="F458" s="30" t="str">
        <f t="shared" si="53"/>
        <v/>
      </c>
      <c r="G458" s="30" t="str">
        <f t="shared" si="55"/>
        <v xml:space="preserve"> </v>
      </c>
      <c r="H458" s="36" t="str">
        <f t="shared" si="54"/>
        <v/>
      </c>
    </row>
    <row r="459" spans="1:8" x14ac:dyDescent="0.2">
      <c r="A459" s="8"/>
      <c r="B459" s="25" t="s">
        <v>433</v>
      </c>
      <c r="C459" s="35">
        <v>0</v>
      </c>
      <c r="D459" s="29">
        <v>0</v>
      </c>
      <c r="E459" s="30" t="str">
        <f t="shared" si="52"/>
        <v/>
      </c>
      <c r="F459" s="30" t="str">
        <f t="shared" si="53"/>
        <v/>
      </c>
      <c r="G459" s="30" t="str">
        <f t="shared" si="55"/>
        <v xml:space="preserve"> </v>
      </c>
      <c r="H459" s="36" t="str">
        <f t="shared" si="54"/>
        <v/>
      </c>
    </row>
    <row r="460" spans="1:8" x14ac:dyDescent="0.2">
      <c r="A460" s="8"/>
      <c r="B460" s="25" t="s">
        <v>434</v>
      </c>
      <c r="C460" s="35">
        <v>0</v>
      </c>
      <c r="D460" s="29">
        <v>0</v>
      </c>
      <c r="E460" s="30" t="str">
        <f t="shared" si="52"/>
        <v/>
      </c>
      <c r="F460" s="30" t="str">
        <f t="shared" si="53"/>
        <v/>
      </c>
      <c r="G460" s="30" t="str">
        <f t="shared" si="55"/>
        <v xml:space="preserve"> </v>
      </c>
      <c r="H460" s="36" t="str">
        <f t="shared" si="54"/>
        <v/>
      </c>
    </row>
    <row r="461" spans="1:8" x14ac:dyDescent="0.2">
      <c r="A461" s="8"/>
      <c r="B461" s="25" t="s">
        <v>435</v>
      </c>
      <c r="C461" s="35">
        <v>0</v>
      </c>
      <c r="D461" s="29">
        <v>1</v>
      </c>
      <c r="E461" s="30" t="str">
        <f t="shared" si="52"/>
        <v/>
      </c>
      <c r="F461" s="30">
        <f t="shared" si="53"/>
        <v>3.6764705882352941E-3</v>
      </c>
      <c r="G461" s="30">
        <f t="shared" si="55"/>
        <v>1</v>
      </c>
      <c r="H461" s="36" t="str">
        <f t="shared" si="54"/>
        <v/>
      </c>
    </row>
    <row r="462" spans="1:8" x14ac:dyDescent="0.2">
      <c r="A462" s="8"/>
      <c r="B462" s="25" t="s">
        <v>436</v>
      </c>
      <c r="C462" s="35">
        <v>0</v>
      </c>
      <c r="D462" s="29">
        <v>0</v>
      </c>
      <c r="E462" s="30" t="str">
        <f t="shared" si="52"/>
        <v/>
      </c>
      <c r="F462" s="30" t="str">
        <f t="shared" si="53"/>
        <v/>
      </c>
      <c r="G462" s="30" t="str">
        <f t="shared" si="55"/>
        <v xml:space="preserve"> </v>
      </c>
      <c r="H462" s="36" t="str">
        <f t="shared" si="54"/>
        <v/>
      </c>
    </row>
    <row r="463" spans="1:8" x14ac:dyDescent="0.2">
      <c r="A463" s="8"/>
      <c r="B463" s="25" t="s">
        <v>437</v>
      </c>
      <c r="C463" s="35">
        <v>0</v>
      </c>
      <c r="D463" s="29">
        <v>1</v>
      </c>
      <c r="E463" s="30" t="str">
        <f t="shared" si="52"/>
        <v/>
      </c>
      <c r="F463" s="30">
        <f t="shared" si="53"/>
        <v>3.6764705882352941E-3</v>
      </c>
      <c r="G463" s="30">
        <f t="shared" si="55"/>
        <v>1</v>
      </c>
      <c r="H463" s="36" t="str">
        <f t="shared" si="54"/>
        <v/>
      </c>
    </row>
    <row r="464" spans="1:8" x14ac:dyDescent="0.2">
      <c r="A464" s="8"/>
      <c r="B464" s="25" t="s">
        <v>438</v>
      </c>
      <c r="C464" s="35">
        <v>0</v>
      </c>
      <c r="D464" s="29">
        <v>1</v>
      </c>
      <c r="E464" s="30" t="str">
        <f t="shared" si="52"/>
        <v/>
      </c>
      <c r="F464" s="30">
        <f t="shared" si="53"/>
        <v>3.6764705882352941E-3</v>
      </c>
      <c r="G464" s="30">
        <f t="shared" si="55"/>
        <v>1</v>
      </c>
      <c r="H464" s="36" t="str">
        <f t="shared" si="54"/>
        <v/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0</v>
      </c>
      <c r="E466" s="30" t="str">
        <f t="shared" si="52"/>
        <v/>
      </c>
      <c r="F466" s="30" t="str">
        <f t="shared" si="53"/>
        <v/>
      </c>
      <c r="G466" s="30" t="str">
        <f t="shared" si="55"/>
        <v xml:space="preserve"> 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0</v>
      </c>
      <c r="D467" s="29">
        <v>0</v>
      </c>
      <c r="E467" s="30" t="str">
        <f t="shared" si="52"/>
        <v/>
      </c>
      <c r="F467" s="30" t="str">
        <f t="shared" si="53"/>
        <v/>
      </c>
      <c r="G467" s="30" t="str">
        <f t="shared" si="55"/>
        <v xml:space="preserve"> </v>
      </c>
      <c r="H467" s="36" t="str">
        <f t="shared" si="54"/>
        <v/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0</v>
      </c>
      <c r="D469" s="29">
        <v>0</v>
      </c>
      <c r="E469" s="30" t="str">
        <f t="shared" si="52"/>
        <v/>
      </c>
      <c r="F469" s="30" t="str">
        <f t="shared" si="53"/>
        <v/>
      </c>
      <c r="G469" s="30" t="str">
        <f t="shared" si="55"/>
        <v xml:space="preserve"> </v>
      </c>
      <c r="H469" s="36" t="str">
        <f t="shared" si="54"/>
        <v/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0</v>
      </c>
      <c r="D471" s="29">
        <v>0</v>
      </c>
      <c r="E471" s="30" t="str">
        <f t="shared" si="52"/>
        <v/>
      </c>
      <c r="F471" s="30" t="str">
        <f t="shared" si="53"/>
        <v/>
      </c>
      <c r="G471" s="30" t="str">
        <f t="shared" si="55"/>
        <v xml:space="preserve"> </v>
      </c>
      <c r="H471" s="36" t="str">
        <f t="shared" si="54"/>
        <v/>
      </c>
    </row>
    <row r="472" spans="1:8" x14ac:dyDescent="0.2">
      <c r="A472" s="8"/>
      <c r="B472" s="25" t="s">
        <v>446</v>
      </c>
      <c r="C472" s="35">
        <v>0</v>
      </c>
      <c r="D472" s="29">
        <v>0</v>
      </c>
      <c r="E472" s="30" t="str">
        <f t="shared" si="52"/>
        <v/>
      </c>
      <c r="F472" s="30" t="str">
        <f t="shared" si="53"/>
        <v/>
      </c>
      <c r="G472" s="30" t="str">
        <f t="shared" si="55"/>
        <v xml:space="preserve"> </v>
      </c>
      <c r="H472" s="36" t="str">
        <f t="shared" si="54"/>
        <v/>
      </c>
    </row>
    <row r="473" spans="1:8" x14ac:dyDescent="0.2">
      <c r="A473" s="8"/>
      <c r="B473" s="25" t="s">
        <v>447</v>
      </c>
      <c r="C473" s="35">
        <v>0</v>
      </c>
      <c r="D473" s="29">
        <v>0</v>
      </c>
      <c r="E473" s="30" t="str">
        <f t="shared" si="52"/>
        <v/>
      </c>
      <c r="F473" s="30" t="str">
        <f t="shared" si="53"/>
        <v/>
      </c>
      <c r="G473" s="30" t="str">
        <f t="shared" si="55"/>
        <v xml:space="preserve"> </v>
      </c>
      <c r="H473" s="36" t="str">
        <f t="shared" si="54"/>
        <v/>
      </c>
    </row>
    <row r="474" spans="1:8" x14ac:dyDescent="0.2">
      <c r="A474" s="8"/>
      <c r="B474" s="25" t="s">
        <v>448</v>
      </c>
      <c r="C474" s="35">
        <v>0</v>
      </c>
      <c r="D474" s="29">
        <v>2</v>
      </c>
      <c r="E474" s="30" t="str">
        <f t="shared" si="52"/>
        <v/>
      </c>
      <c r="F474" s="30">
        <f t="shared" si="53"/>
        <v>7.3529411764705881E-3</v>
      </c>
      <c r="G474" s="30">
        <f t="shared" si="55"/>
        <v>1</v>
      </c>
      <c r="H474" s="36" t="str">
        <f t="shared" si="54"/>
        <v/>
      </c>
    </row>
    <row r="475" spans="1:8" x14ac:dyDescent="0.2">
      <c r="A475" s="8"/>
      <c r="B475" s="25" t="s">
        <v>449</v>
      </c>
      <c r="C475" s="35">
        <v>1</v>
      </c>
      <c r="D475" s="29">
        <v>1</v>
      </c>
      <c r="E475" s="30">
        <f t="shared" si="52"/>
        <v>2.6809651474530832E-3</v>
      </c>
      <c r="F475" s="30">
        <f t="shared" si="53"/>
        <v>3.6764705882352941E-3</v>
      </c>
      <c r="G475" s="30">
        <f t="shared" si="55"/>
        <v>0</v>
      </c>
      <c r="H475" s="36">
        <f t="shared" si="54"/>
        <v>0</v>
      </c>
    </row>
    <row r="476" spans="1:8" x14ac:dyDescent="0.2">
      <c r="A476" s="8"/>
      <c r="B476" s="25" t="s">
        <v>450</v>
      </c>
      <c r="C476" s="35">
        <v>0</v>
      </c>
      <c r="D476" s="29">
        <v>0</v>
      </c>
      <c r="E476" s="30" t="str">
        <f t="shared" si="52"/>
        <v/>
      </c>
      <c r="F476" s="30" t="str">
        <f t="shared" si="53"/>
        <v/>
      </c>
      <c r="G476" s="30" t="str">
        <f t="shared" si="55"/>
        <v xml:space="preserve"> </v>
      </c>
      <c r="H476" s="36" t="str">
        <f t="shared" si="54"/>
        <v/>
      </c>
    </row>
    <row r="477" spans="1:8" ht="25.5" x14ac:dyDescent="0.2">
      <c r="A477" s="8"/>
      <c r="B477" s="25" t="s">
        <v>451</v>
      </c>
      <c r="C477" s="35">
        <v>0</v>
      </c>
      <c r="D477" s="29">
        <v>0</v>
      </c>
      <c r="E477" s="30" t="str">
        <f t="shared" si="52"/>
        <v/>
      </c>
      <c r="F477" s="30" t="str">
        <f t="shared" si="53"/>
        <v/>
      </c>
      <c r="G477" s="30" t="str">
        <f t="shared" si="55"/>
        <v xml:space="preserve"> </v>
      </c>
      <c r="H477" s="36" t="str">
        <f t="shared" si="54"/>
        <v/>
      </c>
    </row>
    <row r="478" spans="1:8" ht="25.5" x14ac:dyDescent="0.2">
      <c r="A478" s="8"/>
      <c r="B478" s="25" t="s">
        <v>452</v>
      </c>
      <c r="C478" s="35">
        <v>0</v>
      </c>
      <c r="D478" s="29">
        <v>17</v>
      </c>
      <c r="E478" s="30" t="str">
        <f t="shared" si="52"/>
        <v/>
      </c>
      <c r="F478" s="30">
        <f t="shared" si="53"/>
        <v>6.25E-2</v>
      </c>
      <c r="G478" s="30">
        <f t="shared" si="55"/>
        <v>1</v>
      </c>
      <c r="H478" s="36" t="str">
        <f t="shared" si="54"/>
        <v/>
      </c>
    </row>
    <row r="479" spans="1:8" ht="25.5" x14ac:dyDescent="0.2">
      <c r="A479" s="8"/>
      <c r="B479" s="25" t="s">
        <v>453</v>
      </c>
      <c r="C479" s="35">
        <v>0</v>
      </c>
      <c r="D479" s="29">
        <v>0</v>
      </c>
      <c r="E479" s="30" t="str">
        <f t="shared" si="52"/>
        <v/>
      </c>
      <c r="F479" s="30" t="str">
        <f t="shared" si="53"/>
        <v/>
      </c>
      <c r="G479" s="30" t="str">
        <f t="shared" si="55"/>
        <v xml:space="preserve"> </v>
      </c>
      <c r="H479" s="36" t="str">
        <f t="shared" si="54"/>
        <v/>
      </c>
    </row>
    <row r="480" spans="1:8" x14ac:dyDescent="0.2">
      <c r="A480" s="8"/>
      <c r="B480" s="25" t="s">
        <v>454</v>
      </c>
      <c r="C480" s="35">
        <v>0</v>
      </c>
      <c r="D480" s="29">
        <v>0</v>
      </c>
      <c r="E480" s="30" t="str">
        <f t="shared" si="52"/>
        <v/>
      </c>
      <c r="F480" s="30" t="str">
        <f t="shared" si="53"/>
        <v/>
      </c>
      <c r="G480" s="30" t="str">
        <f t="shared" si="55"/>
        <v xml:space="preserve"> </v>
      </c>
      <c r="H480" s="36" t="str">
        <f t="shared" si="54"/>
        <v/>
      </c>
    </row>
    <row r="481" spans="1:8" ht="25.5" x14ac:dyDescent="0.2">
      <c r="A481" s="8"/>
      <c r="B481" s="25" t="s">
        <v>455</v>
      </c>
      <c r="C481" s="35">
        <v>0</v>
      </c>
      <c r="D481" s="29">
        <v>0</v>
      </c>
      <c r="E481" s="30" t="str">
        <f t="shared" si="52"/>
        <v/>
      </c>
      <c r="F481" s="30" t="str">
        <f t="shared" si="53"/>
        <v/>
      </c>
      <c r="G481" s="30" t="str">
        <f t="shared" si="55"/>
        <v xml:space="preserve"> </v>
      </c>
      <c r="H481" s="36" t="str">
        <f t="shared" si="54"/>
        <v/>
      </c>
    </row>
    <row r="482" spans="1:8" x14ac:dyDescent="0.2">
      <c r="A482" s="8"/>
      <c r="B482" s="25" t="s">
        <v>456</v>
      </c>
      <c r="C482" s="35">
        <v>0</v>
      </c>
      <c r="D482" s="29">
        <v>0</v>
      </c>
      <c r="E482" s="30" t="str">
        <f t="shared" si="52"/>
        <v/>
      </c>
      <c r="F482" s="30" t="str">
        <f t="shared" si="53"/>
        <v/>
      </c>
      <c r="G482" s="30" t="str">
        <f t="shared" si="55"/>
        <v xml:space="preserve"> </v>
      </c>
      <c r="H482" s="36" t="str">
        <f t="shared" si="54"/>
        <v/>
      </c>
    </row>
    <row r="483" spans="1:8" x14ac:dyDescent="0.2">
      <c r="A483" s="8"/>
      <c r="B483" s="25" t="s">
        <v>457</v>
      </c>
      <c r="C483" s="35">
        <v>0</v>
      </c>
      <c r="D483" s="29">
        <v>0</v>
      </c>
      <c r="E483" s="30" t="str">
        <f t="shared" si="52"/>
        <v/>
      </c>
      <c r="F483" s="30" t="str">
        <f t="shared" si="53"/>
        <v/>
      </c>
      <c r="G483" s="30" t="str">
        <f t="shared" si="55"/>
        <v xml:space="preserve"> </v>
      </c>
      <c r="H483" s="36" t="str">
        <f t="shared" si="54"/>
        <v/>
      </c>
    </row>
    <row r="484" spans="1:8" x14ac:dyDescent="0.2">
      <c r="A484" s="8"/>
      <c r="B484" s="25" t="s">
        <v>458</v>
      </c>
      <c r="C484" s="35">
        <v>1</v>
      </c>
      <c r="D484" s="29">
        <v>0</v>
      </c>
      <c r="E484" s="30">
        <f t="shared" si="52"/>
        <v>2.6809651474530832E-3</v>
      </c>
      <c r="F484" s="30" t="str">
        <f t="shared" si="53"/>
        <v/>
      </c>
      <c r="G484" s="30">
        <f t="shared" si="55"/>
        <v>-1</v>
      </c>
      <c r="H484" s="36">
        <f t="shared" si="54"/>
        <v>-2.6809651474530832E-3</v>
      </c>
    </row>
    <row r="485" spans="1:8" x14ac:dyDescent="0.2">
      <c r="A485" s="8"/>
      <c r="B485" s="25" t="s">
        <v>459</v>
      </c>
      <c r="C485" s="35">
        <v>0</v>
      </c>
      <c r="D485" s="29">
        <v>0</v>
      </c>
      <c r="E485" s="30" t="str">
        <f t="shared" si="52"/>
        <v/>
      </c>
      <c r="F485" s="30" t="str">
        <f t="shared" si="53"/>
        <v/>
      </c>
      <c r="G485" s="30" t="str">
        <f t="shared" si="55"/>
        <v xml:space="preserve"> </v>
      </c>
      <c r="H485" s="36" t="str">
        <f t="shared" si="54"/>
        <v/>
      </c>
    </row>
    <row r="486" spans="1:8" x14ac:dyDescent="0.2">
      <c r="A486" s="8"/>
      <c r="B486" s="25" t="s">
        <v>460</v>
      </c>
      <c r="C486" s="35">
        <v>0</v>
      </c>
      <c r="D486" s="29">
        <v>0</v>
      </c>
      <c r="E486" s="30" t="str">
        <f t="shared" si="52"/>
        <v/>
      </c>
      <c r="F486" s="30" t="str">
        <f t="shared" si="53"/>
        <v/>
      </c>
      <c r="G486" s="30" t="str">
        <f t="shared" si="55"/>
        <v xml:space="preserve"> </v>
      </c>
      <c r="H486" s="36" t="str">
        <f t="shared" si="54"/>
        <v/>
      </c>
    </row>
    <row r="487" spans="1:8" x14ac:dyDescent="0.2">
      <c r="A487" s="8"/>
      <c r="B487" s="25" t="s">
        <v>461</v>
      </c>
      <c r="C487" s="35">
        <v>0</v>
      </c>
      <c r="D487" s="29">
        <v>0</v>
      </c>
      <c r="E487" s="30" t="str">
        <f t="shared" si="52"/>
        <v/>
      </c>
      <c r="F487" s="30" t="str">
        <f t="shared" si="53"/>
        <v/>
      </c>
      <c r="G487" s="30" t="str">
        <f t="shared" si="55"/>
        <v xml:space="preserve"> </v>
      </c>
      <c r="H487" s="36" t="str">
        <f t="shared" si="54"/>
        <v/>
      </c>
    </row>
    <row r="488" spans="1:8" x14ac:dyDescent="0.2">
      <c r="A488" s="8"/>
      <c r="B488" s="25" t="s">
        <v>462</v>
      </c>
      <c r="C488" s="35">
        <v>0</v>
      </c>
      <c r="D488" s="29">
        <v>0</v>
      </c>
      <c r="E488" s="30" t="str">
        <f t="shared" si="52"/>
        <v/>
      </c>
      <c r="F488" s="30" t="str">
        <f t="shared" si="53"/>
        <v/>
      </c>
      <c r="G488" s="30" t="str">
        <f t="shared" si="55"/>
        <v xml:space="preserve"> </v>
      </c>
      <c r="H488" s="36" t="str">
        <f t="shared" si="54"/>
        <v/>
      </c>
    </row>
    <row r="489" spans="1:8" x14ac:dyDescent="0.2">
      <c r="A489" s="8"/>
      <c r="B489" s="25" t="s">
        <v>463</v>
      </c>
      <c r="C489" s="35">
        <v>0</v>
      </c>
      <c r="D489" s="29">
        <v>0</v>
      </c>
      <c r="E489" s="30" t="str">
        <f t="shared" si="52"/>
        <v/>
      </c>
      <c r="F489" s="30" t="str">
        <f t="shared" si="53"/>
        <v/>
      </c>
      <c r="G489" s="30" t="str">
        <f t="shared" si="55"/>
        <v xml:space="preserve"> </v>
      </c>
      <c r="H489" s="36" t="str">
        <f t="shared" si="54"/>
        <v/>
      </c>
    </row>
    <row r="490" spans="1:8" x14ac:dyDescent="0.2">
      <c r="A490" s="8"/>
      <c r="B490" s="25" t="s">
        <v>464</v>
      </c>
      <c r="C490" s="35">
        <v>1</v>
      </c>
      <c r="D490" s="29">
        <v>2</v>
      </c>
      <c r="E490" s="30">
        <f t="shared" ref="E490:E553" si="56">+IF(C490=0,"",C490/C$362)</f>
        <v>2.6809651474530832E-3</v>
      </c>
      <c r="F490" s="30">
        <f t="shared" ref="F490:F553" si="57">+IF(D490=0,"",D490/D$362)</f>
        <v>7.3529411764705881E-3</v>
      </c>
      <c r="G490" s="30">
        <f t="shared" si="55"/>
        <v>1</v>
      </c>
      <c r="H490" s="36">
        <f t="shared" ref="H490:H553" si="58">+IF(OR(AND(E490=""),(G490="")),"",E490*G490)</f>
        <v>2.6809651474530832E-3</v>
      </c>
    </row>
    <row r="491" spans="1:8" x14ac:dyDescent="0.2">
      <c r="A491" s="8"/>
      <c r="B491" s="25" t="s">
        <v>465</v>
      </c>
      <c r="C491" s="35">
        <v>0</v>
      </c>
      <c r="D491" s="29">
        <v>0</v>
      </c>
      <c r="E491" s="30" t="str">
        <f t="shared" si="56"/>
        <v/>
      </c>
      <c r="F491" s="30" t="str">
        <f t="shared" si="57"/>
        <v/>
      </c>
      <c r="G491" s="30" t="str">
        <f t="shared" ref="G491:G554" si="59">+IF(AND(C491=0,D491=0)," ",IF(C491=0,1,IF(D491=0,-1,(D491-C491)/C491)))</f>
        <v xml:space="preserve"> </v>
      </c>
      <c r="H491" s="36" t="str">
        <f t="shared" si="58"/>
        <v/>
      </c>
    </row>
    <row r="492" spans="1:8" x14ac:dyDescent="0.2">
      <c r="A492" s="8"/>
      <c r="B492" s="25" t="s">
        <v>466</v>
      </c>
      <c r="C492" s="35">
        <v>0</v>
      </c>
      <c r="D492" s="29">
        <v>0</v>
      </c>
      <c r="E492" s="30" t="str">
        <f t="shared" si="56"/>
        <v/>
      </c>
      <c r="F492" s="30" t="str">
        <f t="shared" si="57"/>
        <v/>
      </c>
      <c r="G492" s="30" t="str">
        <f t="shared" si="59"/>
        <v xml:space="preserve"> </v>
      </c>
      <c r="H492" s="36" t="str">
        <f t="shared" si="58"/>
        <v/>
      </c>
    </row>
    <row r="493" spans="1:8" x14ac:dyDescent="0.2">
      <c r="A493" s="8"/>
      <c r="B493" s="25" t="s">
        <v>467</v>
      </c>
      <c r="C493" s="35">
        <v>0</v>
      </c>
      <c r="D493" s="29">
        <v>0</v>
      </c>
      <c r="E493" s="30" t="str">
        <f t="shared" si="56"/>
        <v/>
      </c>
      <c r="F493" s="30" t="str">
        <f t="shared" si="57"/>
        <v/>
      </c>
      <c r="G493" s="30" t="str">
        <f t="shared" si="59"/>
        <v xml:space="preserve"> </v>
      </c>
      <c r="H493" s="36" t="str">
        <f t="shared" si="58"/>
        <v/>
      </c>
    </row>
    <row r="494" spans="1:8" x14ac:dyDescent="0.2">
      <c r="A494" s="8"/>
      <c r="B494" s="25" t="s">
        <v>468</v>
      </c>
      <c r="C494" s="35">
        <v>0</v>
      </c>
      <c r="D494" s="29">
        <v>0</v>
      </c>
      <c r="E494" s="30" t="str">
        <f t="shared" si="56"/>
        <v/>
      </c>
      <c r="F494" s="30" t="str">
        <f t="shared" si="57"/>
        <v/>
      </c>
      <c r="G494" s="30" t="str">
        <f t="shared" si="59"/>
        <v xml:space="preserve"> </v>
      </c>
      <c r="H494" s="36" t="str">
        <f t="shared" si="58"/>
        <v/>
      </c>
    </row>
    <row r="495" spans="1:8" x14ac:dyDescent="0.2">
      <c r="A495" s="8"/>
      <c r="B495" s="25" t="s">
        <v>469</v>
      </c>
      <c r="C495" s="35">
        <v>0</v>
      </c>
      <c r="D495" s="29">
        <v>0</v>
      </c>
      <c r="E495" s="30" t="str">
        <f t="shared" si="56"/>
        <v/>
      </c>
      <c r="F495" s="30" t="str">
        <f t="shared" si="57"/>
        <v/>
      </c>
      <c r="G495" s="30" t="str">
        <f t="shared" si="59"/>
        <v xml:space="preserve"> </v>
      </c>
      <c r="H495" s="36" t="str">
        <f t="shared" si="58"/>
        <v/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0</v>
      </c>
      <c r="D497" s="29">
        <v>0</v>
      </c>
      <c r="E497" s="30" t="str">
        <f t="shared" si="56"/>
        <v/>
      </c>
      <c r="F497" s="30" t="str">
        <f t="shared" si="57"/>
        <v/>
      </c>
      <c r="G497" s="30" t="str">
        <f t="shared" si="59"/>
        <v xml:space="preserve"> </v>
      </c>
      <c r="H497" s="36" t="str">
        <f t="shared" si="58"/>
        <v/>
      </c>
    </row>
    <row r="498" spans="1:8" x14ac:dyDescent="0.2">
      <c r="A498" s="8"/>
      <c r="B498" s="25" t="s">
        <v>472</v>
      </c>
      <c r="C498" s="35">
        <v>0</v>
      </c>
      <c r="D498" s="29">
        <v>0</v>
      </c>
      <c r="E498" s="30" t="str">
        <f t="shared" si="56"/>
        <v/>
      </c>
      <c r="F498" s="30" t="str">
        <f t="shared" si="57"/>
        <v/>
      </c>
      <c r="G498" s="30" t="str">
        <f t="shared" si="59"/>
        <v xml:space="preserve"> </v>
      </c>
      <c r="H498" s="36" t="str">
        <f t="shared" si="58"/>
        <v/>
      </c>
    </row>
    <row r="499" spans="1:8" ht="25.5" x14ac:dyDescent="0.2">
      <c r="A499" s="8"/>
      <c r="B499" s="25" t="s">
        <v>473</v>
      </c>
      <c r="C499" s="35">
        <v>0</v>
      </c>
      <c r="D499" s="29">
        <v>0</v>
      </c>
      <c r="E499" s="30" t="str">
        <f t="shared" si="56"/>
        <v/>
      </c>
      <c r="F499" s="30" t="str">
        <f t="shared" si="57"/>
        <v/>
      </c>
      <c r="G499" s="30" t="str">
        <f t="shared" si="59"/>
        <v xml:space="preserve"> </v>
      </c>
      <c r="H499" s="36" t="str">
        <f t="shared" si="58"/>
        <v/>
      </c>
    </row>
    <row r="500" spans="1:8" x14ac:dyDescent="0.2">
      <c r="A500" s="8"/>
      <c r="B500" s="25" t="s">
        <v>474</v>
      </c>
      <c r="C500" s="35">
        <v>0</v>
      </c>
      <c r="D500" s="29">
        <v>0</v>
      </c>
      <c r="E500" s="30" t="str">
        <f t="shared" si="56"/>
        <v/>
      </c>
      <c r="F500" s="30" t="str">
        <f t="shared" si="57"/>
        <v/>
      </c>
      <c r="G500" s="30" t="str">
        <f t="shared" si="59"/>
        <v xml:space="preserve"> </v>
      </c>
      <c r="H500" s="36" t="str">
        <f t="shared" si="58"/>
        <v/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0</v>
      </c>
      <c r="D502" s="29">
        <v>1</v>
      </c>
      <c r="E502" s="30" t="str">
        <f t="shared" si="56"/>
        <v/>
      </c>
      <c r="F502" s="30">
        <f t="shared" si="57"/>
        <v>3.6764705882352941E-3</v>
      </c>
      <c r="G502" s="30">
        <f t="shared" si="59"/>
        <v>1</v>
      </c>
      <c r="H502" s="36" t="str">
        <f t="shared" si="58"/>
        <v/>
      </c>
    </row>
    <row r="503" spans="1:8" x14ac:dyDescent="0.2">
      <c r="A503" s="8"/>
      <c r="B503" s="25" t="s">
        <v>477</v>
      </c>
      <c r="C503" s="35">
        <v>2</v>
      </c>
      <c r="D503" s="29">
        <v>0</v>
      </c>
      <c r="E503" s="30">
        <f t="shared" si="56"/>
        <v>5.3619302949061663E-3</v>
      </c>
      <c r="F503" s="30" t="str">
        <f t="shared" si="57"/>
        <v/>
      </c>
      <c r="G503" s="30">
        <f t="shared" si="59"/>
        <v>-1</v>
      </c>
      <c r="H503" s="36">
        <f t="shared" si="58"/>
        <v>-5.3619302949061663E-3</v>
      </c>
    </row>
    <row r="504" spans="1:8" x14ac:dyDescent="0.2">
      <c r="A504" s="8"/>
      <c r="B504" s="25" t="s">
        <v>478</v>
      </c>
      <c r="C504" s="35">
        <v>0</v>
      </c>
      <c r="D504" s="29">
        <v>0</v>
      </c>
      <c r="E504" s="30" t="str">
        <f t="shared" si="56"/>
        <v/>
      </c>
      <c r="F504" s="30" t="str">
        <f t="shared" si="57"/>
        <v/>
      </c>
      <c r="G504" s="30" t="str">
        <f t="shared" si="59"/>
        <v xml:space="preserve"> </v>
      </c>
      <c r="H504" s="36" t="str">
        <f t="shared" si="58"/>
        <v/>
      </c>
    </row>
    <row r="505" spans="1:8" x14ac:dyDescent="0.2">
      <c r="A505" s="8"/>
      <c r="B505" s="25" t="s">
        <v>479</v>
      </c>
      <c r="C505" s="35">
        <v>0</v>
      </c>
      <c r="D505" s="29">
        <v>2</v>
      </c>
      <c r="E505" s="30" t="str">
        <f t="shared" si="56"/>
        <v/>
      </c>
      <c r="F505" s="30">
        <f t="shared" si="57"/>
        <v>7.3529411764705881E-3</v>
      </c>
      <c r="G505" s="30">
        <f t="shared" si="59"/>
        <v>1</v>
      </c>
      <c r="H505" s="36" t="str">
        <f t="shared" si="58"/>
        <v/>
      </c>
    </row>
    <row r="506" spans="1:8" x14ac:dyDescent="0.2">
      <c r="A506" s="8"/>
      <c r="B506" s="25" t="s">
        <v>480</v>
      </c>
      <c r="C506" s="35">
        <v>0</v>
      </c>
      <c r="D506" s="29">
        <v>0</v>
      </c>
      <c r="E506" s="30" t="str">
        <f t="shared" si="56"/>
        <v/>
      </c>
      <c r="F506" s="30" t="str">
        <f t="shared" si="57"/>
        <v/>
      </c>
      <c r="G506" s="30" t="str">
        <f t="shared" si="59"/>
        <v xml:space="preserve"> </v>
      </c>
      <c r="H506" s="36" t="str">
        <f t="shared" si="58"/>
        <v/>
      </c>
    </row>
    <row r="507" spans="1:8" x14ac:dyDescent="0.2">
      <c r="A507" s="8"/>
      <c r="B507" s="25" t="s">
        <v>481</v>
      </c>
      <c r="C507" s="35">
        <v>0</v>
      </c>
      <c r="D507" s="29">
        <v>0</v>
      </c>
      <c r="E507" s="30" t="str">
        <f t="shared" si="56"/>
        <v/>
      </c>
      <c r="F507" s="30" t="str">
        <f t="shared" si="57"/>
        <v/>
      </c>
      <c r="G507" s="30" t="str">
        <f t="shared" si="59"/>
        <v xml:space="preserve"> </v>
      </c>
      <c r="H507" s="36" t="str">
        <f t="shared" si="58"/>
        <v/>
      </c>
    </row>
    <row r="508" spans="1:8" x14ac:dyDescent="0.2">
      <c r="A508" s="8"/>
      <c r="B508" s="25" t="s">
        <v>482</v>
      </c>
      <c r="C508" s="35">
        <v>0</v>
      </c>
      <c r="D508" s="29">
        <v>0</v>
      </c>
      <c r="E508" s="30" t="str">
        <f t="shared" si="56"/>
        <v/>
      </c>
      <c r="F508" s="30" t="str">
        <f t="shared" si="57"/>
        <v/>
      </c>
      <c r="G508" s="30" t="str">
        <f t="shared" si="59"/>
        <v xml:space="preserve"> </v>
      </c>
      <c r="H508" s="36" t="str">
        <f t="shared" si="58"/>
        <v/>
      </c>
    </row>
    <row r="509" spans="1:8" x14ac:dyDescent="0.2">
      <c r="A509" s="8"/>
      <c r="B509" s="25" t="s">
        <v>483</v>
      </c>
      <c r="C509" s="35">
        <v>0</v>
      </c>
      <c r="D509" s="29">
        <v>0</v>
      </c>
      <c r="E509" s="30" t="str">
        <f t="shared" si="56"/>
        <v/>
      </c>
      <c r="F509" s="30" t="str">
        <f t="shared" si="57"/>
        <v/>
      </c>
      <c r="G509" s="30" t="str">
        <f t="shared" si="59"/>
        <v xml:space="preserve"> </v>
      </c>
      <c r="H509" s="36" t="str">
        <f t="shared" si="58"/>
        <v/>
      </c>
    </row>
    <row r="510" spans="1:8" x14ac:dyDescent="0.2">
      <c r="A510" s="8"/>
      <c r="B510" s="25" t="s">
        <v>484</v>
      </c>
      <c r="C510" s="35">
        <v>0</v>
      </c>
      <c r="D510" s="29">
        <v>0</v>
      </c>
      <c r="E510" s="30" t="str">
        <f t="shared" si="56"/>
        <v/>
      </c>
      <c r="F510" s="30" t="str">
        <f t="shared" si="57"/>
        <v/>
      </c>
      <c r="G510" s="30" t="str">
        <f t="shared" si="59"/>
        <v xml:space="preserve"> </v>
      </c>
      <c r="H510" s="36" t="str">
        <f t="shared" si="58"/>
        <v/>
      </c>
    </row>
    <row r="511" spans="1:8" ht="25.5" x14ac:dyDescent="0.2">
      <c r="A511" s="8"/>
      <c r="B511" s="25" t="s">
        <v>485</v>
      </c>
      <c r="C511" s="35">
        <v>0</v>
      </c>
      <c r="D511" s="29">
        <v>0</v>
      </c>
      <c r="E511" s="30" t="str">
        <f t="shared" si="56"/>
        <v/>
      </c>
      <c r="F511" s="30" t="str">
        <f t="shared" si="57"/>
        <v/>
      </c>
      <c r="G511" s="30" t="str">
        <f t="shared" si="59"/>
        <v xml:space="preserve"> </v>
      </c>
      <c r="H511" s="36" t="str">
        <f t="shared" si="58"/>
        <v/>
      </c>
    </row>
    <row r="512" spans="1:8" x14ac:dyDescent="0.2">
      <c r="A512" s="8"/>
      <c r="B512" s="25" t="s">
        <v>486</v>
      </c>
      <c r="C512" s="35">
        <v>0</v>
      </c>
      <c r="D512" s="29">
        <v>0</v>
      </c>
      <c r="E512" s="30" t="str">
        <f t="shared" si="56"/>
        <v/>
      </c>
      <c r="F512" s="30" t="str">
        <f t="shared" si="57"/>
        <v/>
      </c>
      <c r="G512" s="30" t="str">
        <f t="shared" si="59"/>
        <v xml:space="preserve"> </v>
      </c>
      <c r="H512" s="36" t="str">
        <f t="shared" si="58"/>
        <v/>
      </c>
    </row>
    <row r="513" spans="1:8" ht="25.5" x14ac:dyDescent="0.2">
      <c r="A513" s="8"/>
      <c r="B513" s="25" t="s">
        <v>487</v>
      </c>
      <c r="C513" s="35">
        <v>0</v>
      </c>
      <c r="D513" s="29">
        <v>0</v>
      </c>
      <c r="E513" s="30" t="str">
        <f t="shared" si="56"/>
        <v/>
      </c>
      <c r="F513" s="30" t="str">
        <f t="shared" si="57"/>
        <v/>
      </c>
      <c r="G513" s="30" t="str">
        <f t="shared" si="59"/>
        <v xml:space="preserve"> </v>
      </c>
      <c r="H513" s="36" t="str">
        <f t="shared" si="58"/>
        <v/>
      </c>
    </row>
    <row r="514" spans="1:8" x14ac:dyDescent="0.2">
      <c r="A514" s="8"/>
      <c r="B514" s="25" t="s">
        <v>488</v>
      </c>
      <c r="C514" s="35">
        <v>0</v>
      </c>
      <c r="D514" s="29">
        <v>0</v>
      </c>
      <c r="E514" s="30" t="str">
        <f t="shared" si="56"/>
        <v/>
      </c>
      <c r="F514" s="30" t="str">
        <f t="shared" si="57"/>
        <v/>
      </c>
      <c r="G514" s="30" t="str">
        <f t="shared" si="59"/>
        <v xml:space="preserve"> </v>
      </c>
      <c r="H514" s="36" t="str">
        <f t="shared" si="58"/>
        <v/>
      </c>
    </row>
    <row r="515" spans="1:8" ht="25.5" x14ac:dyDescent="0.2">
      <c r="A515" s="8"/>
      <c r="B515" s="25" t="s">
        <v>489</v>
      </c>
      <c r="C515" s="35">
        <v>0</v>
      </c>
      <c r="D515" s="29">
        <v>0</v>
      </c>
      <c r="E515" s="30" t="str">
        <f t="shared" si="56"/>
        <v/>
      </c>
      <c r="F515" s="30" t="str">
        <f t="shared" si="57"/>
        <v/>
      </c>
      <c r="G515" s="30" t="str">
        <f t="shared" si="59"/>
        <v xml:space="preserve"> </v>
      </c>
      <c r="H515" s="36" t="str">
        <f t="shared" si="58"/>
        <v/>
      </c>
    </row>
    <row r="516" spans="1:8" x14ac:dyDescent="0.2">
      <c r="A516" s="8"/>
      <c r="B516" s="25" t="s">
        <v>490</v>
      </c>
      <c r="C516" s="35">
        <v>0</v>
      </c>
      <c r="D516" s="29">
        <v>0</v>
      </c>
      <c r="E516" s="30" t="str">
        <f t="shared" si="56"/>
        <v/>
      </c>
      <c r="F516" s="30" t="str">
        <f t="shared" si="57"/>
        <v/>
      </c>
      <c r="G516" s="30" t="str">
        <f t="shared" si="59"/>
        <v xml:space="preserve"> </v>
      </c>
      <c r="H516" s="36" t="str">
        <f t="shared" si="58"/>
        <v/>
      </c>
    </row>
    <row r="517" spans="1:8" ht="25.5" x14ac:dyDescent="0.2">
      <c r="A517" s="8"/>
      <c r="B517" s="25" t="s">
        <v>491</v>
      </c>
      <c r="C517" s="35">
        <v>0</v>
      </c>
      <c r="D517" s="29">
        <v>0</v>
      </c>
      <c r="E517" s="30" t="str">
        <f t="shared" si="56"/>
        <v/>
      </c>
      <c r="F517" s="30" t="str">
        <f t="shared" si="57"/>
        <v/>
      </c>
      <c r="G517" s="30" t="str">
        <f t="shared" si="59"/>
        <v xml:space="preserve"> </v>
      </c>
      <c r="H517" s="36" t="str">
        <f t="shared" si="58"/>
        <v/>
      </c>
    </row>
    <row r="518" spans="1:8" ht="25.5" x14ac:dyDescent="0.2">
      <c r="A518" s="8"/>
      <c r="B518" s="25" t="s">
        <v>492</v>
      </c>
      <c r="C518" s="35">
        <v>0</v>
      </c>
      <c r="D518" s="29">
        <v>0</v>
      </c>
      <c r="E518" s="30" t="str">
        <f t="shared" si="56"/>
        <v/>
      </c>
      <c r="F518" s="30" t="str">
        <f t="shared" si="57"/>
        <v/>
      </c>
      <c r="G518" s="30" t="str">
        <f t="shared" si="59"/>
        <v xml:space="preserve"> </v>
      </c>
      <c r="H518" s="36" t="str">
        <f t="shared" si="58"/>
        <v/>
      </c>
    </row>
    <row r="519" spans="1:8" x14ac:dyDescent="0.2">
      <c r="A519" s="8"/>
      <c r="B519" s="25" t="s">
        <v>493</v>
      </c>
      <c r="C519" s="35">
        <v>0</v>
      </c>
      <c r="D519" s="29">
        <v>0</v>
      </c>
      <c r="E519" s="30" t="str">
        <f t="shared" si="56"/>
        <v/>
      </c>
      <c r="F519" s="30" t="str">
        <f t="shared" si="57"/>
        <v/>
      </c>
      <c r="G519" s="30" t="str">
        <f t="shared" si="59"/>
        <v xml:space="preserve"> </v>
      </c>
      <c r="H519" s="36" t="str">
        <f t="shared" si="58"/>
        <v/>
      </c>
    </row>
    <row r="520" spans="1:8" x14ac:dyDescent="0.2">
      <c r="A520" s="8"/>
      <c r="B520" s="25" t="s">
        <v>494</v>
      </c>
      <c r="C520" s="35">
        <v>0</v>
      </c>
      <c r="D520" s="29">
        <v>0</v>
      </c>
      <c r="E520" s="30" t="str">
        <f t="shared" si="56"/>
        <v/>
      </c>
      <c r="F520" s="30" t="str">
        <f t="shared" si="57"/>
        <v/>
      </c>
      <c r="G520" s="30" t="str">
        <f t="shared" si="59"/>
        <v xml:space="preserve"> </v>
      </c>
      <c r="H520" s="36" t="str">
        <f t="shared" si="58"/>
        <v/>
      </c>
    </row>
    <row r="521" spans="1:8" ht="25.5" x14ac:dyDescent="0.2">
      <c r="A521" s="8"/>
      <c r="B521" s="25" t="s">
        <v>495</v>
      </c>
      <c r="C521" s="35">
        <v>0</v>
      </c>
      <c r="D521" s="29">
        <v>0</v>
      </c>
      <c r="E521" s="30" t="str">
        <f t="shared" si="56"/>
        <v/>
      </c>
      <c r="F521" s="30" t="str">
        <f t="shared" si="57"/>
        <v/>
      </c>
      <c r="G521" s="30" t="str">
        <f t="shared" si="59"/>
        <v xml:space="preserve"> </v>
      </c>
      <c r="H521" s="36" t="str">
        <f t="shared" si="58"/>
        <v/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0</v>
      </c>
      <c r="E524" s="30" t="str">
        <f t="shared" si="56"/>
        <v/>
      </c>
      <c r="F524" s="30" t="str">
        <f t="shared" si="57"/>
        <v/>
      </c>
      <c r="G524" s="30" t="str">
        <f t="shared" si="59"/>
        <v xml:space="preserve"> 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0</v>
      </c>
      <c r="D526" s="29">
        <v>0</v>
      </c>
      <c r="E526" s="30" t="str">
        <f t="shared" si="56"/>
        <v/>
      </c>
      <c r="F526" s="30" t="str">
        <f t="shared" si="57"/>
        <v/>
      </c>
      <c r="G526" s="30" t="str">
        <f t="shared" si="59"/>
        <v xml:space="preserve"> </v>
      </c>
      <c r="H526" s="36" t="str">
        <f t="shared" si="58"/>
        <v/>
      </c>
    </row>
    <row r="527" spans="1:8" x14ac:dyDescent="0.2">
      <c r="A527" s="8"/>
      <c r="B527" s="25" t="s">
        <v>501</v>
      </c>
      <c r="C527" s="35">
        <v>0</v>
      </c>
      <c r="D527" s="29">
        <v>0</v>
      </c>
      <c r="E527" s="30" t="str">
        <f t="shared" si="56"/>
        <v/>
      </c>
      <c r="F527" s="30" t="str">
        <f t="shared" si="57"/>
        <v/>
      </c>
      <c r="G527" s="30" t="str">
        <f t="shared" si="59"/>
        <v xml:space="preserve"> </v>
      </c>
      <c r="H527" s="36" t="str">
        <f t="shared" si="58"/>
        <v/>
      </c>
    </row>
    <row r="528" spans="1:8" ht="25.5" x14ac:dyDescent="0.2">
      <c r="A528" s="8"/>
      <c r="B528" s="25" t="s">
        <v>502</v>
      </c>
      <c r="C528" s="35">
        <v>0</v>
      </c>
      <c r="D528" s="29">
        <v>0</v>
      </c>
      <c r="E528" s="30" t="str">
        <f t="shared" si="56"/>
        <v/>
      </c>
      <c r="F528" s="30" t="str">
        <f t="shared" si="57"/>
        <v/>
      </c>
      <c r="G528" s="30" t="str">
        <f t="shared" si="59"/>
        <v xml:space="preserve"> </v>
      </c>
      <c r="H528" s="36" t="str">
        <f t="shared" si="58"/>
        <v/>
      </c>
    </row>
    <row r="529" spans="1:8" x14ac:dyDescent="0.2">
      <c r="A529" s="8"/>
      <c r="B529" s="25" t="s">
        <v>503</v>
      </c>
      <c r="C529" s="35">
        <v>0</v>
      </c>
      <c r="D529" s="29">
        <v>0</v>
      </c>
      <c r="E529" s="30" t="str">
        <f t="shared" si="56"/>
        <v/>
      </c>
      <c r="F529" s="30" t="str">
        <f t="shared" si="57"/>
        <v/>
      </c>
      <c r="G529" s="30" t="str">
        <f t="shared" si="59"/>
        <v xml:space="preserve"> </v>
      </c>
      <c r="H529" s="36" t="str">
        <f t="shared" si="58"/>
        <v/>
      </c>
    </row>
    <row r="530" spans="1:8" x14ac:dyDescent="0.2">
      <c r="A530" s="8"/>
      <c r="B530" s="25" t="s">
        <v>504</v>
      </c>
      <c r="C530" s="35">
        <v>4</v>
      </c>
      <c r="D530" s="29">
        <v>4</v>
      </c>
      <c r="E530" s="30">
        <f t="shared" si="56"/>
        <v>1.0723860589812333E-2</v>
      </c>
      <c r="F530" s="30">
        <f t="shared" si="57"/>
        <v>1.4705882352941176E-2</v>
      </c>
      <c r="G530" s="30">
        <f t="shared" si="59"/>
        <v>0</v>
      </c>
      <c r="H530" s="36">
        <f t="shared" si="58"/>
        <v>0</v>
      </c>
    </row>
    <row r="531" spans="1:8" x14ac:dyDescent="0.2">
      <c r="A531" s="8"/>
      <c r="B531" s="25" t="s">
        <v>505</v>
      </c>
      <c r="C531" s="35">
        <v>0</v>
      </c>
      <c r="D531" s="29">
        <v>0</v>
      </c>
      <c r="E531" s="30" t="str">
        <f t="shared" si="56"/>
        <v/>
      </c>
      <c r="F531" s="30" t="str">
        <f t="shared" si="57"/>
        <v/>
      </c>
      <c r="G531" s="30" t="str">
        <f t="shared" si="59"/>
        <v xml:space="preserve"> </v>
      </c>
      <c r="H531" s="36" t="str">
        <f t="shared" si="58"/>
        <v/>
      </c>
    </row>
    <row r="532" spans="1:8" ht="28.5" customHeight="1" x14ac:dyDescent="0.2">
      <c r="A532" s="8"/>
      <c r="B532" s="25" t="s">
        <v>506</v>
      </c>
      <c r="C532" s="35">
        <v>0</v>
      </c>
      <c r="D532" s="29">
        <v>0</v>
      </c>
      <c r="E532" s="30" t="str">
        <f t="shared" si="56"/>
        <v/>
      </c>
      <c r="F532" s="30" t="str">
        <f t="shared" si="57"/>
        <v/>
      </c>
      <c r="G532" s="30" t="str">
        <f t="shared" si="59"/>
        <v xml:space="preserve"> </v>
      </c>
      <c r="H532" s="36" t="str">
        <f t="shared" si="58"/>
        <v/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0</v>
      </c>
      <c r="D534" s="29">
        <v>0</v>
      </c>
      <c r="E534" s="30" t="str">
        <f t="shared" si="56"/>
        <v/>
      </c>
      <c r="F534" s="30" t="str">
        <f t="shared" si="57"/>
        <v/>
      </c>
      <c r="G534" s="30" t="str">
        <f t="shared" si="59"/>
        <v xml:space="preserve"> </v>
      </c>
      <c r="H534" s="36" t="str">
        <f t="shared" si="58"/>
        <v/>
      </c>
    </row>
    <row r="535" spans="1:8" ht="25.5" x14ac:dyDescent="0.2">
      <c r="A535" s="8"/>
      <c r="B535" s="25" t="s">
        <v>509</v>
      </c>
      <c r="C535" s="35">
        <v>0</v>
      </c>
      <c r="D535" s="29">
        <v>0</v>
      </c>
      <c r="E535" s="30" t="str">
        <f t="shared" si="56"/>
        <v/>
      </c>
      <c r="F535" s="30" t="str">
        <f t="shared" si="57"/>
        <v/>
      </c>
      <c r="G535" s="30" t="str">
        <f t="shared" si="59"/>
        <v xml:space="preserve"> </v>
      </c>
      <c r="H535" s="36" t="str">
        <f t="shared" si="58"/>
        <v/>
      </c>
    </row>
    <row r="536" spans="1:8" x14ac:dyDescent="0.2">
      <c r="A536" s="8"/>
      <c r="B536" s="25" t="s">
        <v>510</v>
      </c>
      <c r="C536" s="35">
        <v>0</v>
      </c>
      <c r="D536" s="29">
        <v>0</v>
      </c>
      <c r="E536" s="30" t="str">
        <f t="shared" si="56"/>
        <v/>
      </c>
      <c r="F536" s="30" t="str">
        <f t="shared" si="57"/>
        <v/>
      </c>
      <c r="G536" s="30" t="str">
        <f t="shared" si="59"/>
        <v xml:space="preserve"> </v>
      </c>
      <c r="H536" s="36" t="str">
        <f t="shared" si="58"/>
        <v/>
      </c>
    </row>
    <row r="537" spans="1:8" ht="25.5" x14ac:dyDescent="0.2">
      <c r="A537" s="8"/>
      <c r="B537" s="25" t="s">
        <v>511</v>
      </c>
      <c r="C537" s="35">
        <v>0</v>
      </c>
      <c r="D537" s="29">
        <v>0</v>
      </c>
      <c r="E537" s="30" t="str">
        <f t="shared" si="56"/>
        <v/>
      </c>
      <c r="F537" s="30" t="str">
        <f t="shared" si="57"/>
        <v/>
      </c>
      <c r="G537" s="30" t="str">
        <f t="shared" si="59"/>
        <v xml:space="preserve"> </v>
      </c>
      <c r="H537" s="36" t="str">
        <f t="shared" si="58"/>
        <v/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0</v>
      </c>
      <c r="D540" s="29">
        <v>0</v>
      </c>
      <c r="E540" s="30" t="str">
        <f t="shared" si="56"/>
        <v/>
      </c>
      <c r="F540" s="30" t="str">
        <f t="shared" si="57"/>
        <v/>
      </c>
      <c r="G540" s="30" t="str">
        <f t="shared" si="59"/>
        <v xml:space="preserve"> </v>
      </c>
      <c r="H540" s="36" t="str">
        <f t="shared" si="58"/>
        <v/>
      </c>
    </row>
    <row r="541" spans="1:8" x14ac:dyDescent="0.2">
      <c r="A541" s="8"/>
      <c r="B541" s="25" t="s">
        <v>515</v>
      </c>
      <c r="C541" s="35">
        <v>0</v>
      </c>
      <c r="D541" s="29">
        <v>0</v>
      </c>
      <c r="E541" s="30" t="str">
        <f t="shared" si="56"/>
        <v/>
      </c>
      <c r="F541" s="30" t="str">
        <f t="shared" si="57"/>
        <v/>
      </c>
      <c r="G541" s="30" t="str">
        <f t="shared" si="59"/>
        <v xml:space="preserve"> </v>
      </c>
      <c r="H541" s="36" t="str">
        <f t="shared" si="58"/>
        <v/>
      </c>
    </row>
    <row r="542" spans="1:8" ht="25.5" x14ac:dyDescent="0.2">
      <c r="A542" s="8"/>
      <c r="B542" s="25" t="s">
        <v>516</v>
      </c>
      <c r="C542" s="35">
        <v>0</v>
      </c>
      <c r="D542" s="29">
        <v>0</v>
      </c>
      <c r="E542" s="30" t="str">
        <f t="shared" si="56"/>
        <v/>
      </c>
      <c r="F542" s="30" t="str">
        <f t="shared" si="57"/>
        <v/>
      </c>
      <c r="G542" s="30" t="str">
        <f t="shared" si="59"/>
        <v xml:space="preserve"> </v>
      </c>
      <c r="H542" s="36" t="str">
        <f t="shared" si="58"/>
        <v/>
      </c>
    </row>
    <row r="543" spans="1:8" ht="25.5" x14ac:dyDescent="0.2">
      <c r="A543" s="8"/>
      <c r="B543" s="25" t="s">
        <v>517</v>
      </c>
      <c r="C543" s="35">
        <v>0</v>
      </c>
      <c r="D543" s="29">
        <v>0</v>
      </c>
      <c r="E543" s="30" t="str">
        <f t="shared" si="56"/>
        <v/>
      </c>
      <c r="F543" s="30" t="str">
        <f t="shared" si="57"/>
        <v/>
      </c>
      <c r="G543" s="30" t="str">
        <f t="shared" si="59"/>
        <v xml:space="preserve"> </v>
      </c>
      <c r="H543" s="36" t="str">
        <f t="shared" si="58"/>
        <v/>
      </c>
    </row>
    <row r="544" spans="1:8" ht="25.5" x14ac:dyDescent="0.2">
      <c r="A544" s="8"/>
      <c r="B544" s="25" t="s">
        <v>518</v>
      </c>
      <c r="C544" s="35">
        <v>0</v>
      </c>
      <c r="D544" s="29">
        <v>0</v>
      </c>
      <c r="E544" s="30" t="str">
        <f t="shared" si="56"/>
        <v/>
      </c>
      <c r="F544" s="30" t="str">
        <f t="shared" si="57"/>
        <v/>
      </c>
      <c r="G544" s="30" t="str">
        <f t="shared" si="59"/>
        <v xml:space="preserve"> </v>
      </c>
      <c r="H544" s="36" t="str">
        <f t="shared" si="58"/>
        <v/>
      </c>
    </row>
    <row r="545" spans="1:8" ht="25.5" x14ac:dyDescent="0.2">
      <c r="A545" s="8"/>
      <c r="B545" s="25" t="s">
        <v>519</v>
      </c>
      <c r="C545" s="35">
        <v>0</v>
      </c>
      <c r="D545" s="29">
        <v>0</v>
      </c>
      <c r="E545" s="30" t="str">
        <f t="shared" si="56"/>
        <v/>
      </c>
      <c r="F545" s="30" t="str">
        <f t="shared" si="57"/>
        <v/>
      </c>
      <c r="G545" s="30" t="str">
        <f t="shared" si="59"/>
        <v xml:space="preserve"> 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0</v>
      </c>
      <c r="D546" s="29">
        <v>0</v>
      </c>
      <c r="E546" s="30" t="str">
        <f t="shared" si="56"/>
        <v/>
      </c>
      <c r="F546" s="30" t="str">
        <f t="shared" si="57"/>
        <v/>
      </c>
      <c r="G546" s="30" t="str">
        <f t="shared" si="59"/>
        <v xml:space="preserve"> </v>
      </c>
      <c r="H546" s="36" t="str">
        <f t="shared" si="58"/>
        <v/>
      </c>
    </row>
    <row r="547" spans="1:8" x14ac:dyDescent="0.2">
      <c r="A547" s="8"/>
      <c r="B547" s="25" t="s">
        <v>521</v>
      </c>
      <c r="C547" s="35">
        <v>0</v>
      </c>
      <c r="D547" s="29">
        <v>0</v>
      </c>
      <c r="E547" s="30" t="str">
        <f t="shared" si="56"/>
        <v/>
      </c>
      <c r="F547" s="30" t="str">
        <f t="shared" si="57"/>
        <v/>
      </c>
      <c r="G547" s="30" t="str">
        <f t="shared" si="59"/>
        <v xml:space="preserve"> 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0</v>
      </c>
      <c r="D548" s="29">
        <v>0</v>
      </c>
      <c r="E548" s="30" t="str">
        <f t="shared" si="56"/>
        <v/>
      </c>
      <c r="F548" s="30" t="str">
        <f t="shared" si="57"/>
        <v/>
      </c>
      <c r="G548" s="30" t="str">
        <f t="shared" si="59"/>
        <v xml:space="preserve"> </v>
      </c>
      <c r="H548" s="36" t="str">
        <f t="shared" si="58"/>
        <v/>
      </c>
    </row>
    <row r="549" spans="1:8" x14ac:dyDescent="0.2">
      <c r="A549" s="8"/>
      <c r="B549" s="25" t="s">
        <v>523</v>
      </c>
      <c r="C549" s="35">
        <v>0</v>
      </c>
      <c r="D549" s="29">
        <v>0</v>
      </c>
      <c r="E549" s="30" t="str">
        <f t="shared" si="56"/>
        <v/>
      </c>
      <c r="F549" s="30" t="str">
        <f t="shared" si="57"/>
        <v/>
      </c>
      <c r="G549" s="30" t="str">
        <f t="shared" si="59"/>
        <v xml:space="preserve"> </v>
      </c>
      <c r="H549" s="36" t="str">
        <f t="shared" si="58"/>
        <v/>
      </c>
    </row>
    <row r="550" spans="1:8" x14ac:dyDescent="0.2">
      <c r="A550" s="8"/>
      <c r="B550" s="25" t="s">
        <v>524</v>
      </c>
      <c r="C550" s="35">
        <v>0</v>
      </c>
      <c r="D550" s="29">
        <v>0</v>
      </c>
      <c r="E550" s="30" t="str">
        <f t="shared" si="56"/>
        <v/>
      </c>
      <c r="F550" s="30" t="str">
        <f t="shared" si="57"/>
        <v/>
      </c>
      <c r="G550" s="30" t="str">
        <f t="shared" si="59"/>
        <v xml:space="preserve"> </v>
      </c>
      <c r="H550" s="36" t="str">
        <f t="shared" si="58"/>
        <v/>
      </c>
    </row>
    <row r="551" spans="1:8" ht="25.5" x14ac:dyDescent="0.2">
      <c r="A551" s="8"/>
      <c r="B551" s="25" t="s">
        <v>525</v>
      </c>
      <c r="C551" s="35">
        <v>0</v>
      </c>
      <c r="D551" s="29">
        <v>0</v>
      </c>
      <c r="E551" s="30" t="str">
        <f t="shared" si="56"/>
        <v/>
      </c>
      <c r="F551" s="30" t="str">
        <f t="shared" si="57"/>
        <v/>
      </c>
      <c r="G551" s="30" t="str">
        <f t="shared" si="59"/>
        <v xml:space="preserve"> </v>
      </c>
      <c r="H551" s="36" t="str">
        <f t="shared" si="58"/>
        <v/>
      </c>
    </row>
    <row r="552" spans="1:8" x14ac:dyDescent="0.2">
      <c r="A552" s="8"/>
      <c r="B552" s="25" t="s">
        <v>526</v>
      </c>
      <c r="C552" s="35">
        <v>0</v>
      </c>
      <c r="D552" s="29">
        <v>0</v>
      </c>
      <c r="E552" s="30" t="str">
        <f t="shared" si="56"/>
        <v/>
      </c>
      <c r="F552" s="30" t="str">
        <f t="shared" si="57"/>
        <v/>
      </c>
      <c r="G552" s="30" t="str">
        <f t="shared" si="59"/>
        <v xml:space="preserve"> </v>
      </c>
      <c r="H552" s="36" t="str">
        <f t="shared" si="58"/>
        <v/>
      </c>
    </row>
    <row r="553" spans="1:8" x14ac:dyDescent="0.2">
      <c r="A553" s="8"/>
      <c r="B553" s="25" t="s">
        <v>527</v>
      </c>
      <c r="C553" s="35">
        <v>0</v>
      </c>
      <c r="D553" s="29">
        <v>0</v>
      </c>
      <c r="E553" s="30" t="str">
        <f t="shared" si="56"/>
        <v/>
      </c>
      <c r="F553" s="30" t="str">
        <f t="shared" si="57"/>
        <v/>
      </c>
      <c r="G553" s="30" t="str">
        <f t="shared" si="59"/>
        <v xml:space="preserve"> </v>
      </c>
      <c r="H553" s="36" t="str">
        <f t="shared" si="58"/>
        <v/>
      </c>
    </row>
    <row r="554" spans="1:8" x14ac:dyDescent="0.2">
      <c r="A554" s="8"/>
      <c r="B554" s="25" t="s">
        <v>528</v>
      </c>
      <c r="C554" s="35">
        <v>1</v>
      </c>
      <c r="D554" s="29">
        <v>0</v>
      </c>
      <c r="E554" s="30">
        <f t="shared" ref="E554:E595" si="60">+IF(C554=0,"",C554/C$362)</f>
        <v>2.6809651474530832E-3</v>
      </c>
      <c r="F554" s="30" t="str">
        <f t="shared" ref="F554:F595" si="61">+IF(D554=0,"",D554/D$362)</f>
        <v/>
      </c>
      <c r="G554" s="30">
        <f t="shared" si="59"/>
        <v>-1</v>
      </c>
      <c r="H554" s="36">
        <f t="shared" ref="H554:H595" si="62">+IF(OR(AND(E554=""),(G554="")),"",E554*G554)</f>
        <v>-2.6809651474530832E-3</v>
      </c>
    </row>
    <row r="555" spans="1:8" x14ac:dyDescent="0.2">
      <c r="A555" s="8"/>
      <c r="B555" s="25" t="s">
        <v>529</v>
      </c>
      <c r="C555" s="35">
        <v>3</v>
      </c>
      <c r="D555" s="29">
        <v>5</v>
      </c>
      <c r="E555" s="30">
        <f t="shared" si="60"/>
        <v>8.0428954423592495E-3</v>
      </c>
      <c r="F555" s="30">
        <f t="shared" si="61"/>
        <v>1.8382352941176471E-2</v>
      </c>
      <c r="G555" s="30">
        <f t="shared" ref="G555:G595" si="63">+IF(AND(C555=0,D555=0)," ",IF(C555=0,1,IF(D555=0,-1,(D555-C555)/C555)))</f>
        <v>0.66666666666666663</v>
      </c>
      <c r="H555" s="36">
        <f t="shared" si="62"/>
        <v>5.3619302949061663E-3</v>
      </c>
    </row>
    <row r="556" spans="1:8" ht="25.5" x14ac:dyDescent="0.2">
      <c r="A556" s="8"/>
      <c r="B556" s="25" t="s">
        <v>530</v>
      </c>
      <c r="C556" s="35">
        <v>0</v>
      </c>
      <c r="D556" s="29">
        <v>0</v>
      </c>
      <c r="E556" s="30" t="str">
        <f t="shared" si="60"/>
        <v/>
      </c>
      <c r="F556" s="30" t="str">
        <f t="shared" si="61"/>
        <v/>
      </c>
      <c r="G556" s="30" t="str">
        <f t="shared" si="63"/>
        <v xml:space="preserve"> </v>
      </c>
      <c r="H556" s="36" t="str">
        <f t="shared" si="62"/>
        <v/>
      </c>
    </row>
    <row r="557" spans="1:8" x14ac:dyDescent="0.2">
      <c r="A557" s="8"/>
      <c r="B557" s="25" t="s">
        <v>531</v>
      </c>
      <c r="C557" s="35">
        <v>2</v>
      </c>
      <c r="D557" s="29">
        <v>0</v>
      </c>
      <c r="E557" s="30">
        <f t="shared" si="60"/>
        <v>5.3619302949061663E-3</v>
      </c>
      <c r="F557" s="30" t="str">
        <f t="shared" si="61"/>
        <v/>
      </c>
      <c r="G557" s="30">
        <f t="shared" si="63"/>
        <v>-1</v>
      </c>
      <c r="H557" s="36">
        <f t="shared" si="62"/>
        <v>-5.3619302949061663E-3</v>
      </c>
    </row>
    <row r="558" spans="1:8" x14ac:dyDescent="0.2">
      <c r="A558" s="8"/>
      <c r="B558" s="25" t="s">
        <v>532</v>
      </c>
      <c r="C558" s="35">
        <v>1</v>
      </c>
      <c r="D558" s="29">
        <v>1</v>
      </c>
      <c r="E558" s="30">
        <f t="shared" si="60"/>
        <v>2.6809651474530832E-3</v>
      </c>
      <c r="F558" s="30">
        <f t="shared" si="61"/>
        <v>3.6764705882352941E-3</v>
      </c>
      <c r="G558" s="30">
        <f t="shared" si="63"/>
        <v>0</v>
      </c>
      <c r="H558" s="36">
        <f t="shared" si="62"/>
        <v>0</v>
      </c>
    </row>
    <row r="559" spans="1:8" x14ac:dyDescent="0.2">
      <c r="A559" s="8"/>
      <c r="B559" s="25" t="s">
        <v>533</v>
      </c>
      <c r="C559" s="35">
        <v>0</v>
      </c>
      <c r="D559" s="29">
        <v>0</v>
      </c>
      <c r="E559" s="30" t="str">
        <f t="shared" si="60"/>
        <v/>
      </c>
      <c r="F559" s="30" t="str">
        <f t="shared" si="61"/>
        <v/>
      </c>
      <c r="G559" s="30" t="str">
        <f t="shared" si="63"/>
        <v xml:space="preserve"> </v>
      </c>
      <c r="H559" s="36" t="str">
        <f t="shared" si="62"/>
        <v/>
      </c>
    </row>
    <row r="560" spans="1:8" x14ac:dyDescent="0.2">
      <c r="A560" s="8"/>
      <c r="B560" s="25" t="s">
        <v>534</v>
      </c>
      <c r="C560" s="35">
        <v>0</v>
      </c>
      <c r="D560" s="29">
        <v>0</v>
      </c>
      <c r="E560" s="30" t="str">
        <f t="shared" si="60"/>
        <v/>
      </c>
      <c r="F560" s="30" t="str">
        <f t="shared" si="61"/>
        <v/>
      </c>
      <c r="G560" s="30" t="str">
        <f t="shared" si="63"/>
        <v xml:space="preserve"> </v>
      </c>
      <c r="H560" s="36" t="str">
        <f t="shared" si="62"/>
        <v/>
      </c>
    </row>
    <row r="561" spans="1:8" x14ac:dyDescent="0.2">
      <c r="A561" s="8"/>
      <c r="B561" s="25" t="s">
        <v>535</v>
      </c>
      <c r="C561" s="35">
        <v>0</v>
      </c>
      <c r="D561" s="29">
        <v>0</v>
      </c>
      <c r="E561" s="30" t="str">
        <f t="shared" si="60"/>
        <v/>
      </c>
      <c r="F561" s="30" t="str">
        <f t="shared" si="61"/>
        <v/>
      </c>
      <c r="G561" s="30" t="str">
        <f t="shared" si="63"/>
        <v xml:space="preserve"> </v>
      </c>
      <c r="H561" s="36" t="str">
        <f t="shared" si="62"/>
        <v/>
      </c>
    </row>
    <row r="562" spans="1:8" x14ac:dyDescent="0.2">
      <c r="A562" s="8"/>
      <c r="B562" s="25" t="s">
        <v>536</v>
      </c>
      <c r="C562" s="35">
        <v>0</v>
      </c>
      <c r="D562" s="29">
        <v>0</v>
      </c>
      <c r="E562" s="30" t="str">
        <f t="shared" si="60"/>
        <v/>
      </c>
      <c r="F562" s="30" t="str">
        <f t="shared" si="61"/>
        <v/>
      </c>
      <c r="G562" s="30" t="str">
        <f t="shared" si="63"/>
        <v xml:space="preserve"> </v>
      </c>
      <c r="H562" s="36" t="str">
        <f t="shared" si="62"/>
        <v/>
      </c>
    </row>
    <row r="563" spans="1:8" x14ac:dyDescent="0.2">
      <c r="A563" s="8"/>
      <c r="B563" s="25" t="s">
        <v>537</v>
      </c>
      <c r="C563" s="35">
        <v>0</v>
      </c>
      <c r="D563" s="29">
        <v>0</v>
      </c>
      <c r="E563" s="30" t="str">
        <f t="shared" si="60"/>
        <v/>
      </c>
      <c r="F563" s="30" t="str">
        <f t="shared" si="61"/>
        <v/>
      </c>
      <c r="G563" s="30" t="str">
        <f t="shared" si="63"/>
        <v xml:space="preserve"> 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0</v>
      </c>
      <c r="D564" s="29">
        <v>0</v>
      </c>
      <c r="E564" s="30" t="str">
        <f t="shared" si="60"/>
        <v/>
      </c>
      <c r="F564" s="30" t="str">
        <f t="shared" si="61"/>
        <v/>
      </c>
      <c r="G564" s="30" t="str">
        <f t="shared" si="63"/>
        <v xml:space="preserve"> </v>
      </c>
      <c r="H564" s="36" t="str">
        <f t="shared" si="62"/>
        <v/>
      </c>
    </row>
    <row r="565" spans="1:8" x14ac:dyDescent="0.2">
      <c r="A565" s="8"/>
      <c r="B565" s="25" t="s">
        <v>539</v>
      </c>
      <c r="C565" s="35">
        <v>0</v>
      </c>
      <c r="D565" s="29">
        <v>0</v>
      </c>
      <c r="E565" s="30" t="str">
        <f t="shared" si="60"/>
        <v/>
      </c>
      <c r="F565" s="30" t="str">
        <f t="shared" si="61"/>
        <v/>
      </c>
      <c r="G565" s="30" t="str">
        <f t="shared" si="63"/>
        <v xml:space="preserve"> 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0</v>
      </c>
      <c r="D566" s="29">
        <v>0</v>
      </c>
      <c r="E566" s="30" t="str">
        <f t="shared" si="60"/>
        <v/>
      </c>
      <c r="F566" s="30" t="str">
        <f t="shared" si="61"/>
        <v/>
      </c>
      <c r="G566" s="30" t="str">
        <f t="shared" si="63"/>
        <v xml:space="preserve"> </v>
      </c>
      <c r="H566" s="36" t="str">
        <f t="shared" si="62"/>
        <v/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0</v>
      </c>
      <c r="D568" s="29">
        <v>0</v>
      </c>
      <c r="E568" s="30" t="str">
        <f t="shared" si="60"/>
        <v/>
      </c>
      <c r="F568" s="30" t="str">
        <f t="shared" si="61"/>
        <v/>
      </c>
      <c r="G568" s="30" t="str">
        <f t="shared" si="63"/>
        <v xml:space="preserve"> </v>
      </c>
      <c r="H568" s="36" t="str">
        <f t="shared" si="62"/>
        <v/>
      </c>
    </row>
    <row r="569" spans="1:8" ht="25.5" x14ac:dyDescent="0.2">
      <c r="A569" s="8"/>
      <c r="B569" s="25" t="s">
        <v>543</v>
      </c>
      <c r="C569" s="35">
        <v>0</v>
      </c>
      <c r="D569" s="29">
        <v>0</v>
      </c>
      <c r="E569" s="30" t="str">
        <f t="shared" si="60"/>
        <v/>
      </c>
      <c r="F569" s="30" t="str">
        <f t="shared" si="61"/>
        <v/>
      </c>
      <c r="G569" s="30" t="str">
        <f t="shared" si="63"/>
        <v xml:space="preserve"> </v>
      </c>
      <c r="H569" s="36" t="str">
        <f t="shared" si="62"/>
        <v/>
      </c>
    </row>
    <row r="570" spans="1:8" x14ac:dyDescent="0.2">
      <c r="A570" s="8"/>
      <c r="B570" s="25" t="s">
        <v>544</v>
      </c>
      <c r="C570" s="35">
        <v>0</v>
      </c>
      <c r="D570" s="29">
        <v>0</v>
      </c>
      <c r="E570" s="30" t="str">
        <f t="shared" si="60"/>
        <v/>
      </c>
      <c r="F570" s="30" t="str">
        <f t="shared" si="61"/>
        <v/>
      </c>
      <c r="G570" s="30" t="str">
        <f t="shared" si="63"/>
        <v xml:space="preserve"> </v>
      </c>
      <c r="H570" s="36" t="str">
        <f t="shared" si="62"/>
        <v/>
      </c>
    </row>
    <row r="571" spans="1:8" x14ac:dyDescent="0.2">
      <c r="A571" s="8"/>
      <c r="B571" s="25" t="s">
        <v>545</v>
      </c>
      <c r="C571" s="35">
        <v>0</v>
      </c>
      <c r="D571" s="29">
        <v>0</v>
      </c>
      <c r="E571" s="30" t="str">
        <f t="shared" si="60"/>
        <v/>
      </c>
      <c r="F571" s="30" t="str">
        <f t="shared" si="61"/>
        <v/>
      </c>
      <c r="G571" s="30" t="str">
        <f t="shared" si="63"/>
        <v xml:space="preserve"> </v>
      </c>
      <c r="H571" s="36" t="str">
        <f t="shared" si="62"/>
        <v/>
      </c>
    </row>
    <row r="572" spans="1:8" ht="25.5" x14ac:dyDescent="0.2">
      <c r="A572" s="8"/>
      <c r="B572" s="25" t="s">
        <v>546</v>
      </c>
      <c r="C572" s="35">
        <v>0</v>
      </c>
      <c r="D572" s="29">
        <v>0</v>
      </c>
      <c r="E572" s="30" t="str">
        <f t="shared" si="60"/>
        <v/>
      </c>
      <c r="F572" s="30" t="str">
        <f t="shared" si="61"/>
        <v/>
      </c>
      <c r="G572" s="30" t="str">
        <f t="shared" si="63"/>
        <v xml:space="preserve"> </v>
      </c>
      <c r="H572" s="36" t="str">
        <f t="shared" si="62"/>
        <v/>
      </c>
    </row>
    <row r="573" spans="1:8" x14ac:dyDescent="0.2">
      <c r="A573" s="8"/>
      <c r="B573" s="25" t="s">
        <v>547</v>
      </c>
      <c r="C573" s="35">
        <v>0</v>
      </c>
      <c r="D573" s="29">
        <v>0</v>
      </c>
      <c r="E573" s="30" t="str">
        <f t="shared" si="60"/>
        <v/>
      </c>
      <c r="F573" s="30" t="str">
        <f t="shared" si="61"/>
        <v/>
      </c>
      <c r="G573" s="30" t="str">
        <f t="shared" si="63"/>
        <v xml:space="preserve"> 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0</v>
      </c>
      <c r="D574" s="29">
        <v>0</v>
      </c>
      <c r="E574" s="30" t="str">
        <f t="shared" si="60"/>
        <v/>
      </c>
      <c r="F574" s="30" t="str">
        <f t="shared" si="61"/>
        <v/>
      </c>
      <c r="G574" s="30" t="str">
        <f t="shared" si="63"/>
        <v xml:space="preserve"> </v>
      </c>
      <c r="H574" s="36" t="str">
        <f t="shared" si="62"/>
        <v/>
      </c>
    </row>
    <row r="575" spans="1:8" ht="25.5" x14ac:dyDescent="0.2">
      <c r="A575" s="8"/>
      <c r="B575" s="25" t="s">
        <v>549</v>
      </c>
      <c r="C575" s="35">
        <v>0</v>
      </c>
      <c r="D575" s="29">
        <v>0</v>
      </c>
      <c r="E575" s="30" t="str">
        <f t="shared" si="60"/>
        <v/>
      </c>
      <c r="F575" s="30" t="str">
        <f t="shared" si="61"/>
        <v/>
      </c>
      <c r="G575" s="30" t="str">
        <f t="shared" si="63"/>
        <v xml:space="preserve"> </v>
      </c>
      <c r="H575" s="36" t="str">
        <f t="shared" si="62"/>
        <v/>
      </c>
    </row>
    <row r="576" spans="1:8" x14ac:dyDescent="0.2">
      <c r="A576" s="8"/>
      <c r="B576" s="25" t="s">
        <v>550</v>
      </c>
      <c r="C576" s="35">
        <v>0</v>
      </c>
      <c r="D576" s="29">
        <v>0</v>
      </c>
      <c r="E576" s="30" t="str">
        <f t="shared" si="60"/>
        <v/>
      </c>
      <c r="F576" s="30" t="str">
        <f t="shared" si="61"/>
        <v/>
      </c>
      <c r="G576" s="30" t="str">
        <f t="shared" si="63"/>
        <v xml:space="preserve"> </v>
      </c>
      <c r="H576" s="36" t="str">
        <f t="shared" si="62"/>
        <v/>
      </c>
    </row>
    <row r="577" spans="1:8" x14ac:dyDescent="0.2">
      <c r="A577" s="8"/>
      <c r="B577" s="25" t="s">
        <v>551</v>
      </c>
      <c r="C577" s="35">
        <v>0</v>
      </c>
      <c r="D577" s="29">
        <v>0</v>
      </c>
      <c r="E577" s="30" t="str">
        <f t="shared" si="60"/>
        <v/>
      </c>
      <c r="F577" s="30" t="str">
        <f t="shared" si="61"/>
        <v/>
      </c>
      <c r="G577" s="30" t="str">
        <f t="shared" si="63"/>
        <v xml:space="preserve"> 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2</v>
      </c>
      <c r="D579" s="29">
        <v>2</v>
      </c>
      <c r="E579" s="30">
        <f t="shared" si="60"/>
        <v>5.3619302949061663E-3</v>
      </c>
      <c r="F579" s="30">
        <f t="shared" si="61"/>
        <v>7.3529411764705881E-3</v>
      </c>
      <c r="G579" s="30">
        <f t="shared" si="63"/>
        <v>0</v>
      </c>
      <c r="H579" s="36">
        <f t="shared" si="62"/>
        <v>0</v>
      </c>
    </row>
    <row r="580" spans="1:8" ht="25.5" x14ac:dyDescent="0.2">
      <c r="A580" s="8"/>
      <c r="B580" s="25" t="s">
        <v>554</v>
      </c>
      <c r="C580" s="35">
        <v>33</v>
      </c>
      <c r="D580" s="29">
        <v>0</v>
      </c>
      <c r="E580" s="30">
        <f t="shared" si="60"/>
        <v>8.8471849865951746E-2</v>
      </c>
      <c r="F580" s="30" t="str">
        <f t="shared" si="61"/>
        <v/>
      </c>
      <c r="G580" s="30">
        <f t="shared" si="63"/>
        <v>-1</v>
      </c>
      <c r="H580" s="36">
        <f t="shared" si="62"/>
        <v>-8.8471849865951746E-2</v>
      </c>
    </row>
    <row r="581" spans="1:8" x14ac:dyDescent="0.2">
      <c r="A581" s="8"/>
      <c r="B581" s="25" t="s">
        <v>555</v>
      </c>
      <c r="C581" s="35">
        <v>5</v>
      </c>
      <c r="D581" s="29">
        <v>10</v>
      </c>
      <c r="E581" s="30">
        <f t="shared" si="60"/>
        <v>1.3404825737265416E-2</v>
      </c>
      <c r="F581" s="30">
        <f t="shared" si="61"/>
        <v>3.6764705882352942E-2</v>
      </c>
      <c r="G581" s="30">
        <f t="shared" si="63"/>
        <v>1</v>
      </c>
      <c r="H581" s="36">
        <f t="shared" si="62"/>
        <v>1.3404825737265416E-2</v>
      </c>
    </row>
    <row r="582" spans="1:8" x14ac:dyDescent="0.2">
      <c r="A582" s="8"/>
      <c r="B582" s="25" t="s">
        <v>556</v>
      </c>
      <c r="C582" s="35">
        <v>1</v>
      </c>
      <c r="D582" s="29">
        <v>0</v>
      </c>
      <c r="E582" s="30">
        <f t="shared" si="60"/>
        <v>2.6809651474530832E-3</v>
      </c>
      <c r="F582" s="30" t="str">
        <f t="shared" si="61"/>
        <v/>
      </c>
      <c r="G582" s="30">
        <f t="shared" si="63"/>
        <v>-1</v>
      </c>
      <c r="H582" s="36">
        <f t="shared" si="62"/>
        <v>-2.6809651474530832E-3</v>
      </c>
    </row>
    <row r="583" spans="1:8" x14ac:dyDescent="0.2">
      <c r="A583" s="8"/>
      <c r="B583" s="25" t="s">
        <v>557</v>
      </c>
      <c r="C583" s="35">
        <v>0</v>
      </c>
      <c r="D583" s="29">
        <v>0</v>
      </c>
      <c r="E583" s="30" t="str">
        <f t="shared" si="60"/>
        <v/>
      </c>
      <c r="F583" s="30" t="str">
        <f t="shared" si="61"/>
        <v/>
      </c>
      <c r="G583" s="30" t="str">
        <f t="shared" si="63"/>
        <v xml:space="preserve"> </v>
      </c>
      <c r="H583" s="36" t="str">
        <f t="shared" si="62"/>
        <v/>
      </c>
    </row>
    <row r="584" spans="1:8" x14ac:dyDescent="0.2">
      <c r="A584" s="8"/>
      <c r="B584" s="25" t="s">
        <v>558</v>
      </c>
      <c r="C584" s="35">
        <v>0</v>
      </c>
      <c r="D584" s="29">
        <v>0</v>
      </c>
      <c r="E584" s="30" t="str">
        <f t="shared" si="60"/>
        <v/>
      </c>
      <c r="F584" s="30" t="str">
        <f t="shared" si="61"/>
        <v/>
      </c>
      <c r="G584" s="30" t="str">
        <f t="shared" si="63"/>
        <v xml:space="preserve"> </v>
      </c>
      <c r="H584" s="36" t="str">
        <f t="shared" si="62"/>
        <v/>
      </c>
    </row>
    <row r="585" spans="1:8" x14ac:dyDescent="0.2">
      <c r="A585" s="8"/>
      <c r="B585" s="25" t="s">
        <v>559</v>
      </c>
      <c r="C585" s="35">
        <v>2</v>
      </c>
      <c r="D585" s="29">
        <v>3</v>
      </c>
      <c r="E585" s="30">
        <f t="shared" si="60"/>
        <v>5.3619302949061663E-3</v>
      </c>
      <c r="F585" s="30">
        <f t="shared" si="61"/>
        <v>1.1029411764705883E-2</v>
      </c>
      <c r="G585" s="30">
        <f t="shared" si="63"/>
        <v>0.5</v>
      </c>
      <c r="H585" s="36">
        <f t="shared" si="62"/>
        <v>2.6809651474530832E-3</v>
      </c>
    </row>
    <row r="586" spans="1:8" x14ac:dyDescent="0.2">
      <c r="A586" s="8"/>
      <c r="B586" s="25" t="s">
        <v>560</v>
      </c>
      <c r="C586" s="35">
        <v>0</v>
      </c>
      <c r="D586" s="29">
        <v>0</v>
      </c>
      <c r="E586" s="30" t="str">
        <f t="shared" si="60"/>
        <v/>
      </c>
      <c r="F586" s="30" t="str">
        <f t="shared" si="61"/>
        <v/>
      </c>
      <c r="G586" s="30" t="str">
        <f t="shared" si="63"/>
        <v xml:space="preserve"> </v>
      </c>
      <c r="H586" s="36" t="str">
        <f t="shared" si="62"/>
        <v/>
      </c>
    </row>
    <row r="587" spans="1:8" x14ac:dyDescent="0.2">
      <c r="A587" s="8"/>
      <c r="B587" s="25" t="s">
        <v>561</v>
      </c>
      <c r="C587" s="35">
        <v>0</v>
      </c>
      <c r="D587" s="29">
        <v>0</v>
      </c>
      <c r="E587" s="30" t="str">
        <f t="shared" si="60"/>
        <v/>
      </c>
      <c r="F587" s="30" t="str">
        <f t="shared" si="61"/>
        <v/>
      </c>
      <c r="G587" s="30" t="str">
        <f t="shared" si="63"/>
        <v xml:space="preserve"> </v>
      </c>
      <c r="H587" s="36" t="str">
        <f t="shared" si="62"/>
        <v/>
      </c>
    </row>
    <row r="588" spans="1:8" x14ac:dyDescent="0.2">
      <c r="A588" s="8"/>
      <c r="B588" s="25" t="s">
        <v>562</v>
      </c>
      <c r="C588" s="35">
        <v>0</v>
      </c>
      <c r="D588" s="29">
        <v>0</v>
      </c>
      <c r="E588" s="30" t="str">
        <f t="shared" si="60"/>
        <v/>
      </c>
      <c r="F588" s="30" t="str">
        <f t="shared" si="61"/>
        <v/>
      </c>
      <c r="G588" s="30" t="str">
        <f t="shared" si="63"/>
        <v xml:space="preserve"> </v>
      </c>
      <c r="H588" s="36" t="str">
        <f t="shared" si="62"/>
        <v/>
      </c>
    </row>
    <row r="589" spans="1:8" x14ac:dyDescent="0.2">
      <c r="A589" s="8"/>
      <c r="B589" s="25" t="s">
        <v>563</v>
      </c>
      <c r="C589" s="35">
        <v>0</v>
      </c>
      <c r="D589" s="29">
        <v>0</v>
      </c>
      <c r="E589" s="30" t="str">
        <f t="shared" si="60"/>
        <v/>
      </c>
      <c r="F589" s="30" t="str">
        <f t="shared" si="61"/>
        <v/>
      </c>
      <c r="G589" s="30" t="str">
        <f t="shared" si="63"/>
        <v xml:space="preserve"> </v>
      </c>
      <c r="H589" s="36" t="str">
        <f t="shared" si="62"/>
        <v/>
      </c>
    </row>
    <row r="590" spans="1:8" ht="25.5" x14ac:dyDescent="0.2">
      <c r="A590" s="8"/>
      <c r="B590" s="25" t="s">
        <v>564</v>
      </c>
      <c r="C590" s="35">
        <v>0</v>
      </c>
      <c r="D590" s="29">
        <v>0</v>
      </c>
      <c r="E590" s="30" t="str">
        <f t="shared" si="60"/>
        <v/>
      </c>
      <c r="F590" s="30" t="str">
        <f t="shared" si="61"/>
        <v/>
      </c>
      <c r="G590" s="30" t="str">
        <f t="shared" si="63"/>
        <v xml:space="preserve"> </v>
      </c>
      <c r="H590" s="36" t="str">
        <f t="shared" si="62"/>
        <v/>
      </c>
    </row>
    <row r="591" spans="1:8" x14ac:dyDescent="0.2">
      <c r="A591" s="8"/>
      <c r="B591" s="25" t="s">
        <v>565</v>
      </c>
      <c r="C591" s="35">
        <v>0</v>
      </c>
      <c r="D591" s="29">
        <v>0</v>
      </c>
      <c r="E591" s="30" t="str">
        <f t="shared" si="60"/>
        <v/>
      </c>
      <c r="F591" s="30" t="str">
        <f t="shared" si="61"/>
        <v/>
      </c>
      <c r="G591" s="30" t="str">
        <f t="shared" si="63"/>
        <v xml:space="preserve"> </v>
      </c>
      <c r="H591" s="36" t="str">
        <f t="shared" si="62"/>
        <v/>
      </c>
    </row>
    <row r="592" spans="1:8" x14ac:dyDescent="0.2">
      <c r="A592" s="8"/>
      <c r="B592" s="25" t="s">
        <v>566</v>
      </c>
      <c r="C592" s="35">
        <v>0</v>
      </c>
      <c r="D592" s="29">
        <v>0</v>
      </c>
      <c r="E592" s="30" t="str">
        <f t="shared" si="60"/>
        <v/>
      </c>
      <c r="F592" s="30" t="str">
        <f t="shared" si="61"/>
        <v/>
      </c>
      <c r="G592" s="30" t="str">
        <f t="shared" si="63"/>
        <v xml:space="preserve"> 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0</v>
      </c>
      <c r="D593" s="29">
        <v>0</v>
      </c>
      <c r="E593" s="30" t="str">
        <f t="shared" si="60"/>
        <v/>
      </c>
      <c r="F593" s="30" t="str">
        <f t="shared" si="61"/>
        <v/>
      </c>
      <c r="G593" s="30" t="str">
        <f t="shared" si="63"/>
        <v xml:space="preserve"> </v>
      </c>
      <c r="H593" s="36" t="str">
        <f t="shared" si="62"/>
        <v/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0</v>
      </c>
      <c r="E595" s="39" t="str">
        <f t="shared" si="60"/>
        <v/>
      </c>
      <c r="F595" s="39" t="str">
        <f t="shared" si="61"/>
        <v/>
      </c>
      <c r="G595" s="39" t="str">
        <f t="shared" si="63"/>
        <v xml:space="preserve"> 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61</v>
      </c>
      <c r="D601" s="27">
        <f>SUM(D602:D629)</f>
        <v>49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-0.19672131147540983</v>
      </c>
      <c r="H601" s="28">
        <f t="shared" ref="H601:H629" si="66">+IF(OR(AND(E601=""),(G601="")),"",E601*G601)</f>
        <v>-0.19672131147540983</v>
      </c>
    </row>
    <row r="602" spans="1:8" x14ac:dyDescent="0.2">
      <c r="A602" s="8"/>
      <c r="B602" s="24" t="s">
        <v>570</v>
      </c>
      <c r="C602" s="31">
        <v>0</v>
      </c>
      <c r="D602" s="32">
        <v>1</v>
      </c>
      <c r="E602" s="33" t="str">
        <f t="shared" si="64"/>
        <v/>
      </c>
      <c r="F602" s="33">
        <f t="shared" si="65"/>
        <v>2.0408163265306121E-2</v>
      </c>
      <c r="G602" s="33">
        <f t="shared" ref="G602:G629" si="67">+IF(AND(C602=0,D602=0)," ",IF(C602=0,1,IF(D602=0,-1,(D602-C602)/C602)))</f>
        <v>1</v>
      </c>
      <c r="H602" s="34" t="str">
        <f t="shared" si="66"/>
        <v/>
      </c>
    </row>
    <row r="603" spans="1:8" x14ac:dyDescent="0.2">
      <c r="A603" s="8"/>
      <c r="B603" s="25" t="s">
        <v>571</v>
      </c>
      <c r="C603" s="35">
        <v>19</v>
      </c>
      <c r="D603" s="29">
        <v>1</v>
      </c>
      <c r="E603" s="30">
        <f t="shared" si="64"/>
        <v>0.31147540983606559</v>
      </c>
      <c r="F603" s="30">
        <f t="shared" si="65"/>
        <v>2.0408163265306121E-2</v>
      </c>
      <c r="G603" s="30">
        <f t="shared" si="67"/>
        <v>-0.94736842105263153</v>
      </c>
      <c r="H603" s="36">
        <f t="shared" si="66"/>
        <v>-0.29508196721311475</v>
      </c>
    </row>
    <row r="604" spans="1:8" ht="25.5" x14ac:dyDescent="0.2">
      <c r="A604" s="8"/>
      <c r="B604" s="25" t="s">
        <v>572</v>
      </c>
      <c r="C604" s="35">
        <v>16</v>
      </c>
      <c r="D604" s="29">
        <v>14</v>
      </c>
      <c r="E604" s="30">
        <f t="shared" si="64"/>
        <v>0.26229508196721313</v>
      </c>
      <c r="F604" s="30">
        <f t="shared" si="65"/>
        <v>0.2857142857142857</v>
      </c>
      <c r="G604" s="30">
        <f t="shared" si="67"/>
        <v>-0.125</v>
      </c>
      <c r="H604" s="36">
        <f t="shared" si="66"/>
        <v>-3.2786885245901641E-2</v>
      </c>
    </row>
    <row r="605" spans="1:8" x14ac:dyDescent="0.2">
      <c r="A605" s="8"/>
      <c r="B605" s="25" t="s">
        <v>573</v>
      </c>
      <c r="C605" s="35">
        <v>4</v>
      </c>
      <c r="D605" s="29">
        <v>8</v>
      </c>
      <c r="E605" s="30">
        <f t="shared" si="64"/>
        <v>6.5573770491803282E-2</v>
      </c>
      <c r="F605" s="30">
        <f t="shared" si="65"/>
        <v>0.16326530612244897</v>
      </c>
      <c r="G605" s="30">
        <f t="shared" si="67"/>
        <v>1</v>
      </c>
      <c r="H605" s="36">
        <f t="shared" si="66"/>
        <v>6.5573770491803282E-2</v>
      </c>
    </row>
    <row r="606" spans="1:8" x14ac:dyDescent="0.2">
      <c r="A606" s="8"/>
      <c r="B606" s="25" t="s">
        <v>574</v>
      </c>
      <c r="C606" s="35">
        <v>3</v>
      </c>
      <c r="D606" s="29">
        <v>3</v>
      </c>
      <c r="E606" s="30">
        <f t="shared" si="64"/>
        <v>4.9180327868852458E-2</v>
      </c>
      <c r="F606" s="30">
        <f t="shared" si="65"/>
        <v>6.1224489795918366E-2</v>
      </c>
      <c r="G606" s="30">
        <f t="shared" si="67"/>
        <v>0</v>
      </c>
      <c r="H606" s="36">
        <f t="shared" si="66"/>
        <v>0</v>
      </c>
    </row>
    <row r="607" spans="1:8" x14ac:dyDescent="0.2">
      <c r="A607" s="8"/>
      <c r="B607" s="25" t="s">
        <v>575</v>
      </c>
      <c r="C607" s="35">
        <v>0</v>
      </c>
      <c r="D607" s="29">
        <v>0</v>
      </c>
      <c r="E607" s="30" t="str">
        <f t="shared" si="64"/>
        <v/>
      </c>
      <c r="F607" s="30" t="str">
        <f t="shared" si="65"/>
        <v/>
      </c>
      <c r="G607" s="30" t="str">
        <f t="shared" si="67"/>
        <v xml:space="preserve"> </v>
      </c>
      <c r="H607" s="36" t="str">
        <f t="shared" si="66"/>
        <v/>
      </c>
    </row>
    <row r="608" spans="1:8" x14ac:dyDescent="0.2">
      <c r="A608" s="8"/>
      <c r="B608" s="25" t="s">
        <v>576</v>
      </c>
      <c r="C608" s="35">
        <v>0</v>
      </c>
      <c r="D608" s="29">
        <v>0</v>
      </c>
      <c r="E608" s="30" t="str">
        <f t="shared" si="64"/>
        <v/>
      </c>
      <c r="F608" s="30" t="str">
        <f t="shared" si="65"/>
        <v/>
      </c>
      <c r="G608" s="30" t="str">
        <f t="shared" si="67"/>
        <v xml:space="preserve"> </v>
      </c>
      <c r="H608" s="36" t="str">
        <f t="shared" si="66"/>
        <v/>
      </c>
    </row>
    <row r="609" spans="1:8" x14ac:dyDescent="0.2">
      <c r="A609" s="8"/>
      <c r="B609" s="25" t="s">
        <v>577</v>
      </c>
      <c r="C609" s="35">
        <v>0</v>
      </c>
      <c r="D609" s="29">
        <v>0</v>
      </c>
      <c r="E609" s="30" t="str">
        <f t="shared" si="64"/>
        <v/>
      </c>
      <c r="F609" s="30" t="str">
        <f t="shared" si="65"/>
        <v/>
      </c>
      <c r="G609" s="30" t="str">
        <f t="shared" si="67"/>
        <v xml:space="preserve"> </v>
      </c>
      <c r="H609" s="36" t="str">
        <f t="shared" si="66"/>
        <v/>
      </c>
    </row>
    <row r="610" spans="1:8" x14ac:dyDescent="0.2">
      <c r="A610" s="8"/>
      <c r="B610" s="25" t="s">
        <v>578</v>
      </c>
      <c r="C610" s="35">
        <v>2</v>
      </c>
      <c r="D610" s="29">
        <v>1</v>
      </c>
      <c r="E610" s="30">
        <f t="shared" si="64"/>
        <v>3.2786885245901641E-2</v>
      </c>
      <c r="F610" s="30">
        <f t="shared" si="65"/>
        <v>2.0408163265306121E-2</v>
      </c>
      <c r="G610" s="30">
        <f t="shared" si="67"/>
        <v>-0.5</v>
      </c>
      <c r="H610" s="36">
        <f t="shared" si="66"/>
        <v>-1.6393442622950821E-2</v>
      </c>
    </row>
    <row r="611" spans="1:8" x14ac:dyDescent="0.2">
      <c r="A611" s="8"/>
      <c r="B611" s="25" t="s">
        <v>579</v>
      </c>
      <c r="C611" s="35">
        <v>2</v>
      </c>
      <c r="D611" s="29">
        <v>0</v>
      </c>
      <c r="E611" s="30">
        <f t="shared" si="64"/>
        <v>3.2786885245901641E-2</v>
      </c>
      <c r="F611" s="30" t="str">
        <f t="shared" si="65"/>
        <v/>
      </c>
      <c r="G611" s="30">
        <f t="shared" si="67"/>
        <v>-1</v>
      </c>
      <c r="H611" s="36">
        <f t="shared" si="66"/>
        <v>-3.2786885245901641E-2</v>
      </c>
    </row>
    <row r="612" spans="1:8" x14ac:dyDescent="0.2">
      <c r="A612" s="8"/>
      <c r="B612" s="25" t="s">
        <v>580</v>
      </c>
      <c r="C612" s="35">
        <v>5</v>
      </c>
      <c r="D612" s="29">
        <v>9</v>
      </c>
      <c r="E612" s="30">
        <f t="shared" si="64"/>
        <v>8.1967213114754092E-2</v>
      </c>
      <c r="F612" s="30">
        <f t="shared" si="65"/>
        <v>0.18367346938775511</v>
      </c>
      <c r="G612" s="30">
        <f t="shared" si="67"/>
        <v>0.8</v>
      </c>
      <c r="H612" s="36">
        <f t="shared" si="66"/>
        <v>6.5573770491803282E-2</v>
      </c>
    </row>
    <row r="613" spans="1:8" x14ac:dyDescent="0.2">
      <c r="A613" s="8"/>
      <c r="B613" s="25" t="s">
        <v>581</v>
      </c>
      <c r="C613" s="35">
        <v>0</v>
      </c>
      <c r="D613" s="29">
        <v>0</v>
      </c>
      <c r="E613" s="30" t="str">
        <f t="shared" si="64"/>
        <v/>
      </c>
      <c r="F613" s="30" t="str">
        <f t="shared" si="65"/>
        <v/>
      </c>
      <c r="G613" s="30" t="str">
        <f t="shared" si="67"/>
        <v xml:space="preserve"> </v>
      </c>
      <c r="H613" s="36" t="str">
        <f t="shared" si="66"/>
        <v/>
      </c>
    </row>
    <row r="614" spans="1:8" x14ac:dyDescent="0.2">
      <c r="A614" s="8"/>
      <c r="B614" s="25" t="s">
        <v>582</v>
      </c>
      <c r="C614" s="35">
        <v>0</v>
      </c>
      <c r="D614" s="29">
        <v>0</v>
      </c>
      <c r="E614" s="30" t="str">
        <f t="shared" si="64"/>
        <v/>
      </c>
      <c r="F614" s="30" t="str">
        <f t="shared" si="65"/>
        <v/>
      </c>
      <c r="G614" s="30" t="str">
        <f t="shared" si="67"/>
        <v xml:space="preserve"> </v>
      </c>
      <c r="H614" s="36" t="str">
        <f t="shared" si="66"/>
        <v/>
      </c>
    </row>
    <row r="615" spans="1:8" x14ac:dyDescent="0.2">
      <c r="A615" s="8"/>
      <c r="B615" s="25" t="s">
        <v>583</v>
      </c>
      <c r="C615" s="35">
        <v>0</v>
      </c>
      <c r="D615" s="29">
        <v>0</v>
      </c>
      <c r="E615" s="30" t="str">
        <f t="shared" si="64"/>
        <v/>
      </c>
      <c r="F615" s="30" t="str">
        <f t="shared" si="65"/>
        <v/>
      </c>
      <c r="G615" s="30" t="str">
        <f t="shared" si="67"/>
        <v xml:space="preserve"> </v>
      </c>
      <c r="H615" s="36" t="str">
        <f t="shared" si="66"/>
        <v/>
      </c>
    </row>
    <row r="616" spans="1:8" ht="25.5" x14ac:dyDescent="0.2">
      <c r="A616" s="8"/>
      <c r="B616" s="25" t="s">
        <v>584</v>
      </c>
      <c r="C616" s="35">
        <v>0</v>
      </c>
      <c r="D616" s="29">
        <v>0</v>
      </c>
      <c r="E616" s="30" t="str">
        <f t="shared" si="64"/>
        <v/>
      </c>
      <c r="F616" s="30" t="str">
        <f t="shared" si="65"/>
        <v/>
      </c>
      <c r="G616" s="30" t="str">
        <f t="shared" si="67"/>
        <v xml:space="preserve"> </v>
      </c>
      <c r="H616" s="36" t="str">
        <f t="shared" si="66"/>
        <v/>
      </c>
    </row>
    <row r="617" spans="1:8" x14ac:dyDescent="0.2">
      <c r="A617" s="8"/>
      <c r="B617" s="25" t="s">
        <v>585</v>
      </c>
      <c r="C617" s="35">
        <v>1</v>
      </c>
      <c r="D617" s="29">
        <v>0</v>
      </c>
      <c r="E617" s="30">
        <f t="shared" si="64"/>
        <v>1.6393442622950821E-2</v>
      </c>
      <c r="F617" s="30" t="str">
        <f t="shared" si="65"/>
        <v/>
      </c>
      <c r="G617" s="30">
        <f t="shared" si="67"/>
        <v>-1</v>
      </c>
      <c r="H617" s="36">
        <f t="shared" si="66"/>
        <v>-1.6393442622950821E-2</v>
      </c>
    </row>
    <row r="618" spans="1:8" x14ac:dyDescent="0.2">
      <c r="A618" s="8"/>
      <c r="B618" s="25" t="s">
        <v>586</v>
      </c>
      <c r="C618" s="35">
        <v>1</v>
      </c>
      <c r="D618" s="29">
        <v>0</v>
      </c>
      <c r="E618" s="30">
        <f t="shared" si="64"/>
        <v>1.6393442622950821E-2</v>
      </c>
      <c r="F618" s="30" t="str">
        <f t="shared" si="65"/>
        <v/>
      </c>
      <c r="G618" s="30">
        <f t="shared" si="67"/>
        <v>-1</v>
      </c>
      <c r="H618" s="36">
        <f t="shared" si="66"/>
        <v>-1.6393442622950821E-2</v>
      </c>
    </row>
    <row r="619" spans="1:8" x14ac:dyDescent="0.2">
      <c r="A619" s="8"/>
      <c r="B619" s="25" t="s">
        <v>587</v>
      </c>
      <c r="C619" s="35">
        <v>7</v>
      </c>
      <c r="D619" s="29">
        <v>9</v>
      </c>
      <c r="E619" s="30">
        <f t="shared" si="64"/>
        <v>0.11475409836065574</v>
      </c>
      <c r="F619" s="30">
        <f t="shared" si="65"/>
        <v>0.18367346938775511</v>
      </c>
      <c r="G619" s="30">
        <f t="shared" si="67"/>
        <v>0.2857142857142857</v>
      </c>
      <c r="H619" s="36">
        <f t="shared" si="66"/>
        <v>3.2786885245901641E-2</v>
      </c>
    </row>
    <row r="620" spans="1:8" x14ac:dyDescent="0.2">
      <c r="A620" s="8"/>
      <c r="B620" s="25" t="s">
        <v>588</v>
      </c>
      <c r="C620" s="35">
        <v>0</v>
      </c>
      <c r="D620" s="29">
        <v>0</v>
      </c>
      <c r="E620" s="30" t="str">
        <f t="shared" si="64"/>
        <v/>
      </c>
      <c r="F620" s="30" t="str">
        <f t="shared" si="65"/>
        <v/>
      </c>
      <c r="G620" s="30" t="str">
        <f t="shared" si="67"/>
        <v xml:space="preserve"> </v>
      </c>
      <c r="H620" s="36" t="str">
        <f t="shared" si="66"/>
        <v/>
      </c>
    </row>
    <row r="621" spans="1:8" x14ac:dyDescent="0.2">
      <c r="A621" s="8"/>
      <c r="B621" s="25" t="s">
        <v>589</v>
      </c>
      <c r="C621" s="35">
        <v>0</v>
      </c>
      <c r="D621" s="29">
        <v>0</v>
      </c>
      <c r="E621" s="30" t="str">
        <f t="shared" si="64"/>
        <v/>
      </c>
      <c r="F621" s="30" t="str">
        <f t="shared" si="65"/>
        <v/>
      </c>
      <c r="G621" s="30" t="str">
        <f t="shared" si="67"/>
        <v xml:space="preserve"> </v>
      </c>
      <c r="H621" s="36" t="str">
        <f t="shared" si="66"/>
        <v/>
      </c>
    </row>
    <row r="622" spans="1:8" x14ac:dyDescent="0.2">
      <c r="A622" s="8"/>
      <c r="B622" s="25" t="s">
        <v>590</v>
      </c>
      <c r="C622" s="35">
        <v>0</v>
      </c>
      <c r="D622" s="29">
        <v>0</v>
      </c>
      <c r="E622" s="30" t="str">
        <f t="shared" si="64"/>
        <v/>
      </c>
      <c r="F622" s="30" t="str">
        <f t="shared" si="65"/>
        <v/>
      </c>
      <c r="G622" s="30" t="str">
        <f t="shared" si="67"/>
        <v xml:space="preserve"> </v>
      </c>
      <c r="H622" s="36" t="str">
        <f t="shared" si="66"/>
        <v/>
      </c>
    </row>
    <row r="623" spans="1:8" ht="25.5" x14ac:dyDescent="0.2">
      <c r="A623" s="8"/>
      <c r="B623" s="25" t="s">
        <v>591</v>
      </c>
      <c r="C623" s="35">
        <v>0</v>
      </c>
      <c r="D623" s="29">
        <v>0</v>
      </c>
      <c r="E623" s="30" t="str">
        <f t="shared" si="64"/>
        <v/>
      </c>
      <c r="F623" s="30" t="str">
        <f t="shared" si="65"/>
        <v/>
      </c>
      <c r="G623" s="30" t="str">
        <f t="shared" si="67"/>
        <v xml:space="preserve"> </v>
      </c>
      <c r="H623" s="36" t="str">
        <f t="shared" si="66"/>
        <v/>
      </c>
    </row>
    <row r="624" spans="1:8" ht="25.5" x14ac:dyDescent="0.2">
      <c r="A624" s="8"/>
      <c r="B624" s="25" t="s">
        <v>592</v>
      </c>
      <c r="C624" s="35">
        <v>0</v>
      </c>
      <c r="D624" s="29">
        <v>0</v>
      </c>
      <c r="E624" s="30" t="str">
        <f t="shared" si="64"/>
        <v/>
      </c>
      <c r="F624" s="30" t="str">
        <f t="shared" si="65"/>
        <v/>
      </c>
      <c r="G624" s="30" t="str">
        <f t="shared" si="67"/>
        <v xml:space="preserve"> </v>
      </c>
      <c r="H624" s="36" t="str">
        <f t="shared" si="66"/>
        <v/>
      </c>
    </row>
    <row r="625" spans="1:8" x14ac:dyDescent="0.2">
      <c r="A625" s="8"/>
      <c r="B625" s="25" t="s">
        <v>593</v>
      </c>
      <c r="C625" s="35">
        <v>0</v>
      </c>
      <c r="D625" s="29">
        <v>0</v>
      </c>
      <c r="E625" s="30" t="str">
        <f t="shared" si="64"/>
        <v/>
      </c>
      <c r="F625" s="30" t="str">
        <f t="shared" si="65"/>
        <v/>
      </c>
      <c r="G625" s="30" t="str">
        <f t="shared" si="67"/>
        <v xml:space="preserve"> </v>
      </c>
      <c r="H625" s="36" t="str">
        <f t="shared" si="66"/>
        <v/>
      </c>
    </row>
    <row r="626" spans="1:8" x14ac:dyDescent="0.2">
      <c r="A626" s="8"/>
      <c r="B626" s="25" t="s">
        <v>594</v>
      </c>
      <c r="C626" s="35">
        <v>0</v>
      </c>
      <c r="D626" s="29">
        <v>0</v>
      </c>
      <c r="E626" s="30" t="str">
        <f t="shared" si="64"/>
        <v/>
      </c>
      <c r="F626" s="30" t="str">
        <f t="shared" si="65"/>
        <v/>
      </c>
      <c r="G626" s="30" t="str">
        <f t="shared" si="67"/>
        <v xml:space="preserve"> </v>
      </c>
      <c r="H626" s="36" t="str">
        <f t="shared" si="66"/>
        <v/>
      </c>
    </row>
    <row r="627" spans="1:8" ht="25.5" x14ac:dyDescent="0.2">
      <c r="A627" s="8"/>
      <c r="B627" s="25" t="s">
        <v>595</v>
      </c>
      <c r="C627" s="35">
        <v>0</v>
      </c>
      <c r="D627" s="29">
        <v>0</v>
      </c>
      <c r="E627" s="30" t="str">
        <f t="shared" si="64"/>
        <v/>
      </c>
      <c r="F627" s="30" t="str">
        <f t="shared" si="65"/>
        <v/>
      </c>
      <c r="G627" s="30" t="str">
        <f t="shared" si="67"/>
        <v xml:space="preserve"> </v>
      </c>
      <c r="H627" s="36" t="str">
        <f t="shared" si="66"/>
        <v/>
      </c>
    </row>
    <row r="628" spans="1:8" ht="13.5" customHeight="1" x14ac:dyDescent="0.2">
      <c r="A628" s="8"/>
      <c r="B628" s="25" t="s">
        <v>596</v>
      </c>
      <c r="C628" s="35">
        <v>1</v>
      </c>
      <c r="D628" s="29">
        <v>2</v>
      </c>
      <c r="E628" s="30">
        <f t="shared" si="64"/>
        <v>1.6393442622950821E-2</v>
      </c>
      <c r="F628" s="30">
        <f t="shared" si="65"/>
        <v>4.0816326530612242E-2</v>
      </c>
      <c r="G628" s="30">
        <f t="shared" si="67"/>
        <v>1</v>
      </c>
      <c r="H628" s="36">
        <f t="shared" si="66"/>
        <v>1.6393442622950821E-2</v>
      </c>
    </row>
    <row r="629" spans="1:8" ht="26.25" thickBot="1" x14ac:dyDescent="0.25">
      <c r="A629" s="8"/>
      <c r="B629" s="26" t="s">
        <v>597</v>
      </c>
      <c r="C629" s="37">
        <v>0</v>
      </c>
      <c r="D629" s="38">
        <v>1</v>
      </c>
      <c r="E629" s="39" t="str">
        <f t="shared" si="64"/>
        <v/>
      </c>
      <c r="F629" s="39">
        <f t="shared" si="65"/>
        <v>2.0408163265306121E-2</v>
      </c>
      <c r="G629" s="39">
        <f t="shared" si="67"/>
        <v>1</v>
      </c>
      <c r="H629" s="40" t="str">
        <f t="shared" si="66"/>
        <v/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634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635</v>
      </c>
      <c r="C8" s="22">
        <f>+C19+C76+C181+C362+C601</f>
        <v>20233</v>
      </c>
      <c r="D8" s="22">
        <f>+D19+D76+D181+D362+D601</f>
        <v>18317</v>
      </c>
      <c r="E8" s="23">
        <f>SUM(E9:E13)</f>
        <v>1</v>
      </c>
      <c r="F8" s="23">
        <f>SUM(F9:F13)</f>
        <v>1</v>
      </c>
      <c r="G8" s="23">
        <f t="shared" ref="G8:G13" si="0">+IF(AND(C8=0,D8=0),"",IF(C8=0,1,IF(D8=0,-1,(D8-C8)/C8)))</f>
        <v>-9.4696782484060688E-2</v>
      </c>
      <c r="H8" s="23">
        <f t="shared" ref="H8:H13" si="1">+IF(OR(AND(E8=""),(G8="")),"",E8*G8)</f>
        <v>-9.4696782484060688E-2</v>
      </c>
    </row>
    <row r="9" spans="1:8" x14ac:dyDescent="0.2">
      <c r="A9" s="8"/>
      <c r="B9" s="17" t="s">
        <v>6</v>
      </c>
      <c r="C9" s="15">
        <f>+C19</f>
        <v>166</v>
      </c>
      <c r="D9" s="9">
        <f>+D19</f>
        <v>215</v>
      </c>
      <c r="E9" s="10">
        <f t="shared" ref="E9:F13" si="2">+C9/C$8</f>
        <v>8.2044185241931505E-3</v>
      </c>
      <c r="F9" s="10">
        <f t="shared" si="2"/>
        <v>1.1737729977616422E-2</v>
      </c>
      <c r="G9" s="10">
        <f t="shared" si="0"/>
        <v>0.29518072289156627</v>
      </c>
      <c r="H9" s="11">
        <f t="shared" si="1"/>
        <v>2.4217861908762913E-3</v>
      </c>
    </row>
    <row r="10" spans="1:8" x14ac:dyDescent="0.2">
      <c r="A10" s="8"/>
      <c r="B10" s="18" t="s">
        <v>7</v>
      </c>
      <c r="C10" s="15">
        <f>+C76</f>
        <v>2782</v>
      </c>
      <c r="D10" s="9">
        <f>+D76</f>
        <v>1821</v>
      </c>
      <c r="E10" s="10">
        <f t="shared" si="2"/>
        <v>0.13749814659220086</v>
      </c>
      <c r="F10" s="10">
        <f t="shared" si="2"/>
        <v>9.9415843205765131E-2</v>
      </c>
      <c r="G10" s="10">
        <f t="shared" si="0"/>
        <v>-0.34543493889288279</v>
      </c>
      <c r="H10" s="11">
        <f t="shared" si="1"/>
        <v>-4.7496663865961547E-2</v>
      </c>
    </row>
    <row r="11" spans="1:8" ht="25.5" x14ac:dyDescent="0.2">
      <c r="A11" s="8"/>
      <c r="B11" s="18" t="s">
        <v>8</v>
      </c>
      <c r="C11" s="15">
        <f>+C181</f>
        <v>2327</v>
      </c>
      <c r="D11" s="9">
        <f>+D181</f>
        <v>2109</v>
      </c>
      <c r="E11" s="10">
        <f t="shared" si="2"/>
        <v>0.11501013196263529</v>
      </c>
      <c r="F11" s="10">
        <f t="shared" si="2"/>
        <v>0.11513894196647922</v>
      </c>
      <c r="G11" s="10">
        <f t="shared" si="0"/>
        <v>-9.3682853459389773E-2</v>
      </c>
      <c r="H11" s="11">
        <f t="shared" si="1"/>
        <v>-1.0774477339000641E-2</v>
      </c>
    </row>
    <row r="12" spans="1:8" x14ac:dyDescent="0.2">
      <c r="A12" s="8"/>
      <c r="B12" s="18" t="s">
        <v>9</v>
      </c>
      <c r="C12" s="15">
        <f>+C362</f>
        <v>10156</v>
      </c>
      <c r="D12" s="9">
        <f>+D362</f>
        <v>10779</v>
      </c>
      <c r="E12" s="10">
        <f t="shared" si="2"/>
        <v>0.50195225621509421</v>
      </c>
      <c r="F12" s="10">
        <f t="shared" si="2"/>
        <v>0.58846972757547633</v>
      </c>
      <c r="G12" s="10">
        <f t="shared" si="0"/>
        <v>6.1343048444269396E-2</v>
      </c>
      <c r="H12" s="11">
        <f t="shared" si="1"/>
        <v>3.0791281569712847E-2</v>
      </c>
    </row>
    <row r="13" spans="1:8" ht="15.75" thickBot="1" x14ac:dyDescent="0.25">
      <c r="A13" s="8"/>
      <c r="B13" s="19" t="s">
        <v>10</v>
      </c>
      <c r="C13" s="16">
        <f>+C601</f>
        <v>4802</v>
      </c>
      <c r="D13" s="12">
        <f>+D601</f>
        <v>3393</v>
      </c>
      <c r="E13" s="13">
        <f t="shared" si="2"/>
        <v>0.23733504670587655</v>
      </c>
      <c r="F13" s="13">
        <f t="shared" si="2"/>
        <v>0.18523775727466288</v>
      </c>
      <c r="G13" s="13">
        <f t="shared" si="0"/>
        <v>-0.29341940857975846</v>
      </c>
      <c r="H13" s="14">
        <f t="shared" si="1"/>
        <v>-6.9638709039687649E-2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166</v>
      </c>
      <c r="D19" s="27">
        <f>SUM(D20:D70)</f>
        <v>215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0.29518072289156627</v>
      </c>
      <c r="H19" s="28">
        <f t="shared" ref="H19:H50" si="5">+IF(OR(AND(E19=""),(G19="")),"",E19*G19)</f>
        <v>0.29518072289156627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0" t="str">
        <f t="shared" si="6"/>
        <v xml:space="preserve"> </v>
      </c>
      <c r="H21" s="36" t="str">
        <f t="shared" si="5"/>
        <v/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1</v>
      </c>
      <c r="D23" s="29">
        <v>2</v>
      </c>
      <c r="E23" s="30">
        <f t="shared" si="3"/>
        <v>6.024096385542169E-3</v>
      </c>
      <c r="F23" s="30">
        <f t="shared" si="4"/>
        <v>9.3023255813953487E-3</v>
      </c>
      <c r="G23" s="30">
        <f t="shared" si="6"/>
        <v>1</v>
      </c>
      <c r="H23" s="36">
        <f t="shared" si="5"/>
        <v>6.024096385542169E-3</v>
      </c>
    </row>
    <row r="24" spans="1:8" ht="25.5" x14ac:dyDescent="0.2">
      <c r="A24" s="8"/>
      <c r="B24" s="25" t="s">
        <v>16</v>
      </c>
      <c r="C24" s="35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0" t="str">
        <f t="shared" si="6"/>
        <v xml:space="preserve"> </v>
      </c>
      <c r="H24" s="36" t="str">
        <f t="shared" si="5"/>
        <v/>
      </c>
    </row>
    <row r="25" spans="1:8" ht="25.5" x14ac:dyDescent="0.2">
      <c r="A25" s="8"/>
      <c r="B25" s="25" t="s">
        <v>17</v>
      </c>
      <c r="C25" s="35">
        <v>2</v>
      </c>
      <c r="D25" s="29">
        <v>3</v>
      </c>
      <c r="E25" s="30">
        <f t="shared" si="3"/>
        <v>1.2048192771084338E-2</v>
      </c>
      <c r="F25" s="30">
        <f t="shared" si="4"/>
        <v>1.3953488372093023E-2</v>
      </c>
      <c r="G25" s="30">
        <f t="shared" si="6"/>
        <v>0.5</v>
      </c>
      <c r="H25" s="36">
        <f t="shared" si="5"/>
        <v>6.024096385542169E-3</v>
      </c>
    </row>
    <row r="26" spans="1:8" ht="25.5" x14ac:dyDescent="0.2">
      <c r="A26" s="8"/>
      <c r="B26" s="25" t="s">
        <v>18</v>
      </c>
      <c r="C26" s="35">
        <v>0</v>
      </c>
      <c r="D26" s="29">
        <v>2</v>
      </c>
      <c r="E26" s="30" t="str">
        <f t="shared" si="3"/>
        <v/>
      </c>
      <c r="F26" s="30">
        <f t="shared" si="4"/>
        <v>9.3023255813953487E-3</v>
      </c>
      <c r="G26" s="30">
        <f t="shared" si="6"/>
        <v>1</v>
      </c>
      <c r="H26" s="36" t="str">
        <f t="shared" si="5"/>
        <v/>
      </c>
    </row>
    <row r="27" spans="1:8" x14ac:dyDescent="0.2">
      <c r="A27" s="8"/>
      <c r="B27" s="25" t="s">
        <v>19</v>
      </c>
      <c r="C27" s="35">
        <v>15</v>
      </c>
      <c r="D27" s="29">
        <v>14</v>
      </c>
      <c r="E27" s="30">
        <f t="shared" si="3"/>
        <v>9.036144578313253E-2</v>
      </c>
      <c r="F27" s="30">
        <f t="shared" si="4"/>
        <v>6.5116279069767441E-2</v>
      </c>
      <c r="G27" s="30">
        <f t="shared" si="6"/>
        <v>-6.6666666666666666E-2</v>
      </c>
      <c r="H27" s="36">
        <f t="shared" si="5"/>
        <v>-6.024096385542169E-3</v>
      </c>
    </row>
    <row r="28" spans="1:8" x14ac:dyDescent="0.2">
      <c r="A28" s="8"/>
      <c r="B28" s="25" t="s">
        <v>20</v>
      </c>
      <c r="C28" s="35">
        <v>5</v>
      </c>
      <c r="D28" s="29">
        <v>44</v>
      </c>
      <c r="E28" s="30">
        <f t="shared" si="3"/>
        <v>3.0120481927710843E-2</v>
      </c>
      <c r="F28" s="30">
        <f t="shared" si="4"/>
        <v>0.20465116279069767</v>
      </c>
      <c r="G28" s="30">
        <f t="shared" si="6"/>
        <v>7.8</v>
      </c>
      <c r="H28" s="36">
        <f t="shared" si="5"/>
        <v>0.23493975903614459</v>
      </c>
    </row>
    <row r="29" spans="1:8" x14ac:dyDescent="0.2">
      <c r="A29" s="8"/>
      <c r="B29" s="25" t="s">
        <v>21</v>
      </c>
      <c r="C29" s="35">
        <v>14</v>
      </c>
      <c r="D29" s="29">
        <v>3</v>
      </c>
      <c r="E29" s="30">
        <f t="shared" si="3"/>
        <v>8.4337349397590355E-2</v>
      </c>
      <c r="F29" s="30">
        <f t="shared" si="4"/>
        <v>1.3953488372093023E-2</v>
      </c>
      <c r="G29" s="30">
        <f t="shared" si="6"/>
        <v>-0.7857142857142857</v>
      </c>
      <c r="H29" s="36">
        <f t="shared" si="5"/>
        <v>-6.6265060240963847E-2</v>
      </c>
    </row>
    <row r="30" spans="1:8" x14ac:dyDescent="0.2">
      <c r="A30" s="8"/>
      <c r="B30" s="25" t="s">
        <v>22</v>
      </c>
      <c r="C30" s="35">
        <v>33</v>
      </c>
      <c r="D30" s="29">
        <v>29</v>
      </c>
      <c r="E30" s="30">
        <f t="shared" si="3"/>
        <v>0.19879518072289157</v>
      </c>
      <c r="F30" s="30">
        <f t="shared" si="4"/>
        <v>0.13488372093023257</v>
      </c>
      <c r="G30" s="30">
        <f t="shared" si="6"/>
        <v>-0.12121212121212122</v>
      </c>
      <c r="H30" s="36">
        <f t="shared" si="5"/>
        <v>-2.4096385542168676E-2</v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0</v>
      </c>
      <c r="D32" s="29">
        <v>1</v>
      </c>
      <c r="E32" s="30" t="str">
        <f t="shared" si="3"/>
        <v/>
      </c>
      <c r="F32" s="30">
        <f t="shared" si="4"/>
        <v>4.6511627906976744E-3</v>
      </c>
      <c r="G32" s="30">
        <f t="shared" si="6"/>
        <v>1</v>
      </c>
      <c r="H32" s="36" t="str">
        <f t="shared" si="5"/>
        <v/>
      </c>
    </row>
    <row r="33" spans="1:8" x14ac:dyDescent="0.2">
      <c r="A33" s="8"/>
      <c r="B33" s="25" t="s">
        <v>25</v>
      </c>
      <c r="C33" s="35">
        <v>0</v>
      </c>
      <c r="D33" s="29">
        <v>0</v>
      </c>
      <c r="E33" s="30" t="str">
        <f t="shared" si="3"/>
        <v/>
      </c>
      <c r="F33" s="30" t="str">
        <f t="shared" si="4"/>
        <v/>
      </c>
      <c r="G33" s="30" t="str">
        <f t="shared" si="6"/>
        <v xml:space="preserve"> </v>
      </c>
      <c r="H33" s="36" t="str">
        <f t="shared" si="5"/>
        <v/>
      </c>
    </row>
    <row r="34" spans="1:8" x14ac:dyDescent="0.2">
      <c r="A34" s="8"/>
      <c r="B34" s="25" t="s">
        <v>26</v>
      </c>
      <c r="C34" s="35">
        <v>0</v>
      </c>
      <c r="D34" s="29">
        <v>1</v>
      </c>
      <c r="E34" s="30" t="str">
        <f t="shared" si="3"/>
        <v/>
      </c>
      <c r="F34" s="30">
        <f t="shared" si="4"/>
        <v>4.6511627906976744E-3</v>
      </c>
      <c r="G34" s="30">
        <f t="shared" si="6"/>
        <v>1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0</v>
      </c>
      <c r="D35" s="29">
        <v>0</v>
      </c>
      <c r="E35" s="30" t="str">
        <f t="shared" si="3"/>
        <v/>
      </c>
      <c r="F35" s="30" t="str">
        <f t="shared" si="4"/>
        <v/>
      </c>
      <c r="G35" s="30" t="str">
        <f t="shared" si="6"/>
        <v xml:space="preserve"> 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7</v>
      </c>
      <c r="D36" s="29">
        <v>16</v>
      </c>
      <c r="E36" s="30">
        <f t="shared" si="3"/>
        <v>4.2168674698795178E-2</v>
      </c>
      <c r="F36" s="30">
        <f t="shared" si="4"/>
        <v>7.441860465116279E-2</v>
      </c>
      <c r="G36" s="30">
        <f t="shared" si="6"/>
        <v>1.2857142857142858</v>
      </c>
      <c r="H36" s="36">
        <f t="shared" si="5"/>
        <v>5.4216867469879519E-2</v>
      </c>
    </row>
    <row r="37" spans="1:8" ht="25.5" x14ac:dyDescent="0.2">
      <c r="A37" s="8"/>
      <c r="B37" s="25" t="s">
        <v>29</v>
      </c>
      <c r="C37" s="35">
        <v>0</v>
      </c>
      <c r="D37" s="29">
        <v>5</v>
      </c>
      <c r="E37" s="30" t="str">
        <f t="shared" si="3"/>
        <v/>
      </c>
      <c r="F37" s="30">
        <f t="shared" si="4"/>
        <v>2.3255813953488372E-2</v>
      </c>
      <c r="G37" s="30">
        <f t="shared" si="6"/>
        <v>1</v>
      </c>
      <c r="H37" s="36" t="str">
        <f t="shared" si="5"/>
        <v/>
      </c>
    </row>
    <row r="38" spans="1:8" ht="25.5" x14ac:dyDescent="0.2">
      <c r="A38" s="8"/>
      <c r="B38" s="25" t="s">
        <v>30</v>
      </c>
      <c r="C38" s="35">
        <v>3</v>
      </c>
      <c r="D38" s="29">
        <v>3</v>
      </c>
      <c r="E38" s="30">
        <f t="shared" si="3"/>
        <v>1.8072289156626505E-2</v>
      </c>
      <c r="F38" s="30">
        <f t="shared" si="4"/>
        <v>1.3953488372093023E-2</v>
      </c>
      <c r="G38" s="30">
        <f t="shared" si="6"/>
        <v>0</v>
      </c>
      <c r="H38" s="36">
        <f t="shared" si="5"/>
        <v>0</v>
      </c>
    </row>
    <row r="39" spans="1:8" x14ac:dyDescent="0.2">
      <c r="A39" s="8"/>
      <c r="B39" s="25" t="s">
        <v>31</v>
      </c>
      <c r="C39" s="35">
        <v>5</v>
      </c>
      <c r="D39" s="29">
        <v>1</v>
      </c>
      <c r="E39" s="30">
        <f t="shared" si="3"/>
        <v>3.0120481927710843E-2</v>
      </c>
      <c r="F39" s="30">
        <f t="shared" si="4"/>
        <v>4.6511627906976744E-3</v>
      </c>
      <c r="G39" s="30">
        <f t="shared" si="6"/>
        <v>-0.8</v>
      </c>
      <c r="H39" s="36">
        <f t="shared" si="5"/>
        <v>-2.4096385542168676E-2</v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1</v>
      </c>
      <c r="D41" s="29">
        <v>0</v>
      </c>
      <c r="E41" s="30">
        <f t="shared" si="3"/>
        <v>6.024096385542169E-3</v>
      </c>
      <c r="F41" s="30" t="str">
        <f t="shared" si="4"/>
        <v/>
      </c>
      <c r="G41" s="30">
        <f t="shared" si="6"/>
        <v>-1</v>
      </c>
      <c r="H41" s="36">
        <f t="shared" si="5"/>
        <v>-6.024096385542169E-3</v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2</v>
      </c>
      <c r="D44" s="29">
        <v>3</v>
      </c>
      <c r="E44" s="30">
        <f t="shared" si="3"/>
        <v>1.2048192771084338E-2</v>
      </c>
      <c r="F44" s="30">
        <f t="shared" si="4"/>
        <v>1.3953488372093023E-2</v>
      </c>
      <c r="G44" s="30">
        <f t="shared" si="6"/>
        <v>0.5</v>
      </c>
      <c r="H44" s="36">
        <f t="shared" si="5"/>
        <v>6.024096385542169E-3</v>
      </c>
    </row>
    <row r="45" spans="1:8" ht="25.5" x14ac:dyDescent="0.2">
      <c r="A45" s="8"/>
      <c r="B45" s="25" t="s">
        <v>37</v>
      </c>
      <c r="C45" s="35">
        <v>1</v>
      </c>
      <c r="D45" s="29">
        <v>2</v>
      </c>
      <c r="E45" s="30">
        <f t="shared" si="3"/>
        <v>6.024096385542169E-3</v>
      </c>
      <c r="F45" s="30">
        <f t="shared" si="4"/>
        <v>9.3023255813953487E-3</v>
      </c>
      <c r="G45" s="30">
        <f t="shared" si="6"/>
        <v>1</v>
      </c>
      <c r="H45" s="36">
        <f t="shared" si="5"/>
        <v>6.024096385542169E-3</v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0</v>
      </c>
      <c r="D47" s="29">
        <v>1</v>
      </c>
      <c r="E47" s="30" t="str">
        <f t="shared" si="3"/>
        <v/>
      </c>
      <c r="F47" s="30">
        <f t="shared" si="4"/>
        <v>4.6511627906976744E-3</v>
      </c>
      <c r="G47" s="30">
        <f t="shared" si="6"/>
        <v>1</v>
      </c>
      <c r="H47" s="36" t="str">
        <f t="shared" si="5"/>
        <v/>
      </c>
    </row>
    <row r="48" spans="1:8" ht="25.5" x14ac:dyDescent="0.2">
      <c r="A48" s="8"/>
      <c r="B48" s="25" t="s">
        <v>40</v>
      </c>
      <c r="C48" s="35">
        <v>0</v>
      </c>
      <c r="D48" s="29">
        <v>0</v>
      </c>
      <c r="E48" s="30" t="str">
        <f t="shared" si="3"/>
        <v/>
      </c>
      <c r="F48" s="30" t="str">
        <f t="shared" si="4"/>
        <v/>
      </c>
      <c r="G48" s="30" t="str">
        <f t="shared" si="6"/>
        <v xml:space="preserve"> </v>
      </c>
      <c r="H48" s="36" t="str">
        <f t="shared" si="5"/>
        <v/>
      </c>
    </row>
    <row r="49" spans="1:8" ht="25.5" x14ac:dyDescent="0.2">
      <c r="A49" s="8"/>
      <c r="B49" s="25" t="s">
        <v>41</v>
      </c>
      <c r="C49" s="35">
        <v>0</v>
      </c>
      <c r="D49" s="29">
        <v>0</v>
      </c>
      <c r="E49" s="30" t="str">
        <f t="shared" si="3"/>
        <v/>
      </c>
      <c r="F49" s="30" t="str">
        <f t="shared" si="4"/>
        <v/>
      </c>
      <c r="G49" s="30" t="str">
        <f t="shared" si="6"/>
        <v xml:space="preserve"> </v>
      </c>
      <c r="H49" s="36" t="str">
        <f t="shared" si="5"/>
        <v/>
      </c>
    </row>
    <row r="50" spans="1:8" x14ac:dyDescent="0.2">
      <c r="A50" s="8"/>
      <c r="B50" s="25" t="s">
        <v>42</v>
      </c>
      <c r="C50" s="35">
        <v>36</v>
      </c>
      <c r="D50" s="29">
        <v>37</v>
      </c>
      <c r="E50" s="30">
        <f t="shared" si="3"/>
        <v>0.21686746987951808</v>
      </c>
      <c r="F50" s="30">
        <f t="shared" si="4"/>
        <v>0.17209302325581396</v>
      </c>
      <c r="G50" s="30">
        <f t="shared" si="6"/>
        <v>2.7777777777777776E-2</v>
      </c>
      <c r="H50" s="36">
        <f t="shared" si="5"/>
        <v>6.0240963855421681E-3</v>
      </c>
    </row>
    <row r="51" spans="1:8" x14ac:dyDescent="0.2">
      <c r="A51" s="8"/>
      <c r="B51" s="25" t="s">
        <v>43</v>
      </c>
      <c r="C51" s="35">
        <v>3</v>
      </c>
      <c r="D51" s="29">
        <v>2</v>
      </c>
      <c r="E51" s="30">
        <f t="shared" ref="E51:E70" si="7">+IF(C51=0,"",C51/C$19)</f>
        <v>1.8072289156626505E-2</v>
      </c>
      <c r="F51" s="30">
        <f t="shared" ref="F51:F70" si="8">+IF(D51=0,"",D51/D$19)</f>
        <v>9.3023255813953487E-3</v>
      </c>
      <c r="G51" s="30">
        <f t="shared" si="6"/>
        <v>-0.33333333333333331</v>
      </c>
      <c r="H51" s="36">
        <f t="shared" ref="H51:H70" si="9">+IF(OR(AND(E51=""),(G51="")),"",E51*G51)</f>
        <v>-6.0240963855421681E-3</v>
      </c>
    </row>
    <row r="52" spans="1:8" x14ac:dyDescent="0.2">
      <c r="A52" s="8"/>
      <c r="B52" s="25" t="s">
        <v>44</v>
      </c>
      <c r="C52" s="35">
        <v>0</v>
      </c>
      <c r="D52" s="29">
        <v>0</v>
      </c>
      <c r="E52" s="30" t="str">
        <f t="shared" si="7"/>
        <v/>
      </c>
      <c r="F52" s="30" t="str">
        <f t="shared" si="8"/>
        <v/>
      </c>
      <c r="G52" s="30" t="str">
        <f t="shared" ref="G52:G70" si="10">+IF(AND(C52=0,D52=0)," ",IF(C52=0,1,IF(D52=0,-1,(D52-C52)/C52)))</f>
        <v xml:space="preserve"> </v>
      </c>
      <c r="H52" s="36" t="str">
        <f t="shared" si="9"/>
        <v/>
      </c>
    </row>
    <row r="53" spans="1:8" x14ac:dyDescent="0.2">
      <c r="A53" s="8"/>
      <c r="B53" s="25" t="s">
        <v>45</v>
      </c>
      <c r="C53" s="35">
        <v>1</v>
      </c>
      <c r="D53" s="29">
        <v>1</v>
      </c>
      <c r="E53" s="30">
        <f t="shared" si="7"/>
        <v>6.024096385542169E-3</v>
      </c>
      <c r="F53" s="30">
        <f t="shared" si="8"/>
        <v>4.6511627906976744E-3</v>
      </c>
      <c r="G53" s="30">
        <f t="shared" si="10"/>
        <v>0</v>
      </c>
      <c r="H53" s="36">
        <f t="shared" si="9"/>
        <v>0</v>
      </c>
    </row>
    <row r="54" spans="1:8" x14ac:dyDescent="0.2">
      <c r="A54" s="8"/>
      <c r="B54" s="25" t="s">
        <v>46</v>
      </c>
      <c r="C54" s="35">
        <v>6</v>
      </c>
      <c r="D54" s="29">
        <v>5</v>
      </c>
      <c r="E54" s="30">
        <f t="shared" si="7"/>
        <v>3.614457831325301E-2</v>
      </c>
      <c r="F54" s="30">
        <f t="shared" si="8"/>
        <v>2.3255813953488372E-2</v>
      </c>
      <c r="G54" s="30">
        <f t="shared" si="10"/>
        <v>-0.16666666666666666</v>
      </c>
      <c r="H54" s="36">
        <f t="shared" si="9"/>
        <v>-6.0240963855421681E-3</v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0</v>
      </c>
      <c r="D59" s="29">
        <v>1</v>
      </c>
      <c r="E59" s="30" t="str">
        <f t="shared" si="7"/>
        <v/>
      </c>
      <c r="F59" s="30">
        <f t="shared" si="8"/>
        <v>4.6511627906976744E-3</v>
      </c>
      <c r="G59" s="30">
        <f t="shared" si="10"/>
        <v>1</v>
      </c>
      <c r="H59" s="36" t="str">
        <f t="shared" si="9"/>
        <v/>
      </c>
    </row>
    <row r="60" spans="1:8" ht="15" customHeight="1" x14ac:dyDescent="0.2">
      <c r="A60" s="8"/>
      <c r="B60" s="25" t="s">
        <v>52</v>
      </c>
      <c r="C60" s="35">
        <v>4</v>
      </c>
      <c r="D60" s="29">
        <v>0</v>
      </c>
      <c r="E60" s="30">
        <f t="shared" si="7"/>
        <v>2.4096385542168676E-2</v>
      </c>
      <c r="F60" s="30" t="str">
        <f t="shared" si="8"/>
        <v/>
      </c>
      <c r="G60" s="30">
        <f t="shared" si="10"/>
        <v>-1</v>
      </c>
      <c r="H60" s="36">
        <f t="shared" si="9"/>
        <v>-2.4096385542168676E-2</v>
      </c>
    </row>
    <row r="61" spans="1:8" ht="25.5" x14ac:dyDescent="0.2">
      <c r="A61" s="8"/>
      <c r="B61" s="25" t="s">
        <v>53</v>
      </c>
      <c r="C61" s="35">
        <v>1</v>
      </c>
      <c r="D61" s="29">
        <v>0</v>
      </c>
      <c r="E61" s="30">
        <f t="shared" si="7"/>
        <v>6.024096385542169E-3</v>
      </c>
      <c r="F61" s="30" t="str">
        <f t="shared" si="8"/>
        <v/>
      </c>
      <c r="G61" s="30">
        <f t="shared" si="10"/>
        <v>-1</v>
      </c>
      <c r="H61" s="36">
        <f t="shared" si="9"/>
        <v>-6.024096385542169E-3</v>
      </c>
    </row>
    <row r="62" spans="1:8" x14ac:dyDescent="0.2">
      <c r="A62" s="8"/>
      <c r="B62" s="25" t="s">
        <v>54</v>
      </c>
      <c r="C62" s="35">
        <v>1</v>
      </c>
      <c r="D62" s="29">
        <v>3</v>
      </c>
      <c r="E62" s="30">
        <f t="shared" si="7"/>
        <v>6.024096385542169E-3</v>
      </c>
      <c r="F62" s="30">
        <f t="shared" si="8"/>
        <v>1.3953488372093023E-2</v>
      </c>
      <c r="G62" s="30">
        <f t="shared" si="10"/>
        <v>2</v>
      </c>
      <c r="H62" s="36">
        <f t="shared" si="9"/>
        <v>1.2048192771084338E-2</v>
      </c>
    </row>
    <row r="63" spans="1:8" x14ac:dyDescent="0.2">
      <c r="A63" s="8"/>
      <c r="B63" s="25" t="s">
        <v>55</v>
      </c>
      <c r="C63" s="35">
        <v>1</v>
      </c>
      <c r="D63" s="29">
        <v>1</v>
      </c>
      <c r="E63" s="30">
        <f t="shared" si="7"/>
        <v>6.024096385542169E-3</v>
      </c>
      <c r="F63" s="30">
        <f t="shared" si="8"/>
        <v>4.6511627906976744E-3</v>
      </c>
      <c r="G63" s="30">
        <f t="shared" si="10"/>
        <v>0</v>
      </c>
      <c r="H63" s="36">
        <f t="shared" si="9"/>
        <v>0</v>
      </c>
    </row>
    <row r="64" spans="1:8" x14ac:dyDescent="0.2">
      <c r="A64" s="8"/>
      <c r="B64" s="25" t="s">
        <v>56</v>
      </c>
      <c r="C64" s="35">
        <v>18</v>
      </c>
      <c r="D64" s="29">
        <v>20</v>
      </c>
      <c r="E64" s="30">
        <f t="shared" si="7"/>
        <v>0.10843373493975904</v>
      </c>
      <c r="F64" s="30">
        <f t="shared" si="8"/>
        <v>9.3023255813953487E-2</v>
      </c>
      <c r="G64" s="30">
        <f t="shared" si="10"/>
        <v>0.1111111111111111</v>
      </c>
      <c r="H64" s="36">
        <f t="shared" si="9"/>
        <v>1.2048192771084336E-2</v>
      </c>
    </row>
    <row r="65" spans="1:8" x14ac:dyDescent="0.2">
      <c r="A65" s="8"/>
      <c r="B65" s="25" t="s">
        <v>57</v>
      </c>
      <c r="C65" s="35">
        <v>0</v>
      </c>
      <c r="D65" s="29">
        <v>0</v>
      </c>
      <c r="E65" s="30" t="str">
        <f t="shared" si="7"/>
        <v/>
      </c>
      <c r="F65" s="30" t="str">
        <f t="shared" si="8"/>
        <v/>
      </c>
      <c r="G65" s="30" t="str">
        <f t="shared" si="10"/>
        <v xml:space="preserve"> </v>
      </c>
      <c r="H65" s="36" t="str">
        <f t="shared" si="9"/>
        <v/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2</v>
      </c>
      <c r="D67" s="29">
        <v>3</v>
      </c>
      <c r="E67" s="30">
        <f t="shared" si="7"/>
        <v>1.2048192771084338E-2</v>
      </c>
      <c r="F67" s="30">
        <f t="shared" si="8"/>
        <v>1.3953488372093023E-2</v>
      </c>
      <c r="G67" s="30">
        <f t="shared" si="10"/>
        <v>0.5</v>
      </c>
      <c r="H67" s="36">
        <f t="shared" si="9"/>
        <v>6.024096385542169E-3</v>
      </c>
    </row>
    <row r="68" spans="1:8" x14ac:dyDescent="0.2">
      <c r="A68" s="8"/>
      <c r="B68" s="25" t="s">
        <v>60</v>
      </c>
      <c r="C68" s="35">
        <v>4</v>
      </c>
      <c r="D68" s="29">
        <v>8</v>
      </c>
      <c r="E68" s="30">
        <f t="shared" si="7"/>
        <v>2.4096385542168676E-2</v>
      </c>
      <c r="F68" s="30">
        <f t="shared" si="8"/>
        <v>3.7209302325581395E-2</v>
      </c>
      <c r="G68" s="30">
        <f t="shared" si="10"/>
        <v>1</v>
      </c>
      <c r="H68" s="36">
        <f t="shared" si="9"/>
        <v>2.4096385542168676E-2</v>
      </c>
    </row>
    <row r="69" spans="1:8" x14ac:dyDescent="0.2">
      <c r="A69" s="8"/>
      <c r="B69" s="25" t="s">
        <v>61</v>
      </c>
      <c r="C69" s="35">
        <v>0</v>
      </c>
      <c r="D69" s="29">
        <v>2</v>
      </c>
      <c r="E69" s="30" t="str">
        <f t="shared" si="7"/>
        <v/>
      </c>
      <c r="F69" s="30">
        <f t="shared" si="8"/>
        <v>9.3023255813953487E-3</v>
      </c>
      <c r="G69" s="30">
        <f t="shared" si="10"/>
        <v>1</v>
      </c>
      <c r="H69" s="36" t="str">
        <f t="shared" si="9"/>
        <v/>
      </c>
    </row>
    <row r="70" spans="1:8" ht="15.75" thickBot="1" x14ac:dyDescent="0.25">
      <c r="A70" s="8"/>
      <c r="B70" s="26" t="s">
        <v>62</v>
      </c>
      <c r="C70" s="37">
        <v>0</v>
      </c>
      <c r="D70" s="38">
        <v>2</v>
      </c>
      <c r="E70" s="39" t="str">
        <f t="shared" si="7"/>
        <v/>
      </c>
      <c r="F70" s="39">
        <f t="shared" si="8"/>
        <v>9.3023255813953487E-3</v>
      </c>
      <c r="G70" s="39">
        <f t="shared" si="10"/>
        <v>1</v>
      </c>
      <c r="H70" s="4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2782</v>
      </c>
      <c r="D76" s="27">
        <f>SUM(D77:D175)</f>
        <v>1821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-0.34543493889288279</v>
      </c>
      <c r="H76" s="28">
        <f t="shared" ref="H76:H107" si="13">+IF(OR(AND(E76=""),(G76="")),"",E76*G76)</f>
        <v>-0.34543493889288279</v>
      </c>
    </row>
    <row r="77" spans="1:8" x14ac:dyDescent="0.2">
      <c r="A77" s="8"/>
      <c r="B77" s="24" t="s">
        <v>63</v>
      </c>
      <c r="C77" s="31">
        <v>109</v>
      </c>
      <c r="D77" s="32">
        <v>131</v>
      </c>
      <c r="E77" s="33">
        <f t="shared" si="11"/>
        <v>3.9180445722501796E-2</v>
      </c>
      <c r="F77" s="33">
        <f t="shared" si="12"/>
        <v>7.1938495332235036E-2</v>
      </c>
      <c r="G77" s="33">
        <f t="shared" ref="G77:G108" si="14">+IF(AND(C77=0,D77=0)," ",IF(C77=0,1,IF(D77=0,-1,(D77-C77)/C77)))</f>
        <v>0.20183486238532111</v>
      </c>
      <c r="H77" s="34">
        <f t="shared" si="13"/>
        <v>7.9079798705966927E-3</v>
      </c>
    </row>
    <row r="78" spans="1:8" x14ac:dyDescent="0.2">
      <c r="A78" s="8"/>
      <c r="B78" s="25" t="s">
        <v>64</v>
      </c>
      <c r="C78" s="35">
        <v>8</v>
      </c>
      <c r="D78" s="29">
        <v>10</v>
      </c>
      <c r="E78" s="30">
        <f t="shared" si="11"/>
        <v>2.875629043853343E-3</v>
      </c>
      <c r="F78" s="30">
        <f t="shared" si="12"/>
        <v>5.4914881933003845E-3</v>
      </c>
      <c r="G78" s="30">
        <f t="shared" si="14"/>
        <v>0.25</v>
      </c>
      <c r="H78" s="36">
        <f t="shared" si="13"/>
        <v>7.1890726096333576E-4</v>
      </c>
    </row>
    <row r="79" spans="1:8" x14ac:dyDescent="0.2">
      <c r="A79" s="8"/>
      <c r="B79" s="25" t="s">
        <v>65</v>
      </c>
      <c r="C79" s="35">
        <v>11</v>
      </c>
      <c r="D79" s="29">
        <v>3</v>
      </c>
      <c r="E79" s="30">
        <f t="shared" si="11"/>
        <v>3.9539899352983464E-3</v>
      </c>
      <c r="F79" s="30">
        <f t="shared" si="12"/>
        <v>1.6474464579901153E-3</v>
      </c>
      <c r="G79" s="30">
        <f t="shared" si="14"/>
        <v>-0.72727272727272729</v>
      </c>
      <c r="H79" s="36">
        <f t="shared" si="13"/>
        <v>-2.875629043853343E-3</v>
      </c>
    </row>
    <row r="80" spans="1:8" x14ac:dyDescent="0.2">
      <c r="A80" s="8"/>
      <c r="B80" s="25" t="s">
        <v>66</v>
      </c>
      <c r="C80" s="35">
        <v>61</v>
      </c>
      <c r="D80" s="29">
        <v>42</v>
      </c>
      <c r="E80" s="30">
        <f t="shared" si="11"/>
        <v>2.1926671459381739E-2</v>
      </c>
      <c r="F80" s="30">
        <f t="shared" si="12"/>
        <v>2.3064250411861616E-2</v>
      </c>
      <c r="G80" s="30">
        <f t="shared" si="14"/>
        <v>-0.31147540983606559</v>
      </c>
      <c r="H80" s="36">
        <f t="shared" si="13"/>
        <v>-6.8296189791516894E-3</v>
      </c>
    </row>
    <row r="81" spans="1:8" ht="25.5" x14ac:dyDescent="0.2">
      <c r="A81" s="8"/>
      <c r="B81" s="25" t="s">
        <v>67</v>
      </c>
      <c r="C81" s="35">
        <v>71</v>
      </c>
      <c r="D81" s="29">
        <v>46</v>
      </c>
      <c r="E81" s="30">
        <f t="shared" si="11"/>
        <v>2.5521207764198417E-2</v>
      </c>
      <c r="F81" s="30">
        <f t="shared" si="12"/>
        <v>2.5260845689181768E-2</v>
      </c>
      <c r="G81" s="30">
        <f t="shared" si="14"/>
        <v>-0.352112676056338</v>
      </c>
      <c r="H81" s="36">
        <f t="shared" si="13"/>
        <v>-8.986340762041696E-3</v>
      </c>
    </row>
    <row r="82" spans="1:8" x14ac:dyDescent="0.2">
      <c r="A82" s="8"/>
      <c r="B82" s="25" t="s">
        <v>68</v>
      </c>
      <c r="C82" s="35">
        <v>0</v>
      </c>
      <c r="D82" s="29">
        <v>2</v>
      </c>
      <c r="E82" s="30" t="str">
        <f t="shared" si="11"/>
        <v/>
      </c>
      <c r="F82" s="30">
        <f t="shared" si="12"/>
        <v>1.0982976386600769E-3</v>
      </c>
      <c r="G82" s="30">
        <f t="shared" si="14"/>
        <v>1</v>
      </c>
      <c r="H82" s="36" t="str">
        <f t="shared" si="13"/>
        <v/>
      </c>
    </row>
    <row r="83" spans="1:8" x14ac:dyDescent="0.2">
      <c r="A83" s="8"/>
      <c r="B83" s="25" t="s">
        <v>69</v>
      </c>
      <c r="C83" s="35">
        <v>11</v>
      </c>
      <c r="D83" s="29">
        <v>7</v>
      </c>
      <c r="E83" s="30">
        <f t="shared" si="11"/>
        <v>3.9539899352983464E-3</v>
      </c>
      <c r="F83" s="30">
        <f t="shared" si="12"/>
        <v>3.8440417353102691E-3</v>
      </c>
      <c r="G83" s="30">
        <f t="shared" si="14"/>
        <v>-0.36363636363636365</v>
      </c>
      <c r="H83" s="36">
        <f t="shared" si="13"/>
        <v>-1.4378145219266715E-3</v>
      </c>
    </row>
    <row r="84" spans="1:8" x14ac:dyDescent="0.2">
      <c r="A84" s="8"/>
      <c r="B84" s="25" t="s">
        <v>70</v>
      </c>
      <c r="C84" s="35">
        <v>0</v>
      </c>
      <c r="D84" s="29">
        <v>0</v>
      </c>
      <c r="E84" s="30" t="str">
        <f t="shared" si="11"/>
        <v/>
      </c>
      <c r="F84" s="30" t="str">
        <f t="shared" si="12"/>
        <v/>
      </c>
      <c r="G84" s="30" t="str">
        <f t="shared" si="14"/>
        <v xml:space="preserve"> </v>
      </c>
      <c r="H84" s="36" t="str">
        <f t="shared" si="13"/>
        <v/>
      </c>
    </row>
    <row r="85" spans="1:8" x14ac:dyDescent="0.2">
      <c r="A85" s="8"/>
      <c r="B85" s="25" t="s">
        <v>71</v>
      </c>
      <c r="C85" s="35">
        <v>0</v>
      </c>
      <c r="D85" s="29">
        <v>0</v>
      </c>
      <c r="E85" s="30" t="str">
        <f t="shared" si="11"/>
        <v/>
      </c>
      <c r="F85" s="30" t="str">
        <f t="shared" si="12"/>
        <v/>
      </c>
      <c r="G85" s="30" t="str">
        <f t="shared" si="14"/>
        <v xml:space="preserve"> </v>
      </c>
      <c r="H85" s="36" t="str">
        <f t="shared" si="13"/>
        <v/>
      </c>
    </row>
    <row r="86" spans="1:8" x14ac:dyDescent="0.2">
      <c r="A86" s="8"/>
      <c r="B86" s="25" t="s">
        <v>72</v>
      </c>
      <c r="C86" s="35">
        <v>0</v>
      </c>
      <c r="D86" s="29">
        <v>0</v>
      </c>
      <c r="E86" s="30" t="str">
        <f t="shared" si="11"/>
        <v/>
      </c>
      <c r="F86" s="30" t="str">
        <f t="shared" si="12"/>
        <v/>
      </c>
      <c r="G86" s="30" t="str">
        <f t="shared" si="14"/>
        <v xml:space="preserve"> 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1</v>
      </c>
      <c r="D87" s="29">
        <v>1</v>
      </c>
      <c r="E87" s="30">
        <f t="shared" si="11"/>
        <v>3.5945363048166788E-4</v>
      </c>
      <c r="F87" s="30">
        <f t="shared" si="12"/>
        <v>5.4914881933003845E-4</v>
      </c>
      <c r="G87" s="30">
        <f t="shared" si="14"/>
        <v>0</v>
      </c>
      <c r="H87" s="36">
        <f t="shared" si="13"/>
        <v>0</v>
      </c>
    </row>
    <row r="88" spans="1:8" x14ac:dyDescent="0.2">
      <c r="A88" s="8"/>
      <c r="B88" s="25" t="s">
        <v>74</v>
      </c>
      <c r="C88" s="35">
        <v>4</v>
      </c>
      <c r="D88" s="29">
        <v>1</v>
      </c>
      <c r="E88" s="30">
        <f t="shared" si="11"/>
        <v>1.4378145219266715E-3</v>
      </c>
      <c r="F88" s="30">
        <f t="shared" si="12"/>
        <v>5.4914881933003845E-4</v>
      </c>
      <c r="G88" s="30">
        <f t="shared" si="14"/>
        <v>-0.75</v>
      </c>
      <c r="H88" s="36">
        <f t="shared" si="13"/>
        <v>-1.0783608914450037E-3</v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2</v>
      </c>
      <c r="D91" s="29">
        <v>1</v>
      </c>
      <c r="E91" s="30">
        <f t="shared" si="11"/>
        <v>7.1890726096333576E-4</v>
      </c>
      <c r="F91" s="30">
        <f t="shared" si="12"/>
        <v>5.4914881933003845E-4</v>
      </c>
      <c r="G91" s="30">
        <f t="shared" si="14"/>
        <v>-0.5</v>
      </c>
      <c r="H91" s="36">
        <f t="shared" si="13"/>
        <v>-3.5945363048166788E-4</v>
      </c>
    </row>
    <row r="92" spans="1:8" x14ac:dyDescent="0.2">
      <c r="A92" s="8"/>
      <c r="B92" s="25" t="s">
        <v>78</v>
      </c>
      <c r="C92" s="35">
        <v>22</v>
      </c>
      <c r="D92" s="29">
        <v>27</v>
      </c>
      <c r="E92" s="30">
        <f t="shared" si="11"/>
        <v>7.9079798705966927E-3</v>
      </c>
      <c r="F92" s="30">
        <f t="shared" si="12"/>
        <v>1.4827018121911038E-2</v>
      </c>
      <c r="G92" s="30">
        <f t="shared" si="14"/>
        <v>0.22727272727272727</v>
      </c>
      <c r="H92" s="36">
        <f t="shared" si="13"/>
        <v>1.7972681524083393E-3</v>
      </c>
    </row>
    <row r="93" spans="1:8" x14ac:dyDescent="0.2">
      <c r="A93" s="8"/>
      <c r="B93" s="25" t="s">
        <v>79</v>
      </c>
      <c r="C93" s="35">
        <v>7</v>
      </c>
      <c r="D93" s="29">
        <v>5</v>
      </c>
      <c r="E93" s="30">
        <f t="shared" si="11"/>
        <v>2.5161754133716753E-3</v>
      </c>
      <c r="F93" s="30">
        <f t="shared" si="12"/>
        <v>2.7457440966501922E-3</v>
      </c>
      <c r="G93" s="30">
        <f t="shared" si="14"/>
        <v>-0.2857142857142857</v>
      </c>
      <c r="H93" s="36">
        <f t="shared" si="13"/>
        <v>-7.1890726096333576E-4</v>
      </c>
    </row>
    <row r="94" spans="1:8" x14ac:dyDescent="0.2">
      <c r="A94" s="8"/>
      <c r="B94" s="25" t="s">
        <v>80</v>
      </c>
      <c r="C94" s="35">
        <v>20</v>
      </c>
      <c r="D94" s="29">
        <v>15</v>
      </c>
      <c r="E94" s="30">
        <f t="shared" si="11"/>
        <v>7.1890726096333572E-3</v>
      </c>
      <c r="F94" s="30">
        <f t="shared" si="12"/>
        <v>8.2372322899505763E-3</v>
      </c>
      <c r="G94" s="30">
        <f t="shared" si="14"/>
        <v>-0.25</v>
      </c>
      <c r="H94" s="36">
        <f t="shared" si="13"/>
        <v>-1.7972681524083393E-3</v>
      </c>
    </row>
    <row r="95" spans="1:8" x14ac:dyDescent="0.2">
      <c r="A95" s="8"/>
      <c r="B95" s="25" t="s">
        <v>81</v>
      </c>
      <c r="C95" s="35">
        <v>10</v>
      </c>
      <c r="D95" s="29">
        <v>10</v>
      </c>
      <c r="E95" s="30">
        <f t="shared" si="11"/>
        <v>3.5945363048166786E-3</v>
      </c>
      <c r="F95" s="30">
        <f t="shared" si="12"/>
        <v>5.4914881933003845E-3</v>
      </c>
      <c r="G95" s="30">
        <f t="shared" si="14"/>
        <v>0</v>
      </c>
      <c r="H95" s="36">
        <f t="shared" si="13"/>
        <v>0</v>
      </c>
    </row>
    <row r="96" spans="1:8" x14ac:dyDescent="0.2">
      <c r="A96" s="8"/>
      <c r="B96" s="25" t="s">
        <v>82</v>
      </c>
      <c r="C96" s="35">
        <v>14</v>
      </c>
      <c r="D96" s="29">
        <v>39</v>
      </c>
      <c r="E96" s="30">
        <f t="shared" si="11"/>
        <v>5.0323508267433505E-3</v>
      </c>
      <c r="F96" s="30">
        <f t="shared" si="12"/>
        <v>2.1416803953871501E-2</v>
      </c>
      <c r="G96" s="30">
        <f t="shared" si="14"/>
        <v>1.7857142857142858</v>
      </c>
      <c r="H96" s="36">
        <f t="shared" si="13"/>
        <v>8.9863407620416978E-3</v>
      </c>
    </row>
    <row r="97" spans="1:8" x14ac:dyDescent="0.2">
      <c r="A97" s="8"/>
      <c r="B97" s="25" t="s">
        <v>83</v>
      </c>
      <c r="C97" s="35">
        <v>2</v>
      </c>
      <c r="D97" s="29">
        <v>0</v>
      </c>
      <c r="E97" s="30">
        <f t="shared" si="11"/>
        <v>7.1890726096333576E-4</v>
      </c>
      <c r="F97" s="30" t="str">
        <f t="shared" si="12"/>
        <v/>
      </c>
      <c r="G97" s="30">
        <f t="shared" si="14"/>
        <v>-1</v>
      </c>
      <c r="H97" s="36">
        <f t="shared" si="13"/>
        <v>-7.1890726096333576E-4</v>
      </c>
    </row>
    <row r="98" spans="1:8" x14ac:dyDescent="0.2">
      <c r="A98" s="8"/>
      <c r="B98" s="25" t="s">
        <v>84</v>
      </c>
      <c r="C98" s="35">
        <v>142</v>
      </c>
      <c r="D98" s="29">
        <v>93</v>
      </c>
      <c r="E98" s="30">
        <f t="shared" si="11"/>
        <v>5.1042415528396834E-2</v>
      </c>
      <c r="F98" s="30">
        <f t="shared" si="12"/>
        <v>5.1070840197693576E-2</v>
      </c>
      <c r="G98" s="30">
        <f t="shared" si="14"/>
        <v>-0.34507042253521125</v>
      </c>
      <c r="H98" s="36">
        <f t="shared" si="13"/>
        <v>-1.7613227893601723E-2</v>
      </c>
    </row>
    <row r="99" spans="1:8" x14ac:dyDescent="0.2">
      <c r="A99" s="8"/>
      <c r="B99" s="25" t="s">
        <v>85</v>
      </c>
      <c r="C99" s="35">
        <v>26</v>
      </c>
      <c r="D99" s="29">
        <v>18</v>
      </c>
      <c r="E99" s="30">
        <f t="shared" si="11"/>
        <v>9.3457943925233638E-3</v>
      </c>
      <c r="F99" s="30">
        <f t="shared" si="12"/>
        <v>9.8846787479406912E-3</v>
      </c>
      <c r="G99" s="30">
        <f t="shared" si="14"/>
        <v>-0.30769230769230771</v>
      </c>
      <c r="H99" s="36">
        <f t="shared" si="13"/>
        <v>-2.875629043853343E-3</v>
      </c>
    </row>
    <row r="100" spans="1:8" x14ac:dyDescent="0.2">
      <c r="A100" s="8"/>
      <c r="B100" s="25" t="s">
        <v>86</v>
      </c>
      <c r="C100" s="35">
        <v>38</v>
      </c>
      <c r="D100" s="29">
        <v>24</v>
      </c>
      <c r="E100" s="30">
        <f t="shared" si="11"/>
        <v>1.3659237958303379E-2</v>
      </c>
      <c r="F100" s="30">
        <f t="shared" si="12"/>
        <v>1.3179571663920923E-2</v>
      </c>
      <c r="G100" s="30">
        <f t="shared" si="14"/>
        <v>-0.36842105263157893</v>
      </c>
      <c r="H100" s="36">
        <f t="shared" si="13"/>
        <v>-5.0323508267433497E-3</v>
      </c>
    </row>
    <row r="101" spans="1:8" x14ac:dyDescent="0.2">
      <c r="A101" s="8"/>
      <c r="B101" s="25" t="s">
        <v>87</v>
      </c>
      <c r="C101" s="35">
        <v>6</v>
      </c>
      <c r="D101" s="29">
        <v>15</v>
      </c>
      <c r="E101" s="30">
        <f t="shared" si="11"/>
        <v>2.1567217828900071E-3</v>
      </c>
      <c r="F101" s="30">
        <f t="shared" si="12"/>
        <v>8.2372322899505763E-3</v>
      </c>
      <c r="G101" s="30">
        <f t="shared" si="14"/>
        <v>1.5</v>
      </c>
      <c r="H101" s="36">
        <f t="shared" si="13"/>
        <v>3.2350826743350108E-3</v>
      </c>
    </row>
    <row r="102" spans="1:8" x14ac:dyDescent="0.2">
      <c r="A102" s="8"/>
      <c r="B102" s="25" t="s">
        <v>88</v>
      </c>
      <c r="C102" s="35">
        <v>10</v>
      </c>
      <c r="D102" s="29">
        <v>8</v>
      </c>
      <c r="E102" s="30">
        <f t="shared" si="11"/>
        <v>3.5945363048166786E-3</v>
      </c>
      <c r="F102" s="30">
        <f t="shared" si="12"/>
        <v>4.3931905546403076E-3</v>
      </c>
      <c r="G102" s="30">
        <f t="shared" si="14"/>
        <v>-0.2</v>
      </c>
      <c r="H102" s="36">
        <f t="shared" si="13"/>
        <v>-7.1890726096333576E-4</v>
      </c>
    </row>
    <row r="103" spans="1:8" x14ac:dyDescent="0.2">
      <c r="A103" s="8"/>
      <c r="B103" s="25" t="s">
        <v>89</v>
      </c>
      <c r="C103" s="35">
        <v>7</v>
      </c>
      <c r="D103" s="29">
        <v>5</v>
      </c>
      <c r="E103" s="30">
        <f t="shared" si="11"/>
        <v>2.5161754133716753E-3</v>
      </c>
      <c r="F103" s="30">
        <f t="shared" si="12"/>
        <v>2.7457440966501922E-3</v>
      </c>
      <c r="G103" s="30">
        <f t="shared" si="14"/>
        <v>-0.2857142857142857</v>
      </c>
      <c r="H103" s="36">
        <f t="shared" si="13"/>
        <v>-7.1890726096333576E-4</v>
      </c>
    </row>
    <row r="104" spans="1:8" x14ac:dyDescent="0.2">
      <c r="A104" s="8"/>
      <c r="B104" s="25" t="s">
        <v>90</v>
      </c>
      <c r="C104" s="35">
        <v>5</v>
      </c>
      <c r="D104" s="29">
        <v>0</v>
      </c>
      <c r="E104" s="30">
        <f t="shared" si="11"/>
        <v>1.7972681524083393E-3</v>
      </c>
      <c r="F104" s="30" t="str">
        <f t="shared" si="12"/>
        <v/>
      </c>
      <c r="G104" s="30">
        <f t="shared" si="14"/>
        <v>-1</v>
      </c>
      <c r="H104" s="36">
        <f t="shared" si="13"/>
        <v>-1.7972681524083393E-3</v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117</v>
      </c>
      <c r="D106" s="29">
        <v>68</v>
      </c>
      <c r="E106" s="30">
        <f t="shared" si="11"/>
        <v>4.2056074766355138E-2</v>
      </c>
      <c r="F106" s="30">
        <f t="shared" si="12"/>
        <v>3.7342119714442616E-2</v>
      </c>
      <c r="G106" s="30">
        <f t="shared" si="14"/>
        <v>-0.41880341880341881</v>
      </c>
      <c r="H106" s="36">
        <f t="shared" si="13"/>
        <v>-1.7613227893601726E-2</v>
      </c>
    </row>
    <row r="107" spans="1:8" x14ac:dyDescent="0.2">
      <c r="A107" s="8"/>
      <c r="B107" s="25" t="s">
        <v>93</v>
      </c>
      <c r="C107" s="35">
        <v>2</v>
      </c>
      <c r="D107" s="29">
        <v>27</v>
      </c>
      <c r="E107" s="30">
        <f t="shared" si="11"/>
        <v>7.1890726096333576E-4</v>
      </c>
      <c r="F107" s="30">
        <f t="shared" si="12"/>
        <v>1.4827018121911038E-2</v>
      </c>
      <c r="G107" s="30">
        <f t="shared" si="14"/>
        <v>12.5</v>
      </c>
      <c r="H107" s="36">
        <f t="shared" si="13"/>
        <v>8.9863407620416978E-3</v>
      </c>
    </row>
    <row r="108" spans="1:8" x14ac:dyDescent="0.2">
      <c r="A108" s="8"/>
      <c r="B108" s="25" t="s">
        <v>94</v>
      </c>
      <c r="C108" s="35">
        <v>3</v>
      </c>
      <c r="D108" s="29">
        <v>1</v>
      </c>
      <c r="E108" s="30">
        <f t="shared" ref="E108:E139" si="15">+IF(C108=0,"",C108/C$76)</f>
        <v>1.0783608914450035E-3</v>
      </c>
      <c r="F108" s="30">
        <f t="shared" ref="F108:F139" si="16">+IF(D108=0,"",D108/D$76)</f>
        <v>5.4914881933003845E-4</v>
      </c>
      <c r="G108" s="30">
        <f t="shared" si="14"/>
        <v>-0.66666666666666663</v>
      </c>
      <c r="H108" s="36">
        <f t="shared" ref="H108:H139" si="17">+IF(OR(AND(E108=""),(G108="")),"",E108*G108)</f>
        <v>-7.1890726096333565E-4</v>
      </c>
    </row>
    <row r="109" spans="1:8" x14ac:dyDescent="0.2">
      <c r="A109" s="8"/>
      <c r="B109" s="25" t="s">
        <v>95</v>
      </c>
      <c r="C109" s="35">
        <v>33</v>
      </c>
      <c r="D109" s="29">
        <v>23</v>
      </c>
      <c r="E109" s="30">
        <f t="shared" si="15"/>
        <v>1.186196980589504E-2</v>
      </c>
      <c r="F109" s="30">
        <f t="shared" si="16"/>
        <v>1.2630422844590884E-2</v>
      </c>
      <c r="G109" s="30">
        <f t="shared" ref="G109:G140" si="18">+IF(AND(C109=0,D109=0)," ",IF(C109=0,1,IF(D109=0,-1,(D109-C109)/C109)))</f>
        <v>-0.30303030303030304</v>
      </c>
      <c r="H109" s="36">
        <f t="shared" si="17"/>
        <v>-3.594536304816679E-3</v>
      </c>
    </row>
    <row r="110" spans="1:8" x14ac:dyDescent="0.2">
      <c r="A110" s="8"/>
      <c r="B110" s="25" t="s">
        <v>96</v>
      </c>
      <c r="C110" s="35">
        <v>27</v>
      </c>
      <c r="D110" s="29">
        <v>18</v>
      </c>
      <c r="E110" s="30">
        <f t="shared" si="15"/>
        <v>9.7052480230050316E-3</v>
      </c>
      <c r="F110" s="30">
        <f t="shared" si="16"/>
        <v>9.8846787479406912E-3</v>
      </c>
      <c r="G110" s="30">
        <f t="shared" si="18"/>
        <v>-0.33333333333333331</v>
      </c>
      <c r="H110" s="36">
        <f t="shared" si="17"/>
        <v>-3.2350826743350104E-3</v>
      </c>
    </row>
    <row r="111" spans="1:8" x14ac:dyDescent="0.2">
      <c r="A111" s="8"/>
      <c r="B111" s="25" t="s">
        <v>97</v>
      </c>
      <c r="C111" s="35">
        <v>33</v>
      </c>
      <c r="D111" s="29">
        <v>19</v>
      </c>
      <c r="E111" s="30">
        <f t="shared" si="15"/>
        <v>1.186196980589504E-2</v>
      </c>
      <c r="F111" s="30">
        <f t="shared" si="16"/>
        <v>1.043382756727073E-2</v>
      </c>
      <c r="G111" s="30">
        <f t="shared" si="18"/>
        <v>-0.42424242424242425</v>
      </c>
      <c r="H111" s="36">
        <f t="shared" si="17"/>
        <v>-5.0323508267433505E-3</v>
      </c>
    </row>
    <row r="112" spans="1:8" x14ac:dyDescent="0.2">
      <c r="A112" s="8"/>
      <c r="B112" s="25" t="s">
        <v>98</v>
      </c>
      <c r="C112" s="35">
        <v>3</v>
      </c>
      <c r="D112" s="29">
        <v>0</v>
      </c>
      <c r="E112" s="30">
        <f t="shared" si="15"/>
        <v>1.0783608914450035E-3</v>
      </c>
      <c r="F112" s="30" t="str">
        <f t="shared" si="16"/>
        <v/>
      </c>
      <c r="G112" s="30">
        <f t="shared" si="18"/>
        <v>-1</v>
      </c>
      <c r="H112" s="36">
        <f t="shared" si="17"/>
        <v>-1.0783608914450035E-3</v>
      </c>
    </row>
    <row r="113" spans="1:8" x14ac:dyDescent="0.2">
      <c r="A113" s="8"/>
      <c r="B113" s="25" t="s">
        <v>99</v>
      </c>
      <c r="C113" s="35">
        <v>47</v>
      </c>
      <c r="D113" s="29">
        <v>12</v>
      </c>
      <c r="E113" s="30">
        <f t="shared" si="15"/>
        <v>1.689432063263839E-2</v>
      </c>
      <c r="F113" s="30">
        <f t="shared" si="16"/>
        <v>6.5897858319604614E-3</v>
      </c>
      <c r="G113" s="30">
        <f t="shared" si="18"/>
        <v>-0.74468085106382975</v>
      </c>
      <c r="H113" s="36">
        <f t="shared" si="17"/>
        <v>-1.2580877066858375E-2</v>
      </c>
    </row>
    <row r="114" spans="1:8" x14ac:dyDescent="0.2">
      <c r="A114" s="8"/>
      <c r="B114" s="25" t="s">
        <v>100</v>
      </c>
      <c r="C114" s="35">
        <v>0</v>
      </c>
      <c r="D114" s="29">
        <v>0</v>
      </c>
      <c r="E114" s="30" t="str">
        <f t="shared" si="15"/>
        <v/>
      </c>
      <c r="F114" s="30" t="str">
        <f t="shared" si="16"/>
        <v/>
      </c>
      <c r="G114" s="30" t="str">
        <f t="shared" si="18"/>
        <v xml:space="preserve"> 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2</v>
      </c>
      <c r="D115" s="29">
        <v>9</v>
      </c>
      <c r="E115" s="30">
        <f t="shared" si="15"/>
        <v>7.1890726096333576E-4</v>
      </c>
      <c r="F115" s="30">
        <f t="shared" si="16"/>
        <v>4.9423393739703456E-3</v>
      </c>
      <c r="G115" s="30">
        <f t="shared" si="18"/>
        <v>3.5</v>
      </c>
      <c r="H115" s="36">
        <f t="shared" si="17"/>
        <v>2.5161754133716753E-3</v>
      </c>
    </row>
    <row r="116" spans="1:8" x14ac:dyDescent="0.2">
      <c r="A116" s="8"/>
      <c r="B116" s="25" t="s">
        <v>102</v>
      </c>
      <c r="C116" s="35">
        <v>1</v>
      </c>
      <c r="D116" s="29">
        <v>0</v>
      </c>
      <c r="E116" s="30">
        <f t="shared" si="15"/>
        <v>3.5945363048166788E-4</v>
      </c>
      <c r="F116" s="30" t="str">
        <f t="shared" si="16"/>
        <v/>
      </c>
      <c r="G116" s="30">
        <f t="shared" si="18"/>
        <v>-1</v>
      </c>
      <c r="H116" s="36">
        <f t="shared" si="17"/>
        <v>-3.5945363048166788E-4</v>
      </c>
    </row>
    <row r="117" spans="1:8" x14ac:dyDescent="0.2">
      <c r="A117" s="8"/>
      <c r="B117" s="25" t="s">
        <v>103</v>
      </c>
      <c r="C117" s="35">
        <v>14</v>
      </c>
      <c r="D117" s="29">
        <v>1</v>
      </c>
      <c r="E117" s="30">
        <f t="shared" si="15"/>
        <v>5.0323508267433505E-3</v>
      </c>
      <c r="F117" s="30">
        <f t="shared" si="16"/>
        <v>5.4914881933003845E-4</v>
      </c>
      <c r="G117" s="30">
        <f t="shared" si="18"/>
        <v>-0.9285714285714286</v>
      </c>
      <c r="H117" s="36">
        <f t="shared" si="17"/>
        <v>-4.6728971962616828E-3</v>
      </c>
    </row>
    <row r="118" spans="1:8" x14ac:dyDescent="0.2">
      <c r="A118" s="8"/>
      <c r="B118" s="25" t="s">
        <v>104</v>
      </c>
      <c r="C118" s="35">
        <v>14</v>
      </c>
      <c r="D118" s="29">
        <v>10</v>
      </c>
      <c r="E118" s="30">
        <f t="shared" si="15"/>
        <v>5.0323508267433505E-3</v>
      </c>
      <c r="F118" s="30">
        <f t="shared" si="16"/>
        <v>5.4914881933003845E-3</v>
      </c>
      <c r="G118" s="30">
        <f t="shared" si="18"/>
        <v>-0.2857142857142857</v>
      </c>
      <c r="H118" s="36">
        <f t="shared" si="17"/>
        <v>-1.4378145219266715E-3</v>
      </c>
    </row>
    <row r="119" spans="1:8" ht="25.5" x14ac:dyDescent="0.2">
      <c r="A119" s="8"/>
      <c r="B119" s="25" t="s">
        <v>105</v>
      </c>
      <c r="C119" s="35">
        <v>8</v>
      </c>
      <c r="D119" s="29">
        <v>5</v>
      </c>
      <c r="E119" s="30">
        <f t="shared" si="15"/>
        <v>2.875629043853343E-3</v>
      </c>
      <c r="F119" s="30">
        <f t="shared" si="16"/>
        <v>2.7457440966501922E-3</v>
      </c>
      <c r="G119" s="30">
        <f t="shared" si="18"/>
        <v>-0.375</v>
      </c>
      <c r="H119" s="36">
        <f t="shared" si="17"/>
        <v>-1.0783608914450037E-3</v>
      </c>
    </row>
    <row r="120" spans="1:8" ht="25.5" x14ac:dyDescent="0.2">
      <c r="A120" s="8"/>
      <c r="B120" s="25" t="s">
        <v>106</v>
      </c>
      <c r="C120" s="35">
        <v>33</v>
      </c>
      <c r="D120" s="29">
        <v>11</v>
      </c>
      <c r="E120" s="30">
        <f t="shared" si="15"/>
        <v>1.186196980589504E-2</v>
      </c>
      <c r="F120" s="30">
        <f t="shared" si="16"/>
        <v>6.0406370126304225E-3</v>
      </c>
      <c r="G120" s="30">
        <f t="shared" si="18"/>
        <v>-0.66666666666666663</v>
      </c>
      <c r="H120" s="36">
        <f t="shared" si="17"/>
        <v>-7.9079798705966927E-3</v>
      </c>
    </row>
    <row r="121" spans="1:8" x14ac:dyDescent="0.2">
      <c r="A121" s="8"/>
      <c r="B121" s="25" t="s">
        <v>107</v>
      </c>
      <c r="C121" s="35">
        <v>12</v>
      </c>
      <c r="D121" s="29">
        <v>6</v>
      </c>
      <c r="E121" s="30">
        <f t="shared" si="15"/>
        <v>4.3134435657800141E-3</v>
      </c>
      <c r="F121" s="30">
        <f t="shared" si="16"/>
        <v>3.2948929159802307E-3</v>
      </c>
      <c r="G121" s="30">
        <f t="shared" si="18"/>
        <v>-0.5</v>
      </c>
      <c r="H121" s="36">
        <f t="shared" si="17"/>
        <v>-2.1567217828900071E-3</v>
      </c>
    </row>
    <row r="122" spans="1:8" x14ac:dyDescent="0.2">
      <c r="A122" s="8"/>
      <c r="B122" s="25" t="s">
        <v>108</v>
      </c>
      <c r="C122" s="35">
        <v>51</v>
      </c>
      <c r="D122" s="29">
        <v>29</v>
      </c>
      <c r="E122" s="30">
        <f t="shared" si="15"/>
        <v>1.8332135154565062E-2</v>
      </c>
      <c r="F122" s="30">
        <f t="shared" si="16"/>
        <v>1.5925315760571115E-2</v>
      </c>
      <c r="G122" s="30">
        <f t="shared" si="18"/>
        <v>-0.43137254901960786</v>
      </c>
      <c r="H122" s="36">
        <f t="shared" si="17"/>
        <v>-7.9079798705966944E-3</v>
      </c>
    </row>
    <row r="123" spans="1:8" x14ac:dyDescent="0.2">
      <c r="A123" s="8"/>
      <c r="B123" s="25" t="s">
        <v>109</v>
      </c>
      <c r="C123" s="35">
        <v>6</v>
      </c>
      <c r="D123" s="29">
        <v>5</v>
      </c>
      <c r="E123" s="30">
        <f t="shared" si="15"/>
        <v>2.1567217828900071E-3</v>
      </c>
      <c r="F123" s="30">
        <f t="shared" si="16"/>
        <v>2.7457440966501922E-3</v>
      </c>
      <c r="G123" s="30">
        <f t="shared" si="18"/>
        <v>-0.16666666666666666</v>
      </c>
      <c r="H123" s="36">
        <f t="shared" si="17"/>
        <v>-3.5945363048166783E-4</v>
      </c>
    </row>
    <row r="124" spans="1:8" x14ac:dyDescent="0.2">
      <c r="A124" s="8"/>
      <c r="B124" s="25" t="s">
        <v>110</v>
      </c>
      <c r="C124" s="35">
        <v>26</v>
      </c>
      <c r="D124" s="29">
        <v>13</v>
      </c>
      <c r="E124" s="30">
        <f t="shared" si="15"/>
        <v>9.3457943925233638E-3</v>
      </c>
      <c r="F124" s="30">
        <f t="shared" si="16"/>
        <v>7.1389346512904994E-3</v>
      </c>
      <c r="G124" s="30">
        <f t="shared" si="18"/>
        <v>-0.5</v>
      </c>
      <c r="H124" s="36">
        <f t="shared" si="17"/>
        <v>-4.6728971962616819E-3</v>
      </c>
    </row>
    <row r="125" spans="1:8" x14ac:dyDescent="0.2">
      <c r="A125" s="8"/>
      <c r="B125" s="25" t="s">
        <v>111</v>
      </c>
      <c r="C125" s="35">
        <v>6</v>
      </c>
      <c r="D125" s="29">
        <v>3</v>
      </c>
      <c r="E125" s="30">
        <f t="shared" si="15"/>
        <v>2.1567217828900071E-3</v>
      </c>
      <c r="F125" s="30">
        <f t="shared" si="16"/>
        <v>1.6474464579901153E-3</v>
      </c>
      <c r="G125" s="30">
        <f t="shared" si="18"/>
        <v>-0.5</v>
      </c>
      <c r="H125" s="36">
        <f t="shared" si="17"/>
        <v>-1.0783608914450035E-3</v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5</v>
      </c>
      <c r="D127" s="29">
        <v>0</v>
      </c>
      <c r="E127" s="30">
        <f t="shared" si="15"/>
        <v>1.7972681524083393E-3</v>
      </c>
      <c r="F127" s="30" t="str">
        <f t="shared" si="16"/>
        <v/>
      </c>
      <c r="G127" s="30">
        <f t="shared" si="18"/>
        <v>-1</v>
      </c>
      <c r="H127" s="36">
        <f t="shared" si="17"/>
        <v>-1.7972681524083393E-3</v>
      </c>
    </row>
    <row r="128" spans="1:8" x14ac:dyDescent="0.2">
      <c r="A128" s="8"/>
      <c r="B128" s="25" t="s">
        <v>114</v>
      </c>
      <c r="C128" s="35">
        <v>78</v>
      </c>
      <c r="D128" s="29">
        <v>26</v>
      </c>
      <c r="E128" s="30">
        <f t="shared" si="15"/>
        <v>2.8037383177570093E-2</v>
      </c>
      <c r="F128" s="30">
        <f t="shared" si="16"/>
        <v>1.4277869302580999E-2</v>
      </c>
      <c r="G128" s="30">
        <f t="shared" si="18"/>
        <v>-0.66666666666666663</v>
      </c>
      <c r="H128" s="36">
        <f t="shared" si="17"/>
        <v>-1.8691588785046728E-2</v>
      </c>
    </row>
    <row r="129" spans="1:8" x14ac:dyDescent="0.2">
      <c r="A129" s="8"/>
      <c r="B129" s="25" t="s">
        <v>115</v>
      </c>
      <c r="C129" s="35">
        <v>34</v>
      </c>
      <c r="D129" s="29">
        <v>5</v>
      </c>
      <c r="E129" s="30">
        <f t="shared" si="15"/>
        <v>1.2221423436376708E-2</v>
      </c>
      <c r="F129" s="30">
        <f t="shared" si="16"/>
        <v>2.7457440966501922E-3</v>
      </c>
      <c r="G129" s="30">
        <f t="shared" si="18"/>
        <v>-0.8529411764705882</v>
      </c>
      <c r="H129" s="36">
        <f t="shared" si="17"/>
        <v>-1.0424155283968367E-2</v>
      </c>
    </row>
    <row r="130" spans="1:8" x14ac:dyDescent="0.2">
      <c r="A130" s="8"/>
      <c r="B130" s="25" t="s">
        <v>116</v>
      </c>
      <c r="C130" s="35">
        <v>52</v>
      </c>
      <c r="D130" s="29">
        <v>17</v>
      </c>
      <c r="E130" s="30">
        <f t="shared" si="15"/>
        <v>1.8691588785046728E-2</v>
      </c>
      <c r="F130" s="30">
        <f t="shared" si="16"/>
        <v>9.335529928610654E-3</v>
      </c>
      <c r="G130" s="30">
        <f t="shared" si="18"/>
        <v>-0.67307692307692313</v>
      </c>
      <c r="H130" s="36">
        <f t="shared" si="17"/>
        <v>-1.2580877066858375E-2</v>
      </c>
    </row>
    <row r="131" spans="1:8" x14ac:dyDescent="0.2">
      <c r="A131" s="8"/>
      <c r="B131" s="25" t="s">
        <v>117</v>
      </c>
      <c r="C131" s="35">
        <v>35</v>
      </c>
      <c r="D131" s="29">
        <v>5</v>
      </c>
      <c r="E131" s="30">
        <f t="shared" si="15"/>
        <v>1.2580877066858375E-2</v>
      </c>
      <c r="F131" s="30">
        <f t="shared" si="16"/>
        <v>2.7457440966501922E-3</v>
      </c>
      <c r="G131" s="30">
        <f t="shared" si="18"/>
        <v>-0.8571428571428571</v>
      </c>
      <c r="H131" s="36">
        <f t="shared" si="17"/>
        <v>-1.0783608914450035E-2</v>
      </c>
    </row>
    <row r="132" spans="1:8" x14ac:dyDescent="0.2">
      <c r="A132" s="8"/>
      <c r="B132" s="25" t="s">
        <v>118</v>
      </c>
      <c r="C132" s="35">
        <v>39</v>
      </c>
      <c r="D132" s="29">
        <v>58</v>
      </c>
      <c r="E132" s="30">
        <f t="shared" si="15"/>
        <v>1.4018691588785047E-2</v>
      </c>
      <c r="F132" s="30">
        <f t="shared" si="16"/>
        <v>3.1850631521142231E-2</v>
      </c>
      <c r="G132" s="30">
        <f t="shared" si="18"/>
        <v>0.48717948717948717</v>
      </c>
      <c r="H132" s="36">
        <f t="shared" si="17"/>
        <v>6.8296189791516894E-3</v>
      </c>
    </row>
    <row r="133" spans="1:8" x14ac:dyDescent="0.2">
      <c r="A133" s="8"/>
      <c r="B133" s="25" t="s">
        <v>119</v>
      </c>
      <c r="C133" s="35">
        <v>5</v>
      </c>
      <c r="D133" s="29">
        <v>11</v>
      </c>
      <c r="E133" s="30">
        <f t="shared" si="15"/>
        <v>1.7972681524083393E-3</v>
      </c>
      <c r="F133" s="30">
        <f t="shared" si="16"/>
        <v>6.0406370126304225E-3</v>
      </c>
      <c r="G133" s="30">
        <f t="shared" si="18"/>
        <v>1.2</v>
      </c>
      <c r="H133" s="36">
        <f t="shared" si="17"/>
        <v>2.1567217828900071E-3</v>
      </c>
    </row>
    <row r="134" spans="1:8" x14ac:dyDescent="0.2">
      <c r="A134" s="8"/>
      <c r="B134" s="25" t="s">
        <v>120</v>
      </c>
      <c r="C134" s="35">
        <v>144</v>
      </c>
      <c r="D134" s="29">
        <v>281</v>
      </c>
      <c r="E134" s="30">
        <f t="shared" si="15"/>
        <v>5.1761322789360173E-2</v>
      </c>
      <c r="F134" s="30">
        <f t="shared" si="16"/>
        <v>0.15431081823174081</v>
      </c>
      <c r="G134" s="30">
        <f t="shared" si="18"/>
        <v>0.95138888888888884</v>
      </c>
      <c r="H134" s="36">
        <f t="shared" si="17"/>
        <v>4.9245147375988493E-2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153</v>
      </c>
      <c r="D136" s="29">
        <v>16</v>
      </c>
      <c r="E136" s="30">
        <f t="shared" si="15"/>
        <v>5.4996405463695185E-2</v>
      </c>
      <c r="F136" s="30">
        <f t="shared" si="16"/>
        <v>8.7863811092806152E-3</v>
      </c>
      <c r="G136" s="30">
        <f t="shared" si="18"/>
        <v>-0.89542483660130723</v>
      </c>
      <c r="H136" s="36">
        <f t="shared" si="17"/>
        <v>-4.92451473759885E-2</v>
      </c>
    </row>
    <row r="137" spans="1:8" x14ac:dyDescent="0.2">
      <c r="A137" s="8"/>
      <c r="B137" s="25" t="s">
        <v>123</v>
      </c>
      <c r="C137" s="35">
        <v>50</v>
      </c>
      <c r="D137" s="29">
        <v>53</v>
      </c>
      <c r="E137" s="30">
        <f t="shared" si="15"/>
        <v>1.7972681524083392E-2</v>
      </c>
      <c r="F137" s="30">
        <f t="shared" si="16"/>
        <v>2.9104887424492038E-2</v>
      </c>
      <c r="G137" s="30">
        <f t="shared" si="18"/>
        <v>0.06</v>
      </c>
      <c r="H137" s="36">
        <f t="shared" si="17"/>
        <v>1.0783608914450035E-3</v>
      </c>
    </row>
    <row r="138" spans="1:8" x14ac:dyDescent="0.2">
      <c r="A138" s="8"/>
      <c r="B138" s="25" t="s">
        <v>124</v>
      </c>
      <c r="C138" s="35">
        <v>0</v>
      </c>
      <c r="D138" s="29">
        <v>0</v>
      </c>
      <c r="E138" s="30" t="str">
        <f t="shared" si="15"/>
        <v/>
      </c>
      <c r="F138" s="30" t="str">
        <f t="shared" si="16"/>
        <v/>
      </c>
      <c r="G138" s="30" t="str">
        <f t="shared" si="18"/>
        <v xml:space="preserve"> </v>
      </c>
      <c r="H138" s="36" t="str">
        <f t="shared" si="17"/>
        <v/>
      </c>
    </row>
    <row r="139" spans="1:8" ht="15.75" customHeight="1" x14ac:dyDescent="0.2">
      <c r="A139" s="8"/>
      <c r="B139" s="25" t="s">
        <v>125</v>
      </c>
      <c r="C139" s="35">
        <v>672</v>
      </c>
      <c r="D139" s="29">
        <v>203</v>
      </c>
      <c r="E139" s="30">
        <f t="shared" si="15"/>
        <v>0.2415528396836808</v>
      </c>
      <c r="F139" s="30">
        <f t="shared" si="16"/>
        <v>0.11147721032399781</v>
      </c>
      <c r="G139" s="30">
        <f t="shared" si="18"/>
        <v>-0.69791666666666663</v>
      </c>
      <c r="H139" s="36">
        <f t="shared" si="17"/>
        <v>-0.16858375269590223</v>
      </c>
    </row>
    <row r="140" spans="1:8" x14ac:dyDescent="0.2">
      <c r="A140" s="8"/>
      <c r="B140" s="25" t="s">
        <v>126</v>
      </c>
      <c r="C140" s="35">
        <v>20</v>
      </c>
      <c r="D140" s="29">
        <v>14</v>
      </c>
      <c r="E140" s="30">
        <f t="shared" ref="E140:E175" si="19">+IF(C140=0,"",C140/C$76)</f>
        <v>7.1890726096333572E-3</v>
      </c>
      <c r="F140" s="30">
        <f t="shared" ref="F140:F175" si="20">+IF(D140=0,"",D140/D$76)</f>
        <v>7.6880834706205383E-3</v>
      </c>
      <c r="G140" s="30">
        <f t="shared" si="18"/>
        <v>-0.3</v>
      </c>
      <c r="H140" s="36">
        <f t="shared" ref="H140:H171" si="21">+IF(OR(AND(E140=""),(G140="")),"",E140*G140)</f>
        <v>-2.1567217828900071E-3</v>
      </c>
    </row>
    <row r="141" spans="1:8" x14ac:dyDescent="0.2">
      <c r="A141" s="8"/>
      <c r="B141" s="25" t="s">
        <v>127</v>
      </c>
      <c r="C141" s="35">
        <v>11</v>
      </c>
      <c r="D141" s="29">
        <v>9</v>
      </c>
      <c r="E141" s="30">
        <f t="shared" si="19"/>
        <v>3.9539899352983464E-3</v>
      </c>
      <c r="F141" s="30">
        <f t="shared" si="20"/>
        <v>4.9423393739703456E-3</v>
      </c>
      <c r="G141" s="30">
        <f t="shared" ref="G141:G175" si="22">+IF(AND(C141=0,D141=0)," ",IF(C141=0,1,IF(D141=0,-1,(D141-C141)/C141)))</f>
        <v>-0.18181818181818182</v>
      </c>
      <c r="H141" s="36">
        <f t="shared" si="21"/>
        <v>-7.1890726096333576E-4</v>
      </c>
    </row>
    <row r="142" spans="1:8" x14ac:dyDescent="0.2">
      <c r="A142" s="8"/>
      <c r="B142" s="25" t="s">
        <v>128</v>
      </c>
      <c r="C142" s="35">
        <v>302</v>
      </c>
      <c r="D142" s="29">
        <v>196</v>
      </c>
      <c r="E142" s="30">
        <f t="shared" si="19"/>
        <v>0.10855499640546369</v>
      </c>
      <c r="F142" s="30">
        <f t="shared" si="20"/>
        <v>0.10763316858868753</v>
      </c>
      <c r="G142" s="30">
        <f t="shared" si="22"/>
        <v>-0.35099337748344372</v>
      </c>
      <c r="H142" s="36">
        <f t="shared" si="21"/>
        <v>-3.8102084831056794E-2</v>
      </c>
    </row>
    <row r="143" spans="1:8" x14ac:dyDescent="0.2">
      <c r="A143" s="8"/>
      <c r="B143" s="25" t="s">
        <v>129</v>
      </c>
      <c r="C143" s="35">
        <v>1</v>
      </c>
      <c r="D143" s="29">
        <v>23</v>
      </c>
      <c r="E143" s="30">
        <f t="shared" si="19"/>
        <v>3.5945363048166788E-4</v>
      </c>
      <c r="F143" s="30">
        <f t="shared" si="20"/>
        <v>1.2630422844590884E-2</v>
      </c>
      <c r="G143" s="30">
        <f t="shared" si="22"/>
        <v>22</v>
      </c>
      <c r="H143" s="36">
        <f t="shared" si="21"/>
        <v>7.9079798705966927E-3</v>
      </c>
    </row>
    <row r="144" spans="1:8" x14ac:dyDescent="0.2">
      <c r="A144" s="8"/>
      <c r="B144" s="25" t="s">
        <v>130</v>
      </c>
      <c r="C144" s="35">
        <v>39</v>
      </c>
      <c r="D144" s="29">
        <v>16</v>
      </c>
      <c r="E144" s="30">
        <f t="shared" si="19"/>
        <v>1.4018691588785047E-2</v>
      </c>
      <c r="F144" s="30">
        <f t="shared" si="20"/>
        <v>8.7863811092806152E-3</v>
      </c>
      <c r="G144" s="30">
        <f t="shared" si="22"/>
        <v>-0.58974358974358976</v>
      </c>
      <c r="H144" s="36">
        <f t="shared" si="21"/>
        <v>-8.2674335010783605E-3</v>
      </c>
    </row>
    <row r="145" spans="1:8" x14ac:dyDescent="0.2">
      <c r="A145" s="8"/>
      <c r="B145" s="25" t="s">
        <v>131</v>
      </c>
      <c r="C145" s="35">
        <v>8</v>
      </c>
      <c r="D145" s="29">
        <v>24</v>
      </c>
      <c r="E145" s="30">
        <f t="shared" si="19"/>
        <v>2.875629043853343E-3</v>
      </c>
      <c r="F145" s="30">
        <f t="shared" si="20"/>
        <v>1.3179571663920923E-2</v>
      </c>
      <c r="G145" s="30">
        <f t="shared" si="22"/>
        <v>2</v>
      </c>
      <c r="H145" s="36">
        <f t="shared" si="21"/>
        <v>5.7512580877066861E-3</v>
      </c>
    </row>
    <row r="146" spans="1:8" x14ac:dyDescent="0.2">
      <c r="A146" s="8"/>
      <c r="B146" s="25" t="s">
        <v>132</v>
      </c>
      <c r="C146" s="35">
        <v>1</v>
      </c>
      <c r="D146" s="29">
        <v>0</v>
      </c>
      <c r="E146" s="30">
        <f t="shared" si="19"/>
        <v>3.5945363048166788E-4</v>
      </c>
      <c r="F146" s="30" t="str">
        <f t="shared" si="20"/>
        <v/>
      </c>
      <c r="G146" s="30">
        <f t="shared" si="22"/>
        <v>-1</v>
      </c>
      <c r="H146" s="36">
        <f t="shared" si="21"/>
        <v>-3.5945363048166788E-4</v>
      </c>
    </row>
    <row r="147" spans="1:8" x14ac:dyDescent="0.2">
      <c r="A147" s="8"/>
      <c r="B147" s="25" t="s">
        <v>133</v>
      </c>
      <c r="C147" s="35">
        <v>12</v>
      </c>
      <c r="D147" s="29">
        <v>5</v>
      </c>
      <c r="E147" s="30">
        <f t="shared" si="19"/>
        <v>4.3134435657800141E-3</v>
      </c>
      <c r="F147" s="30">
        <f t="shared" si="20"/>
        <v>2.7457440966501922E-3</v>
      </c>
      <c r="G147" s="30">
        <f t="shared" si="22"/>
        <v>-0.58333333333333337</v>
      </c>
      <c r="H147" s="36">
        <f t="shared" si="21"/>
        <v>-2.5161754133716753E-3</v>
      </c>
    </row>
    <row r="148" spans="1:8" x14ac:dyDescent="0.2">
      <c r="A148" s="8"/>
      <c r="B148" s="25" t="s">
        <v>134</v>
      </c>
      <c r="C148" s="35">
        <v>0</v>
      </c>
      <c r="D148" s="29">
        <v>1</v>
      </c>
      <c r="E148" s="30" t="str">
        <f t="shared" si="19"/>
        <v/>
      </c>
      <c r="F148" s="30">
        <f t="shared" si="20"/>
        <v>5.4914881933003845E-4</v>
      </c>
      <c r="G148" s="30">
        <f t="shared" si="22"/>
        <v>1</v>
      </c>
      <c r="H148" s="36" t="str">
        <f t="shared" si="21"/>
        <v/>
      </c>
    </row>
    <row r="149" spans="1:8" ht="25.5" x14ac:dyDescent="0.2">
      <c r="A149" s="8"/>
      <c r="B149" s="25" t="s">
        <v>135</v>
      </c>
      <c r="C149" s="35">
        <v>1</v>
      </c>
      <c r="D149" s="29">
        <v>6</v>
      </c>
      <c r="E149" s="30">
        <f t="shared" si="19"/>
        <v>3.5945363048166788E-4</v>
      </c>
      <c r="F149" s="30">
        <f t="shared" si="20"/>
        <v>3.2948929159802307E-3</v>
      </c>
      <c r="G149" s="30">
        <f t="shared" si="22"/>
        <v>5</v>
      </c>
      <c r="H149" s="36">
        <f t="shared" si="21"/>
        <v>1.7972681524083393E-3</v>
      </c>
    </row>
    <row r="150" spans="1:8" ht="25.5" x14ac:dyDescent="0.2">
      <c r="A150" s="8"/>
      <c r="B150" s="25" t="s">
        <v>136</v>
      </c>
      <c r="C150" s="35">
        <v>0</v>
      </c>
      <c r="D150" s="29">
        <v>9</v>
      </c>
      <c r="E150" s="30" t="str">
        <f t="shared" si="19"/>
        <v/>
      </c>
      <c r="F150" s="30">
        <f t="shared" si="20"/>
        <v>4.9423393739703456E-3</v>
      </c>
      <c r="G150" s="30">
        <f t="shared" si="22"/>
        <v>1</v>
      </c>
      <c r="H150" s="36" t="str">
        <f t="shared" si="21"/>
        <v/>
      </c>
    </row>
    <row r="151" spans="1:8" ht="25.5" x14ac:dyDescent="0.2">
      <c r="A151" s="8"/>
      <c r="B151" s="25" t="s">
        <v>137</v>
      </c>
      <c r="C151" s="35">
        <v>53</v>
      </c>
      <c r="D151" s="29">
        <v>31</v>
      </c>
      <c r="E151" s="30">
        <f t="shared" si="19"/>
        <v>1.9051042415528397E-2</v>
      </c>
      <c r="F151" s="30">
        <f t="shared" si="20"/>
        <v>1.7023613399231193E-2</v>
      </c>
      <c r="G151" s="30">
        <f t="shared" si="22"/>
        <v>-0.41509433962264153</v>
      </c>
      <c r="H151" s="36">
        <f t="shared" si="21"/>
        <v>-7.9079798705966927E-3</v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0</v>
      </c>
      <c r="D153" s="29">
        <v>1</v>
      </c>
      <c r="E153" s="30" t="str">
        <f t="shared" si="19"/>
        <v/>
      </c>
      <c r="F153" s="30">
        <f t="shared" si="20"/>
        <v>5.4914881933003845E-4</v>
      </c>
      <c r="G153" s="30">
        <f t="shared" si="22"/>
        <v>1</v>
      </c>
      <c r="H153" s="36" t="str">
        <f t="shared" si="21"/>
        <v/>
      </c>
    </row>
    <row r="154" spans="1:8" x14ac:dyDescent="0.2">
      <c r="A154" s="8"/>
      <c r="B154" s="25" t="s">
        <v>140</v>
      </c>
      <c r="C154" s="35">
        <v>0</v>
      </c>
      <c r="D154" s="29">
        <v>2</v>
      </c>
      <c r="E154" s="30" t="str">
        <f t="shared" si="19"/>
        <v/>
      </c>
      <c r="F154" s="30">
        <f t="shared" si="20"/>
        <v>1.0982976386600769E-3</v>
      </c>
      <c r="G154" s="30">
        <f t="shared" si="22"/>
        <v>1</v>
      </c>
      <c r="H154" s="36" t="str">
        <f t="shared" si="21"/>
        <v/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3</v>
      </c>
      <c r="D156" s="29">
        <v>4</v>
      </c>
      <c r="E156" s="30">
        <f t="shared" si="19"/>
        <v>1.0783608914450035E-3</v>
      </c>
      <c r="F156" s="30">
        <f t="shared" si="20"/>
        <v>2.1965952773201538E-3</v>
      </c>
      <c r="G156" s="30">
        <f t="shared" si="22"/>
        <v>0.33333333333333331</v>
      </c>
      <c r="H156" s="36">
        <f t="shared" si="21"/>
        <v>3.5945363048166783E-4</v>
      </c>
    </row>
    <row r="157" spans="1:8" x14ac:dyDescent="0.2">
      <c r="A157" s="8"/>
      <c r="B157" s="25" t="s">
        <v>143</v>
      </c>
      <c r="C157" s="35">
        <v>0</v>
      </c>
      <c r="D157" s="29">
        <v>0</v>
      </c>
      <c r="E157" s="30" t="str">
        <f t="shared" si="19"/>
        <v/>
      </c>
      <c r="F157" s="30" t="str">
        <f t="shared" si="20"/>
        <v/>
      </c>
      <c r="G157" s="30" t="str">
        <f t="shared" si="22"/>
        <v xml:space="preserve"> 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0</v>
      </c>
      <c r="D160" s="29">
        <v>1</v>
      </c>
      <c r="E160" s="30" t="str">
        <f t="shared" si="19"/>
        <v/>
      </c>
      <c r="F160" s="30">
        <f t="shared" si="20"/>
        <v>5.4914881933003845E-4</v>
      </c>
      <c r="G160" s="30">
        <f t="shared" si="22"/>
        <v>1</v>
      </c>
      <c r="H160" s="36" t="str">
        <f t="shared" si="21"/>
        <v/>
      </c>
    </row>
    <row r="161" spans="1:8" x14ac:dyDescent="0.2">
      <c r="A161" s="8"/>
      <c r="B161" s="25" t="s">
        <v>147</v>
      </c>
      <c r="C161" s="35">
        <v>1</v>
      </c>
      <c r="D161" s="29">
        <v>3</v>
      </c>
      <c r="E161" s="30">
        <f t="shared" si="19"/>
        <v>3.5945363048166788E-4</v>
      </c>
      <c r="F161" s="30">
        <f t="shared" si="20"/>
        <v>1.6474464579901153E-3</v>
      </c>
      <c r="G161" s="30">
        <f t="shared" si="22"/>
        <v>2</v>
      </c>
      <c r="H161" s="36">
        <f t="shared" si="21"/>
        <v>7.1890726096333576E-4</v>
      </c>
    </row>
    <row r="162" spans="1:8" x14ac:dyDescent="0.2">
      <c r="A162" s="8"/>
      <c r="B162" s="25" t="s">
        <v>148</v>
      </c>
      <c r="C162" s="35">
        <v>1</v>
      </c>
      <c r="D162" s="29">
        <v>0</v>
      </c>
      <c r="E162" s="30">
        <f t="shared" si="19"/>
        <v>3.5945363048166788E-4</v>
      </c>
      <c r="F162" s="30" t="str">
        <f t="shared" si="20"/>
        <v/>
      </c>
      <c r="G162" s="30">
        <f t="shared" si="22"/>
        <v>-1</v>
      </c>
      <c r="H162" s="36">
        <f t="shared" si="21"/>
        <v>-3.5945363048166788E-4</v>
      </c>
    </row>
    <row r="163" spans="1:8" ht="25.5" x14ac:dyDescent="0.2">
      <c r="A163" s="8"/>
      <c r="B163" s="25" t="s">
        <v>149</v>
      </c>
      <c r="C163" s="35">
        <v>5</v>
      </c>
      <c r="D163" s="29">
        <v>3</v>
      </c>
      <c r="E163" s="30">
        <f t="shared" si="19"/>
        <v>1.7972681524083393E-3</v>
      </c>
      <c r="F163" s="30">
        <f t="shared" si="20"/>
        <v>1.6474464579901153E-3</v>
      </c>
      <c r="G163" s="30">
        <f t="shared" si="22"/>
        <v>-0.4</v>
      </c>
      <c r="H163" s="36">
        <f t="shared" si="21"/>
        <v>-7.1890726096333576E-4</v>
      </c>
    </row>
    <row r="164" spans="1:8" x14ac:dyDescent="0.2">
      <c r="A164" s="8"/>
      <c r="B164" s="25" t="s">
        <v>150</v>
      </c>
      <c r="C164" s="35">
        <v>1</v>
      </c>
      <c r="D164" s="29">
        <v>7</v>
      </c>
      <c r="E164" s="30">
        <f t="shared" si="19"/>
        <v>3.5945363048166788E-4</v>
      </c>
      <c r="F164" s="30">
        <f t="shared" si="20"/>
        <v>3.8440417353102691E-3</v>
      </c>
      <c r="G164" s="30">
        <f t="shared" si="22"/>
        <v>6</v>
      </c>
      <c r="H164" s="36">
        <f t="shared" si="21"/>
        <v>2.1567217828900075E-3</v>
      </c>
    </row>
    <row r="165" spans="1:8" ht="25.5" x14ac:dyDescent="0.2">
      <c r="A165" s="8"/>
      <c r="B165" s="25" t="s">
        <v>151</v>
      </c>
      <c r="C165" s="35">
        <v>0</v>
      </c>
      <c r="D165" s="29">
        <v>5</v>
      </c>
      <c r="E165" s="30" t="str">
        <f t="shared" si="19"/>
        <v/>
      </c>
      <c r="F165" s="30">
        <f t="shared" si="20"/>
        <v>2.7457440966501922E-3</v>
      </c>
      <c r="G165" s="30">
        <f t="shared" si="22"/>
        <v>1</v>
      </c>
      <c r="H165" s="36" t="str">
        <f t="shared" si="21"/>
        <v/>
      </c>
    </row>
    <row r="166" spans="1:8" x14ac:dyDescent="0.2">
      <c r="A166" s="8"/>
      <c r="B166" s="25" t="s">
        <v>152</v>
      </c>
      <c r="C166" s="35">
        <v>1</v>
      </c>
      <c r="D166" s="29">
        <v>0</v>
      </c>
      <c r="E166" s="30">
        <f t="shared" si="19"/>
        <v>3.5945363048166788E-4</v>
      </c>
      <c r="F166" s="30" t="str">
        <f t="shared" si="20"/>
        <v/>
      </c>
      <c r="G166" s="30">
        <f t="shared" si="22"/>
        <v>-1</v>
      </c>
      <c r="H166" s="36">
        <f t="shared" si="21"/>
        <v>-3.5945363048166788E-4</v>
      </c>
    </row>
    <row r="167" spans="1:8" x14ac:dyDescent="0.2">
      <c r="A167" s="8"/>
      <c r="B167" s="25" t="s">
        <v>153</v>
      </c>
      <c r="C167" s="35">
        <v>0</v>
      </c>
      <c r="D167" s="29">
        <v>0</v>
      </c>
      <c r="E167" s="30" t="str">
        <f t="shared" si="19"/>
        <v/>
      </c>
      <c r="F167" s="30" t="str">
        <f t="shared" si="20"/>
        <v/>
      </c>
      <c r="G167" s="30" t="str">
        <f t="shared" si="22"/>
        <v xml:space="preserve"> 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0</v>
      </c>
      <c r="D169" s="29">
        <v>0</v>
      </c>
      <c r="E169" s="30" t="str">
        <f t="shared" si="19"/>
        <v/>
      </c>
      <c r="F169" s="30" t="str">
        <f t="shared" si="20"/>
        <v/>
      </c>
      <c r="G169" s="30" t="str">
        <f t="shared" si="22"/>
        <v xml:space="preserve"> </v>
      </c>
      <c r="H169" s="36" t="str">
        <f t="shared" si="21"/>
        <v/>
      </c>
    </row>
    <row r="170" spans="1:8" x14ac:dyDescent="0.2">
      <c r="A170" s="8"/>
      <c r="B170" s="25" t="s">
        <v>156</v>
      </c>
      <c r="C170" s="35">
        <v>0</v>
      </c>
      <c r="D170" s="29">
        <v>0</v>
      </c>
      <c r="E170" s="30" t="str">
        <f t="shared" si="19"/>
        <v/>
      </c>
      <c r="F170" s="30" t="str">
        <f t="shared" si="20"/>
        <v/>
      </c>
      <c r="G170" s="30" t="str">
        <f t="shared" si="22"/>
        <v xml:space="preserve"> </v>
      </c>
      <c r="H170" s="36" t="str">
        <f t="shared" si="21"/>
        <v/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20</v>
      </c>
      <c r="D172" s="29">
        <v>19</v>
      </c>
      <c r="E172" s="30">
        <f t="shared" si="19"/>
        <v>7.1890726096333572E-3</v>
      </c>
      <c r="F172" s="30">
        <f t="shared" si="20"/>
        <v>1.043382756727073E-2</v>
      </c>
      <c r="G172" s="30">
        <f t="shared" si="22"/>
        <v>-0.05</v>
      </c>
      <c r="H172" s="36">
        <f t="shared" ref="H172:H175" si="23">+IF(OR(AND(E172=""),(G172="")),"",E172*G172)</f>
        <v>-3.5945363048166788E-4</v>
      </c>
    </row>
    <row r="173" spans="1:8" ht="25.5" x14ac:dyDescent="0.2">
      <c r="A173" s="8"/>
      <c r="B173" s="25" t="s">
        <v>159</v>
      </c>
      <c r="C173" s="35">
        <v>10</v>
      </c>
      <c r="D173" s="29">
        <v>3</v>
      </c>
      <c r="E173" s="30">
        <f t="shared" si="19"/>
        <v>3.5945363048166786E-3</v>
      </c>
      <c r="F173" s="30">
        <f t="shared" si="20"/>
        <v>1.6474464579901153E-3</v>
      </c>
      <c r="G173" s="30">
        <f t="shared" si="22"/>
        <v>-0.7</v>
      </c>
      <c r="H173" s="36">
        <f t="shared" si="23"/>
        <v>-2.5161754133716748E-3</v>
      </c>
    </row>
    <row r="174" spans="1:8" ht="25.5" x14ac:dyDescent="0.2">
      <c r="A174" s="8"/>
      <c r="B174" s="25" t="s">
        <v>160</v>
      </c>
      <c r="C174" s="35">
        <v>0</v>
      </c>
      <c r="D174" s="29">
        <v>1</v>
      </c>
      <c r="E174" s="30" t="str">
        <f t="shared" si="19"/>
        <v/>
      </c>
      <c r="F174" s="30">
        <f t="shared" si="20"/>
        <v>5.4914881933003845E-4</v>
      </c>
      <c r="G174" s="30">
        <f t="shared" si="22"/>
        <v>1</v>
      </c>
      <c r="H174" s="36" t="str">
        <f t="shared" si="23"/>
        <v/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2327</v>
      </c>
      <c r="D181" s="27">
        <f>SUM(D182:D356)</f>
        <v>2109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-9.3682853459389773E-2</v>
      </c>
      <c r="H181" s="28">
        <f t="shared" ref="H181:H212" si="26">+IF(OR(AND(E181=""),(G181="")),"",E181*G181)</f>
        <v>-9.3682853459389773E-2</v>
      </c>
    </row>
    <row r="182" spans="1:8" x14ac:dyDescent="0.2">
      <c r="A182" s="8"/>
      <c r="B182" s="24" t="s">
        <v>162</v>
      </c>
      <c r="C182" s="31">
        <v>41</v>
      </c>
      <c r="D182" s="32">
        <v>25</v>
      </c>
      <c r="E182" s="33">
        <f t="shared" si="24"/>
        <v>1.7619252256123763E-2</v>
      </c>
      <c r="F182" s="33">
        <f t="shared" si="25"/>
        <v>1.1853959222380275E-2</v>
      </c>
      <c r="G182" s="33">
        <f t="shared" ref="G182:G213" si="27">+IF(AND(C182=0,D182=0)," ",IF(C182=0,1,IF(D182=0,-1,(D182-C182)/C182)))</f>
        <v>-0.3902439024390244</v>
      </c>
      <c r="H182" s="34">
        <f t="shared" si="26"/>
        <v>-6.875805758487322E-3</v>
      </c>
    </row>
    <row r="183" spans="1:8" x14ac:dyDescent="0.2">
      <c r="A183" s="8"/>
      <c r="B183" s="25" t="s">
        <v>163</v>
      </c>
      <c r="C183" s="35">
        <v>12</v>
      </c>
      <c r="D183" s="29">
        <v>12</v>
      </c>
      <c r="E183" s="30">
        <f t="shared" si="24"/>
        <v>5.1568543188654919E-3</v>
      </c>
      <c r="F183" s="30">
        <f t="shared" si="25"/>
        <v>5.6899004267425323E-3</v>
      </c>
      <c r="G183" s="30">
        <f t="shared" si="27"/>
        <v>0</v>
      </c>
      <c r="H183" s="36">
        <f t="shared" si="26"/>
        <v>0</v>
      </c>
    </row>
    <row r="184" spans="1:8" ht="38.25" x14ac:dyDescent="0.2">
      <c r="A184" s="8"/>
      <c r="B184" s="25" t="s">
        <v>164</v>
      </c>
      <c r="C184" s="35">
        <v>19</v>
      </c>
      <c r="D184" s="29">
        <v>5</v>
      </c>
      <c r="E184" s="30">
        <f t="shared" si="24"/>
        <v>8.165019338203695E-3</v>
      </c>
      <c r="F184" s="30">
        <f t="shared" si="25"/>
        <v>2.3707918444760552E-3</v>
      </c>
      <c r="G184" s="30">
        <f t="shared" si="27"/>
        <v>-0.73684210526315785</v>
      </c>
      <c r="H184" s="36">
        <f t="shared" si="26"/>
        <v>-6.0163300386764061E-3</v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44</v>
      </c>
      <c r="D186" s="29">
        <v>148</v>
      </c>
      <c r="E186" s="30">
        <f t="shared" si="24"/>
        <v>1.8908465835840136E-2</v>
      </c>
      <c r="F186" s="30">
        <f t="shared" si="25"/>
        <v>7.0175438596491224E-2</v>
      </c>
      <c r="G186" s="30">
        <f t="shared" si="27"/>
        <v>2.3636363636363638</v>
      </c>
      <c r="H186" s="36">
        <f t="shared" si="26"/>
        <v>4.4692737430167599E-2</v>
      </c>
    </row>
    <row r="187" spans="1:8" ht="25.5" x14ac:dyDescent="0.2">
      <c r="A187" s="8"/>
      <c r="B187" s="25" t="s">
        <v>167</v>
      </c>
      <c r="C187" s="35">
        <v>0</v>
      </c>
      <c r="D187" s="29">
        <v>0</v>
      </c>
      <c r="E187" s="30" t="str">
        <f t="shared" si="24"/>
        <v/>
      </c>
      <c r="F187" s="30" t="str">
        <f t="shared" si="25"/>
        <v/>
      </c>
      <c r="G187" s="30" t="str">
        <f t="shared" si="27"/>
        <v xml:space="preserve"> </v>
      </c>
      <c r="H187" s="36" t="str">
        <f t="shared" si="26"/>
        <v/>
      </c>
    </row>
    <row r="188" spans="1:8" x14ac:dyDescent="0.2">
      <c r="A188" s="8"/>
      <c r="B188" s="25" t="s">
        <v>168</v>
      </c>
      <c r="C188" s="35">
        <v>89</v>
      </c>
      <c r="D188" s="29">
        <v>52</v>
      </c>
      <c r="E188" s="30">
        <f t="shared" si="24"/>
        <v>3.8246669531585731E-2</v>
      </c>
      <c r="F188" s="30">
        <f t="shared" si="25"/>
        <v>2.4656235182550973E-2</v>
      </c>
      <c r="G188" s="30">
        <f t="shared" si="27"/>
        <v>-0.4157303370786517</v>
      </c>
      <c r="H188" s="36">
        <f t="shared" si="26"/>
        <v>-1.5900300816501935E-2</v>
      </c>
    </row>
    <row r="189" spans="1:8" x14ac:dyDescent="0.2">
      <c r="A189" s="8"/>
      <c r="B189" s="25" t="s">
        <v>169</v>
      </c>
      <c r="C189" s="35">
        <v>9</v>
      </c>
      <c r="D189" s="29">
        <v>5</v>
      </c>
      <c r="E189" s="30">
        <f t="shared" si="24"/>
        <v>3.867640739149119E-3</v>
      </c>
      <c r="F189" s="30">
        <f t="shared" si="25"/>
        <v>2.3707918444760552E-3</v>
      </c>
      <c r="G189" s="30">
        <f t="shared" si="27"/>
        <v>-0.44444444444444442</v>
      </c>
      <c r="H189" s="36">
        <f t="shared" si="26"/>
        <v>-1.7189514396218305E-3</v>
      </c>
    </row>
    <row r="190" spans="1:8" x14ac:dyDescent="0.2">
      <c r="A190" s="8"/>
      <c r="B190" s="25" t="s">
        <v>170</v>
      </c>
      <c r="C190" s="35">
        <v>14</v>
      </c>
      <c r="D190" s="29">
        <v>18</v>
      </c>
      <c r="E190" s="30">
        <f t="shared" si="24"/>
        <v>6.016330038676407E-3</v>
      </c>
      <c r="F190" s="30">
        <f t="shared" si="25"/>
        <v>8.5348506401137988E-3</v>
      </c>
      <c r="G190" s="30">
        <f t="shared" si="27"/>
        <v>0.2857142857142857</v>
      </c>
      <c r="H190" s="36">
        <f t="shared" si="26"/>
        <v>1.7189514396218305E-3</v>
      </c>
    </row>
    <row r="191" spans="1:8" x14ac:dyDescent="0.2">
      <c r="A191" s="8"/>
      <c r="B191" s="25" t="s">
        <v>171</v>
      </c>
      <c r="C191" s="35">
        <v>9</v>
      </c>
      <c r="D191" s="29">
        <v>23</v>
      </c>
      <c r="E191" s="30">
        <f t="shared" si="24"/>
        <v>3.867640739149119E-3</v>
      </c>
      <c r="F191" s="30">
        <f t="shared" si="25"/>
        <v>1.0905642484589853E-2</v>
      </c>
      <c r="G191" s="30">
        <f t="shared" si="27"/>
        <v>1.5555555555555556</v>
      </c>
      <c r="H191" s="36">
        <f t="shared" si="26"/>
        <v>6.016330038676407E-3</v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0</v>
      </c>
      <c r="D193" s="29">
        <v>0</v>
      </c>
      <c r="E193" s="30" t="str">
        <f t="shared" si="24"/>
        <v/>
      </c>
      <c r="F193" s="30" t="str">
        <f t="shared" si="25"/>
        <v/>
      </c>
      <c r="G193" s="30" t="str">
        <f t="shared" si="27"/>
        <v xml:space="preserve"> </v>
      </c>
      <c r="H193" s="36" t="str">
        <f t="shared" si="26"/>
        <v/>
      </c>
    </row>
    <row r="194" spans="1:8" x14ac:dyDescent="0.2">
      <c r="A194" s="8"/>
      <c r="B194" s="25" t="s">
        <v>174</v>
      </c>
      <c r="C194" s="35">
        <v>3</v>
      </c>
      <c r="D194" s="29">
        <v>0</v>
      </c>
      <c r="E194" s="30">
        <f t="shared" si="24"/>
        <v>1.289213579716373E-3</v>
      </c>
      <c r="F194" s="30" t="str">
        <f t="shared" si="25"/>
        <v/>
      </c>
      <c r="G194" s="30">
        <f t="shared" si="27"/>
        <v>-1</v>
      </c>
      <c r="H194" s="36">
        <f t="shared" si="26"/>
        <v>-1.289213579716373E-3</v>
      </c>
    </row>
    <row r="195" spans="1:8" x14ac:dyDescent="0.2">
      <c r="A195" s="8"/>
      <c r="B195" s="25" t="s">
        <v>175</v>
      </c>
      <c r="C195" s="35">
        <v>11</v>
      </c>
      <c r="D195" s="29">
        <v>46</v>
      </c>
      <c r="E195" s="30">
        <f t="shared" si="24"/>
        <v>4.727116458960034E-3</v>
      </c>
      <c r="F195" s="30">
        <f t="shared" si="25"/>
        <v>2.1811284969179705E-2</v>
      </c>
      <c r="G195" s="30">
        <f t="shared" si="27"/>
        <v>3.1818181818181817</v>
      </c>
      <c r="H195" s="36">
        <f t="shared" si="26"/>
        <v>1.5040825096691017E-2</v>
      </c>
    </row>
    <row r="196" spans="1:8" x14ac:dyDescent="0.2">
      <c r="A196" s="8"/>
      <c r="B196" s="25" t="s">
        <v>176</v>
      </c>
      <c r="C196" s="35">
        <v>34</v>
      </c>
      <c r="D196" s="29">
        <v>16</v>
      </c>
      <c r="E196" s="30">
        <f t="shared" si="24"/>
        <v>1.461108723678556E-2</v>
      </c>
      <c r="F196" s="30">
        <f t="shared" si="25"/>
        <v>7.5865339023233761E-3</v>
      </c>
      <c r="G196" s="30">
        <f t="shared" si="27"/>
        <v>-0.52941176470588236</v>
      </c>
      <c r="H196" s="36">
        <f t="shared" si="26"/>
        <v>-7.7352814782982379E-3</v>
      </c>
    </row>
    <row r="197" spans="1:8" ht="25.5" x14ac:dyDescent="0.2">
      <c r="A197" s="8"/>
      <c r="B197" s="25" t="s">
        <v>177</v>
      </c>
      <c r="C197" s="35">
        <v>109</v>
      </c>
      <c r="D197" s="29">
        <v>63</v>
      </c>
      <c r="E197" s="30">
        <f t="shared" si="24"/>
        <v>4.6841426729694886E-2</v>
      </c>
      <c r="F197" s="30">
        <f t="shared" si="25"/>
        <v>2.9871977240398292E-2</v>
      </c>
      <c r="G197" s="30">
        <f t="shared" si="27"/>
        <v>-0.42201834862385323</v>
      </c>
      <c r="H197" s="36">
        <f t="shared" si="26"/>
        <v>-1.9767941555651054E-2</v>
      </c>
    </row>
    <row r="198" spans="1:8" ht="25.5" x14ac:dyDescent="0.2">
      <c r="A198" s="8"/>
      <c r="B198" s="25" t="s">
        <v>178</v>
      </c>
      <c r="C198" s="35">
        <v>6</v>
      </c>
      <c r="D198" s="29">
        <v>2</v>
      </c>
      <c r="E198" s="30">
        <f t="shared" si="24"/>
        <v>2.578427159432746E-3</v>
      </c>
      <c r="F198" s="30">
        <f t="shared" si="25"/>
        <v>9.4831673779042201E-4</v>
      </c>
      <c r="G198" s="30">
        <f t="shared" si="27"/>
        <v>-0.66666666666666663</v>
      </c>
      <c r="H198" s="36">
        <f t="shared" si="26"/>
        <v>-1.7189514396218305E-3</v>
      </c>
    </row>
    <row r="199" spans="1:8" x14ac:dyDescent="0.2">
      <c r="A199" s="8"/>
      <c r="B199" s="25" t="s">
        <v>179</v>
      </c>
      <c r="C199" s="35">
        <v>0</v>
      </c>
      <c r="D199" s="29">
        <v>0</v>
      </c>
      <c r="E199" s="30" t="str">
        <f t="shared" si="24"/>
        <v/>
      </c>
      <c r="F199" s="30" t="str">
        <f t="shared" si="25"/>
        <v/>
      </c>
      <c r="G199" s="30" t="str">
        <f t="shared" si="27"/>
        <v xml:space="preserve"> </v>
      </c>
      <c r="H199" s="36" t="str">
        <f t="shared" si="26"/>
        <v/>
      </c>
    </row>
    <row r="200" spans="1:8" x14ac:dyDescent="0.2">
      <c r="A200" s="8"/>
      <c r="B200" s="25" t="s">
        <v>180</v>
      </c>
      <c r="C200" s="35">
        <v>9</v>
      </c>
      <c r="D200" s="29">
        <v>4</v>
      </c>
      <c r="E200" s="30">
        <f t="shared" si="24"/>
        <v>3.867640739149119E-3</v>
      </c>
      <c r="F200" s="30">
        <f t="shared" si="25"/>
        <v>1.896633475580844E-3</v>
      </c>
      <c r="G200" s="30">
        <f t="shared" si="27"/>
        <v>-0.55555555555555558</v>
      </c>
      <c r="H200" s="36">
        <f t="shared" si="26"/>
        <v>-2.1486892995272885E-3</v>
      </c>
    </row>
    <row r="201" spans="1:8" x14ac:dyDescent="0.2">
      <c r="A201" s="8"/>
      <c r="B201" s="25" t="s">
        <v>181</v>
      </c>
      <c r="C201" s="35">
        <v>1</v>
      </c>
      <c r="D201" s="29">
        <v>2</v>
      </c>
      <c r="E201" s="30">
        <f t="shared" si="24"/>
        <v>4.2973785990545768E-4</v>
      </c>
      <c r="F201" s="30">
        <f t="shared" si="25"/>
        <v>9.4831673779042201E-4</v>
      </c>
      <c r="G201" s="30">
        <f t="shared" si="27"/>
        <v>1</v>
      </c>
      <c r="H201" s="36">
        <f t="shared" si="26"/>
        <v>4.2973785990545768E-4</v>
      </c>
    </row>
    <row r="202" spans="1:8" ht="13.5" customHeight="1" x14ac:dyDescent="0.2">
      <c r="A202" s="8"/>
      <c r="B202" s="25" t="s">
        <v>182</v>
      </c>
      <c r="C202" s="35">
        <v>37</v>
      </c>
      <c r="D202" s="29">
        <v>18</v>
      </c>
      <c r="E202" s="30">
        <f t="shared" si="24"/>
        <v>1.5900300816501935E-2</v>
      </c>
      <c r="F202" s="30">
        <f t="shared" si="25"/>
        <v>8.5348506401137988E-3</v>
      </c>
      <c r="G202" s="30">
        <f t="shared" si="27"/>
        <v>-0.51351351351351349</v>
      </c>
      <c r="H202" s="36">
        <f t="shared" si="26"/>
        <v>-8.165019338203695E-3</v>
      </c>
    </row>
    <row r="203" spans="1:8" x14ac:dyDescent="0.2">
      <c r="A203" s="8"/>
      <c r="B203" s="25" t="s">
        <v>183</v>
      </c>
      <c r="C203" s="35">
        <v>12</v>
      </c>
      <c r="D203" s="29">
        <v>34</v>
      </c>
      <c r="E203" s="30">
        <f t="shared" si="24"/>
        <v>5.1568543188654919E-3</v>
      </c>
      <c r="F203" s="30">
        <f t="shared" si="25"/>
        <v>1.6121384542437174E-2</v>
      </c>
      <c r="G203" s="30">
        <f t="shared" si="27"/>
        <v>1.8333333333333333</v>
      </c>
      <c r="H203" s="36">
        <f t="shared" si="26"/>
        <v>9.454232917920068E-3</v>
      </c>
    </row>
    <row r="204" spans="1:8" x14ac:dyDescent="0.2">
      <c r="A204" s="8"/>
      <c r="B204" s="25" t="s">
        <v>184</v>
      </c>
      <c r="C204" s="35">
        <v>0</v>
      </c>
      <c r="D204" s="29">
        <v>0</v>
      </c>
      <c r="E204" s="30" t="str">
        <f t="shared" si="24"/>
        <v/>
      </c>
      <c r="F204" s="30" t="str">
        <f t="shared" si="25"/>
        <v/>
      </c>
      <c r="G204" s="30" t="str">
        <f t="shared" si="27"/>
        <v xml:space="preserve"> </v>
      </c>
      <c r="H204" s="36" t="str">
        <f t="shared" si="26"/>
        <v/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6</v>
      </c>
      <c r="D206" s="29">
        <v>0</v>
      </c>
      <c r="E206" s="30">
        <f t="shared" si="24"/>
        <v>2.578427159432746E-3</v>
      </c>
      <c r="F206" s="30" t="str">
        <f t="shared" si="25"/>
        <v/>
      </c>
      <c r="G206" s="30">
        <f t="shared" si="27"/>
        <v>-1</v>
      </c>
      <c r="H206" s="36">
        <f t="shared" si="26"/>
        <v>-2.578427159432746E-3</v>
      </c>
    </row>
    <row r="207" spans="1:8" x14ac:dyDescent="0.2">
      <c r="A207" s="8"/>
      <c r="B207" s="25" t="s">
        <v>187</v>
      </c>
      <c r="C207" s="35">
        <v>0</v>
      </c>
      <c r="D207" s="29">
        <v>0</v>
      </c>
      <c r="E207" s="30" t="str">
        <f t="shared" si="24"/>
        <v/>
      </c>
      <c r="F207" s="30" t="str">
        <f t="shared" si="25"/>
        <v/>
      </c>
      <c r="G207" s="30" t="str">
        <f t="shared" si="27"/>
        <v xml:space="preserve"> </v>
      </c>
      <c r="H207" s="36" t="str">
        <f t="shared" si="26"/>
        <v/>
      </c>
    </row>
    <row r="208" spans="1:8" x14ac:dyDescent="0.2">
      <c r="A208" s="8"/>
      <c r="B208" s="25" t="s">
        <v>188</v>
      </c>
      <c r="C208" s="35">
        <v>4</v>
      </c>
      <c r="D208" s="29">
        <v>4</v>
      </c>
      <c r="E208" s="30">
        <f t="shared" si="24"/>
        <v>1.7189514396218307E-3</v>
      </c>
      <c r="F208" s="30">
        <f t="shared" si="25"/>
        <v>1.896633475580844E-3</v>
      </c>
      <c r="G208" s="30">
        <f t="shared" si="27"/>
        <v>0</v>
      </c>
      <c r="H208" s="36">
        <f t="shared" si="26"/>
        <v>0</v>
      </c>
    </row>
    <row r="209" spans="1:8" x14ac:dyDescent="0.2">
      <c r="A209" s="8"/>
      <c r="B209" s="25" t="s">
        <v>189</v>
      </c>
      <c r="C209" s="35">
        <v>0</v>
      </c>
      <c r="D209" s="29">
        <v>20</v>
      </c>
      <c r="E209" s="30" t="str">
        <f t="shared" si="24"/>
        <v/>
      </c>
      <c r="F209" s="30">
        <f t="shared" si="25"/>
        <v>9.4831673779042207E-3</v>
      </c>
      <c r="G209" s="30">
        <f t="shared" si="27"/>
        <v>1</v>
      </c>
      <c r="H209" s="36" t="str">
        <f t="shared" si="26"/>
        <v/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47</v>
      </c>
      <c r="D211" s="29">
        <v>30</v>
      </c>
      <c r="E211" s="30">
        <f t="shared" si="24"/>
        <v>2.0197679415556509E-2</v>
      </c>
      <c r="F211" s="30">
        <f t="shared" si="25"/>
        <v>1.422475106685633E-2</v>
      </c>
      <c r="G211" s="30">
        <f t="shared" si="27"/>
        <v>-0.36170212765957449</v>
      </c>
      <c r="H211" s="36">
        <f t="shared" si="26"/>
        <v>-7.30554361839278E-3</v>
      </c>
    </row>
    <row r="212" spans="1:8" x14ac:dyDescent="0.2">
      <c r="A212" s="8"/>
      <c r="B212" s="25" t="s">
        <v>192</v>
      </c>
      <c r="C212" s="35">
        <v>110</v>
      </c>
      <c r="D212" s="29">
        <v>107</v>
      </c>
      <c r="E212" s="30">
        <f t="shared" si="24"/>
        <v>4.7271164589600345E-2</v>
      </c>
      <c r="F212" s="30">
        <f t="shared" si="25"/>
        <v>5.0734945471787578E-2</v>
      </c>
      <c r="G212" s="30">
        <f t="shared" si="27"/>
        <v>-2.7272727272727271E-2</v>
      </c>
      <c r="H212" s="36">
        <f t="shared" si="26"/>
        <v>-1.289213579716373E-3</v>
      </c>
    </row>
    <row r="213" spans="1:8" x14ac:dyDescent="0.2">
      <c r="A213" s="8"/>
      <c r="B213" s="25" t="s">
        <v>193</v>
      </c>
      <c r="C213" s="35">
        <v>49</v>
      </c>
      <c r="D213" s="29">
        <v>61</v>
      </c>
      <c r="E213" s="30">
        <f t="shared" ref="E213:E244" si="28">+IF(C213=0,"",C213/C$181)</f>
        <v>2.1057155135367427E-2</v>
      </c>
      <c r="F213" s="30">
        <f t="shared" ref="F213:F244" si="29">+IF(D213=0,"",D213/D$181)</f>
        <v>2.8923660502607872E-2</v>
      </c>
      <c r="G213" s="30">
        <f t="shared" si="27"/>
        <v>0.24489795918367346</v>
      </c>
      <c r="H213" s="36">
        <f t="shared" ref="H213:H244" si="30">+IF(OR(AND(E213=""),(G213="")),"",E213*G213)</f>
        <v>5.1568543188654919E-3</v>
      </c>
    </row>
    <row r="214" spans="1:8" x14ac:dyDescent="0.2">
      <c r="A214" s="8"/>
      <c r="B214" s="25" t="s">
        <v>194</v>
      </c>
      <c r="C214" s="35">
        <v>138</v>
      </c>
      <c r="D214" s="29">
        <v>68</v>
      </c>
      <c r="E214" s="30">
        <f t="shared" si="28"/>
        <v>5.9303824666953157E-2</v>
      </c>
      <c r="F214" s="30">
        <f t="shared" si="29"/>
        <v>3.2242769084874348E-2</v>
      </c>
      <c r="G214" s="30">
        <f t="shared" ref="G214:G245" si="31">+IF(AND(C214=0,D214=0)," ",IF(C214=0,1,IF(D214=0,-1,(D214-C214)/C214)))</f>
        <v>-0.50724637681159424</v>
      </c>
      <c r="H214" s="36">
        <f t="shared" si="30"/>
        <v>-3.0081650193382038E-2</v>
      </c>
    </row>
    <row r="215" spans="1:8" x14ac:dyDescent="0.2">
      <c r="A215" s="8"/>
      <c r="B215" s="25" t="s">
        <v>195</v>
      </c>
      <c r="C215" s="35">
        <v>15</v>
      </c>
      <c r="D215" s="29">
        <v>9</v>
      </c>
      <c r="E215" s="30">
        <f t="shared" si="28"/>
        <v>6.4460678985818649E-3</v>
      </c>
      <c r="F215" s="30">
        <f t="shared" si="29"/>
        <v>4.2674253200568994E-3</v>
      </c>
      <c r="G215" s="30">
        <f t="shared" si="31"/>
        <v>-0.4</v>
      </c>
      <c r="H215" s="36">
        <f t="shared" si="30"/>
        <v>-2.578427159432746E-3</v>
      </c>
    </row>
    <row r="216" spans="1:8" x14ac:dyDescent="0.2">
      <c r="A216" s="8"/>
      <c r="B216" s="25" t="s">
        <v>196</v>
      </c>
      <c r="C216" s="35">
        <v>14</v>
      </c>
      <c r="D216" s="29">
        <v>18</v>
      </c>
      <c r="E216" s="30">
        <f t="shared" si="28"/>
        <v>6.016330038676407E-3</v>
      </c>
      <c r="F216" s="30">
        <f t="shared" si="29"/>
        <v>8.5348506401137988E-3</v>
      </c>
      <c r="G216" s="30">
        <f t="shared" si="31"/>
        <v>0.2857142857142857</v>
      </c>
      <c r="H216" s="36">
        <f t="shared" si="30"/>
        <v>1.7189514396218305E-3</v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159</v>
      </c>
      <c r="D218" s="29">
        <v>40</v>
      </c>
      <c r="E218" s="30">
        <f t="shared" si="28"/>
        <v>6.8328319724967765E-2</v>
      </c>
      <c r="F218" s="30">
        <f t="shared" si="29"/>
        <v>1.8966334755808441E-2</v>
      </c>
      <c r="G218" s="30">
        <f t="shared" si="31"/>
        <v>-0.74842767295597479</v>
      </c>
      <c r="H218" s="36">
        <f t="shared" si="30"/>
        <v>-5.1138805328749454E-2</v>
      </c>
    </row>
    <row r="219" spans="1:8" x14ac:dyDescent="0.2">
      <c r="A219" s="8"/>
      <c r="B219" s="25" t="s">
        <v>199</v>
      </c>
      <c r="C219" s="35">
        <v>23</v>
      </c>
      <c r="D219" s="29">
        <v>14</v>
      </c>
      <c r="E219" s="30">
        <f t="shared" si="28"/>
        <v>9.8839707778255268E-3</v>
      </c>
      <c r="F219" s="30">
        <f t="shared" si="29"/>
        <v>6.6382171645329542E-3</v>
      </c>
      <c r="G219" s="30">
        <f t="shared" si="31"/>
        <v>-0.39130434782608697</v>
      </c>
      <c r="H219" s="36">
        <f t="shared" si="30"/>
        <v>-3.8676407391491194E-3</v>
      </c>
    </row>
    <row r="220" spans="1:8" x14ac:dyDescent="0.2">
      <c r="A220" s="8"/>
      <c r="B220" s="25" t="s">
        <v>200</v>
      </c>
      <c r="C220" s="35">
        <v>38</v>
      </c>
      <c r="D220" s="29">
        <v>26</v>
      </c>
      <c r="E220" s="30">
        <f t="shared" si="28"/>
        <v>1.633003867640739E-2</v>
      </c>
      <c r="F220" s="30">
        <f t="shared" si="29"/>
        <v>1.2328117591275486E-2</v>
      </c>
      <c r="G220" s="30">
        <f t="shared" si="31"/>
        <v>-0.31578947368421051</v>
      </c>
      <c r="H220" s="36">
        <f t="shared" si="30"/>
        <v>-5.1568543188654911E-3</v>
      </c>
    </row>
    <row r="221" spans="1:8" x14ac:dyDescent="0.2">
      <c r="A221" s="8"/>
      <c r="B221" s="25" t="s">
        <v>201</v>
      </c>
      <c r="C221" s="35">
        <v>3</v>
      </c>
      <c r="D221" s="29">
        <v>3</v>
      </c>
      <c r="E221" s="30">
        <f t="shared" si="28"/>
        <v>1.289213579716373E-3</v>
      </c>
      <c r="F221" s="30">
        <f t="shared" si="29"/>
        <v>1.4224751066856331E-3</v>
      </c>
      <c r="G221" s="30">
        <f t="shared" si="31"/>
        <v>0</v>
      </c>
      <c r="H221" s="36">
        <f t="shared" si="30"/>
        <v>0</v>
      </c>
    </row>
    <row r="222" spans="1:8" x14ac:dyDescent="0.2">
      <c r="A222" s="8"/>
      <c r="B222" s="25" t="s">
        <v>202</v>
      </c>
      <c r="C222" s="35">
        <v>1</v>
      </c>
      <c r="D222" s="29">
        <v>1</v>
      </c>
      <c r="E222" s="30">
        <f t="shared" si="28"/>
        <v>4.2973785990545768E-4</v>
      </c>
      <c r="F222" s="30">
        <f t="shared" si="29"/>
        <v>4.74158368895211E-4</v>
      </c>
      <c r="G222" s="30">
        <f t="shared" si="31"/>
        <v>0</v>
      </c>
      <c r="H222" s="36">
        <f t="shared" si="30"/>
        <v>0</v>
      </c>
    </row>
    <row r="223" spans="1:8" ht="25.5" x14ac:dyDescent="0.2">
      <c r="A223" s="8"/>
      <c r="B223" s="25" t="s">
        <v>203</v>
      </c>
      <c r="C223" s="35">
        <v>57</v>
      </c>
      <c r="D223" s="29">
        <v>44</v>
      </c>
      <c r="E223" s="30">
        <f t="shared" si="28"/>
        <v>2.4495058014611087E-2</v>
      </c>
      <c r="F223" s="30">
        <f t="shared" si="29"/>
        <v>2.0862968231389285E-2</v>
      </c>
      <c r="G223" s="30">
        <f t="shared" si="31"/>
        <v>-0.22807017543859648</v>
      </c>
      <c r="H223" s="36">
        <f t="shared" si="30"/>
        <v>-5.586592178770949E-3</v>
      </c>
    </row>
    <row r="224" spans="1:8" x14ac:dyDescent="0.2">
      <c r="A224" s="8"/>
      <c r="B224" s="25" t="s">
        <v>204</v>
      </c>
      <c r="C224" s="35">
        <v>28</v>
      </c>
      <c r="D224" s="29">
        <v>27</v>
      </c>
      <c r="E224" s="30">
        <f t="shared" si="28"/>
        <v>1.2032660077352814E-2</v>
      </c>
      <c r="F224" s="30">
        <f t="shared" si="29"/>
        <v>1.2802275960170697E-2</v>
      </c>
      <c r="G224" s="30">
        <f t="shared" si="31"/>
        <v>-3.5714285714285712E-2</v>
      </c>
      <c r="H224" s="36">
        <f t="shared" si="30"/>
        <v>-4.2973785990545763E-4</v>
      </c>
    </row>
    <row r="225" spans="1:8" ht="25.5" x14ac:dyDescent="0.2">
      <c r="A225" s="8"/>
      <c r="B225" s="25" t="s">
        <v>205</v>
      </c>
      <c r="C225" s="35">
        <v>2</v>
      </c>
      <c r="D225" s="29">
        <v>1</v>
      </c>
      <c r="E225" s="30">
        <f t="shared" si="28"/>
        <v>8.5947571981091536E-4</v>
      </c>
      <c r="F225" s="30">
        <f t="shared" si="29"/>
        <v>4.74158368895211E-4</v>
      </c>
      <c r="G225" s="30">
        <f t="shared" si="31"/>
        <v>-0.5</v>
      </c>
      <c r="H225" s="36">
        <f t="shared" si="30"/>
        <v>-4.2973785990545768E-4</v>
      </c>
    </row>
    <row r="226" spans="1:8" ht="25.5" x14ac:dyDescent="0.2">
      <c r="A226" s="8"/>
      <c r="B226" s="25" t="s">
        <v>206</v>
      </c>
      <c r="C226" s="35">
        <v>1</v>
      </c>
      <c r="D226" s="29">
        <v>0</v>
      </c>
      <c r="E226" s="30">
        <f t="shared" si="28"/>
        <v>4.2973785990545768E-4</v>
      </c>
      <c r="F226" s="30" t="str">
        <f t="shared" si="29"/>
        <v/>
      </c>
      <c r="G226" s="30">
        <f t="shared" si="31"/>
        <v>-1</v>
      </c>
      <c r="H226" s="36">
        <f t="shared" si="30"/>
        <v>-4.2973785990545768E-4</v>
      </c>
    </row>
    <row r="227" spans="1:8" x14ac:dyDescent="0.2">
      <c r="A227" s="8"/>
      <c r="B227" s="25" t="s">
        <v>207</v>
      </c>
      <c r="C227" s="35">
        <v>1</v>
      </c>
      <c r="D227" s="29">
        <v>0</v>
      </c>
      <c r="E227" s="30">
        <f t="shared" si="28"/>
        <v>4.2973785990545768E-4</v>
      </c>
      <c r="F227" s="30" t="str">
        <f t="shared" si="29"/>
        <v/>
      </c>
      <c r="G227" s="30">
        <f t="shared" si="31"/>
        <v>-1</v>
      </c>
      <c r="H227" s="36">
        <f t="shared" si="30"/>
        <v>-4.2973785990545768E-4</v>
      </c>
    </row>
    <row r="228" spans="1:8" x14ac:dyDescent="0.2">
      <c r="A228" s="8"/>
      <c r="B228" s="25" t="s">
        <v>208</v>
      </c>
      <c r="C228" s="35">
        <v>74</v>
      </c>
      <c r="D228" s="29">
        <v>122</v>
      </c>
      <c r="E228" s="30">
        <f t="shared" si="28"/>
        <v>3.1800601633003869E-2</v>
      </c>
      <c r="F228" s="30">
        <f t="shared" si="29"/>
        <v>5.7847321005215745E-2</v>
      </c>
      <c r="G228" s="30">
        <f t="shared" si="31"/>
        <v>0.64864864864864868</v>
      </c>
      <c r="H228" s="36">
        <f t="shared" si="30"/>
        <v>2.0627417275461971E-2</v>
      </c>
    </row>
    <row r="229" spans="1:8" x14ac:dyDescent="0.2">
      <c r="A229" s="8"/>
      <c r="B229" s="25" t="s">
        <v>209</v>
      </c>
      <c r="C229" s="35">
        <v>0</v>
      </c>
      <c r="D229" s="29">
        <v>0</v>
      </c>
      <c r="E229" s="30" t="str">
        <f t="shared" si="28"/>
        <v/>
      </c>
      <c r="F229" s="30" t="str">
        <f t="shared" si="29"/>
        <v/>
      </c>
      <c r="G229" s="30" t="str">
        <f t="shared" si="31"/>
        <v xml:space="preserve"> 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0</v>
      </c>
      <c r="D230" s="29">
        <v>0</v>
      </c>
      <c r="E230" s="30" t="str">
        <f t="shared" si="28"/>
        <v/>
      </c>
      <c r="F230" s="30" t="str">
        <f t="shared" si="29"/>
        <v/>
      </c>
      <c r="G230" s="30" t="str">
        <f t="shared" si="31"/>
        <v xml:space="preserve"> </v>
      </c>
      <c r="H230" s="36" t="str">
        <f t="shared" si="30"/>
        <v/>
      </c>
    </row>
    <row r="231" spans="1:8" x14ac:dyDescent="0.2">
      <c r="A231" s="8"/>
      <c r="B231" s="25" t="s">
        <v>211</v>
      </c>
      <c r="C231" s="35">
        <v>0</v>
      </c>
      <c r="D231" s="29">
        <v>0</v>
      </c>
      <c r="E231" s="30" t="str">
        <f t="shared" si="28"/>
        <v/>
      </c>
      <c r="F231" s="30" t="str">
        <f t="shared" si="29"/>
        <v/>
      </c>
      <c r="G231" s="30" t="str">
        <f t="shared" si="31"/>
        <v xml:space="preserve"> </v>
      </c>
      <c r="H231" s="36" t="str">
        <f t="shared" si="30"/>
        <v/>
      </c>
    </row>
    <row r="232" spans="1:8" x14ac:dyDescent="0.2">
      <c r="A232" s="8"/>
      <c r="B232" s="25" t="s">
        <v>212</v>
      </c>
      <c r="C232" s="35">
        <v>0</v>
      </c>
      <c r="D232" s="29">
        <v>2</v>
      </c>
      <c r="E232" s="30" t="str">
        <f t="shared" si="28"/>
        <v/>
      </c>
      <c r="F232" s="30">
        <f t="shared" si="29"/>
        <v>9.4831673779042201E-4</v>
      </c>
      <c r="G232" s="30">
        <f t="shared" si="31"/>
        <v>1</v>
      </c>
      <c r="H232" s="36" t="str">
        <f t="shared" si="30"/>
        <v/>
      </c>
    </row>
    <row r="233" spans="1:8" x14ac:dyDescent="0.2">
      <c r="A233" s="8"/>
      <c r="B233" s="25" t="s">
        <v>213</v>
      </c>
      <c r="C233" s="35">
        <v>0</v>
      </c>
      <c r="D233" s="29">
        <v>0</v>
      </c>
      <c r="E233" s="30" t="str">
        <f t="shared" si="28"/>
        <v/>
      </c>
      <c r="F233" s="30" t="str">
        <f t="shared" si="29"/>
        <v/>
      </c>
      <c r="G233" s="30" t="str">
        <f t="shared" si="31"/>
        <v xml:space="preserve"> 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0</v>
      </c>
      <c r="D234" s="29">
        <v>0</v>
      </c>
      <c r="E234" s="30" t="str">
        <f t="shared" si="28"/>
        <v/>
      </c>
      <c r="F234" s="30" t="str">
        <f t="shared" si="29"/>
        <v/>
      </c>
      <c r="G234" s="30" t="str">
        <f t="shared" si="31"/>
        <v xml:space="preserve"> </v>
      </c>
      <c r="H234" s="36" t="str">
        <f t="shared" si="30"/>
        <v/>
      </c>
    </row>
    <row r="235" spans="1:8" x14ac:dyDescent="0.2">
      <c r="A235" s="8"/>
      <c r="B235" s="25" t="s">
        <v>215</v>
      </c>
      <c r="C235" s="35">
        <v>35</v>
      </c>
      <c r="D235" s="29">
        <v>81</v>
      </c>
      <c r="E235" s="30">
        <f t="shared" si="28"/>
        <v>1.5040825096691019E-2</v>
      </c>
      <c r="F235" s="30">
        <f t="shared" si="29"/>
        <v>3.8406827880512091E-2</v>
      </c>
      <c r="G235" s="30">
        <f t="shared" si="31"/>
        <v>1.3142857142857143</v>
      </c>
      <c r="H235" s="36">
        <f t="shared" si="30"/>
        <v>1.9767941555651054E-2</v>
      </c>
    </row>
    <row r="236" spans="1:8" x14ac:dyDescent="0.2">
      <c r="A236" s="8"/>
      <c r="B236" s="25" t="s">
        <v>216</v>
      </c>
      <c r="C236" s="35">
        <v>0</v>
      </c>
      <c r="D236" s="29">
        <v>0</v>
      </c>
      <c r="E236" s="30" t="str">
        <f t="shared" si="28"/>
        <v/>
      </c>
      <c r="F236" s="30" t="str">
        <f t="shared" si="29"/>
        <v/>
      </c>
      <c r="G236" s="30" t="str">
        <f t="shared" si="31"/>
        <v xml:space="preserve"> </v>
      </c>
      <c r="H236" s="36" t="str">
        <f t="shared" si="30"/>
        <v/>
      </c>
    </row>
    <row r="237" spans="1:8" x14ac:dyDescent="0.2">
      <c r="A237" s="8"/>
      <c r="B237" s="25" t="s">
        <v>217</v>
      </c>
      <c r="C237" s="35">
        <v>0</v>
      </c>
      <c r="D237" s="29">
        <v>0</v>
      </c>
      <c r="E237" s="30" t="str">
        <f t="shared" si="28"/>
        <v/>
      </c>
      <c r="F237" s="30" t="str">
        <f t="shared" si="29"/>
        <v/>
      </c>
      <c r="G237" s="30" t="str">
        <f t="shared" si="31"/>
        <v xml:space="preserve"> </v>
      </c>
      <c r="H237" s="36" t="str">
        <f t="shared" si="30"/>
        <v/>
      </c>
    </row>
    <row r="238" spans="1:8" x14ac:dyDescent="0.2">
      <c r="A238" s="8"/>
      <c r="B238" s="25" t="s">
        <v>218</v>
      </c>
      <c r="C238" s="35">
        <v>3</v>
      </c>
      <c r="D238" s="29">
        <v>7</v>
      </c>
      <c r="E238" s="30">
        <f t="shared" si="28"/>
        <v>1.289213579716373E-3</v>
      </c>
      <c r="F238" s="30">
        <f t="shared" si="29"/>
        <v>3.3191085822664771E-3</v>
      </c>
      <c r="G238" s="30">
        <f t="shared" si="31"/>
        <v>1.3333333333333333</v>
      </c>
      <c r="H238" s="36">
        <f t="shared" si="30"/>
        <v>1.7189514396218305E-3</v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64</v>
      </c>
      <c r="D241" s="29">
        <v>40</v>
      </c>
      <c r="E241" s="30">
        <f t="shared" si="28"/>
        <v>2.7503223033949292E-2</v>
      </c>
      <c r="F241" s="30">
        <f t="shared" si="29"/>
        <v>1.8966334755808441E-2</v>
      </c>
      <c r="G241" s="30">
        <f t="shared" si="31"/>
        <v>-0.375</v>
      </c>
      <c r="H241" s="36">
        <f t="shared" si="30"/>
        <v>-1.0313708637730984E-2</v>
      </c>
    </row>
    <row r="242" spans="1:8" x14ac:dyDescent="0.2">
      <c r="A242" s="8"/>
      <c r="B242" s="25" t="s">
        <v>222</v>
      </c>
      <c r="C242" s="35">
        <v>8</v>
      </c>
      <c r="D242" s="29">
        <v>7</v>
      </c>
      <c r="E242" s="30">
        <f t="shared" si="28"/>
        <v>3.4379028792436614E-3</v>
      </c>
      <c r="F242" s="30">
        <f t="shared" si="29"/>
        <v>3.3191085822664771E-3</v>
      </c>
      <c r="G242" s="30">
        <f t="shared" si="31"/>
        <v>-0.125</v>
      </c>
      <c r="H242" s="36">
        <f t="shared" si="30"/>
        <v>-4.2973785990545768E-4</v>
      </c>
    </row>
    <row r="243" spans="1:8" x14ac:dyDescent="0.2">
      <c r="A243" s="8"/>
      <c r="B243" s="25" t="s">
        <v>223</v>
      </c>
      <c r="C243" s="35">
        <v>0</v>
      </c>
      <c r="D243" s="29">
        <v>0</v>
      </c>
      <c r="E243" s="30" t="str">
        <f t="shared" si="28"/>
        <v/>
      </c>
      <c r="F243" s="30" t="str">
        <f t="shared" si="29"/>
        <v/>
      </c>
      <c r="G243" s="30" t="str">
        <f t="shared" si="31"/>
        <v xml:space="preserve"> 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0</v>
      </c>
      <c r="D244" s="29">
        <v>0</v>
      </c>
      <c r="E244" s="30" t="str">
        <f t="shared" si="28"/>
        <v/>
      </c>
      <c r="F244" s="30" t="str">
        <f t="shared" si="29"/>
        <v/>
      </c>
      <c r="G244" s="30" t="str">
        <f t="shared" si="31"/>
        <v xml:space="preserve"> </v>
      </c>
      <c r="H244" s="36" t="str">
        <f t="shared" si="30"/>
        <v/>
      </c>
    </row>
    <row r="245" spans="1:8" ht="25.5" x14ac:dyDescent="0.2">
      <c r="A245" s="8"/>
      <c r="B245" s="25" t="s">
        <v>225</v>
      </c>
      <c r="C245" s="35">
        <v>23</v>
      </c>
      <c r="D245" s="29">
        <v>10</v>
      </c>
      <c r="E245" s="30">
        <f t="shared" ref="E245:E276" si="32">+IF(C245=0,"",C245/C$181)</f>
        <v>9.8839707778255268E-3</v>
      </c>
      <c r="F245" s="30">
        <f t="shared" ref="F245:F276" si="33">+IF(D245=0,"",D245/D$181)</f>
        <v>4.7415836889521104E-3</v>
      </c>
      <c r="G245" s="30">
        <f t="shared" si="31"/>
        <v>-0.56521739130434778</v>
      </c>
      <c r="H245" s="36">
        <f t="shared" ref="H245:H276" si="34">+IF(OR(AND(E245=""),(G245="")),"",E245*G245)</f>
        <v>-5.5865921787709499E-3</v>
      </c>
    </row>
    <row r="246" spans="1:8" ht="25.5" x14ac:dyDescent="0.2">
      <c r="A246" s="8"/>
      <c r="B246" s="25" t="s">
        <v>226</v>
      </c>
      <c r="C246" s="35">
        <v>0</v>
      </c>
      <c r="D246" s="29">
        <v>0</v>
      </c>
      <c r="E246" s="30" t="str">
        <f t="shared" si="32"/>
        <v/>
      </c>
      <c r="F246" s="30" t="str">
        <f t="shared" si="33"/>
        <v/>
      </c>
      <c r="G246" s="30" t="str">
        <f t="shared" ref="G246:G277" si="35">+IF(AND(C246=0,D246=0)," ",IF(C246=0,1,IF(D246=0,-1,(D246-C246)/C246)))</f>
        <v xml:space="preserve"> </v>
      </c>
      <c r="H246" s="36" t="str">
        <f t="shared" si="34"/>
        <v/>
      </c>
    </row>
    <row r="247" spans="1:8" x14ac:dyDescent="0.2">
      <c r="A247" s="8"/>
      <c r="B247" s="25" t="s">
        <v>227</v>
      </c>
      <c r="C247" s="35">
        <v>16</v>
      </c>
      <c r="D247" s="29">
        <v>7</v>
      </c>
      <c r="E247" s="30">
        <f t="shared" si="32"/>
        <v>6.8758057584873229E-3</v>
      </c>
      <c r="F247" s="30">
        <f t="shared" si="33"/>
        <v>3.3191085822664771E-3</v>
      </c>
      <c r="G247" s="30">
        <f t="shared" si="35"/>
        <v>-0.5625</v>
      </c>
      <c r="H247" s="36">
        <f t="shared" si="34"/>
        <v>-3.867640739149119E-3</v>
      </c>
    </row>
    <row r="248" spans="1:8" x14ac:dyDescent="0.2">
      <c r="A248" s="8"/>
      <c r="B248" s="25" t="s">
        <v>228</v>
      </c>
      <c r="C248" s="35">
        <v>15</v>
      </c>
      <c r="D248" s="29">
        <v>85</v>
      </c>
      <c r="E248" s="30">
        <f t="shared" si="32"/>
        <v>6.4460678985818649E-3</v>
      </c>
      <c r="F248" s="30">
        <f t="shared" si="33"/>
        <v>4.0303461356092932E-2</v>
      </c>
      <c r="G248" s="30">
        <f t="shared" si="35"/>
        <v>4.666666666666667</v>
      </c>
      <c r="H248" s="36">
        <f t="shared" si="34"/>
        <v>3.0081650193382038E-2</v>
      </c>
    </row>
    <row r="249" spans="1:8" x14ac:dyDescent="0.2">
      <c r="A249" s="8"/>
      <c r="B249" s="25" t="s">
        <v>229</v>
      </c>
      <c r="C249" s="35">
        <v>0</v>
      </c>
      <c r="D249" s="29">
        <v>0</v>
      </c>
      <c r="E249" s="30" t="str">
        <f t="shared" si="32"/>
        <v/>
      </c>
      <c r="F249" s="30" t="str">
        <f t="shared" si="33"/>
        <v/>
      </c>
      <c r="G249" s="30" t="str">
        <f t="shared" si="35"/>
        <v xml:space="preserve"> </v>
      </c>
      <c r="H249" s="36" t="str">
        <f t="shared" si="34"/>
        <v/>
      </c>
    </row>
    <row r="250" spans="1:8" ht="25.5" x14ac:dyDescent="0.2">
      <c r="A250" s="8"/>
      <c r="B250" s="25" t="s">
        <v>230</v>
      </c>
      <c r="C250" s="35">
        <v>1</v>
      </c>
      <c r="D250" s="29">
        <v>0</v>
      </c>
      <c r="E250" s="30">
        <f t="shared" si="32"/>
        <v>4.2973785990545768E-4</v>
      </c>
      <c r="F250" s="30" t="str">
        <f t="shared" si="33"/>
        <v/>
      </c>
      <c r="G250" s="30">
        <f t="shared" si="35"/>
        <v>-1</v>
      </c>
      <c r="H250" s="36">
        <f t="shared" si="34"/>
        <v>-4.2973785990545768E-4</v>
      </c>
    </row>
    <row r="251" spans="1:8" x14ac:dyDescent="0.2">
      <c r="A251" s="8"/>
      <c r="B251" s="25" t="s">
        <v>231</v>
      </c>
      <c r="C251" s="35">
        <v>37</v>
      </c>
      <c r="D251" s="29">
        <v>4</v>
      </c>
      <c r="E251" s="30">
        <f t="shared" si="32"/>
        <v>1.5900300816501935E-2</v>
      </c>
      <c r="F251" s="30">
        <f t="shared" si="33"/>
        <v>1.896633475580844E-3</v>
      </c>
      <c r="G251" s="30">
        <f t="shared" si="35"/>
        <v>-0.89189189189189189</v>
      </c>
      <c r="H251" s="36">
        <f t="shared" si="34"/>
        <v>-1.4181349376880105E-2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1</v>
      </c>
      <c r="D253" s="29">
        <v>0</v>
      </c>
      <c r="E253" s="30">
        <f t="shared" si="32"/>
        <v>4.2973785990545768E-4</v>
      </c>
      <c r="F253" s="30" t="str">
        <f t="shared" si="33"/>
        <v/>
      </c>
      <c r="G253" s="30">
        <f t="shared" si="35"/>
        <v>-1</v>
      </c>
      <c r="H253" s="36">
        <f t="shared" si="34"/>
        <v>-4.2973785990545768E-4</v>
      </c>
    </row>
    <row r="254" spans="1:8" x14ac:dyDescent="0.2">
      <c r="A254" s="8"/>
      <c r="B254" s="25" t="s">
        <v>234</v>
      </c>
      <c r="C254" s="35">
        <v>8</v>
      </c>
      <c r="D254" s="29">
        <v>26</v>
      </c>
      <c r="E254" s="30">
        <f t="shared" si="32"/>
        <v>3.4379028792436614E-3</v>
      </c>
      <c r="F254" s="30">
        <f t="shared" si="33"/>
        <v>1.2328117591275486E-2</v>
      </c>
      <c r="G254" s="30">
        <f t="shared" si="35"/>
        <v>2.25</v>
      </c>
      <c r="H254" s="36">
        <f t="shared" si="34"/>
        <v>7.7352814782982379E-3</v>
      </c>
    </row>
    <row r="255" spans="1:8" ht="25.5" x14ac:dyDescent="0.2">
      <c r="A255" s="8"/>
      <c r="B255" s="25" t="s">
        <v>235</v>
      </c>
      <c r="C255" s="35">
        <v>0</v>
      </c>
      <c r="D255" s="29">
        <v>0</v>
      </c>
      <c r="E255" s="30" t="str">
        <f t="shared" si="32"/>
        <v/>
      </c>
      <c r="F255" s="30" t="str">
        <f t="shared" si="33"/>
        <v/>
      </c>
      <c r="G255" s="30" t="str">
        <f t="shared" si="35"/>
        <v xml:space="preserve"> 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1</v>
      </c>
      <c r="D256" s="29">
        <v>0</v>
      </c>
      <c r="E256" s="30">
        <f t="shared" si="32"/>
        <v>4.2973785990545768E-4</v>
      </c>
      <c r="F256" s="30" t="str">
        <f t="shared" si="33"/>
        <v/>
      </c>
      <c r="G256" s="30">
        <f t="shared" si="35"/>
        <v>-1</v>
      </c>
      <c r="H256" s="36">
        <f t="shared" si="34"/>
        <v>-4.2973785990545768E-4</v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4</v>
      </c>
      <c r="D258" s="29">
        <v>15</v>
      </c>
      <c r="E258" s="30">
        <f t="shared" si="32"/>
        <v>1.7189514396218307E-3</v>
      </c>
      <c r="F258" s="30">
        <f t="shared" si="33"/>
        <v>7.1123755334281651E-3</v>
      </c>
      <c r="G258" s="30">
        <f t="shared" si="35"/>
        <v>2.75</v>
      </c>
      <c r="H258" s="36">
        <f t="shared" si="34"/>
        <v>4.7271164589600349E-3</v>
      </c>
    </row>
    <row r="259" spans="1:8" x14ac:dyDescent="0.2">
      <c r="A259" s="8"/>
      <c r="B259" s="25" t="s">
        <v>239</v>
      </c>
      <c r="C259" s="35">
        <v>0</v>
      </c>
      <c r="D259" s="29">
        <v>2</v>
      </c>
      <c r="E259" s="30" t="str">
        <f t="shared" si="32"/>
        <v/>
      </c>
      <c r="F259" s="30">
        <f t="shared" si="33"/>
        <v>9.4831673779042201E-4</v>
      </c>
      <c r="G259" s="30">
        <f t="shared" si="35"/>
        <v>1</v>
      </c>
      <c r="H259" s="36" t="str">
        <f t="shared" si="34"/>
        <v/>
      </c>
    </row>
    <row r="260" spans="1:8" x14ac:dyDescent="0.2">
      <c r="A260" s="8"/>
      <c r="B260" s="25" t="s">
        <v>240</v>
      </c>
      <c r="C260" s="35">
        <v>1</v>
      </c>
      <c r="D260" s="29">
        <v>5</v>
      </c>
      <c r="E260" s="30">
        <f t="shared" si="32"/>
        <v>4.2973785990545768E-4</v>
      </c>
      <c r="F260" s="30">
        <f t="shared" si="33"/>
        <v>2.3707918444760552E-3</v>
      </c>
      <c r="G260" s="30">
        <f t="shared" si="35"/>
        <v>4</v>
      </c>
      <c r="H260" s="36">
        <f t="shared" si="34"/>
        <v>1.7189514396218307E-3</v>
      </c>
    </row>
    <row r="261" spans="1:8" x14ac:dyDescent="0.2">
      <c r="A261" s="8"/>
      <c r="B261" s="25" t="s">
        <v>241</v>
      </c>
      <c r="C261" s="35">
        <v>26</v>
      </c>
      <c r="D261" s="29">
        <v>0</v>
      </c>
      <c r="E261" s="30">
        <f t="shared" si="32"/>
        <v>1.11731843575419E-2</v>
      </c>
      <c r="F261" s="30" t="str">
        <f t="shared" si="33"/>
        <v/>
      </c>
      <c r="G261" s="30">
        <f t="shared" si="35"/>
        <v>-1</v>
      </c>
      <c r="H261" s="36">
        <f t="shared" si="34"/>
        <v>-1.11731843575419E-2</v>
      </c>
    </row>
    <row r="262" spans="1:8" ht="25.5" x14ac:dyDescent="0.2">
      <c r="A262" s="8"/>
      <c r="B262" s="25" t="s">
        <v>242</v>
      </c>
      <c r="C262" s="35">
        <v>0</v>
      </c>
      <c r="D262" s="29">
        <v>0</v>
      </c>
      <c r="E262" s="30" t="str">
        <f t="shared" si="32"/>
        <v/>
      </c>
      <c r="F262" s="30" t="str">
        <f t="shared" si="33"/>
        <v/>
      </c>
      <c r="G262" s="30" t="str">
        <f t="shared" si="35"/>
        <v xml:space="preserve"> 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2</v>
      </c>
      <c r="D263" s="29">
        <v>2</v>
      </c>
      <c r="E263" s="30">
        <f t="shared" si="32"/>
        <v>8.5947571981091536E-4</v>
      </c>
      <c r="F263" s="30">
        <f t="shared" si="33"/>
        <v>9.4831673779042201E-4</v>
      </c>
      <c r="G263" s="30">
        <f t="shared" si="35"/>
        <v>0</v>
      </c>
      <c r="H263" s="36">
        <f t="shared" si="34"/>
        <v>0</v>
      </c>
    </row>
    <row r="264" spans="1:8" x14ac:dyDescent="0.2">
      <c r="A264" s="8"/>
      <c r="B264" s="25" t="s">
        <v>244</v>
      </c>
      <c r="C264" s="35">
        <v>1</v>
      </c>
      <c r="D264" s="29">
        <v>0</v>
      </c>
      <c r="E264" s="30">
        <f t="shared" si="32"/>
        <v>4.2973785990545768E-4</v>
      </c>
      <c r="F264" s="30" t="str">
        <f t="shared" si="33"/>
        <v/>
      </c>
      <c r="G264" s="30">
        <f t="shared" si="35"/>
        <v>-1</v>
      </c>
      <c r="H264" s="36">
        <f t="shared" si="34"/>
        <v>-4.2973785990545768E-4</v>
      </c>
    </row>
    <row r="265" spans="1:8" ht="25.5" x14ac:dyDescent="0.2">
      <c r="A265" s="8"/>
      <c r="B265" s="25" t="s">
        <v>245</v>
      </c>
      <c r="C265" s="35">
        <v>0</v>
      </c>
      <c r="D265" s="29">
        <v>0</v>
      </c>
      <c r="E265" s="30" t="str">
        <f t="shared" si="32"/>
        <v/>
      </c>
      <c r="F265" s="30" t="str">
        <f t="shared" si="33"/>
        <v/>
      </c>
      <c r="G265" s="30" t="str">
        <f t="shared" si="35"/>
        <v xml:space="preserve"> </v>
      </c>
      <c r="H265" s="36" t="str">
        <f t="shared" si="34"/>
        <v/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2</v>
      </c>
      <c r="D268" s="29">
        <v>0</v>
      </c>
      <c r="E268" s="30">
        <f t="shared" si="32"/>
        <v>8.5947571981091536E-4</v>
      </c>
      <c r="F268" s="30" t="str">
        <f t="shared" si="33"/>
        <v/>
      </c>
      <c r="G268" s="30">
        <f t="shared" si="35"/>
        <v>-1</v>
      </c>
      <c r="H268" s="36">
        <f t="shared" si="34"/>
        <v>-8.5947571981091536E-4</v>
      </c>
    </row>
    <row r="269" spans="1:8" ht="25.5" x14ac:dyDescent="0.2">
      <c r="A269" s="8"/>
      <c r="B269" s="25" t="s">
        <v>249</v>
      </c>
      <c r="C269" s="35">
        <v>9</v>
      </c>
      <c r="D269" s="29">
        <v>0</v>
      </c>
      <c r="E269" s="30">
        <f t="shared" si="32"/>
        <v>3.867640739149119E-3</v>
      </c>
      <c r="F269" s="30" t="str">
        <f t="shared" si="33"/>
        <v/>
      </c>
      <c r="G269" s="30">
        <f t="shared" si="35"/>
        <v>-1</v>
      </c>
      <c r="H269" s="36">
        <f t="shared" si="34"/>
        <v>-3.867640739149119E-3</v>
      </c>
    </row>
    <row r="270" spans="1:8" x14ac:dyDescent="0.2">
      <c r="A270" s="8"/>
      <c r="B270" s="25" t="s">
        <v>250</v>
      </c>
      <c r="C270" s="35">
        <v>0</v>
      </c>
      <c r="D270" s="29">
        <v>0</v>
      </c>
      <c r="E270" s="30" t="str">
        <f t="shared" si="32"/>
        <v/>
      </c>
      <c r="F270" s="30" t="str">
        <f t="shared" si="33"/>
        <v/>
      </c>
      <c r="G270" s="30" t="str">
        <f t="shared" si="35"/>
        <v xml:space="preserve"> </v>
      </c>
      <c r="H270" s="36" t="str">
        <f t="shared" si="34"/>
        <v/>
      </c>
    </row>
    <row r="271" spans="1:8" x14ac:dyDescent="0.2">
      <c r="A271" s="8"/>
      <c r="B271" s="25" t="s">
        <v>251</v>
      </c>
      <c r="C271" s="35">
        <v>0</v>
      </c>
      <c r="D271" s="29">
        <v>0</v>
      </c>
      <c r="E271" s="30" t="str">
        <f t="shared" si="32"/>
        <v/>
      </c>
      <c r="F271" s="30" t="str">
        <f t="shared" si="33"/>
        <v/>
      </c>
      <c r="G271" s="30" t="str">
        <f t="shared" si="35"/>
        <v xml:space="preserve"> 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1</v>
      </c>
      <c r="D272" s="29">
        <v>0</v>
      </c>
      <c r="E272" s="30">
        <f t="shared" si="32"/>
        <v>4.2973785990545768E-4</v>
      </c>
      <c r="F272" s="30" t="str">
        <f t="shared" si="33"/>
        <v/>
      </c>
      <c r="G272" s="30">
        <f t="shared" si="35"/>
        <v>-1</v>
      </c>
      <c r="H272" s="36">
        <f t="shared" si="34"/>
        <v>-4.2973785990545768E-4</v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6</v>
      </c>
      <c r="D274" s="29">
        <v>3</v>
      </c>
      <c r="E274" s="30">
        <f t="shared" si="32"/>
        <v>2.578427159432746E-3</v>
      </c>
      <c r="F274" s="30">
        <f t="shared" si="33"/>
        <v>1.4224751066856331E-3</v>
      </c>
      <c r="G274" s="30">
        <f t="shared" si="35"/>
        <v>-0.5</v>
      </c>
      <c r="H274" s="36">
        <f t="shared" si="34"/>
        <v>-1.289213579716373E-3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50</v>
      </c>
      <c r="D277" s="29">
        <v>0</v>
      </c>
      <c r="E277" s="30">
        <f t="shared" ref="E277:E308" si="36">+IF(C277=0,"",C277/C$181)</f>
        <v>2.1486892995272882E-2</v>
      </c>
      <c r="F277" s="30" t="str">
        <f t="shared" ref="F277:F308" si="37">+IF(D277=0,"",D277/D$181)</f>
        <v/>
      </c>
      <c r="G277" s="30">
        <f t="shared" si="35"/>
        <v>-1</v>
      </c>
      <c r="H277" s="36">
        <f t="shared" ref="H277:H308" si="38">+IF(OR(AND(E277=""),(G277="")),"",E277*G277)</f>
        <v>-2.1486892995272882E-2</v>
      </c>
    </row>
    <row r="278" spans="1:8" x14ac:dyDescent="0.2">
      <c r="A278" s="8"/>
      <c r="B278" s="25" t="s">
        <v>258</v>
      </c>
      <c r="C278" s="35">
        <v>0</v>
      </c>
      <c r="D278" s="29">
        <v>0</v>
      </c>
      <c r="E278" s="30" t="str">
        <f t="shared" si="36"/>
        <v/>
      </c>
      <c r="F278" s="30" t="str">
        <f t="shared" si="37"/>
        <v/>
      </c>
      <c r="G278" s="30" t="str">
        <f t="shared" ref="G278:G309" si="39">+IF(AND(C278=0,D278=0)," ",IF(C278=0,1,IF(D278=0,-1,(D278-C278)/C278)))</f>
        <v xml:space="preserve"> </v>
      </c>
      <c r="H278" s="36" t="str">
        <f t="shared" si="38"/>
        <v/>
      </c>
    </row>
    <row r="279" spans="1:8" x14ac:dyDescent="0.2">
      <c r="A279" s="8"/>
      <c r="B279" s="25" t="s">
        <v>259</v>
      </c>
      <c r="C279" s="35">
        <v>0</v>
      </c>
      <c r="D279" s="29">
        <v>0</v>
      </c>
      <c r="E279" s="30" t="str">
        <f t="shared" si="36"/>
        <v/>
      </c>
      <c r="F279" s="30" t="str">
        <f t="shared" si="37"/>
        <v/>
      </c>
      <c r="G279" s="30" t="str">
        <f t="shared" si="39"/>
        <v xml:space="preserve"> </v>
      </c>
      <c r="H279" s="36" t="str">
        <f t="shared" si="38"/>
        <v/>
      </c>
    </row>
    <row r="280" spans="1:8" x14ac:dyDescent="0.2">
      <c r="A280" s="8"/>
      <c r="B280" s="25" t="s">
        <v>260</v>
      </c>
      <c r="C280" s="35">
        <v>3</v>
      </c>
      <c r="D280" s="29">
        <v>0</v>
      </c>
      <c r="E280" s="30">
        <f t="shared" si="36"/>
        <v>1.289213579716373E-3</v>
      </c>
      <c r="F280" s="30" t="str">
        <f t="shared" si="37"/>
        <v/>
      </c>
      <c r="G280" s="30">
        <f t="shared" si="39"/>
        <v>-1</v>
      </c>
      <c r="H280" s="36">
        <f t="shared" si="38"/>
        <v>-1.289213579716373E-3</v>
      </c>
    </row>
    <row r="281" spans="1:8" x14ac:dyDescent="0.2">
      <c r="A281" s="8"/>
      <c r="B281" s="25" t="s">
        <v>261</v>
      </c>
      <c r="C281" s="35">
        <v>0</v>
      </c>
      <c r="D281" s="29">
        <v>2</v>
      </c>
      <c r="E281" s="30" t="str">
        <f t="shared" si="36"/>
        <v/>
      </c>
      <c r="F281" s="30">
        <f t="shared" si="37"/>
        <v>9.4831673779042201E-4</v>
      </c>
      <c r="G281" s="30">
        <f t="shared" si="39"/>
        <v>1</v>
      </c>
      <c r="H281" s="36" t="str">
        <f t="shared" si="38"/>
        <v/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30</v>
      </c>
      <c r="D285" s="29">
        <v>14</v>
      </c>
      <c r="E285" s="30">
        <f t="shared" si="36"/>
        <v>1.289213579716373E-2</v>
      </c>
      <c r="F285" s="30">
        <f t="shared" si="37"/>
        <v>6.6382171645329542E-3</v>
      </c>
      <c r="G285" s="30">
        <f t="shared" si="39"/>
        <v>-0.53333333333333333</v>
      </c>
      <c r="H285" s="36">
        <f t="shared" si="38"/>
        <v>-6.8758057584873229E-3</v>
      </c>
    </row>
    <row r="286" spans="1:8" ht="25.5" x14ac:dyDescent="0.2">
      <c r="A286" s="8"/>
      <c r="B286" s="25" t="s">
        <v>266</v>
      </c>
      <c r="C286" s="35">
        <v>96</v>
      </c>
      <c r="D286" s="29">
        <v>60</v>
      </c>
      <c r="E286" s="30">
        <f t="shared" si="36"/>
        <v>4.1254834550923936E-2</v>
      </c>
      <c r="F286" s="30">
        <f t="shared" si="37"/>
        <v>2.8449502133712661E-2</v>
      </c>
      <c r="G286" s="30">
        <f t="shared" si="39"/>
        <v>-0.375</v>
      </c>
      <c r="H286" s="36">
        <f t="shared" si="38"/>
        <v>-1.5470562956596476E-2</v>
      </c>
    </row>
    <row r="287" spans="1:8" x14ac:dyDescent="0.2">
      <c r="A287" s="8"/>
      <c r="B287" s="25" t="s">
        <v>267</v>
      </c>
      <c r="C287" s="35">
        <v>18</v>
      </c>
      <c r="D287" s="29">
        <v>17</v>
      </c>
      <c r="E287" s="30">
        <f t="shared" si="36"/>
        <v>7.7352814782982379E-3</v>
      </c>
      <c r="F287" s="30">
        <f t="shared" si="37"/>
        <v>8.060692271218587E-3</v>
      </c>
      <c r="G287" s="30">
        <f t="shared" si="39"/>
        <v>-5.5555555555555552E-2</v>
      </c>
      <c r="H287" s="36">
        <f t="shared" si="38"/>
        <v>-4.2973785990545763E-4</v>
      </c>
    </row>
    <row r="288" spans="1:8" x14ac:dyDescent="0.2">
      <c r="A288" s="8"/>
      <c r="B288" s="25" t="s">
        <v>268</v>
      </c>
      <c r="C288" s="35">
        <v>6</v>
      </c>
      <c r="D288" s="29">
        <v>1</v>
      </c>
      <c r="E288" s="30">
        <f t="shared" si="36"/>
        <v>2.578427159432746E-3</v>
      </c>
      <c r="F288" s="30">
        <f t="shared" si="37"/>
        <v>4.74158368895211E-4</v>
      </c>
      <c r="G288" s="30">
        <f t="shared" si="39"/>
        <v>-0.83333333333333337</v>
      </c>
      <c r="H288" s="36">
        <f t="shared" si="38"/>
        <v>-2.1486892995272885E-3</v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0</v>
      </c>
      <c r="D290" s="29">
        <v>2</v>
      </c>
      <c r="E290" s="30" t="str">
        <f t="shared" si="36"/>
        <v/>
      </c>
      <c r="F290" s="30">
        <f t="shared" si="37"/>
        <v>9.4831673779042201E-4</v>
      </c>
      <c r="G290" s="30">
        <f t="shared" si="39"/>
        <v>1</v>
      </c>
      <c r="H290" s="36" t="str">
        <f t="shared" si="38"/>
        <v/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12</v>
      </c>
      <c r="D292" s="29">
        <v>3</v>
      </c>
      <c r="E292" s="30">
        <f t="shared" si="36"/>
        <v>5.1568543188654919E-3</v>
      </c>
      <c r="F292" s="30">
        <f t="shared" si="37"/>
        <v>1.4224751066856331E-3</v>
      </c>
      <c r="G292" s="30">
        <f t="shared" si="39"/>
        <v>-0.75</v>
      </c>
      <c r="H292" s="36">
        <f t="shared" si="38"/>
        <v>-3.867640739149119E-3</v>
      </c>
    </row>
    <row r="293" spans="1:8" x14ac:dyDescent="0.2">
      <c r="A293" s="8"/>
      <c r="B293" s="25" t="s">
        <v>273</v>
      </c>
      <c r="C293" s="35">
        <v>26</v>
      </c>
      <c r="D293" s="29">
        <v>12</v>
      </c>
      <c r="E293" s="30">
        <f t="shared" si="36"/>
        <v>1.11731843575419E-2</v>
      </c>
      <c r="F293" s="30">
        <f t="shared" si="37"/>
        <v>5.6899004267425323E-3</v>
      </c>
      <c r="G293" s="30">
        <f t="shared" si="39"/>
        <v>-0.53846153846153844</v>
      </c>
      <c r="H293" s="36">
        <f t="shared" si="38"/>
        <v>-6.016330038676407E-3</v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6</v>
      </c>
      <c r="D297" s="29">
        <v>4</v>
      </c>
      <c r="E297" s="30">
        <f t="shared" si="36"/>
        <v>2.578427159432746E-3</v>
      </c>
      <c r="F297" s="30">
        <f t="shared" si="37"/>
        <v>1.896633475580844E-3</v>
      </c>
      <c r="G297" s="30">
        <f t="shared" si="39"/>
        <v>-0.33333333333333331</v>
      </c>
      <c r="H297" s="36">
        <f t="shared" si="38"/>
        <v>-8.5947571981091525E-4</v>
      </c>
    </row>
    <row r="298" spans="1:8" x14ac:dyDescent="0.2">
      <c r="A298" s="8"/>
      <c r="B298" s="25" t="s">
        <v>278</v>
      </c>
      <c r="C298" s="35">
        <v>5</v>
      </c>
      <c r="D298" s="29">
        <v>1</v>
      </c>
      <c r="E298" s="30">
        <f t="shared" si="36"/>
        <v>2.1486892995272885E-3</v>
      </c>
      <c r="F298" s="30">
        <f t="shared" si="37"/>
        <v>4.74158368895211E-4</v>
      </c>
      <c r="G298" s="30">
        <f t="shared" si="39"/>
        <v>-0.8</v>
      </c>
      <c r="H298" s="36">
        <f t="shared" si="38"/>
        <v>-1.7189514396218309E-3</v>
      </c>
    </row>
    <row r="299" spans="1:8" x14ac:dyDescent="0.2">
      <c r="A299" s="8"/>
      <c r="B299" s="25" t="s">
        <v>279</v>
      </c>
      <c r="C299" s="35">
        <v>23</v>
      </c>
      <c r="D299" s="29">
        <v>47</v>
      </c>
      <c r="E299" s="30">
        <f t="shared" si="36"/>
        <v>9.8839707778255268E-3</v>
      </c>
      <c r="F299" s="30">
        <f t="shared" si="37"/>
        <v>2.2285443338074917E-2</v>
      </c>
      <c r="G299" s="30">
        <f t="shared" si="39"/>
        <v>1.0434782608695652</v>
      </c>
      <c r="H299" s="36">
        <f t="shared" si="38"/>
        <v>1.0313708637730984E-2</v>
      </c>
    </row>
    <row r="300" spans="1:8" x14ac:dyDescent="0.2">
      <c r="A300" s="8"/>
      <c r="B300" s="25" t="s">
        <v>280</v>
      </c>
      <c r="C300" s="35">
        <v>1</v>
      </c>
      <c r="D300" s="29">
        <v>10</v>
      </c>
      <c r="E300" s="30">
        <f t="shared" si="36"/>
        <v>4.2973785990545768E-4</v>
      </c>
      <c r="F300" s="30">
        <f t="shared" si="37"/>
        <v>4.7415836889521104E-3</v>
      </c>
      <c r="G300" s="30">
        <f t="shared" si="39"/>
        <v>9</v>
      </c>
      <c r="H300" s="36">
        <f t="shared" si="38"/>
        <v>3.867640739149119E-3</v>
      </c>
    </row>
    <row r="301" spans="1:8" x14ac:dyDescent="0.2">
      <c r="A301" s="8"/>
      <c r="B301" s="25" t="s">
        <v>281</v>
      </c>
      <c r="C301" s="35">
        <v>6</v>
      </c>
      <c r="D301" s="29">
        <v>0</v>
      </c>
      <c r="E301" s="30">
        <f t="shared" si="36"/>
        <v>2.578427159432746E-3</v>
      </c>
      <c r="F301" s="30" t="str">
        <f t="shared" si="37"/>
        <v/>
      </c>
      <c r="G301" s="30">
        <f t="shared" si="39"/>
        <v>-1</v>
      </c>
      <c r="H301" s="36">
        <f t="shared" si="38"/>
        <v>-2.578427159432746E-3</v>
      </c>
    </row>
    <row r="302" spans="1:8" x14ac:dyDescent="0.2">
      <c r="A302" s="8"/>
      <c r="B302" s="25" t="s">
        <v>282</v>
      </c>
      <c r="C302" s="35">
        <v>11</v>
      </c>
      <c r="D302" s="29">
        <v>5</v>
      </c>
      <c r="E302" s="30">
        <f t="shared" si="36"/>
        <v>4.727116458960034E-3</v>
      </c>
      <c r="F302" s="30">
        <f t="shared" si="37"/>
        <v>2.3707918444760552E-3</v>
      </c>
      <c r="G302" s="30">
        <f t="shared" si="39"/>
        <v>-0.54545454545454541</v>
      </c>
      <c r="H302" s="36">
        <f t="shared" si="38"/>
        <v>-2.5784271594327455E-3</v>
      </c>
    </row>
    <row r="303" spans="1:8" x14ac:dyDescent="0.2">
      <c r="A303" s="8"/>
      <c r="B303" s="25" t="s">
        <v>283</v>
      </c>
      <c r="C303" s="35">
        <v>0</v>
      </c>
      <c r="D303" s="29">
        <v>1</v>
      </c>
      <c r="E303" s="30" t="str">
        <f t="shared" si="36"/>
        <v/>
      </c>
      <c r="F303" s="30">
        <f t="shared" si="37"/>
        <v>4.74158368895211E-4</v>
      </c>
      <c r="G303" s="30">
        <f t="shared" si="39"/>
        <v>1</v>
      </c>
      <c r="H303" s="36" t="str">
        <f t="shared" si="38"/>
        <v/>
      </c>
    </row>
    <row r="304" spans="1:8" ht="25.5" x14ac:dyDescent="0.2">
      <c r="A304" s="8"/>
      <c r="B304" s="25" t="s">
        <v>284</v>
      </c>
      <c r="C304" s="35">
        <v>6</v>
      </c>
      <c r="D304" s="29">
        <v>3</v>
      </c>
      <c r="E304" s="30">
        <f t="shared" si="36"/>
        <v>2.578427159432746E-3</v>
      </c>
      <c r="F304" s="30">
        <f t="shared" si="37"/>
        <v>1.4224751066856331E-3</v>
      </c>
      <c r="G304" s="30">
        <f t="shared" si="39"/>
        <v>-0.5</v>
      </c>
      <c r="H304" s="36">
        <f t="shared" si="38"/>
        <v>-1.289213579716373E-3</v>
      </c>
    </row>
    <row r="305" spans="1:8" x14ac:dyDescent="0.2">
      <c r="A305" s="8"/>
      <c r="B305" s="25" t="s">
        <v>285</v>
      </c>
      <c r="C305" s="35">
        <v>39</v>
      </c>
      <c r="D305" s="29">
        <v>43</v>
      </c>
      <c r="E305" s="30">
        <f t="shared" si="36"/>
        <v>1.6759776536312849E-2</v>
      </c>
      <c r="F305" s="30">
        <f t="shared" si="37"/>
        <v>2.0388809862494073E-2</v>
      </c>
      <c r="G305" s="30">
        <f t="shared" si="39"/>
        <v>0.10256410256410256</v>
      </c>
      <c r="H305" s="36">
        <f t="shared" si="38"/>
        <v>1.7189514396218305E-3</v>
      </c>
    </row>
    <row r="306" spans="1:8" x14ac:dyDescent="0.2">
      <c r="A306" s="8"/>
      <c r="B306" s="25" t="s">
        <v>286</v>
      </c>
      <c r="C306" s="35">
        <v>0</v>
      </c>
      <c r="D306" s="29">
        <v>0</v>
      </c>
      <c r="E306" s="30" t="str">
        <f t="shared" si="36"/>
        <v/>
      </c>
      <c r="F306" s="30" t="str">
        <f t="shared" si="37"/>
        <v/>
      </c>
      <c r="G306" s="30" t="str">
        <f t="shared" si="39"/>
        <v xml:space="preserve"> 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1</v>
      </c>
      <c r="D307" s="29">
        <v>0</v>
      </c>
      <c r="E307" s="30">
        <f t="shared" si="36"/>
        <v>4.2973785990545768E-4</v>
      </c>
      <c r="F307" s="30" t="str">
        <f t="shared" si="37"/>
        <v/>
      </c>
      <c r="G307" s="30">
        <f t="shared" si="39"/>
        <v>-1</v>
      </c>
      <c r="H307" s="36">
        <f t="shared" si="38"/>
        <v>-4.2973785990545768E-4</v>
      </c>
    </row>
    <row r="308" spans="1:8" x14ac:dyDescent="0.2">
      <c r="A308" s="8"/>
      <c r="B308" s="25" t="s">
        <v>288</v>
      </c>
      <c r="C308" s="35">
        <v>0</v>
      </c>
      <c r="D308" s="29">
        <v>22</v>
      </c>
      <c r="E308" s="30" t="str">
        <f t="shared" si="36"/>
        <v/>
      </c>
      <c r="F308" s="30">
        <f t="shared" si="37"/>
        <v>1.0431484115694643E-2</v>
      </c>
      <c r="G308" s="30">
        <f t="shared" si="39"/>
        <v>1</v>
      </c>
      <c r="H308" s="36" t="str">
        <f t="shared" si="38"/>
        <v/>
      </c>
    </row>
    <row r="309" spans="1:8" x14ac:dyDescent="0.2">
      <c r="A309" s="8"/>
      <c r="B309" s="25" t="s">
        <v>289</v>
      </c>
      <c r="C309" s="35">
        <v>1</v>
      </c>
      <c r="D309" s="29">
        <v>0</v>
      </c>
      <c r="E309" s="30">
        <f t="shared" ref="E309:E340" si="40">+IF(C309=0,"",C309/C$181)</f>
        <v>4.2973785990545768E-4</v>
      </c>
      <c r="F309" s="30" t="str">
        <f t="shared" ref="F309:F340" si="41">+IF(D309=0,"",D309/D$181)</f>
        <v/>
      </c>
      <c r="G309" s="30">
        <f t="shared" si="39"/>
        <v>-1</v>
      </c>
      <c r="H309" s="36">
        <f t="shared" ref="H309:H340" si="42">+IF(OR(AND(E309=""),(G309="")),"",E309*G309)</f>
        <v>-4.2973785990545768E-4</v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4</v>
      </c>
      <c r="D311" s="29">
        <v>85</v>
      </c>
      <c r="E311" s="30">
        <f t="shared" si="40"/>
        <v>1.7189514396218307E-3</v>
      </c>
      <c r="F311" s="30">
        <f t="shared" si="41"/>
        <v>4.0303461356092932E-2</v>
      </c>
      <c r="G311" s="30">
        <f t="shared" si="43"/>
        <v>20.25</v>
      </c>
      <c r="H311" s="36">
        <f t="shared" si="42"/>
        <v>3.4808766652342074E-2</v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4</v>
      </c>
      <c r="D313" s="29">
        <v>2</v>
      </c>
      <c r="E313" s="30">
        <f t="shared" si="40"/>
        <v>1.7189514396218307E-3</v>
      </c>
      <c r="F313" s="30">
        <f t="shared" si="41"/>
        <v>9.4831673779042201E-4</v>
      </c>
      <c r="G313" s="30">
        <f t="shared" si="43"/>
        <v>-0.5</v>
      </c>
      <c r="H313" s="36">
        <f t="shared" si="42"/>
        <v>-8.5947571981091536E-4</v>
      </c>
    </row>
    <row r="314" spans="1:8" ht="25.5" x14ac:dyDescent="0.2">
      <c r="A314" s="8"/>
      <c r="B314" s="25" t="s">
        <v>294</v>
      </c>
      <c r="C314" s="35">
        <v>141</v>
      </c>
      <c r="D314" s="29">
        <v>100</v>
      </c>
      <c r="E314" s="30">
        <f t="shared" si="40"/>
        <v>6.0593038246669534E-2</v>
      </c>
      <c r="F314" s="30">
        <f t="shared" si="41"/>
        <v>4.7415836889521099E-2</v>
      </c>
      <c r="G314" s="30">
        <f t="shared" si="43"/>
        <v>-0.29078014184397161</v>
      </c>
      <c r="H314" s="36">
        <f t="shared" si="42"/>
        <v>-1.7619252256123763E-2</v>
      </c>
    </row>
    <row r="315" spans="1:8" x14ac:dyDescent="0.2">
      <c r="A315" s="8"/>
      <c r="B315" s="25" t="s">
        <v>295</v>
      </c>
      <c r="C315" s="35">
        <v>5</v>
      </c>
      <c r="D315" s="29">
        <v>6</v>
      </c>
      <c r="E315" s="30">
        <f t="shared" si="40"/>
        <v>2.1486892995272885E-3</v>
      </c>
      <c r="F315" s="30">
        <f t="shared" si="41"/>
        <v>2.8449502133712661E-3</v>
      </c>
      <c r="G315" s="30">
        <f t="shared" si="43"/>
        <v>0.2</v>
      </c>
      <c r="H315" s="36">
        <f t="shared" si="42"/>
        <v>4.2973785990545773E-4</v>
      </c>
    </row>
    <row r="316" spans="1:8" ht="25.5" x14ac:dyDescent="0.2">
      <c r="A316" s="8"/>
      <c r="B316" s="25" t="s">
        <v>296</v>
      </c>
      <c r="C316" s="35">
        <v>7</v>
      </c>
      <c r="D316" s="29">
        <v>3</v>
      </c>
      <c r="E316" s="30">
        <f t="shared" si="40"/>
        <v>3.0081650193382035E-3</v>
      </c>
      <c r="F316" s="30">
        <f t="shared" si="41"/>
        <v>1.4224751066856331E-3</v>
      </c>
      <c r="G316" s="30">
        <f t="shared" si="43"/>
        <v>-0.5714285714285714</v>
      </c>
      <c r="H316" s="36">
        <f t="shared" si="42"/>
        <v>-1.7189514396218305E-3</v>
      </c>
    </row>
    <row r="317" spans="1:8" x14ac:dyDescent="0.2">
      <c r="A317" s="8"/>
      <c r="B317" s="25" t="s">
        <v>297</v>
      </c>
      <c r="C317" s="35">
        <v>17</v>
      </c>
      <c r="D317" s="29">
        <v>15</v>
      </c>
      <c r="E317" s="30">
        <f t="shared" si="40"/>
        <v>7.30554361839278E-3</v>
      </c>
      <c r="F317" s="30">
        <f t="shared" si="41"/>
        <v>7.1123755334281651E-3</v>
      </c>
      <c r="G317" s="30">
        <f t="shared" si="43"/>
        <v>-0.11764705882352941</v>
      </c>
      <c r="H317" s="36">
        <f t="shared" si="42"/>
        <v>-8.5947571981091525E-4</v>
      </c>
    </row>
    <row r="318" spans="1:8" x14ac:dyDescent="0.2">
      <c r="A318" s="8"/>
      <c r="B318" s="25" t="s">
        <v>298</v>
      </c>
      <c r="C318" s="35">
        <v>1</v>
      </c>
      <c r="D318" s="29">
        <v>1</v>
      </c>
      <c r="E318" s="30">
        <f t="shared" si="40"/>
        <v>4.2973785990545768E-4</v>
      </c>
      <c r="F318" s="30">
        <f t="shared" si="41"/>
        <v>4.74158368895211E-4</v>
      </c>
      <c r="G318" s="30">
        <f t="shared" si="43"/>
        <v>0</v>
      </c>
      <c r="H318" s="36">
        <f t="shared" si="42"/>
        <v>0</v>
      </c>
    </row>
    <row r="319" spans="1:8" x14ac:dyDescent="0.2">
      <c r="A319" s="8"/>
      <c r="B319" s="25" t="s">
        <v>299</v>
      </c>
      <c r="C319" s="35">
        <v>0</v>
      </c>
      <c r="D319" s="29">
        <v>0</v>
      </c>
      <c r="E319" s="30" t="str">
        <f t="shared" si="40"/>
        <v/>
      </c>
      <c r="F319" s="30" t="str">
        <f t="shared" si="41"/>
        <v/>
      </c>
      <c r="G319" s="30" t="str">
        <f t="shared" si="43"/>
        <v xml:space="preserve"> </v>
      </c>
      <c r="H319" s="36" t="str">
        <f t="shared" si="42"/>
        <v/>
      </c>
    </row>
    <row r="320" spans="1:8" x14ac:dyDescent="0.2">
      <c r="A320" s="8"/>
      <c r="B320" s="25" t="s">
        <v>300</v>
      </c>
      <c r="C320" s="35">
        <v>14</v>
      </c>
      <c r="D320" s="29">
        <v>45</v>
      </c>
      <c r="E320" s="30">
        <f t="shared" si="40"/>
        <v>6.016330038676407E-3</v>
      </c>
      <c r="F320" s="30">
        <f t="shared" si="41"/>
        <v>2.1337126600284494E-2</v>
      </c>
      <c r="G320" s="30">
        <f t="shared" si="43"/>
        <v>2.2142857142857144</v>
      </c>
      <c r="H320" s="36">
        <f t="shared" si="42"/>
        <v>1.3321873657069187E-2</v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0</v>
      </c>
      <c r="D322" s="29">
        <v>0</v>
      </c>
      <c r="E322" s="30" t="str">
        <f t="shared" si="40"/>
        <v/>
      </c>
      <c r="F322" s="30" t="str">
        <f t="shared" si="41"/>
        <v/>
      </c>
      <c r="G322" s="30" t="str">
        <f t="shared" si="43"/>
        <v xml:space="preserve"> </v>
      </c>
      <c r="H322" s="36" t="str">
        <f t="shared" si="42"/>
        <v/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0</v>
      </c>
      <c r="D324" s="29">
        <v>1</v>
      </c>
      <c r="E324" s="30" t="str">
        <f t="shared" si="40"/>
        <v/>
      </c>
      <c r="F324" s="30">
        <f t="shared" si="41"/>
        <v>4.74158368895211E-4</v>
      </c>
      <c r="G324" s="30">
        <f t="shared" si="43"/>
        <v>1</v>
      </c>
      <c r="H324" s="36" t="str">
        <f t="shared" si="42"/>
        <v/>
      </c>
    </row>
    <row r="325" spans="1:8" x14ac:dyDescent="0.2">
      <c r="A325" s="8"/>
      <c r="B325" s="25" t="s">
        <v>305</v>
      </c>
      <c r="C325" s="35">
        <v>37</v>
      </c>
      <c r="D325" s="29">
        <v>12</v>
      </c>
      <c r="E325" s="30">
        <f t="shared" si="40"/>
        <v>1.5900300816501935E-2</v>
      </c>
      <c r="F325" s="30">
        <f t="shared" si="41"/>
        <v>5.6899004267425323E-3</v>
      </c>
      <c r="G325" s="30">
        <f t="shared" si="43"/>
        <v>-0.67567567567567566</v>
      </c>
      <c r="H325" s="36">
        <f t="shared" si="42"/>
        <v>-1.0743446497636443E-2</v>
      </c>
    </row>
    <row r="326" spans="1:8" x14ac:dyDescent="0.2">
      <c r="A326" s="8"/>
      <c r="B326" s="25" t="s">
        <v>306</v>
      </c>
      <c r="C326" s="35">
        <v>2</v>
      </c>
      <c r="D326" s="29">
        <v>0</v>
      </c>
      <c r="E326" s="30">
        <f t="shared" si="40"/>
        <v>8.5947571981091536E-4</v>
      </c>
      <c r="F326" s="30" t="str">
        <f t="shared" si="41"/>
        <v/>
      </c>
      <c r="G326" s="30">
        <f t="shared" si="43"/>
        <v>-1</v>
      </c>
      <c r="H326" s="36">
        <f t="shared" si="42"/>
        <v>-8.5947571981091536E-4</v>
      </c>
    </row>
    <row r="327" spans="1:8" ht="25.5" x14ac:dyDescent="0.2">
      <c r="A327" s="8"/>
      <c r="B327" s="25" t="s">
        <v>307</v>
      </c>
      <c r="C327" s="35">
        <v>0</v>
      </c>
      <c r="D327" s="29">
        <v>2</v>
      </c>
      <c r="E327" s="30" t="str">
        <f t="shared" si="40"/>
        <v/>
      </c>
      <c r="F327" s="30">
        <f t="shared" si="41"/>
        <v>9.4831673779042201E-4</v>
      </c>
      <c r="G327" s="30">
        <f t="shared" si="43"/>
        <v>1</v>
      </c>
      <c r="H327" s="36" t="str">
        <f t="shared" si="42"/>
        <v/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38</v>
      </c>
      <c r="D329" s="29">
        <v>49</v>
      </c>
      <c r="E329" s="30">
        <f t="shared" si="40"/>
        <v>1.633003867640739E-2</v>
      </c>
      <c r="F329" s="30">
        <f t="shared" si="41"/>
        <v>2.3233760075865337E-2</v>
      </c>
      <c r="G329" s="30">
        <f t="shared" si="43"/>
        <v>0.28947368421052633</v>
      </c>
      <c r="H329" s="36">
        <f t="shared" si="42"/>
        <v>4.727116458960034E-3</v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139</v>
      </c>
      <c r="D331" s="29">
        <v>110</v>
      </c>
      <c r="E331" s="30">
        <f t="shared" si="40"/>
        <v>5.9733562526858616E-2</v>
      </c>
      <c r="F331" s="30">
        <f t="shared" si="41"/>
        <v>5.215742057847321E-2</v>
      </c>
      <c r="G331" s="30">
        <f t="shared" si="43"/>
        <v>-0.20863309352517986</v>
      </c>
      <c r="H331" s="36">
        <f t="shared" si="42"/>
        <v>-1.2462397937258273E-2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27</v>
      </c>
      <c r="D333" s="29">
        <v>20</v>
      </c>
      <c r="E333" s="30">
        <f t="shared" si="40"/>
        <v>1.1602922217447357E-2</v>
      </c>
      <c r="F333" s="30">
        <f t="shared" si="41"/>
        <v>9.4831673779042207E-3</v>
      </c>
      <c r="G333" s="30">
        <f t="shared" si="43"/>
        <v>-0.25925925925925924</v>
      </c>
      <c r="H333" s="36">
        <f t="shared" si="42"/>
        <v>-3.0081650193382035E-3</v>
      </c>
    </row>
    <row r="334" spans="1:8" x14ac:dyDescent="0.2">
      <c r="A334" s="8"/>
      <c r="B334" s="25" t="s">
        <v>314</v>
      </c>
      <c r="C334" s="35">
        <v>0</v>
      </c>
      <c r="D334" s="29">
        <v>2</v>
      </c>
      <c r="E334" s="30" t="str">
        <f t="shared" si="40"/>
        <v/>
      </c>
      <c r="F334" s="30">
        <f t="shared" si="41"/>
        <v>9.4831673779042201E-4</v>
      </c>
      <c r="G334" s="30">
        <f t="shared" si="43"/>
        <v>1</v>
      </c>
      <c r="H334" s="36" t="str">
        <f t="shared" si="42"/>
        <v/>
      </c>
    </row>
    <row r="335" spans="1:8" ht="25.5" x14ac:dyDescent="0.2">
      <c r="A335" s="8"/>
      <c r="B335" s="25" t="s">
        <v>315</v>
      </c>
      <c r="C335" s="35">
        <v>15</v>
      </c>
      <c r="D335" s="29">
        <v>2</v>
      </c>
      <c r="E335" s="30">
        <f t="shared" si="40"/>
        <v>6.4460678985818649E-3</v>
      </c>
      <c r="F335" s="30">
        <f t="shared" si="41"/>
        <v>9.4831673779042201E-4</v>
      </c>
      <c r="G335" s="30">
        <f t="shared" si="43"/>
        <v>-0.8666666666666667</v>
      </c>
      <c r="H335" s="36">
        <f t="shared" si="42"/>
        <v>-5.5865921787709499E-3</v>
      </c>
    </row>
    <row r="336" spans="1:8" ht="25.5" x14ac:dyDescent="0.2">
      <c r="A336" s="8"/>
      <c r="B336" s="25" t="s">
        <v>316</v>
      </c>
      <c r="C336" s="35">
        <v>6</v>
      </c>
      <c r="D336" s="29">
        <v>4</v>
      </c>
      <c r="E336" s="30">
        <f t="shared" si="40"/>
        <v>2.578427159432746E-3</v>
      </c>
      <c r="F336" s="30">
        <f t="shared" si="41"/>
        <v>1.896633475580844E-3</v>
      </c>
      <c r="G336" s="30">
        <f t="shared" si="43"/>
        <v>-0.33333333333333331</v>
      </c>
      <c r="H336" s="36">
        <f t="shared" si="42"/>
        <v>-8.5947571981091525E-4</v>
      </c>
    </row>
    <row r="337" spans="1:8" ht="25.5" x14ac:dyDescent="0.2">
      <c r="A337" s="8"/>
      <c r="B337" s="25" t="s">
        <v>317</v>
      </c>
      <c r="C337" s="35">
        <v>0</v>
      </c>
      <c r="D337" s="29">
        <v>0</v>
      </c>
      <c r="E337" s="30" t="str">
        <f t="shared" si="40"/>
        <v/>
      </c>
      <c r="F337" s="30" t="str">
        <f t="shared" si="41"/>
        <v/>
      </c>
      <c r="G337" s="30" t="str">
        <f t="shared" si="43"/>
        <v xml:space="preserve"> </v>
      </c>
      <c r="H337" s="36" t="str">
        <f t="shared" si="42"/>
        <v/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0</v>
      </c>
      <c r="D339" s="29">
        <v>0</v>
      </c>
      <c r="E339" s="30" t="str">
        <f t="shared" si="40"/>
        <v/>
      </c>
      <c r="F339" s="30" t="str">
        <f t="shared" si="41"/>
        <v/>
      </c>
      <c r="G339" s="30" t="str">
        <f t="shared" si="43"/>
        <v xml:space="preserve"> </v>
      </c>
      <c r="H339" s="36" t="str">
        <f t="shared" si="42"/>
        <v/>
      </c>
    </row>
    <row r="340" spans="1:8" ht="25.5" x14ac:dyDescent="0.2">
      <c r="A340" s="8"/>
      <c r="B340" s="25" t="s">
        <v>320</v>
      </c>
      <c r="C340" s="35">
        <v>34</v>
      </c>
      <c r="D340" s="29">
        <v>30</v>
      </c>
      <c r="E340" s="30">
        <f t="shared" si="40"/>
        <v>1.461108723678556E-2</v>
      </c>
      <c r="F340" s="30">
        <f t="shared" si="41"/>
        <v>1.422475106685633E-2</v>
      </c>
      <c r="G340" s="30">
        <f t="shared" si="43"/>
        <v>-0.11764705882352941</v>
      </c>
      <c r="H340" s="36">
        <f t="shared" si="42"/>
        <v>-1.7189514396218305E-3</v>
      </c>
    </row>
    <row r="341" spans="1:8" x14ac:dyDescent="0.2">
      <c r="A341" s="8"/>
      <c r="B341" s="25" t="s">
        <v>321</v>
      </c>
      <c r="C341" s="35">
        <v>0</v>
      </c>
      <c r="D341" s="29">
        <v>0</v>
      </c>
      <c r="E341" s="30" t="str">
        <f t="shared" ref="E341:E356" si="44">+IF(C341=0,"",C341/C$181)</f>
        <v/>
      </c>
      <c r="F341" s="30" t="str">
        <f t="shared" ref="F341:F356" si="45">+IF(D341=0,"",D341/D$181)</f>
        <v/>
      </c>
      <c r="G341" s="30" t="str">
        <f t="shared" si="43"/>
        <v xml:space="preserve"> 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1</v>
      </c>
      <c r="D345" s="29">
        <v>0</v>
      </c>
      <c r="E345" s="30">
        <f t="shared" si="44"/>
        <v>4.2973785990545768E-4</v>
      </c>
      <c r="F345" s="30" t="str">
        <f t="shared" si="45"/>
        <v/>
      </c>
      <c r="G345" s="30">
        <f t="shared" si="47"/>
        <v>-1</v>
      </c>
      <c r="H345" s="36">
        <f t="shared" si="46"/>
        <v>-4.2973785990545768E-4</v>
      </c>
    </row>
    <row r="346" spans="1:8" ht="25.5" x14ac:dyDescent="0.2">
      <c r="A346" s="8"/>
      <c r="B346" s="25" t="s">
        <v>326</v>
      </c>
      <c r="C346" s="35">
        <v>0</v>
      </c>
      <c r="D346" s="29">
        <v>0</v>
      </c>
      <c r="E346" s="30" t="str">
        <f t="shared" si="44"/>
        <v/>
      </c>
      <c r="F346" s="30" t="str">
        <f t="shared" si="45"/>
        <v/>
      </c>
      <c r="G346" s="30" t="str">
        <f t="shared" si="47"/>
        <v xml:space="preserve"> 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0</v>
      </c>
      <c r="D347" s="29">
        <v>2</v>
      </c>
      <c r="E347" s="30" t="str">
        <f t="shared" si="44"/>
        <v/>
      </c>
      <c r="F347" s="30">
        <f t="shared" si="45"/>
        <v>9.4831673779042201E-4</v>
      </c>
      <c r="G347" s="30">
        <f t="shared" si="47"/>
        <v>1</v>
      </c>
      <c r="H347" s="36" t="str">
        <f t="shared" si="46"/>
        <v/>
      </c>
    </row>
    <row r="348" spans="1:8" ht="25.5" x14ac:dyDescent="0.2">
      <c r="A348" s="8"/>
      <c r="B348" s="25" t="s">
        <v>328</v>
      </c>
      <c r="C348" s="35">
        <v>0</v>
      </c>
      <c r="D348" s="29">
        <v>1</v>
      </c>
      <c r="E348" s="30" t="str">
        <f t="shared" si="44"/>
        <v/>
      </c>
      <c r="F348" s="30">
        <f t="shared" si="45"/>
        <v>4.74158368895211E-4</v>
      </c>
      <c r="G348" s="30">
        <f t="shared" si="47"/>
        <v>1</v>
      </c>
      <c r="H348" s="36" t="str">
        <f t="shared" si="46"/>
        <v/>
      </c>
    </row>
    <row r="349" spans="1:8" x14ac:dyDescent="0.2">
      <c r="A349" s="8"/>
      <c r="B349" s="25" t="s">
        <v>329</v>
      </c>
      <c r="C349" s="35">
        <v>2</v>
      </c>
      <c r="D349" s="29">
        <v>2</v>
      </c>
      <c r="E349" s="30">
        <f t="shared" si="44"/>
        <v>8.5947571981091536E-4</v>
      </c>
      <c r="F349" s="30">
        <f t="shared" si="45"/>
        <v>9.4831673779042201E-4</v>
      </c>
      <c r="G349" s="30">
        <f t="shared" si="47"/>
        <v>0</v>
      </c>
      <c r="H349" s="36">
        <f t="shared" si="46"/>
        <v>0</v>
      </c>
    </row>
    <row r="350" spans="1:8" ht="25.5" x14ac:dyDescent="0.2">
      <c r="A350" s="8"/>
      <c r="B350" s="25" t="s">
        <v>330</v>
      </c>
      <c r="C350" s="35">
        <v>0</v>
      </c>
      <c r="D350" s="29">
        <v>0</v>
      </c>
      <c r="E350" s="30" t="str">
        <f t="shared" si="44"/>
        <v/>
      </c>
      <c r="F350" s="30" t="str">
        <f t="shared" si="45"/>
        <v/>
      </c>
      <c r="G350" s="30" t="str">
        <f t="shared" si="47"/>
        <v xml:space="preserve"> 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0</v>
      </c>
      <c r="D351" s="29">
        <v>1</v>
      </c>
      <c r="E351" s="30" t="str">
        <f t="shared" si="44"/>
        <v/>
      </c>
      <c r="F351" s="30">
        <f t="shared" si="45"/>
        <v>4.74158368895211E-4</v>
      </c>
      <c r="G351" s="30">
        <f t="shared" si="47"/>
        <v>1</v>
      </c>
      <c r="H351" s="36" t="str">
        <f t="shared" si="46"/>
        <v/>
      </c>
    </row>
    <row r="352" spans="1:8" ht="25.5" x14ac:dyDescent="0.2">
      <c r="A352" s="8"/>
      <c r="B352" s="25" t="s">
        <v>332</v>
      </c>
      <c r="C352" s="35">
        <v>0</v>
      </c>
      <c r="D352" s="29">
        <v>3</v>
      </c>
      <c r="E352" s="30" t="str">
        <f t="shared" si="44"/>
        <v/>
      </c>
      <c r="F352" s="30">
        <f t="shared" si="45"/>
        <v>1.4224751066856331E-3</v>
      </c>
      <c r="G352" s="30">
        <f t="shared" si="47"/>
        <v>1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0</v>
      </c>
      <c r="D353" s="29">
        <v>0</v>
      </c>
      <c r="E353" s="30" t="str">
        <f t="shared" si="44"/>
        <v/>
      </c>
      <c r="F353" s="30" t="str">
        <f t="shared" si="45"/>
        <v/>
      </c>
      <c r="G353" s="30" t="str">
        <f t="shared" si="47"/>
        <v xml:space="preserve"> 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0</v>
      </c>
      <c r="D354" s="29">
        <v>0</v>
      </c>
      <c r="E354" s="30" t="str">
        <f t="shared" si="44"/>
        <v/>
      </c>
      <c r="F354" s="30" t="str">
        <f t="shared" si="45"/>
        <v/>
      </c>
      <c r="G354" s="30" t="str">
        <f t="shared" si="47"/>
        <v xml:space="preserve"> </v>
      </c>
      <c r="H354" s="36" t="str">
        <f t="shared" si="46"/>
        <v/>
      </c>
    </row>
    <row r="355" spans="1:8" x14ac:dyDescent="0.2">
      <c r="A355" s="8"/>
      <c r="B355" s="25" t="s">
        <v>335</v>
      </c>
      <c r="C355" s="35">
        <v>0</v>
      </c>
      <c r="D355" s="29">
        <v>0</v>
      </c>
      <c r="E355" s="30" t="str">
        <f t="shared" si="44"/>
        <v/>
      </c>
      <c r="F355" s="30" t="str">
        <f t="shared" si="45"/>
        <v/>
      </c>
      <c r="G355" s="30" t="str">
        <f t="shared" si="47"/>
        <v xml:space="preserve"> 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0</v>
      </c>
      <c r="D356" s="38">
        <v>0</v>
      </c>
      <c r="E356" s="39" t="str">
        <f t="shared" si="44"/>
        <v/>
      </c>
      <c r="F356" s="39" t="str">
        <f t="shared" si="45"/>
        <v/>
      </c>
      <c r="G356" s="39" t="str">
        <f t="shared" si="47"/>
        <v xml:space="preserve"> </v>
      </c>
      <c r="H356" s="4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10156</v>
      </c>
      <c r="D362" s="27">
        <f>SUM(D363:D595)</f>
        <v>10779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6.1343048444269396E-2</v>
      </c>
      <c r="H362" s="28">
        <f t="shared" ref="H362:H425" si="50">+IF(OR(AND(E362=""),(G362="")),"",E362*G362)</f>
        <v>6.1343048444269396E-2</v>
      </c>
    </row>
    <row r="363" spans="1:8" x14ac:dyDescent="0.2">
      <c r="A363" s="8"/>
      <c r="B363" s="24" t="s">
        <v>337</v>
      </c>
      <c r="C363" s="31">
        <v>55</v>
      </c>
      <c r="D363" s="32">
        <v>34</v>
      </c>
      <c r="E363" s="33">
        <f t="shared" si="48"/>
        <v>5.4155179204411182E-3</v>
      </c>
      <c r="F363" s="33">
        <f t="shared" si="49"/>
        <v>3.1542814732349938E-3</v>
      </c>
      <c r="G363" s="33">
        <f t="shared" ref="G363:G426" si="51">+IF(AND(C363=0,D363=0)," ",IF(C363=0,1,IF(D363=0,-1,(D363-C363)/C363)))</f>
        <v>-0.38181818181818183</v>
      </c>
      <c r="H363" s="34">
        <f t="shared" si="50"/>
        <v>-2.0677432059866088E-3</v>
      </c>
    </row>
    <row r="364" spans="1:8" x14ac:dyDescent="0.2">
      <c r="A364" s="8"/>
      <c r="B364" s="25" t="s">
        <v>338</v>
      </c>
      <c r="C364" s="35">
        <v>27</v>
      </c>
      <c r="D364" s="29">
        <v>8</v>
      </c>
      <c r="E364" s="30">
        <f t="shared" si="48"/>
        <v>2.65852697912564E-3</v>
      </c>
      <c r="F364" s="30">
        <f t="shared" si="49"/>
        <v>7.4218387605529265E-4</v>
      </c>
      <c r="G364" s="30">
        <f t="shared" si="51"/>
        <v>-0.70370370370370372</v>
      </c>
      <c r="H364" s="36">
        <f t="shared" si="50"/>
        <v>-1.8708152816069318E-3</v>
      </c>
    </row>
    <row r="365" spans="1:8" x14ac:dyDescent="0.2">
      <c r="A365" s="8"/>
      <c r="B365" s="25" t="s">
        <v>339</v>
      </c>
      <c r="C365" s="35">
        <v>13</v>
      </c>
      <c r="D365" s="29">
        <v>11</v>
      </c>
      <c r="E365" s="30">
        <f t="shared" si="48"/>
        <v>1.2800315084679006E-3</v>
      </c>
      <c r="F365" s="30">
        <f t="shared" si="49"/>
        <v>1.0205028295760274E-3</v>
      </c>
      <c r="G365" s="30">
        <f t="shared" si="51"/>
        <v>-0.15384615384615385</v>
      </c>
      <c r="H365" s="36">
        <f t="shared" si="50"/>
        <v>-1.9692792437967703E-4</v>
      </c>
    </row>
    <row r="366" spans="1:8" x14ac:dyDescent="0.2">
      <c r="A366" s="8"/>
      <c r="B366" s="25" t="s">
        <v>340</v>
      </c>
      <c r="C366" s="35">
        <v>0</v>
      </c>
      <c r="D366" s="29">
        <v>4</v>
      </c>
      <c r="E366" s="30" t="str">
        <f t="shared" si="48"/>
        <v/>
      </c>
      <c r="F366" s="30">
        <f t="shared" si="49"/>
        <v>3.7109193802764632E-4</v>
      </c>
      <c r="G366" s="30">
        <f t="shared" si="51"/>
        <v>1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0</v>
      </c>
      <c r="D367" s="29">
        <v>0</v>
      </c>
      <c r="E367" s="30" t="str">
        <f t="shared" si="48"/>
        <v/>
      </c>
      <c r="F367" s="30" t="str">
        <f t="shared" si="49"/>
        <v/>
      </c>
      <c r="G367" s="30" t="str">
        <f t="shared" si="51"/>
        <v xml:space="preserve"> </v>
      </c>
      <c r="H367" s="36" t="str">
        <f t="shared" si="50"/>
        <v/>
      </c>
    </row>
    <row r="368" spans="1:8" x14ac:dyDescent="0.2">
      <c r="A368" s="8"/>
      <c r="B368" s="25" t="s">
        <v>342</v>
      </c>
      <c r="C368" s="35">
        <v>493</v>
      </c>
      <c r="D368" s="29">
        <v>355</v>
      </c>
      <c r="E368" s="30">
        <f t="shared" si="48"/>
        <v>4.854273335959039E-2</v>
      </c>
      <c r="F368" s="30">
        <f t="shared" si="49"/>
        <v>3.2934409499953611E-2</v>
      </c>
      <c r="G368" s="30">
        <f t="shared" si="51"/>
        <v>-0.27991886409736311</v>
      </c>
      <c r="H368" s="36">
        <f t="shared" si="50"/>
        <v>-1.3588026782197718E-2</v>
      </c>
    </row>
    <row r="369" spans="1:8" x14ac:dyDescent="0.2">
      <c r="A369" s="8"/>
      <c r="B369" s="25" t="s">
        <v>343</v>
      </c>
      <c r="C369" s="35">
        <v>118</v>
      </c>
      <c r="D369" s="29">
        <v>16</v>
      </c>
      <c r="E369" s="30">
        <f t="shared" si="48"/>
        <v>1.1618747538400946E-2</v>
      </c>
      <c r="F369" s="30">
        <f t="shared" si="49"/>
        <v>1.4843677521105853E-3</v>
      </c>
      <c r="G369" s="30">
        <f t="shared" si="51"/>
        <v>-0.86440677966101698</v>
      </c>
      <c r="H369" s="36">
        <f t="shared" si="50"/>
        <v>-1.004332414336353E-2</v>
      </c>
    </row>
    <row r="370" spans="1:8" x14ac:dyDescent="0.2">
      <c r="A370" s="8"/>
      <c r="B370" s="25" t="s">
        <v>344</v>
      </c>
      <c r="C370" s="35">
        <v>5</v>
      </c>
      <c r="D370" s="29">
        <v>6</v>
      </c>
      <c r="E370" s="30">
        <f t="shared" si="48"/>
        <v>4.9231981094919263E-4</v>
      </c>
      <c r="F370" s="30">
        <f t="shared" si="49"/>
        <v>5.5663790704146951E-4</v>
      </c>
      <c r="G370" s="30">
        <f t="shared" si="51"/>
        <v>0.2</v>
      </c>
      <c r="H370" s="36">
        <f t="shared" si="50"/>
        <v>9.8463962189838529E-5</v>
      </c>
    </row>
    <row r="371" spans="1:8" x14ac:dyDescent="0.2">
      <c r="A371" s="8"/>
      <c r="B371" s="25" t="s">
        <v>345</v>
      </c>
      <c r="C371" s="35">
        <v>22</v>
      </c>
      <c r="D371" s="29">
        <v>32</v>
      </c>
      <c r="E371" s="30">
        <f t="shared" si="48"/>
        <v>2.1662071681764474E-3</v>
      </c>
      <c r="F371" s="30">
        <f t="shared" si="49"/>
        <v>2.9687355042211706E-3</v>
      </c>
      <c r="G371" s="30">
        <f t="shared" si="51"/>
        <v>0.45454545454545453</v>
      </c>
      <c r="H371" s="36">
        <f t="shared" si="50"/>
        <v>9.8463962189838526E-4</v>
      </c>
    </row>
    <row r="372" spans="1:8" x14ac:dyDescent="0.2">
      <c r="A372" s="8"/>
      <c r="B372" s="25" t="s">
        <v>346</v>
      </c>
      <c r="C372" s="35">
        <v>12</v>
      </c>
      <c r="D372" s="29">
        <v>11</v>
      </c>
      <c r="E372" s="30">
        <f t="shared" si="48"/>
        <v>1.1815675462780622E-3</v>
      </c>
      <c r="F372" s="30">
        <f t="shared" si="49"/>
        <v>1.0205028295760274E-3</v>
      </c>
      <c r="G372" s="30">
        <f t="shared" si="51"/>
        <v>-8.3333333333333329E-2</v>
      </c>
      <c r="H372" s="36">
        <f t="shared" si="50"/>
        <v>-9.8463962189838515E-5</v>
      </c>
    </row>
    <row r="373" spans="1:8" x14ac:dyDescent="0.2">
      <c r="A373" s="8"/>
      <c r="B373" s="25" t="s">
        <v>347</v>
      </c>
      <c r="C373" s="35">
        <v>0</v>
      </c>
      <c r="D373" s="29">
        <v>0</v>
      </c>
      <c r="E373" s="30" t="str">
        <f t="shared" si="48"/>
        <v/>
      </c>
      <c r="F373" s="30" t="str">
        <f t="shared" si="49"/>
        <v/>
      </c>
      <c r="G373" s="30" t="str">
        <f t="shared" si="51"/>
        <v xml:space="preserve"> </v>
      </c>
      <c r="H373" s="36" t="str">
        <f t="shared" si="50"/>
        <v/>
      </c>
    </row>
    <row r="374" spans="1:8" x14ac:dyDescent="0.2">
      <c r="A374" s="8"/>
      <c r="B374" s="25" t="s">
        <v>348</v>
      </c>
      <c r="C374" s="35">
        <v>227</v>
      </c>
      <c r="D374" s="29">
        <v>1324</v>
      </c>
      <c r="E374" s="30">
        <f t="shared" si="48"/>
        <v>2.2351319417093344E-2</v>
      </c>
      <c r="F374" s="30">
        <f t="shared" si="49"/>
        <v>0.12283143148715094</v>
      </c>
      <c r="G374" s="30">
        <f t="shared" si="51"/>
        <v>4.8325991189427313</v>
      </c>
      <c r="H374" s="36">
        <f t="shared" si="50"/>
        <v>0.10801496652225286</v>
      </c>
    </row>
    <row r="375" spans="1:8" x14ac:dyDescent="0.2">
      <c r="A375" s="8"/>
      <c r="B375" s="25" t="s">
        <v>349</v>
      </c>
      <c r="C375" s="35">
        <v>22</v>
      </c>
      <c r="D375" s="29">
        <v>27</v>
      </c>
      <c r="E375" s="30">
        <f t="shared" si="48"/>
        <v>2.1662071681764474E-3</v>
      </c>
      <c r="F375" s="30">
        <f t="shared" si="49"/>
        <v>2.5048705816866127E-3</v>
      </c>
      <c r="G375" s="30">
        <f t="shared" si="51"/>
        <v>0.22727272727272727</v>
      </c>
      <c r="H375" s="36">
        <f t="shared" si="50"/>
        <v>4.9231981094919263E-4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19</v>
      </c>
      <c r="D377" s="29">
        <v>15</v>
      </c>
      <c r="E377" s="30">
        <f t="shared" si="48"/>
        <v>1.8708152816069318E-3</v>
      </c>
      <c r="F377" s="30">
        <f t="shared" si="49"/>
        <v>1.3915947676036739E-3</v>
      </c>
      <c r="G377" s="30">
        <f t="shared" si="51"/>
        <v>-0.21052631578947367</v>
      </c>
      <c r="H377" s="36">
        <f t="shared" si="50"/>
        <v>-3.9385584875935406E-4</v>
      </c>
    </row>
    <row r="378" spans="1:8" x14ac:dyDescent="0.2">
      <c r="A378" s="8"/>
      <c r="B378" s="25" t="s">
        <v>352</v>
      </c>
      <c r="C378" s="35">
        <v>17</v>
      </c>
      <c r="D378" s="29">
        <v>11</v>
      </c>
      <c r="E378" s="30">
        <f t="shared" si="48"/>
        <v>1.6738873572272549E-3</v>
      </c>
      <c r="F378" s="30">
        <f t="shared" si="49"/>
        <v>1.0205028295760274E-3</v>
      </c>
      <c r="G378" s="30">
        <f t="shared" si="51"/>
        <v>-0.35294117647058826</v>
      </c>
      <c r="H378" s="36">
        <f t="shared" si="50"/>
        <v>-5.907837731390312E-4</v>
      </c>
    </row>
    <row r="379" spans="1:8" x14ac:dyDescent="0.2">
      <c r="A379" s="8"/>
      <c r="B379" s="25" t="s">
        <v>353</v>
      </c>
      <c r="C379" s="35">
        <v>1</v>
      </c>
      <c r="D379" s="29">
        <v>0</v>
      </c>
      <c r="E379" s="30">
        <f t="shared" si="48"/>
        <v>9.8463962189838515E-5</v>
      </c>
      <c r="F379" s="30" t="str">
        <f t="shared" si="49"/>
        <v/>
      </c>
      <c r="G379" s="30">
        <f t="shared" si="51"/>
        <v>-1</v>
      </c>
      <c r="H379" s="36">
        <f t="shared" si="50"/>
        <v>-9.8463962189838515E-5</v>
      </c>
    </row>
    <row r="380" spans="1:8" x14ac:dyDescent="0.2">
      <c r="A380" s="8"/>
      <c r="B380" s="25" t="s">
        <v>354</v>
      </c>
      <c r="C380" s="35">
        <v>1</v>
      </c>
      <c r="D380" s="29">
        <v>2</v>
      </c>
      <c r="E380" s="30">
        <f t="shared" si="48"/>
        <v>9.8463962189838515E-5</v>
      </c>
      <c r="F380" s="30">
        <f t="shared" si="49"/>
        <v>1.8554596901382316E-4</v>
      </c>
      <c r="G380" s="30">
        <f t="shared" si="51"/>
        <v>1</v>
      </c>
      <c r="H380" s="36">
        <f t="shared" si="50"/>
        <v>9.8463962189838515E-5</v>
      </c>
    </row>
    <row r="381" spans="1:8" x14ac:dyDescent="0.2">
      <c r="A381" s="8"/>
      <c r="B381" s="25" t="s">
        <v>355</v>
      </c>
      <c r="C381" s="35">
        <v>0</v>
      </c>
      <c r="D381" s="29">
        <v>1</v>
      </c>
      <c r="E381" s="30" t="str">
        <f t="shared" si="48"/>
        <v/>
      </c>
      <c r="F381" s="30">
        <f t="shared" si="49"/>
        <v>9.2772984506911581E-5</v>
      </c>
      <c r="G381" s="30">
        <f t="shared" si="51"/>
        <v>1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265</v>
      </c>
      <c r="D382" s="29">
        <v>127</v>
      </c>
      <c r="E382" s="30">
        <f t="shared" si="48"/>
        <v>2.6092949980307208E-2</v>
      </c>
      <c r="F382" s="30">
        <f t="shared" si="49"/>
        <v>1.1782169032377771E-2</v>
      </c>
      <c r="G382" s="30">
        <f t="shared" si="51"/>
        <v>-0.52075471698113207</v>
      </c>
      <c r="H382" s="36">
        <f t="shared" si="50"/>
        <v>-1.3588026782197716E-2</v>
      </c>
    </row>
    <row r="383" spans="1:8" x14ac:dyDescent="0.2">
      <c r="A383" s="8"/>
      <c r="B383" s="25" t="s">
        <v>357</v>
      </c>
      <c r="C383" s="35">
        <v>2</v>
      </c>
      <c r="D383" s="29">
        <v>16</v>
      </c>
      <c r="E383" s="30">
        <f t="shared" si="48"/>
        <v>1.9692792437967703E-4</v>
      </c>
      <c r="F383" s="30">
        <f t="shared" si="49"/>
        <v>1.4843677521105853E-3</v>
      </c>
      <c r="G383" s="30">
        <f t="shared" si="51"/>
        <v>7</v>
      </c>
      <c r="H383" s="36">
        <f t="shared" si="50"/>
        <v>1.3784954706577393E-3</v>
      </c>
    </row>
    <row r="384" spans="1:8" x14ac:dyDescent="0.2">
      <c r="A384" s="8"/>
      <c r="B384" s="25" t="s">
        <v>358</v>
      </c>
      <c r="C384" s="35">
        <v>0</v>
      </c>
      <c r="D384" s="29">
        <v>0</v>
      </c>
      <c r="E384" s="30" t="str">
        <f t="shared" si="48"/>
        <v/>
      </c>
      <c r="F384" s="30" t="str">
        <f t="shared" si="49"/>
        <v/>
      </c>
      <c r="G384" s="30" t="str">
        <f t="shared" si="51"/>
        <v xml:space="preserve"> 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67</v>
      </c>
      <c r="D385" s="29">
        <v>36</v>
      </c>
      <c r="E385" s="30">
        <f t="shared" si="48"/>
        <v>6.5970854667191806E-3</v>
      </c>
      <c r="F385" s="30">
        <f t="shared" si="49"/>
        <v>3.3398274422488171E-3</v>
      </c>
      <c r="G385" s="30">
        <f t="shared" si="51"/>
        <v>-0.46268656716417911</v>
      </c>
      <c r="H385" s="36">
        <f t="shared" si="50"/>
        <v>-3.0523828278849938E-3</v>
      </c>
    </row>
    <row r="386" spans="1:8" x14ac:dyDescent="0.2">
      <c r="A386" s="8"/>
      <c r="B386" s="25" t="s">
        <v>360</v>
      </c>
      <c r="C386" s="35">
        <v>477</v>
      </c>
      <c r="D386" s="29">
        <v>430</v>
      </c>
      <c r="E386" s="30">
        <f t="shared" si="48"/>
        <v>4.6967309964552971E-2</v>
      </c>
      <c r="F386" s="30">
        <f t="shared" si="49"/>
        <v>3.989238333797198E-2</v>
      </c>
      <c r="G386" s="30">
        <f t="shared" si="51"/>
        <v>-9.853249475890985E-2</v>
      </c>
      <c r="H386" s="36">
        <f t="shared" si="50"/>
        <v>-4.6278062229224096E-3</v>
      </c>
    </row>
    <row r="387" spans="1:8" x14ac:dyDescent="0.2">
      <c r="A387" s="8"/>
      <c r="B387" s="25" t="s">
        <v>361</v>
      </c>
      <c r="C387" s="35">
        <v>57</v>
      </c>
      <c r="D387" s="29">
        <v>36</v>
      </c>
      <c r="E387" s="30">
        <f t="shared" si="48"/>
        <v>5.6124458448207955E-3</v>
      </c>
      <c r="F387" s="30">
        <f t="shared" si="49"/>
        <v>3.3398274422488171E-3</v>
      </c>
      <c r="G387" s="30">
        <f t="shared" si="51"/>
        <v>-0.36842105263157893</v>
      </c>
      <c r="H387" s="36">
        <f t="shared" si="50"/>
        <v>-2.0677432059866088E-3</v>
      </c>
    </row>
    <row r="388" spans="1:8" x14ac:dyDescent="0.2">
      <c r="A388" s="8"/>
      <c r="B388" s="25" t="s">
        <v>362</v>
      </c>
      <c r="C388" s="35">
        <v>1</v>
      </c>
      <c r="D388" s="29">
        <v>3</v>
      </c>
      <c r="E388" s="30">
        <f t="shared" si="48"/>
        <v>9.8463962189838515E-5</v>
      </c>
      <c r="F388" s="30">
        <f t="shared" si="49"/>
        <v>2.7831895352073476E-4</v>
      </c>
      <c r="G388" s="30">
        <f t="shared" si="51"/>
        <v>2</v>
      </c>
      <c r="H388" s="36">
        <f t="shared" si="50"/>
        <v>1.9692792437967703E-4</v>
      </c>
    </row>
    <row r="389" spans="1:8" x14ac:dyDescent="0.2">
      <c r="A389" s="8"/>
      <c r="B389" s="25" t="s">
        <v>363</v>
      </c>
      <c r="C389" s="35">
        <v>3</v>
      </c>
      <c r="D389" s="29">
        <v>2</v>
      </c>
      <c r="E389" s="30">
        <f t="shared" si="48"/>
        <v>2.9539188656951555E-4</v>
      </c>
      <c r="F389" s="30">
        <f t="shared" si="49"/>
        <v>1.8554596901382316E-4</v>
      </c>
      <c r="G389" s="30">
        <f t="shared" si="51"/>
        <v>-0.33333333333333331</v>
      </c>
      <c r="H389" s="36">
        <f t="shared" si="50"/>
        <v>-9.8463962189838515E-5</v>
      </c>
    </row>
    <row r="390" spans="1:8" x14ac:dyDescent="0.2">
      <c r="A390" s="8"/>
      <c r="B390" s="25" t="s">
        <v>364</v>
      </c>
      <c r="C390" s="35">
        <v>0</v>
      </c>
      <c r="D390" s="29">
        <v>0</v>
      </c>
      <c r="E390" s="30" t="str">
        <f t="shared" si="48"/>
        <v/>
      </c>
      <c r="F390" s="30" t="str">
        <f t="shared" si="49"/>
        <v/>
      </c>
      <c r="G390" s="30" t="str">
        <f t="shared" si="51"/>
        <v xml:space="preserve"> </v>
      </c>
      <c r="H390" s="36" t="str">
        <f t="shared" si="50"/>
        <v/>
      </c>
    </row>
    <row r="391" spans="1:8" x14ac:dyDescent="0.2">
      <c r="A391" s="8"/>
      <c r="B391" s="25" t="s">
        <v>365</v>
      </c>
      <c r="C391" s="35">
        <v>0</v>
      </c>
      <c r="D391" s="29">
        <v>1</v>
      </c>
      <c r="E391" s="30" t="str">
        <f t="shared" si="48"/>
        <v/>
      </c>
      <c r="F391" s="30">
        <f t="shared" si="49"/>
        <v>9.2772984506911581E-5</v>
      </c>
      <c r="G391" s="30">
        <f t="shared" si="51"/>
        <v>1</v>
      </c>
      <c r="H391" s="36" t="str">
        <f t="shared" si="50"/>
        <v/>
      </c>
    </row>
    <row r="392" spans="1:8" x14ac:dyDescent="0.2">
      <c r="A392" s="8"/>
      <c r="B392" s="25" t="s">
        <v>366</v>
      </c>
      <c r="C392" s="35">
        <v>7</v>
      </c>
      <c r="D392" s="29">
        <v>6</v>
      </c>
      <c r="E392" s="30">
        <f t="shared" si="48"/>
        <v>6.8924773532886966E-4</v>
      </c>
      <c r="F392" s="30">
        <f t="shared" si="49"/>
        <v>5.5663790704146951E-4</v>
      </c>
      <c r="G392" s="30">
        <f t="shared" si="51"/>
        <v>-0.14285714285714285</v>
      </c>
      <c r="H392" s="36">
        <f t="shared" si="50"/>
        <v>-9.8463962189838515E-5</v>
      </c>
    </row>
    <row r="393" spans="1:8" x14ac:dyDescent="0.2">
      <c r="A393" s="8"/>
      <c r="B393" s="25" t="s">
        <v>367</v>
      </c>
      <c r="C393" s="35">
        <v>14</v>
      </c>
      <c r="D393" s="29">
        <v>22</v>
      </c>
      <c r="E393" s="30">
        <f t="shared" si="48"/>
        <v>1.3784954706577393E-3</v>
      </c>
      <c r="F393" s="30">
        <f t="shared" si="49"/>
        <v>2.0410056591520548E-3</v>
      </c>
      <c r="G393" s="30">
        <f t="shared" si="51"/>
        <v>0.5714285714285714</v>
      </c>
      <c r="H393" s="36">
        <f t="shared" si="50"/>
        <v>7.8771169751870812E-4</v>
      </c>
    </row>
    <row r="394" spans="1:8" x14ac:dyDescent="0.2">
      <c r="A394" s="8"/>
      <c r="B394" s="25" t="s">
        <v>368</v>
      </c>
      <c r="C394" s="35">
        <v>0</v>
      </c>
      <c r="D394" s="29">
        <v>0</v>
      </c>
      <c r="E394" s="30" t="str">
        <f t="shared" si="48"/>
        <v/>
      </c>
      <c r="F394" s="30" t="str">
        <f t="shared" si="49"/>
        <v/>
      </c>
      <c r="G394" s="30" t="str">
        <f t="shared" si="51"/>
        <v xml:space="preserve"> </v>
      </c>
      <c r="H394" s="36" t="str">
        <f t="shared" si="50"/>
        <v/>
      </c>
    </row>
    <row r="395" spans="1:8" ht="25.5" x14ac:dyDescent="0.2">
      <c r="A395" s="8"/>
      <c r="B395" s="25" t="s">
        <v>369</v>
      </c>
      <c r="C395" s="35">
        <v>14</v>
      </c>
      <c r="D395" s="29">
        <v>19</v>
      </c>
      <c r="E395" s="30">
        <f t="shared" si="48"/>
        <v>1.3784954706577393E-3</v>
      </c>
      <c r="F395" s="30">
        <f t="shared" si="49"/>
        <v>1.7626867056313202E-3</v>
      </c>
      <c r="G395" s="30">
        <f t="shared" si="51"/>
        <v>0.35714285714285715</v>
      </c>
      <c r="H395" s="36">
        <f t="shared" si="50"/>
        <v>4.9231981094919263E-4</v>
      </c>
    </row>
    <row r="396" spans="1:8" ht="25.5" x14ac:dyDescent="0.2">
      <c r="A396" s="8"/>
      <c r="B396" s="25" t="s">
        <v>370</v>
      </c>
      <c r="C396" s="35">
        <v>22</v>
      </c>
      <c r="D396" s="29">
        <v>24</v>
      </c>
      <c r="E396" s="30">
        <f t="shared" si="48"/>
        <v>2.1662071681764474E-3</v>
      </c>
      <c r="F396" s="30">
        <f t="shared" si="49"/>
        <v>2.226551628165878E-3</v>
      </c>
      <c r="G396" s="30">
        <f t="shared" si="51"/>
        <v>9.0909090909090912E-2</v>
      </c>
      <c r="H396" s="36">
        <f t="shared" si="50"/>
        <v>1.9692792437967706E-4</v>
      </c>
    </row>
    <row r="397" spans="1:8" x14ac:dyDescent="0.2">
      <c r="A397" s="8"/>
      <c r="B397" s="25" t="s">
        <v>371</v>
      </c>
      <c r="C397" s="35">
        <v>403</v>
      </c>
      <c r="D397" s="29">
        <v>204</v>
      </c>
      <c r="E397" s="30">
        <f t="shared" si="48"/>
        <v>3.968097676250492E-2</v>
      </c>
      <c r="F397" s="30">
        <f t="shared" si="49"/>
        <v>1.8925688839409965E-2</v>
      </c>
      <c r="G397" s="30">
        <f t="shared" si="51"/>
        <v>-0.49379652605459057</v>
      </c>
      <c r="H397" s="36">
        <f t="shared" si="50"/>
        <v>-1.9594328475777863E-2</v>
      </c>
    </row>
    <row r="398" spans="1:8" x14ac:dyDescent="0.2">
      <c r="A398" s="8"/>
      <c r="B398" s="25" t="s">
        <v>372</v>
      </c>
      <c r="C398" s="35">
        <v>6</v>
      </c>
      <c r="D398" s="29">
        <v>6</v>
      </c>
      <c r="E398" s="30">
        <f t="shared" si="48"/>
        <v>5.9078377313903109E-4</v>
      </c>
      <c r="F398" s="30">
        <f t="shared" si="49"/>
        <v>5.5663790704146951E-4</v>
      </c>
      <c r="G398" s="30">
        <f t="shared" si="51"/>
        <v>0</v>
      </c>
      <c r="H398" s="36">
        <f t="shared" si="50"/>
        <v>0</v>
      </c>
    </row>
    <row r="399" spans="1:8" x14ac:dyDescent="0.2">
      <c r="A399" s="8"/>
      <c r="B399" s="25" t="s">
        <v>373</v>
      </c>
      <c r="C399" s="35">
        <v>60</v>
      </c>
      <c r="D399" s="29">
        <v>11</v>
      </c>
      <c r="E399" s="30">
        <f t="shared" si="48"/>
        <v>5.9078377313903111E-3</v>
      </c>
      <c r="F399" s="30">
        <f t="shared" si="49"/>
        <v>1.0205028295760274E-3</v>
      </c>
      <c r="G399" s="30">
        <f t="shared" si="51"/>
        <v>-0.81666666666666665</v>
      </c>
      <c r="H399" s="36">
        <f t="shared" si="50"/>
        <v>-4.824734147302087E-3</v>
      </c>
    </row>
    <row r="400" spans="1:8" x14ac:dyDescent="0.2">
      <c r="A400" s="8"/>
      <c r="B400" s="25" t="s">
        <v>374</v>
      </c>
      <c r="C400" s="35">
        <v>2</v>
      </c>
      <c r="D400" s="29">
        <v>4</v>
      </c>
      <c r="E400" s="30">
        <f t="shared" si="48"/>
        <v>1.9692792437967703E-4</v>
      </c>
      <c r="F400" s="30">
        <f t="shared" si="49"/>
        <v>3.7109193802764632E-4</v>
      </c>
      <c r="G400" s="30">
        <f t="shared" si="51"/>
        <v>1</v>
      </c>
      <c r="H400" s="36">
        <f t="shared" si="50"/>
        <v>1.9692792437967703E-4</v>
      </c>
    </row>
    <row r="401" spans="1:8" x14ac:dyDescent="0.2">
      <c r="A401" s="8"/>
      <c r="B401" s="25" t="s">
        <v>375</v>
      </c>
      <c r="C401" s="35">
        <v>111</v>
      </c>
      <c r="D401" s="29">
        <v>52</v>
      </c>
      <c r="E401" s="30">
        <f t="shared" si="48"/>
        <v>1.0929499803072076E-2</v>
      </c>
      <c r="F401" s="30">
        <f t="shared" si="49"/>
        <v>4.8241951943594026E-3</v>
      </c>
      <c r="G401" s="30">
        <f t="shared" si="51"/>
        <v>-0.53153153153153154</v>
      </c>
      <c r="H401" s="36">
        <f t="shared" si="50"/>
        <v>-5.8093737692004729E-3</v>
      </c>
    </row>
    <row r="402" spans="1:8" x14ac:dyDescent="0.2">
      <c r="A402" s="8"/>
      <c r="B402" s="25" t="s">
        <v>376</v>
      </c>
      <c r="C402" s="35">
        <v>0</v>
      </c>
      <c r="D402" s="29">
        <v>0</v>
      </c>
      <c r="E402" s="30" t="str">
        <f t="shared" si="48"/>
        <v/>
      </c>
      <c r="F402" s="30" t="str">
        <f t="shared" si="49"/>
        <v/>
      </c>
      <c r="G402" s="30" t="str">
        <f t="shared" si="51"/>
        <v xml:space="preserve"> </v>
      </c>
      <c r="H402" s="36" t="str">
        <f t="shared" si="50"/>
        <v/>
      </c>
    </row>
    <row r="403" spans="1:8" x14ac:dyDescent="0.2">
      <c r="A403" s="8"/>
      <c r="B403" s="25" t="s">
        <v>377</v>
      </c>
      <c r="C403" s="35">
        <v>2</v>
      </c>
      <c r="D403" s="29">
        <v>0</v>
      </c>
      <c r="E403" s="30">
        <f t="shared" si="48"/>
        <v>1.9692792437967703E-4</v>
      </c>
      <c r="F403" s="30" t="str">
        <f t="shared" si="49"/>
        <v/>
      </c>
      <c r="G403" s="30">
        <f t="shared" si="51"/>
        <v>-1</v>
      </c>
      <c r="H403" s="36">
        <f t="shared" si="50"/>
        <v>-1.9692792437967703E-4</v>
      </c>
    </row>
    <row r="404" spans="1:8" x14ac:dyDescent="0.2">
      <c r="A404" s="8"/>
      <c r="B404" s="25" t="s">
        <v>378</v>
      </c>
      <c r="C404" s="35">
        <v>232</v>
      </c>
      <c r="D404" s="29">
        <v>271</v>
      </c>
      <c r="E404" s="30">
        <f t="shared" si="48"/>
        <v>2.2843639228042535E-2</v>
      </c>
      <c r="F404" s="30">
        <f t="shared" si="49"/>
        <v>2.5141478801373039E-2</v>
      </c>
      <c r="G404" s="30">
        <f t="shared" si="51"/>
        <v>0.16810344827586207</v>
      </c>
      <c r="H404" s="36">
        <f t="shared" si="50"/>
        <v>3.8400945254037019E-3</v>
      </c>
    </row>
    <row r="405" spans="1:8" x14ac:dyDescent="0.2">
      <c r="A405" s="8"/>
      <c r="B405" s="25" t="s">
        <v>379</v>
      </c>
      <c r="C405" s="35">
        <v>3</v>
      </c>
      <c r="D405" s="29">
        <v>2</v>
      </c>
      <c r="E405" s="30">
        <f t="shared" si="48"/>
        <v>2.9539188656951555E-4</v>
      </c>
      <c r="F405" s="30">
        <f t="shared" si="49"/>
        <v>1.8554596901382316E-4</v>
      </c>
      <c r="G405" s="30">
        <f t="shared" si="51"/>
        <v>-0.33333333333333331</v>
      </c>
      <c r="H405" s="36">
        <f t="shared" si="50"/>
        <v>-9.8463962189838515E-5</v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1</v>
      </c>
      <c r="D407" s="29">
        <v>0</v>
      </c>
      <c r="E407" s="30">
        <f t="shared" si="48"/>
        <v>9.8463962189838515E-5</v>
      </c>
      <c r="F407" s="30" t="str">
        <f t="shared" si="49"/>
        <v/>
      </c>
      <c r="G407" s="30">
        <f t="shared" si="51"/>
        <v>-1</v>
      </c>
      <c r="H407" s="36">
        <f t="shared" si="50"/>
        <v>-9.8463962189838515E-5</v>
      </c>
    </row>
    <row r="408" spans="1:8" x14ac:dyDescent="0.2">
      <c r="A408" s="8"/>
      <c r="B408" s="25" t="s">
        <v>382</v>
      </c>
      <c r="C408" s="35">
        <v>0</v>
      </c>
      <c r="D408" s="29">
        <v>0</v>
      </c>
      <c r="E408" s="30" t="str">
        <f t="shared" si="48"/>
        <v/>
      </c>
      <c r="F408" s="30" t="str">
        <f t="shared" si="49"/>
        <v/>
      </c>
      <c r="G408" s="30" t="str">
        <f t="shared" si="51"/>
        <v xml:space="preserve"> 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1013</v>
      </c>
      <c r="D410" s="29">
        <v>1372</v>
      </c>
      <c r="E410" s="30">
        <f t="shared" si="48"/>
        <v>9.9743993698306416E-2</v>
      </c>
      <c r="F410" s="30">
        <f t="shared" si="49"/>
        <v>0.1272845347434827</v>
      </c>
      <c r="G410" s="30">
        <f t="shared" si="51"/>
        <v>0.35439289239881538</v>
      </c>
      <c r="H410" s="36">
        <f t="shared" si="50"/>
        <v>3.5348562426152023E-2</v>
      </c>
    </row>
    <row r="411" spans="1:8" x14ac:dyDescent="0.2">
      <c r="A411" s="8"/>
      <c r="B411" s="25" t="s">
        <v>385</v>
      </c>
      <c r="C411" s="35">
        <v>0</v>
      </c>
      <c r="D411" s="29">
        <v>0</v>
      </c>
      <c r="E411" s="30" t="str">
        <f t="shared" si="48"/>
        <v/>
      </c>
      <c r="F411" s="30" t="str">
        <f t="shared" si="49"/>
        <v/>
      </c>
      <c r="G411" s="30" t="str">
        <f t="shared" si="51"/>
        <v xml:space="preserve"> </v>
      </c>
      <c r="H411" s="36" t="str">
        <f t="shared" si="50"/>
        <v/>
      </c>
    </row>
    <row r="412" spans="1:8" x14ac:dyDescent="0.2">
      <c r="A412" s="8"/>
      <c r="B412" s="25" t="s">
        <v>386</v>
      </c>
      <c r="C412" s="35">
        <v>0</v>
      </c>
      <c r="D412" s="29">
        <v>0</v>
      </c>
      <c r="E412" s="30" t="str">
        <f t="shared" si="48"/>
        <v/>
      </c>
      <c r="F412" s="30" t="str">
        <f t="shared" si="49"/>
        <v/>
      </c>
      <c r="G412" s="30" t="str">
        <f t="shared" si="51"/>
        <v xml:space="preserve"> </v>
      </c>
      <c r="H412" s="36" t="str">
        <f t="shared" si="50"/>
        <v/>
      </c>
    </row>
    <row r="413" spans="1:8" x14ac:dyDescent="0.2">
      <c r="A413" s="8"/>
      <c r="B413" s="25" t="s">
        <v>387</v>
      </c>
      <c r="C413" s="35">
        <v>300</v>
      </c>
      <c r="D413" s="29">
        <v>221</v>
      </c>
      <c r="E413" s="30">
        <f t="shared" si="48"/>
        <v>2.9539188656951557E-2</v>
      </c>
      <c r="F413" s="30">
        <f t="shared" si="49"/>
        <v>2.0502829576027462E-2</v>
      </c>
      <c r="G413" s="30">
        <f t="shared" si="51"/>
        <v>-0.26333333333333331</v>
      </c>
      <c r="H413" s="36">
        <f t="shared" si="50"/>
        <v>-7.7786530129972421E-3</v>
      </c>
    </row>
    <row r="414" spans="1:8" x14ac:dyDescent="0.2">
      <c r="A414" s="8"/>
      <c r="B414" s="25" t="s">
        <v>388</v>
      </c>
      <c r="C414" s="35">
        <v>270</v>
      </c>
      <c r="D414" s="29">
        <v>635</v>
      </c>
      <c r="E414" s="30">
        <f t="shared" si="48"/>
        <v>2.6585269791256399E-2</v>
      </c>
      <c r="F414" s="30">
        <f t="shared" si="49"/>
        <v>5.891084516188886E-2</v>
      </c>
      <c r="G414" s="30">
        <f t="shared" si="51"/>
        <v>1.3518518518518519</v>
      </c>
      <c r="H414" s="36">
        <f t="shared" si="50"/>
        <v>3.593934619929106E-2</v>
      </c>
    </row>
    <row r="415" spans="1:8" x14ac:dyDescent="0.2">
      <c r="A415" s="8"/>
      <c r="B415" s="25" t="s">
        <v>389</v>
      </c>
      <c r="C415" s="35">
        <v>327</v>
      </c>
      <c r="D415" s="29">
        <v>335</v>
      </c>
      <c r="E415" s="30">
        <f t="shared" si="48"/>
        <v>3.2197715636077193E-2</v>
      </c>
      <c r="F415" s="30">
        <f t="shared" si="49"/>
        <v>3.1078949809815383E-2</v>
      </c>
      <c r="G415" s="30">
        <f t="shared" si="51"/>
        <v>2.4464831804281346E-2</v>
      </c>
      <c r="H415" s="36">
        <f t="shared" si="50"/>
        <v>7.8771169751870812E-4</v>
      </c>
    </row>
    <row r="416" spans="1:8" x14ac:dyDescent="0.2">
      <c r="A416" s="8"/>
      <c r="B416" s="25" t="s">
        <v>390</v>
      </c>
      <c r="C416" s="35">
        <v>0</v>
      </c>
      <c r="D416" s="29">
        <v>0</v>
      </c>
      <c r="E416" s="30" t="str">
        <f t="shared" si="48"/>
        <v/>
      </c>
      <c r="F416" s="30" t="str">
        <f t="shared" si="49"/>
        <v/>
      </c>
      <c r="G416" s="30" t="str">
        <f t="shared" si="51"/>
        <v xml:space="preserve"> 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3</v>
      </c>
      <c r="D417" s="29">
        <v>3</v>
      </c>
      <c r="E417" s="30">
        <f t="shared" si="48"/>
        <v>2.9539188656951555E-4</v>
      </c>
      <c r="F417" s="30">
        <f t="shared" si="49"/>
        <v>2.7831895352073476E-4</v>
      </c>
      <c r="G417" s="30">
        <f t="shared" si="51"/>
        <v>0</v>
      </c>
      <c r="H417" s="36">
        <f t="shared" si="50"/>
        <v>0</v>
      </c>
    </row>
    <row r="418" spans="1:8" ht="25.5" x14ac:dyDescent="0.2">
      <c r="A418" s="8"/>
      <c r="B418" s="25" t="s">
        <v>392</v>
      </c>
      <c r="C418" s="35">
        <v>0</v>
      </c>
      <c r="D418" s="29">
        <v>0</v>
      </c>
      <c r="E418" s="30" t="str">
        <f t="shared" si="48"/>
        <v/>
      </c>
      <c r="F418" s="30" t="str">
        <f t="shared" si="49"/>
        <v/>
      </c>
      <c r="G418" s="30" t="str">
        <f t="shared" si="51"/>
        <v xml:space="preserve"> </v>
      </c>
      <c r="H418" s="36" t="str">
        <f t="shared" si="50"/>
        <v/>
      </c>
    </row>
    <row r="419" spans="1:8" x14ac:dyDescent="0.2">
      <c r="A419" s="8"/>
      <c r="B419" s="25" t="s">
        <v>393</v>
      </c>
      <c r="C419" s="35">
        <v>44</v>
      </c>
      <c r="D419" s="29">
        <v>27</v>
      </c>
      <c r="E419" s="30">
        <f t="shared" si="48"/>
        <v>4.3324143363528949E-3</v>
      </c>
      <c r="F419" s="30">
        <f t="shared" si="49"/>
        <v>2.5048705816866127E-3</v>
      </c>
      <c r="G419" s="30">
        <f t="shared" si="51"/>
        <v>-0.38636363636363635</v>
      </c>
      <c r="H419" s="36">
        <f t="shared" si="50"/>
        <v>-1.6738873572272547E-3</v>
      </c>
    </row>
    <row r="420" spans="1:8" x14ac:dyDescent="0.2">
      <c r="A420" s="8"/>
      <c r="B420" s="25" t="s">
        <v>394</v>
      </c>
      <c r="C420" s="35">
        <v>0</v>
      </c>
      <c r="D420" s="29">
        <v>12</v>
      </c>
      <c r="E420" s="30" t="str">
        <f t="shared" si="48"/>
        <v/>
      </c>
      <c r="F420" s="30">
        <f t="shared" si="49"/>
        <v>1.113275814082939E-3</v>
      </c>
      <c r="G420" s="30">
        <f t="shared" si="51"/>
        <v>1</v>
      </c>
      <c r="H420" s="36" t="str">
        <f t="shared" si="50"/>
        <v/>
      </c>
    </row>
    <row r="421" spans="1:8" x14ac:dyDescent="0.2">
      <c r="A421" s="8"/>
      <c r="B421" s="25" t="s">
        <v>395</v>
      </c>
      <c r="C421" s="35">
        <v>4</v>
      </c>
      <c r="D421" s="29">
        <v>5</v>
      </c>
      <c r="E421" s="30">
        <f t="shared" si="48"/>
        <v>3.9385584875935406E-4</v>
      </c>
      <c r="F421" s="30">
        <f t="shared" si="49"/>
        <v>4.6386492253455794E-4</v>
      </c>
      <c r="G421" s="30">
        <f t="shared" si="51"/>
        <v>0.25</v>
      </c>
      <c r="H421" s="36">
        <f t="shared" si="50"/>
        <v>9.8463962189838515E-5</v>
      </c>
    </row>
    <row r="422" spans="1:8" x14ac:dyDescent="0.2">
      <c r="A422" s="8"/>
      <c r="B422" s="25" t="s">
        <v>396</v>
      </c>
      <c r="C422" s="35">
        <v>0</v>
      </c>
      <c r="D422" s="29">
        <v>1</v>
      </c>
      <c r="E422" s="30" t="str">
        <f t="shared" si="48"/>
        <v/>
      </c>
      <c r="F422" s="30">
        <f t="shared" si="49"/>
        <v>9.2772984506911581E-5</v>
      </c>
      <c r="G422" s="30">
        <f t="shared" si="51"/>
        <v>1</v>
      </c>
      <c r="H422" s="36" t="str">
        <f t="shared" si="50"/>
        <v/>
      </c>
    </row>
    <row r="423" spans="1:8" ht="25.5" x14ac:dyDescent="0.2">
      <c r="A423" s="8"/>
      <c r="B423" s="25" t="s">
        <v>397</v>
      </c>
      <c r="C423" s="35">
        <v>0</v>
      </c>
      <c r="D423" s="29">
        <v>3</v>
      </c>
      <c r="E423" s="30" t="str">
        <f t="shared" si="48"/>
        <v/>
      </c>
      <c r="F423" s="30">
        <f t="shared" si="49"/>
        <v>2.7831895352073476E-4</v>
      </c>
      <c r="G423" s="30">
        <f t="shared" si="51"/>
        <v>1</v>
      </c>
      <c r="H423" s="36" t="str">
        <f t="shared" si="50"/>
        <v/>
      </c>
    </row>
    <row r="424" spans="1:8" ht="25.5" x14ac:dyDescent="0.2">
      <c r="A424" s="8"/>
      <c r="B424" s="25" t="s">
        <v>398</v>
      </c>
      <c r="C424" s="35">
        <v>52</v>
      </c>
      <c r="D424" s="29">
        <v>51</v>
      </c>
      <c r="E424" s="30">
        <f t="shared" si="48"/>
        <v>5.1201260338716026E-3</v>
      </c>
      <c r="F424" s="30">
        <f t="shared" si="49"/>
        <v>4.7314222098524912E-3</v>
      </c>
      <c r="G424" s="30">
        <f t="shared" si="51"/>
        <v>-1.9230769230769232E-2</v>
      </c>
      <c r="H424" s="36">
        <f t="shared" si="50"/>
        <v>-9.8463962189838515E-5</v>
      </c>
    </row>
    <row r="425" spans="1:8" x14ac:dyDescent="0.2">
      <c r="A425" s="8"/>
      <c r="B425" s="25" t="s">
        <v>399</v>
      </c>
      <c r="C425" s="35">
        <v>57</v>
      </c>
      <c r="D425" s="29">
        <v>51</v>
      </c>
      <c r="E425" s="30">
        <f t="shared" si="48"/>
        <v>5.6124458448207955E-3</v>
      </c>
      <c r="F425" s="30">
        <f t="shared" si="49"/>
        <v>4.7314222098524912E-3</v>
      </c>
      <c r="G425" s="30">
        <f t="shared" si="51"/>
        <v>-0.10526315789473684</v>
      </c>
      <c r="H425" s="36">
        <f t="shared" si="50"/>
        <v>-5.9078377313903109E-4</v>
      </c>
    </row>
    <row r="426" spans="1:8" x14ac:dyDescent="0.2">
      <c r="A426" s="8"/>
      <c r="B426" s="25" t="s">
        <v>400</v>
      </c>
      <c r="C426" s="35">
        <v>227</v>
      </c>
      <c r="D426" s="29">
        <v>263</v>
      </c>
      <c r="E426" s="30">
        <f t="shared" ref="E426:E489" si="52">+IF(C426=0,"",C426/C$362)</f>
        <v>2.2351319417093344E-2</v>
      </c>
      <c r="F426" s="30">
        <f t="shared" ref="F426:F489" si="53">+IF(D426=0,"",D426/D$362)</f>
        <v>2.4399294925317748E-2</v>
      </c>
      <c r="G426" s="30">
        <f t="shared" si="51"/>
        <v>0.15859030837004406</v>
      </c>
      <c r="H426" s="36">
        <f t="shared" ref="H426:H489" si="54">+IF(OR(AND(E426=""),(G426="")),"",E426*G426)</f>
        <v>3.5447026388341868E-3</v>
      </c>
    </row>
    <row r="427" spans="1:8" x14ac:dyDescent="0.2">
      <c r="A427" s="8"/>
      <c r="B427" s="25" t="s">
        <v>401</v>
      </c>
      <c r="C427" s="35">
        <v>13</v>
      </c>
      <c r="D427" s="29">
        <v>24</v>
      </c>
      <c r="E427" s="30">
        <f t="shared" si="52"/>
        <v>1.2800315084679006E-3</v>
      </c>
      <c r="F427" s="30">
        <f t="shared" si="53"/>
        <v>2.226551628165878E-3</v>
      </c>
      <c r="G427" s="30">
        <f t="shared" ref="G427:G490" si="55">+IF(AND(C427=0,D427=0)," ",IF(C427=0,1,IF(D427=0,-1,(D427-C427)/C427)))</f>
        <v>0.84615384615384615</v>
      </c>
      <c r="H427" s="36">
        <f t="shared" si="54"/>
        <v>1.0831035840882235E-3</v>
      </c>
    </row>
    <row r="428" spans="1:8" x14ac:dyDescent="0.2">
      <c r="A428" s="8"/>
      <c r="B428" s="25" t="s">
        <v>402</v>
      </c>
      <c r="C428" s="35">
        <v>96</v>
      </c>
      <c r="D428" s="29">
        <v>147</v>
      </c>
      <c r="E428" s="30">
        <f t="shared" si="52"/>
        <v>9.4525403702244975E-3</v>
      </c>
      <c r="F428" s="30">
        <f t="shared" si="53"/>
        <v>1.3637628722516002E-2</v>
      </c>
      <c r="G428" s="30">
        <f t="shared" si="55"/>
        <v>0.53125</v>
      </c>
      <c r="H428" s="36">
        <f t="shared" si="54"/>
        <v>5.0216620716817643E-3</v>
      </c>
    </row>
    <row r="429" spans="1:8" x14ac:dyDescent="0.2">
      <c r="A429" s="8"/>
      <c r="B429" s="25" t="s">
        <v>403</v>
      </c>
      <c r="C429" s="35">
        <v>41</v>
      </c>
      <c r="D429" s="29">
        <v>32</v>
      </c>
      <c r="E429" s="30">
        <f t="shared" si="52"/>
        <v>4.0370224497833793E-3</v>
      </c>
      <c r="F429" s="30">
        <f t="shared" si="53"/>
        <v>2.9687355042211706E-3</v>
      </c>
      <c r="G429" s="30">
        <f t="shared" si="55"/>
        <v>-0.21951219512195122</v>
      </c>
      <c r="H429" s="36">
        <f t="shared" si="54"/>
        <v>-8.8617565970854669E-4</v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9</v>
      </c>
      <c r="D432" s="29">
        <v>1</v>
      </c>
      <c r="E432" s="30">
        <f t="shared" si="52"/>
        <v>8.8617565970854669E-4</v>
      </c>
      <c r="F432" s="30">
        <f t="shared" si="53"/>
        <v>9.2772984506911581E-5</v>
      </c>
      <c r="G432" s="30">
        <f t="shared" si="55"/>
        <v>-0.88888888888888884</v>
      </c>
      <c r="H432" s="36">
        <f t="shared" si="54"/>
        <v>-7.8771169751870812E-4</v>
      </c>
    </row>
    <row r="433" spans="1:8" x14ac:dyDescent="0.2">
      <c r="A433" s="8"/>
      <c r="B433" s="25" t="s">
        <v>407</v>
      </c>
      <c r="C433" s="35">
        <v>2</v>
      </c>
      <c r="D433" s="29">
        <v>5</v>
      </c>
      <c r="E433" s="30">
        <f t="shared" si="52"/>
        <v>1.9692792437967703E-4</v>
      </c>
      <c r="F433" s="30">
        <f t="shared" si="53"/>
        <v>4.6386492253455794E-4</v>
      </c>
      <c r="G433" s="30">
        <f t="shared" si="55"/>
        <v>1.5</v>
      </c>
      <c r="H433" s="36">
        <f t="shared" si="54"/>
        <v>2.9539188656951555E-4</v>
      </c>
    </row>
    <row r="434" spans="1:8" x14ac:dyDescent="0.2">
      <c r="A434" s="8"/>
      <c r="B434" s="25" t="s">
        <v>408</v>
      </c>
      <c r="C434" s="35">
        <v>3</v>
      </c>
      <c r="D434" s="29">
        <v>2</v>
      </c>
      <c r="E434" s="30">
        <f t="shared" si="52"/>
        <v>2.9539188656951555E-4</v>
      </c>
      <c r="F434" s="30">
        <f t="shared" si="53"/>
        <v>1.8554596901382316E-4</v>
      </c>
      <c r="G434" s="30">
        <f t="shared" si="55"/>
        <v>-0.33333333333333331</v>
      </c>
      <c r="H434" s="36">
        <f t="shared" si="54"/>
        <v>-9.8463962189838515E-5</v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462</v>
      </c>
      <c r="D437" s="29">
        <v>1353</v>
      </c>
      <c r="E437" s="30">
        <f t="shared" si="52"/>
        <v>4.5490350531705394E-2</v>
      </c>
      <c r="F437" s="30">
        <f t="shared" si="53"/>
        <v>0.12552184803785138</v>
      </c>
      <c r="G437" s="30">
        <f t="shared" si="55"/>
        <v>1.9285714285714286</v>
      </c>
      <c r="H437" s="36">
        <f t="shared" si="54"/>
        <v>8.7731390311146115E-2</v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0</v>
      </c>
      <c r="D439" s="29">
        <v>1</v>
      </c>
      <c r="E439" s="30" t="str">
        <f t="shared" si="52"/>
        <v/>
      </c>
      <c r="F439" s="30">
        <f t="shared" si="53"/>
        <v>9.2772984506911581E-5</v>
      </c>
      <c r="G439" s="30">
        <f t="shared" si="55"/>
        <v>1</v>
      </c>
      <c r="H439" s="36" t="str">
        <f t="shared" si="54"/>
        <v/>
      </c>
    </row>
    <row r="440" spans="1:8" x14ac:dyDescent="0.2">
      <c r="A440" s="8"/>
      <c r="B440" s="25" t="s">
        <v>414</v>
      </c>
      <c r="C440" s="35">
        <v>3</v>
      </c>
      <c r="D440" s="29">
        <v>2</v>
      </c>
      <c r="E440" s="30">
        <f t="shared" si="52"/>
        <v>2.9539188656951555E-4</v>
      </c>
      <c r="F440" s="30">
        <f t="shared" si="53"/>
        <v>1.8554596901382316E-4</v>
      </c>
      <c r="G440" s="30">
        <f t="shared" si="55"/>
        <v>-0.33333333333333331</v>
      </c>
      <c r="H440" s="36">
        <f t="shared" si="54"/>
        <v>-9.8463962189838515E-5</v>
      </c>
    </row>
    <row r="441" spans="1:8" x14ac:dyDescent="0.2">
      <c r="A441" s="8"/>
      <c r="B441" s="25" t="s">
        <v>415</v>
      </c>
      <c r="C441" s="35">
        <v>12</v>
      </c>
      <c r="D441" s="29">
        <v>15</v>
      </c>
      <c r="E441" s="30">
        <f t="shared" si="52"/>
        <v>1.1815675462780622E-3</v>
      </c>
      <c r="F441" s="30">
        <f t="shared" si="53"/>
        <v>1.3915947676036739E-3</v>
      </c>
      <c r="G441" s="30">
        <f t="shared" si="55"/>
        <v>0.25</v>
      </c>
      <c r="H441" s="36">
        <f t="shared" si="54"/>
        <v>2.9539188656951555E-4</v>
      </c>
    </row>
    <row r="442" spans="1:8" x14ac:dyDescent="0.2">
      <c r="A442" s="8"/>
      <c r="B442" s="25" t="s">
        <v>416</v>
      </c>
      <c r="C442" s="35">
        <v>2</v>
      </c>
      <c r="D442" s="29">
        <v>4</v>
      </c>
      <c r="E442" s="30">
        <f t="shared" si="52"/>
        <v>1.9692792437967703E-4</v>
      </c>
      <c r="F442" s="30">
        <f t="shared" si="53"/>
        <v>3.7109193802764632E-4</v>
      </c>
      <c r="G442" s="30">
        <f t="shared" si="55"/>
        <v>1</v>
      </c>
      <c r="H442" s="36">
        <f t="shared" si="54"/>
        <v>1.9692792437967703E-4</v>
      </c>
    </row>
    <row r="443" spans="1:8" x14ac:dyDescent="0.2">
      <c r="A443" s="8"/>
      <c r="B443" s="25" t="s">
        <v>417</v>
      </c>
      <c r="C443" s="35">
        <v>6</v>
      </c>
      <c r="D443" s="29">
        <v>0</v>
      </c>
      <c r="E443" s="30">
        <f t="shared" si="52"/>
        <v>5.9078377313903109E-4</v>
      </c>
      <c r="F443" s="30" t="str">
        <f t="shared" si="53"/>
        <v/>
      </c>
      <c r="G443" s="30">
        <f t="shared" si="55"/>
        <v>-1</v>
      </c>
      <c r="H443" s="36">
        <f t="shared" si="54"/>
        <v>-5.9078377313903109E-4</v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13</v>
      </c>
      <c r="D445" s="29">
        <v>8</v>
      </c>
      <c r="E445" s="30">
        <f t="shared" si="52"/>
        <v>1.2800315084679006E-3</v>
      </c>
      <c r="F445" s="30">
        <f t="shared" si="53"/>
        <v>7.4218387605529265E-4</v>
      </c>
      <c r="G445" s="30">
        <f t="shared" si="55"/>
        <v>-0.38461538461538464</v>
      </c>
      <c r="H445" s="36">
        <f t="shared" si="54"/>
        <v>-4.9231981094919263E-4</v>
      </c>
    </row>
    <row r="446" spans="1:8" x14ac:dyDescent="0.2">
      <c r="A446" s="8"/>
      <c r="B446" s="25" t="s">
        <v>420</v>
      </c>
      <c r="C446" s="35">
        <v>23</v>
      </c>
      <c r="D446" s="29">
        <v>5</v>
      </c>
      <c r="E446" s="30">
        <f t="shared" si="52"/>
        <v>2.2646711303662861E-3</v>
      </c>
      <c r="F446" s="30">
        <f t="shared" si="53"/>
        <v>4.6386492253455794E-4</v>
      </c>
      <c r="G446" s="30">
        <f t="shared" si="55"/>
        <v>-0.78260869565217395</v>
      </c>
      <c r="H446" s="36">
        <f t="shared" si="54"/>
        <v>-1.7723513194170936E-3</v>
      </c>
    </row>
    <row r="447" spans="1:8" x14ac:dyDescent="0.2">
      <c r="A447" s="8"/>
      <c r="B447" s="25" t="s">
        <v>421</v>
      </c>
      <c r="C447" s="35">
        <v>0</v>
      </c>
      <c r="D447" s="29">
        <v>0</v>
      </c>
      <c r="E447" s="30" t="str">
        <f t="shared" si="52"/>
        <v/>
      </c>
      <c r="F447" s="30" t="str">
        <f t="shared" si="53"/>
        <v/>
      </c>
      <c r="G447" s="30" t="str">
        <f t="shared" si="55"/>
        <v xml:space="preserve"> </v>
      </c>
      <c r="H447" s="36" t="str">
        <f t="shared" si="54"/>
        <v/>
      </c>
    </row>
    <row r="448" spans="1:8" x14ac:dyDescent="0.2">
      <c r="A448" s="8"/>
      <c r="B448" s="25" t="s">
        <v>422</v>
      </c>
      <c r="C448" s="35">
        <v>1</v>
      </c>
      <c r="D448" s="29">
        <v>0</v>
      </c>
      <c r="E448" s="30">
        <f t="shared" si="52"/>
        <v>9.8463962189838515E-5</v>
      </c>
      <c r="F448" s="30" t="str">
        <f t="shared" si="53"/>
        <v/>
      </c>
      <c r="G448" s="30">
        <f t="shared" si="55"/>
        <v>-1</v>
      </c>
      <c r="H448" s="36">
        <f t="shared" si="54"/>
        <v>-9.8463962189838515E-5</v>
      </c>
    </row>
    <row r="449" spans="1:8" x14ac:dyDescent="0.2">
      <c r="A449" s="8"/>
      <c r="B449" s="25" t="s">
        <v>423</v>
      </c>
      <c r="C449" s="35">
        <v>1</v>
      </c>
      <c r="D449" s="29">
        <v>1</v>
      </c>
      <c r="E449" s="30">
        <f t="shared" si="52"/>
        <v>9.8463962189838515E-5</v>
      </c>
      <c r="F449" s="30">
        <f t="shared" si="53"/>
        <v>9.2772984506911581E-5</v>
      </c>
      <c r="G449" s="30">
        <f t="shared" si="55"/>
        <v>0</v>
      </c>
      <c r="H449" s="36">
        <f t="shared" si="54"/>
        <v>0</v>
      </c>
    </row>
    <row r="450" spans="1:8" x14ac:dyDescent="0.2">
      <c r="A450" s="8"/>
      <c r="B450" s="25" t="s">
        <v>424</v>
      </c>
      <c r="C450" s="35">
        <v>0</v>
      </c>
      <c r="D450" s="29">
        <v>4</v>
      </c>
      <c r="E450" s="30" t="str">
        <f t="shared" si="52"/>
        <v/>
      </c>
      <c r="F450" s="30">
        <f t="shared" si="53"/>
        <v>3.7109193802764632E-4</v>
      </c>
      <c r="G450" s="30">
        <f t="shared" si="55"/>
        <v>1</v>
      </c>
      <c r="H450" s="36" t="str">
        <f t="shared" si="54"/>
        <v/>
      </c>
    </row>
    <row r="451" spans="1:8" ht="25.5" x14ac:dyDescent="0.2">
      <c r="A451" s="8"/>
      <c r="B451" s="25" t="s">
        <v>425</v>
      </c>
      <c r="C451" s="35">
        <v>484</v>
      </c>
      <c r="D451" s="29">
        <v>306</v>
      </c>
      <c r="E451" s="30">
        <f t="shared" si="52"/>
        <v>4.7656557699881842E-2</v>
      </c>
      <c r="F451" s="30">
        <f t="shared" si="53"/>
        <v>2.8388533259114945E-2</v>
      </c>
      <c r="G451" s="30">
        <f t="shared" si="55"/>
        <v>-0.36776859504132231</v>
      </c>
      <c r="H451" s="36">
        <f t="shared" si="54"/>
        <v>-1.7526585269791256E-2</v>
      </c>
    </row>
    <row r="452" spans="1:8" x14ac:dyDescent="0.2">
      <c r="A452" s="8"/>
      <c r="B452" s="25" t="s">
        <v>426</v>
      </c>
      <c r="C452" s="35">
        <v>0</v>
      </c>
      <c r="D452" s="29">
        <v>0</v>
      </c>
      <c r="E452" s="30" t="str">
        <f t="shared" si="52"/>
        <v/>
      </c>
      <c r="F452" s="30" t="str">
        <f t="shared" si="53"/>
        <v/>
      </c>
      <c r="G452" s="30" t="str">
        <f t="shared" si="55"/>
        <v xml:space="preserve"> </v>
      </c>
      <c r="H452" s="36" t="str">
        <f t="shared" si="54"/>
        <v/>
      </c>
    </row>
    <row r="453" spans="1:8" ht="25.5" x14ac:dyDescent="0.2">
      <c r="A453" s="8"/>
      <c r="B453" s="25" t="s">
        <v>427</v>
      </c>
      <c r="C453" s="35">
        <v>22</v>
      </c>
      <c r="D453" s="29">
        <v>9</v>
      </c>
      <c r="E453" s="30">
        <f t="shared" si="52"/>
        <v>2.1662071681764474E-3</v>
      </c>
      <c r="F453" s="30">
        <f t="shared" si="53"/>
        <v>8.3495686056220427E-4</v>
      </c>
      <c r="G453" s="30">
        <f t="shared" si="55"/>
        <v>-0.59090909090909094</v>
      </c>
      <c r="H453" s="36">
        <f t="shared" si="54"/>
        <v>-1.2800315084679009E-3</v>
      </c>
    </row>
    <row r="454" spans="1:8" ht="25.5" x14ac:dyDescent="0.2">
      <c r="A454" s="8"/>
      <c r="B454" s="25" t="s">
        <v>428</v>
      </c>
      <c r="C454" s="35">
        <v>0</v>
      </c>
      <c r="D454" s="29">
        <v>2</v>
      </c>
      <c r="E454" s="30" t="str">
        <f t="shared" si="52"/>
        <v/>
      </c>
      <c r="F454" s="30">
        <f t="shared" si="53"/>
        <v>1.8554596901382316E-4</v>
      </c>
      <c r="G454" s="30">
        <f t="shared" si="55"/>
        <v>1</v>
      </c>
      <c r="H454" s="36" t="str">
        <f t="shared" si="54"/>
        <v/>
      </c>
    </row>
    <row r="455" spans="1:8" x14ac:dyDescent="0.2">
      <c r="A455" s="8"/>
      <c r="B455" s="25" t="s">
        <v>429</v>
      </c>
      <c r="C455" s="35">
        <v>3</v>
      </c>
      <c r="D455" s="29">
        <v>0</v>
      </c>
      <c r="E455" s="30">
        <f t="shared" si="52"/>
        <v>2.9539188656951555E-4</v>
      </c>
      <c r="F455" s="30" t="str">
        <f t="shared" si="53"/>
        <v/>
      </c>
      <c r="G455" s="30">
        <f t="shared" si="55"/>
        <v>-1</v>
      </c>
      <c r="H455" s="36">
        <f t="shared" si="54"/>
        <v>-2.9539188656951555E-4</v>
      </c>
    </row>
    <row r="456" spans="1:8" x14ac:dyDescent="0.2">
      <c r="A456" s="8"/>
      <c r="B456" s="25" t="s">
        <v>430</v>
      </c>
      <c r="C456" s="35">
        <v>10</v>
      </c>
      <c r="D456" s="29">
        <v>2</v>
      </c>
      <c r="E456" s="30">
        <f t="shared" si="52"/>
        <v>9.8463962189838526E-4</v>
      </c>
      <c r="F456" s="30">
        <f t="shared" si="53"/>
        <v>1.8554596901382316E-4</v>
      </c>
      <c r="G456" s="30">
        <f t="shared" si="55"/>
        <v>-0.8</v>
      </c>
      <c r="H456" s="36">
        <f t="shared" si="54"/>
        <v>-7.8771169751870823E-4</v>
      </c>
    </row>
    <row r="457" spans="1:8" x14ac:dyDescent="0.2">
      <c r="A457" s="8"/>
      <c r="B457" s="25" t="s">
        <v>431</v>
      </c>
      <c r="C457" s="35">
        <v>42</v>
      </c>
      <c r="D457" s="29">
        <v>23</v>
      </c>
      <c r="E457" s="30">
        <f t="shared" si="52"/>
        <v>4.1354864119732175E-3</v>
      </c>
      <c r="F457" s="30">
        <f t="shared" si="53"/>
        <v>2.1337786436589666E-3</v>
      </c>
      <c r="G457" s="30">
        <f t="shared" si="55"/>
        <v>-0.45238095238095238</v>
      </c>
      <c r="H457" s="36">
        <f t="shared" si="54"/>
        <v>-1.8708152816069318E-3</v>
      </c>
    </row>
    <row r="458" spans="1:8" x14ac:dyDescent="0.2">
      <c r="A458" s="8"/>
      <c r="B458" s="25" t="s">
        <v>432</v>
      </c>
      <c r="C458" s="35">
        <v>151</v>
      </c>
      <c r="D458" s="29">
        <v>89</v>
      </c>
      <c r="E458" s="30">
        <f t="shared" si="52"/>
        <v>1.4868058290665617E-2</v>
      </c>
      <c r="F458" s="30">
        <f t="shared" si="53"/>
        <v>8.2567956211151306E-3</v>
      </c>
      <c r="G458" s="30">
        <f t="shared" si="55"/>
        <v>-0.41059602649006621</v>
      </c>
      <c r="H458" s="36">
        <f t="shared" si="54"/>
        <v>-6.1047656557699876E-3</v>
      </c>
    </row>
    <row r="459" spans="1:8" x14ac:dyDescent="0.2">
      <c r="A459" s="8"/>
      <c r="B459" s="25" t="s">
        <v>433</v>
      </c>
      <c r="C459" s="35">
        <v>2</v>
      </c>
      <c r="D459" s="29">
        <v>3</v>
      </c>
      <c r="E459" s="30">
        <f t="shared" si="52"/>
        <v>1.9692792437967703E-4</v>
      </c>
      <c r="F459" s="30">
        <f t="shared" si="53"/>
        <v>2.7831895352073476E-4</v>
      </c>
      <c r="G459" s="30">
        <f t="shared" si="55"/>
        <v>0.5</v>
      </c>
      <c r="H459" s="36">
        <f t="shared" si="54"/>
        <v>9.8463962189838515E-5</v>
      </c>
    </row>
    <row r="460" spans="1:8" x14ac:dyDescent="0.2">
      <c r="A460" s="8"/>
      <c r="B460" s="25" t="s">
        <v>434</v>
      </c>
      <c r="C460" s="35">
        <v>83</v>
      </c>
      <c r="D460" s="29">
        <v>52</v>
      </c>
      <c r="E460" s="30">
        <f t="shared" si="52"/>
        <v>8.1725088617565968E-3</v>
      </c>
      <c r="F460" s="30">
        <f t="shared" si="53"/>
        <v>4.8241951943594026E-3</v>
      </c>
      <c r="G460" s="30">
        <f t="shared" si="55"/>
        <v>-0.37349397590361444</v>
      </c>
      <c r="H460" s="36">
        <f t="shared" si="54"/>
        <v>-3.0523828278849938E-3</v>
      </c>
    </row>
    <row r="461" spans="1:8" x14ac:dyDescent="0.2">
      <c r="A461" s="8"/>
      <c r="B461" s="25" t="s">
        <v>435</v>
      </c>
      <c r="C461" s="35">
        <v>93</v>
      </c>
      <c r="D461" s="29">
        <v>34</v>
      </c>
      <c r="E461" s="30">
        <f t="shared" si="52"/>
        <v>9.1571484836549828E-3</v>
      </c>
      <c r="F461" s="30">
        <f t="shared" si="53"/>
        <v>3.1542814732349938E-3</v>
      </c>
      <c r="G461" s="30">
        <f t="shared" si="55"/>
        <v>-0.63440860215053763</v>
      </c>
      <c r="H461" s="36">
        <f t="shared" si="54"/>
        <v>-5.8093737692004729E-3</v>
      </c>
    </row>
    <row r="462" spans="1:8" x14ac:dyDescent="0.2">
      <c r="A462" s="8"/>
      <c r="B462" s="25" t="s">
        <v>436</v>
      </c>
      <c r="C462" s="35">
        <v>122</v>
      </c>
      <c r="D462" s="29">
        <v>19</v>
      </c>
      <c r="E462" s="30">
        <f t="shared" si="52"/>
        <v>1.2012603387160299E-2</v>
      </c>
      <c r="F462" s="30">
        <f t="shared" si="53"/>
        <v>1.7626867056313202E-3</v>
      </c>
      <c r="G462" s="30">
        <f t="shared" si="55"/>
        <v>-0.84426229508196726</v>
      </c>
      <c r="H462" s="36">
        <f t="shared" si="54"/>
        <v>-1.0141788105553367E-2</v>
      </c>
    </row>
    <row r="463" spans="1:8" x14ac:dyDescent="0.2">
      <c r="A463" s="8"/>
      <c r="B463" s="25" t="s">
        <v>437</v>
      </c>
      <c r="C463" s="35">
        <v>36</v>
      </c>
      <c r="D463" s="29">
        <v>3</v>
      </c>
      <c r="E463" s="30">
        <f t="shared" si="52"/>
        <v>3.5447026388341868E-3</v>
      </c>
      <c r="F463" s="30">
        <f t="shared" si="53"/>
        <v>2.7831895352073476E-4</v>
      </c>
      <c r="G463" s="30">
        <f t="shared" si="55"/>
        <v>-0.91666666666666663</v>
      </c>
      <c r="H463" s="36">
        <f t="shared" si="54"/>
        <v>-3.2493107522646712E-3</v>
      </c>
    </row>
    <row r="464" spans="1:8" x14ac:dyDescent="0.2">
      <c r="A464" s="8"/>
      <c r="B464" s="25" t="s">
        <v>438</v>
      </c>
      <c r="C464" s="35">
        <v>132</v>
      </c>
      <c r="D464" s="29">
        <v>142</v>
      </c>
      <c r="E464" s="30">
        <f t="shared" si="52"/>
        <v>1.2997243009058685E-2</v>
      </c>
      <c r="F464" s="30">
        <f t="shared" si="53"/>
        <v>1.3173763799981445E-2</v>
      </c>
      <c r="G464" s="30">
        <f t="shared" si="55"/>
        <v>7.575757575757576E-2</v>
      </c>
      <c r="H464" s="36">
        <f t="shared" si="54"/>
        <v>9.8463962189838526E-4</v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0</v>
      </c>
      <c r="E466" s="30" t="str">
        <f t="shared" si="52"/>
        <v/>
      </c>
      <c r="F466" s="30" t="str">
        <f t="shared" si="53"/>
        <v/>
      </c>
      <c r="G466" s="30" t="str">
        <f t="shared" si="55"/>
        <v xml:space="preserve"> 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1</v>
      </c>
      <c r="D467" s="29">
        <v>1</v>
      </c>
      <c r="E467" s="30">
        <f t="shared" si="52"/>
        <v>9.8463962189838515E-5</v>
      </c>
      <c r="F467" s="30">
        <f t="shared" si="53"/>
        <v>9.2772984506911581E-5</v>
      </c>
      <c r="G467" s="30">
        <f t="shared" si="55"/>
        <v>0</v>
      </c>
      <c r="H467" s="36">
        <f t="shared" si="54"/>
        <v>0</v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55</v>
      </c>
      <c r="D469" s="29">
        <v>88</v>
      </c>
      <c r="E469" s="30">
        <f t="shared" si="52"/>
        <v>5.4155179204411182E-3</v>
      </c>
      <c r="F469" s="30">
        <f t="shared" si="53"/>
        <v>8.1640226366082192E-3</v>
      </c>
      <c r="G469" s="30">
        <f t="shared" si="55"/>
        <v>0.6</v>
      </c>
      <c r="H469" s="36">
        <f t="shared" si="54"/>
        <v>3.2493107522646707E-3</v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3</v>
      </c>
      <c r="D471" s="29">
        <v>2</v>
      </c>
      <c r="E471" s="30">
        <f t="shared" si="52"/>
        <v>2.9539188656951555E-4</v>
      </c>
      <c r="F471" s="30">
        <f t="shared" si="53"/>
        <v>1.8554596901382316E-4</v>
      </c>
      <c r="G471" s="30">
        <f t="shared" si="55"/>
        <v>-0.33333333333333331</v>
      </c>
      <c r="H471" s="36">
        <f t="shared" si="54"/>
        <v>-9.8463962189838515E-5</v>
      </c>
    </row>
    <row r="472" spans="1:8" x14ac:dyDescent="0.2">
      <c r="A472" s="8"/>
      <c r="B472" s="25" t="s">
        <v>446</v>
      </c>
      <c r="C472" s="35">
        <v>11</v>
      </c>
      <c r="D472" s="29">
        <v>115</v>
      </c>
      <c r="E472" s="30">
        <f t="shared" si="52"/>
        <v>1.0831035840882237E-3</v>
      </c>
      <c r="F472" s="30">
        <f t="shared" si="53"/>
        <v>1.0668893218294832E-2</v>
      </c>
      <c r="G472" s="30">
        <f t="shared" si="55"/>
        <v>9.454545454545455</v>
      </c>
      <c r="H472" s="36">
        <f t="shared" si="54"/>
        <v>1.0240252067743207E-2</v>
      </c>
    </row>
    <row r="473" spans="1:8" x14ac:dyDescent="0.2">
      <c r="A473" s="8"/>
      <c r="B473" s="25" t="s">
        <v>447</v>
      </c>
      <c r="C473" s="35">
        <v>0</v>
      </c>
      <c r="D473" s="29">
        <v>0</v>
      </c>
      <c r="E473" s="30" t="str">
        <f t="shared" si="52"/>
        <v/>
      </c>
      <c r="F473" s="30" t="str">
        <f t="shared" si="53"/>
        <v/>
      </c>
      <c r="G473" s="30" t="str">
        <f t="shared" si="55"/>
        <v xml:space="preserve"> </v>
      </c>
      <c r="H473" s="36" t="str">
        <f t="shared" si="54"/>
        <v/>
      </c>
    </row>
    <row r="474" spans="1:8" x14ac:dyDescent="0.2">
      <c r="A474" s="8"/>
      <c r="B474" s="25" t="s">
        <v>448</v>
      </c>
      <c r="C474" s="35">
        <v>24</v>
      </c>
      <c r="D474" s="29">
        <v>18</v>
      </c>
      <c r="E474" s="30">
        <f t="shared" si="52"/>
        <v>2.3631350925561244E-3</v>
      </c>
      <c r="F474" s="30">
        <f t="shared" si="53"/>
        <v>1.6699137211244085E-3</v>
      </c>
      <c r="G474" s="30">
        <f t="shared" si="55"/>
        <v>-0.25</v>
      </c>
      <c r="H474" s="36">
        <f t="shared" si="54"/>
        <v>-5.9078377313903109E-4</v>
      </c>
    </row>
    <row r="475" spans="1:8" x14ac:dyDescent="0.2">
      <c r="A475" s="8"/>
      <c r="B475" s="25" t="s">
        <v>449</v>
      </c>
      <c r="C475" s="35">
        <v>59</v>
      </c>
      <c r="D475" s="29">
        <v>54</v>
      </c>
      <c r="E475" s="30">
        <f t="shared" si="52"/>
        <v>5.8093737692004729E-3</v>
      </c>
      <c r="F475" s="30">
        <f t="shared" si="53"/>
        <v>5.0097411633732254E-3</v>
      </c>
      <c r="G475" s="30">
        <f t="shared" si="55"/>
        <v>-8.4745762711864403E-2</v>
      </c>
      <c r="H475" s="36">
        <f t="shared" si="54"/>
        <v>-4.9231981094919263E-4</v>
      </c>
    </row>
    <row r="476" spans="1:8" x14ac:dyDescent="0.2">
      <c r="A476" s="8"/>
      <c r="B476" s="25" t="s">
        <v>450</v>
      </c>
      <c r="C476" s="35">
        <v>59</v>
      </c>
      <c r="D476" s="29">
        <v>11</v>
      </c>
      <c r="E476" s="30">
        <f t="shared" si="52"/>
        <v>5.8093737692004729E-3</v>
      </c>
      <c r="F476" s="30">
        <f t="shared" si="53"/>
        <v>1.0205028295760274E-3</v>
      </c>
      <c r="G476" s="30">
        <f t="shared" si="55"/>
        <v>-0.81355932203389836</v>
      </c>
      <c r="H476" s="36">
        <f t="shared" si="54"/>
        <v>-4.7262701851122496E-3</v>
      </c>
    </row>
    <row r="477" spans="1:8" ht="25.5" x14ac:dyDescent="0.2">
      <c r="A477" s="8"/>
      <c r="B477" s="25" t="s">
        <v>451</v>
      </c>
      <c r="C477" s="35">
        <v>68</v>
      </c>
      <c r="D477" s="29">
        <v>11</v>
      </c>
      <c r="E477" s="30">
        <f t="shared" si="52"/>
        <v>6.6955494289090197E-3</v>
      </c>
      <c r="F477" s="30">
        <f t="shared" si="53"/>
        <v>1.0205028295760274E-3</v>
      </c>
      <c r="G477" s="30">
        <f t="shared" si="55"/>
        <v>-0.83823529411764708</v>
      </c>
      <c r="H477" s="36">
        <f t="shared" si="54"/>
        <v>-5.6124458448207964E-3</v>
      </c>
    </row>
    <row r="478" spans="1:8" ht="25.5" x14ac:dyDescent="0.2">
      <c r="A478" s="8"/>
      <c r="B478" s="25" t="s">
        <v>452</v>
      </c>
      <c r="C478" s="35">
        <v>15</v>
      </c>
      <c r="D478" s="29">
        <v>15</v>
      </c>
      <c r="E478" s="30">
        <f t="shared" si="52"/>
        <v>1.4769594328475778E-3</v>
      </c>
      <c r="F478" s="30">
        <f t="shared" si="53"/>
        <v>1.3915947676036739E-3</v>
      </c>
      <c r="G478" s="30">
        <f t="shared" si="55"/>
        <v>0</v>
      </c>
      <c r="H478" s="36">
        <f t="shared" si="54"/>
        <v>0</v>
      </c>
    </row>
    <row r="479" spans="1:8" ht="25.5" x14ac:dyDescent="0.2">
      <c r="A479" s="8"/>
      <c r="B479" s="25" t="s">
        <v>453</v>
      </c>
      <c r="C479" s="35">
        <v>6</v>
      </c>
      <c r="D479" s="29">
        <v>0</v>
      </c>
      <c r="E479" s="30">
        <f t="shared" si="52"/>
        <v>5.9078377313903109E-4</v>
      </c>
      <c r="F479" s="30" t="str">
        <f t="shared" si="53"/>
        <v/>
      </c>
      <c r="G479" s="30">
        <f t="shared" si="55"/>
        <v>-1</v>
      </c>
      <c r="H479" s="36">
        <f t="shared" si="54"/>
        <v>-5.9078377313903109E-4</v>
      </c>
    </row>
    <row r="480" spans="1:8" x14ac:dyDescent="0.2">
      <c r="A480" s="8"/>
      <c r="B480" s="25" t="s">
        <v>454</v>
      </c>
      <c r="C480" s="35">
        <v>2</v>
      </c>
      <c r="D480" s="29">
        <v>26</v>
      </c>
      <c r="E480" s="30">
        <f t="shared" si="52"/>
        <v>1.9692792437967703E-4</v>
      </c>
      <c r="F480" s="30">
        <f t="shared" si="53"/>
        <v>2.4120975971797013E-3</v>
      </c>
      <c r="G480" s="30">
        <f t="shared" si="55"/>
        <v>12</v>
      </c>
      <c r="H480" s="36">
        <f t="shared" si="54"/>
        <v>2.3631350925561244E-3</v>
      </c>
    </row>
    <row r="481" spans="1:8" ht="25.5" x14ac:dyDescent="0.2">
      <c r="A481" s="8"/>
      <c r="B481" s="25" t="s">
        <v>455</v>
      </c>
      <c r="C481" s="35">
        <v>2</v>
      </c>
      <c r="D481" s="29">
        <v>2</v>
      </c>
      <c r="E481" s="30">
        <f t="shared" si="52"/>
        <v>1.9692792437967703E-4</v>
      </c>
      <c r="F481" s="30">
        <f t="shared" si="53"/>
        <v>1.8554596901382316E-4</v>
      </c>
      <c r="G481" s="30">
        <f t="shared" si="55"/>
        <v>0</v>
      </c>
      <c r="H481" s="36">
        <f t="shared" si="54"/>
        <v>0</v>
      </c>
    </row>
    <row r="482" spans="1:8" x14ac:dyDescent="0.2">
      <c r="A482" s="8"/>
      <c r="B482" s="25" t="s">
        <v>456</v>
      </c>
      <c r="C482" s="35">
        <v>8</v>
      </c>
      <c r="D482" s="29">
        <v>10</v>
      </c>
      <c r="E482" s="30">
        <f t="shared" si="52"/>
        <v>7.8771169751870812E-4</v>
      </c>
      <c r="F482" s="30">
        <f t="shared" si="53"/>
        <v>9.2772984506911589E-4</v>
      </c>
      <c r="G482" s="30">
        <f t="shared" si="55"/>
        <v>0.25</v>
      </c>
      <c r="H482" s="36">
        <f t="shared" si="54"/>
        <v>1.9692792437967703E-4</v>
      </c>
    </row>
    <row r="483" spans="1:8" x14ac:dyDescent="0.2">
      <c r="A483" s="8"/>
      <c r="B483" s="25" t="s">
        <v>457</v>
      </c>
      <c r="C483" s="35">
        <v>14</v>
      </c>
      <c r="D483" s="29">
        <v>5</v>
      </c>
      <c r="E483" s="30">
        <f t="shared" si="52"/>
        <v>1.3784954706577393E-3</v>
      </c>
      <c r="F483" s="30">
        <f t="shared" si="53"/>
        <v>4.6386492253455794E-4</v>
      </c>
      <c r="G483" s="30">
        <f t="shared" si="55"/>
        <v>-0.6428571428571429</v>
      </c>
      <c r="H483" s="36">
        <f t="shared" si="54"/>
        <v>-8.861756597085468E-4</v>
      </c>
    </row>
    <row r="484" spans="1:8" x14ac:dyDescent="0.2">
      <c r="A484" s="8"/>
      <c r="B484" s="25" t="s">
        <v>458</v>
      </c>
      <c r="C484" s="35">
        <v>126</v>
      </c>
      <c r="D484" s="29">
        <v>69</v>
      </c>
      <c r="E484" s="30">
        <f t="shared" si="52"/>
        <v>1.2406459235919653E-2</v>
      </c>
      <c r="F484" s="30">
        <f t="shared" si="53"/>
        <v>6.4013359309768999E-3</v>
      </c>
      <c r="G484" s="30">
        <f t="shared" si="55"/>
        <v>-0.45238095238095238</v>
      </c>
      <c r="H484" s="36">
        <f t="shared" si="54"/>
        <v>-5.6124458448207955E-3</v>
      </c>
    </row>
    <row r="485" spans="1:8" x14ac:dyDescent="0.2">
      <c r="A485" s="8"/>
      <c r="B485" s="25" t="s">
        <v>459</v>
      </c>
      <c r="C485" s="35">
        <v>2</v>
      </c>
      <c r="D485" s="29">
        <v>9</v>
      </c>
      <c r="E485" s="30">
        <f t="shared" si="52"/>
        <v>1.9692792437967703E-4</v>
      </c>
      <c r="F485" s="30">
        <f t="shared" si="53"/>
        <v>8.3495686056220427E-4</v>
      </c>
      <c r="G485" s="30">
        <f t="shared" si="55"/>
        <v>3.5</v>
      </c>
      <c r="H485" s="36">
        <f t="shared" si="54"/>
        <v>6.8924773532886966E-4</v>
      </c>
    </row>
    <row r="486" spans="1:8" x14ac:dyDescent="0.2">
      <c r="A486" s="8"/>
      <c r="B486" s="25" t="s">
        <v>460</v>
      </c>
      <c r="C486" s="35">
        <v>6</v>
      </c>
      <c r="D486" s="29">
        <v>7</v>
      </c>
      <c r="E486" s="30">
        <f t="shared" si="52"/>
        <v>5.9078377313903109E-4</v>
      </c>
      <c r="F486" s="30">
        <f t="shared" si="53"/>
        <v>6.4941089154838113E-4</v>
      </c>
      <c r="G486" s="30">
        <f t="shared" si="55"/>
        <v>0.16666666666666666</v>
      </c>
      <c r="H486" s="36">
        <f t="shared" si="54"/>
        <v>9.8463962189838515E-5</v>
      </c>
    </row>
    <row r="487" spans="1:8" x14ac:dyDescent="0.2">
      <c r="A487" s="8"/>
      <c r="B487" s="25" t="s">
        <v>461</v>
      </c>
      <c r="C487" s="35">
        <v>67</v>
      </c>
      <c r="D487" s="29">
        <v>24</v>
      </c>
      <c r="E487" s="30">
        <f t="shared" si="52"/>
        <v>6.5970854667191806E-3</v>
      </c>
      <c r="F487" s="30">
        <f t="shared" si="53"/>
        <v>2.226551628165878E-3</v>
      </c>
      <c r="G487" s="30">
        <f t="shared" si="55"/>
        <v>-0.64179104477611937</v>
      </c>
      <c r="H487" s="36">
        <f t="shared" si="54"/>
        <v>-4.2339503741630558E-3</v>
      </c>
    </row>
    <row r="488" spans="1:8" x14ac:dyDescent="0.2">
      <c r="A488" s="8"/>
      <c r="B488" s="25" t="s">
        <v>462</v>
      </c>
      <c r="C488" s="35">
        <v>18</v>
      </c>
      <c r="D488" s="29">
        <v>5</v>
      </c>
      <c r="E488" s="30">
        <f t="shared" si="52"/>
        <v>1.7723513194170934E-3</v>
      </c>
      <c r="F488" s="30">
        <f t="shared" si="53"/>
        <v>4.6386492253455794E-4</v>
      </c>
      <c r="G488" s="30">
        <f t="shared" si="55"/>
        <v>-0.72222222222222221</v>
      </c>
      <c r="H488" s="36">
        <f t="shared" si="54"/>
        <v>-1.2800315084679009E-3</v>
      </c>
    </row>
    <row r="489" spans="1:8" x14ac:dyDescent="0.2">
      <c r="A489" s="8"/>
      <c r="B489" s="25" t="s">
        <v>463</v>
      </c>
      <c r="C489" s="35">
        <v>0</v>
      </c>
      <c r="D489" s="29">
        <v>0</v>
      </c>
      <c r="E489" s="30" t="str">
        <f t="shared" si="52"/>
        <v/>
      </c>
      <c r="F489" s="30" t="str">
        <f t="shared" si="53"/>
        <v/>
      </c>
      <c r="G489" s="30" t="str">
        <f t="shared" si="55"/>
        <v xml:space="preserve"> </v>
      </c>
      <c r="H489" s="36" t="str">
        <f t="shared" si="54"/>
        <v/>
      </c>
    </row>
    <row r="490" spans="1:8" x14ac:dyDescent="0.2">
      <c r="A490" s="8"/>
      <c r="B490" s="25" t="s">
        <v>464</v>
      </c>
      <c r="C490" s="35">
        <v>412</v>
      </c>
      <c r="D490" s="29">
        <v>233</v>
      </c>
      <c r="E490" s="30">
        <f t="shared" ref="E490:E553" si="56">+IF(C490=0,"",C490/C$362)</f>
        <v>4.0567152422213468E-2</v>
      </c>
      <c r="F490" s="30">
        <f t="shared" ref="F490:F553" si="57">+IF(D490=0,"",D490/D$362)</f>
        <v>2.1616105390110399E-2</v>
      </c>
      <c r="G490" s="30">
        <f t="shared" si="55"/>
        <v>-0.4344660194174757</v>
      </c>
      <c r="H490" s="36">
        <f t="shared" ref="H490:H553" si="58">+IF(OR(AND(E490=""),(G490="")),"",E490*G490)</f>
        <v>-1.7625049231981094E-2</v>
      </c>
    </row>
    <row r="491" spans="1:8" x14ac:dyDescent="0.2">
      <c r="A491" s="8"/>
      <c r="B491" s="25" t="s">
        <v>465</v>
      </c>
      <c r="C491" s="35">
        <v>2</v>
      </c>
      <c r="D491" s="29">
        <v>3</v>
      </c>
      <c r="E491" s="30">
        <f t="shared" si="56"/>
        <v>1.9692792437967703E-4</v>
      </c>
      <c r="F491" s="30">
        <f t="shared" si="57"/>
        <v>2.7831895352073476E-4</v>
      </c>
      <c r="G491" s="30">
        <f t="shared" ref="G491:G554" si="59">+IF(AND(C491=0,D491=0)," ",IF(C491=0,1,IF(D491=0,-1,(D491-C491)/C491)))</f>
        <v>0.5</v>
      </c>
      <c r="H491" s="36">
        <f t="shared" si="58"/>
        <v>9.8463962189838515E-5</v>
      </c>
    </row>
    <row r="492" spans="1:8" x14ac:dyDescent="0.2">
      <c r="A492" s="8"/>
      <c r="B492" s="25" t="s">
        <v>466</v>
      </c>
      <c r="C492" s="35">
        <v>0</v>
      </c>
      <c r="D492" s="29">
        <v>0</v>
      </c>
      <c r="E492" s="30" t="str">
        <f t="shared" si="56"/>
        <v/>
      </c>
      <c r="F492" s="30" t="str">
        <f t="shared" si="57"/>
        <v/>
      </c>
      <c r="G492" s="30" t="str">
        <f t="shared" si="59"/>
        <v xml:space="preserve"> </v>
      </c>
      <c r="H492" s="36" t="str">
        <f t="shared" si="58"/>
        <v/>
      </c>
    </row>
    <row r="493" spans="1:8" x14ac:dyDescent="0.2">
      <c r="A493" s="8"/>
      <c r="B493" s="25" t="s">
        <v>467</v>
      </c>
      <c r="C493" s="35">
        <v>0</v>
      </c>
      <c r="D493" s="29">
        <v>0</v>
      </c>
      <c r="E493" s="30" t="str">
        <f t="shared" si="56"/>
        <v/>
      </c>
      <c r="F493" s="30" t="str">
        <f t="shared" si="57"/>
        <v/>
      </c>
      <c r="G493" s="30" t="str">
        <f t="shared" si="59"/>
        <v xml:space="preserve"> </v>
      </c>
      <c r="H493" s="36" t="str">
        <f t="shared" si="58"/>
        <v/>
      </c>
    </row>
    <row r="494" spans="1:8" x14ac:dyDescent="0.2">
      <c r="A494" s="8"/>
      <c r="B494" s="25" t="s">
        <v>468</v>
      </c>
      <c r="C494" s="35">
        <v>0</v>
      </c>
      <c r="D494" s="29">
        <v>0</v>
      </c>
      <c r="E494" s="30" t="str">
        <f t="shared" si="56"/>
        <v/>
      </c>
      <c r="F494" s="30" t="str">
        <f t="shared" si="57"/>
        <v/>
      </c>
      <c r="G494" s="30" t="str">
        <f t="shared" si="59"/>
        <v xml:space="preserve"> </v>
      </c>
      <c r="H494" s="36" t="str">
        <f t="shared" si="58"/>
        <v/>
      </c>
    </row>
    <row r="495" spans="1:8" x14ac:dyDescent="0.2">
      <c r="A495" s="8"/>
      <c r="B495" s="25" t="s">
        <v>469</v>
      </c>
      <c r="C495" s="35">
        <v>13</v>
      </c>
      <c r="D495" s="29">
        <v>7</v>
      </c>
      <c r="E495" s="30">
        <f t="shared" si="56"/>
        <v>1.2800315084679006E-3</v>
      </c>
      <c r="F495" s="30">
        <f t="shared" si="57"/>
        <v>6.4941089154838113E-4</v>
      </c>
      <c r="G495" s="30">
        <f t="shared" si="59"/>
        <v>-0.46153846153846156</v>
      </c>
      <c r="H495" s="36">
        <f t="shared" si="58"/>
        <v>-5.9078377313903109E-4</v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0</v>
      </c>
      <c r="D497" s="29">
        <v>0</v>
      </c>
      <c r="E497" s="30" t="str">
        <f t="shared" si="56"/>
        <v/>
      </c>
      <c r="F497" s="30" t="str">
        <f t="shared" si="57"/>
        <v/>
      </c>
      <c r="G497" s="30" t="str">
        <f t="shared" si="59"/>
        <v xml:space="preserve"> </v>
      </c>
      <c r="H497" s="36" t="str">
        <f t="shared" si="58"/>
        <v/>
      </c>
    </row>
    <row r="498" spans="1:8" x14ac:dyDescent="0.2">
      <c r="A498" s="8"/>
      <c r="B498" s="25" t="s">
        <v>472</v>
      </c>
      <c r="C498" s="35">
        <v>55</v>
      </c>
      <c r="D498" s="29">
        <v>21</v>
      </c>
      <c r="E498" s="30">
        <f t="shared" si="56"/>
        <v>5.4155179204411182E-3</v>
      </c>
      <c r="F498" s="30">
        <f t="shared" si="57"/>
        <v>1.9482326746451434E-3</v>
      </c>
      <c r="G498" s="30">
        <f t="shared" si="59"/>
        <v>-0.61818181818181817</v>
      </c>
      <c r="H498" s="36">
        <f t="shared" si="58"/>
        <v>-3.3477747144545094E-3</v>
      </c>
    </row>
    <row r="499" spans="1:8" ht="25.5" x14ac:dyDescent="0.2">
      <c r="A499" s="8"/>
      <c r="B499" s="25" t="s">
        <v>473</v>
      </c>
      <c r="C499" s="35">
        <v>0</v>
      </c>
      <c r="D499" s="29">
        <v>0</v>
      </c>
      <c r="E499" s="30" t="str">
        <f t="shared" si="56"/>
        <v/>
      </c>
      <c r="F499" s="30" t="str">
        <f t="shared" si="57"/>
        <v/>
      </c>
      <c r="G499" s="30" t="str">
        <f t="shared" si="59"/>
        <v xml:space="preserve"> </v>
      </c>
      <c r="H499" s="36" t="str">
        <f t="shared" si="58"/>
        <v/>
      </c>
    </row>
    <row r="500" spans="1:8" x14ac:dyDescent="0.2">
      <c r="A500" s="8"/>
      <c r="B500" s="25" t="s">
        <v>474</v>
      </c>
      <c r="C500" s="35">
        <v>15</v>
      </c>
      <c r="D500" s="29">
        <v>7</v>
      </c>
      <c r="E500" s="30">
        <f t="shared" si="56"/>
        <v>1.4769594328475778E-3</v>
      </c>
      <c r="F500" s="30">
        <f t="shared" si="57"/>
        <v>6.4941089154838113E-4</v>
      </c>
      <c r="G500" s="30">
        <f t="shared" si="59"/>
        <v>-0.53333333333333333</v>
      </c>
      <c r="H500" s="36">
        <f t="shared" si="58"/>
        <v>-7.8771169751870812E-4</v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24</v>
      </c>
      <c r="D502" s="29">
        <v>24</v>
      </c>
      <c r="E502" s="30">
        <f t="shared" si="56"/>
        <v>2.3631350925561244E-3</v>
      </c>
      <c r="F502" s="30">
        <f t="shared" si="57"/>
        <v>2.226551628165878E-3</v>
      </c>
      <c r="G502" s="30">
        <f t="shared" si="59"/>
        <v>0</v>
      </c>
      <c r="H502" s="36">
        <f t="shared" si="58"/>
        <v>0</v>
      </c>
    </row>
    <row r="503" spans="1:8" x14ac:dyDescent="0.2">
      <c r="A503" s="8"/>
      <c r="B503" s="25" t="s">
        <v>477</v>
      </c>
      <c r="C503" s="35">
        <v>70</v>
      </c>
      <c r="D503" s="29">
        <v>46</v>
      </c>
      <c r="E503" s="30">
        <f t="shared" si="56"/>
        <v>6.8924773532886962E-3</v>
      </c>
      <c r="F503" s="30">
        <f t="shared" si="57"/>
        <v>4.2675572873179333E-3</v>
      </c>
      <c r="G503" s="30">
        <f t="shared" si="59"/>
        <v>-0.34285714285714286</v>
      </c>
      <c r="H503" s="36">
        <f t="shared" si="58"/>
        <v>-2.3631350925561244E-3</v>
      </c>
    </row>
    <row r="504" spans="1:8" x14ac:dyDescent="0.2">
      <c r="A504" s="8"/>
      <c r="B504" s="25" t="s">
        <v>478</v>
      </c>
      <c r="C504" s="35">
        <v>13</v>
      </c>
      <c r="D504" s="29">
        <v>2</v>
      </c>
      <c r="E504" s="30">
        <f t="shared" si="56"/>
        <v>1.2800315084679006E-3</v>
      </c>
      <c r="F504" s="30">
        <f t="shared" si="57"/>
        <v>1.8554596901382316E-4</v>
      </c>
      <c r="G504" s="30">
        <f t="shared" si="59"/>
        <v>-0.84615384615384615</v>
      </c>
      <c r="H504" s="36">
        <f t="shared" si="58"/>
        <v>-1.0831035840882235E-3</v>
      </c>
    </row>
    <row r="505" spans="1:8" x14ac:dyDescent="0.2">
      <c r="A505" s="8"/>
      <c r="B505" s="25" t="s">
        <v>479</v>
      </c>
      <c r="C505" s="35">
        <v>17</v>
      </c>
      <c r="D505" s="29">
        <v>10</v>
      </c>
      <c r="E505" s="30">
        <f t="shared" si="56"/>
        <v>1.6738873572272549E-3</v>
      </c>
      <c r="F505" s="30">
        <f t="shared" si="57"/>
        <v>9.2772984506911589E-4</v>
      </c>
      <c r="G505" s="30">
        <f t="shared" si="59"/>
        <v>-0.41176470588235292</v>
      </c>
      <c r="H505" s="36">
        <f t="shared" si="58"/>
        <v>-6.8924773532886966E-4</v>
      </c>
    </row>
    <row r="506" spans="1:8" x14ac:dyDescent="0.2">
      <c r="A506" s="8"/>
      <c r="B506" s="25" t="s">
        <v>480</v>
      </c>
      <c r="C506" s="35">
        <v>8</v>
      </c>
      <c r="D506" s="29">
        <v>3</v>
      </c>
      <c r="E506" s="30">
        <f t="shared" si="56"/>
        <v>7.8771169751870812E-4</v>
      </c>
      <c r="F506" s="30">
        <f t="shared" si="57"/>
        <v>2.7831895352073476E-4</v>
      </c>
      <c r="G506" s="30">
        <f t="shared" si="59"/>
        <v>-0.625</v>
      </c>
      <c r="H506" s="36">
        <f t="shared" si="58"/>
        <v>-4.9231981094919252E-4</v>
      </c>
    </row>
    <row r="507" spans="1:8" x14ac:dyDescent="0.2">
      <c r="A507" s="8"/>
      <c r="B507" s="25" t="s">
        <v>481</v>
      </c>
      <c r="C507" s="35">
        <v>6</v>
      </c>
      <c r="D507" s="29">
        <v>3</v>
      </c>
      <c r="E507" s="30">
        <f t="shared" si="56"/>
        <v>5.9078377313903109E-4</v>
      </c>
      <c r="F507" s="30">
        <f t="shared" si="57"/>
        <v>2.7831895352073476E-4</v>
      </c>
      <c r="G507" s="30">
        <f t="shared" si="59"/>
        <v>-0.5</v>
      </c>
      <c r="H507" s="36">
        <f t="shared" si="58"/>
        <v>-2.9539188656951555E-4</v>
      </c>
    </row>
    <row r="508" spans="1:8" x14ac:dyDescent="0.2">
      <c r="A508" s="8"/>
      <c r="B508" s="25" t="s">
        <v>482</v>
      </c>
      <c r="C508" s="35">
        <v>32</v>
      </c>
      <c r="D508" s="29">
        <v>12</v>
      </c>
      <c r="E508" s="30">
        <f t="shared" si="56"/>
        <v>3.1508467900748325E-3</v>
      </c>
      <c r="F508" s="30">
        <f t="shared" si="57"/>
        <v>1.113275814082939E-3</v>
      </c>
      <c r="G508" s="30">
        <f t="shared" si="59"/>
        <v>-0.625</v>
      </c>
      <c r="H508" s="36">
        <f t="shared" si="58"/>
        <v>-1.9692792437967701E-3</v>
      </c>
    </row>
    <row r="509" spans="1:8" x14ac:dyDescent="0.2">
      <c r="A509" s="8"/>
      <c r="B509" s="25" t="s">
        <v>483</v>
      </c>
      <c r="C509" s="35">
        <v>24</v>
      </c>
      <c r="D509" s="29">
        <v>56</v>
      </c>
      <c r="E509" s="30">
        <f t="shared" si="56"/>
        <v>2.3631350925561244E-3</v>
      </c>
      <c r="F509" s="30">
        <f t="shared" si="57"/>
        <v>5.1952871323870491E-3</v>
      </c>
      <c r="G509" s="30">
        <f t="shared" si="59"/>
        <v>1.3333333333333333</v>
      </c>
      <c r="H509" s="36">
        <f t="shared" si="58"/>
        <v>3.1508467900748325E-3</v>
      </c>
    </row>
    <row r="510" spans="1:8" x14ac:dyDescent="0.2">
      <c r="A510" s="8"/>
      <c r="B510" s="25" t="s">
        <v>484</v>
      </c>
      <c r="C510" s="35">
        <v>0</v>
      </c>
      <c r="D510" s="29">
        <v>2</v>
      </c>
      <c r="E510" s="30" t="str">
        <f t="shared" si="56"/>
        <v/>
      </c>
      <c r="F510" s="30">
        <f t="shared" si="57"/>
        <v>1.8554596901382316E-4</v>
      </c>
      <c r="G510" s="30">
        <f t="shared" si="59"/>
        <v>1</v>
      </c>
      <c r="H510" s="36" t="str">
        <f t="shared" si="58"/>
        <v/>
      </c>
    </row>
    <row r="511" spans="1:8" ht="25.5" x14ac:dyDescent="0.2">
      <c r="A511" s="8"/>
      <c r="B511" s="25" t="s">
        <v>485</v>
      </c>
      <c r="C511" s="35">
        <v>6</v>
      </c>
      <c r="D511" s="29">
        <v>4</v>
      </c>
      <c r="E511" s="30">
        <f t="shared" si="56"/>
        <v>5.9078377313903109E-4</v>
      </c>
      <c r="F511" s="30">
        <f t="shared" si="57"/>
        <v>3.7109193802764632E-4</v>
      </c>
      <c r="G511" s="30">
        <f t="shared" si="59"/>
        <v>-0.33333333333333331</v>
      </c>
      <c r="H511" s="36">
        <f t="shared" si="58"/>
        <v>-1.9692792437967703E-4</v>
      </c>
    </row>
    <row r="512" spans="1:8" x14ac:dyDescent="0.2">
      <c r="A512" s="8"/>
      <c r="B512" s="25" t="s">
        <v>486</v>
      </c>
      <c r="C512" s="35">
        <v>0</v>
      </c>
      <c r="D512" s="29">
        <v>0</v>
      </c>
      <c r="E512" s="30" t="str">
        <f t="shared" si="56"/>
        <v/>
      </c>
      <c r="F512" s="30" t="str">
        <f t="shared" si="57"/>
        <v/>
      </c>
      <c r="G512" s="30" t="str">
        <f t="shared" si="59"/>
        <v xml:space="preserve"> </v>
      </c>
      <c r="H512" s="36" t="str">
        <f t="shared" si="58"/>
        <v/>
      </c>
    </row>
    <row r="513" spans="1:8" ht="25.5" x14ac:dyDescent="0.2">
      <c r="A513" s="8"/>
      <c r="B513" s="25" t="s">
        <v>487</v>
      </c>
      <c r="C513" s="35">
        <v>0</v>
      </c>
      <c r="D513" s="29">
        <v>0</v>
      </c>
      <c r="E513" s="30" t="str">
        <f t="shared" si="56"/>
        <v/>
      </c>
      <c r="F513" s="30" t="str">
        <f t="shared" si="57"/>
        <v/>
      </c>
      <c r="G513" s="30" t="str">
        <f t="shared" si="59"/>
        <v xml:space="preserve"> </v>
      </c>
      <c r="H513" s="36" t="str">
        <f t="shared" si="58"/>
        <v/>
      </c>
    </row>
    <row r="514" spans="1:8" x14ac:dyDescent="0.2">
      <c r="A514" s="8"/>
      <c r="B514" s="25" t="s">
        <v>488</v>
      </c>
      <c r="C514" s="35">
        <v>10</v>
      </c>
      <c r="D514" s="29">
        <v>12</v>
      </c>
      <c r="E514" s="30">
        <f t="shared" si="56"/>
        <v>9.8463962189838526E-4</v>
      </c>
      <c r="F514" s="30">
        <f t="shared" si="57"/>
        <v>1.113275814082939E-3</v>
      </c>
      <c r="G514" s="30">
        <f t="shared" si="59"/>
        <v>0.2</v>
      </c>
      <c r="H514" s="36">
        <f t="shared" si="58"/>
        <v>1.9692792437967706E-4</v>
      </c>
    </row>
    <row r="515" spans="1:8" ht="25.5" x14ac:dyDescent="0.2">
      <c r="A515" s="8"/>
      <c r="B515" s="25" t="s">
        <v>489</v>
      </c>
      <c r="C515" s="35">
        <v>0</v>
      </c>
      <c r="D515" s="29">
        <v>0</v>
      </c>
      <c r="E515" s="30" t="str">
        <f t="shared" si="56"/>
        <v/>
      </c>
      <c r="F515" s="30" t="str">
        <f t="shared" si="57"/>
        <v/>
      </c>
      <c r="G515" s="30" t="str">
        <f t="shared" si="59"/>
        <v xml:space="preserve"> </v>
      </c>
      <c r="H515" s="36" t="str">
        <f t="shared" si="58"/>
        <v/>
      </c>
    </row>
    <row r="516" spans="1:8" x14ac:dyDescent="0.2">
      <c r="A516" s="8"/>
      <c r="B516" s="25" t="s">
        <v>490</v>
      </c>
      <c r="C516" s="35">
        <v>7</v>
      </c>
      <c r="D516" s="29">
        <v>7</v>
      </c>
      <c r="E516" s="30">
        <f t="shared" si="56"/>
        <v>6.8924773532886966E-4</v>
      </c>
      <c r="F516" s="30">
        <f t="shared" si="57"/>
        <v>6.4941089154838113E-4</v>
      </c>
      <c r="G516" s="30">
        <f t="shared" si="59"/>
        <v>0</v>
      </c>
      <c r="H516" s="36">
        <f t="shared" si="58"/>
        <v>0</v>
      </c>
    </row>
    <row r="517" spans="1:8" ht="25.5" x14ac:dyDescent="0.2">
      <c r="A517" s="8"/>
      <c r="B517" s="25" t="s">
        <v>491</v>
      </c>
      <c r="C517" s="35">
        <v>4</v>
      </c>
      <c r="D517" s="29">
        <v>13</v>
      </c>
      <c r="E517" s="30">
        <f t="shared" si="56"/>
        <v>3.9385584875935406E-4</v>
      </c>
      <c r="F517" s="30">
        <f t="shared" si="57"/>
        <v>1.2060487985898506E-3</v>
      </c>
      <c r="G517" s="30">
        <f t="shared" si="59"/>
        <v>2.25</v>
      </c>
      <c r="H517" s="36">
        <f t="shared" si="58"/>
        <v>8.8617565970854659E-4</v>
      </c>
    </row>
    <row r="518" spans="1:8" ht="25.5" x14ac:dyDescent="0.2">
      <c r="A518" s="8"/>
      <c r="B518" s="25" t="s">
        <v>492</v>
      </c>
      <c r="C518" s="35">
        <v>1</v>
      </c>
      <c r="D518" s="29">
        <v>0</v>
      </c>
      <c r="E518" s="30">
        <f t="shared" si="56"/>
        <v>9.8463962189838515E-5</v>
      </c>
      <c r="F518" s="30" t="str">
        <f t="shared" si="57"/>
        <v/>
      </c>
      <c r="G518" s="30">
        <f t="shared" si="59"/>
        <v>-1</v>
      </c>
      <c r="H518" s="36">
        <f t="shared" si="58"/>
        <v>-9.8463962189838515E-5</v>
      </c>
    </row>
    <row r="519" spans="1:8" x14ac:dyDescent="0.2">
      <c r="A519" s="8"/>
      <c r="B519" s="25" t="s">
        <v>493</v>
      </c>
      <c r="C519" s="35">
        <v>7</v>
      </c>
      <c r="D519" s="29">
        <v>4</v>
      </c>
      <c r="E519" s="30">
        <f t="shared" si="56"/>
        <v>6.8924773532886966E-4</v>
      </c>
      <c r="F519" s="30">
        <f t="shared" si="57"/>
        <v>3.7109193802764632E-4</v>
      </c>
      <c r="G519" s="30">
        <f t="shared" si="59"/>
        <v>-0.42857142857142855</v>
      </c>
      <c r="H519" s="36">
        <f t="shared" si="58"/>
        <v>-2.9539188656951555E-4</v>
      </c>
    </row>
    <row r="520" spans="1:8" x14ac:dyDescent="0.2">
      <c r="A520" s="8"/>
      <c r="B520" s="25" t="s">
        <v>494</v>
      </c>
      <c r="C520" s="35">
        <v>1</v>
      </c>
      <c r="D520" s="29">
        <v>0</v>
      </c>
      <c r="E520" s="30">
        <f t="shared" si="56"/>
        <v>9.8463962189838515E-5</v>
      </c>
      <c r="F520" s="30" t="str">
        <f t="shared" si="57"/>
        <v/>
      </c>
      <c r="G520" s="30">
        <f t="shared" si="59"/>
        <v>-1</v>
      </c>
      <c r="H520" s="36">
        <f t="shared" si="58"/>
        <v>-9.8463962189838515E-5</v>
      </c>
    </row>
    <row r="521" spans="1:8" ht="25.5" x14ac:dyDescent="0.2">
      <c r="A521" s="8"/>
      <c r="B521" s="25" t="s">
        <v>495</v>
      </c>
      <c r="C521" s="35">
        <v>2</v>
      </c>
      <c r="D521" s="29">
        <v>0</v>
      </c>
      <c r="E521" s="30">
        <f t="shared" si="56"/>
        <v>1.9692792437967703E-4</v>
      </c>
      <c r="F521" s="30" t="str">
        <f t="shared" si="57"/>
        <v/>
      </c>
      <c r="G521" s="30">
        <f t="shared" si="59"/>
        <v>-1</v>
      </c>
      <c r="H521" s="36">
        <f t="shared" si="58"/>
        <v>-1.9692792437967703E-4</v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0</v>
      </c>
      <c r="E524" s="30" t="str">
        <f t="shared" si="56"/>
        <v/>
      </c>
      <c r="F524" s="30" t="str">
        <f t="shared" si="57"/>
        <v/>
      </c>
      <c r="G524" s="30" t="str">
        <f t="shared" si="59"/>
        <v xml:space="preserve"> 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3</v>
      </c>
      <c r="D526" s="29">
        <v>0</v>
      </c>
      <c r="E526" s="30">
        <f t="shared" si="56"/>
        <v>2.9539188656951555E-4</v>
      </c>
      <c r="F526" s="30" t="str">
        <f t="shared" si="57"/>
        <v/>
      </c>
      <c r="G526" s="30">
        <f t="shared" si="59"/>
        <v>-1</v>
      </c>
      <c r="H526" s="36">
        <f t="shared" si="58"/>
        <v>-2.9539188656951555E-4</v>
      </c>
    </row>
    <row r="527" spans="1:8" x14ac:dyDescent="0.2">
      <c r="A527" s="8"/>
      <c r="B527" s="25" t="s">
        <v>501</v>
      </c>
      <c r="C527" s="35">
        <v>2</v>
      </c>
      <c r="D527" s="29">
        <v>0</v>
      </c>
      <c r="E527" s="30">
        <f t="shared" si="56"/>
        <v>1.9692792437967703E-4</v>
      </c>
      <c r="F527" s="30" t="str">
        <f t="shared" si="57"/>
        <v/>
      </c>
      <c r="G527" s="30">
        <f t="shared" si="59"/>
        <v>-1</v>
      </c>
      <c r="H527" s="36">
        <f t="shared" si="58"/>
        <v>-1.9692792437967703E-4</v>
      </c>
    </row>
    <row r="528" spans="1:8" ht="25.5" x14ac:dyDescent="0.2">
      <c r="A528" s="8"/>
      <c r="B528" s="25" t="s">
        <v>502</v>
      </c>
      <c r="C528" s="35">
        <v>0</v>
      </c>
      <c r="D528" s="29">
        <v>0</v>
      </c>
      <c r="E528" s="30" t="str">
        <f t="shared" si="56"/>
        <v/>
      </c>
      <c r="F528" s="30" t="str">
        <f t="shared" si="57"/>
        <v/>
      </c>
      <c r="G528" s="30" t="str">
        <f t="shared" si="59"/>
        <v xml:space="preserve"> </v>
      </c>
      <c r="H528" s="36" t="str">
        <f t="shared" si="58"/>
        <v/>
      </c>
    </row>
    <row r="529" spans="1:8" x14ac:dyDescent="0.2">
      <c r="A529" s="8"/>
      <c r="B529" s="25" t="s">
        <v>503</v>
      </c>
      <c r="C529" s="35">
        <v>1</v>
      </c>
      <c r="D529" s="29">
        <v>0</v>
      </c>
      <c r="E529" s="30">
        <f t="shared" si="56"/>
        <v>9.8463962189838515E-5</v>
      </c>
      <c r="F529" s="30" t="str">
        <f t="shared" si="57"/>
        <v/>
      </c>
      <c r="G529" s="30">
        <f t="shared" si="59"/>
        <v>-1</v>
      </c>
      <c r="H529" s="36">
        <f t="shared" si="58"/>
        <v>-9.8463962189838515E-5</v>
      </c>
    </row>
    <row r="530" spans="1:8" x14ac:dyDescent="0.2">
      <c r="A530" s="8"/>
      <c r="B530" s="25" t="s">
        <v>504</v>
      </c>
      <c r="C530" s="35">
        <v>43</v>
      </c>
      <c r="D530" s="29">
        <v>27</v>
      </c>
      <c r="E530" s="30">
        <f t="shared" si="56"/>
        <v>4.2339503741630567E-3</v>
      </c>
      <c r="F530" s="30">
        <f t="shared" si="57"/>
        <v>2.5048705816866127E-3</v>
      </c>
      <c r="G530" s="30">
        <f t="shared" si="59"/>
        <v>-0.37209302325581395</v>
      </c>
      <c r="H530" s="36">
        <f t="shared" si="58"/>
        <v>-1.5754233950374165E-3</v>
      </c>
    </row>
    <row r="531" spans="1:8" x14ac:dyDescent="0.2">
      <c r="A531" s="8"/>
      <c r="B531" s="25" t="s">
        <v>505</v>
      </c>
      <c r="C531" s="35">
        <v>4</v>
      </c>
      <c r="D531" s="29">
        <v>2</v>
      </c>
      <c r="E531" s="30">
        <f t="shared" si="56"/>
        <v>3.9385584875935406E-4</v>
      </c>
      <c r="F531" s="30">
        <f t="shared" si="57"/>
        <v>1.8554596901382316E-4</v>
      </c>
      <c r="G531" s="30">
        <f t="shared" si="59"/>
        <v>-0.5</v>
      </c>
      <c r="H531" s="36">
        <f t="shared" si="58"/>
        <v>-1.9692792437967703E-4</v>
      </c>
    </row>
    <row r="532" spans="1:8" ht="28.5" customHeight="1" x14ac:dyDescent="0.2">
      <c r="A532" s="8"/>
      <c r="B532" s="25" t="s">
        <v>506</v>
      </c>
      <c r="C532" s="35">
        <v>0</v>
      </c>
      <c r="D532" s="29">
        <v>0</v>
      </c>
      <c r="E532" s="30" t="str">
        <f t="shared" si="56"/>
        <v/>
      </c>
      <c r="F532" s="30" t="str">
        <f t="shared" si="57"/>
        <v/>
      </c>
      <c r="G532" s="30" t="str">
        <f t="shared" si="59"/>
        <v xml:space="preserve"> </v>
      </c>
      <c r="H532" s="36" t="str">
        <f t="shared" si="58"/>
        <v/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0</v>
      </c>
      <c r="D534" s="29">
        <v>0</v>
      </c>
      <c r="E534" s="30" t="str">
        <f t="shared" si="56"/>
        <v/>
      </c>
      <c r="F534" s="30" t="str">
        <f t="shared" si="57"/>
        <v/>
      </c>
      <c r="G534" s="30" t="str">
        <f t="shared" si="59"/>
        <v xml:space="preserve"> </v>
      </c>
      <c r="H534" s="36" t="str">
        <f t="shared" si="58"/>
        <v/>
      </c>
    </row>
    <row r="535" spans="1:8" ht="25.5" x14ac:dyDescent="0.2">
      <c r="A535" s="8"/>
      <c r="B535" s="25" t="s">
        <v>509</v>
      </c>
      <c r="C535" s="35">
        <v>54</v>
      </c>
      <c r="D535" s="29">
        <v>55</v>
      </c>
      <c r="E535" s="30">
        <f t="shared" si="56"/>
        <v>5.3170539582512799E-3</v>
      </c>
      <c r="F535" s="30">
        <f t="shared" si="57"/>
        <v>5.1025141478801377E-3</v>
      </c>
      <c r="G535" s="30">
        <f t="shared" si="59"/>
        <v>1.8518518518518517E-2</v>
      </c>
      <c r="H535" s="36">
        <f t="shared" si="58"/>
        <v>9.8463962189838515E-5</v>
      </c>
    </row>
    <row r="536" spans="1:8" x14ac:dyDescent="0.2">
      <c r="A536" s="8"/>
      <c r="B536" s="25" t="s">
        <v>510</v>
      </c>
      <c r="C536" s="35">
        <v>22</v>
      </c>
      <c r="D536" s="29">
        <v>21</v>
      </c>
      <c r="E536" s="30">
        <f t="shared" si="56"/>
        <v>2.1662071681764474E-3</v>
      </c>
      <c r="F536" s="30">
        <f t="shared" si="57"/>
        <v>1.9482326746451434E-3</v>
      </c>
      <c r="G536" s="30">
        <f t="shared" si="59"/>
        <v>-4.5454545454545456E-2</v>
      </c>
      <c r="H536" s="36">
        <f t="shared" si="58"/>
        <v>-9.8463962189838529E-5</v>
      </c>
    </row>
    <row r="537" spans="1:8" ht="25.5" x14ac:dyDescent="0.2">
      <c r="A537" s="8"/>
      <c r="B537" s="25" t="s">
        <v>511</v>
      </c>
      <c r="C537" s="35">
        <v>248</v>
      </c>
      <c r="D537" s="29">
        <v>215</v>
      </c>
      <c r="E537" s="30">
        <f t="shared" si="56"/>
        <v>2.4419062623079954E-2</v>
      </c>
      <c r="F537" s="30">
        <f t="shared" si="57"/>
        <v>1.994619166898599E-2</v>
      </c>
      <c r="G537" s="30">
        <f t="shared" si="59"/>
        <v>-0.13306451612903225</v>
      </c>
      <c r="H537" s="36">
        <f t="shared" si="58"/>
        <v>-3.2493107522646712E-3</v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0</v>
      </c>
      <c r="D540" s="29">
        <v>0</v>
      </c>
      <c r="E540" s="30" t="str">
        <f t="shared" si="56"/>
        <v/>
      </c>
      <c r="F540" s="30" t="str">
        <f t="shared" si="57"/>
        <v/>
      </c>
      <c r="G540" s="30" t="str">
        <f t="shared" si="59"/>
        <v xml:space="preserve"> </v>
      </c>
      <c r="H540" s="36" t="str">
        <f t="shared" si="58"/>
        <v/>
      </c>
    </row>
    <row r="541" spans="1:8" x14ac:dyDescent="0.2">
      <c r="A541" s="8"/>
      <c r="B541" s="25" t="s">
        <v>515</v>
      </c>
      <c r="C541" s="35">
        <v>0</v>
      </c>
      <c r="D541" s="29">
        <v>0</v>
      </c>
      <c r="E541" s="30" t="str">
        <f t="shared" si="56"/>
        <v/>
      </c>
      <c r="F541" s="30" t="str">
        <f t="shared" si="57"/>
        <v/>
      </c>
      <c r="G541" s="30" t="str">
        <f t="shared" si="59"/>
        <v xml:space="preserve"> </v>
      </c>
      <c r="H541" s="36" t="str">
        <f t="shared" si="58"/>
        <v/>
      </c>
    </row>
    <row r="542" spans="1:8" ht="25.5" x14ac:dyDescent="0.2">
      <c r="A542" s="8"/>
      <c r="B542" s="25" t="s">
        <v>516</v>
      </c>
      <c r="C542" s="35">
        <v>0</v>
      </c>
      <c r="D542" s="29">
        <v>1</v>
      </c>
      <c r="E542" s="30" t="str">
        <f t="shared" si="56"/>
        <v/>
      </c>
      <c r="F542" s="30">
        <f t="shared" si="57"/>
        <v>9.2772984506911581E-5</v>
      </c>
      <c r="G542" s="30">
        <f t="shared" si="59"/>
        <v>1</v>
      </c>
      <c r="H542" s="36" t="str">
        <f t="shared" si="58"/>
        <v/>
      </c>
    </row>
    <row r="543" spans="1:8" ht="25.5" x14ac:dyDescent="0.2">
      <c r="A543" s="8"/>
      <c r="B543" s="25" t="s">
        <v>517</v>
      </c>
      <c r="C543" s="35">
        <v>0</v>
      </c>
      <c r="D543" s="29">
        <v>0</v>
      </c>
      <c r="E543" s="30" t="str">
        <f t="shared" si="56"/>
        <v/>
      </c>
      <c r="F543" s="30" t="str">
        <f t="shared" si="57"/>
        <v/>
      </c>
      <c r="G543" s="30" t="str">
        <f t="shared" si="59"/>
        <v xml:space="preserve"> </v>
      </c>
      <c r="H543" s="36" t="str">
        <f t="shared" si="58"/>
        <v/>
      </c>
    </row>
    <row r="544" spans="1:8" ht="25.5" x14ac:dyDescent="0.2">
      <c r="A544" s="8"/>
      <c r="B544" s="25" t="s">
        <v>518</v>
      </c>
      <c r="C544" s="35">
        <v>1</v>
      </c>
      <c r="D544" s="29">
        <v>1</v>
      </c>
      <c r="E544" s="30">
        <f t="shared" si="56"/>
        <v>9.8463962189838515E-5</v>
      </c>
      <c r="F544" s="30">
        <f t="shared" si="57"/>
        <v>9.2772984506911581E-5</v>
      </c>
      <c r="G544" s="30">
        <f t="shared" si="59"/>
        <v>0</v>
      </c>
      <c r="H544" s="36">
        <f t="shared" si="58"/>
        <v>0</v>
      </c>
    </row>
    <row r="545" spans="1:8" ht="25.5" x14ac:dyDescent="0.2">
      <c r="A545" s="8"/>
      <c r="B545" s="25" t="s">
        <v>519</v>
      </c>
      <c r="C545" s="35">
        <v>0</v>
      </c>
      <c r="D545" s="29">
        <v>1</v>
      </c>
      <c r="E545" s="30" t="str">
        <f t="shared" si="56"/>
        <v/>
      </c>
      <c r="F545" s="30">
        <f t="shared" si="57"/>
        <v>9.2772984506911581E-5</v>
      </c>
      <c r="G545" s="30">
        <f t="shared" si="59"/>
        <v>1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0</v>
      </c>
      <c r="D546" s="29">
        <v>0</v>
      </c>
      <c r="E546" s="30" t="str">
        <f t="shared" si="56"/>
        <v/>
      </c>
      <c r="F546" s="30" t="str">
        <f t="shared" si="57"/>
        <v/>
      </c>
      <c r="G546" s="30" t="str">
        <f t="shared" si="59"/>
        <v xml:space="preserve"> </v>
      </c>
      <c r="H546" s="36" t="str">
        <f t="shared" si="58"/>
        <v/>
      </c>
    </row>
    <row r="547" spans="1:8" x14ac:dyDescent="0.2">
      <c r="A547" s="8"/>
      <c r="B547" s="25" t="s">
        <v>521</v>
      </c>
      <c r="C547" s="35">
        <v>0</v>
      </c>
      <c r="D547" s="29">
        <v>0</v>
      </c>
      <c r="E547" s="30" t="str">
        <f t="shared" si="56"/>
        <v/>
      </c>
      <c r="F547" s="30" t="str">
        <f t="shared" si="57"/>
        <v/>
      </c>
      <c r="G547" s="30" t="str">
        <f t="shared" si="59"/>
        <v xml:space="preserve"> 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0</v>
      </c>
      <c r="D548" s="29">
        <v>0</v>
      </c>
      <c r="E548" s="30" t="str">
        <f t="shared" si="56"/>
        <v/>
      </c>
      <c r="F548" s="30" t="str">
        <f t="shared" si="57"/>
        <v/>
      </c>
      <c r="G548" s="30" t="str">
        <f t="shared" si="59"/>
        <v xml:space="preserve"> </v>
      </c>
      <c r="H548" s="36" t="str">
        <f t="shared" si="58"/>
        <v/>
      </c>
    </row>
    <row r="549" spans="1:8" x14ac:dyDescent="0.2">
      <c r="A549" s="8"/>
      <c r="B549" s="25" t="s">
        <v>523</v>
      </c>
      <c r="C549" s="35">
        <v>0</v>
      </c>
      <c r="D549" s="29">
        <v>0</v>
      </c>
      <c r="E549" s="30" t="str">
        <f t="shared" si="56"/>
        <v/>
      </c>
      <c r="F549" s="30" t="str">
        <f t="shared" si="57"/>
        <v/>
      </c>
      <c r="G549" s="30" t="str">
        <f t="shared" si="59"/>
        <v xml:space="preserve"> </v>
      </c>
      <c r="H549" s="36" t="str">
        <f t="shared" si="58"/>
        <v/>
      </c>
    </row>
    <row r="550" spans="1:8" x14ac:dyDescent="0.2">
      <c r="A550" s="8"/>
      <c r="B550" s="25" t="s">
        <v>524</v>
      </c>
      <c r="C550" s="35">
        <v>0</v>
      </c>
      <c r="D550" s="29">
        <v>0</v>
      </c>
      <c r="E550" s="30" t="str">
        <f t="shared" si="56"/>
        <v/>
      </c>
      <c r="F550" s="30" t="str">
        <f t="shared" si="57"/>
        <v/>
      </c>
      <c r="G550" s="30" t="str">
        <f t="shared" si="59"/>
        <v xml:space="preserve"> </v>
      </c>
      <c r="H550" s="36" t="str">
        <f t="shared" si="58"/>
        <v/>
      </c>
    </row>
    <row r="551" spans="1:8" ht="25.5" x14ac:dyDescent="0.2">
      <c r="A551" s="8"/>
      <c r="B551" s="25" t="s">
        <v>525</v>
      </c>
      <c r="C551" s="35">
        <v>0</v>
      </c>
      <c r="D551" s="29">
        <v>0</v>
      </c>
      <c r="E551" s="30" t="str">
        <f t="shared" si="56"/>
        <v/>
      </c>
      <c r="F551" s="30" t="str">
        <f t="shared" si="57"/>
        <v/>
      </c>
      <c r="G551" s="30" t="str">
        <f t="shared" si="59"/>
        <v xml:space="preserve"> </v>
      </c>
      <c r="H551" s="36" t="str">
        <f t="shared" si="58"/>
        <v/>
      </c>
    </row>
    <row r="552" spans="1:8" x14ac:dyDescent="0.2">
      <c r="A552" s="8"/>
      <c r="B552" s="25" t="s">
        <v>526</v>
      </c>
      <c r="C552" s="35">
        <v>33</v>
      </c>
      <c r="D552" s="29">
        <v>14</v>
      </c>
      <c r="E552" s="30">
        <f t="shared" si="56"/>
        <v>3.2493107522646712E-3</v>
      </c>
      <c r="F552" s="30">
        <f t="shared" si="57"/>
        <v>1.2988217830967623E-3</v>
      </c>
      <c r="G552" s="30">
        <f t="shared" si="59"/>
        <v>-0.5757575757575758</v>
      </c>
      <c r="H552" s="36">
        <f t="shared" si="58"/>
        <v>-1.8708152816069321E-3</v>
      </c>
    </row>
    <row r="553" spans="1:8" x14ac:dyDescent="0.2">
      <c r="A553" s="8"/>
      <c r="B553" s="25" t="s">
        <v>527</v>
      </c>
      <c r="C553" s="35">
        <v>0</v>
      </c>
      <c r="D553" s="29">
        <v>1</v>
      </c>
      <c r="E553" s="30" t="str">
        <f t="shared" si="56"/>
        <v/>
      </c>
      <c r="F553" s="30">
        <f t="shared" si="57"/>
        <v>9.2772984506911581E-5</v>
      </c>
      <c r="G553" s="30">
        <f t="shared" si="59"/>
        <v>1</v>
      </c>
      <c r="H553" s="36" t="str">
        <f t="shared" si="58"/>
        <v/>
      </c>
    </row>
    <row r="554" spans="1:8" x14ac:dyDescent="0.2">
      <c r="A554" s="8"/>
      <c r="B554" s="25" t="s">
        <v>528</v>
      </c>
      <c r="C554" s="35">
        <v>2</v>
      </c>
      <c r="D554" s="29">
        <v>5</v>
      </c>
      <c r="E554" s="30">
        <f t="shared" ref="E554:E595" si="60">+IF(C554=0,"",C554/C$362)</f>
        <v>1.9692792437967703E-4</v>
      </c>
      <c r="F554" s="30">
        <f t="shared" ref="F554:F595" si="61">+IF(D554=0,"",D554/D$362)</f>
        <v>4.6386492253455794E-4</v>
      </c>
      <c r="G554" s="30">
        <f t="shared" si="59"/>
        <v>1.5</v>
      </c>
      <c r="H554" s="36">
        <f t="shared" ref="H554:H595" si="62">+IF(OR(AND(E554=""),(G554="")),"",E554*G554)</f>
        <v>2.9539188656951555E-4</v>
      </c>
    </row>
    <row r="555" spans="1:8" x14ac:dyDescent="0.2">
      <c r="A555" s="8"/>
      <c r="B555" s="25" t="s">
        <v>529</v>
      </c>
      <c r="C555" s="35">
        <v>36</v>
      </c>
      <c r="D555" s="29">
        <v>23</v>
      </c>
      <c r="E555" s="30">
        <f t="shared" si="60"/>
        <v>3.5447026388341868E-3</v>
      </c>
      <c r="F555" s="30">
        <f t="shared" si="61"/>
        <v>2.1337786436589666E-3</v>
      </c>
      <c r="G555" s="30">
        <f t="shared" ref="G555:G595" si="63">+IF(AND(C555=0,D555=0)," ",IF(C555=0,1,IF(D555=0,-1,(D555-C555)/C555)))</f>
        <v>-0.3611111111111111</v>
      </c>
      <c r="H555" s="36">
        <f t="shared" si="62"/>
        <v>-1.2800315084679009E-3</v>
      </c>
    </row>
    <row r="556" spans="1:8" ht="25.5" x14ac:dyDescent="0.2">
      <c r="A556" s="8"/>
      <c r="B556" s="25" t="s">
        <v>530</v>
      </c>
      <c r="C556" s="35">
        <v>0</v>
      </c>
      <c r="D556" s="29">
        <v>0</v>
      </c>
      <c r="E556" s="30" t="str">
        <f t="shared" si="60"/>
        <v/>
      </c>
      <c r="F556" s="30" t="str">
        <f t="shared" si="61"/>
        <v/>
      </c>
      <c r="G556" s="30" t="str">
        <f t="shared" si="63"/>
        <v xml:space="preserve"> </v>
      </c>
      <c r="H556" s="36" t="str">
        <f t="shared" si="62"/>
        <v/>
      </c>
    </row>
    <row r="557" spans="1:8" x14ac:dyDescent="0.2">
      <c r="A557" s="8"/>
      <c r="B557" s="25" t="s">
        <v>531</v>
      </c>
      <c r="C557" s="35">
        <v>0</v>
      </c>
      <c r="D557" s="29">
        <v>0</v>
      </c>
      <c r="E557" s="30" t="str">
        <f t="shared" si="60"/>
        <v/>
      </c>
      <c r="F557" s="30" t="str">
        <f t="shared" si="61"/>
        <v/>
      </c>
      <c r="G557" s="30" t="str">
        <f t="shared" si="63"/>
        <v xml:space="preserve"> </v>
      </c>
      <c r="H557" s="36" t="str">
        <f t="shared" si="62"/>
        <v/>
      </c>
    </row>
    <row r="558" spans="1:8" x14ac:dyDescent="0.2">
      <c r="A558" s="8"/>
      <c r="B558" s="25" t="s">
        <v>532</v>
      </c>
      <c r="C558" s="35">
        <v>91</v>
      </c>
      <c r="D558" s="29">
        <v>114</v>
      </c>
      <c r="E558" s="30">
        <f t="shared" si="60"/>
        <v>8.9602205592753045E-3</v>
      </c>
      <c r="F558" s="30">
        <f t="shared" si="61"/>
        <v>1.0576120233787921E-2</v>
      </c>
      <c r="G558" s="30">
        <f t="shared" si="63"/>
        <v>0.25274725274725274</v>
      </c>
      <c r="H558" s="36">
        <f t="shared" si="62"/>
        <v>2.2646711303662857E-3</v>
      </c>
    </row>
    <row r="559" spans="1:8" x14ac:dyDescent="0.2">
      <c r="A559" s="8"/>
      <c r="B559" s="25" t="s">
        <v>533</v>
      </c>
      <c r="C559" s="35">
        <v>50</v>
      </c>
      <c r="D559" s="29">
        <v>37</v>
      </c>
      <c r="E559" s="30">
        <f t="shared" si="60"/>
        <v>4.9231981094919261E-3</v>
      </c>
      <c r="F559" s="30">
        <f t="shared" si="61"/>
        <v>3.4326004267557289E-3</v>
      </c>
      <c r="G559" s="30">
        <f t="shared" si="63"/>
        <v>-0.26</v>
      </c>
      <c r="H559" s="36">
        <f t="shared" si="62"/>
        <v>-1.2800315084679009E-3</v>
      </c>
    </row>
    <row r="560" spans="1:8" x14ac:dyDescent="0.2">
      <c r="A560" s="8"/>
      <c r="B560" s="25" t="s">
        <v>534</v>
      </c>
      <c r="C560" s="35">
        <v>2</v>
      </c>
      <c r="D560" s="29">
        <v>0</v>
      </c>
      <c r="E560" s="30">
        <f t="shared" si="60"/>
        <v>1.9692792437967703E-4</v>
      </c>
      <c r="F560" s="30" t="str">
        <f t="shared" si="61"/>
        <v/>
      </c>
      <c r="G560" s="30">
        <f t="shared" si="63"/>
        <v>-1</v>
      </c>
      <c r="H560" s="36">
        <f t="shared" si="62"/>
        <v>-1.9692792437967703E-4</v>
      </c>
    </row>
    <row r="561" spans="1:8" x14ac:dyDescent="0.2">
      <c r="A561" s="8"/>
      <c r="B561" s="25" t="s">
        <v>535</v>
      </c>
      <c r="C561" s="35">
        <v>0</v>
      </c>
      <c r="D561" s="29">
        <v>0</v>
      </c>
      <c r="E561" s="30" t="str">
        <f t="shared" si="60"/>
        <v/>
      </c>
      <c r="F561" s="30" t="str">
        <f t="shared" si="61"/>
        <v/>
      </c>
      <c r="G561" s="30" t="str">
        <f t="shared" si="63"/>
        <v xml:space="preserve"> </v>
      </c>
      <c r="H561" s="36" t="str">
        <f t="shared" si="62"/>
        <v/>
      </c>
    </row>
    <row r="562" spans="1:8" x14ac:dyDescent="0.2">
      <c r="A562" s="8"/>
      <c r="B562" s="25" t="s">
        <v>536</v>
      </c>
      <c r="C562" s="35">
        <v>5</v>
      </c>
      <c r="D562" s="29">
        <v>1</v>
      </c>
      <c r="E562" s="30">
        <f t="shared" si="60"/>
        <v>4.9231981094919263E-4</v>
      </c>
      <c r="F562" s="30">
        <f t="shared" si="61"/>
        <v>9.2772984506911581E-5</v>
      </c>
      <c r="G562" s="30">
        <f t="shared" si="63"/>
        <v>-0.8</v>
      </c>
      <c r="H562" s="36">
        <f t="shared" si="62"/>
        <v>-3.9385584875935412E-4</v>
      </c>
    </row>
    <row r="563" spans="1:8" x14ac:dyDescent="0.2">
      <c r="A563" s="8"/>
      <c r="B563" s="25" t="s">
        <v>537</v>
      </c>
      <c r="C563" s="35">
        <v>0</v>
      </c>
      <c r="D563" s="29">
        <v>0</v>
      </c>
      <c r="E563" s="30" t="str">
        <f t="shared" si="60"/>
        <v/>
      </c>
      <c r="F563" s="30" t="str">
        <f t="shared" si="61"/>
        <v/>
      </c>
      <c r="G563" s="30" t="str">
        <f t="shared" si="63"/>
        <v xml:space="preserve"> 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0</v>
      </c>
      <c r="D564" s="29">
        <v>0</v>
      </c>
      <c r="E564" s="30" t="str">
        <f t="shared" si="60"/>
        <v/>
      </c>
      <c r="F564" s="30" t="str">
        <f t="shared" si="61"/>
        <v/>
      </c>
      <c r="G564" s="30" t="str">
        <f t="shared" si="63"/>
        <v xml:space="preserve"> </v>
      </c>
      <c r="H564" s="36" t="str">
        <f t="shared" si="62"/>
        <v/>
      </c>
    </row>
    <row r="565" spans="1:8" x14ac:dyDescent="0.2">
      <c r="A565" s="8"/>
      <c r="B565" s="25" t="s">
        <v>539</v>
      </c>
      <c r="C565" s="35">
        <v>0</v>
      </c>
      <c r="D565" s="29">
        <v>0</v>
      </c>
      <c r="E565" s="30" t="str">
        <f t="shared" si="60"/>
        <v/>
      </c>
      <c r="F565" s="30" t="str">
        <f t="shared" si="61"/>
        <v/>
      </c>
      <c r="G565" s="30" t="str">
        <f t="shared" si="63"/>
        <v xml:space="preserve"> 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0</v>
      </c>
      <c r="D566" s="29">
        <v>0</v>
      </c>
      <c r="E566" s="30" t="str">
        <f t="shared" si="60"/>
        <v/>
      </c>
      <c r="F566" s="30" t="str">
        <f t="shared" si="61"/>
        <v/>
      </c>
      <c r="G566" s="30" t="str">
        <f t="shared" si="63"/>
        <v xml:space="preserve"> </v>
      </c>
      <c r="H566" s="36" t="str">
        <f t="shared" si="62"/>
        <v/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6</v>
      </c>
      <c r="D568" s="29">
        <v>7</v>
      </c>
      <c r="E568" s="30">
        <f t="shared" si="60"/>
        <v>5.9078377313903109E-4</v>
      </c>
      <c r="F568" s="30">
        <f t="shared" si="61"/>
        <v>6.4941089154838113E-4</v>
      </c>
      <c r="G568" s="30">
        <f t="shared" si="63"/>
        <v>0.16666666666666666</v>
      </c>
      <c r="H568" s="36">
        <f t="shared" si="62"/>
        <v>9.8463962189838515E-5</v>
      </c>
    </row>
    <row r="569" spans="1:8" ht="25.5" x14ac:dyDescent="0.2">
      <c r="A569" s="8"/>
      <c r="B569" s="25" t="s">
        <v>543</v>
      </c>
      <c r="C569" s="35">
        <v>7</v>
      </c>
      <c r="D569" s="29">
        <v>1</v>
      </c>
      <c r="E569" s="30">
        <f t="shared" si="60"/>
        <v>6.8924773532886966E-4</v>
      </c>
      <c r="F569" s="30">
        <f t="shared" si="61"/>
        <v>9.2772984506911581E-5</v>
      </c>
      <c r="G569" s="30">
        <f t="shared" si="63"/>
        <v>-0.8571428571428571</v>
      </c>
      <c r="H569" s="36">
        <f t="shared" si="62"/>
        <v>-5.9078377313903109E-4</v>
      </c>
    </row>
    <row r="570" spans="1:8" x14ac:dyDescent="0.2">
      <c r="A570" s="8"/>
      <c r="B570" s="25" t="s">
        <v>544</v>
      </c>
      <c r="C570" s="35">
        <v>8</v>
      </c>
      <c r="D570" s="29">
        <v>1</v>
      </c>
      <c r="E570" s="30">
        <f t="shared" si="60"/>
        <v>7.8771169751870812E-4</v>
      </c>
      <c r="F570" s="30">
        <f t="shared" si="61"/>
        <v>9.2772984506911581E-5</v>
      </c>
      <c r="G570" s="30">
        <f t="shared" si="63"/>
        <v>-0.875</v>
      </c>
      <c r="H570" s="36">
        <f t="shared" si="62"/>
        <v>-6.8924773532886966E-4</v>
      </c>
    </row>
    <row r="571" spans="1:8" x14ac:dyDescent="0.2">
      <c r="A571" s="8"/>
      <c r="B571" s="25" t="s">
        <v>545</v>
      </c>
      <c r="C571" s="35">
        <v>35</v>
      </c>
      <c r="D571" s="29">
        <v>38</v>
      </c>
      <c r="E571" s="30">
        <f t="shared" si="60"/>
        <v>3.4462386766443481E-3</v>
      </c>
      <c r="F571" s="30">
        <f t="shared" si="61"/>
        <v>3.5253734112626403E-3</v>
      </c>
      <c r="G571" s="30">
        <f t="shared" si="63"/>
        <v>8.5714285714285715E-2</v>
      </c>
      <c r="H571" s="36">
        <f t="shared" si="62"/>
        <v>2.9539188656951555E-4</v>
      </c>
    </row>
    <row r="572" spans="1:8" ht="25.5" x14ac:dyDescent="0.2">
      <c r="A572" s="8"/>
      <c r="B572" s="25" t="s">
        <v>546</v>
      </c>
      <c r="C572" s="35">
        <v>1</v>
      </c>
      <c r="D572" s="29">
        <v>0</v>
      </c>
      <c r="E572" s="30">
        <f t="shared" si="60"/>
        <v>9.8463962189838515E-5</v>
      </c>
      <c r="F572" s="30" t="str">
        <f t="shared" si="61"/>
        <v/>
      </c>
      <c r="G572" s="30">
        <f t="shared" si="63"/>
        <v>-1</v>
      </c>
      <c r="H572" s="36">
        <f t="shared" si="62"/>
        <v>-9.8463962189838515E-5</v>
      </c>
    </row>
    <row r="573" spans="1:8" x14ac:dyDescent="0.2">
      <c r="A573" s="8"/>
      <c r="B573" s="25" t="s">
        <v>547</v>
      </c>
      <c r="C573" s="35">
        <v>0</v>
      </c>
      <c r="D573" s="29">
        <v>5</v>
      </c>
      <c r="E573" s="30" t="str">
        <f t="shared" si="60"/>
        <v/>
      </c>
      <c r="F573" s="30">
        <f t="shared" si="61"/>
        <v>4.6386492253455794E-4</v>
      </c>
      <c r="G573" s="30">
        <f t="shared" si="63"/>
        <v>1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157</v>
      </c>
      <c r="D574" s="29">
        <v>129</v>
      </c>
      <c r="E574" s="30">
        <f t="shared" si="60"/>
        <v>1.5458842063804648E-2</v>
      </c>
      <c r="F574" s="30">
        <f t="shared" si="61"/>
        <v>1.1967715001391595E-2</v>
      </c>
      <c r="G574" s="30">
        <f t="shared" si="63"/>
        <v>-0.17834394904458598</v>
      </c>
      <c r="H574" s="36">
        <f t="shared" si="62"/>
        <v>-2.7569909413154782E-3</v>
      </c>
    </row>
    <row r="575" spans="1:8" ht="25.5" x14ac:dyDescent="0.2">
      <c r="A575" s="8"/>
      <c r="B575" s="25" t="s">
        <v>549</v>
      </c>
      <c r="C575" s="35">
        <v>2</v>
      </c>
      <c r="D575" s="29">
        <v>0</v>
      </c>
      <c r="E575" s="30">
        <f t="shared" si="60"/>
        <v>1.9692792437967703E-4</v>
      </c>
      <c r="F575" s="30" t="str">
        <f t="shared" si="61"/>
        <v/>
      </c>
      <c r="G575" s="30">
        <f t="shared" si="63"/>
        <v>-1</v>
      </c>
      <c r="H575" s="36">
        <f t="shared" si="62"/>
        <v>-1.9692792437967703E-4</v>
      </c>
    </row>
    <row r="576" spans="1:8" x14ac:dyDescent="0.2">
      <c r="A576" s="8"/>
      <c r="B576" s="25" t="s">
        <v>550</v>
      </c>
      <c r="C576" s="35">
        <v>8</v>
      </c>
      <c r="D576" s="29">
        <v>4</v>
      </c>
      <c r="E576" s="30">
        <f t="shared" si="60"/>
        <v>7.8771169751870812E-4</v>
      </c>
      <c r="F576" s="30">
        <f t="shared" si="61"/>
        <v>3.7109193802764632E-4</v>
      </c>
      <c r="G576" s="30">
        <f t="shared" si="63"/>
        <v>-0.5</v>
      </c>
      <c r="H576" s="36">
        <f t="shared" si="62"/>
        <v>-3.9385584875935406E-4</v>
      </c>
    </row>
    <row r="577" spans="1:8" x14ac:dyDescent="0.2">
      <c r="A577" s="8"/>
      <c r="B577" s="25" t="s">
        <v>551</v>
      </c>
      <c r="C577" s="35">
        <v>0</v>
      </c>
      <c r="D577" s="29">
        <v>0</v>
      </c>
      <c r="E577" s="30" t="str">
        <f t="shared" si="60"/>
        <v/>
      </c>
      <c r="F577" s="30" t="str">
        <f t="shared" si="61"/>
        <v/>
      </c>
      <c r="G577" s="30" t="str">
        <f t="shared" si="63"/>
        <v xml:space="preserve"> 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443</v>
      </c>
      <c r="D579" s="29">
        <v>327</v>
      </c>
      <c r="E579" s="30">
        <f t="shared" si="60"/>
        <v>4.3619535250098464E-2</v>
      </c>
      <c r="F579" s="30">
        <f t="shared" si="61"/>
        <v>3.0336765933760088E-2</v>
      </c>
      <c r="G579" s="30">
        <f t="shared" si="63"/>
        <v>-0.26185101580135439</v>
      </c>
      <c r="H579" s="36">
        <f t="shared" si="62"/>
        <v>-1.1421819614021268E-2</v>
      </c>
    </row>
    <row r="580" spans="1:8" ht="25.5" x14ac:dyDescent="0.2">
      <c r="A580" s="8"/>
      <c r="B580" s="25" t="s">
        <v>554</v>
      </c>
      <c r="C580" s="35">
        <v>135</v>
      </c>
      <c r="D580" s="29">
        <v>96</v>
      </c>
      <c r="E580" s="30">
        <f t="shared" si="60"/>
        <v>1.3292634895628199E-2</v>
      </c>
      <c r="F580" s="30">
        <f t="shared" si="61"/>
        <v>8.9062065126635122E-3</v>
      </c>
      <c r="G580" s="30">
        <f t="shared" si="63"/>
        <v>-0.28888888888888886</v>
      </c>
      <c r="H580" s="36">
        <f t="shared" si="62"/>
        <v>-3.8400945254037015E-3</v>
      </c>
    </row>
    <row r="581" spans="1:8" x14ac:dyDescent="0.2">
      <c r="A581" s="8"/>
      <c r="B581" s="25" t="s">
        <v>555</v>
      </c>
      <c r="C581" s="35">
        <v>377</v>
      </c>
      <c r="D581" s="29">
        <v>204</v>
      </c>
      <c r="E581" s="30">
        <f t="shared" si="60"/>
        <v>3.7120913745569119E-2</v>
      </c>
      <c r="F581" s="30">
        <f t="shared" si="61"/>
        <v>1.8925688839409965E-2</v>
      </c>
      <c r="G581" s="30">
        <f t="shared" si="63"/>
        <v>-0.45888594164456231</v>
      </c>
      <c r="H581" s="36">
        <f t="shared" si="62"/>
        <v>-1.7034265458842061E-2</v>
      </c>
    </row>
    <row r="582" spans="1:8" x14ac:dyDescent="0.2">
      <c r="A582" s="8"/>
      <c r="B582" s="25" t="s">
        <v>556</v>
      </c>
      <c r="C582" s="35">
        <v>36</v>
      </c>
      <c r="D582" s="29">
        <v>36</v>
      </c>
      <c r="E582" s="30">
        <f t="shared" si="60"/>
        <v>3.5447026388341868E-3</v>
      </c>
      <c r="F582" s="30">
        <f t="shared" si="61"/>
        <v>3.3398274422488171E-3</v>
      </c>
      <c r="G582" s="30">
        <f t="shared" si="63"/>
        <v>0</v>
      </c>
      <c r="H582" s="36">
        <f t="shared" si="62"/>
        <v>0</v>
      </c>
    </row>
    <row r="583" spans="1:8" x14ac:dyDescent="0.2">
      <c r="A583" s="8"/>
      <c r="B583" s="25" t="s">
        <v>557</v>
      </c>
      <c r="C583" s="35">
        <v>0</v>
      </c>
      <c r="D583" s="29">
        <v>0</v>
      </c>
      <c r="E583" s="30" t="str">
        <f t="shared" si="60"/>
        <v/>
      </c>
      <c r="F583" s="30" t="str">
        <f t="shared" si="61"/>
        <v/>
      </c>
      <c r="G583" s="30" t="str">
        <f t="shared" si="63"/>
        <v xml:space="preserve"> </v>
      </c>
      <c r="H583" s="36" t="str">
        <f t="shared" si="62"/>
        <v/>
      </c>
    </row>
    <row r="584" spans="1:8" x14ac:dyDescent="0.2">
      <c r="A584" s="8"/>
      <c r="B584" s="25" t="s">
        <v>558</v>
      </c>
      <c r="C584" s="35">
        <v>1</v>
      </c>
      <c r="D584" s="29">
        <v>0</v>
      </c>
      <c r="E584" s="30">
        <f t="shared" si="60"/>
        <v>9.8463962189838515E-5</v>
      </c>
      <c r="F584" s="30" t="str">
        <f t="shared" si="61"/>
        <v/>
      </c>
      <c r="G584" s="30">
        <f t="shared" si="63"/>
        <v>-1</v>
      </c>
      <c r="H584" s="36">
        <f t="shared" si="62"/>
        <v>-9.8463962189838515E-5</v>
      </c>
    </row>
    <row r="585" spans="1:8" x14ac:dyDescent="0.2">
      <c r="A585" s="8"/>
      <c r="B585" s="25" t="s">
        <v>559</v>
      </c>
      <c r="C585" s="35">
        <v>3</v>
      </c>
      <c r="D585" s="29">
        <v>0</v>
      </c>
      <c r="E585" s="30">
        <f t="shared" si="60"/>
        <v>2.9539188656951555E-4</v>
      </c>
      <c r="F585" s="30" t="str">
        <f t="shared" si="61"/>
        <v/>
      </c>
      <c r="G585" s="30">
        <f t="shared" si="63"/>
        <v>-1</v>
      </c>
      <c r="H585" s="36">
        <f t="shared" si="62"/>
        <v>-2.9539188656951555E-4</v>
      </c>
    </row>
    <row r="586" spans="1:8" x14ac:dyDescent="0.2">
      <c r="A586" s="8"/>
      <c r="B586" s="25" t="s">
        <v>560</v>
      </c>
      <c r="C586" s="35">
        <v>0</v>
      </c>
      <c r="D586" s="29">
        <v>0</v>
      </c>
      <c r="E586" s="30" t="str">
        <f t="shared" si="60"/>
        <v/>
      </c>
      <c r="F586" s="30" t="str">
        <f t="shared" si="61"/>
        <v/>
      </c>
      <c r="G586" s="30" t="str">
        <f t="shared" si="63"/>
        <v xml:space="preserve"> </v>
      </c>
      <c r="H586" s="36" t="str">
        <f t="shared" si="62"/>
        <v/>
      </c>
    </row>
    <row r="587" spans="1:8" x14ac:dyDescent="0.2">
      <c r="A587" s="8"/>
      <c r="B587" s="25" t="s">
        <v>561</v>
      </c>
      <c r="C587" s="35">
        <v>0</v>
      </c>
      <c r="D587" s="29">
        <v>0</v>
      </c>
      <c r="E587" s="30" t="str">
        <f t="shared" si="60"/>
        <v/>
      </c>
      <c r="F587" s="30" t="str">
        <f t="shared" si="61"/>
        <v/>
      </c>
      <c r="G587" s="30" t="str">
        <f t="shared" si="63"/>
        <v xml:space="preserve"> </v>
      </c>
      <c r="H587" s="36" t="str">
        <f t="shared" si="62"/>
        <v/>
      </c>
    </row>
    <row r="588" spans="1:8" x14ac:dyDescent="0.2">
      <c r="A588" s="8"/>
      <c r="B588" s="25" t="s">
        <v>562</v>
      </c>
      <c r="C588" s="35">
        <v>60</v>
      </c>
      <c r="D588" s="29">
        <v>30</v>
      </c>
      <c r="E588" s="30">
        <f t="shared" si="60"/>
        <v>5.9078377313903111E-3</v>
      </c>
      <c r="F588" s="30">
        <f t="shared" si="61"/>
        <v>2.7831895352073478E-3</v>
      </c>
      <c r="G588" s="30">
        <f t="shared" si="63"/>
        <v>-0.5</v>
      </c>
      <c r="H588" s="36">
        <f t="shared" si="62"/>
        <v>-2.9539188656951556E-3</v>
      </c>
    </row>
    <row r="589" spans="1:8" x14ac:dyDescent="0.2">
      <c r="A589" s="8"/>
      <c r="B589" s="25" t="s">
        <v>563</v>
      </c>
      <c r="C589" s="35">
        <v>42</v>
      </c>
      <c r="D589" s="29">
        <v>38</v>
      </c>
      <c r="E589" s="30">
        <f t="shared" si="60"/>
        <v>4.1354864119732175E-3</v>
      </c>
      <c r="F589" s="30">
        <f t="shared" si="61"/>
        <v>3.5253734112626403E-3</v>
      </c>
      <c r="G589" s="30">
        <f t="shared" si="63"/>
        <v>-9.5238095238095233E-2</v>
      </c>
      <c r="H589" s="36">
        <f t="shared" si="62"/>
        <v>-3.9385584875935401E-4</v>
      </c>
    </row>
    <row r="590" spans="1:8" ht="25.5" x14ac:dyDescent="0.2">
      <c r="A590" s="8"/>
      <c r="B590" s="25" t="s">
        <v>564</v>
      </c>
      <c r="C590" s="35">
        <v>0</v>
      </c>
      <c r="D590" s="29">
        <v>2</v>
      </c>
      <c r="E590" s="30" t="str">
        <f t="shared" si="60"/>
        <v/>
      </c>
      <c r="F590" s="30">
        <f t="shared" si="61"/>
        <v>1.8554596901382316E-4</v>
      </c>
      <c r="G590" s="30">
        <f t="shared" si="63"/>
        <v>1</v>
      </c>
      <c r="H590" s="36" t="str">
        <f t="shared" si="62"/>
        <v/>
      </c>
    </row>
    <row r="591" spans="1:8" x14ac:dyDescent="0.2">
      <c r="A591" s="8"/>
      <c r="B591" s="25" t="s">
        <v>565</v>
      </c>
      <c r="C591" s="35">
        <v>17</v>
      </c>
      <c r="D591" s="29">
        <v>6</v>
      </c>
      <c r="E591" s="30">
        <f t="shared" si="60"/>
        <v>1.6738873572272549E-3</v>
      </c>
      <c r="F591" s="30">
        <f t="shared" si="61"/>
        <v>5.5663790704146951E-4</v>
      </c>
      <c r="G591" s="30">
        <f t="shared" si="63"/>
        <v>-0.6470588235294118</v>
      </c>
      <c r="H591" s="36">
        <f t="shared" si="62"/>
        <v>-1.0831035840882237E-3</v>
      </c>
    </row>
    <row r="592" spans="1:8" x14ac:dyDescent="0.2">
      <c r="A592" s="8"/>
      <c r="B592" s="25" t="s">
        <v>566</v>
      </c>
      <c r="C592" s="35">
        <v>0</v>
      </c>
      <c r="D592" s="29">
        <v>0</v>
      </c>
      <c r="E592" s="30" t="str">
        <f t="shared" si="60"/>
        <v/>
      </c>
      <c r="F592" s="30" t="str">
        <f t="shared" si="61"/>
        <v/>
      </c>
      <c r="G592" s="30" t="str">
        <f t="shared" si="63"/>
        <v xml:space="preserve"> 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1</v>
      </c>
      <c r="D593" s="29">
        <v>0</v>
      </c>
      <c r="E593" s="30">
        <f t="shared" si="60"/>
        <v>9.8463962189838515E-5</v>
      </c>
      <c r="F593" s="30" t="str">
        <f t="shared" si="61"/>
        <v/>
      </c>
      <c r="G593" s="30">
        <f t="shared" si="63"/>
        <v>-1</v>
      </c>
      <c r="H593" s="36">
        <f t="shared" si="62"/>
        <v>-9.8463962189838515E-5</v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0</v>
      </c>
      <c r="E595" s="39" t="str">
        <f t="shared" si="60"/>
        <v/>
      </c>
      <c r="F595" s="39" t="str">
        <f t="shared" si="61"/>
        <v/>
      </c>
      <c r="G595" s="39" t="str">
        <f t="shared" si="63"/>
        <v xml:space="preserve"> 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4802</v>
      </c>
      <c r="D601" s="27">
        <f>SUM(D602:D629)</f>
        <v>3393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-0.29341940857975846</v>
      </c>
      <c r="H601" s="28">
        <f t="shared" ref="H601:H629" si="66">+IF(OR(AND(E601=""),(G601="")),"",E601*G601)</f>
        <v>-0.29341940857975846</v>
      </c>
    </row>
    <row r="602" spans="1:8" x14ac:dyDescent="0.2">
      <c r="A602" s="8"/>
      <c r="B602" s="24" t="s">
        <v>570</v>
      </c>
      <c r="C602" s="31">
        <v>26</v>
      </c>
      <c r="D602" s="32">
        <v>33</v>
      </c>
      <c r="E602" s="33">
        <f t="shared" si="64"/>
        <v>5.414410662224073E-3</v>
      </c>
      <c r="F602" s="33">
        <f t="shared" si="65"/>
        <v>9.7259062776304164E-3</v>
      </c>
      <c r="G602" s="33">
        <f t="shared" ref="G602:G629" si="67">+IF(AND(C602=0,D602=0)," ",IF(C602=0,1,IF(D602=0,-1,(D602-C602)/C602)))</f>
        <v>0.26923076923076922</v>
      </c>
      <c r="H602" s="34">
        <f t="shared" si="66"/>
        <v>1.4577259475218656E-3</v>
      </c>
    </row>
    <row r="603" spans="1:8" x14ac:dyDescent="0.2">
      <c r="A603" s="8"/>
      <c r="B603" s="25" t="s">
        <v>571</v>
      </c>
      <c r="C603" s="35">
        <v>345</v>
      </c>
      <c r="D603" s="29">
        <v>263</v>
      </c>
      <c r="E603" s="30">
        <f t="shared" si="64"/>
        <v>7.1845064556434815E-2</v>
      </c>
      <c r="F603" s="30">
        <f t="shared" si="65"/>
        <v>7.7512525788387854E-2</v>
      </c>
      <c r="G603" s="30">
        <f t="shared" si="67"/>
        <v>-0.23768115942028986</v>
      </c>
      <c r="H603" s="36">
        <f t="shared" si="66"/>
        <v>-1.7076218242399001E-2</v>
      </c>
    </row>
    <row r="604" spans="1:8" ht="25.5" x14ac:dyDescent="0.2">
      <c r="A604" s="8"/>
      <c r="B604" s="25" t="s">
        <v>572</v>
      </c>
      <c r="C604" s="35">
        <v>549</v>
      </c>
      <c r="D604" s="29">
        <v>353</v>
      </c>
      <c r="E604" s="30">
        <f t="shared" si="64"/>
        <v>0.11432736359850063</v>
      </c>
      <c r="F604" s="30">
        <f t="shared" si="65"/>
        <v>0.1040377247273799</v>
      </c>
      <c r="G604" s="30">
        <f t="shared" si="67"/>
        <v>-0.3570127504553734</v>
      </c>
      <c r="H604" s="36">
        <f t="shared" si="66"/>
        <v>-4.0816326530612242E-2</v>
      </c>
    </row>
    <row r="605" spans="1:8" x14ac:dyDescent="0.2">
      <c r="A605" s="8"/>
      <c r="B605" s="25" t="s">
        <v>573</v>
      </c>
      <c r="C605" s="35">
        <v>269</v>
      </c>
      <c r="D605" s="29">
        <v>204</v>
      </c>
      <c r="E605" s="30">
        <f t="shared" si="64"/>
        <v>5.6018325697625992E-2</v>
      </c>
      <c r="F605" s="30">
        <f t="shared" si="65"/>
        <v>6.0123784261715295E-2</v>
      </c>
      <c r="G605" s="30">
        <f t="shared" si="67"/>
        <v>-0.24163568773234201</v>
      </c>
      <c r="H605" s="36">
        <f t="shared" si="66"/>
        <v>-1.3536026655560184E-2</v>
      </c>
    </row>
    <row r="606" spans="1:8" x14ac:dyDescent="0.2">
      <c r="A606" s="8"/>
      <c r="B606" s="25" t="s">
        <v>574</v>
      </c>
      <c r="C606" s="35">
        <v>65</v>
      </c>
      <c r="D606" s="29">
        <v>75</v>
      </c>
      <c r="E606" s="30">
        <f t="shared" si="64"/>
        <v>1.3536026655560184E-2</v>
      </c>
      <c r="F606" s="30">
        <f t="shared" si="65"/>
        <v>2.2104332449160036E-2</v>
      </c>
      <c r="G606" s="30">
        <f t="shared" si="67"/>
        <v>0.15384615384615385</v>
      </c>
      <c r="H606" s="36">
        <f t="shared" si="66"/>
        <v>2.0824656393169513E-3</v>
      </c>
    </row>
    <row r="607" spans="1:8" x14ac:dyDescent="0.2">
      <c r="A607" s="8"/>
      <c r="B607" s="25" t="s">
        <v>575</v>
      </c>
      <c r="C607" s="35">
        <v>23</v>
      </c>
      <c r="D607" s="29">
        <v>39</v>
      </c>
      <c r="E607" s="30">
        <f t="shared" si="64"/>
        <v>4.7896709704289882E-3</v>
      </c>
      <c r="F607" s="30">
        <f t="shared" si="65"/>
        <v>1.1494252873563218E-2</v>
      </c>
      <c r="G607" s="30">
        <f t="shared" si="67"/>
        <v>0.69565217391304346</v>
      </c>
      <c r="H607" s="36">
        <f t="shared" si="66"/>
        <v>3.3319450229071222E-3</v>
      </c>
    </row>
    <row r="608" spans="1:8" x14ac:dyDescent="0.2">
      <c r="A608" s="8"/>
      <c r="B608" s="25" t="s">
        <v>576</v>
      </c>
      <c r="C608" s="35">
        <v>16</v>
      </c>
      <c r="D608" s="29">
        <v>7</v>
      </c>
      <c r="E608" s="30">
        <f t="shared" si="64"/>
        <v>3.3319450229071222E-3</v>
      </c>
      <c r="F608" s="30">
        <f t="shared" si="65"/>
        <v>2.0630710285882699E-3</v>
      </c>
      <c r="G608" s="30">
        <f t="shared" si="67"/>
        <v>-0.5625</v>
      </c>
      <c r="H608" s="36">
        <f t="shared" si="66"/>
        <v>-1.8742190753852563E-3</v>
      </c>
    </row>
    <row r="609" spans="1:8" x14ac:dyDescent="0.2">
      <c r="A609" s="8"/>
      <c r="B609" s="25" t="s">
        <v>577</v>
      </c>
      <c r="C609" s="35">
        <v>3</v>
      </c>
      <c r="D609" s="29">
        <v>1</v>
      </c>
      <c r="E609" s="30">
        <f t="shared" si="64"/>
        <v>6.2473969179508543E-4</v>
      </c>
      <c r="F609" s="30">
        <f t="shared" si="65"/>
        <v>2.9472443265546712E-4</v>
      </c>
      <c r="G609" s="30">
        <f t="shared" si="67"/>
        <v>-0.66666666666666663</v>
      </c>
      <c r="H609" s="36">
        <f t="shared" si="66"/>
        <v>-4.1649312786339027E-4</v>
      </c>
    </row>
    <row r="610" spans="1:8" x14ac:dyDescent="0.2">
      <c r="A610" s="8"/>
      <c r="B610" s="25" t="s">
        <v>578</v>
      </c>
      <c r="C610" s="35">
        <v>1</v>
      </c>
      <c r="D610" s="29">
        <v>4</v>
      </c>
      <c r="E610" s="30">
        <f t="shared" si="64"/>
        <v>2.0824656393169514E-4</v>
      </c>
      <c r="F610" s="30">
        <f t="shared" si="65"/>
        <v>1.1788977306218685E-3</v>
      </c>
      <c r="G610" s="30">
        <f t="shared" si="67"/>
        <v>3</v>
      </c>
      <c r="H610" s="36">
        <f t="shared" si="66"/>
        <v>6.2473969179508543E-4</v>
      </c>
    </row>
    <row r="611" spans="1:8" x14ac:dyDescent="0.2">
      <c r="A611" s="8"/>
      <c r="B611" s="25" t="s">
        <v>579</v>
      </c>
      <c r="C611" s="35">
        <v>22</v>
      </c>
      <c r="D611" s="29">
        <v>36</v>
      </c>
      <c r="E611" s="30">
        <f t="shared" si="64"/>
        <v>4.581424406497293E-3</v>
      </c>
      <c r="F611" s="30">
        <f t="shared" si="65"/>
        <v>1.0610079575596816E-2</v>
      </c>
      <c r="G611" s="30">
        <f t="shared" si="67"/>
        <v>0.63636363636363635</v>
      </c>
      <c r="H611" s="36">
        <f t="shared" si="66"/>
        <v>2.9154518950437317E-3</v>
      </c>
    </row>
    <row r="612" spans="1:8" x14ac:dyDescent="0.2">
      <c r="A612" s="8"/>
      <c r="B612" s="25" t="s">
        <v>580</v>
      </c>
      <c r="C612" s="35">
        <v>46</v>
      </c>
      <c r="D612" s="29">
        <v>41</v>
      </c>
      <c r="E612" s="30">
        <f t="shared" si="64"/>
        <v>9.5793419408579765E-3</v>
      </c>
      <c r="F612" s="30">
        <f t="shared" si="65"/>
        <v>1.2083701738874153E-2</v>
      </c>
      <c r="G612" s="30">
        <f t="shared" si="67"/>
        <v>-0.10869565217391304</v>
      </c>
      <c r="H612" s="36">
        <f t="shared" si="66"/>
        <v>-1.0412328196584756E-3</v>
      </c>
    </row>
    <row r="613" spans="1:8" x14ac:dyDescent="0.2">
      <c r="A613" s="8"/>
      <c r="B613" s="25" t="s">
        <v>581</v>
      </c>
      <c r="C613" s="35">
        <v>0</v>
      </c>
      <c r="D613" s="29">
        <v>2</v>
      </c>
      <c r="E613" s="30" t="str">
        <f t="shared" si="64"/>
        <v/>
      </c>
      <c r="F613" s="30">
        <f t="shared" si="65"/>
        <v>5.8944886531093425E-4</v>
      </c>
      <c r="G613" s="30">
        <f t="shared" si="67"/>
        <v>1</v>
      </c>
      <c r="H613" s="36" t="str">
        <f t="shared" si="66"/>
        <v/>
      </c>
    </row>
    <row r="614" spans="1:8" x14ac:dyDescent="0.2">
      <c r="A614" s="8"/>
      <c r="B614" s="25" t="s">
        <v>582</v>
      </c>
      <c r="C614" s="35">
        <v>40</v>
      </c>
      <c r="D614" s="29">
        <v>51</v>
      </c>
      <c r="E614" s="30">
        <f t="shared" si="64"/>
        <v>8.3298625572678052E-3</v>
      </c>
      <c r="F614" s="30">
        <f t="shared" si="65"/>
        <v>1.5030946065428824E-2</v>
      </c>
      <c r="G614" s="30">
        <f t="shared" si="67"/>
        <v>0.27500000000000002</v>
      </c>
      <c r="H614" s="36">
        <f t="shared" si="66"/>
        <v>2.2907122032486465E-3</v>
      </c>
    </row>
    <row r="615" spans="1:8" x14ac:dyDescent="0.2">
      <c r="A615" s="8"/>
      <c r="B615" s="25" t="s">
        <v>583</v>
      </c>
      <c r="C615" s="35">
        <v>2</v>
      </c>
      <c r="D615" s="29">
        <v>1</v>
      </c>
      <c r="E615" s="30">
        <f t="shared" si="64"/>
        <v>4.1649312786339027E-4</v>
      </c>
      <c r="F615" s="30">
        <f t="shared" si="65"/>
        <v>2.9472443265546712E-4</v>
      </c>
      <c r="G615" s="30">
        <f t="shared" si="67"/>
        <v>-0.5</v>
      </c>
      <c r="H615" s="36">
        <f t="shared" si="66"/>
        <v>-2.0824656393169514E-4</v>
      </c>
    </row>
    <row r="616" spans="1:8" ht="25.5" x14ac:dyDescent="0.2">
      <c r="A616" s="8"/>
      <c r="B616" s="25" t="s">
        <v>584</v>
      </c>
      <c r="C616" s="35">
        <v>601</v>
      </c>
      <c r="D616" s="29">
        <v>512</v>
      </c>
      <c r="E616" s="30">
        <f t="shared" si="64"/>
        <v>0.12515618492294878</v>
      </c>
      <c r="F616" s="30">
        <f t="shared" si="65"/>
        <v>0.15089890951959917</v>
      </c>
      <c r="G616" s="30">
        <f t="shared" si="67"/>
        <v>-0.1480865224625624</v>
      </c>
      <c r="H616" s="36">
        <f t="shared" si="66"/>
        <v>-1.8533944189920867E-2</v>
      </c>
    </row>
    <row r="617" spans="1:8" x14ac:dyDescent="0.2">
      <c r="A617" s="8"/>
      <c r="B617" s="25" t="s">
        <v>585</v>
      </c>
      <c r="C617" s="35">
        <v>97</v>
      </c>
      <c r="D617" s="29">
        <v>247</v>
      </c>
      <c r="E617" s="30">
        <f t="shared" si="64"/>
        <v>2.0199916701374426E-2</v>
      </c>
      <c r="F617" s="30">
        <f t="shared" si="65"/>
        <v>7.2796934865900387E-2</v>
      </c>
      <c r="G617" s="30">
        <f t="shared" si="67"/>
        <v>1.5463917525773196</v>
      </c>
      <c r="H617" s="36">
        <f t="shared" si="66"/>
        <v>3.1236984589754269E-2</v>
      </c>
    </row>
    <row r="618" spans="1:8" x14ac:dyDescent="0.2">
      <c r="A618" s="8"/>
      <c r="B618" s="25" t="s">
        <v>586</v>
      </c>
      <c r="C618" s="35">
        <v>145</v>
      </c>
      <c r="D618" s="29">
        <v>123</v>
      </c>
      <c r="E618" s="30">
        <f t="shared" si="64"/>
        <v>3.0195751770095793E-2</v>
      </c>
      <c r="F618" s="30">
        <f t="shared" si="65"/>
        <v>3.6251105216622455E-2</v>
      </c>
      <c r="G618" s="30">
        <f t="shared" si="67"/>
        <v>-0.15172413793103448</v>
      </c>
      <c r="H618" s="36">
        <f t="shared" si="66"/>
        <v>-4.5814244064972922E-3</v>
      </c>
    </row>
    <row r="619" spans="1:8" x14ac:dyDescent="0.2">
      <c r="A619" s="8"/>
      <c r="B619" s="25" t="s">
        <v>587</v>
      </c>
      <c r="C619" s="35">
        <v>1487</v>
      </c>
      <c r="D619" s="29">
        <v>1040</v>
      </c>
      <c r="E619" s="30">
        <f t="shared" si="64"/>
        <v>0.30966264056643067</v>
      </c>
      <c r="F619" s="30">
        <f t="shared" si="65"/>
        <v>0.3065134099616858</v>
      </c>
      <c r="G619" s="30">
        <f t="shared" si="67"/>
        <v>-0.30060524546065903</v>
      </c>
      <c r="H619" s="36">
        <f t="shared" si="66"/>
        <v>-9.3086214077467727E-2</v>
      </c>
    </row>
    <row r="620" spans="1:8" x14ac:dyDescent="0.2">
      <c r="A620" s="8"/>
      <c r="B620" s="25" t="s">
        <v>588</v>
      </c>
      <c r="C620" s="35">
        <v>101</v>
      </c>
      <c r="D620" s="29">
        <v>62</v>
      </c>
      <c r="E620" s="30">
        <f t="shared" si="64"/>
        <v>2.1032902957101206E-2</v>
      </c>
      <c r="F620" s="30">
        <f t="shared" si="65"/>
        <v>1.8272914824638962E-2</v>
      </c>
      <c r="G620" s="30">
        <f t="shared" si="67"/>
        <v>-0.38613861386138615</v>
      </c>
      <c r="H620" s="36">
        <f t="shared" si="66"/>
        <v>-8.12161599333611E-3</v>
      </c>
    </row>
    <row r="621" spans="1:8" x14ac:dyDescent="0.2">
      <c r="A621" s="8"/>
      <c r="B621" s="25" t="s">
        <v>589</v>
      </c>
      <c r="C621" s="35">
        <v>120</v>
      </c>
      <c r="D621" s="29">
        <v>12</v>
      </c>
      <c r="E621" s="30">
        <f t="shared" si="64"/>
        <v>2.4989587671803416E-2</v>
      </c>
      <c r="F621" s="30">
        <f t="shared" si="65"/>
        <v>3.5366931918656055E-3</v>
      </c>
      <c r="G621" s="30">
        <f t="shared" si="67"/>
        <v>-0.9</v>
      </c>
      <c r="H621" s="36">
        <f t="shared" si="66"/>
        <v>-2.2490628904623073E-2</v>
      </c>
    </row>
    <row r="622" spans="1:8" x14ac:dyDescent="0.2">
      <c r="A622" s="8"/>
      <c r="B622" s="25" t="s">
        <v>590</v>
      </c>
      <c r="C622" s="35">
        <v>36</v>
      </c>
      <c r="D622" s="29">
        <v>56</v>
      </c>
      <c r="E622" s="30">
        <f t="shared" si="64"/>
        <v>7.4968763015410243E-3</v>
      </c>
      <c r="F622" s="30">
        <f t="shared" si="65"/>
        <v>1.6504568228706159E-2</v>
      </c>
      <c r="G622" s="30">
        <f t="shared" si="67"/>
        <v>0.55555555555555558</v>
      </c>
      <c r="H622" s="36">
        <f t="shared" si="66"/>
        <v>4.1649312786339026E-3</v>
      </c>
    </row>
    <row r="623" spans="1:8" ht="25.5" x14ac:dyDescent="0.2">
      <c r="A623" s="8"/>
      <c r="B623" s="25" t="s">
        <v>591</v>
      </c>
      <c r="C623" s="35">
        <v>177</v>
      </c>
      <c r="D623" s="29">
        <v>74</v>
      </c>
      <c r="E623" s="30">
        <f t="shared" si="64"/>
        <v>3.6859641815910039E-2</v>
      </c>
      <c r="F623" s="30">
        <f t="shared" si="65"/>
        <v>2.180960801650457E-2</v>
      </c>
      <c r="G623" s="30">
        <f t="shared" si="67"/>
        <v>-0.58192090395480223</v>
      </c>
      <c r="H623" s="36">
        <f t="shared" si="66"/>
        <v>-2.1449396084964597E-2</v>
      </c>
    </row>
    <row r="624" spans="1:8" ht="25.5" x14ac:dyDescent="0.2">
      <c r="A624" s="8"/>
      <c r="B624" s="25" t="s">
        <v>592</v>
      </c>
      <c r="C624" s="35">
        <v>0</v>
      </c>
      <c r="D624" s="29">
        <v>0</v>
      </c>
      <c r="E624" s="30" t="str">
        <f t="shared" si="64"/>
        <v/>
      </c>
      <c r="F624" s="30" t="str">
        <f t="shared" si="65"/>
        <v/>
      </c>
      <c r="G624" s="30" t="str">
        <f t="shared" si="67"/>
        <v xml:space="preserve"> </v>
      </c>
      <c r="H624" s="36" t="str">
        <f t="shared" si="66"/>
        <v/>
      </c>
    </row>
    <row r="625" spans="1:8" x14ac:dyDescent="0.2">
      <c r="A625" s="8"/>
      <c r="B625" s="25" t="s">
        <v>593</v>
      </c>
      <c r="C625" s="35">
        <v>80</v>
      </c>
      <c r="D625" s="29">
        <v>43</v>
      </c>
      <c r="E625" s="30">
        <f t="shared" si="64"/>
        <v>1.665972511453561E-2</v>
      </c>
      <c r="F625" s="30">
        <f t="shared" si="65"/>
        <v>1.2673150604185087E-2</v>
      </c>
      <c r="G625" s="30">
        <f t="shared" si="67"/>
        <v>-0.46250000000000002</v>
      </c>
      <c r="H625" s="36">
        <f t="shared" si="66"/>
        <v>-7.7051228654727204E-3</v>
      </c>
    </row>
    <row r="626" spans="1:8" x14ac:dyDescent="0.2">
      <c r="A626" s="8"/>
      <c r="B626" s="25" t="s">
        <v>594</v>
      </c>
      <c r="C626" s="35">
        <v>0</v>
      </c>
      <c r="D626" s="29">
        <v>0</v>
      </c>
      <c r="E626" s="30" t="str">
        <f t="shared" si="64"/>
        <v/>
      </c>
      <c r="F626" s="30" t="str">
        <f t="shared" si="65"/>
        <v/>
      </c>
      <c r="G626" s="30" t="str">
        <f t="shared" si="67"/>
        <v xml:space="preserve"> </v>
      </c>
      <c r="H626" s="36" t="str">
        <f t="shared" si="66"/>
        <v/>
      </c>
    </row>
    <row r="627" spans="1:8" ht="25.5" x14ac:dyDescent="0.2">
      <c r="A627" s="8"/>
      <c r="B627" s="25" t="s">
        <v>595</v>
      </c>
      <c r="C627" s="35">
        <v>0</v>
      </c>
      <c r="D627" s="29">
        <v>3</v>
      </c>
      <c r="E627" s="30" t="str">
        <f t="shared" si="64"/>
        <v/>
      </c>
      <c r="F627" s="30">
        <f t="shared" si="65"/>
        <v>8.8417329796640137E-4</v>
      </c>
      <c r="G627" s="30">
        <f t="shared" si="67"/>
        <v>1</v>
      </c>
      <c r="H627" s="36" t="str">
        <f t="shared" si="66"/>
        <v/>
      </c>
    </row>
    <row r="628" spans="1:8" ht="13.5" customHeight="1" x14ac:dyDescent="0.2">
      <c r="A628" s="8"/>
      <c r="B628" s="25" t="s">
        <v>596</v>
      </c>
      <c r="C628" s="35">
        <v>445</v>
      </c>
      <c r="D628" s="29">
        <v>17</v>
      </c>
      <c r="E628" s="30">
        <f t="shared" si="64"/>
        <v>9.2669720949604337E-2</v>
      </c>
      <c r="F628" s="30">
        <f t="shared" si="65"/>
        <v>5.0103153551429415E-3</v>
      </c>
      <c r="G628" s="30">
        <f t="shared" si="67"/>
        <v>-0.96179775280898872</v>
      </c>
      <c r="H628" s="36">
        <f t="shared" si="66"/>
        <v>-8.9129529362765511E-2</v>
      </c>
    </row>
    <row r="629" spans="1:8" ht="26.25" thickBot="1" x14ac:dyDescent="0.25">
      <c r="A629" s="8"/>
      <c r="B629" s="26" t="s">
        <v>597</v>
      </c>
      <c r="C629" s="37">
        <v>106</v>
      </c>
      <c r="D629" s="38">
        <v>94</v>
      </c>
      <c r="E629" s="39">
        <f t="shared" si="64"/>
        <v>2.2074135776759683E-2</v>
      </c>
      <c r="F629" s="39">
        <f t="shared" si="65"/>
        <v>2.770409666961391E-2</v>
      </c>
      <c r="G629" s="39">
        <f t="shared" si="67"/>
        <v>-0.11320754716981132</v>
      </c>
      <c r="H629" s="40">
        <f t="shared" si="66"/>
        <v>-2.4989587671803413E-3</v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.75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636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637</v>
      </c>
      <c r="C8" s="22">
        <f>+C19+C76+C181+C362+C601</f>
        <v>11654</v>
      </c>
      <c r="D8" s="22">
        <f>+D19+D76+D181+D362+D601</f>
        <v>13746</v>
      </c>
      <c r="E8" s="23">
        <f>SUM(E9:E13)</f>
        <v>1</v>
      </c>
      <c r="F8" s="23">
        <f>SUM(F9:F13)</f>
        <v>1</v>
      </c>
      <c r="G8" s="23">
        <f t="shared" ref="G8:G13" si="0">+IF(AND(C8=0,D8=0),"",IF(C8=0,1,IF(D8=0,-1,(D8-C8)/C8)))</f>
        <v>0.17950918139694524</v>
      </c>
      <c r="H8" s="23">
        <f t="shared" ref="H8:H13" si="1">+IF(OR(AND(E8=""),(G8="")),"",E8*G8)</f>
        <v>0.17950918139694524</v>
      </c>
    </row>
    <row r="9" spans="1:8" x14ac:dyDescent="0.2">
      <c r="A9" s="8"/>
      <c r="B9" s="17" t="s">
        <v>6</v>
      </c>
      <c r="C9" s="15">
        <f>+C19</f>
        <v>48</v>
      </c>
      <c r="D9" s="9">
        <f>+D19</f>
        <v>50</v>
      </c>
      <c r="E9" s="10">
        <f t="shared" ref="E9:F13" si="2">+C9/C$8</f>
        <v>4.1187575081517071E-3</v>
      </c>
      <c r="F9" s="10">
        <f t="shared" si="2"/>
        <v>3.6374217954313983E-3</v>
      </c>
      <c r="G9" s="10">
        <f t="shared" si="0"/>
        <v>4.1666666666666664E-2</v>
      </c>
      <c r="H9" s="11">
        <f t="shared" si="1"/>
        <v>1.7161489617298779E-4</v>
      </c>
    </row>
    <row r="10" spans="1:8" x14ac:dyDescent="0.2">
      <c r="A10" s="8"/>
      <c r="B10" s="18" t="s">
        <v>7</v>
      </c>
      <c r="C10" s="15">
        <f>+C76</f>
        <v>1759</v>
      </c>
      <c r="D10" s="9">
        <f>+D76</f>
        <v>2138</v>
      </c>
      <c r="E10" s="10">
        <f t="shared" si="2"/>
        <v>0.15093530118414278</v>
      </c>
      <c r="F10" s="10">
        <f t="shared" si="2"/>
        <v>0.15553615597264658</v>
      </c>
      <c r="G10" s="10">
        <f t="shared" si="0"/>
        <v>0.21546333143831722</v>
      </c>
      <c r="H10" s="11">
        <f t="shared" si="1"/>
        <v>3.2521022824781191E-2</v>
      </c>
    </row>
    <row r="11" spans="1:8" ht="25.5" x14ac:dyDescent="0.2">
      <c r="A11" s="8"/>
      <c r="B11" s="18" t="s">
        <v>8</v>
      </c>
      <c r="C11" s="15">
        <f>+C181</f>
        <v>999</v>
      </c>
      <c r="D11" s="9">
        <f>+D181</f>
        <v>1444</v>
      </c>
      <c r="E11" s="10">
        <f t="shared" si="2"/>
        <v>8.5721640638407412E-2</v>
      </c>
      <c r="F11" s="10">
        <f t="shared" si="2"/>
        <v>0.10504874145205878</v>
      </c>
      <c r="G11" s="10">
        <f t="shared" si="0"/>
        <v>0.44544544544544545</v>
      </c>
      <c r="H11" s="11">
        <f t="shared" si="1"/>
        <v>3.8184314398489787E-2</v>
      </c>
    </row>
    <row r="12" spans="1:8" x14ac:dyDescent="0.2">
      <c r="A12" s="8"/>
      <c r="B12" s="18" t="s">
        <v>9</v>
      </c>
      <c r="C12" s="15">
        <f>+C362</f>
        <v>6564</v>
      </c>
      <c r="D12" s="9">
        <f>+D362</f>
        <v>7430</v>
      </c>
      <c r="E12" s="10">
        <f t="shared" si="2"/>
        <v>0.563240089239746</v>
      </c>
      <c r="F12" s="10">
        <f t="shared" si="2"/>
        <v>0.54052087880110578</v>
      </c>
      <c r="G12" s="10">
        <f t="shared" si="0"/>
        <v>0.13193174893357709</v>
      </c>
      <c r="H12" s="11">
        <f t="shared" si="1"/>
        <v>7.4309250042903729E-2</v>
      </c>
    </row>
    <row r="13" spans="1:8" ht="15.75" thickBot="1" x14ac:dyDescent="0.25">
      <c r="A13" s="8"/>
      <c r="B13" s="19" t="s">
        <v>10</v>
      </c>
      <c r="C13" s="16">
        <f>+C601</f>
        <v>2284</v>
      </c>
      <c r="D13" s="12">
        <f>+D601</f>
        <v>2684</v>
      </c>
      <c r="E13" s="13">
        <f t="shared" si="2"/>
        <v>0.19598421142955208</v>
      </c>
      <c r="F13" s="13">
        <f t="shared" si="2"/>
        <v>0.19525680197875744</v>
      </c>
      <c r="G13" s="13">
        <f t="shared" si="0"/>
        <v>0.17513134851138354</v>
      </c>
      <c r="H13" s="14">
        <f t="shared" si="1"/>
        <v>3.432297923459756E-2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48</v>
      </c>
      <c r="D19" s="27">
        <f>SUM(D20:D70)</f>
        <v>50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4.1666666666666664E-2</v>
      </c>
      <c r="H19" s="28">
        <f t="shared" ref="H19:H50" si="5">+IF(OR(AND(E19=""),(G19="")),"",E19*G19)</f>
        <v>4.1666666666666664E-2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0" t="str">
        <f t="shared" si="6"/>
        <v xml:space="preserve"> </v>
      </c>
      <c r="H21" s="36" t="str">
        <f t="shared" si="5"/>
        <v/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0</v>
      </c>
      <c r="D23" s="29">
        <v>0</v>
      </c>
      <c r="E23" s="30" t="str">
        <f t="shared" si="3"/>
        <v/>
      </c>
      <c r="F23" s="30" t="str">
        <f t="shared" si="4"/>
        <v/>
      </c>
      <c r="G23" s="30" t="str">
        <f t="shared" si="6"/>
        <v xml:space="preserve"> </v>
      </c>
      <c r="H23" s="36" t="str">
        <f t="shared" si="5"/>
        <v/>
      </c>
    </row>
    <row r="24" spans="1:8" ht="25.5" x14ac:dyDescent="0.2">
      <c r="A24" s="8"/>
      <c r="B24" s="25" t="s">
        <v>16</v>
      </c>
      <c r="C24" s="35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0" t="str">
        <f t="shared" si="6"/>
        <v xml:space="preserve"> </v>
      </c>
      <c r="H24" s="36" t="str">
        <f t="shared" si="5"/>
        <v/>
      </c>
    </row>
    <row r="25" spans="1:8" ht="25.5" x14ac:dyDescent="0.2">
      <c r="A25" s="8"/>
      <c r="B25" s="25" t="s">
        <v>17</v>
      </c>
      <c r="C25" s="35">
        <v>0</v>
      </c>
      <c r="D25" s="29">
        <v>0</v>
      </c>
      <c r="E25" s="30" t="str">
        <f t="shared" si="3"/>
        <v/>
      </c>
      <c r="F25" s="30" t="str">
        <f t="shared" si="4"/>
        <v/>
      </c>
      <c r="G25" s="30" t="str">
        <f t="shared" si="6"/>
        <v xml:space="preserve"> </v>
      </c>
      <c r="H25" s="36" t="str">
        <f t="shared" si="5"/>
        <v/>
      </c>
    </row>
    <row r="26" spans="1:8" ht="25.5" x14ac:dyDescent="0.2">
      <c r="A26" s="8"/>
      <c r="B26" s="25" t="s">
        <v>18</v>
      </c>
      <c r="C26" s="35">
        <v>2</v>
      </c>
      <c r="D26" s="29">
        <v>3</v>
      </c>
      <c r="E26" s="30">
        <f t="shared" si="3"/>
        <v>4.1666666666666664E-2</v>
      </c>
      <c r="F26" s="30">
        <f t="shared" si="4"/>
        <v>0.06</v>
      </c>
      <c r="G26" s="30">
        <f t="shared" si="6"/>
        <v>0.5</v>
      </c>
      <c r="H26" s="36">
        <f t="shared" si="5"/>
        <v>2.0833333333333332E-2</v>
      </c>
    </row>
    <row r="27" spans="1:8" x14ac:dyDescent="0.2">
      <c r="A27" s="8"/>
      <c r="B27" s="25" t="s">
        <v>19</v>
      </c>
      <c r="C27" s="35">
        <v>2</v>
      </c>
      <c r="D27" s="29">
        <v>4</v>
      </c>
      <c r="E27" s="30">
        <f t="shared" si="3"/>
        <v>4.1666666666666664E-2</v>
      </c>
      <c r="F27" s="30">
        <f t="shared" si="4"/>
        <v>0.08</v>
      </c>
      <c r="G27" s="30">
        <f t="shared" si="6"/>
        <v>1</v>
      </c>
      <c r="H27" s="36">
        <f t="shared" si="5"/>
        <v>4.1666666666666664E-2</v>
      </c>
    </row>
    <row r="28" spans="1:8" x14ac:dyDescent="0.2">
      <c r="A28" s="8"/>
      <c r="B28" s="25" t="s">
        <v>20</v>
      </c>
      <c r="C28" s="35">
        <v>0</v>
      </c>
      <c r="D28" s="29">
        <v>2</v>
      </c>
      <c r="E28" s="30" t="str">
        <f t="shared" si="3"/>
        <v/>
      </c>
      <c r="F28" s="30">
        <f t="shared" si="4"/>
        <v>0.04</v>
      </c>
      <c r="G28" s="30">
        <f t="shared" si="6"/>
        <v>1</v>
      </c>
      <c r="H28" s="36" t="str">
        <f t="shared" si="5"/>
        <v/>
      </c>
    </row>
    <row r="29" spans="1:8" x14ac:dyDescent="0.2">
      <c r="A29" s="8"/>
      <c r="B29" s="25" t="s">
        <v>21</v>
      </c>
      <c r="C29" s="35">
        <v>6</v>
      </c>
      <c r="D29" s="29">
        <v>1</v>
      </c>
      <c r="E29" s="30">
        <f t="shared" si="3"/>
        <v>0.125</v>
      </c>
      <c r="F29" s="30">
        <f t="shared" si="4"/>
        <v>0.02</v>
      </c>
      <c r="G29" s="30">
        <f t="shared" si="6"/>
        <v>-0.83333333333333337</v>
      </c>
      <c r="H29" s="36">
        <f t="shared" si="5"/>
        <v>-0.10416666666666667</v>
      </c>
    </row>
    <row r="30" spans="1:8" x14ac:dyDescent="0.2">
      <c r="A30" s="8"/>
      <c r="B30" s="25" t="s">
        <v>22</v>
      </c>
      <c r="C30" s="35">
        <v>7</v>
      </c>
      <c r="D30" s="29">
        <v>1</v>
      </c>
      <c r="E30" s="30">
        <f t="shared" si="3"/>
        <v>0.14583333333333334</v>
      </c>
      <c r="F30" s="30">
        <f t="shared" si="4"/>
        <v>0.02</v>
      </c>
      <c r="G30" s="30">
        <f t="shared" si="6"/>
        <v>-0.8571428571428571</v>
      </c>
      <c r="H30" s="36">
        <f t="shared" si="5"/>
        <v>-0.125</v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0" t="str">
        <f t="shared" si="6"/>
        <v xml:space="preserve"> </v>
      </c>
      <c r="H32" s="36" t="str">
        <f t="shared" si="5"/>
        <v/>
      </c>
    </row>
    <row r="33" spans="1:8" x14ac:dyDescent="0.2">
      <c r="A33" s="8"/>
      <c r="B33" s="25" t="s">
        <v>25</v>
      </c>
      <c r="C33" s="35">
        <v>0</v>
      </c>
      <c r="D33" s="29">
        <v>0</v>
      </c>
      <c r="E33" s="30" t="str">
        <f t="shared" si="3"/>
        <v/>
      </c>
      <c r="F33" s="30" t="str">
        <f t="shared" si="4"/>
        <v/>
      </c>
      <c r="G33" s="30" t="str">
        <f t="shared" si="6"/>
        <v xml:space="preserve"> </v>
      </c>
      <c r="H33" s="36" t="str">
        <f t="shared" si="5"/>
        <v/>
      </c>
    </row>
    <row r="34" spans="1:8" x14ac:dyDescent="0.2">
      <c r="A34" s="8"/>
      <c r="B34" s="25" t="s">
        <v>26</v>
      </c>
      <c r="C34" s="35">
        <v>0</v>
      </c>
      <c r="D34" s="29">
        <v>0</v>
      </c>
      <c r="E34" s="30" t="str">
        <f t="shared" si="3"/>
        <v/>
      </c>
      <c r="F34" s="30" t="str">
        <f t="shared" si="4"/>
        <v/>
      </c>
      <c r="G34" s="30" t="str">
        <f t="shared" si="6"/>
        <v xml:space="preserve"> 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0</v>
      </c>
      <c r="D35" s="29">
        <v>0</v>
      </c>
      <c r="E35" s="30" t="str">
        <f t="shared" si="3"/>
        <v/>
      </c>
      <c r="F35" s="30" t="str">
        <f t="shared" si="4"/>
        <v/>
      </c>
      <c r="G35" s="30" t="str">
        <f t="shared" si="6"/>
        <v xml:space="preserve"> 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4</v>
      </c>
      <c r="D36" s="29">
        <v>3</v>
      </c>
      <c r="E36" s="30">
        <f t="shared" si="3"/>
        <v>8.3333333333333329E-2</v>
      </c>
      <c r="F36" s="30">
        <f t="shared" si="4"/>
        <v>0.06</v>
      </c>
      <c r="G36" s="30">
        <f t="shared" si="6"/>
        <v>-0.25</v>
      </c>
      <c r="H36" s="36">
        <f t="shared" si="5"/>
        <v>-2.0833333333333332E-2</v>
      </c>
    </row>
    <row r="37" spans="1:8" ht="25.5" x14ac:dyDescent="0.2">
      <c r="A37" s="8"/>
      <c r="B37" s="25" t="s">
        <v>29</v>
      </c>
      <c r="C37" s="35">
        <v>1</v>
      </c>
      <c r="D37" s="29">
        <v>1</v>
      </c>
      <c r="E37" s="30">
        <f t="shared" si="3"/>
        <v>2.0833333333333332E-2</v>
      </c>
      <c r="F37" s="30">
        <f t="shared" si="4"/>
        <v>0.02</v>
      </c>
      <c r="G37" s="30">
        <f t="shared" si="6"/>
        <v>0</v>
      </c>
      <c r="H37" s="36">
        <f t="shared" si="5"/>
        <v>0</v>
      </c>
    </row>
    <row r="38" spans="1:8" ht="25.5" x14ac:dyDescent="0.2">
      <c r="A38" s="8"/>
      <c r="B38" s="25" t="s">
        <v>30</v>
      </c>
      <c r="C38" s="35">
        <v>0</v>
      </c>
      <c r="D38" s="29">
        <v>0</v>
      </c>
      <c r="E38" s="30" t="str">
        <f t="shared" si="3"/>
        <v/>
      </c>
      <c r="F38" s="30" t="str">
        <f t="shared" si="4"/>
        <v/>
      </c>
      <c r="G38" s="30" t="str">
        <f t="shared" si="6"/>
        <v xml:space="preserve"> </v>
      </c>
      <c r="H38" s="36" t="str">
        <f t="shared" si="5"/>
        <v/>
      </c>
    </row>
    <row r="39" spans="1:8" x14ac:dyDescent="0.2">
      <c r="A39" s="8"/>
      <c r="B39" s="25" t="s">
        <v>31</v>
      </c>
      <c r="C39" s="35">
        <v>1</v>
      </c>
      <c r="D39" s="29">
        <v>4</v>
      </c>
      <c r="E39" s="30">
        <f t="shared" si="3"/>
        <v>2.0833333333333332E-2</v>
      </c>
      <c r="F39" s="30">
        <f t="shared" si="4"/>
        <v>0.08</v>
      </c>
      <c r="G39" s="30">
        <f t="shared" si="6"/>
        <v>3</v>
      </c>
      <c r="H39" s="36">
        <f t="shared" si="5"/>
        <v>6.25E-2</v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1</v>
      </c>
      <c r="D44" s="29">
        <v>0</v>
      </c>
      <c r="E44" s="30">
        <f t="shared" si="3"/>
        <v>2.0833333333333332E-2</v>
      </c>
      <c r="F44" s="30" t="str">
        <f t="shared" si="4"/>
        <v/>
      </c>
      <c r="G44" s="30">
        <f t="shared" si="6"/>
        <v>-1</v>
      </c>
      <c r="H44" s="36">
        <f t="shared" si="5"/>
        <v>-2.0833333333333332E-2</v>
      </c>
    </row>
    <row r="45" spans="1:8" ht="25.5" x14ac:dyDescent="0.2">
      <c r="A45" s="8"/>
      <c r="B45" s="25" t="s">
        <v>37</v>
      </c>
      <c r="C45" s="35">
        <v>0</v>
      </c>
      <c r="D45" s="29">
        <v>2</v>
      </c>
      <c r="E45" s="30" t="str">
        <f t="shared" si="3"/>
        <v/>
      </c>
      <c r="F45" s="30">
        <f t="shared" si="4"/>
        <v>0.04</v>
      </c>
      <c r="G45" s="30">
        <f t="shared" si="6"/>
        <v>1</v>
      </c>
      <c r="H45" s="36" t="str">
        <f t="shared" si="5"/>
        <v/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1</v>
      </c>
      <c r="D47" s="29">
        <v>0</v>
      </c>
      <c r="E47" s="30">
        <f t="shared" si="3"/>
        <v>2.0833333333333332E-2</v>
      </c>
      <c r="F47" s="30" t="str">
        <f t="shared" si="4"/>
        <v/>
      </c>
      <c r="G47" s="30">
        <f t="shared" si="6"/>
        <v>-1</v>
      </c>
      <c r="H47" s="36">
        <f t="shared" si="5"/>
        <v>-2.0833333333333332E-2</v>
      </c>
    </row>
    <row r="48" spans="1:8" ht="25.5" x14ac:dyDescent="0.2">
      <c r="A48" s="8"/>
      <c r="B48" s="25" t="s">
        <v>40</v>
      </c>
      <c r="C48" s="35">
        <v>0</v>
      </c>
      <c r="D48" s="29">
        <v>0</v>
      </c>
      <c r="E48" s="30" t="str">
        <f t="shared" si="3"/>
        <v/>
      </c>
      <c r="F48" s="30" t="str">
        <f t="shared" si="4"/>
        <v/>
      </c>
      <c r="G48" s="30" t="str">
        <f t="shared" si="6"/>
        <v xml:space="preserve"> </v>
      </c>
      <c r="H48" s="36" t="str">
        <f t="shared" si="5"/>
        <v/>
      </c>
    </row>
    <row r="49" spans="1:8" ht="25.5" x14ac:dyDescent="0.2">
      <c r="A49" s="8"/>
      <c r="B49" s="25" t="s">
        <v>41</v>
      </c>
      <c r="C49" s="35">
        <v>0</v>
      </c>
      <c r="D49" s="29">
        <v>0</v>
      </c>
      <c r="E49" s="30" t="str">
        <f t="shared" si="3"/>
        <v/>
      </c>
      <c r="F49" s="30" t="str">
        <f t="shared" si="4"/>
        <v/>
      </c>
      <c r="G49" s="30" t="str">
        <f t="shared" si="6"/>
        <v xml:space="preserve"> </v>
      </c>
      <c r="H49" s="36" t="str">
        <f t="shared" si="5"/>
        <v/>
      </c>
    </row>
    <row r="50" spans="1:8" x14ac:dyDescent="0.2">
      <c r="A50" s="8"/>
      <c r="B50" s="25" t="s">
        <v>42</v>
      </c>
      <c r="C50" s="35">
        <v>3</v>
      </c>
      <c r="D50" s="29">
        <v>13</v>
      </c>
      <c r="E50" s="30">
        <f t="shared" si="3"/>
        <v>6.25E-2</v>
      </c>
      <c r="F50" s="30">
        <f t="shared" si="4"/>
        <v>0.26</v>
      </c>
      <c r="G50" s="30">
        <f t="shared" si="6"/>
        <v>3.3333333333333335</v>
      </c>
      <c r="H50" s="36">
        <f t="shared" si="5"/>
        <v>0.20833333333333334</v>
      </c>
    </row>
    <row r="51" spans="1:8" x14ac:dyDescent="0.2">
      <c r="A51" s="8"/>
      <c r="B51" s="25" t="s">
        <v>43</v>
      </c>
      <c r="C51" s="35">
        <v>0</v>
      </c>
      <c r="D51" s="29">
        <v>0</v>
      </c>
      <c r="E51" s="30" t="str">
        <f t="shared" ref="E51:E70" si="7">+IF(C51=0,"",C51/C$19)</f>
        <v/>
      </c>
      <c r="F51" s="30" t="str">
        <f t="shared" ref="F51:F70" si="8">+IF(D51=0,"",D51/D$19)</f>
        <v/>
      </c>
      <c r="G51" s="30" t="str">
        <f t="shared" si="6"/>
        <v xml:space="preserve"> </v>
      </c>
      <c r="H51" s="36" t="str">
        <f t="shared" ref="H51:H70" si="9">+IF(OR(AND(E51=""),(G51="")),"",E51*G51)</f>
        <v/>
      </c>
    </row>
    <row r="52" spans="1:8" x14ac:dyDescent="0.2">
      <c r="A52" s="8"/>
      <c r="B52" s="25" t="s">
        <v>44</v>
      </c>
      <c r="C52" s="35">
        <v>0</v>
      </c>
      <c r="D52" s="29">
        <v>0</v>
      </c>
      <c r="E52" s="30" t="str">
        <f t="shared" si="7"/>
        <v/>
      </c>
      <c r="F52" s="30" t="str">
        <f t="shared" si="8"/>
        <v/>
      </c>
      <c r="G52" s="30" t="str">
        <f t="shared" ref="G52:G70" si="10">+IF(AND(C52=0,D52=0)," ",IF(C52=0,1,IF(D52=0,-1,(D52-C52)/C52)))</f>
        <v xml:space="preserve"> </v>
      </c>
      <c r="H52" s="36" t="str">
        <f t="shared" si="9"/>
        <v/>
      </c>
    </row>
    <row r="53" spans="1:8" x14ac:dyDescent="0.2">
      <c r="A53" s="8"/>
      <c r="B53" s="25" t="s">
        <v>45</v>
      </c>
      <c r="C53" s="35">
        <v>0</v>
      </c>
      <c r="D53" s="29">
        <v>1</v>
      </c>
      <c r="E53" s="30" t="str">
        <f t="shared" si="7"/>
        <v/>
      </c>
      <c r="F53" s="30">
        <f t="shared" si="8"/>
        <v>0.02</v>
      </c>
      <c r="G53" s="30">
        <f t="shared" si="10"/>
        <v>1</v>
      </c>
      <c r="H53" s="36" t="str">
        <f t="shared" si="9"/>
        <v/>
      </c>
    </row>
    <row r="54" spans="1:8" x14ac:dyDescent="0.2">
      <c r="A54" s="8"/>
      <c r="B54" s="25" t="s">
        <v>46</v>
      </c>
      <c r="C54" s="35">
        <v>10</v>
      </c>
      <c r="D54" s="29">
        <v>4</v>
      </c>
      <c r="E54" s="30">
        <f t="shared" si="7"/>
        <v>0.20833333333333334</v>
      </c>
      <c r="F54" s="30">
        <f t="shared" si="8"/>
        <v>0.08</v>
      </c>
      <c r="G54" s="30">
        <f t="shared" si="10"/>
        <v>-0.6</v>
      </c>
      <c r="H54" s="36">
        <f t="shared" si="9"/>
        <v>-0.125</v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0</v>
      </c>
      <c r="D59" s="29">
        <v>0</v>
      </c>
      <c r="E59" s="30" t="str">
        <f t="shared" si="7"/>
        <v/>
      </c>
      <c r="F59" s="30" t="str">
        <f t="shared" si="8"/>
        <v/>
      </c>
      <c r="G59" s="30" t="str">
        <f t="shared" si="10"/>
        <v xml:space="preserve"> </v>
      </c>
      <c r="H59" s="36" t="str">
        <f t="shared" si="9"/>
        <v/>
      </c>
    </row>
    <row r="60" spans="1:8" ht="15" customHeight="1" x14ac:dyDescent="0.2">
      <c r="A60" s="8"/>
      <c r="B60" s="25" t="s">
        <v>52</v>
      </c>
      <c r="C60" s="35">
        <v>0</v>
      </c>
      <c r="D60" s="29">
        <v>0</v>
      </c>
      <c r="E60" s="30" t="str">
        <f t="shared" si="7"/>
        <v/>
      </c>
      <c r="F60" s="30" t="str">
        <f t="shared" si="8"/>
        <v/>
      </c>
      <c r="G60" s="30" t="str">
        <f t="shared" si="10"/>
        <v xml:space="preserve"> </v>
      </c>
      <c r="H60" s="36" t="str">
        <f t="shared" si="9"/>
        <v/>
      </c>
    </row>
    <row r="61" spans="1:8" ht="25.5" x14ac:dyDescent="0.2">
      <c r="A61" s="8"/>
      <c r="B61" s="25" t="s">
        <v>53</v>
      </c>
      <c r="C61" s="35">
        <v>0</v>
      </c>
      <c r="D61" s="29">
        <v>0</v>
      </c>
      <c r="E61" s="30" t="str">
        <f t="shared" si="7"/>
        <v/>
      </c>
      <c r="F61" s="30" t="str">
        <f t="shared" si="8"/>
        <v/>
      </c>
      <c r="G61" s="30" t="str">
        <f t="shared" si="10"/>
        <v xml:space="preserve"> </v>
      </c>
      <c r="H61" s="36" t="str">
        <f t="shared" si="9"/>
        <v/>
      </c>
    </row>
    <row r="62" spans="1:8" x14ac:dyDescent="0.2">
      <c r="A62" s="8"/>
      <c r="B62" s="25" t="s">
        <v>54</v>
      </c>
      <c r="C62" s="35">
        <v>1</v>
      </c>
      <c r="D62" s="29">
        <v>0</v>
      </c>
      <c r="E62" s="30">
        <f t="shared" si="7"/>
        <v>2.0833333333333332E-2</v>
      </c>
      <c r="F62" s="30" t="str">
        <f t="shared" si="8"/>
        <v/>
      </c>
      <c r="G62" s="30">
        <f t="shared" si="10"/>
        <v>-1</v>
      </c>
      <c r="H62" s="36">
        <f t="shared" si="9"/>
        <v>-2.0833333333333332E-2</v>
      </c>
    </row>
    <row r="63" spans="1:8" x14ac:dyDescent="0.2">
      <c r="A63" s="8"/>
      <c r="B63" s="25" t="s">
        <v>55</v>
      </c>
      <c r="C63" s="35">
        <v>0</v>
      </c>
      <c r="D63" s="29">
        <v>0</v>
      </c>
      <c r="E63" s="30" t="str">
        <f t="shared" si="7"/>
        <v/>
      </c>
      <c r="F63" s="30" t="str">
        <f t="shared" si="8"/>
        <v/>
      </c>
      <c r="G63" s="30" t="str">
        <f t="shared" si="10"/>
        <v xml:space="preserve"> </v>
      </c>
      <c r="H63" s="36" t="str">
        <f t="shared" si="9"/>
        <v/>
      </c>
    </row>
    <row r="64" spans="1:8" x14ac:dyDescent="0.2">
      <c r="A64" s="8"/>
      <c r="B64" s="25" t="s">
        <v>56</v>
      </c>
      <c r="C64" s="35">
        <v>4</v>
      </c>
      <c r="D64" s="29">
        <v>6</v>
      </c>
      <c r="E64" s="30">
        <f t="shared" si="7"/>
        <v>8.3333333333333329E-2</v>
      </c>
      <c r="F64" s="30">
        <f t="shared" si="8"/>
        <v>0.12</v>
      </c>
      <c r="G64" s="30">
        <f t="shared" si="10"/>
        <v>0.5</v>
      </c>
      <c r="H64" s="36">
        <f t="shared" si="9"/>
        <v>4.1666666666666664E-2</v>
      </c>
    </row>
    <row r="65" spans="1:8" x14ac:dyDescent="0.2">
      <c r="A65" s="8"/>
      <c r="B65" s="25" t="s">
        <v>57</v>
      </c>
      <c r="C65" s="35">
        <v>0</v>
      </c>
      <c r="D65" s="29">
        <v>0</v>
      </c>
      <c r="E65" s="30" t="str">
        <f t="shared" si="7"/>
        <v/>
      </c>
      <c r="F65" s="30" t="str">
        <f t="shared" si="8"/>
        <v/>
      </c>
      <c r="G65" s="30" t="str">
        <f t="shared" si="10"/>
        <v xml:space="preserve"> </v>
      </c>
      <c r="H65" s="36" t="str">
        <f t="shared" si="9"/>
        <v/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0</v>
      </c>
      <c r="D67" s="29">
        <v>0</v>
      </c>
      <c r="E67" s="30" t="str">
        <f t="shared" si="7"/>
        <v/>
      </c>
      <c r="F67" s="30" t="str">
        <f t="shared" si="8"/>
        <v/>
      </c>
      <c r="G67" s="30" t="str">
        <f t="shared" si="10"/>
        <v xml:space="preserve"> </v>
      </c>
      <c r="H67" s="36" t="str">
        <f t="shared" si="9"/>
        <v/>
      </c>
    </row>
    <row r="68" spans="1:8" x14ac:dyDescent="0.2">
      <c r="A68" s="8"/>
      <c r="B68" s="25" t="s">
        <v>60</v>
      </c>
      <c r="C68" s="35">
        <v>4</v>
      </c>
      <c r="D68" s="29">
        <v>4</v>
      </c>
      <c r="E68" s="30">
        <f t="shared" si="7"/>
        <v>8.3333333333333329E-2</v>
      </c>
      <c r="F68" s="30">
        <f t="shared" si="8"/>
        <v>0.08</v>
      </c>
      <c r="G68" s="30">
        <f t="shared" si="10"/>
        <v>0</v>
      </c>
      <c r="H68" s="36">
        <f t="shared" si="9"/>
        <v>0</v>
      </c>
    </row>
    <row r="69" spans="1:8" x14ac:dyDescent="0.2">
      <c r="A69" s="8"/>
      <c r="B69" s="25" t="s">
        <v>61</v>
      </c>
      <c r="C69" s="35">
        <v>1</v>
      </c>
      <c r="D69" s="29">
        <v>0</v>
      </c>
      <c r="E69" s="30">
        <f t="shared" si="7"/>
        <v>2.0833333333333332E-2</v>
      </c>
      <c r="F69" s="30" t="str">
        <f t="shared" si="8"/>
        <v/>
      </c>
      <c r="G69" s="30">
        <f t="shared" si="10"/>
        <v>-1</v>
      </c>
      <c r="H69" s="36">
        <f t="shared" si="9"/>
        <v>-2.0833333333333332E-2</v>
      </c>
    </row>
    <row r="70" spans="1:8" ht="15.75" thickBot="1" x14ac:dyDescent="0.25">
      <c r="A70" s="8"/>
      <c r="B70" s="26" t="s">
        <v>62</v>
      </c>
      <c r="C70" s="37">
        <v>0</v>
      </c>
      <c r="D70" s="38">
        <v>1</v>
      </c>
      <c r="E70" s="39" t="str">
        <f t="shared" si="7"/>
        <v/>
      </c>
      <c r="F70" s="39">
        <f t="shared" si="8"/>
        <v>0.02</v>
      </c>
      <c r="G70" s="39">
        <f t="shared" si="10"/>
        <v>1</v>
      </c>
      <c r="H70" s="4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1759</v>
      </c>
      <c r="D76" s="27">
        <f>SUM(D77:D175)</f>
        <v>2138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0.21546333143831722</v>
      </c>
      <c r="H76" s="28">
        <f t="shared" ref="H76:H107" si="13">+IF(OR(AND(E76=""),(G76="")),"",E76*G76)</f>
        <v>0.21546333143831722</v>
      </c>
    </row>
    <row r="77" spans="1:8" x14ac:dyDescent="0.2">
      <c r="A77" s="8"/>
      <c r="B77" s="24" t="s">
        <v>63</v>
      </c>
      <c r="C77" s="31">
        <v>14</v>
      </c>
      <c r="D77" s="32">
        <v>11</v>
      </c>
      <c r="E77" s="33">
        <f t="shared" si="11"/>
        <v>7.9590676520750435E-3</v>
      </c>
      <c r="F77" s="33">
        <f t="shared" si="12"/>
        <v>5.144995322731525E-3</v>
      </c>
      <c r="G77" s="33">
        <f t="shared" ref="G77:G108" si="14">+IF(AND(C77=0,D77=0)," ",IF(C77=0,1,IF(D77=0,-1,(D77-C77)/C77)))</f>
        <v>-0.21428571428571427</v>
      </c>
      <c r="H77" s="34">
        <f t="shared" si="13"/>
        <v>-1.7055144968732235E-3</v>
      </c>
    </row>
    <row r="78" spans="1:8" x14ac:dyDescent="0.2">
      <c r="A78" s="8"/>
      <c r="B78" s="25" t="s">
        <v>64</v>
      </c>
      <c r="C78" s="35">
        <v>3</v>
      </c>
      <c r="D78" s="29">
        <v>9</v>
      </c>
      <c r="E78" s="30">
        <f t="shared" si="11"/>
        <v>1.7055144968732233E-3</v>
      </c>
      <c r="F78" s="30">
        <f t="shared" si="12"/>
        <v>4.2095416276894298E-3</v>
      </c>
      <c r="G78" s="30">
        <f t="shared" si="14"/>
        <v>2</v>
      </c>
      <c r="H78" s="36">
        <f t="shared" si="13"/>
        <v>3.4110289937464467E-3</v>
      </c>
    </row>
    <row r="79" spans="1:8" x14ac:dyDescent="0.2">
      <c r="A79" s="8"/>
      <c r="B79" s="25" t="s">
        <v>65</v>
      </c>
      <c r="C79" s="35">
        <v>3</v>
      </c>
      <c r="D79" s="29">
        <v>11</v>
      </c>
      <c r="E79" s="30">
        <f t="shared" si="11"/>
        <v>1.7055144968732233E-3</v>
      </c>
      <c r="F79" s="30">
        <f t="shared" si="12"/>
        <v>5.144995322731525E-3</v>
      </c>
      <c r="G79" s="30">
        <f t="shared" si="14"/>
        <v>2.6666666666666665</v>
      </c>
      <c r="H79" s="36">
        <f t="shared" si="13"/>
        <v>4.5480386583285955E-3</v>
      </c>
    </row>
    <row r="80" spans="1:8" x14ac:dyDescent="0.2">
      <c r="A80" s="8"/>
      <c r="B80" s="25" t="s">
        <v>66</v>
      </c>
      <c r="C80" s="35">
        <v>13</v>
      </c>
      <c r="D80" s="29">
        <v>129</v>
      </c>
      <c r="E80" s="30">
        <f t="shared" si="11"/>
        <v>7.390562819783968E-3</v>
      </c>
      <c r="F80" s="30">
        <f t="shared" si="12"/>
        <v>6.0336763330215155E-2</v>
      </c>
      <c r="G80" s="30">
        <f t="shared" si="14"/>
        <v>8.9230769230769234</v>
      </c>
      <c r="H80" s="36">
        <f t="shared" si="13"/>
        <v>6.5946560545764643E-2</v>
      </c>
    </row>
    <row r="81" spans="1:8" ht="25.5" x14ac:dyDescent="0.2">
      <c r="A81" s="8"/>
      <c r="B81" s="25" t="s">
        <v>67</v>
      </c>
      <c r="C81" s="35">
        <v>11</v>
      </c>
      <c r="D81" s="29">
        <v>20</v>
      </c>
      <c r="E81" s="30">
        <f t="shared" si="11"/>
        <v>6.2535531552018195E-3</v>
      </c>
      <c r="F81" s="30">
        <f t="shared" si="12"/>
        <v>9.3545369504209538E-3</v>
      </c>
      <c r="G81" s="30">
        <f t="shared" si="14"/>
        <v>0.81818181818181823</v>
      </c>
      <c r="H81" s="36">
        <f t="shared" si="13"/>
        <v>5.1165434906196711E-3</v>
      </c>
    </row>
    <row r="82" spans="1:8" x14ac:dyDescent="0.2">
      <c r="A82" s="8"/>
      <c r="B82" s="25" t="s">
        <v>68</v>
      </c>
      <c r="C82" s="35">
        <v>13</v>
      </c>
      <c r="D82" s="29">
        <v>4</v>
      </c>
      <c r="E82" s="30">
        <f t="shared" si="11"/>
        <v>7.390562819783968E-3</v>
      </c>
      <c r="F82" s="30">
        <f t="shared" si="12"/>
        <v>1.8709073900841909E-3</v>
      </c>
      <c r="G82" s="30">
        <f t="shared" si="14"/>
        <v>-0.69230769230769229</v>
      </c>
      <c r="H82" s="36">
        <f t="shared" si="13"/>
        <v>-5.1165434906196702E-3</v>
      </c>
    </row>
    <row r="83" spans="1:8" x14ac:dyDescent="0.2">
      <c r="A83" s="8"/>
      <c r="B83" s="25" t="s">
        <v>69</v>
      </c>
      <c r="C83" s="35">
        <v>0</v>
      </c>
      <c r="D83" s="29">
        <v>1</v>
      </c>
      <c r="E83" s="30" t="str">
        <f t="shared" si="11"/>
        <v/>
      </c>
      <c r="F83" s="30">
        <f t="shared" si="12"/>
        <v>4.6772684752104771E-4</v>
      </c>
      <c r="G83" s="30">
        <f t="shared" si="14"/>
        <v>1</v>
      </c>
      <c r="H83" s="36" t="str">
        <f t="shared" si="13"/>
        <v/>
      </c>
    </row>
    <row r="84" spans="1:8" x14ac:dyDescent="0.2">
      <c r="A84" s="8"/>
      <c r="B84" s="25" t="s">
        <v>70</v>
      </c>
      <c r="C84" s="35">
        <v>0</v>
      </c>
      <c r="D84" s="29">
        <v>0</v>
      </c>
      <c r="E84" s="30" t="str">
        <f t="shared" si="11"/>
        <v/>
      </c>
      <c r="F84" s="30" t="str">
        <f t="shared" si="12"/>
        <v/>
      </c>
      <c r="G84" s="30" t="str">
        <f t="shared" si="14"/>
        <v xml:space="preserve"> </v>
      </c>
      <c r="H84" s="36" t="str">
        <f t="shared" si="13"/>
        <v/>
      </c>
    </row>
    <row r="85" spans="1:8" x14ac:dyDescent="0.2">
      <c r="A85" s="8"/>
      <c r="B85" s="25" t="s">
        <v>71</v>
      </c>
      <c r="C85" s="35">
        <v>2</v>
      </c>
      <c r="D85" s="29">
        <v>1</v>
      </c>
      <c r="E85" s="30">
        <f t="shared" si="11"/>
        <v>1.1370096645821489E-3</v>
      </c>
      <c r="F85" s="30">
        <f t="shared" si="12"/>
        <v>4.6772684752104771E-4</v>
      </c>
      <c r="G85" s="30">
        <f t="shared" si="14"/>
        <v>-0.5</v>
      </c>
      <c r="H85" s="36">
        <f t="shared" si="13"/>
        <v>-5.6850483229107444E-4</v>
      </c>
    </row>
    <row r="86" spans="1:8" x14ac:dyDescent="0.2">
      <c r="A86" s="8"/>
      <c r="B86" s="25" t="s">
        <v>72</v>
      </c>
      <c r="C86" s="35">
        <v>0</v>
      </c>
      <c r="D86" s="29">
        <v>0</v>
      </c>
      <c r="E86" s="30" t="str">
        <f t="shared" si="11"/>
        <v/>
      </c>
      <c r="F86" s="30" t="str">
        <f t="shared" si="12"/>
        <v/>
      </c>
      <c r="G86" s="30" t="str">
        <f t="shared" si="14"/>
        <v xml:space="preserve"> 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5</v>
      </c>
      <c r="D87" s="29">
        <v>2</v>
      </c>
      <c r="E87" s="30">
        <f t="shared" si="11"/>
        <v>2.8425241614553724E-3</v>
      </c>
      <c r="F87" s="30">
        <f t="shared" si="12"/>
        <v>9.3545369504209543E-4</v>
      </c>
      <c r="G87" s="30">
        <f t="shared" si="14"/>
        <v>-0.6</v>
      </c>
      <c r="H87" s="36">
        <f t="shared" si="13"/>
        <v>-1.7055144968732233E-3</v>
      </c>
    </row>
    <row r="88" spans="1:8" x14ac:dyDescent="0.2">
      <c r="A88" s="8"/>
      <c r="B88" s="25" t="s">
        <v>74</v>
      </c>
      <c r="C88" s="35">
        <v>0</v>
      </c>
      <c r="D88" s="29">
        <v>3</v>
      </c>
      <c r="E88" s="30" t="str">
        <f t="shared" si="11"/>
        <v/>
      </c>
      <c r="F88" s="30">
        <f t="shared" si="12"/>
        <v>1.403180542563143E-3</v>
      </c>
      <c r="G88" s="30">
        <f t="shared" si="14"/>
        <v>1</v>
      </c>
      <c r="H88" s="36" t="str">
        <f t="shared" si="13"/>
        <v/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0</v>
      </c>
      <c r="D91" s="29">
        <v>0</v>
      </c>
      <c r="E91" s="30" t="str">
        <f t="shared" si="11"/>
        <v/>
      </c>
      <c r="F91" s="30" t="str">
        <f t="shared" si="12"/>
        <v/>
      </c>
      <c r="G91" s="30" t="str">
        <f t="shared" si="14"/>
        <v xml:space="preserve"> </v>
      </c>
      <c r="H91" s="36" t="str">
        <f t="shared" si="13"/>
        <v/>
      </c>
    </row>
    <row r="92" spans="1:8" x14ac:dyDescent="0.2">
      <c r="A92" s="8"/>
      <c r="B92" s="25" t="s">
        <v>78</v>
      </c>
      <c r="C92" s="35">
        <v>1</v>
      </c>
      <c r="D92" s="29">
        <v>17</v>
      </c>
      <c r="E92" s="30">
        <f t="shared" si="11"/>
        <v>5.6850483229107444E-4</v>
      </c>
      <c r="F92" s="30">
        <f t="shared" si="12"/>
        <v>7.9513564078578115E-3</v>
      </c>
      <c r="G92" s="30">
        <f t="shared" si="14"/>
        <v>16</v>
      </c>
      <c r="H92" s="36">
        <f t="shared" si="13"/>
        <v>9.0960773166571911E-3</v>
      </c>
    </row>
    <row r="93" spans="1:8" x14ac:dyDescent="0.2">
      <c r="A93" s="8"/>
      <c r="B93" s="25" t="s">
        <v>79</v>
      </c>
      <c r="C93" s="35">
        <v>1</v>
      </c>
      <c r="D93" s="29">
        <v>4</v>
      </c>
      <c r="E93" s="30">
        <f t="shared" si="11"/>
        <v>5.6850483229107444E-4</v>
      </c>
      <c r="F93" s="30">
        <f t="shared" si="12"/>
        <v>1.8709073900841909E-3</v>
      </c>
      <c r="G93" s="30">
        <f t="shared" si="14"/>
        <v>3</v>
      </c>
      <c r="H93" s="36">
        <f t="shared" si="13"/>
        <v>1.7055144968732233E-3</v>
      </c>
    </row>
    <row r="94" spans="1:8" x14ac:dyDescent="0.2">
      <c r="A94" s="8"/>
      <c r="B94" s="25" t="s">
        <v>80</v>
      </c>
      <c r="C94" s="35">
        <v>1</v>
      </c>
      <c r="D94" s="29">
        <v>5</v>
      </c>
      <c r="E94" s="30">
        <f t="shared" si="11"/>
        <v>5.6850483229107444E-4</v>
      </c>
      <c r="F94" s="30">
        <f t="shared" si="12"/>
        <v>2.3386342376052385E-3</v>
      </c>
      <c r="G94" s="30">
        <f t="shared" si="14"/>
        <v>4</v>
      </c>
      <c r="H94" s="36">
        <f t="shared" si="13"/>
        <v>2.2740193291642978E-3</v>
      </c>
    </row>
    <row r="95" spans="1:8" x14ac:dyDescent="0.2">
      <c r="A95" s="8"/>
      <c r="B95" s="25" t="s">
        <v>81</v>
      </c>
      <c r="C95" s="35">
        <v>12</v>
      </c>
      <c r="D95" s="29">
        <v>8</v>
      </c>
      <c r="E95" s="30">
        <f t="shared" si="11"/>
        <v>6.8220579874928933E-3</v>
      </c>
      <c r="F95" s="30">
        <f t="shared" si="12"/>
        <v>3.7418147801683817E-3</v>
      </c>
      <c r="G95" s="30">
        <f t="shared" si="14"/>
        <v>-0.33333333333333331</v>
      </c>
      <c r="H95" s="36">
        <f t="shared" si="13"/>
        <v>-2.2740193291642978E-3</v>
      </c>
    </row>
    <row r="96" spans="1:8" x14ac:dyDescent="0.2">
      <c r="A96" s="8"/>
      <c r="B96" s="25" t="s">
        <v>82</v>
      </c>
      <c r="C96" s="35">
        <v>7</v>
      </c>
      <c r="D96" s="29">
        <v>6</v>
      </c>
      <c r="E96" s="30">
        <f t="shared" si="11"/>
        <v>3.9795338260375217E-3</v>
      </c>
      <c r="F96" s="30">
        <f t="shared" si="12"/>
        <v>2.8063610851262861E-3</v>
      </c>
      <c r="G96" s="30">
        <f t="shared" si="14"/>
        <v>-0.14285714285714285</v>
      </c>
      <c r="H96" s="36">
        <f t="shared" si="13"/>
        <v>-5.6850483229107455E-4</v>
      </c>
    </row>
    <row r="97" spans="1:8" x14ac:dyDescent="0.2">
      <c r="A97" s="8"/>
      <c r="B97" s="25" t="s">
        <v>83</v>
      </c>
      <c r="C97" s="35">
        <v>0</v>
      </c>
      <c r="D97" s="29">
        <v>1</v>
      </c>
      <c r="E97" s="30" t="str">
        <f t="shared" si="11"/>
        <v/>
      </c>
      <c r="F97" s="30">
        <f t="shared" si="12"/>
        <v>4.6772684752104771E-4</v>
      </c>
      <c r="G97" s="30">
        <f t="shared" si="14"/>
        <v>1</v>
      </c>
      <c r="H97" s="36" t="str">
        <f t="shared" si="13"/>
        <v/>
      </c>
    </row>
    <row r="98" spans="1:8" x14ac:dyDescent="0.2">
      <c r="A98" s="8"/>
      <c r="B98" s="25" t="s">
        <v>84</v>
      </c>
      <c r="C98" s="35">
        <v>46</v>
      </c>
      <c r="D98" s="29">
        <v>39</v>
      </c>
      <c r="E98" s="30">
        <f t="shared" si="11"/>
        <v>2.6151222285389426E-2</v>
      </c>
      <c r="F98" s="30">
        <f t="shared" si="12"/>
        <v>1.824134705332086E-2</v>
      </c>
      <c r="G98" s="30">
        <f t="shared" si="14"/>
        <v>-0.15217391304347827</v>
      </c>
      <c r="H98" s="36">
        <f t="shared" si="13"/>
        <v>-3.9795338260375217E-3</v>
      </c>
    </row>
    <row r="99" spans="1:8" x14ac:dyDescent="0.2">
      <c r="A99" s="8"/>
      <c r="B99" s="25" t="s">
        <v>85</v>
      </c>
      <c r="C99" s="35">
        <v>8</v>
      </c>
      <c r="D99" s="29">
        <v>13</v>
      </c>
      <c r="E99" s="30">
        <f t="shared" si="11"/>
        <v>4.5480386583285955E-3</v>
      </c>
      <c r="F99" s="30">
        <f t="shared" si="12"/>
        <v>6.0804490177736202E-3</v>
      </c>
      <c r="G99" s="30">
        <f t="shared" si="14"/>
        <v>0.625</v>
      </c>
      <c r="H99" s="36">
        <f t="shared" si="13"/>
        <v>2.8425241614553724E-3</v>
      </c>
    </row>
    <row r="100" spans="1:8" x14ac:dyDescent="0.2">
      <c r="A100" s="8"/>
      <c r="B100" s="25" t="s">
        <v>86</v>
      </c>
      <c r="C100" s="35">
        <v>10</v>
      </c>
      <c r="D100" s="29">
        <v>9</v>
      </c>
      <c r="E100" s="30">
        <f t="shared" si="11"/>
        <v>5.6850483229107449E-3</v>
      </c>
      <c r="F100" s="30">
        <f t="shared" si="12"/>
        <v>4.2095416276894298E-3</v>
      </c>
      <c r="G100" s="30">
        <f t="shared" si="14"/>
        <v>-0.1</v>
      </c>
      <c r="H100" s="36">
        <f t="shared" si="13"/>
        <v>-5.6850483229107455E-4</v>
      </c>
    </row>
    <row r="101" spans="1:8" x14ac:dyDescent="0.2">
      <c r="A101" s="8"/>
      <c r="B101" s="25" t="s">
        <v>87</v>
      </c>
      <c r="C101" s="35">
        <v>1</v>
      </c>
      <c r="D101" s="29">
        <v>15</v>
      </c>
      <c r="E101" s="30">
        <f t="shared" si="11"/>
        <v>5.6850483229107444E-4</v>
      </c>
      <c r="F101" s="30">
        <f t="shared" si="12"/>
        <v>7.0159027128157154E-3</v>
      </c>
      <c r="G101" s="30">
        <f t="shared" si="14"/>
        <v>14</v>
      </c>
      <c r="H101" s="36">
        <f t="shared" si="13"/>
        <v>7.9590676520750418E-3</v>
      </c>
    </row>
    <row r="102" spans="1:8" x14ac:dyDescent="0.2">
      <c r="A102" s="8"/>
      <c r="B102" s="25" t="s">
        <v>88</v>
      </c>
      <c r="C102" s="35">
        <v>2</v>
      </c>
      <c r="D102" s="29">
        <v>0</v>
      </c>
      <c r="E102" s="30">
        <f t="shared" si="11"/>
        <v>1.1370096645821489E-3</v>
      </c>
      <c r="F102" s="30" t="str">
        <f t="shared" si="12"/>
        <v/>
      </c>
      <c r="G102" s="30">
        <f t="shared" si="14"/>
        <v>-1</v>
      </c>
      <c r="H102" s="36">
        <f t="shared" si="13"/>
        <v>-1.1370096645821489E-3</v>
      </c>
    </row>
    <row r="103" spans="1:8" x14ac:dyDescent="0.2">
      <c r="A103" s="8"/>
      <c r="B103" s="25" t="s">
        <v>89</v>
      </c>
      <c r="C103" s="35">
        <v>1</v>
      </c>
      <c r="D103" s="29">
        <v>2</v>
      </c>
      <c r="E103" s="30">
        <f t="shared" si="11"/>
        <v>5.6850483229107444E-4</v>
      </c>
      <c r="F103" s="30">
        <f t="shared" si="12"/>
        <v>9.3545369504209543E-4</v>
      </c>
      <c r="G103" s="30">
        <f t="shared" si="14"/>
        <v>1</v>
      </c>
      <c r="H103" s="36">
        <f t="shared" si="13"/>
        <v>5.6850483229107444E-4</v>
      </c>
    </row>
    <row r="104" spans="1:8" x14ac:dyDescent="0.2">
      <c r="A104" s="8"/>
      <c r="B104" s="25" t="s">
        <v>90</v>
      </c>
      <c r="C104" s="35">
        <v>0</v>
      </c>
      <c r="D104" s="29">
        <v>2</v>
      </c>
      <c r="E104" s="30" t="str">
        <f t="shared" si="11"/>
        <v/>
      </c>
      <c r="F104" s="30">
        <f t="shared" si="12"/>
        <v>9.3545369504209543E-4</v>
      </c>
      <c r="G104" s="30">
        <f t="shared" si="14"/>
        <v>1</v>
      </c>
      <c r="H104" s="36" t="str">
        <f t="shared" si="13"/>
        <v/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19</v>
      </c>
      <c r="D106" s="29">
        <v>23</v>
      </c>
      <c r="E106" s="30">
        <f t="shared" si="11"/>
        <v>1.0801591813530414E-2</v>
      </c>
      <c r="F106" s="30">
        <f t="shared" si="12"/>
        <v>1.0757717492984098E-2</v>
      </c>
      <c r="G106" s="30">
        <f t="shared" si="14"/>
        <v>0.21052631578947367</v>
      </c>
      <c r="H106" s="36">
        <f t="shared" si="13"/>
        <v>2.2740193291642978E-3</v>
      </c>
    </row>
    <row r="107" spans="1:8" x14ac:dyDescent="0.2">
      <c r="A107" s="8"/>
      <c r="B107" s="25" t="s">
        <v>93</v>
      </c>
      <c r="C107" s="35">
        <v>0</v>
      </c>
      <c r="D107" s="29">
        <v>1</v>
      </c>
      <c r="E107" s="30" t="str">
        <f t="shared" si="11"/>
        <v/>
      </c>
      <c r="F107" s="30">
        <f t="shared" si="12"/>
        <v>4.6772684752104771E-4</v>
      </c>
      <c r="G107" s="30">
        <f t="shared" si="14"/>
        <v>1</v>
      </c>
      <c r="H107" s="36" t="str">
        <f t="shared" si="13"/>
        <v/>
      </c>
    </row>
    <row r="108" spans="1:8" x14ac:dyDescent="0.2">
      <c r="A108" s="8"/>
      <c r="B108" s="25" t="s">
        <v>94</v>
      </c>
      <c r="C108" s="35">
        <v>0</v>
      </c>
      <c r="D108" s="29">
        <v>0</v>
      </c>
      <c r="E108" s="30" t="str">
        <f t="shared" ref="E108:E139" si="15">+IF(C108=0,"",C108/C$76)</f>
        <v/>
      </c>
      <c r="F108" s="30" t="str">
        <f t="shared" ref="F108:F139" si="16">+IF(D108=0,"",D108/D$76)</f>
        <v/>
      </c>
      <c r="G108" s="30" t="str">
        <f t="shared" si="14"/>
        <v xml:space="preserve"> </v>
      </c>
      <c r="H108" s="36" t="str">
        <f t="shared" ref="H108:H139" si="17">+IF(OR(AND(E108=""),(G108="")),"",E108*G108)</f>
        <v/>
      </c>
    </row>
    <row r="109" spans="1:8" x14ac:dyDescent="0.2">
      <c r="A109" s="8"/>
      <c r="B109" s="25" t="s">
        <v>95</v>
      </c>
      <c r="C109" s="35">
        <v>11</v>
      </c>
      <c r="D109" s="29">
        <v>8</v>
      </c>
      <c r="E109" s="30">
        <f t="shared" si="15"/>
        <v>6.2535531552018195E-3</v>
      </c>
      <c r="F109" s="30">
        <f t="shared" si="16"/>
        <v>3.7418147801683817E-3</v>
      </c>
      <c r="G109" s="30">
        <f t="shared" ref="G109:G140" si="18">+IF(AND(C109=0,D109=0)," ",IF(C109=0,1,IF(D109=0,-1,(D109-C109)/C109)))</f>
        <v>-0.27272727272727271</v>
      </c>
      <c r="H109" s="36">
        <f t="shared" si="17"/>
        <v>-1.7055144968732233E-3</v>
      </c>
    </row>
    <row r="110" spans="1:8" x14ac:dyDescent="0.2">
      <c r="A110" s="8"/>
      <c r="B110" s="25" t="s">
        <v>96</v>
      </c>
      <c r="C110" s="35">
        <v>20</v>
      </c>
      <c r="D110" s="29">
        <v>15</v>
      </c>
      <c r="E110" s="30">
        <f t="shared" si="15"/>
        <v>1.137009664582149E-2</v>
      </c>
      <c r="F110" s="30">
        <f t="shared" si="16"/>
        <v>7.0159027128157154E-3</v>
      </c>
      <c r="G110" s="30">
        <f t="shared" si="18"/>
        <v>-0.25</v>
      </c>
      <c r="H110" s="36">
        <f t="shared" si="17"/>
        <v>-2.8425241614553724E-3</v>
      </c>
    </row>
    <row r="111" spans="1:8" x14ac:dyDescent="0.2">
      <c r="A111" s="8"/>
      <c r="B111" s="25" t="s">
        <v>97</v>
      </c>
      <c r="C111" s="35">
        <v>7</v>
      </c>
      <c r="D111" s="29">
        <v>15</v>
      </c>
      <c r="E111" s="30">
        <f t="shared" si="15"/>
        <v>3.9795338260375217E-3</v>
      </c>
      <c r="F111" s="30">
        <f t="shared" si="16"/>
        <v>7.0159027128157154E-3</v>
      </c>
      <c r="G111" s="30">
        <f t="shared" si="18"/>
        <v>1.1428571428571428</v>
      </c>
      <c r="H111" s="36">
        <f t="shared" si="17"/>
        <v>4.5480386583285964E-3</v>
      </c>
    </row>
    <row r="112" spans="1:8" x14ac:dyDescent="0.2">
      <c r="A112" s="8"/>
      <c r="B112" s="25" t="s">
        <v>98</v>
      </c>
      <c r="C112" s="35">
        <v>0</v>
      </c>
      <c r="D112" s="29">
        <v>0</v>
      </c>
      <c r="E112" s="30" t="str">
        <f t="shared" si="15"/>
        <v/>
      </c>
      <c r="F112" s="30" t="str">
        <f t="shared" si="16"/>
        <v/>
      </c>
      <c r="G112" s="30" t="str">
        <f t="shared" si="18"/>
        <v xml:space="preserve"> </v>
      </c>
      <c r="H112" s="36" t="str">
        <f t="shared" si="17"/>
        <v/>
      </c>
    </row>
    <row r="113" spans="1:8" x14ac:dyDescent="0.2">
      <c r="A113" s="8"/>
      <c r="B113" s="25" t="s">
        <v>99</v>
      </c>
      <c r="C113" s="35">
        <v>12</v>
      </c>
      <c r="D113" s="29">
        <v>0</v>
      </c>
      <c r="E113" s="30">
        <f t="shared" si="15"/>
        <v>6.8220579874928933E-3</v>
      </c>
      <c r="F113" s="30" t="str">
        <f t="shared" si="16"/>
        <v/>
      </c>
      <c r="G113" s="30">
        <f t="shared" si="18"/>
        <v>-1</v>
      </c>
      <c r="H113" s="36">
        <f t="shared" si="17"/>
        <v>-6.8220579874928933E-3</v>
      </c>
    </row>
    <row r="114" spans="1:8" x14ac:dyDescent="0.2">
      <c r="A114" s="8"/>
      <c r="B114" s="25" t="s">
        <v>100</v>
      </c>
      <c r="C114" s="35">
        <v>0</v>
      </c>
      <c r="D114" s="29">
        <v>0</v>
      </c>
      <c r="E114" s="30" t="str">
        <f t="shared" si="15"/>
        <v/>
      </c>
      <c r="F114" s="30" t="str">
        <f t="shared" si="16"/>
        <v/>
      </c>
      <c r="G114" s="30" t="str">
        <f t="shared" si="18"/>
        <v xml:space="preserve"> 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2</v>
      </c>
      <c r="D115" s="29">
        <v>0</v>
      </c>
      <c r="E115" s="30">
        <f t="shared" si="15"/>
        <v>1.1370096645821489E-3</v>
      </c>
      <c r="F115" s="30" t="str">
        <f t="shared" si="16"/>
        <v/>
      </c>
      <c r="G115" s="30">
        <f t="shared" si="18"/>
        <v>-1</v>
      </c>
      <c r="H115" s="36">
        <f t="shared" si="17"/>
        <v>-1.1370096645821489E-3</v>
      </c>
    </row>
    <row r="116" spans="1:8" x14ac:dyDescent="0.2">
      <c r="A116" s="8"/>
      <c r="B116" s="25" t="s">
        <v>102</v>
      </c>
      <c r="C116" s="35">
        <v>0</v>
      </c>
      <c r="D116" s="29">
        <v>101</v>
      </c>
      <c r="E116" s="30" t="str">
        <f t="shared" si="15"/>
        <v/>
      </c>
      <c r="F116" s="30">
        <f t="shared" si="16"/>
        <v>4.7240411599625817E-2</v>
      </c>
      <c r="G116" s="30">
        <f t="shared" si="18"/>
        <v>1</v>
      </c>
      <c r="H116" s="36" t="str">
        <f t="shared" si="17"/>
        <v/>
      </c>
    </row>
    <row r="117" spans="1:8" x14ac:dyDescent="0.2">
      <c r="A117" s="8"/>
      <c r="B117" s="25" t="s">
        <v>103</v>
      </c>
      <c r="C117" s="35">
        <v>7</v>
      </c>
      <c r="D117" s="29">
        <v>572</v>
      </c>
      <c r="E117" s="30">
        <f t="shared" si="15"/>
        <v>3.9795338260375217E-3</v>
      </c>
      <c r="F117" s="30">
        <f t="shared" si="16"/>
        <v>0.26753975678203928</v>
      </c>
      <c r="G117" s="30">
        <f t="shared" si="18"/>
        <v>80.714285714285708</v>
      </c>
      <c r="H117" s="36">
        <f t="shared" si="17"/>
        <v>0.32120523024445707</v>
      </c>
    </row>
    <row r="118" spans="1:8" x14ac:dyDescent="0.2">
      <c r="A118" s="8"/>
      <c r="B118" s="25" t="s">
        <v>104</v>
      </c>
      <c r="C118" s="35">
        <v>246</v>
      </c>
      <c r="D118" s="29">
        <v>8</v>
      </c>
      <c r="E118" s="30">
        <f t="shared" si="15"/>
        <v>0.13985218874360433</v>
      </c>
      <c r="F118" s="30">
        <f t="shared" si="16"/>
        <v>3.7418147801683817E-3</v>
      </c>
      <c r="G118" s="30">
        <f t="shared" si="18"/>
        <v>-0.96747967479674801</v>
      </c>
      <c r="H118" s="36">
        <f t="shared" si="17"/>
        <v>-0.13530415008527574</v>
      </c>
    </row>
    <row r="119" spans="1:8" ht="25.5" x14ac:dyDescent="0.2">
      <c r="A119" s="8"/>
      <c r="B119" s="25" t="s">
        <v>105</v>
      </c>
      <c r="C119" s="35">
        <v>52</v>
      </c>
      <c r="D119" s="29">
        <v>0</v>
      </c>
      <c r="E119" s="30">
        <f t="shared" si="15"/>
        <v>2.9562251279135872E-2</v>
      </c>
      <c r="F119" s="30" t="str">
        <f t="shared" si="16"/>
        <v/>
      </c>
      <c r="G119" s="30">
        <f t="shared" si="18"/>
        <v>-1</v>
      </c>
      <c r="H119" s="36">
        <f t="shared" si="17"/>
        <v>-2.9562251279135872E-2</v>
      </c>
    </row>
    <row r="120" spans="1:8" ht="25.5" x14ac:dyDescent="0.2">
      <c r="A120" s="8"/>
      <c r="B120" s="25" t="s">
        <v>106</v>
      </c>
      <c r="C120" s="35">
        <v>6</v>
      </c>
      <c r="D120" s="29">
        <v>33</v>
      </c>
      <c r="E120" s="30">
        <f t="shared" si="15"/>
        <v>3.4110289937464467E-3</v>
      </c>
      <c r="F120" s="30">
        <f t="shared" si="16"/>
        <v>1.5434985968194575E-2</v>
      </c>
      <c r="G120" s="30">
        <f t="shared" si="18"/>
        <v>4.5</v>
      </c>
      <c r="H120" s="36">
        <f t="shared" si="17"/>
        <v>1.534963047185901E-2</v>
      </c>
    </row>
    <row r="121" spans="1:8" x14ac:dyDescent="0.2">
      <c r="A121" s="8"/>
      <c r="B121" s="25" t="s">
        <v>107</v>
      </c>
      <c r="C121" s="35">
        <v>16</v>
      </c>
      <c r="D121" s="29">
        <v>10</v>
      </c>
      <c r="E121" s="30">
        <f t="shared" si="15"/>
        <v>9.0960773166571911E-3</v>
      </c>
      <c r="F121" s="30">
        <f t="shared" si="16"/>
        <v>4.6772684752104769E-3</v>
      </c>
      <c r="G121" s="30">
        <f t="shared" si="18"/>
        <v>-0.375</v>
      </c>
      <c r="H121" s="36">
        <f t="shared" si="17"/>
        <v>-3.4110289937464467E-3</v>
      </c>
    </row>
    <row r="122" spans="1:8" x14ac:dyDescent="0.2">
      <c r="A122" s="8"/>
      <c r="B122" s="25" t="s">
        <v>108</v>
      </c>
      <c r="C122" s="35">
        <v>42</v>
      </c>
      <c r="D122" s="29">
        <v>92</v>
      </c>
      <c r="E122" s="30">
        <f t="shared" si="15"/>
        <v>2.3877202956225127E-2</v>
      </c>
      <c r="F122" s="30">
        <f t="shared" si="16"/>
        <v>4.3030869971936392E-2</v>
      </c>
      <c r="G122" s="30">
        <f t="shared" si="18"/>
        <v>1.1904761904761905</v>
      </c>
      <c r="H122" s="36">
        <f t="shared" si="17"/>
        <v>2.8425241614553721E-2</v>
      </c>
    </row>
    <row r="123" spans="1:8" x14ac:dyDescent="0.2">
      <c r="A123" s="8"/>
      <c r="B123" s="25" t="s">
        <v>109</v>
      </c>
      <c r="C123" s="35">
        <v>18</v>
      </c>
      <c r="D123" s="29">
        <v>30</v>
      </c>
      <c r="E123" s="30">
        <f t="shared" si="15"/>
        <v>1.023308698123934E-2</v>
      </c>
      <c r="F123" s="30">
        <f t="shared" si="16"/>
        <v>1.4031805425631431E-2</v>
      </c>
      <c r="G123" s="30">
        <f t="shared" si="18"/>
        <v>0.66666666666666663</v>
      </c>
      <c r="H123" s="36">
        <f t="shared" si="17"/>
        <v>6.8220579874928933E-3</v>
      </c>
    </row>
    <row r="124" spans="1:8" x14ac:dyDescent="0.2">
      <c r="A124" s="8"/>
      <c r="B124" s="25" t="s">
        <v>110</v>
      </c>
      <c r="C124" s="35">
        <v>11</v>
      </c>
      <c r="D124" s="29">
        <v>5</v>
      </c>
      <c r="E124" s="30">
        <f t="shared" si="15"/>
        <v>6.2535531552018195E-3</v>
      </c>
      <c r="F124" s="30">
        <f t="shared" si="16"/>
        <v>2.3386342376052385E-3</v>
      </c>
      <c r="G124" s="30">
        <f t="shared" si="18"/>
        <v>-0.54545454545454541</v>
      </c>
      <c r="H124" s="36">
        <f t="shared" si="17"/>
        <v>-3.4110289937464467E-3</v>
      </c>
    </row>
    <row r="125" spans="1:8" x14ac:dyDescent="0.2">
      <c r="A125" s="8"/>
      <c r="B125" s="25" t="s">
        <v>111</v>
      </c>
      <c r="C125" s="35">
        <v>1</v>
      </c>
      <c r="D125" s="29">
        <v>0</v>
      </c>
      <c r="E125" s="30">
        <f t="shared" si="15"/>
        <v>5.6850483229107444E-4</v>
      </c>
      <c r="F125" s="30" t="str">
        <f t="shared" si="16"/>
        <v/>
      </c>
      <c r="G125" s="30">
        <f t="shared" si="18"/>
        <v>-1</v>
      </c>
      <c r="H125" s="36">
        <f t="shared" si="17"/>
        <v>-5.6850483229107444E-4</v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3</v>
      </c>
      <c r="D127" s="29">
        <v>5</v>
      </c>
      <c r="E127" s="30">
        <f t="shared" si="15"/>
        <v>1.7055144968732233E-3</v>
      </c>
      <c r="F127" s="30">
        <f t="shared" si="16"/>
        <v>2.3386342376052385E-3</v>
      </c>
      <c r="G127" s="30">
        <f t="shared" si="18"/>
        <v>0.66666666666666663</v>
      </c>
      <c r="H127" s="36">
        <f t="shared" si="17"/>
        <v>1.1370096645821489E-3</v>
      </c>
    </row>
    <row r="128" spans="1:8" x14ac:dyDescent="0.2">
      <c r="A128" s="8"/>
      <c r="B128" s="25" t="s">
        <v>114</v>
      </c>
      <c r="C128" s="35">
        <v>19</v>
      </c>
      <c r="D128" s="29">
        <v>18</v>
      </c>
      <c r="E128" s="30">
        <f t="shared" si="15"/>
        <v>1.0801591813530414E-2</v>
      </c>
      <c r="F128" s="30">
        <f t="shared" si="16"/>
        <v>8.4190832553788595E-3</v>
      </c>
      <c r="G128" s="30">
        <f t="shared" si="18"/>
        <v>-5.2631578947368418E-2</v>
      </c>
      <c r="H128" s="36">
        <f t="shared" si="17"/>
        <v>-5.6850483229107444E-4</v>
      </c>
    </row>
    <row r="129" spans="1:8" x14ac:dyDescent="0.2">
      <c r="A129" s="8"/>
      <c r="B129" s="25" t="s">
        <v>115</v>
      </c>
      <c r="C129" s="35">
        <v>0</v>
      </c>
      <c r="D129" s="29">
        <v>0</v>
      </c>
      <c r="E129" s="30" t="str">
        <f t="shared" si="15"/>
        <v/>
      </c>
      <c r="F129" s="30" t="str">
        <f t="shared" si="16"/>
        <v/>
      </c>
      <c r="G129" s="30" t="str">
        <f t="shared" si="18"/>
        <v xml:space="preserve"> </v>
      </c>
      <c r="H129" s="36" t="str">
        <f t="shared" si="17"/>
        <v/>
      </c>
    </row>
    <row r="130" spans="1:8" x14ac:dyDescent="0.2">
      <c r="A130" s="8"/>
      <c r="B130" s="25" t="s">
        <v>116</v>
      </c>
      <c r="C130" s="35">
        <v>0</v>
      </c>
      <c r="D130" s="29">
        <v>7</v>
      </c>
      <c r="E130" s="30" t="str">
        <f t="shared" si="15"/>
        <v/>
      </c>
      <c r="F130" s="30">
        <f t="shared" si="16"/>
        <v>3.2740879326473341E-3</v>
      </c>
      <c r="G130" s="30">
        <f t="shared" si="18"/>
        <v>1</v>
      </c>
      <c r="H130" s="36" t="str">
        <f t="shared" si="17"/>
        <v/>
      </c>
    </row>
    <row r="131" spans="1:8" x14ac:dyDescent="0.2">
      <c r="A131" s="8"/>
      <c r="B131" s="25" t="s">
        <v>117</v>
      </c>
      <c r="C131" s="35">
        <v>0</v>
      </c>
      <c r="D131" s="29">
        <v>0</v>
      </c>
      <c r="E131" s="30" t="str">
        <f t="shared" si="15"/>
        <v/>
      </c>
      <c r="F131" s="30" t="str">
        <f t="shared" si="16"/>
        <v/>
      </c>
      <c r="G131" s="30" t="str">
        <f t="shared" si="18"/>
        <v xml:space="preserve"> </v>
      </c>
      <c r="H131" s="36" t="str">
        <f t="shared" si="17"/>
        <v/>
      </c>
    </row>
    <row r="132" spans="1:8" x14ac:dyDescent="0.2">
      <c r="A132" s="8"/>
      <c r="B132" s="25" t="s">
        <v>118</v>
      </c>
      <c r="C132" s="35">
        <v>66</v>
      </c>
      <c r="D132" s="29">
        <v>25</v>
      </c>
      <c r="E132" s="30">
        <f t="shared" si="15"/>
        <v>3.7521318931210912E-2</v>
      </c>
      <c r="F132" s="30">
        <f t="shared" si="16"/>
        <v>1.1693171188026192E-2</v>
      </c>
      <c r="G132" s="30">
        <f t="shared" si="18"/>
        <v>-0.62121212121212122</v>
      </c>
      <c r="H132" s="36">
        <f t="shared" si="17"/>
        <v>-2.330869812393405E-2</v>
      </c>
    </row>
    <row r="133" spans="1:8" x14ac:dyDescent="0.2">
      <c r="A133" s="8"/>
      <c r="B133" s="25" t="s">
        <v>119</v>
      </c>
      <c r="C133" s="35">
        <v>2</v>
      </c>
      <c r="D133" s="29">
        <v>0</v>
      </c>
      <c r="E133" s="30">
        <f t="shared" si="15"/>
        <v>1.1370096645821489E-3</v>
      </c>
      <c r="F133" s="30" t="str">
        <f t="shared" si="16"/>
        <v/>
      </c>
      <c r="G133" s="30">
        <f t="shared" si="18"/>
        <v>-1</v>
      </c>
      <c r="H133" s="36">
        <f t="shared" si="17"/>
        <v>-1.1370096645821489E-3</v>
      </c>
    </row>
    <row r="134" spans="1:8" x14ac:dyDescent="0.2">
      <c r="A134" s="8"/>
      <c r="B134" s="25" t="s">
        <v>120</v>
      </c>
      <c r="C134" s="35">
        <v>77</v>
      </c>
      <c r="D134" s="29">
        <v>60</v>
      </c>
      <c r="E134" s="30">
        <f t="shared" si="15"/>
        <v>4.3774872086412737E-2</v>
      </c>
      <c r="F134" s="30">
        <f t="shared" si="16"/>
        <v>2.8063610851262862E-2</v>
      </c>
      <c r="G134" s="30">
        <f t="shared" si="18"/>
        <v>-0.22077922077922077</v>
      </c>
      <c r="H134" s="36">
        <f t="shared" si="17"/>
        <v>-9.6645821489482666E-3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22</v>
      </c>
      <c r="D136" s="29">
        <v>60</v>
      </c>
      <c r="E136" s="30">
        <f t="shared" si="15"/>
        <v>1.2507106310403639E-2</v>
      </c>
      <c r="F136" s="30">
        <f t="shared" si="16"/>
        <v>2.8063610851262862E-2</v>
      </c>
      <c r="G136" s="30">
        <f t="shared" si="18"/>
        <v>1.7272727272727273</v>
      </c>
      <c r="H136" s="36">
        <f t="shared" si="17"/>
        <v>2.1603183627060832E-2</v>
      </c>
    </row>
    <row r="137" spans="1:8" x14ac:dyDescent="0.2">
      <c r="A137" s="8"/>
      <c r="B137" s="25" t="s">
        <v>123</v>
      </c>
      <c r="C137" s="35">
        <v>369</v>
      </c>
      <c r="D137" s="29">
        <v>211</v>
      </c>
      <c r="E137" s="30">
        <f t="shared" si="15"/>
        <v>0.20977828311540647</v>
      </c>
      <c r="F137" s="30">
        <f t="shared" si="16"/>
        <v>9.869036482694106E-2</v>
      </c>
      <c r="G137" s="30">
        <f t="shared" si="18"/>
        <v>-0.42818428184281843</v>
      </c>
      <c r="H137" s="36">
        <f t="shared" si="17"/>
        <v>-8.9823763501989756E-2</v>
      </c>
    </row>
    <row r="138" spans="1:8" x14ac:dyDescent="0.2">
      <c r="A138" s="8"/>
      <c r="B138" s="25" t="s">
        <v>124</v>
      </c>
      <c r="C138" s="35">
        <v>0</v>
      </c>
      <c r="D138" s="29">
        <v>0</v>
      </c>
      <c r="E138" s="30" t="str">
        <f t="shared" si="15"/>
        <v/>
      </c>
      <c r="F138" s="30" t="str">
        <f t="shared" si="16"/>
        <v/>
      </c>
      <c r="G138" s="30" t="str">
        <f t="shared" si="18"/>
        <v xml:space="preserve"> </v>
      </c>
      <c r="H138" s="36" t="str">
        <f t="shared" si="17"/>
        <v/>
      </c>
    </row>
    <row r="139" spans="1:8" ht="15.75" customHeight="1" x14ac:dyDescent="0.2">
      <c r="A139" s="8"/>
      <c r="B139" s="25" t="s">
        <v>125</v>
      </c>
      <c r="C139" s="35">
        <v>425</v>
      </c>
      <c r="D139" s="29">
        <v>417</v>
      </c>
      <c r="E139" s="30">
        <f t="shared" si="15"/>
        <v>0.24161455372370666</v>
      </c>
      <c r="F139" s="30">
        <f t="shared" si="16"/>
        <v>0.1950420954162769</v>
      </c>
      <c r="G139" s="30">
        <f t="shared" si="18"/>
        <v>-1.8823529411764704E-2</v>
      </c>
      <c r="H139" s="36">
        <f t="shared" si="17"/>
        <v>-4.5480386583285955E-3</v>
      </c>
    </row>
    <row r="140" spans="1:8" x14ac:dyDescent="0.2">
      <c r="A140" s="8"/>
      <c r="B140" s="25" t="s">
        <v>126</v>
      </c>
      <c r="C140" s="35">
        <v>5</v>
      </c>
      <c r="D140" s="29">
        <v>44</v>
      </c>
      <c r="E140" s="30">
        <f t="shared" ref="E140:E175" si="19">+IF(C140=0,"",C140/C$76)</f>
        <v>2.8425241614553724E-3</v>
      </c>
      <c r="F140" s="30">
        <f t="shared" ref="F140:F175" si="20">+IF(D140=0,"",D140/D$76)</f>
        <v>2.05799812909261E-2</v>
      </c>
      <c r="G140" s="30">
        <f t="shared" si="18"/>
        <v>7.8</v>
      </c>
      <c r="H140" s="36">
        <f t="shared" ref="H140:H171" si="21">+IF(OR(AND(E140=""),(G140="")),"",E140*G140)</f>
        <v>2.2171688459351906E-2</v>
      </c>
    </row>
    <row r="141" spans="1:8" x14ac:dyDescent="0.2">
      <c r="A141" s="8"/>
      <c r="B141" s="25" t="s">
        <v>127</v>
      </c>
      <c r="C141" s="35">
        <v>0</v>
      </c>
      <c r="D141" s="29">
        <v>0</v>
      </c>
      <c r="E141" s="30" t="str">
        <f t="shared" si="19"/>
        <v/>
      </c>
      <c r="F141" s="30" t="str">
        <f t="shared" si="20"/>
        <v/>
      </c>
      <c r="G141" s="30" t="str">
        <f t="shared" ref="G141:G175" si="22">+IF(AND(C141=0,D141=0)," ",IF(C141=0,1,IF(D141=0,-1,(D141-C141)/C141)))</f>
        <v xml:space="preserve"> </v>
      </c>
      <c r="H141" s="36" t="str">
        <f t="shared" si="21"/>
        <v/>
      </c>
    </row>
    <row r="142" spans="1:8" x14ac:dyDescent="0.2">
      <c r="A142" s="8"/>
      <c r="B142" s="25" t="s">
        <v>128</v>
      </c>
      <c r="C142" s="35">
        <v>93</v>
      </c>
      <c r="D142" s="29">
        <v>45</v>
      </c>
      <c r="E142" s="30">
        <f t="shared" si="19"/>
        <v>5.2870949403069925E-2</v>
      </c>
      <c r="F142" s="30">
        <f t="shared" si="20"/>
        <v>2.1047708138447148E-2</v>
      </c>
      <c r="G142" s="30">
        <f t="shared" si="22"/>
        <v>-0.5161290322580645</v>
      </c>
      <c r="H142" s="36">
        <f t="shared" si="21"/>
        <v>-2.7288231949971573E-2</v>
      </c>
    </row>
    <row r="143" spans="1:8" x14ac:dyDescent="0.2">
      <c r="A143" s="8"/>
      <c r="B143" s="25" t="s">
        <v>129</v>
      </c>
      <c r="C143" s="35">
        <v>2</v>
      </c>
      <c r="D143" s="29">
        <v>0</v>
      </c>
      <c r="E143" s="30">
        <f t="shared" si="19"/>
        <v>1.1370096645821489E-3</v>
      </c>
      <c r="F143" s="30" t="str">
        <f t="shared" si="20"/>
        <v/>
      </c>
      <c r="G143" s="30">
        <f t="shared" si="22"/>
        <v>-1</v>
      </c>
      <c r="H143" s="36">
        <f t="shared" si="21"/>
        <v>-1.1370096645821489E-3</v>
      </c>
    </row>
    <row r="144" spans="1:8" x14ac:dyDescent="0.2">
      <c r="A144" s="8"/>
      <c r="B144" s="25" t="s">
        <v>130</v>
      </c>
      <c r="C144" s="35">
        <v>21</v>
      </c>
      <c r="D144" s="29">
        <v>0</v>
      </c>
      <c r="E144" s="30">
        <f t="shared" si="19"/>
        <v>1.1938601478112564E-2</v>
      </c>
      <c r="F144" s="30" t="str">
        <f t="shared" si="20"/>
        <v/>
      </c>
      <c r="G144" s="30">
        <f t="shared" si="22"/>
        <v>-1</v>
      </c>
      <c r="H144" s="36">
        <f t="shared" si="21"/>
        <v>-1.1938601478112564E-2</v>
      </c>
    </row>
    <row r="145" spans="1:8" x14ac:dyDescent="0.2">
      <c r="A145" s="8"/>
      <c r="B145" s="25" t="s">
        <v>131</v>
      </c>
      <c r="C145" s="35">
        <v>16</v>
      </c>
      <c r="D145" s="29">
        <v>1</v>
      </c>
      <c r="E145" s="30">
        <f t="shared" si="19"/>
        <v>9.0960773166571911E-3</v>
      </c>
      <c r="F145" s="30">
        <f t="shared" si="20"/>
        <v>4.6772684752104771E-4</v>
      </c>
      <c r="G145" s="30">
        <f t="shared" si="22"/>
        <v>-0.9375</v>
      </c>
      <c r="H145" s="36">
        <f t="shared" si="21"/>
        <v>-8.5275724843661173E-3</v>
      </c>
    </row>
    <row r="146" spans="1:8" x14ac:dyDescent="0.2">
      <c r="A146" s="8"/>
      <c r="B146" s="25" t="s">
        <v>132</v>
      </c>
      <c r="C146" s="35">
        <v>1</v>
      </c>
      <c r="D146" s="29">
        <v>0</v>
      </c>
      <c r="E146" s="30">
        <f t="shared" si="19"/>
        <v>5.6850483229107444E-4</v>
      </c>
      <c r="F146" s="30" t="str">
        <f t="shared" si="20"/>
        <v/>
      </c>
      <c r="G146" s="30">
        <f t="shared" si="22"/>
        <v>-1</v>
      </c>
      <c r="H146" s="36">
        <f t="shared" si="21"/>
        <v>-5.6850483229107444E-4</v>
      </c>
    </row>
    <row r="147" spans="1:8" x14ac:dyDescent="0.2">
      <c r="A147" s="8"/>
      <c r="B147" s="25" t="s">
        <v>133</v>
      </c>
      <c r="C147" s="35">
        <v>2</v>
      </c>
      <c r="D147" s="29">
        <v>1</v>
      </c>
      <c r="E147" s="30">
        <f t="shared" si="19"/>
        <v>1.1370096645821489E-3</v>
      </c>
      <c r="F147" s="30">
        <f t="shared" si="20"/>
        <v>4.6772684752104771E-4</v>
      </c>
      <c r="G147" s="30">
        <f t="shared" si="22"/>
        <v>-0.5</v>
      </c>
      <c r="H147" s="36">
        <f t="shared" si="21"/>
        <v>-5.6850483229107444E-4</v>
      </c>
    </row>
    <row r="148" spans="1:8" x14ac:dyDescent="0.2">
      <c r="A148" s="8"/>
      <c r="B148" s="25" t="s">
        <v>134</v>
      </c>
      <c r="C148" s="35">
        <v>0</v>
      </c>
      <c r="D148" s="29">
        <v>0</v>
      </c>
      <c r="E148" s="30" t="str">
        <f t="shared" si="19"/>
        <v/>
      </c>
      <c r="F148" s="30" t="str">
        <f t="shared" si="20"/>
        <v/>
      </c>
      <c r="G148" s="30" t="str">
        <f t="shared" si="22"/>
        <v xml:space="preserve"> </v>
      </c>
      <c r="H148" s="36" t="str">
        <f t="shared" si="21"/>
        <v/>
      </c>
    </row>
    <row r="149" spans="1:8" ht="25.5" x14ac:dyDescent="0.2">
      <c r="A149" s="8"/>
      <c r="B149" s="25" t="s">
        <v>135</v>
      </c>
      <c r="C149" s="35">
        <v>0</v>
      </c>
      <c r="D149" s="29">
        <v>0</v>
      </c>
      <c r="E149" s="30" t="str">
        <f t="shared" si="19"/>
        <v/>
      </c>
      <c r="F149" s="30" t="str">
        <f t="shared" si="20"/>
        <v/>
      </c>
      <c r="G149" s="30" t="str">
        <f t="shared" si="22"/>
        <v xml:space="preserve"> </v>
      </c>
      <c r="H149" s="36" t="str">
        <f t="shared" si="21"/>
        <v/>
      </c>
    </row>
    <row r="150" spans="1:8" ht="25.5" x14ac:dyDescent="0.2">
      <c r="A150" s="8"/>
      <c r="B150" s="25" t="s">
        <v>136</v>
      </c>
      <c r="C150" s="35">
        <v>1</v>
      </c>
      <c r="D150" s="29">
        <v>0</v>
      </c>
      <c r="E150" s="30">
        <f t="shared" si="19"/>
        <v>5.6850483229107444E-4</v>
      </c>
      <c r="F150" s="30" t="str">
        <f t="shared" si="20"/>
        <v/>
      </c>
      <c r="G150" s="30">
        <f t="shared" si="22"/>
        <v>-1</v>
      </c>
      <c r="H150" s="36">
        <f t="shared" si="21"/>
        <v>-5.6850483229107444E-4</v>
      </c>
    </row>
    <row r="151" spans="1:8" ht="25.5" x14ac:dyDescent="0.2">
      <c r="A151" s="8"/>
      <c r="B151" s="25" t="s">
        <v>137</v>
      </c>
      <c r="C151" s="35">
        <v>2</v>
      </c>
      <c r="D151" s="29">
        <v>3</v>
      </c>
      <c r="E151" s="30">
        <f t="shared" si="19"/>
        <v>1.1370096645821489E-3</v>
      </c>
      <c r="F151" s="30">
        <f t="shared" si="20"/>
        <v>1.403180542563143E-3</v>
      </c>
      <c r="G151" s="30">
        <f t="shared" si="22"/>
        <v>0.5</v>
      </c>
      <c r="H151" s="36">
        <f t="shared" si="21"/>
        <v>5.6850483229107444E-4</v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0</v>
      </c>
      <c r="D153" s="29">
        <v>0</v>
      </c>
      <c r="E153" s="30" t="str">
        <f t="shared" si="19"/>
        <v/>
      </c>
      <c r="F153" s="30" t="str">
        <f t="shared" si="20"/>
        <v/>
      </c>
      <c r="G153" s="30" t="str">
        <f t="shared" si="22"/>
        <v xml:space="preserve"> </v>
      </c>
      <c r="H153" s="36" t="str">
        <f t="shared" si="21"/>
        <v/>
      </c>
    </row>
    <row r="154" spans="1:8" x14ac:dyDescent="0.2">
      <c r="A154" s="8"/>
      <c r="B154" s="25" t="s">
        <v>140</v>
      </c>
      <c r="C154" s="35">
        <v>0</v>
      </c>
      <c r="D154" s="29">
        <v>0</v>
      </c>
      <c r="E154" s="30" t="str">
        <f t="shared" si="19"/>
        <v/>
      </c>
      <c r="F154" s="30" t="str">
        <f t="shared" si="20"/>
        <v/>
      </c>
      <c r="G154" s="30" t="str">
        <f t="shared" si="22"/>
        <v xml:space="preserve"> </v>
      </c>
      <c r="H154" s="36" t="str">
        <f t="shared" si="21"/>
        <v/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0</v>
      </c>
      <c r="D156" s="29">
        <v>3</v>
      </c>
      <c r="E156" s="30" t="str">
        <f t="shared" si="19"/>
        <v/>
      </c>
      <c r="F156" s="30">
        <f t="shared" si="20"/>
        <v>1.403180542563143E-3</v>
      </c>
      <c r="G156" s="30">
        <f t="shared" si="22"/>
        <v>1</v>
      </c>
      <c r="H156" s="36" t="str">
        <f t="shared" si="21"/>
        <v/>
      </c>
    </row>
    <row r="157" spans="1:8" x14ac:dyDescent="0.2">
      <c r="A157" s="8"/>
      <c r="B157" s="25" t="s">
        <v>143</v>
      </c>
      <c r="C157" s="35">
        <v>0</v>
      </c>
      <c r="D157" s="29">
        <v>0</v>
      </c>
      <c r="E157" s="30" t="str">
        <f t="shared" si="19"/>
        <v/>
      </c>
      <c r="F157" s="30" t="str">
        <f t="shared" si="20"/>
        <v/>
      </c>
      <c r="G157" s="30" t="str">
        <f t="shared" si="22"/>
        <v xml:space="preserve"> 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0</v>
      </c>
      <c r="D160" s="29">
        <v>0</v>
      </c>
      <c r="E160" s="30" t="str">
        <f t="shared" si="19"/>
        <v/>
      </c>
      <c r="F160" s="30" t="str">
        <f t="shared" si="20"/>
        <v/>
      </c>
      <c r="G160" s="30" t="str">
        <f t="shared" si="22"/>
        <v xml:space="preserve"> </v>
      </c>
      <c r="H160" s="36" t="str">
        <f t="shared" si="21"/>
        <v/>
      </c>
    </row>
    <row r="161" spans="1:8" x14ac:dyDescent="0.2">
      <c r="A161" s="8"/>
      <c r="B161" s="25" t="s">
        <v>147</v>
      </c>
      <c r="C161" s="35">
        <v>1</v>
      </c>
      <c r="D161" s="29">
        <v>3</v>
      </c>
      <c r="E161" s="30">
        <f t="shared" si="19"/>
        <v>5.6850483229107444E-4</v>
      </c>
      <c r="F161" s="30">
        <f t="shared" si="20"/>
        <v>1.403180542563143E-3</v>
      </c>
      <c r="G161" s="30">
        <f t="shared" si="22"/>
        <v>2</v>
      </c>
      <c r="H161" s="36">
        <f t="shared" si="21"/>
        <v>1.1370096645821489E-3</v>
      </c>
    </row>
    <row r="162" spans="1:8" x14ac:dyDescent="0.2">
      <c r="A162" s="8"/>
      <c r="B162" s="25" t="s">
        <v>148</v>
      </c>
      <c r="C162" s="35">
        <v>0</v>
      </c>
      <c r="D162" s="29">
        <v>0</v>
      </c>
      <c r="E162" s="30" t="str">
        <f t="shared" si="19"/>
        <v/>
      </c>
      <c r="F162" s="30" t="str">
        <f t="shared" si="20"/>
        <v/>
      </c>
      <c r="G162" s="30" t="str">
        <f t="shared" si="22"/>
        <v xml:space="preserve"> </v>
      </c>
      <c r="H162" s="36" t="str">
        <f t="shared" si="21"/>
        <v/>
      </c>
    </row>
    <row r="163" spans="1:8" ht="25.5" x14ac:dyDescent="0.2">
      <c r="A163" s="8"/>
      <c r="B163" s="25" t="s">
        <v>149</v>
      </c>
      <c r="C163" s="35">
        <v>0</v>
      </c>
      <c r="D163" s="29">
        <v>1</v>
      </c>
      <c r="E163" s="30" t="str">
        <f t="shared" si="19"/>
        <v/>
      </c>
      <c r="F163" s="30">
        <f t="shared" si="20"/>
        <v>4.6772684752104771E-4</v>
      </c>
      <c r="G163" s="30">
        <f t="shared" si="22"/>
        <v>1</v>
      </c>
      <c r="H163" s="36" t="str">
        <f t="shared" si="21"/>
        <v/>
      </c>
    </row>
    <row r="164" spans="1:8" x14ac:dyDescent="0.2">
      <c r="A164" s="8"/>
      <c r="B164" s="25" t="s">
        <v>150</v>
      </c>
      <c r="C164" s="35">
        <v>0</v>
      </c>
      <c r="D164" s="29">
        <v>0</v>
      </c>
      <c r="E164" s="30" t="str">
        <f t="shared" si="19"/>
        <v/>
      </c>
      <c r="F164" s="30" t="str">
        <f t="shared" si="20"/>
        <v/>
      </c>
      <c r="G164" s="30" t="str">
        <f t="shared" si="22"/>
        <v xml:space="preserve"> </v>
      </c>
      <c r="H164" s="36" t="str">
        <f t="shared" si="21"/>
        <v/>
      </c>
    </row>
    <row r="165" spans="1:8" ht="25.5" x14ac:dyDescent="0.2">
      <c r="A165" s="8"/>
      <c r="B165" s="25" t="s">
        <v>151</v>
      </c>
      <c r="C165" s="35">
        <v>0</v>
      </c>
      <c r="D165" s="29">
        <v>2</v>
      </c>
      <c r="E165" s="30" t="str">
        <f t="shared" si="19"/>
        <v/>
      </c>
      <c r="F165" s="30">
        <f t="shared" si="20"/>
        <v>9.3545369504209543E-4</v>
      </c>
      <c r="G165" s="30">
        <f t="shared" si="22"/>
        <v>1</v>
      </c>
      <c r="H165" s="36" t="str">
        <f t="shared" si="21"/>
        <v/>
      </c>
    </row>
    <row r="166" spans="1:8" x14ac:dyDescent="0.2">
      <c r="A166" s="8"/>
      <c r="B166" s="25" t="s">
        <v>152</v>
      </c>
      <c r="C166" s="35">
        <v>1</v>
      </c>
      <c r="D166" s="29">
        <v>0</v>
      </c>
      <c r="E166" s="30">
        <f t="shared" si="19"/>
        <v>5.6850483229107444E-4</v>
      </c>
      <c r="F166" s="30" t="str">
        <f t="shared" si="20"/>
        <v/>
      </c>
      <c r="G166" s="30">
        <f t="shared" si="22"/>
        <v>-1</v>
      </c>
      <c r="H166" s="36">
        <f t="shared" si="21"/>
        <v>-5.6850483229107444E-4</v>
      </c>
    </row>
    <row r="167" spans="1:8" x14ac:dyDescent="0.2">
      <c r="A167" s="8"/>
      <c r="B167" s="25" t="s">
        <v>153</v>
      </c>
      <c r="C167" s="35">
        <v>0</v>
      </c>
      <c r="D167" s="29">
        <v>0</v>
      </c>
      <c r="E167" s="30" t="str">
        <f t="shared" si="19"/>
        <v/>
      </c>
      <c r="F167" s="30" t="str">
        <f t="shared" si="20"/>
        <v/>
      </c>
      <c r="G167" s="30" t="str">
        <f t="shared" si="22"/>
        <v xml:space="preserve"> 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0</v>
      </c>
      <c r="D169" s="29">
        <v>0</v>
      </c>
      <c r="E169" s="30" t="str">
        <f t="shared" si="19"/>
        <v/>
      </c>
      <c r="F169" s="30" t="str">
        <f t="shared" si="20"/>
        <v/>
      </c>
      <c r="G169" s="30" t="str">
        <f t="shared" si="22"/>
        <v xml:space="preserve"> </v>
      </c>
      <c r="H169" s="36" t="str">
        <f t="shared" si="21"/>
        <v/>
      </c>
    </row>
    <row r="170" spans="1:8" x14ac:dyDescent="0.2">
      <c r="A170" s="8"/>
      <c r="B170" s="25" t="s">
        <v>156</v>
      </c>
      <c r="C170" s="35">
        <v>0</v>
      </c>
      <c r="D170" s="29">
        <v>1</v>
      </c>
      <c r="E170" s="30" t="str">
        <f t="shared" si="19"/>
        <v/>
      </c>
      <c r="F170" s="30">
        <f t="shared" si="20"/>
        <v>4.6772684752104771E-4</v>
      </c>
      <c r="G170" s="30">
        <f t="shared" si="22"/>
        <v>1</v>
      </c>
      <c r="H170" s="36" t="str">
        <f t="shared" si="21"/>
        <v/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6</v>
      </c>
      <c r="D172" s="29">
        <v>6</v>
      </c>
      <c r="E172" s="30">
        <f t="shared" si="19"/>
        <v>3.4110289937464467E-3</v>
      </c>
      <c r="F172" s="30">
        <f t="shared" si="20"/>
        <v>2.8063610851262861E-3</v>
      </c>
      <c r="G172" s="30">
        <f t="shared" si="22"/>
        <v>0</v>
      </c>
      <c r="H172" s="36">
        <f t="shared" ref="H172:H175" si="23">+IF(OR(AND(E172=""),(G172="")),"",E172*G172)</f>
        <v>0</v>
      </c>
    </row>
    <row r="173" spans="1:8" ht="25.5" x14ac:dyDescent="0.2">
      <c r="A173" s="8"/>
      <c r="B173" s="25" t="s">
        <v>159</v>
      </c>
      <c r="C173" s="35">
        <v>1</v>
      </c>
      <c r="D173" s="29">
        <v>0</v>
      </c>
      <c r="E173" s="30">
        <f t="shared" si="19"/>
        <v>5.6850483229107444E-4</v>
      </c>
      <c r="F173" s="30" t="str">
        <f t="shared" si="20"/>
        <v/>
      </c>
      <c r="G173" s="30">
        <f t="shared" si="22"/>
        <v>-1</v>
      </c>
      <c r="H173" s="36">
        <f t="shared" si="23"/>
        <v>-5.6850483229107444E-4</v>
      </c>
    </row>
    <row r="174" spans="1:8" ht="25.5" x14ac:dyDescent="0.2">
      <c r="A174" s="8"/>
      <c r="B174" s="25" t="s">
        <v>160</v>
      </c>
      <c r="C174" s="35">
        <v>0</v>
      </c>
      <c r="D174" s="29">
        <v>0</v>
      </c>
      <c r="E174" s="30" t="str">
        <f t="shared" si="19"/>
        <v/>
      </c>
      <c r="F174" s="30" t="str">
        <f t="shared" si="20"/>
        <v/>
      </c>
      <c r="G174" s="30" t="str">
        <f t="shared" si="22"/>
        <v xml:space="preserve"> </v>
      </c>
      <c r="H174" s="36" t="str">
        <f t="shared" si="23"/>
        <v/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999</v>
      </c>
      <c r="D181" s="27">
        <f>SUM(D182:D356)</f>
        <v>1444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0.44544544544544545</v>
      </c>
      <c r="H181" s="28">
        <f t="shared" ref="H181:H212" si="26">+IF(OR(AND(E181=""),(G181="")),"",E181*G181)</f>
        <v>0.44544544544544545</v>
      </c>
    </row>
    <row r="182" spans="1:8" x14ac:dyDescent="0.2">
      <c r="A182" s="8"/>
      <c r="B182" s="24" t="s">
        <v>162</v>
      </c>
      <c r="C182" s="31">
        <v>8</v>
      </c>
      <c r="D182" s="32">
        <v>4</v>
      </c>
      <c r="E182" s="33">
        <f t="shared" si="24"/>
        <v>8.0080080080080079E-3</v>
      </c>
      <c r="F182" s="33">
        <f t="shared" si="25"/>
        <v>2.7700831024930748E-3</v>
      </c>
      <c r="G182" s="33">
        <f t="shared" ref="G182:G213" si="27">+IF(AND(C182=0,D182=0)," ",IF(C182=0,1,IF(D182=0,-1,(D182-C182)/C182)))</f>
        <v>-0.5</v>
      </c>
      <c r="H182" s="34">
        <f t="shared" si="26"/>
        <v>-4.004004004004004E-3</v>
      </c>
    </row>
    <row r="183" spans="1:8" x14ac:dyDescent="0.2">
      <c r="A183" s="8"/>
      <c r="B183" s="25" t="s">
        <v>163</v>
      </c>
      <c r="C183" s="35">
        <v>1</v>
      </c>
      <c r="D183" s="29">
        <v>1</v>
      </c>
      <c r="E183" s="30">
        <f t="shared" si="24"/>
        <v>1.001001001001001E-3</v>
      </c>
      <c r="F183" s="30">
        <f t="shared" si="25"/>
        <v>6.925207756232687E-4</v>
      </c>
      <c r="G183" s="30">
        <f t="shared" si="27"/>
        <v>0</v>
      </c>
      <c r="H183" s="36">
        <f t="shared" si="26"/>
        <v>0</v>
      </c>
    </row>
    <row r="184" spans="1:8" ht="38.25" x14ac:dyDescent="0.2">
      <c r="A184" s="8"/>
      <c r="B184" s="25" t="s">
        <v>164</v>
      </c>
      <c r="C184" s="35">
        <v>3</v>
      </c>
      <c r="D184" s="29">
        <v>102</v>
      </c>
      <c r="E184" s="30">
        <f t="shared" si="24"/>
        <v>3.003003003003003E-3</v>
      </c>
      <c r="F184" s="30">
        <f t="shared" si="25"/>
        <v>7.0637119113573413E-2</v>
      </c>
      <c r="G184" s="30">
        <f t="shared" si="27"/>
        <v>33</v>
      </c>
      <c r="H184" s="36">
        <f t="shared" si="26"/>
        <v>9.90990990990991E-2</v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5</v>
      </c>
      <c r="D186" s="29">
        <v>6</v>
      </c>
      <c r="E186" s="30">
        <f t="shared" si="24"/>
        <v>5.005005005005005E-3</v>
      </c>
      <c r="F186" s="30">
        <f t="shared" si="25"/>
        <v>4.1551246537396124E-3</v>
      </c>
      <c r="G186" s="30">
        <f t="shared" si="27"/>
        <v>0.2</v>
      </c>
      <c r="H186" s="36">
        <f t="shared" si="26"/>
        <v>1.001001001001001E-3</v>
      </c>
    </row>
    <row r="187" spans="1:8" ht="25.5" x14ac:dyDescent="0.2">
      <c r="A187" s="8"/>
      <c r="B187" s="25" t="s">
        <v>167</v>
      </c>
      <c r="C187" s="35">
        <v>16</v>
      </c>
      <c r="D187" s="29">
        <v>3</v>
      </c>
      <c r="E187" s="30">
        <f t="shared" si="24"/>
        <v>1.6016016016016016E-2</v>
      </c>
      <c r="F187" s="30">
        <f t="shared" si="25"/>
        <v>2.0775623268698062E-3</v>
      </c>
      <c r="G187" s="30">
        <f t="shared" si="27"/>
        <v>-0.8125</v>
      </c>
      <c r="H187" s="36">
        <f t="shared" si="26"/>
        <v>-1.3013013013013013E-2</v>
      </c>
    </row>
    <row r="188" spans="1:8" x14ac:dyDescent="0.2">
      <c r="A188" s="8"/>
      <c r="B188" s="25" t="s">
        <v>168</v>
      </c>
      <c r="C188" s="35">
        <v>68</v>
      </c>
      <c r="D188" s="29">
        <v>89</v>
      </c>
      <c r="E188" s="30">
        <f t="shared" si="24"/>
        <v>6.8068068068068074E-2</v>
      </c>
      <c r="F188" s="30">
        <f t="shared" si="25"/>
        <v>6.1634349030470915E-2</v>
      </c>
      <c r="G188" s="30">
        <f t="shared" si="27"/>
        <v>0.30882352941176472</v>
      </c>
      <c r="H188" s="36">
        <f t="shared" si="26"/>
        <v>2.1021021021021023E-2</v>
      </c>
    </row>
    <row r="189" spans="1:8" x14ac:dyDescent="0.2">
      <c r="A189" s="8"/>
      <c r="B189" s="25" t="s">
        <v>169</v>
      </c>
      <c r="C189" s="35">
        <v>4</v>
      </c>
      <c r="D189" s="29">
        <v>1</v>
      </c>
      <c r="E189" s="30">
        <f t="shared" si="24"/>
        <v>4.004004004004004E-3</v>
      </c>
      <c r="F189" s="30">
        <f t="shared" si="25"/>
        <v>6.925207756232687E-4</v>
      </c>
      <c r="G189" s="30">
        <f t="shared" si="27"/>
        <v>-0.75</v>
      </c>
      <c r="H189" s="36">
        <f t="shared" si="26"/>
        <v>-3.003003003003003E-3</v>
      </c>
    </row>
    <row r="190" spans="1:8" x14ac:dyDescent="0.2">
      <c r="A190" s="8"/>
      <c r="B190" s="25" t="s">
        <v>170</v>
      </c>
      <c r="C190" s="35">
        <v>1</v>
      </c>
      <c r="D190" s="29">
        <v>7</v>
      </c>
      <c r="E190" s="30">
        <f t="shared" si="24"/>
        <v>1.001001001001001E-3</v>
      </c>
      <c r="F190" s="30">
        <f t="shared" si="25"/>
        <v>4.8476454293628806E-3</v>
      </c>
      <c r="G190" s="30">
        <f t="shared" si="27"/>
        <v>6</v>
      </c>
      <c r="H190" s="36">
        <f t="shared" si="26"/>
        <v>6.006006006006006E-3</v>
      </c>
    </row>
    <row r="191" spans="1:8" x14ac:dyDescent="0.2">
      <c r="A191" s="8"/>
      <c r="B191" s="25" t="s">
        <v>171</v>
      </c>
      <c r="C191" s="35">
        <v>3</v>
      </c>
      <c r="D191" s="29">
        <v>4</v>
      </c>
      <c r="E191" s="30">
        <f t="shared" si="24"/>
        <v>3.003003003003003E-3</v>
      </c>
      <c r="F191" s="30">
        <f t="shared" si="25"/>
        <v>2.7700831024930748E-3</v>
      </c>
      <c r="G191" s="30">
        <f t="shared" si="27"/>
        <v>0.33333333333333331</v>
      </c>
      <c r="H191" s="36">
        <f t="shared" si="26"/>
        <v>1.001001001001001E-3</v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0</v>
      </c>
      <c r="D193" s="29">
        <v>1</v>
      </c>
      <c r="E193" s="30" t="str">
        <f t="shared" si="24"/>
        <v/>
      </c>
      <c r="F193" s="30">
        <f t="shared" si="25"/>
        <v>6.925207756232687E-4</v>
      </c>
      <c r="G193" s="30">
        <f t="shared" si="27"/>
        <v>1</v>
      </c>
      <c r="H193" s="36" t="str">
        <f t="shared" si="26"/>
        <v/>
      </c>
    </row>
    <row r="194" spans="1:8" x14ac:dyDescent="0.2">
      <c r="A194" s="8"/>
      <c r="B194" s="25" t="s">
        <v>174</v>
      </c>
      <c r="C194" s="35">
        <v>0</v>
      </c>
      <c r="D194" s="29">
        <v>2</v>
      </c>
      <c r="E194" s="30" t="str">
        <f t="shared" si="24"/>
        <v/>
      </c>
      <c r="F194" s="30">
        <f t="shared" si="25"/>
        <v>1.3850415512465374E-3</v>
      </c>
      <c r="G194" s="30">
        <f t="shared" si="27"/>
        <v>1</v>
      </c>
      <c r="H194" s="36" t="str">
        <f t="shared" si="26"/>
        <v/>
      </c>
    </row>
    <row r="195" spans="1:8" x14ac:dyDescent="0.2">
      <c r="A195" s="8"/>
      <c r="B195" s="25" t="s">
        <v>175</v>
      </c>
      <c r="C195" s="35">
        <v>3</v>
      </c>
      <c r="D195" s="29">
        <v>6</v>
      </c>
      <c r="E195" s="30">
        <f t="shared" si="24"/>
        <v>3.003003003003003E-3</v>
      </c>
      <c r="F195" s="30">
        <f t="shared" si="25"/>
        <v>4.1551246537396124E-3</v>
      </c>
      <c r="G195" s="30">
        <f t="shared" si="27"/>
        <v>1</v>
      </c>
      <c r="H195" s="36">
        <f t="shared" si="26"/>
        <v>3.003003003003003E-3</v>
      </c>
    </row>
    <row r="196" spans="1:8" x14ac:dyDescent="0.2">
      <c r="A196" s="8"/>
      <c r="B196" s="25" t="s">
        <v>176</v>
      </c>
      <c r="C196" s="35">
        <v>6</v>
      </c>
      <c r="D196" s="29">
        <v>22</v>
      </c>
      <c r="E196" s="30">
        <f t="shared" si="24"/>
        <v>6.006006006006006E-3</v>
      </c>
      <c r="F196" s="30">
        <f t="shared" si="25"/>
        <v>1.5235457063711912E-2</v>
      </c>
      <c r="G196" s="30">
        <f t="shared" si="27"/>
        <v>2.6666666666666665</v>
      </c>
      <c r="H196" s="36">
        <f t="shared" si="26"/>
        <v>1.6016016016016016E-2</v>
      </c>
    </row>
    <row r="197" spans="1:8" ht="25.5" x14ac:dyDescent="0.2">
      <c r="A197" s="8"/>
      <c r="B197" s="25" t="s">
        <v>177</v>
      </c>
      <c r="C197" s="35">
        <v>76</v>
      </c>
      <c r="D197" s="29">
        <v>1</v>
      </c>
      <c r="E197" s="30">
        <f t="shared" si="24"/>
        <v>7.6076076076076082E-2</v>
      </c>
      <c r="F197" s="30">
        <f t="shared" si="25"/>
        <v>6.925207756232687E-4</v>
      </c>
      <c r="G197" s="30">
        <f t="shared" si="27"/>
        <v>-0.98684210526315785</v>
      </c>
      <c r="H197" s="36">
        <f t="shared" si="26"/>
        <v>-7.5075075075075076E-2</v>
      </c>
    </row>
    <row r="198" spans="1:8" ht="25.5" x14ac:dyDescent="0.2">
      <c r="A198" s="8"/>
      <c r="B198" s="25" t="s">
        <v>178</v>
      </c>
      <c r="C198" s="35">
        <v>0</v>
      </c>
      <c r="D198" s="29">
        <v>2</v>
      </c>
      <c r="E198" s="30" t="str">
        <f t="shared" si="24"/>
        <v/>
      </c>
      <c r="F198" s="30">
        <f t="shared" si="25"/>
        <v>1.3850415512465374E-3</v>
      </c>
      <c r="G198" s="30">
        <f t="shared" si="27"/>
        <v>1</v>
      </c>
      <c r="H198" s="36" t="str">
        <f t="shared" si="26"/>
        <v/>
      </c>
    </row>
    <row r="199" spans="1:8" x14ac:dyDescent="0.2">
      <c r="A199" s="8"/>
      <c r="B199" s="25" t="s">
        <v>179</v>
      </c>
      <c r="C199" s="35">
        <v>2</v>
      </c>
      <c r="D199" s="29">
        <v>0</v>
      </c>
      <c r="E199" s="30">
        <f t="shared" si="24"/>
        <v>2.002002002002002E-3</v>
      </c>
      <c r="F199" s="30" t="str">
        <f t="shared" si="25"/>
        <v/>
      </c>
      <c r="G199" s="30">
        <f t="shared" si="27"/>
        <v>-1</v>
      </c>
      <c r="H199" s="36">
        <f t="shared" si="26"/>
        <v>-2.002002002002002E-3</v>
      </c>
    </row>
    <row r="200" spans="1:8" x14ac:dyDescent="0.2">
      <c r="A200" s="8"/>
      <c r="B200" s="25" t="s">
        <v>180</v>
      </c>
      <c r="C200" s="35">
        <v>2</v>
      </c>
      <c r="D200" s="29">
        <v>1</v>
      </c>
      <c r="E200" s="30">
        <f t="shared" si="24"/>
        <v>2.002002002002002E-3</v>
      </c>
      <c r="F200" s="30">
        <f t="shared" si="25"/>
        <v>6.925207756232687E-4</v>
      </c>
      <c r="G200" s="30">
        <f t="shared" si="27"/>
        <v>-0.5</v>
      </c>
      <c r="H200" s="36">
        <f t="shared" si="26"/>
        <v>-1.001001001001001E-3</v>
      </c>
    </row>
    <row r="201" spans="1:8" x14ac:dyDescent="0.2">
      <c r="A201" s="8"/>
      <c r="B201" s="25" t="s">
        <v>181</v>
      </c>
      <c r="C201" s="35">
        <v>0</v>
      </c>
      <c r="D201" s="29">
        <v>1</v>
      </c>
      <c r="E201" s="30" t="str">
        <f t="shared" si="24"/>
        <v/>
      </c>
      <c r="F201" s="30">
        <f t="shared" si="25"/>
        <v>6.925207756232687E-4</v>
      </c>
      <c r="G201" s="30">
        <f t="shared" si="27"/>
        <v>1</v>
      </c>
      <c r="H201" s="36" t="str">
        <f t="shared" si="26"/>
        <v/>
      </c>
    </row>
    <row r="202" spans="1:8" ht="13.5" customHeight="1" x14ac:dyDescent="0.2">
      <c r="A202" s="8"/>
      <c r="B202" s="25" t="s">
        <v>182</v>
      </c>
      <c r="C202" s="35">
        <v>6</v>
      </c>
      <c r="D202" s="29">
        <v>7</v>
      </c>
      <c r="E202" s="30">
        <f t="shared" si="24"/>
        <v>6.006006006006006E-3</v>
      </c>
      <c r="F202" s="30">
        <f t="shared" si="25"/>
        <v>4.8476454293628806E-3</v>
      </c>
      <c r="G202" s="30">
        <f t="shared" si="27"/>
        <v>0.16666666666666666</v>
      </c>
      <c r="H202" s="36">
        <f t="shared" si="26"/>
        <v>1.001001001001001E-3</v>
      </c>
    </row>
    <row r="203" spans="1:8" x14ac:dyDescent="0.2">
      <c r="A203" s="8"/>
      <c r="B203" s="25" t="s">
        <v>183</v>
      </c>
      <c r="C203" s="35">
        <v>17</v>
      </c>
      <c r="D203" s="29">
        <v>2</v>
      </c>
      <c r="E203" s="30">
        <f t="shared" si="24"/>
        <v>1.7017017017017019E-2</v>
      </c>
      <c r="F203" s="30">
        <f t="shared" si="25"/>
        <v>1.3850415512465374E-3</v>
      </c>
      <c r="G203" s="30">
        <f t="shared" si="27"/>
        <v>-0.88235294117647056</v>
      </c>
      <c r="H203" s="36">
        <f t="shared" si="26"/>
        <v>-1.5015015015015017E-2</v>
      </c>
    </row>
    <row r="204" spans="1:8" x14ac:dyDescent="0.2">
      <c r="A204" s="8"/>
      <c r="B204" s="25" t="s">
        <v>184</v>
      </c>
      <c r="C204" s="35">
        <v>1</v>
      </c>
      <c r="D204" s="29">
        <v>0</v>
      </c>
      <c r="E204" s="30">
        <f t="shared" si="24"/>
        <v>1.001001001001001E-3</v>
      </c>
      <c r="F204" s="30" t="str">
        <f t="shared" si="25"/>
        <v/>
      </c>
      <c r="G204" s="30">
        <f t="shared" si="27"/>
        <v>-1</v>
      </c>
      <c r="H204" s="36">
        <f t="shared" si="26"/>
        <v>-1.001001001001001E-3</v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0</v>
      </c>
      <c r="D206" s="29">
        <v>0</v>
      </c>
      <c r="E206" s="30" t="str">
        <f t="shared" si="24"/>
        <v/>
      </c>
      <c r="F206" s="30" t="str">
        <f t="shared" si="25"/>
        <v/>
      </c>
      <c r="G206" s="30" t="str">
        <f t="shared" si="27"/>
        <v xml:space="preserve"> </v>
      </c>
      <c r="H206" s="36" t="str">
        <f t="shared" si="26"/>
        <v/>
      </c>
    </row>
    <row r="207" spans="1:8" x14ac:dyDescent="0.2">
      <c r="A207" s="8"/>
      <c r="B207" s="25" t="s">
        <v>187</v>
      </c>
      <c r="C207" s="35">
        <v>0</v>
      </c>
      <c r="D207" s="29">
        <v>0</v>
      </c>
      <c r="E207" s="30" t="str">
        <f t="shared" si="24"/>
        <v/>
      </c>
      <c r="F207" s="30" t="str">
        <f t="shared" si="25"/>
        <v/>
      </c>
      <c r="G207" s="30" t="str">
        <f t="shared" si="27"/>
        <v xml:space="preserve"> </v>
      </c>
      <c r="H207" s="36" t="str">
        <f t="shared" si="26"/>
        <v/>
      </c>
    </row>
    <row r="208" spans="1:8" x14ac:dyDescent="0.2">
      <c r="A208" s="8"/>
      <c r="B208" s="25" t="s">
        <v>188</v>
      </c>
      <c r="C208" s="35">
        <v>7</v>
      </c>
      <c r="D208" s="29">
        <v>7</v>
      </c>
      <c r="E208" s="30">
        <f t="shared" si="24"/>
        <v>7.0070070070070069E-3</v>
      </c>
      <c r="F208" s="30">
        <f t="shared" si="25"/>
        <v>4.8476454293628806E-3</v>
      </c>
      <c r="G208" s="30">
        <f t="shared" si="27"/>
        <v>0</v>
      </c>
      <c r="H208" s="36">
        <f t="shared" si="26"/>
        <v>0</v>
      </c>
    </row>
    <row r="209" spans="1:8" x14ac:dyDescent="0.2">
      <c r="A209" s="8"/>
      <c r="B209" s="25" t="s">
        <v>189</v>
      </c>
      <c r="C209" s="35">
        <v>7</v>
      </c>
      <c r="D209" s="29">
        <v>4</v>
      </c>
      <c r="E209" s="30">
        <f t="shared" si="24"/>
        <v>7.0070070070070069E-3</v>
      </c>
      <c r="F209" s="30">
        <f t="shared" si="25"/>
        <v>2.7700831024930748E-3</v>
      </c>
      <c r="G209" s="30">
        <f t="shared" si="27"/>
        <v>-0.42857142857142855</v>
      </c>
      <c r="H209" s="36">
        <f t="shared" si="26"/>
        <v>-3.003003003003003E-3</v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30</v>
      </c>
      <c r="D211" s="29">
        <v>1</v>
      </c>
      <c r="E211" s="30">
        <f t="shared" si="24"/>
        <v>3.003003003003003E-2</v>
      </c>
      <c r="F211" s="30">
        <f t="shared" si="25"/>
        <v>6.925207756232687E-4</v>
      </c>
      <c r="G211" s="30">
        <f t="shared" si="27"/>
        <v>-0.96666666666666667</v>
      </c>
      <c r="H211" s="36">
        <f t="shared" si="26"/>
        <v>-2.9029029029029031E-2</v>
      </c>
    </row>
    <row r="212" spans="1:8" x14ac:dyDescent="0.2">
      <c r="A212" s="8"/>
      <c r="B212" s="25" t="s">
        <v>192</v>
      </c>
      <c r="C212" s="35">
        <v>50</v>
      </c>
      <c r="D212" s="29">
        <v>536</v>
      </c>
      <c r="E212" s="30">
        <f t="shared" si="24"/>
        <v>5.0050050050050053E-2</v>
      </c>
      <c r="F212" s="30">
        <f t="shared" si="25"/>
        <v>0.37119113573407203</v>
      </c>
      <c r="G212" s="30">
        <f t="shared" si="27"/>
        <v>9.7200000000000006</v>
      </c>
      <c r="H212" s="36">
        <f t="shared" si="26"/>
        <v>0.48648648648648657</v>
      </c>
    </row>
    <row r="213" spans="1:8" x14ac:dyDescent="0.2">
      <c r="A213" s="8"/>
      <c r="B213" s="25" t="s">
        <v>193</v>
      </c>
      <c r="C213" s="35">
        <v>38</v>
      </c>
      <c r="D213" s="29">
        <v>12</v>
      </c>
      <c r="E213" s="30">
        <f t="shared" ref="E213:E244" si="28">+IF(C213=0,"",C213/C$181)</f>
        <v>3.8038038038038041E-2</v>
      </c>
      <c r="F213" s="30">
        <f t="shared" ref="F213:F244" si="29">+IF(D213=0,"",D213/D$181)</f>
        <v>8.3102493074792248E-3</v>
      </c>
      <c r="G213" s="30">
        <f t="shared" si="27"/>
        <v>-0.68421052631578949</v>
      </c>
      <c r="H213" s="36">
        <f t="shared" ref="H213:H244" si="30">+IF(OR(AND(E213=""),(G213="")),"",E213*G213)</f>
        <v>-2.6026026026026029E-2</v>
      </c>
    </row>
    <row r="214" spans="1:8" x14ac:dyDescent="0.2">
      <c r="A214" s="8"/>
      <c r="B214" s="25" t="s">
        <v>194</v>
      </c>
      <c r="C214" s="35">
        <v>62</v>
      </c>
      <c r="D214" s="29">
        <v>39</v>
      </c>
      <c r="E214" s="30">
        <f t="shared" si="28"/>
        <v>6.2062062062062065E-2</v>
      </c>
      <c r="F214" s="30">
        <f t="shared" si="29"/>
        <v>2.7008310249307478E-2</v>
      </c>
      <c r="G214" s="30">
        <f t="shared" ref="G214:G245" si="31">+IF(AND(C214=0,D214=0)," ",IF(C214=0,1,IF(D214=0,-1,(D214-C214)/C214)))</f>
        <v>-0.37096774193548387</v>
      </c>
      <c r="H214" s="36">
        <f t="shared" si="30"/>
        <v>-2.3023023023023025E-2</v>
      </c>
    </row>
    <row r="215" spans="1:8" x14ac:dyDescent="0.2">
      <c r="A215" s="8"/>
      <c r="B215" s="25" t="s">
        <v>195</v>
      </c>
      <c r="C215" s="35">
        <v>5</v>
      </c>
      <c r="D215" s="29">
        <v>5</v>
      </c>
      <c r="E215" s="30">
        <f t="shared" si="28"/>
        <v>5.005005005005005E-3</v>
      </c>
      <c r="F215" s="30">
        <f t="shared" si="29"/>
        <v>3.4626038781163434E-3</v>
      </c>
      <c r="G215" s="30">
        <f t="shared" si="31"/>
        <v>0</v>
      </c>
      <c r="H215" s="36">
        <f t="shared" si="30"/>
        <v>0</v>
      </c>
    </row>
    <row r="216" spans="1:8" x14ac:dyDescent="0.2">
      <c r="A216" s="8"/>
      <c r="B216" s="25" t="s">
        <v>196</v>
      </c>
      <c r="C216" s="35">
        <v>7</v>
      </c>
      <c r="D216" s="29">
        <v>11</v>
      </c>
      <c r="E216" s="30">
        <f t="shared" si="28"/>
        <v>7.0070070070070069E-3</v>
      </c>
      <c r="F216" s="30">
        <f t="shared" si="29"/>
        <v>7.6177285318559558E-3</v>
      </c>
      <c r="G216" s="30">
        <f t="shared" si="31"/>
        <v>0.5714285714285714</v>
      </c>
      <c r="H216" s="36">
        <f t="shared" si="30"/>
        <v>4.004004004004004E-3</v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3</v>
      </c>
      <c r="D218" s="29">
        <v>4</v>
      </c>
      <c r="E218" s="30">
        <f t="shared" si="28"/>
        <v>3.003003003003003E-3</v>
      </c>
      <c r="F218" s="30">
        <f t="shared" si="29"/>
        <v>2.7700831024930748E-3</v>
      </c>
      <c r="G218" s="30">
        <f t="shared" si="31"/>
        <v>0.33333333333333331</v>
      </c>
      <c r="H218" s="36">
        <f t="shared" si="30"/>
        <v>1.001001001001001E-3</v>
      </c>
    </row>
    <row r="219" spans="1:8" x14ac:dyDescent="0.2">
      <c r="A219" s="8"/>
      <c r="B219" s="25" t="s">
        <v>199</v>
      </c>
      <c r="C219" s="35">
        <v>5</v>
      </c>
      <c r="D219" s="29">
        <v>0</v>
      </c>
      <c r="E219" s="30">
        <f t="shared" si="28"/>
        <v>5.005005005005005E-3</v>
      </c>
      <c r="F219" s="30" t="str">
        <f t="shared" si="29"/>
        <v/>
      </c>
      <c r="G219" s="30">
        <f t="shared" si="31"/>
        <v>-1</v>
      </c>
      <c r="H219" s="36">
        <f t="shared" si="30"/>
        <v>-5.005005005005005E-3</v>
      </c>
    </row>
    <row r="220" spans="1:8" x14ac:dyDescent="0.2">
      <c r="A220" s="8"/>
      <c r="B220" s="25" t="s">
        <v>200</v>
      </c>
      <c r="C220" s="35">
        <v>12</v>
      </c>
      <c r="D220" s="29">
        <v>11</v>
      </c>
      <c r="E220" s="30">
        <f t="shared" si="28"/>
        <v>1.2012012012012012E-2</v>
      </c>
      <c r="F220" s="30">
        <f t="shared" si="29"/>
        <v>7.6177285318559558E-3</v>
      </c>
      <c r="G220" s="30">
        <f t="shared" si="31"/>
        <v>-8.3333333333333329E-2</v>
      </c>
      <c r="H220" s="36">
        <f t="shared" si="30"/>
        <v>-1.001001001001001E-3</v>
      </c>
    </row>
    <row r="221" spans="1:8" x14ac:dyDescent="0.2">
      <c r="A221" s="8"/>
      <c r="B221" s="25" t="s">
        <v>201</v>
      </c>
      <c r="C221" s="35">
        <v>0</v>
      </c>
      <c r="D221" s="29">
        <v>0</v>
      </c>
      <c r="E221" s="30" t="str">
        <f t="shared" si="28"/>
        <v/>
      </c>
      <c r="F221" s="30" t="str">
        <f t="shared" si="29"/>
        <v/>
      </c>
      <c r="G221" s="30" t="str">
        <f t="shared" si="31"/>
        <v xml:space="preserve"> </v>
      </c>
      <c r="H221" s="36" t="str">
        <f t="shared" si="30"/>
        <v/>
      </c>
    </row>
    <row r="222" spans="1:8" x14ac:dyDescent="0.2">
      <c r="A222" s="8"/>
      <c r="B222" s="25" t="s">
        <v>202</v>
      </c>
      <c r="C222" s="35">
        <v>0</v>
      </c>
      <c r="D222" s="29">
        <v>7</v>
      </c>
      <c r="E222" s="30" t="str">
        <f t="shared" si="28"/>
        <v/>
      </c>
      <c r="F222" s="30">
        <f t="shared" si="29"/>
        <v>4.8476454293628806E-3</v>
      </c>
      <c r="G222" s="30">
        <f t="shared" si="31"/>
        <v>1</v>
      </c>
      <c r="H222" s="36" t="str">
        <f t="shared" si="30"/>
        <v/>
      </c>
    </row>
    <row r="223" spans="1:8" ht="25.5" x14ac:dyDescent="0.2">
      <c r="A223" s="8"/>
      <c r="B223" s="25" t="s">
        <v>203</v>
      </c>
      <c r="C223" s="35">
        <v>28</v>
      </c>
      <c r="D223" s="29">
        <v>34</v>
      </c>
      <c r="E223" s="30">
        <f t="shared" si="28"/>
        <v>2.8028028028028028E-2</v>
      </c>
      <c r="F223" s="30">
        <f t="shared" si="29"/>
        <v>2.3545706371191136E-2</v>
      </c>
      <c r="G223" s="30">
        <f t="shared" si="31"/>
        <v>0.21428571428571427</v>
      </c>
      <c r="H223" s="36">
        <f t="shared" si="30"/>
        <v>6.006006006006006E-3</v>
      </c>
    </row>
    <row r="224" spans="1:8" x14ac:dyDescent="0.2">
      <c r="A224" s="8"/>
      <c r="B224" s="25" t="s">
        <v>204</v>
      </c>
      <c r="C224" s="35">
        <v>2</v>
      </c>
      <c r="D224" s="29">
        <v>2</v>
      </c>
      <c r="E224" s="30">
        <f t="shared" si="28"/>
        <v>2.002002002002002E-3</v>
      </c>
      <c r="F224" s="30">
        <f t="shared" si="29"/>
        <v>1.3850415512465374E-3</v>
      </c>
      <c r="G224" s="30">
        <f t="shared" si="31"/>
        <v>0</v>
      </c>
      <c r="H224" s="36">
        <f t="shared" si="30"/>
        <v>0</v>
      </c>
    </row>
    <row r="225" spans="1:8" ht="25.5" x14ac:dyDescent="0.2">
      <c r="A225" s="8"/>
      <c r="B225" s="25" t="s">
        <v>205</v>
      </c>
      <c r="C225" s="35">
        <v>0</v>
      </c>
      <c r="D225" s="29">
        <v>0</v>
      </c>
      <c r="E225" s="30" t="str">
        <f t="shared" si="28"/>
        <v/>
      </c>
      <c r="F225" s="30" t="str">
        <f t="shared" si="29"/>
        <v/>
      </c>
      <c r="G225" s="30" t="str">
        <f t="shared" si="31"/>
        <v xml:space="preserve"> </v>
      </c>
      <c r="H225" s="36" t="str">
        <f t="shared" si="30"/>
        <v/>
      </c>
    </row>
    <row r="226" spans="1:8" ht="25.5" x14ac:dyDescent="0.2">
      <c r="A226" s="8"/>
      <c r="B226" s="25" t="s">
        <v>206</v>
      </c>
      <c r="C226" s="35">
        <v>1</v>
      </c>
      <c r="D226" s="29">
        <v>0</v>
      </c>
      <c r="E226" s="30">
        <f t="shared" si="28"/>
        <v>1.001001001001001E-3</v>
      </c>
      <c r="F226" s="30" t="str">
        <f t="shared" si="29"/>
        <v/>
      </c>
      <c r="G226" s="30">
        <f t="shared" si="31"/>
        <v>-1</v>
      </c>
      <c r="H226" s="36">
        <f t="shared" si="30"/>
        <v>-1.001001001001001E-3</v>
      </c>
    </row>
    <row r="227" spans="1:8" x14ac:dyDescent="0.2">
      <c r="A227" s="8"/>
      <c r="B227" s="25" t="s">
        <v>207</v>
      </c>
      <c r="C227" s="35">
        <v>5</v>
      </c>
      <c r="D227" s="29">
        <v>0</v>
      </c>
      <c r="E227" s="30">
        <f t="shared" si="28"/>
        <v>5.005005005005005E-3</v>
      </c>
      <c r="F227" s="30" t="str">
        <f t="shared" si="29"/>
        <v/>
      </c>
      <c r="G227" s="30">
        <f t="shared" si="31"/>
        <v>-1</v>
      </c>
      <c r="H227" s="36">
        <f t="shared" si="30"/>
        <v>-5.005005005005005E-3</v>
      </c>
    </row>
    <row r="228" spans="1:8" x14ac:dyDescent="0.2">
      <c r="A228" s="8"/>
      <c r="B228" s="25" t="s">
        <v>208</v>
      </c>
      <c r="C228" s="35">
        <v>38</v>
      </c>
      <c r="D228" s="29">
        <v>19</v>
      </c>
      <c r="E228" s="30">
        <f t="shared" si="28"/>
        <v>3.8038038038038041E-2</v>
      </c>
      <c r="F228" s="30">
        <f t="shared" si="29"/>
        <v>1.3157894736842105E-2</v>
      </c>
      <c r="G228" s="30">
        <f t="shared" si="31"/>
        <v>-0.5</v>
      </c>
      <c r="H228" s="36">
        <f t="shared" si="30"/>
        <v>-1.9019019019019021E-2</v>
      </c>
    </row>
    <row r="229" spans="1:8" x14ac:dyDescent="0.2">
      <c r="A229" s="8"/>
      <c r="B229" s="25" t="s">
        <v>209</v>
      </c>
      <c r="C229" s="35">
        <v>0</v>
      </c>
      <c r="D229" s="29">
        <v>1</v>
      </c>
      <c r="E229" s="30" t="str">
        <f t="shared" si="28"/>
        <v/>
      </c>
      <c r="F229" s="30">
        <f t="shared" si="29"/>
        <v>6.925207756232687E-4</v>
      </c>
      <c r="G229" s="30">
        <f t="shared" si="31"/>
        <v>1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0</v>
      </c>
      <c r="D230" s="29">
        <v>0</v>
      </c>
      <c r="E230" s="30" t="str">
        <f t="shared" si="28"/>
        <v/>
      </c>
      <c r="F230" s="30" t="str">
        <f t="shared" si="29"/>
        <v/>
      </c>
      <c r="G230" s="30" t="str">
        <f t="shared" si="31"/>
        <v xml:space="preserve"> </v>
      </c>
      <c r="H230" s="36" t="str">
        <f t="shared" si="30"/>
        <v/>
      </c>
    </row>
    <row r="231" spans="1:8" x14ac:dyDescent="0.2">
      <c r="A231" s="8"/>
      <c r="B231" s="25" t="s">
        <v>211</v>
      </c>
      <c r="C231" s="35">
        <v>21</v>
      </c>
      <c r="D231" s="29">
        <v>3</v>
      </c>
      <c r="E231" s="30">
        <f t="shared" si="28"/>
        <v>2.1021021021021023E-2</v>
      </c>
      <c r="F231" s="30">
        <f t="shared" si="29"/>
        <v>2.0775623268698062E-3</v>
      </c>
      <c r="G231" s="30">
        <f t="shared" si="31"/>
        <v>-0.8571428571428571</v>
      </c>
      <c r="H231" s="36">
        <f t="shared" si="30"/>
        <v>-1.8018018018018018E-2</v>
      </c>
    </row>
    <row r="232" spans="1:8" x14ac:dyDescent="0.2">
      <c r="A232" s="8"/>
      <c r="B232" s="25" t="s">
        <v>212</v>
      </c>
      <c r="C232" s="35">
        <v>4</v>
      </c>
      <c r="D232" s="29">
        <v>1</v>
      </c>
      <c r="E232" s="30">
        <f t="shared" si="28"/>
        <v>4.004004004004004E-3</v>
      </c>
      <c r="F232" s="30">
        <f t="shared" si="29"/>
        <v>6.925207756232687E-4</v>
      </c>
      <c r="G232" s="30">
        <f t="shared" si="31"/>
        <v>-0.75</v>
      </c>
      <c r="H232" s="36">
        <f t="shared" si="30"/>
        <v>-3.003003003003003E-3</v>
      </c>
    </row>
    <row r="233" spans="1:8" x14ac:dyDescent="0.2">
      <c r="A233" s="8"/>
      <c r="B233" s="25" t="s">
        <v>213</v>
      </c>
      <c r="C233" s="35">
        <v>0</v>
      </c>
      <c r="D233" s="29">
        <v>0</v>
      </c>
      <c r="E233" s="30" t="str">
        <f t="shared" si="28"/>
        <v/>
      </c>
      <c r="F233" s="30" t="str">
        <f t="shared" si="29"/>
        <v/>
      </c>
      <c r="G233" s="30" t="str">
        <f t="shared" si="31"/>
        <v xml:space="preserve"> 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0</v>
      </c>
      <c r="D234" s="29">
        <v>0</v>
      </c>
      <c r="E234" s="30" t="str">
        <f t="shared" si="28"/>
        <v/>
      </c>
      <c r="F234" s="30" t="str">
        <f t="shared" si="29"/>
        <v/>
      </c>
      <c r="G234" s="30" t="str">
        <f t="shared" si="31"/>
        <v xml:space="preserve"> </v>
      </c>
      <c r="H234" s="36" t="str">
        <f t="shared" si="30"/>
        <v/>
      </c>
    </row>
    <row r="235" spans="1:8" x14ac:dyDescent="0.2">
      <c r="A235" s="8"/>
      <c r="B235" s="25" t="s">
        <v>215</v>
      </c>
      <c r="C235" s="35">
        <v>11</v>
      </c>
      <c r="D235" s="29">
        <v>7</v>
      </c>
      <c r="E235" s="30">
        <f t="shared" si="28"/>
        <v>1.1011011011011011E-2</v>
      </c>
      <c r="F235" s="30">
        <f t="shared" si="29"/>
        <v>4.8476454293628806E-3</v>
      </c>
      <c r="G235" s="30">
        <f t="shared" si="31"/>
        <v>-0.36363636363636365</v>
      </c>
      <c r="H235" s="36">
        <f t="shared" si="30"/>
        <v>-4.004004004004004E-3</v>
      </c>
    </row>
    <row r="236" spans="1:8" x14ac:dyDescent="0.2">
      <c r="A236" s="8"/>
      <c r="B236" s="25" t="s">
        <v>216</v>
      </c>
      <c r="C236" s="35">
        <v>0</v>
      </c>
      <c r="D236" s="29">
        <v>0</v>
      </c>
      <c r="E236" s="30" t="str">
        <f t="shared" si="28"/>
        <v/>
      </c>
      <c r="F236" s="30" t="str">
        <f t="shared" si="29"/>
        <v/>
      </c>
      <c r="G236" s="30" t="str">
        <f t="shared" si="31"/>
        <v xml:space="preserve"> </v>
      </c>
      <c r="H236" s="36" t="str">
        <f t="shared" si="30"/>
        <v/>
      </c>
    </row>
    <row r="237" spans="1:8" x14ac:dyDescent="0.2">
      <c r="A237" s="8"/>
      <c r="B237" s="25" t="s">
        <v>217</v>
      </c>
      <c r="C237" s="35">
        <v>0</v>
      </c>
      <c r="D237" s="29">
        <v>0</v>
      </c>
      <c r="E237" s="30" t="str">
        <f t="shared" si="28"/>
        <v/>
      </c>
      <c r="F237" s="30" t="str">
        <f t="shared" si="29"/>
        <v/>
      </c>
      <c r="G237" s="30" t="str">
        <f t="shared" si="31"/>
        <v xml:space="preserve"> </v>
      </c>
      <c r="H237" s="36" t="str">
        <f t="shared" si="30"/>
        <v/>
      </c>
    </row>
    <row r="238" spans="1:8" x14ac:dyDescent="0.2">
      <c r="A238" s="8"/>
      <c r="B238" s="25" t="s">
        <v>218</v>
      </c>
      <c r="C238" s="35">
        <v>4</v>
      </c>
      <c r="D238" s="29">
        <v>5</v>
      </c>
      <c r="E238" s="30">
        <f t="shared" si="28"/>
        <v>4.004004004004004E-3</v>
      </c>
      <c r="F238" s="30">
        <f t="shared" si="29"/>
        <v>3.4626038781163434E-3</v>
      </c>
      <c r="G238" s="30">
        <f t="shared" si="31"/>
        <v>0.25</v>
      </c>
      <c r="H238" s="36">
        <f t="shared" si="30"/>
        <v>1.001001001001001E-3</v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6</v>
      </c>
      <c r="D241" s="29">
        <v>32</v>
      </c>
      <c r="E241" s="30">
        <f t="shared" si="28"/>
        <v>6.006006006006006E-3</v>
      </c>
      <c r="F241" s="30">
        <f t="shared" si="29"/>
        <v>2.2160664819944598E-2</v>
      </c>
      <c r="G241" s="30">
        <f t="shared" si="31"/>
        <v>4.333333333333333</v>
      </c>
      <c r="H241" s="36">
        <f t="shared" si="30"/>
        <v>2.6026026026026022E-2</v>
      </c>
    </row>
    <row r="242" spans="1:8" x14ac:dyDescent="0.2">
      <c r="A242" s="8"/>
      <c r="B242" s="25" t="s">
        <v>222</v>
      </c>
      <c r="C242" s="35">
        <v>0</v>
      </c>
      <c r="D242" s="29">
        <v>30</v>
      </c>
      <c r="E242" s="30" t="str">
        <f t="shared" si="28"/>
        <v/>
      </c>
      <c r="F242" s="30">
        <f t="shared" si="29"/>
        <v>2.077562326869806E-2</v>
      </c>
      <c r="G242" s="30">
        <f t="shared" si="31"/>
        <v>1</v>
      </c>
      <c r="H242" s="36" t="str">
        <f t="shared" si="30"/>
        <v/>
      </c>
    </row>
    <row r="243" spans="1:8" x14ac:dyDescent="0.2">
      <c r="A243" s="8"/>
      <c r="B243" s="25" t="s">
        <v>223</v>
      </c>
      <c r="C243" s="35">
        <v>0</v>
      </c>
      <c r="D243" s="29">
        <v>0</v>
      </c>
      <c r="E243" s="30" t="str">
        <f t="shared" si="28"/>
        <v/>
      </c>
      <c r="F243" s="30" t="str">
        <f t="shared" si="29"/>
        <v/>
      </c>
      <c r="G243" s="30" t="str">
        <f t="shared" si="31"/>
        <v xml:space="preserve"> 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0</v>
      </c>
      <c r="D244" s="29">
        <v>0</v>
      </c>
      <c r="E244" s="30" t="str">
        <f t="shared" si="28"/>
        <v/>
      </c>
      <c r="F244" s="30" t="str">
        <f t="shared" si="29"/>
        <v/>
      </c>
      <c r="G244" s="30" t="str">
        <f t="shared" si="31"/>
        <v xml:space="preserve"> </v>
      </c>
      <c r="H244" s="36" t="str">
        <f t="shared" si="30"/>
        <v/>
      </c>
    </row>
    <row r="245" spans="1:8" ht="25.5" x14ac:dyDescent="0.2">
      <c r="A245" s="8"/>
      <c r="B245" s="25" t="s">
        <v>225</v>
      </c>
      <c r="C245" s="35">
        <v>19</v>
      </c>
      <c r="D245" s="29">
        <v>6</v>
      </c>
      <c r="E245" s="30">
        <f t="shared" ref="E245:E276" si="32">+IF(C245=0,"",C245/C$181)</f>
        <v>1.9019019019019021E-2</v>
      </c>
      <c r="F245" s="30">
        <f t="shared" ref="F245:F276" si="33">+IF(D245=0,"",D245/D$181)</f>
        <v>4.1551246537396124E-3</v>
      </c>
      <c r="G245" s="30">
        <f t="shared" si="31"/>
        <v>-0.68421052631578949</v>
      </c>
      <c r="H245" s="36">
        <f t="shared" ref="H245:H276" si="34">+IF(OR(AND(E245=""),(G245="")),"",E245*G245)</f>
        <v>-1.3013013013013015E-2</v>
      </c>
    </row>
    <row r="246" spans="1:8" ht="25.5" x14ac:dyDescent="0.2">
      <c r="A246" s="8"/>
      <c r="B246" s="25" t="s">
        <v>226</v>
      </c>
      <c r="C246" s="35">
        <v>10</v>
      </c>
      <c r="D246" s="29">
        <v>0</v>
      </c>
      <c r="E246" s="30">
        <f t="shared" si="32"/>
        <v>1.001001001001001E-2</v>
      </c>
      <c r="F246" s="30" t="str">
        <f t="shared" si="33"/>
        <v/>
      </c>
      <c r="G246" s="30">
        <f t="shared" ref="G246:G277" si="35">+IF(AND(C246=0,D246=0)," ",IF(C246=0,1,IF(D246=0,-1,(D246-C246)/C246)))</f>
        <v>-1</v>
      </c>
      <c r="H246" s="36">
        <f t="shared" si="34"/>
        <v>-1.001001001001001E-2</v>
      </c>
    </row>
    <row r="247" spans="1:8" x14ac:dyDescent="0.2">
      <c r="A247" s="8"/>
      <c r="B247" s="25" t="s">
        <v>227</v>
      </c>
      <c r="C247" s="35">
        <v>6</v>
      </c>
      <c r="D247" s="29">
        <v>16</v>
      </c>
      <c r="E247" s="30">
        <f t="shared" si="32"/>
        <v>6.006006006006006E-3</v>
      </c>
      <c r="F247" s="30">
        <f t="shared" si="33"/>
        <v>1.1080332409972299E-2</v>
      </c>
      <c r="G247" s="30">
        <f t="shared" si="35"/>
        <v>1.6666666666666667</v>
      </c>
      <c r="H247" s="36">
        <f t="shared" si="34"/>
        <v>1.001001001001001E-2</v>
      </c>
    </row>
    <row r="248" spans="1:8" x14ac:dyDescent="0.2">
      <c r="A248" s="8"/>
      <c r="B248" s="25" t="s">
        <v>228</v>
      </c>
      <c r="C248" s="35">
        <v>5</v>
      </c>
      <c r="D248" s="29">
        <v>13</v>
      </c>
      <c r="E248" s="30">
        <f t="shared" si="32"/>
        <v>5.005005005005005E-3</v>
      </c>
      <c r="F248" s="30">
        <f t="shared" si="33"/>
        <v>9.0027700831024939E-3</v>
      </c>
      <c r="G248" s="30">
        <f t="shared" si="35"/>
        <v>1.6</v>
      </c>
      <c r="H248" s="36">
        <f t="shared" si="34"/>
        <v>8.0080080080080079E-3</v>
      </c>
    </row>
    <row r="249" spans="1:8" x14ac:dyDescent="0.2">
      <c r="A249" s="8"/>
      <c r="B249" s="25" t="s">
        <v>229</v>
      </c>
      <c r="C249" s="35">
        <v>10</v>
      </c>
      <c r="D249" s="29">
        <v>0</v>
      </c>
      <c r="E249" s="30">
        <f t="shared" si="32"/>
        <v>1.001001001001001E-2</v>
      </c>
      <c r="F249" s="30" t="str">
        <f t="shared" si="33"/>
        <v/>
      </c>
      <c r="G249" s="30">
        <f t="shared" si="35"/>
        <v>-1</v>
      </c>
      <c r="H249" s="36">
        <f t="shared" si="34"/>
        <v>-1.001001001001001E-2</v>
      </c>
    </row>
    <row r="250" spans="1:8" ht="25.5" x14ac:dyDescent="0.2">
      <c r="A250" s="8"/>
      <c r="B250" s="25" t="s">
        <v>230</v>
      </c>
      <c r="C250" s="35">
        <v>0</v>
      </c>
      <c r="D250" s="29">
        <v>0</v>
      </c>
      <c r="E250" s="30" t="str">
        <f t="shared" si="32"/>
        <v/>
      </c>
      <c r="F250" s="30" t="str">
        <f t="shared" si="33"/>
        <v/>
      </c>
      <c r="G250" s="30" t="str">
        <f t="shared" si="35"/>
        <v xml:space="preserve"> </v>
      </c>
      <c r="H250" s="36" t="str">
        <f t="shared" si="34"/>
        <v/>
      </c>
    </row>
    <row r="251" spans="1:8" x14ac:dyDescent="0.2">
      <c r="A251" s="8"/>
      <c r="B251" s="25" t="s">
        <v>231</v>
      </c>
      <c r="C251" s="35">
        <v>21</v>
      </c>
      <c r="D251" s="29">
        <v>12</v>
      </c>
      <c r="E251" s="30">
        <f t="shared" si="32"/>
        <v>2.1021021021021023E-2</v>
      </c>
      <c r="F251" s="30">
        <f t="shared" si="33"/>
        <v>8.3102493074792248E-3</v>
      </c>
      <c r="G251" s="30">
        <f t="shared" si="35"/>
        <v>-0.42857142857142855</v>
      </c>
      <c r="H251" s="36">
        <f t="shared" si="34"/>
        <v>-9.0090090090090089E-3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0</v>
      </c>
      <c r="D253" s="29">
        <v>0</v>
      </c>
      <c r="E253" s="30" t="str">
        <f t="shared" si="32"/>
        <v/>
      </c>
      <c r="F253" s="30" t="str">
        <f t="shared" si="33"/>
        <v/>
      </c>
      <c r="G253" s="30" t="str">
        <f t="shared" si="35"/>
        <v xml:space="preserve"> </v>
      </c>
      <c r="H253" s="36" t="str">
        <f t="shared" si="34"/>
        <v/>
      </c>
    </row>
    <row r="254" spans="1:8" x14ac:dyDescent="0.2">
      <c r="A254" s="8"/>
      <c r="B254" s="25" t="s">
        <v>234</v>
      </c>
      <c r="C254" s="35">
        <v>0</v>
      </c>
      <c r="D254" s="29">
        <v>2</v>
      </c>
      <c r="E254" s="30" t="str">
        <f t="shared" si="32"/>
        <v/>
      </c>
      <c r="F254" s="30">
        <f t="shared" si="33"/>
        <v>1.3850415512465374E-3</v>
      </c>
      <c r="G254" s="30">
        <f t="shared" si="35"/>
        <v>1</v>
      </c>
      <c r="H254" s="36" t="str">
        <f t="shared" si="34"/>
        <v/>
      </c>
    </row>
    <row r="255" spans="1:8" ht="25.5" x14ac:dyDescent="0.2">
      <c r="A255" s="8"/>
      <c r="B255" s="25" t="s">
        <v>235</v>
      </c>
      <c r="C255" s="35">
        <v>0</v>
      </c>
      <c r="D255" s="29">
        <v>0</v>
      </c>
      <c r="E255" s="30" t="str">
        <f t="shared" si="32"/>
        <v/>
      </c>
      <c r="F255" s="30" t="str">
        <f t="shared" si="33"/>
        <v/>
      </c>
      <c r="G255" s="30" t="str">
        <f t="shared" si="35"/>
        <v xml:space="preserve"> 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2</v>
      </c>
      <c r="D256" s="29">
        <v>1</v>
      </c>
      <c r="E256" s="30">
        <f t="shared" si="32"/>
        <v>2.002002002002002E-3</v>
      </c>
      <c r="F256" s="30">
        <f t="shared" si="33"/>
        <v>6.925207756232687E-4</v>
      </c>
      <c r="G256" s="30">
        <f t="shared" si="35"/>
        <v>-0.5</v>
      </c>
      <c r="H256" s="36">
        <f t="shared" si="34"/>
        <v>-1.001001001001001E-3</v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0</v>
      </c>
      <c r="D258" s="29">
        <v>12</v>
      </c>
      <c r="E258" s="30" t="str">
        <f t="shared" si="32"/>
        <v/>
      </c>
      <c r="F258" s="30">
        <f t="shared" si="33"/>
        <v>8.3102493074792248E-3</v>
      </c>
      <c r="G258" s="30">
        <f t="shared" si="35"/>
        <v>1</v>
      </c>
      <c r="H258" s="36" t="str">
        <f t="shared" si="34"/>
        <v/>
      </c>
    </row>
    <row r="259" spans="1:8" x14ac:dyDescent="0.2">
      <c r="A259" s="8"/>
      <c r="B259" s="25" t="s">
        <v>239</v>
      </c>
      <c r="C259" s="35">
        <v>0</v>
      </c>
      <c r="D259" s="29">
        <v>0</v>
      </c>
      <c r="E259" s="30" t="str">
        <f t="shared" si="32"/>
        <v/>
      </c>
      <c r="F259" s="30" t="str">
        <f t="shared" si="33"/>
        <v/>
      </c>
      <c r="G259" s="30" t="str">
        <f t="shared" si="35"/>
        <v xml:space="preserve"> </v>
      </c>
      <c r="H259" s="36" t="str">
        <f t="shared" si="34"/>
        <v/>
      </c>
    </row>
    <row r="260" spans="1:8" x14ac:dyDescent="0.2">
      <c r="A260" s="8"/>
      <c r="B260" s="25" t="s">
        <v>240</v>
      </c>
      <c r="C260" s="35">
        <v>0</v>
      </c>
      <c r="D260" s="29">
        <v>0</v>
      </c>
      <c r="E260" s="30" t="str">
        <f t="shared" si="32"/>
        <v/>
      </c>
      <c r="F260" s="30" t="str">
        <f t="shared" si="33"/>
        <v/>
      </c>
      <c r="G260" s="30" t="str">
        <f t="shared" si="35"/>
        <v xml:space="preserve"> </v>
      </c>
      <c r="H260" s="36" t="str">
        <f t="shared" si="34"/>
        <v/>
      </c>
    </row>
    <row r="261" spans="1:8" x14ac:dyDescent="0.2">
      <c r="A261" s="8"/>
      <c r="B261" s="25" t="s">
        <v>241</v>
      </c>
      <c r="C261" s="35">
        <v>0</v>
      </c>
      <c r="D261" s="29">
        <v>0</v>
      </c>
      <c r="E261" s="30" t="str">
        <f t="shared" si="32"/>
        <v/>
      </c>
      <c r="F261" s="30" t="str">
        <f t="shared" si="33"/>
        <v/>
      </c>
      <c r="G261" s="30" t="str">
        <f t="shared" si="35"/>
        <v xml:space="preserve"> 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0</v>
      </c>
      <c r="D262" s="29">
        <v>0</v>
      </c>
      <c r="E262" s="30" t="str">
        <f t="shared" si="32"/>
        <v/>
      </c>
      <c r="F262" s="30" t="str">
        <f t="shared" si="33"/>
        <v/>
      </c>
      <c r="G262" s="30" t="str">
        <f t="shared" si="35"/>
        <v xml:space="preserve"> 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0</v>
      </c>
      <c r="D263" s="29">
        <v>1</v>
      </c>
      <c r="E263" s="30" t="str">
        <f t="shared" si="32"/>
        <v/>
      </c>
      <c r="F263" s="30">
        <f t="shared" si="33"/>
        <v>6.925207756232687E-4</v>
      </c>
      <c r="G263" s="30">
        <f t="shared" si="35"/>
        <v>1</v>
      </c>
      <c r="H263" s="36" t="str">
        <f t="shared" si="34"/>
        <v/>
      </c>
    </row>
    <row r="264" spans="1:8" x14ac:dyDescent="0.2">
      <c r="A264" s="8"/>
      <c r="B264" s="25" t="s">
        <v>244</v>
      </c>
      <c r="C264" s="35">
        <v>0</v>
      </c>
      <c r="D264" s="29">
        <v>20</v>
      </c>
      <c r="E264" s="30" t="str">
        <f t="shared" si="32"/>
        <v/>
      </c>
      <c r="F264" s="30">
        <f t="shared" si="33"/>
        <v>1.3850415512465374E-2</v>
      </c>
      <c r="G264" s="30">
        <f t="shared" si="35"/>
        <v>1</v>
      </c>
      <c r="H264" s="36" t="str">
        <f t="shared" si="34"/>
        <v/>
      </c>
    </row>
    <row r="265" spans="1:8" ht="25.5" x14ac:dyDescent="0.2">
      <c r="A265" s="8"/>
      <c r="B265" s="25" t="s">
        <v>245</v>
      </c>
      <c r="C265" s="35">
        <v>0</v>
      </c>
      <c r="D265" s="29">
        <v>2</v>
      </c>
      <c r="E265" s="30" t="str">
        <f t="shared" si="32"/>
        <v/>
      </c>
      <c r="F265" s="30">
        <f t="shared" si="33"/>
        <v>1.3850415512465374E-3</v>
      </c>
      <c r="G265" s="30">
        <f t="shared" si="35"/>
        <v>1</v>
      </c>
      <c r="H265" s="36" t="str">
        <f t="shared" si="34"/>
        <v/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0</v>
      </c>
      <c r="D268" s="29">
        <v>0</v>
      </c>
      <c r="E268" s="30" t="str">
        <f t="shared" si="32"/>
        <v/>
      </c>
      <c r="F268" s="30" t="str">
        <f t="shared" si="33"/>
        <v/>
      </c>
      <c r="G268" s="30" t="str">
        <f t="shared" si="35"/>
        <v xml:space="preserve"> </v>
      </c>
      <c r="H268" s="36" t="str">
        <f t="shared" si="34"/>
        <v/>
      </c>
    </row>
    <row r="269" spans="1:8" ht="25.5" x14ac:dyDescent="0.2">
      <c r="A269" s="8"/>
      <c r="B269" s="25" t="s">
        <v>249</v>
      </c>
      <c r="C269" s="35">
        <v>0</v>
      </c>
      <c r="D269" s="29">
        <v>0</v>
      </c>
      <c r="E269" s="30" t="str">
        <f t="shared" si="32"/>
        <v/>
      </c>
      <c r="F269" s="30" t="str">
        <f t="shared" si="33"/>
        <v/>
      </c>
      <c r="G269" s="30" t="str">
        <f t="shared" si="35"/>
        <v xml:space="preserve"> </v>
      </c>
      <c r="H269" s="36" t="str">
        <f t="shared" si="34"/>
        <v/>
      </c>
    </row>
    <row r="270" spans="1:8" x14ac:dyDescent="0.2">
      <c r="A270" s="8"/>
      <c r="B270" s="25" t="s">
        <v>250</v>
      </c>
      <c r="C270" s="35">
        <v>4</v>
      </c>
      <c r="D270" s="29">
        <v>1</v>
      </c>
      <c r="E270" s="30">
        <f t="shared" si="32"/>
        <v>4.004004004004004E-3</v>
      </c>
      <c r="F270" s="30">
        <f t="shared" si="33"/>
        <v>6.925207756232687E-4</v>
      </c>
      <c r="G270" s="30">
        <f t="shared" si="35"/>
        <v>-0.75</v>
      </c>
      <c r="H270" s="36">
        <f t="shared" si="34"/>
        <v>-3.003003003003003E-3</v>
      </c>
    </row>
    <row r="271" spans="1:8" x14ac:dyDescent="0.2">
      <c r="A271" s="8"/>
      <c r="B271" s="25" t="s">
        <v>251</v>
      </c>
      <c r="C271" s="35">
        <v>0</v>
      </c>
      <c r="D271" s="29">
        <v>0</v>
      </c>
      <c r="E271" s="30" t="str">
        <f t="shared" si="32"/>
        <v/>
      </c>
      <c r="F271" s="30" t="str">
        <f t="shared" si="33"/>
        <v/>
      </c>
      <c r="G271" s="30" t="str">
        <f t="shared" si="35"/>
        <v xml:space="preserve"> 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0</v>
      </c>
      <c r="D272" s="29">
        <v>60</v>
      </c>
      <c r="E272" s="30" t="str">
        <f t="shared" si="32"/>
        <v/>
      </c>
      <c r="F272" s="30">
        <f t="shared" si="33"/>
        <v>4.1551246537396121E-2</v>
      </c>
      <c r="G272" s="30">
        <f t="shared" si="35"/>
        <v>1</v>
      </c>
      <c r="H272" s="36" t="str">
        <f t="shared" si="34"/>
        <v/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9</v>
      </c>
      <c r="D274" s="29">
        <v>0</v>
      </c>
      <c r="E274" s="30">
        <f t="shared" si="32"/>
        <v>9.0090090090090089E-3</v>
      </c>
      <c r="F274" s="30" t="str">
        <f t="shared" si="33"/>
        <v/>
      </c>
      <c r="G274" s="30">
        <f t="shared" si="35"/>
        <v>-1</v>
      </c>
      <c r="H274" s="36">
        <f t="shared" si="34"/>
        <v>-9.0090090090090089E-3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2</v>
      </c>
      <c r="D277" s="29">
        <v>0</v>
      </c>
      <c r="E277" s="30">
        <f t="shared" ref="E277:E308" si="36">+IF(C277=0,"",C277/C$181)</f>
        <v>2.002002002002002E-3</v>
      </c>
      <c r="F277" s="30" t="str">
        <f t="shared" ref="F277:F308" si="37">+IF(D277=0,"",D277/D$181)</f>
        <v/>
      </c>
      <c r="G277" s="30">
        <f t="shared" si="35"/>
        <v>-1</v>
      </c>
      <c r="H277" s="36">
        <f t="shared" ref="H277:H308" si="38">+IF(OR(AND(E277=""),(G277="")),"",E277*G277)</f>
        <v>-2.002002002002002E-3</v>
      </c>
    </row>
    <row r="278" spans="1:8" x14ac:dyDescent="0.2">
      <c r="A278" s="8"/>
      <c r="B278" s="25" t="s">
        <v>258</v>
      </c>
      <c r="C278" s="35">
        <v>0</v>
      </c>
      <c r="D278" s="29">
        <v>0</v>
      </c>
      <c r="E278" s="30" t="str">
        <f t="shared" si="36"/>
        <v/>
      </c>
      <c r="F278" s="30" t="str">
        <f t="shared" si="37"/>
        <v/>
      </c>
      <c r="G278" s="30" t="str">
        <f t="shared" ref="G278:G309" si="39">+IF(AND(C278=0,D278=0)," ",IF(C278=0,1,IF(D278=0,-1,(D278-C278)/C278)))</f>
        <v xml:space="preserve"> </v>
      </c>
      <c r="H278" s="36" t="str">
        <f t="shared" si="38"/>
        <v/>
      </c>
    </row>
    <row r="279" spans="1:8" x14ac:dyDescent="0.2">
      <c r="A279" s="8"/>
      <c r="B279" s="25" t="s">
        <v>259</v>
      </c>
      <c r="C279" s="35">
        <v>0</v>
      </c>
      <c r="D279" s="29">
        <v>0</v>
      </c>
      <c r="E279" s="30" t="str">
        <f t="shared" si="36"/>
        <v/>
      </c>
      <c r="F279" s="30" t="str">
        <f t="shared" si="37"/>
        <v/>
      </c>
      <c r="G279" s="30" t="str">
        <f t="shared" si="39"/>
        <v xml:space="preserve"> </v>
      </c>
      <c r="H279" s="36" t="str">
        <f t="shared" si="38"/>
        <v/>
      </c>
    </row>
    <row r="280" spans="1:8" x14ac:dyDescent="0.2">
      <c r="A280" s="8"/>
      <c r="B280" s="25" t="s">
        <v>260</v>
      </c>
      <c r="C280" s="35">
        <v>0</v>
      </c>
      <c r="D280" s="29">
        <v>0</v>
      </c>
      <c r="E280" s="30" t="str">
        <f t="shared" si="36"/>
        <v/>
      </c>
      <c r="F280" s="30" t="str">
        <f t="shared" si="37"/>
        <v/>
      </c>
      <c r="G280" s="30" t="str">
        <f t="shared" si="39"/>
        <v xml:space="preserve"> </v>
      </c>
      <c r="H280" s="36" t="str">
        <f t="shared" si="38"/>
        <v/>
      </c>
    </row>
    <row r="281" spans="1:8" x14ac:dyDescent="0.2">
      <c r="A281" s="8"/>
      <c r="B281" s="25" t="s">
        <v>261</v>
      </c>
      <c r="C281" s="35">
        <v>0</v>
      </c>
      <c r="D281" s="29">
        <v>0</v>
      </c>
      <c r="E281" s="30" t="str">
        <f t="shared" si="36"/>
        <v/>
      </c>
      <c r="F281" s="30" t="str">
        <f t="shared" si="37"/>
        <v/>
      </c>
      <c r="G281" s="30" t="str">
        <f t="shared" si="39"/>
        <v xml:space="preserve"> </v>
      </c>
      <c r="H281" s="36" t="str">
        <f t="shared" si="38"/>
        <v/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6</v>
      </c>
      <c r="D285" s="29">
        <v>15</v>
      </c>
      <c r="E285" s="30">
        <f t="shared" si="36"/>
        <v>6.006006006006006E-3</v>
      </c>
      <c r="F285" s="30">
        <f t="shared" si="37"/>
        <v>1.038781163434903E-2</v>
      </c>
      <c r="G285" s="30">
        <f t="shared" si="39"/>
        <v>1.5</v>
      </c>
      <c r="H285" s="36">
        <f t="shared" si="38"/>
        <v>9.0090090090090089E-3</v>
      </c>
    </row>
    <row r="286" spans="1:8" ht="25.5" x14ac:dyDescent="0.2">
      <c r="A286" s="8"/>
      <c r="B286" s="25" t="s">
        <v>266</v>
      </c>
      <c r="C286" s="35">
        <v>17</v>
      </c>
      <c r="D286" s="29">
        <v>14</v>
      </c>
      <c r="E286" s="30">
        <f t="shared" si="36"/>
        <v>1.7017017017017019E-2</v>
      </c>
      <c r="F286" s="30">
        <f t="shared" si="37"/>
        <v>9.6952908587257611E-3</v>
      </c>
      <c r="G286" s="30">
        <f t="shared" si="39"/>
        <v>-0.17647058823529413</v>
      </c>
      <c r="H286" s="36">
        <f t="shared" si="38"/>
        <v>-3.0030030030030034E-3</v>
      </c>
    </row>
    <row r="287" spans="1:8" x14ac:dyDescent="0.2">
      <c r="A287" s="8"/>
      <c r="B287" s="25" t="s">
        <v>267</v>
      </c>
      <c r="C287" s="35">
        <v>5</v>
      </c>
      <c r="D287" s="29">
        <v>5</v>
      </c>
      <c r="E287" s="30">
        <f t="shared" si="36"/>
        <v>5.005005005005005E-3</v>
      </c>
      <c r="F287" s="30">
        <f t="shared" si="37"/>
        <v>3.4626038781163434E-3</v>
      </c>
      <c r="G287" s="30">
        <f t="shared" si="39"/>
        <v>0</v>
      </c>
      <c r="H287" s="36">
        <f t="shared" si="38"/>
        <v>0</v>
      </c>
    </row>
    <row r="288" spans="1:8" x14ac:dyDescent="0.2">
      <c r="A288" s="8"/>
      <c r="B288" s="25" t="s">
        <v>268</v>
      </c>
      <c r="C288" s="35">
        <v>3</v>
      </c>
      <c r="D288" s="29">
        <v>0</v>
      </c>
      <c r="E288" s="30">
        <f t="shared" si="36"/>
        <v>3.003003003003003E-3</v>
      </c>
      <c r="F288" s="30" t="str">
        <f t="shared" si="37"/>
        <v/>
      </c>
      <c r="G288" s="30">
        <f t="shared" si="39"/>
        <v>-1</v>
      </c>
      <c r="H288" s="36">
        <f t="shared" si="38"/>
        <v>-3.003003003003003E-3</v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11</v>
      </c>
      <c r="D290" s="29">
        <v>15</v>
      </c>
      <c r="E290" s="30">
        <f t="shared" si="36"/>
        <v>1.1011011011011011E-2</v>
      </c>
      <c r="F290" s="30">
        <f t="shared" si="37"/>
        <v>1.038781163434903E-2</v>
      </c>
      <c r="G290" s="30">
        <f t="shared" si="39"/>
        <v>0.36363636363636365</v>
      </c>
      <c r="H290" s="36">
        <f t="shared" si="38"/>
        <v>4.004004004004004E-3</v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1</v>
      </c>
      <c r="D292" s="29">
        <v>1</v>
      </c>
      <c r="E292" s="30">
        <f t="shared" si="36"/>
        <v>1.001001001001001E-3</v>
      </c>
      <c r="F292" s="30">
        <f t="shared" si="37"/>
        <v>6.925207756232687E-4</v>
      </c>
      <c r="G292" s="30">
        <f t="shared" si="39"/>
        <v>0</v>
      </c>
      <c r="H292" s="36">
        <f t="shared" si="38"/>
        <v>0</v>
      </c>
    </row>
    <row r="293" spans="1:8" x14ac:dyDescent="0.2">
      <c r="A293" s="8"/>
      <c r="B293" s="25" t="s">
        <v>273</v>
      </c>
      <c r="C293" s="35">
        <v>5</v>
      </c>
      <c r="D293" s="29">
        <v>1</v>
      </c>
      <c r="E293" s="30">
        <f t="shared" si="36"/>
        <v>5.005005005005005E-3</v>
      </c>
      <c r="F293" s="30">
        <f t="shared" si="37"/>
        <v>6.925207756232687E-4</v>
      </c>
      <c r="G293" s="30">
        <f t="shared" si="39"/>
        <v>-0.8</v>
      </c>
      <c r="H293" s="36">
        <f t="shared" si="38"/>
        <v>-4.004004004004004E-3</v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0</v>
      </c>
      <c r="D297" s="29">
        <v>8</v>
      </c>
      <c r="E297" s="30" t="str">
        <f t="shared" si="36"/>
        <v/>
      </c>
      <c r="F297" s="30">
        <f t="shared" si="37"/>
        <v>5.5401662049861496E-3</v>
      </c>
      <c r="G297" s="30">
        <f t="shared" si="39"/>
        <v>1</v>
      </c>
      <c r="H297" s="36" t="str">
        <f t="shared" si="38"/>
        <v/>
      </c>
    </row>
    <row r="298" spans="1:8" x14ac:dyDescent="0.2">
      <c r="A298" s="8"/>
      <c r="B298" s="25" t="s">
        <v>278</v>
      </c>
      <c r="C298" s="35">
        <v>0</v>
      </c>
      <c r="D298" s="29">
        <v>0</v>
      </c>
      <c r="E298" s="30" t="str">
        <f t="shared" si="36"/>
        <v/>
      </c>
      <c r="F298" s="30" t="str">
        <f t="shared" si="37"/>
        <v/>
      </c>
      <c r="G298" s="30" t="str">
        <f t="shared" si="39"/>
        <v xml:space="preserve"> </v>
      </c>
      <c r="H298" s="36" t="str">
        <f t="shared" si="38"/>
        <v/>
      </c>
    </row>
    <row r="299" spans="1:8" x14ac:dyDescent="0.2">
      <c r="A299" s="8"/>
      <c r="B299" s="25" t="s">
        <v>279</v>
      </c>
      <c r="C299" s="35">
        <v>8</v>
      </c>
      <c r="D299" s="29">
        <v>23</v>
      </c>
      <c r="E299" s="30">
        <f t="shared" si="36"/>
        <v>8.0080080080080079E-3</v>
      </c>
      <c r="F299" s="30">
        <f t="shared" si="37"/>
        <v>1.5927977839335181E-2</v>
      </c>
      <c r="G299" s="30">
        <f t="shared" si="39"/>
        <v>1.875</v>
      </c>
      <c r="H299" s="36">
        <f t="shared" si="38"/>
        <v>1.5015015015015015E-2</v>
      </c>
    </row>
    <row r="300" spans="1:8" x14ac:dyDescent="0.2">
      <c r="A300" s="8"/>
      <c r="B300" s="25" t="s">
        <v>280</v>
      </c>
      <c r="C300" s="35">
        <v>2</v>
      </c>
      <c r="D300" s="29">
        <v>0</v>
      </c>
      <c r="E300" s="30">
        <f t="shared" si="36"/>
        <v>2.002002002002002E-3</v>
      </c>
      <c r="F300" s="30" t="str">
        <f t="shared" si="37"/>
        <v/>
      </c>
      <c r="G300" s="30">
        <f t="shared" si="39"/>
        <v>-1</v>
      </c>
      <c r="H300" s="36">
        <f t="shared" si="38"/>
        <v>-2.002002002002002E-3</v>
      </c>
    </row>
    <row r="301" spans="1:8" x14ac:dyDescent="0.2">
      <c r="A301" s="8"/>
      <c r="B301" s="25" t="s">
        <v>281</v>
      </c>
      <c r="C301" s="35">
        <v>12</v>
      </c>
      <c r="D301" s="29">
        <v>0</v>
      </c>
      <c r="E301" s="30">
        <f t="shared" si="36"/>
        <v>1.2012012012012012E-2</v>
      </c>
      <c r="F301" s="30" t="str">
        <f t="shared" si="37"/>
        <v/>
      </c>
      <c r="G301" s="30">
        <f t="shared" si="39"/>
        <v>-1</v>
      </c>
      <c r="H301" s="36">
        <f t="shared" si="38"/>
        <v>-1.2012012012012012E-2</v>
      </c>
    </row>
    <row r="302" spans="1:8" x14ac:dyDescent="0.2">
      <c r="A302" s="8"/>
      <c r="B302" s="25" t="s">
        <v>282</v>
      </c>
      <c r="C302" s="35">
        <v>5</v>
      </c>
      <c r="D302" s="29">
        <v>6</v>
      </c>
      <c r="E302" s="30">
        <f t="shared" si="36"/>
        <v>5.005005005005005E-3</v>
      </c>
      <c r="F302" s="30">
        <f t="shared" si="37"/>
        <v>4.1551246537396124E-3</v>
      </c>
      <c r="G302" s="30">
        <f t="shared" si="39"/>
        <v>0.2</v>
      </c>
      <c r="H302" s="36">
        <f t="shared" si="38"/>
        <v>1.001001001001001E-3</v>
      </c>
    </row>
    <row r="303" spans="1:8" x14ac:dyDescent="0.2">
      <c r="A303" s="8"/>
      <c r="B303" s="25" t="s">
        <v>283</v>
      </c>
      <c r="C303" s="35">
        <v>0</v>
      </c>
      <c r="D303" s="29">
        <v>2</v>
      </c>
      <c r="E303" s="30" t="str">
        <f t="shared" si="36"/>
        <v/>
      </c>
      <c r="F303" s="30">
        <f t="shared" si="37"/>
        <v>1.3850415512465374E-3</v>
      </c>
      <c r="G303" s="30">
        <f t="shared" si="39"/>
        <v>1</v>
      </c>
      <c r="H303" s="36" t="str">
        <f t="shared" si="38"/>
        <v/>
      </c>
    </row>
    <row r="304" spans="1:8" ht="25.5" x14ac:dyDescent="0.2">
      <c r="A304" s="8"/>
      <c r="B304" s="25" t="s">
        <v>284</v>
      </c>
      <c r="C304" s="35">
        <v>0</v>
      </c>
      <c r="D304" s="29">
        <v>0</v>
      </c>
      <c r="E304" s="30" t="str">
        <f t="shared" si="36"/>
        <v/>
      </c>
      <c r="F304" s="30" t="str">
        <f t="shared" si="37"/>
        <v/>
      </c>
      <c r="G304" s="30" t="str">
        <f t="shared" si="39"/>
        <v xml:space="preserve"> </v>
      </c>
      <c r="H304" s="36" t="str">
        <f t="shared" si="38"/>
        <v/>
      </c>
    </row>
    <row r="305" spans="1:8" x14ac:dyDescent="0.2">
      <c r="A305" s="8"/>
      <c r="B305" s="25" t="s">
        <v>285</v>
      </c>
      <c r="C305" s="35">
        <v>39</v>
      </c>
      <c r="D305" s="29">
        <v>30</v>
      </c>
      <c r="E305" s="30">
        <f t="shared" si="36"/>
        <v>3.903903903903904E-2</v>
      </c>
      <c r="F305" s="30">
        <f t="shared" si="37"/>
        <v>2.077562326869806E-2</v>
      </c>
      <c r="G305" s="30">
        <f t="shared" si="39"/>
        <v>-0.23076923076923078</v>
      </c>
      <c r="H305" s="36">
        <f t="shared" si="38"/>
        <v>-9.0090090090090107E-3</v>
      </c>
    </row>
    <row r="306" spans="1:8" x14ac:dyDescent="0.2">
      <c r="A306" s="8"/>
      <c r="B306" s="25" t="s">
        <v>286</v>
      </c>
      <c r="C306" s="35">
        <v>0</v>
      </c>
      <c r="D306" s="29">
        <v>0</v>
      </c>
      <c r="E306" s="30" t="str">
        <f t="shared" si="36"/>
        <v/>
      </c>
      <c r="F306" s="30" t="str">
        <f t="shared" si="37"/>
        <v/>
      </c>
      <c r="G306" s="30" t="str">
        <f t="shared" si="39"/>
        <v xml:space="preserve"> 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0</v>
      </c>
      <c r="D307" s="29">
        <v>0</v>
      </c>
      <c r="E307" s="30" t="str">
        <f t="shared" si="36"/>
        <v/>
      </c>
      <c r="F307" s="30" t="str">
        <f t="shared" si="37"/>
        <v/>
      </c>
      <c r="G307" s="30" t="str">
        <f t="shared" si="39"/>
        <v xml:space="preserve"> </v>
      </c>
      <c r="H307" s="36" t="str">
        <f t="shared" si="38"/>
        <v/>
      </c>
    </row>
    <row r="308" spans="1:8" x14ac:dyDescent="0.2">
      <c r="A308" s="8"/>
      <c r="B308" s="25" t="s">
        <v>288</v>
      </c>
      <c r="C308" s="35">
        <v>0</v>
      </c>
      <c r="D308" s="29">
        <v>0</v>
      </c>
      <c r="E308" s="30" t="str">
        <f t="shared" si="36"/>
        <v/>
      </c>
      <c r="F308" s="30" t="str">
        <f t="shared" si="37"/>
        <v/>
      </c>
      <c r="G308" s="30" t="str">
        <f t="shared" si="39"/>
        <v xml:space="preserve"> </v>
      </c>
      <c r="H308" s="36" t="str">
        <f t="shared" si="38"/>
        <v/>
      </c>
    </row>
    <row r="309" spans="1:8" x14ac:dyDescent="0.2">
      <c r="A309" s="8"/>
      <c r="B309" s="25" t="s">
        <v>289</v>
      </c>
      <c r="C309" s="35">
        <v>3</v>
      </c>
      <c r="D309" s="29">
        <v>3</v>
      </c>
      <c r="E309" s="30">
        <f t="shared" ref="E309:E340" si="40">+IF(C309=0,"",C309/C$181)</f>
        <v>3.003003003003003E-3</v>
      </c>
      <c r="F309" s="30">
        <f t="shared" ref="F309:F340" si="41">+IF(D309=0,"",D309/D$181)</f>
        <v>2.0775623268698062E-3</v>
      </c>
      <c r="G309" s="30">
        <f t="shared" si="39"/>
        <v>0</v>
      </c>
      <c r="H309" s="36">
        <f t="shared" ref="H309:H340" si="42">+IF(OR(AND(E309=""),(G309="")),"",E309*G309)</f>
        <v>0</v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0</v>
      </c>
      <c r="D311" s="29">
        <v>0</v>
      </c>
      <c r="E311" s="30" t="str">
        <f t="shared" si="40"/>
        <v/>
      </c>
      <c r="F311" s="30" t="str">
        <f t="shared" si="41"/>
        <v/>
      </c>
      <c r="G311" s="30" t="str">
        <f t="shared" si="43"/>
        <v xml:space="preserve"> </v>
      </c>
      <c r="H311" s="36" t="str">
        <f t="shared" si="42"/>
        <v/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3</v>
      </c>
      <c r="D313" s="29">
        <v>0</v>
      </c>
      <c r="E313" s="30">
        <f t="shared" si="40"/>
        <v>3.003003003003003E-3</v>
      </c>
      <c r="F313" s="30" t="str">
        <f t="shared" si="41"/>
        <v/>
      </c>
      <c r="G313" s="30">
        <f t="shared" si="43"/>
        <v>-1</v>
      </c>
      <c r="H313" s="36">
        <f t="shared" si="42"/>
        <v>-3.003003003003003E-3</v>
      </c>
    </row>
    <row r="314" spans="1:8" ht="25.5" x14ac:dyDescent="0.2">
      <c r="A314" s="8"/>
      <c r="B314" s="25" t="s">
        <v>294</v>
      </c>
      <c r="C314" s="35">
        <v>98</v>
      </c>
      <c r="D314" s="29">
        <v>63</v>
      </c>
      <c r="E314" s="30">
        <f t="shared" si="40"/>
        <v>9.8098098098098094E-2</v>
      </c>
      <c r="F314" s="30">
        <f t="shared" si="41"/>
        <v>4.3628808864265928E-2</v>
      </c>
      <c r="G314" s="30">
        <f t="shared" si="43"/>
        <v>-0.35714285714285715</v>
      </c>
      <c r="H314" s="36">
        <f t="shared" si="42"/>
        <v>-3.5035035035035036E-2</v>
      </c>
    </row>
    <row r="315" spans="1:8" x14ac:dyDescent="0.2">
      <c r="A315" s="8"/>
      <c r="B315" s="25" t="s">
        <v>295</v>
      </c>
      <c r="C315" s="35">
        <v>0</v>
      </c>
      <c r="D315" s="29">
        <v>0</v>
      </c>
      <c r="E315" s="30" t="str">
        <f t="shared" si="40"/>
        <v/>
      </c>
      <c r="F315" s="30" t="str">
        <f t="shared" si="41"/>
        <v/>
      </c>
      <c r="G315" s="30" t="str">
        <f t="shared" si="43"/>
        <v xml:space="preserve"> </v>
      </c>
      <c r="H315" s="36" t="str">
        <f t="shared" si="42"/>
        <v/>
      </c>
    </row>
    <row r="316" spans="1:8" ht="25.5" x14ac:dyDescent="0.2">
      <c r="A316" s="8"/>
      <c r="B316" s="25" t="s">
        <v>296</v>
      </c>
      <c r="C316" s="35">
        <v>0</v>
      </c>
      <c r="D316" s="29">
        <v>0</v>
      </c>
      <c r="E316" s="30" t="str">
        <f t="shared" si="40"/>
        <v/>
      </c>
      <c r="F316" s="30" t="str">
        <f t="shared" si="41"/>
        <v/>
      </c>
      <c r="G316" s="30" t="str">
        <f t="shared" si="43"/>
        <v xml:space="preserve"> </v>
      </c>
      <c r="H316" s="36" t="str">
        <f t="shared" si="42"/>
        <v/>
      </c>
    </row>
    <row r="317" spans="1:8" x14ac:dyDescent="0.2">
      <c r="A317" s="8"/>
      <c r="B317" s="25" t="s">
        <v>297</v>
      </c>
      <c r="C317" s="35">
        <v>15</v>
      </c>
      <c r="D317" s="29">
        <v>5</v>
      </c>
      <c r="E317" s="30">
        <f t="shared" si="40"/>
        <v>1.5015015015015015E-2</v>
      </c>
      <c r="F317" s="30">
        <f t="shared" si="41"/>
        <v>3.4626038781163434E-3</v>
      </c>
      <c r="G317" s="30">
        <f t="shared" si="43"/>
        <v>-0.66666666666666663</v>
      </c>
      <c r="H317" s="36">
        <f t="shared" si="42"/>
        <v>-1.001001001001001E-2</v>
      </c>
    </row>
    <row r="318" spans="1:8" x14ac:dyDescent="0.2">
      <c r="A318" s="8"/>
      <c r="B318" s="25" t="s">
        <v>298</v>
      </c>
      <c r="C318" s="35">
        <v>1</v>
      </c>
      <c r="D318" s="29">
        <v>0</v>
      </c>
      <c r="E318" s="30">
        <f t="shared" si="40"/>
        <v>1.001001001001001E-3</v>
      </c>
      <c r="F318" s="30" t="str">
        <f t="shared" si="41"/>
        <v/>
      </c>
      <c r="G318" s="30">
        <f t="shared" si="43"/>
        <v>-1</v>
      </c>
      <c r="H318" s="36">
        <f t="shared" si="42"/>
        <v>-1.001001001001001E-3</v>
      </c>
    </row>
    <row r="319" spans="1:8" x14ac:dyDescent="0.2">
      <c r="A319" s="8"/>
      <c r="B319" s="25" t="s">
        <v>299</v>
      </c>
      <c r="C319" s="35">
        <v>0</v>
      </c>
      <c r="D319" s="29">
        <v>0</v>
      </c>
      <c r="E319" s="30" t="str">
        <f t="shared" si="40"/>
        <v/>
      </c>
      <c r="F319" s="30" t="str">
        <f t="shared" si="41"/>
        <v/>
      </c>
      <c r="G319" s="30" t="str">
        <f t="shared" si="43"/>
        <v xml:space="preserve"> </v>
      </c>
      <c r="H319" s="36" t="str">
        <f t="shared" si="42"/>
        <v/>
      </c>
    </row>
    <row r="320" spans="1:8" x14ac:dyDescent="0.2">
      <c r="A320" s="8"/>
      <c r="B320" s="25" t="s">
        <v>300</v>
      </c>
      <c r="C320" s="35">
        <v>13</v>
      </c>
      <c r="D320" s="29">
        <v>32</v>
      </c>
      <c r="E320" s="30">
        <f t="shared" si="40"/>
        <v>1.3013013013013013E-2</v>
      </c>
      <c r="F320" s="30">
        <f t="shared" si="41"/>
        <v>2.2160664819944598E-2</v>
      </c>
      <c r="G320" s="30">
        <f t="shared" si="43"/>
        <v>1.4615384615384615</v>
      </c>
      <c r="H320" s="36">
        <f t="shared" si="42"/>
        <v>1.9019019019019017E-2</v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0</v>
      </c>
      <c r="D322" s="29">
        <v>0</v>
      </c>
      <c r="E322" s="30" t="str">
        <f t="shared" si="40"/>
        <v/>
      </c>
      <c r="F322" s="30" t="str">
        <f t="shared" si="41"/>
        <v/>
      </c>
      <c r="G322" s="30" t="str">
        <f t="shared" si="43"/>
        <v xml:space="preserve"> </v>
      </c>
      <c r="H322" s="36" t="str">
        <f t="shared" si="42"/>
        <v/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0</v>
      </c>
      <c r="D324" s="29">
        <v>0</v>
      </c>
      <c r="E324" s="30" t="str">
        <f t="shared" si="40"/>
        <v/>
      </c>
      <c r="F324" s="30" t="str">
        <f t="shared" si="41"/>
        <v/>
      </c>
      <c r="G324" s="30" t="str">
        <f t="shared" si="43"/>
        <v xml:space="preserve"> </v>
      </c>
      <c r="H324" s="36" t="str">
        <f t="shared" si="42"/>
        <v/>
      </c>
    </row>
    <row r="325" spans="1:8" x14ac:dyDescent="0.2">
      <c r="A325" s="8"/>
      <c r="B325" s="25" t="s">
        <v>305</v>
      </c>
      <c r="C325" s="35">
        <v>35</v>
      </c>
      <c r="D325" s="29">
        <v>2</v>
      </c>
      <c r="E325" s="30">
        <f t="shared" si="40"/>
        <v>3.5035035035035036E-2</v>
      </c>
      <c r="F325" s="30">
        <f t="shared" si="41"/>
        <v>1.3850415512465374E-3</v>
      </c>
      <c r="G325" s="30">
        <f t="shared" si="43"/>
        <v>-0.94285714285714284</v>
      </c>
      <c r="H325" s="36">
        <f t="shared" si="42"/>
        <v>-3.3033033033033031E-2</v>
      </c>
    </row>
    <row r="326" spans="1:8" x14ac:dyDescent="0.2">
      <c r="A326" s="8"/>
      <c r="B326" s="25" t="s">
        <v>306</v>
      </c>
      <c r="C326" s="35">
        <v>0</v>
      </c>
      <c r="D326" s="29">
        <v>0</v>
      </c>
      <c r="E326" s="30" t="str">
        <f t="shared" si="40"/>
        <v/>
      </c>
      <c r="F326" s="30" t="str">
        <f t="shared" si="41"/>
        <v/>
      </c>
      <c r="G326" s="30" t="str">
        <f t="shared" si="43"/>
        <v xml:space="preserve"> </v>
      </c>
      <c r="H326" s="36" t="str">
        <f t="shared" si="42"/>
        <v/>
      </c>
    </row>
    <row r="327" spans="1:8" ht="25.5" x14ac:dyDescent="0.2">
      <c r="A327" s="8"/>
      <c r="B327" s="25" t="s">
        <v>307</v>
      </c>
      <c r="C327" s="35">
        <v>5</v>
      </c>
      <c r="D327" s="29">
        <v>2</v>
      </c>
      <c r="E327" s="30">
        <f t="shared" si="40"/>
        <v>5.005005005005005E-3</v>
      </c>
      <c r="F327" s="30">
        <f t="shared" si="41"/>
        <v>1.3850415512465374E-3</v>
      </c>
      <c r="G327" s="30">
        <f t="shared" si="43"/>
        <v>-0.6</v>
      </c>
      <c r="H327" s="36">
        <f t="shared" si="42"/>
        <v>-3.003003003003003E-3</v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12</v>
      </c>
      <c r="D329" s="29">
        <v>1</v>
      </c>
      <c r="E329" s="30">
        <f t="shared" si="40"/>
        <v>1.2012012012012012E-2</v>
      </c>
      <c r="F329" s="30">
        <f t="shared" si="41"/>
        <v>6.925207756232687E-4</v>
      </c>
      <c r="G329" s="30">
        <f t="shared" si="43"/>
        <v>-0.91666666666666663</v>
      </c>
      <c r="H329" s="36">
        <f t="shared" si="42"/>
        <v>-1.1011011011011011E-2</v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24</v>
      </c>
      <c r="D331" s="29">
        <v>16</v>
      </c>
      <c r="E331" s="30">
        <f t="shared" si="40"/>
        <v>2.4024024024024024E-2</v>
      </c>
      <c r="F331" s="30">
        <f t="shared" si="41"/>
        <v>1.1080332409972299E-2</v>
      </c>
      <c r="G331" s="30">
        <f t="shared" si="43"/>
        <v>-0.33333333333333331</v>
      </c>
      <c r="H331" s="36">
        <f t="shared" si="42"/>
        <v>-8.0080080080080079E-3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3</v>
      </c>
      <c r="D333" s="29">
        <v>10</v>
      </c>
      <c r="E333" s="30">
        <f t="shared" si="40"/>
        <v>3.003003003003003E-3</v>
      </c>
      <c r="F333" s="30">
        <f t="shared" si="41"/>
        <v>6.9252077562326868E-3</v>
      </c>
      <c r="G333" s="30">
        <f t="shared" si="43"/>
        <v>2.3333333333333335</v>
      </c>
      <c r="H333" s="36">
        <f t="shared" si="42"/>
        <v>7.0070070070070078E-3</v>
      </c>
    </row>
    <row r="334" spans="1:8" x14ac:dyDescent="0.2">
      <c r="A334" s="8"/>
      <c r="B334" s="25" t="s">
        <v>314</v>
      </c>
      <c r="C334" s="35">
        <v>12</v>
      </c>
      <c r="D334" s="29">
        <v>0</v>
      </c>
      <c r="E334" s="30">
        <f t="shared" si="40"/>
        <v>1.2012012012012012E-2</v>
      </c>
      <c r="F334" s="30" t="str">
        <f t="shared" si="41"/>
        <v/>
      </c>
      <c r="G334" s="30">
        <f t="shared" si="43"/>
        <v>-1</v>
      </c>
      <c r="H334" s="36">
        <f t="shared" si="42"/>
        <v>-1.2012012012012012E-2</v>
      </c>
    </row>
    <row r="335" spans="1:8" ht="25.5" x14ac:dyDescent="0.2">
      <c r="A335" s="8"/>
      <c r="B335" s="25" t="s">
        <v>315</v>
      </c>
      <c r="C335" s="35">
        <v>1</v>
      </c>
      <c r="D335" s="29">
        <v>0</v>
      </c>
      <c r="E335" s="30">
        <f t="shared" si="40"/>
        <v>1.001001001001001E-3</v>
      </c>
      <c r="F335" s="30" t="str">
        <f t="shared" si="41"/>
        <v/>
      </c>
      <c r="G335" s="30">
        <f t="shared" si="43"/>
        <v>-1</v>
      </c>
      <c r="H335" s="36">
        <f t="shared" si="42"/>
        <v>-1.001001001001001E-3</v>
      </c>
    </row>
    <row r="336" spans="1:8" ht="25.5" x14ac:dyDescent="0.2">
      <c r="A336" s="8"/>
      <c r="B336" s="25" t="s">
        <v>316</v>
      </c>
      <c r="C336" s="35">
        <v>0</v>
      </c>
      <c r="D336" s="29">
        <v>1</v>
      </c>
      <c r="E336" s="30" t="str">
        <f t="shared" si="40"/>
        <v/>
      </c>
      <c r="F336" s="30">
        <f t="shared" si="41"/>
        <v>6.925207756232687E-4</v>
      </c>
      <c r="G336" s="30">
        <f t="shared" si="43"/>
        <v>1</v>
      </c>
      <c r="H336" s="36" t="str">
        <f t="shared" si="42"/>
        <v/>
      </c>
    </row>
    <row r="337" spans="1:8" ht="25.5" x14ac:dyDescent="0.2">
      <c r="A337" s="8"/>
      <c r="B337" s="25" t="s">
        <v>317</v>
      </c>
      <c r="C337" s="35">
        <v>0</v>
      </c>
      <c r="D337" s="29">
        <v>0</v>
      </c>
      <c r="E337" s="30" t="str">
        <f t="shared" si="40"/>
        <v/>
      </c>
      <c r="F337" s="30" t="str">
        <f t="shared" si="41"/>
        <v/>
      </c>
      <c r="G337" s="30" t="str">
        <f t="shared" si="43"/>
        <v xml:space="preserve"> </v>
      </c>
      <c r="H337" s="36" t="str">
        <f t="shared" si="42"/>
        <v/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0</v>
      </c>
      <c r="D339" s="29">
        <v>0</v>
      </c>
      <c r="E339" s="30" t="str">
        <f t="shared" si="40"/>
        <v/>
      </c>
      <c r="F339" s="30" t="str">
        <f t="shared" si="41"/>
        <v/>
      </c>
      <c r="G339" s="30" t="str">
        <f t="shared" si="43"/>
        <v xml:space="preserve"> </v>
      </c>
      <c r="H339" s="36" t="str">
        <f t="shared" si="42"/>
        <v/>
      </c>
    </row>
    <row r="340" spans="1:8" ht="25.5" x14ac:dyDescent="0.2">
      <c r="A340" s="8"/>
      <c r="B340" s="25" t="s">
        <v>320</v>
      </c>
      <c r="C340" s="35">
        <v>2</v>
      </c>
      <c r="D340" s="29">
        <v>0</v>
      </c>
      <c r="E340" s="30">
        <f t="shared" si="40"/>
        <v>2.002002002002002E-3</v>
      </c>
      <c r="F340" s="30" t="str">
        <f t="shared" si="41"/>
        <v/>
      </c>
      <c r="G340" s="30">
        <f t="shared" si="43"/>
        <v>-1</v>
      </c>
      <c r="H340" s="36">
        <f t="shared" si="42"/>
        <v>-2.002002002002002E-3</v>
      </c>
    </row>
    <row r="341" spans="1:8" x14ac:dyDescent="0.2">
      <c r="A341" s="8"/>
      <c r="B341" s="25" t="s">
        <v>321</v>
      </c>
      <c r="C341" s="35">
        <v>0</v>
      </c>
      <c r="D341" s="29">
        <v>0</v>
      </c>
      <c r="E341" s="30" t="str">
        <f t="shared" ref="E341:E356" si="44">+IF(C341=0,"",C341/C$181)</f>
        <v/>
      </c>
      <c r="F341" s="30" t="str">
        <f t="shared" ref="F341:F356" si="45">+IF(D341=0,"",D341/D$181)</f>
        <v/>
      </c>
      <c r="G341" s="30" t="str">
        <f t="shared" si="43"/>
        <v xml:space="preserve"> 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0</v>
      </c>
      <c r="D345" s="29">
        <v>1</v>
      </c>
      <c r="E345" s="30" t="str">
        <f t="shared" si="44"/>
        <v/>
      </c>
      <c r="F345" s="30">
        <f t="shared" si="45"/>
        <v>6.925207756232687E-4</v>
      </c>
      <c r="G345" s="30">
        <f t="shared" si="47"/>
        <v>1</v>
      </c>
      <c r="H345" s="36" t="str">
        <f t="shared" si="46"/>
        <v/>
      </c>
    </row>
    <row r="346" spans="1:8" ht="25.5" x14ac:dyDescent="0.2">
      <c r="A346" s="8"/>
      <c r="B346" s="25" t="s">
        <v>326</v>
      </c>
      <c r="C346" s="35">
        <v>0</v>
      </c>
      <c r="D346" s="29">
        <v>0</v>
      </c>
      <c r="E346" s="30" t="str">
        <f t="shared" si="44"/>
        <v/>
      </c>
      <c r="F346" s="30" t="str">
        <f t="shared" si="45"/>
        <v/>
      </c>
      <c r="G346" s="30" t="str">
        <f t="shared" si="47"/>
        <v xml:space="preserve"> 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0</v>
      </c>
      <c r="D347" s="29">
        <v>0</v>
      </c>
      <c r="E347" s="30" t="str">
        <f t="shared" si="44"/>
        <v/>
      </c>
      <c r="F347" s="30" t="str">
        <f t="shared" si="45"/>
        <v/>
      </c>
      <c r="G347" s="30" t="str">
        <f t="shared" si="47"/>
        <v xml:space="preserve"> </v>
      </c>
      <c r="H347" s="36" t="str">
        <f t="shared" si="46"/>
        <v/>
      </c>
    </row>
    <row r="348" spans="1:8" ht="25.5" x14ac:dyDescent="0.2">
      <c r="A348" s="8"/>
      <c r="B348" s="25" t="s">
        <v>328</v>
      </c>
      <c r="C348" s="35">
        <v>0</v>
      </c>
      <c r="D348" s="29">
        <v>2</v>
      </c>
      <c r="E348" s="30" t="str">
        <f t="shared" si="44"/>
        <v/>
      </c>
      <c r="F348" s="30">
        <f t="shared" si="45"/>
        <v>1.3850415512465374E-3</v>
      </c>
      <c r="G348" s="30">
        <f t="shared" si="47"/>
        <v>1</v>
      </c>
      <c r="H348" s="36" t="str">
        <f t="shared" si="46"/>
        <v/>
      </c>
    </row>
    <row r="349" spans="1:8" x14ac:dyDescent="0.2">
      <c r="A349" s="8"/>
      <c r="B349" s="25" t="s">
        <v>329</v>
      </c>
      <c r="C349" s="35">
        <v>1</v>
      </c>
      <c r="D349" s="29">
        <v>5</v>
      </c>
      <c r="E349" s="30">
        <f t="shared" si="44"/>
        <v>1.001001001001001E-3</v>
      </c>
      <c r="F349" s="30">
        <f t="shared" si="45"/>
        <v>3.4626038781163434E-3</v>
      </c>
      <c r="G349" s="30">
        <f t="shared" si="47"/>
        <v>4</v>
      </c>
      <c r="H349" s="36">
        <f t="shared" si="46"/>
        <v>4.004004004004004E-3</v>
      </c>
    </row>
    <row r="350" spans="1:8" ht="25.5" x14ac:dyDescent="0.2">
      <c r="A350" s="8"/>
      <c r="B350" s="25" t="s">
        <v>330</v>
      </c>
      <c r="C350" s="35">
        <v>0</v>
      </c>
      <c r="D350" s="29">
        <v>0</v>
      </c>
      <c r="E350" s="30" t="str">
        <f t="shared" si="44"/>
        <v/>
      </c>
      <c r="F350" s="30" t="str">
        <f t="shared" si="45"/>
        <v/>
      </c>
      <c r="G350" s="30" t="str">
        <f t="shared" si="47"/>
        <v xml:space="preserve"> 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0</v>
      </c>
      <c r="D351" s="29">
        <v>2</v>
      </c>
      <c r="E351" s="30" t="str">
        <f t="shared" si="44"/>
        <v/>
      </c>
      <c r="F351" s="30">
        <f t="shared" si="45"/>
        <v>1.3850415512465374E-3</v>
      </c>
      <c r="G351" s="30">
        <f t="shared" si="47"/>
        <v>1</v>
      </c>
      <c r="H351" s="36" t="str">
        <f t="shared" si="46"/>
        <v/>
      </c>
    </row>
    <row r="352" spans="1:8" ht="25.5" x14ac:dyDescent="0.2">
      <c r="A352" s="8"/>
      <c r="B352" s="25" t="s">
        <v>332</v>
      </c>
      <c r="C352" s="35">
        <v>0</v>
      </c>
      <c r="D352" s="29">
        <v>0</v>
      </c>
      <c r="E352" s="30" t="str">
        <f t="shared" si="44"/>
        <v/>
      </c>
      <c r="F352" s="30" t="str">
        <f t="shared" si="45"/>
        <v/>
      </c>
      <c r="G352" s="30" t="str">
        <f t="shared" si="47"/>
        <v xml:space="preserve"> 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0</v>
      </c>
      <c r="D353" s="29">
        <v>0</v>
      </c>
      <c r="E353" s="30" t="str">
        <f t="shared" si="44"/>
        <v/>
      </c>
      <c r="F353" s="30" t="str">
        <f t="shared" si="45"/>
        <v/>
      </c>
      <c r="G353" s="30" t="str">
        <f t="shared" si="47"/>
        <v xml:space="preserve"> 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1</v>
      </c>
      <c r="D354" s="29">
        <v>0</v>
      </c>
      <c r="E354" s="30">
        <f t="shared" si="44"/>
        <v>1.001001001001001E-3</v>
      </c>
      <c r="F354" s="30" t="str">
        <f t="shared" si="45"/>
        <v/>
      </c>
      <c r="G354" s="30">
        <f t="shared" si="47"/>
        <v>-1</v>
      </c>
      <c r="H354" s="36">
        <f t="shared" si="46"/>
        <v>-1.001001001001001E-3</v>
      </c>
    </row>
    <row r="355" spans="1:8" x14ac:dyDescent="0.2">
      <c r="A355" s="8"/>
      <c r="B355" s="25" t="s">
        <v>335</v>
      </c>
      <c r="C355" s="35">
        <v>0</v>
      </c>
      <c r="D355" s="29">
        <v>0</v>
      </c>
      <c r="E355" s="30" t="str">
        <f t="shared" si="44"/>
        <v/>
      </c>
      <c r="F355" s="30" t="str">
        <f t="shared" si="45"/>
        <v/>
      </c>
      <c r="G355" s="30" t="str">
        <f t="shared" si="47"/>
        <v xml:space="preserve"> 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0</v>
      </c>
      <c r="D356" s="38">
        <v>0</v>
      </c>
      <c r="E356" s="39" t="str">
        <f t="shared" si="44"/>
        <v/>
      </c>
      <c r="F356" s="39" t="str">
        <f t="shared" si="45"/>
        <v/>
      </c>
      <c r="G356" s="39" t="str">
        <f t="shared" si="47"/>
        <v xml:space="preserve"> </v>
      </c>
      <c r="H356" s="4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6564</v>
      </c>
      <c r="D362" s="27">
        <f>SUM(D363:D595)</f>
        <v>7430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0.13193174893357709</v>
      </c>
      <c r="H362" s="28">
        <f t="shared" ref="H362:H425" si="50">+IF(OR(AND(E362=""),(G362="")),"",E362*G362)</f>
        <v>0.13193174893357709</v>
      </c>
    </row>
    <row r="363" spans="1:8" x14ac:dyDescent="0.2">
      <c r="A363" s="8"/>
      <c r="B363" s="24" t="s">
        <v>337</v>
      </c>
      <c r="C363" s="31">
        <v>25</v>
      </c>
      <c r="D363" s="32">
        <v>13</v>
      </c>
      <c r="E363" s="33">
        <f t="shared" si="48"/>
        <v>3.8086532602071908E-3</v>
      </c>
      <c r="F363" s="33">
        <f t="shared" si="49"/>
        <v>1.7496635262449528E-3</v>
      </c>
      <c r="G363" s="33">
        <f t="shared" ref="G363:G426" si="51">+IF(AND(C363=0,D363=0)," ",IF(C363=0,1,IF(D363=0,-1,(D363-C363)/C363)))</f>
        <v>-0.48</v>
      </c>
      <c r="H363" s="34">
        <f t="shared" si="50"/>
        <v>-1.8281535648994515E-3</v>
      </c>
    </row>
    <row r="364" spans="1:8" x14ac:dyDescent="0.2">
      <c r="A364" s="8"/>
      <c r="B364" s="25" t="s">
        <v>338</v>
      </c>
      <c r="C364" s="35">
        <v>9</v>
      </c>
      <c r="D364" s="29">
        <v>6</v>
      </c>
      <c r="E364" s="30">
        <f t="shared" si="48"/>
        <v>1.3711151736745886E-3</v>
      </c>
      <c r="F364" s="30">
        <f t="shared" si="49"/>
        <v>8.0753701211305523E-4</v>
      </c>
      <c r="G364" s="30">
        <f t="shared" si="51"/>
        <v>-0.33333333333333331</v>
      </c>
      <c r="H364" s="36">
        <f t="shared" si="50"/>
        <v>-4.5703839122486283E-4</v>
      </c>
    </row>
    <row r="365" spans="1:8" x14ac:dyDescent="0.2">
      <c r="A365" s="8"/>
      <c r="B365" s="25" t="s">
        <v>339</v>
      </c>
      <c r="C365" s="35">
        <v>2</v>
      </c>
      <c r="D365" s="29">
        <v>0</v>
      </c>
      <c r="E365" s="30">
        <f t="shared" si="48"/>
        <v>3.0469226081657528E-4</v>
      </c>
      <c r="F365" s="30" t="str">
        <f t="shared" si="49"/>
        <v/>
      </c>
      <c r="G365" s="30">
        <f t="shared" si="51"/>
        <v>-1</v>
      </c>
      <c r="H365" s="36">
        <f t="shared" si="50"/>
        <v>-3.0469226081657528E-4</v>
      </c>
    </row>
    <row r="366" spans="1:8" x14ac:dyDescent="0.2">
      <c r="A366" s="8"/>
      <c r="B366" s="25" t="s">
        <v>340</v>
      </c>
      <c r="C366" s="35">
        <v>0</v>
      </c>
      <c r="D366" s="29">
        <v>0</v>
      </c>
      <c r="E366" s="30" t="str">
        <f t="shared" si="48"/>
        <v/>
      </c>
      <c r="F366" s="30" t="str">
        <f t="shared" si="49"/>
        <v/>
      </c>
      <c r="G366" s="30" t="str">
        <f t="shared" si="51"/>
        <v xml:space="preserve"> 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0</v>
      </c>
      <c r="D367" s="29">
        <v>0</v>
      </c>
      <c r="E367" s="30" t="str">
        <f t="shared" si="48"/>
        <v/>
      </c>
      <c r="F367" s="30" t="str">
        <f t="shared" si="49"/>
        <v/>
      </c>
      <c r="G367" s="30" t="str">
        <f t="shared" si="51"/>
        <v xml:space="preserve"> </v>
      </c>
      <c r="H367" s="36" t="str">
        <f t="shared" si="50"/>
        <v/>
      </c>
    </row>
    <row r="368" spans="1:8" x14ac:dyDescent="0.2">
      <c r="A368" s="8"/>
      <c r="B368" s="25" t="s">
        <v>342</v>
      </c>
      <c r="C368" s="35">
        <v>69</v>
      </c>
      <c r="D368" s="29">
        <v>62</v>
      </c>
      <c r="E368" s="30">
        <f t="shared" si="48"/>
        <v>1.0511882998171846E-2</v>
      </c>
      <c r="F368" s="30">
        <f t="shared" si="49"/>
        <v>8.3445491251682366E-3</v>
      </c>
      <c r="G368" s="30">
        <f t="shared" si="51"/>
        <v>-0.10144927536231885</v>
      </c>
      <c r="H368" s="36">
        <f t="shared" si="50"/>
        <v>-1.0664229128580134E-3</v>
      </c>
    </row>
    <row r="369" spans="1:8" x14ac:dyDescent="0.2">
      <c r="A369" s="8"/>
      <c r="B369" s="25" t="s">
        <v>343</v>
      </c>
      <c r="C369" s="35">
        <v>2</v>
      </c>
      <c r="D369" s="29">
        <v>0</v>
      </c>
      <c r="E369" s="30">
        <f t="shared" si="48"/>
        <v>3.0469226081657528E-4</v>
      </c>
      <c r="F369" s="30" t="str">
        <f t="shared" si="49"/>
        <v/>
      </c>
      <c r="G369" s="30">
        <f t="shared" si="51"/>
        <v>-1</v>
      </c>
      <c r="H369" s="36">
        <f t="shared" si="50"/>
        <v>-3.0469226081657528E-4</v>
      </c>
    </row>
    <row r="370" spans="1:8" x14ac:dyDescent="0.2">
      <c r="A370" s="8"/>
      <c r="B370" s="25" t="s">
        <v>344</v>
      </c>
      <c r="C370" s="35">
        <v>0</v>
      </c>
      <c r="D370" s="29">
        <v>1</v>
      </c>
      <c r="E370" s="30" t="str">
        <f t="shared" si="48"/>
        <v/>
      </c>
      <c r="F370" s="30">
        <f t="shared" si="49"/>
        <v>1.3458950201884252E-4</v>
      </c>
      <c r="G370" s="30">
        <f t="shared" si="51"/>
        <v>1</v>
      </c>
      <c r="H370" s="36" t="str">
        <f t="shared" si="50"/>
        <v/>
      </c>
    </row>
    <row r="371" spans="1:8" x14ac:dyDescent="0.2">
      <c r="A371" s="8"/>
      <c r="B371" s="25" t="s">
        <v>345</v>
      </c>
      <c r="C371" s="35">
        <v>5</v>
      </c>
      <c r="D371" s="29">
        <v>1</v>
      </c>
      <c r="E371" s="30">
        <f t="shared" si="48"/>
        <v>7.6173065204143816E-4</v>
      </c>
      <c r="F371" s="30">
        <f t="shared" si="49"/>
        <v>1.3458950201884252E-4</v>
      </c>
      <c r="G371" s="30">
        <f t="shared" si="51"/>
        <v>-0.8</v>
      </c>
      <c r="H371" s="36">
        <f t="shared" si="50"/>
        <v>-6.0938452163315055E-4</v>
      </c>
    </row>
    <row r="372" spans="1:8" x14ac:dyDescent="0.2">
      <c r="A372" s="8"/>
      <c r="B372" s="25" t="s">
        <v>346</v>
      </c>
      <c r="C372" s="35">
        <v>4</v>
      </c>
      <c r="D372" s="29">
        <v>2</v>
      </c>
      <c r="E372" s="30">
        <f t="shared" si="48"/>
        <v>6.0938452163315055E-4</v>
      </c>
      <c r="F372" s="30">
        <f t="shared" si="49"/>
        <v>2.6917900403768504E-4</v>
      </c>
      <c r="G372" s="30">
        <f t="shared" si="51"/>
        <v>-0.5</v>
      </c>
      <c r="H372" s="36">
        <f t="shared" si="50"/>
        <v>-3.0469226081657528E-4</v>
      </c>
    </row>
    <row r="373" spans="1:8" x14ac:dyDescent="0.2">
      <c r="A373" s="8"/>
      <c r="B373" s="25" t="s">
        <v>347</v>
      </c>
      <c r="C373" s="35">
        <v>1</v>
      </c>
      <c r="D373" s="29">
        <v>0</v>
      </c>
      <c r="E373" s="30">
        <f t="shared" si="48"/>
        <v>1.5234613040828764E-4</v>
      </c>
      <c r="F373" s="30" t="str">
        <f t="shared" si="49"/>
        <v/>
      </c>
      <c r="G373" s="30">
        <f t="shared" si="51"/>
        <v>-1</v>
      </c>
      <c r="H373" s="36">
        <f t="shared" si="50"/>
        <v>-1.5234613040828764E-4</v>
      </c>
    </row>
    <row r="374" spans="1:8" x14ac:dyDescent="0.2">
      <c r="A374" s="8"/>
      <c r="B374" s="25" t="s">
        <v>348</v>
      </c>
      <c r="C374" s="35">
        <v>2038</v>
      </c>
      <c r="D374" s="29">
        <v>233</v>
      </c>
      <c r="E374" s="30">
        <f t="shared" si="48"/>
        <v>0.31048141377209021</v>
      </c>
      <c r="F374" s="30">
        <f t="shared" si="49"/>
        <v>3.1359353970390309E-2</v>
      </c>
      <c r="G374" s="30">
        <f t="shared" si="51"/>
        <v>-0.8856722276741904</v>
      </c>
      <c r="H374" s="36">
        <f t="shared" si="50"/>
        <v>-0.27498476538695921</v>
      </c>
    </row>
    <row r="375" spans="1:8" x14ac:dyDescent="0.2">
      <c r="A375" s="8"/>
      <c r="B375" s="25" t="s">
        <v>349</v>
      </c>
      <c r="C375" s="35">
        <v>32</v>
      </c>
      <c r="D375" s="29">
        <v>9</v>
      </c>
      <c r="E375" s="30">
        <f t="shared" si="48"/>
        <v>4.8750761730652044E-3</v>
      </c>
      <c r="F375" s="30">
        <f t="shared" si="49"/>
        <v>1.2113055181695827E-3</v>
      </c>
      <c r="G375" s="30">
        <f t="shared" si="51"/>
        <v>-0.71875</v>
      </c>
      <c r="H375" s="36">
        <f t="shared" si="50"/>
        <v>-3.5039609993906158E-3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7</v>
      </c>
      <c r="D377" s="29">
        <v>15</v>
      </c>
      <c r="E377" s="30">
        <f t="shared" si="48"/>
        <v>1.0664229128580134E-3</v>
      </c>
      <c r="F377" s="30">
        <f t="shared" si="49"/>
        <v>2.018842530282638E-3</v>
      </c>
      <c r="G377" s="30">
        <f t="shared" si="51"/>
        <v>1.1428571428571428</v>
      </c>
      <c r="H377" s="36">
        <f t="shared" si="50"/>
        <v>1.2187690432663009E-3</v>
      </c>
    </row>
    <row r="378" spans="1:8" x14ac:dyDescent="0.2">
      <c r="A378" s="8"/>
      <c r="B378" s="25" t="s">
        <v>352</v>
      </c>
      <c r="C378" s="35">
        <v>2</v>
      </c>
      <c r="D378" s="29">
        <v>22</v>
      </c>
      <c r="E378" s="30">
        <f t="shared" si="48"/>
        <v>3.0469226081657528E-4</v>
      </c>
      <c r="F378" s="30">
        <f t="shared" si="49"/>
        <v>2.9609690444145358E-3</v>
      </c>
      <c r="G378" s="30">
        <f t="shared" si="51"/>
        <v>10</v>
      </c>
      <c r="H378" s="36">
        <f t="shared" si="50"/>
        <v>3.0469226081657527E-3</v>
      </c>
    </row>
    <row r="379" spans="1:8" x14ac:dyDescent="0.2">
      <c r="A379" s="8"/>
      <c r="B379" s="25" t="s">
        <v>353</v>
      </c>
      <c r="C379" s="35">
        <v>0</v>
      </c>
      <c r="D379" s="29">
        <v>1</v>
      </c>
      <c r="E379" s="30" t="str">
        <f t="shared" si="48"/>
        <v/>
      </c>
      <c r="F379" s="30">
        <f t="shared" si="49"/>
        <v>1.3458950201884252E-4</v>
      </c>
      <c r="G379" s="30">
        <f t="shared" si="51"/>
        <v>1</v>
      </c>
      <c r="H379" s="36" t="str">
        <f t="shared" si="50"/>
        <v/>
      </c>
    </row>
    <row r="380" spans="1:8" x14ac:dyDescent="0.2">
      <c r="A380" s="8"/>
      <c r="B380" s="25" t="s">
        <v>354</v>
      </c>
      <c r="C380" s="35">
        <v>0</v>
      </c>
      <c r="D380" s="29">
        <v>0</v>
      </c>
      <c r="E380" s="30" t="str">
        <f t="shared" si="48"/>
        <v/>
      </c>
      <c r="F380" s="30" t="str">
        <f t="shared" si="49"/>
        <v/>
      </c>
      <c r="G380" s="30" t="str">
        <f t="shared" si="51"/>
        <v xml:space="preserve"> </v>
      </c>
      <c r="H380" s="36" t="str">
        <f t="shared" si="50"/>
        <v/>
      </c>
    </row>
    <row r="381" spans="1:8" x14ac:dyDescent="0.2">
      <c r="A381" s="8"/>
      <c r="B381" s="25" t="s">
        <v>355</v>
      </c>
      <c r="C381" s="35">
        <v>0</v>
      </c>
      <c r="D381" s="29">
        <v>1</v>
      </c>
      <c r="E381" s="30" t="str">
        <f t="shared" si="48"/>
        <v/>
      </c>
      <c r="F381" s="30">
        <f t="shared" si="49"/>
        <v>1.3458950201884252E-4</v>
      </c>
      <c r="G381" s="30">
        <f t="shared" si="51"/>
        <v>1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92</v>
      </c>
      <c r="D382" s="29">
        <v>191</v>
      </c>
      <c r="E382" s="30">
        <f t="shared" si="48"/>
        <v>1.4015843997562462E-2</v>
      </c>
      <c r="F382" s="30">
        <f t="shared" si="49"/>
        <v>2.5706594885598923E-2</v>
      </c>
      <c r="G382" s="30">
        <f t="shared" si="51"/>
        <v>1.076086956521739</v>
      </c>
      <c r="H382" s="36">
        <f t="shared" si="50"/>
        <v>1.5082266910420474E-2</v>
      </c>
    </row>
    <row r="383" spans="1:8" x14ac:dyDescent="0.2">
      <c r="A383" s="8"/>
      <c r="B383" s="25" t="s">
        <v>357</v>
      </c>
      <c r="C383" s="35">
        <v>4</v>
      </c>
      <c r="D383" s="29">
        <v>0</v>
      </c>
      <c r="E383" s="30">
        <f t="shared" si="48"/>
        <v>6.0938452163315055E-4</v>
      </c>
      <c r="F383" s="30" t="str">
        <f t="shared" si="49"/>
        <v/>
      </c>
      <c r="G383" s="30">
        <f t="shared" si="51"/>
        <v>-1</v>
      </c>
      <c r="H383" s="36">
        <f t="shared" si="50"/>
        <v>-6.0938452163315055E-4</v>
      </c>
    </row>
    <row r="384" spans="1:8" x14ac:dyDescent="0.2">
      <c r="A384" s="8"/>
      <c r="B384" s="25" t="s">
        <v>358</v>
      </c>
      <c r="C384" s="35">
        <v>0</v>
      </c>
      <c r="D384" s="29">
        <v>0</v>
      </c>
      <c r="E384" s="30" t="str">
        <f t="shared" si="48"/>
        <v/>
      </c>
      <c r="F384" s="30" t="str">
        <f t="shared" si="49"/>
        <v/>
      </c>
      <c r="G384" s="30" t="str">
        <f t="shared" si="51"/>
        <v xml:space="preserve"> 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10</v>
      </c>
      <c r="D385" s="29">
        <v>32</v>
      </c>
      <c r="E385" s="30">
        <f t="shared" si="48"/>
        <v>1.5234613040828763E-3</v>
      </c>
      <c r="F385" s="30">
        <f t="shared" si="49"/>
        <v>4.3068640646029607E-3</v>
      </c>
      <c r="G385" s="30">
        <f t="shared" si="51"/>
        <v>2.2000000000000002</v>
      </c>
      <c r="H385" s="36">
        <f t="shared" si="50"/>
        <v>3.3516148689823281E-3</v>
      </c>
    </row>
    <row r="386" spans="1:8" x14ac:dyDescent="0.2">
      <c r="A386" s="8"/>
      <c r="B386" s="25" t="s">
        <v>360</v>
      </c>
      <c r="C386" s="35">
        <v>74</v>
      </c>
      <c r="D386" s="29">
        <v>86</v>
      </c>
      <c r="E386" s="30">
        <f t="shared" si="48"/>
        <v>1.1273613650213284E-2</v>
      </c>
      <c r="F386" s="30">
        <f t="shared" si="49"/>
        <v>1.1574697173620458E-2</v>
      </c>
      <c r="G386" s="30">
        <f t="shared" si="51"/>
        <v>0.16216216216216217</v>
      </c>
      <c r="H386" s="36">
        <f t="shared" si="50"/>
        <v>1.8281535648994515E-3</v>
      </c>
    </row>
    <row r="387" spans="1:8" x14ac:dyDescent="0.2">
      <c r="A387" s="8"/>
      <c r="B387" s="25" t="s">
        <v>361</v>
      </c>
      <c r="C387" s="35">
        <v>13</v>
      </c>
      <c r="D387" s="29">
        <v>11</v>
      </c>
      <c r="E387" s="30">
        <f t="shared" si="48"/>
        <v>1.9804996953077391E-3</v>
      </c>
      <c r="F387" s="30">
        <f t="shared" si="49"/>
        <v>1.4804845222072679E-3</v>
      </c>
      <c r="G387" s="30">
        <f t="shared" si="51"/>
        <v>-0.15384615384615385</v>
      </c>
      <c r="H387" s="36">
        <f t="shared" si="50"/>
        <v>-3.0469226081657528E-4</v>
      </c>
    </row>
    <row r="388" spans="1:8" x14ac:dyDescent="0.2">
      <c r="A388" s="8"/>
      <c r="B388" s="25" t="s">
        <v>362</v>
      </c>
      <c r="C388" s="35">
        <v>0</v>
      </c>
      <c r="D388" s="29">
        <v>0</v>
      </c>
      <c r="E388" s="30" t="str">
        <f t="shared" si="48"/>
        <v/>
      </c>
      <c r="F388" s="30" t="str">
        <f t="shared" si="49"/>
        <v/>
      </c>
      <c r="G388" s="30" t="str">
        <f t="shared" si="51"/>
        <v xml:space="preserve"> </v>
      </c>
      <c r="H388" s="36" t="str">
        <f t="shared" si="50"/>
        <v/>
      </c>
    </row>
    <row r="389" spans="1:8" x14ac:dyDescent="0.2">
      <c r="A389" s="8"/>
      <c r="B389" s="25" t="s">
        <v>363</v>
      </c>
      <c r="C389" s="35">
        <v>2</v>
      </c>
      <c r="D389" s="29">
        <v>0</v>
      </c>
      <c r="E389" s="30">
        <f t="shared" si="48"/>
        <v>3.0469226081657528E-4</v>
      </c>
      <c r="F389" s="30" t="str">
        <f t="shared" si="49"/>
        <v/>
      </c>
      <c r="G389" s="30">
        <f t="shared" si="51"/>
        <v>-1</v>
      </c>
      <c r="H389" s="36">
        <f t="shared" si="50"/>
        <v>-3.0469226081657528E-4</v>
      </c>
    </row>
    <row r="390" spans="1:8" x14ac:dyDescent="0.2">
      <c r="A390" s="8"/>
      <c r="B390" s="25" t="s">
        <v>364</v>
      </c>
      <c r="C390" s="35">
        <v>0</v>
      </c>
      <c r="D390" s="29">
        <v>0</v>
      </c>
      <c r="E390" s="30" t="str">
        <f t="shared" si="48"/>
        <v/>
      </c>
      <c r="F390" s="30" t="str">
        <f t="shared" si="49"/>
        <v/>
      </c>
      <c r="G390" s="30" t="str">
        <f t="shared" si="51"/>
        <v xml:space="preserve"> </v>
      </c>
      <c r="H390" s="36" t="str">
        <f t="shared" si="50"/>
        <v/>
      </c>
    </row>
    <row r="391" spans="1:8" x14ac:dyDescent="0.2">
      <c r="A391" s="8"/>
      <c r="B391" s="25" t="s">
        <v>365</v>
      </c>
      <c r="C391" s="35">
        <v>0</v>
      </c>
      <c r="D391" s="29">
        <v>0</v>
      </c>
      <c r="E391" s="30" t="str">
        <f t="shared" si="48"/>
        <v/>
      </c>
      <c r="F391" s="30" t="str">
        <f t="shared" si="49"/>
        <v/>
      </c>
      <c r="G391" s="30" t="str">
        <f t="shared" si="51"/>
        <v xml:space="preserve"> </v>
      </c>
      <c r="H391" s="36" t="str">
        <f t="shared" si="50"/>
        <v/>
      </c>
    </row>
    <row r="392" spans="1:8" x14ac:dyDescent="0.2">
      <c r="A392" s="8"/>
      <c r="B392" s="25" t="s">
        <v>366</v>
      </c>
      <c r="C392" s="35">
        <v>2</v>
      </c>
      <c r="D392" s="29">
        <v>17</v>
      </c>
      <c r="E392" s="30">
        <f t="shared" si="48"/>
        <v>3.0469226081657528E-4</v>
      </c>
      <c r="F392" s="30">
        <f t="shared" si="49"/>
        <v>2.2880215343203231E-3</v>
      </c>
      <c r="G392" s="30">
        <f t="shared" si="51"/>
        <v>7.5</v>
      </c>
      <c r="H392" s="36">
        <f t="shared" si="50"/>
        <v>2.2851919561243145E-3</v>
      </c>
    </row>
    <row r="393" spans="1:8" x14ac:dyDescent="0.2">
      <c r="A393" s="8"/>
      <c r="B393" s="25" t="s">
        <v>367</v>
      </c>
      <c r="C393" s="35">
        <v>15</v>
      </c>
      <c r="D393" s="29">
        <v>12</v>
      </c>
      <c r="E393" s="30">
        <f t="shared" si="48"/>
        <v>2.2851919561243145E-3</v>
      </c>
      <c r="F393" s="30">
        <f t="shared" si="49"/>
        <v>1.6150740242261105E-3</v>
      </c>
      <c r="G393" s="30">
        <f t="shared" si="51"/>
        <v>-0.2</v>
      </c>
      <c r="H393" s="36">
        <f t="shared" si="50"/>
        <v>-4.5703839122486294E-4</v>
      </c>
    </row>
    <row r="394" spans="1:8" x14ac:dyDescent="0.2">
      <c r="A394" s="8"/>
      <c r="B394" s="25" t="s">
        <v>368</v>
      </c>
      <c r="C394" s="35">
        <v>0</v>
      </c>
      <c r="D394" s="29">
        <v>0</v>
      </c>
      <c r="E394" s="30" t="str">
        <f t="shared" si="48"/>
        <v/>
      </c>
      <c r="F394" s="30" t="str">
        <f t="shared" si="49"/>
        <v/>
      </c>
      <c r="G394" s="30" t="str">
        <f t="shared" si="51"/>
        <v xml:space="preserve"> </v>
      </c>
      <c r="H394" s="36" t="str">
        <f t="shared" si="50"/>
        <v/>
      </c>
    </row>
    <row r="395" spans="1:8" ht="25.5" x14ac:dyDescent="0.2">
      <c r="A395" s="8"/>
      <c r="B395" s="25" t="s">
        <v>369</v>
      </c>
      <c r="C395" s="35">
        <v>5</v>
      </c>
      <c r="D395" s="29">
        <v>1</v>
      </c>
      <c r="E395" s="30">
        <f t="shared" si="48"/>
        <v>7.6173065204143816E-4</v>
      </c>
      <c r="F395" s="30">
        <f t="shared" si="49"/>
        <v>1.3458950201884252E-4</v>
      </c>
      <c r="G395" s="30">
        <f t="shared" si="51"/>
        <v>-0.8</v>
      </c>
      <c r="H395" s="36">
        <f t="shared" si="50"/>
        <v>-6.0938452163315055E-4</v>
      </c>
    </row>
    <row r="396" spans="1:8" ht="25.5" x14ac:dyDescent="0.2">
      <c r="A396" s="8"/>
      <c r="B396" s="25" t="s">
        <v>370</v>
      </c>
      <c r="C396" s="35">
        <v>5</v>
      </c>
      <c r="D396" s="29">
        <v>8</v>
      </c>
      <c r="E396" s="30">
        <f t="shared" si="48"/>
        <v>7.6173065204143816E-4</v>
      </c>
      <c r="F396" s="30">
        <f t="shared" si="49"/>
        <v>1.0767160161507402E-3</v>
      </c>
      <c r="G396" s="30">
        <f t="shared" si="51"/>
        <v>0.6</v>
      </c>
      <c r="H396" s="36">
        <f t="shared" si="50"/>
        <v>4.5703839122486289E-4</v>
      </c>
    </row>
    <row r="397" spans="1:8" x14ac:dyDescent="0.2">
      <c r="A397" s="8"/>
      <c r="B397" s="25" t="s">
        <v>371</v>
      </c>
      <c r="C397" s="35">
        <v>152</v>
      </c>
      <c r="D397" s="29">
        <v>219</v>
      </c>
      <c r="E397" s="30">
        <f t="shared" si="48"/>
        <v>2.3156611822059719E-2</v>
      </c>
      <c r="F397" s="30">
        <f t="shared" si="49"/>
        <v>2.9475100942126513E-2</v>
      </c>
      <c r="G397" s="30">
        <f t="shared" si="51"/>
        <v>0.44078947368421051</v>
      </c>
      <c r="H397" s="36">
        <f t="shared" si="50"/>
        <v>1.020719073735527E-2</v>
      </c>
    </row>
    <row r="398" spans="1:8" x14ac:dyDescent="0.2">
      <c r="A398" s="8"/>
      <c r="B398" s="25" t="s">
        <v>372</v>
      </c>
      <c r="C398" s="35">
        <v>3</v>
      </c>
      <c r="D398" s="29">
        <v>0</v>
      </c>
      <c r="E398" s="30">
        <f t="shared" si="48"/>
        <v>4.5703839122486289E-4</v>
      </c>
      <c r="F398" s="30" t="str">
        <f t="shared" si="49"/>
        <v/>
      </c>
      <c r="G398" s="30">
        <f t="shared" si="51"/>
        <v>-1</v>
      </c>
      <c r="H398" s="36">
        <f t="shared" si="50"/>
        <v>-4.5703839122486289E-4</v>
      </c>
    </row>
    <row r="399" spans="1:8" x14ac:dyDescent="0.2">
      <c r="A399" s="8"/>
      <c r="B399" s="25" t="s">
        <v>373</v>
      </c>
      <c r="C399" s="35">
        <v>4</v>
      </c>
      <c r="D399" s="29">
        <v>0</v>
      </c>
      <c r="E399" s="30">
        <f t="shared" si="48"/>
        <v>6.0938452163315055E-4</v>
      </c>
      <c r="F399" s="30" t="str">
        <f t="shared" si="49"/>
        <v/>
      </c>
      <c r="G399" s="30">
        <f t="shared" si="51"/>
        <v>-1</v>
      </c>
      <c r="H399" s="36">
        <f t="shared" si="50"/>
        <v>-6.0938452163315055E-4</v>
      </c>
    </row>
    <row r="400" spans="1:8" x14ac:dyDescent="0.2">
      <c r="A400" s="8"/>
      <c r="B400" s="25" t="s">
        <v>374</v>
      </c>
      <c r="C400" s="35">
        <v>0</v>
      </c>
      <c r="D400" s="29">
        <v>14</v>
      </c>
      <c r="E400" s="30" t="str">
        <f t="shared" si="48"/>
        <v/>
      </c>
      <c r="F400" s="30">
        <f t="shared" si="49"/>
        <v>1.8842530282637954E-3</v>
      </c>
      <c r="G400" s="30">
        <f t="shared" si="51"/>
        <v>1</v>
      </c>
      <c r="H400" s="36" t="str">
        <f t="shared" si="50"/>
        <v/>
      </c>
    </row>
    <row r="401" spans="1:8" x14ac:dyDescent="0.2">
      <c r="A401" s="8"/>
      <c r="B401" s="25" t="s">
        <v>375</v>
      </c>
      <c r="C401" s="35">
        <v>8</v>
      </c>
      <c r="D401" s="29">
        <v>34</v>
      </c>
      <c r="E401" s="30">
        <f t="shared" si="48"/>
        <v>1.2187690432663011E-3</v>
      </c>
      <c r="F401" s="30">
        <f t="shared" si="49"/>
        <v>4.5760430686406462E-3</v>
      </c>
      <c r="G401" s="30">
        <f t="shared" si="51"/>
        <v>3.25</v>
      </c>
      <c r="H401" s="36">
        <f t="shared" si="50"/>
        <v>3.960999390615479E-3</v>
      </c>
    </row>
    <row r="402" spans="1:8" x14ac:dyDescent="0.2">
      <c r="A402" s="8"/>
      <c r="B402" s="25" t="s">
        <v>376</v>
      </c>
      <c r="C402" s="35">
        <v>3</v>
      </c>
      <c r="D402" s="29">
        <v>4</v>
      </c>
      <c r="E402" s="30">
        <f t="shared" si="48"/>
        <v>4.5703839122486289E-4</v>
      </c>
      <c r="F402" s="30">
        <f t="shared" si="49"/>
        <v>5.3835800807537008E-4</v>
      </c>
      <c r="G402" s="30">
        <f t="shared" si="51"/>
        <v>0.33333333333333331</v>
      </c>
      <c r="H402" s="36">
        <f t="shared" si="50"/>
        <v>1.5234613040828761E-4</v>
      </c>
    </row>
    <row r="403" spans="1:8" x14ac:dyDescent="0.2">
      <c r="A403" s="8"/>
      <c r="B403" s="25" t="s">
        <v>377</v>
      </c>
      <c r="C403" s="35">
        <v>0</v>
      </c>
      <c r="D403" s="29">
        <v>0</v>
      </c>
      <c r="E403" s="30" t="str">
        <f t="shared" si="48"/>
        <v/>
      </c>
      <c r="F403" s="30" t="str">
        <f t="shared" si="49"/>
        <v/>
      </c>
      <c r="G403" s="30" t="str">
        <f t="shared" si="51"/>
        <v xml:space="preserve"> </v>
      </c>
      <c r="H403" s="36" t="str">
        <f t="shared" si="50"/>
        <v/>
      </c>
    </row>
    <row r="404" spans="1:8" x14ac:dyDescent="0.2">
      <c r="A404" s="8"/>
      <c r="B404" s="25" t="s">
        <v>378</v>
      </c>
      <c r="C404" s="35">
        <v>676</v>
      </c>
      <c r="D404" s="29">
        <v>824</v>
      </c>
      <c r="E404" s="30">
        <f t="shared" si="48"/>
        <v>0.10298598415600244</v>
      </c>
      <c r="F404" s="30">
        <f t="shared" si="49"/>
        <v>0.11090174966352624</v>
      </c>
      <c r="G404" s="30">
        <f t="shared" si="51"/>
        <v>0.21893491124260356</v>
      </c>
      <c r="H404" s="36">
        <f t="shared" si="50"/>
        <v>2.2547227300426569E-2</v>
      </c>
    </row>
    <row r="405" spans="1:8" x14ac:dyDescent="0.2">
      <c r="A405" s="8"/>
      <c r="B405" s="25" t="s">
        <v>379</v>
      </c>
      <c r="C405" s="35">
        <v>0</v>
      </c>
      <c r="D405" s="29">
        <v>1</v>
      </c>
      <c r="E405" s="30" t="str">
        <f t="shared" si="48"/>
        <v/>
      </c>
      <c r="F405" s="30">
        <f t="shared" si="49"/>
        <v>1.3458950201884252E-4</v>
      </c>
      <c r="G405" s="30">
        <f t="shared" si="51"/>
        <v>1</v>
      </c>
      <c r="H405" s="36" t="str">
        <f t="shared" si="50"/>
        <v/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0</v>
      </c>
      <c r="D407" s="29">
        <v>1</v>
      </c>
      <c r="E407" s="30" t="str">
        <f t="shared" si="48"/>
        <v/>
      </c>
      <c r="F407" s="30">
        <f t="shared" si="49"/>
        <v>1.3458950201884252E-4</v>
      </c>
      <c r="G407" s="30">
        <f t="shared" si="51"/>
        <v>1</v>
      </c>
      <c r="H407" s="36" t="str">
        <f t="shared" si="50"/>
        <v/>
      </c>
    </row>
    <row r="408" spans="1:8" x14ac:dyDescent="0.2">
      <c r="A408" s="8"/>
      <c r="B408" s="25" t="s">
        <v>382</v>
      </c>
      <c r="C408" s="35">
        <v>0</v>
      </c>
      <c r="D408" s="29">
        <v>0</v>
      </c>
      <c r="E408" s="30" t="str">
        <f t="shared" si="48"/>
        <v/>
      </c>
      <c r="F408" s="30" t="str">
        <f t="shared" si="49"/>
        <v/>
      </c>
      <c r="G408" s="30" t="str">
        <f t="shared" si="51"/>
        <v xml:space="preserve"> 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346</v>
      </c>
      <c r="D410" s="29">
        <v>853</v>
      </c>
      <c r="E410" s="30">
        <f t="shared" si="48"/>
        <v>5.271176112126752E-2</v>
      </c>
      <c r="F410" s="30">
        <f t="shared" si="49"/>
        <v>0.11480484522207268</v>
      </c>
      <c r="G410" s="30">
        <f t="shared" si="51"/>
        <v>1.4653179190751444</v>
      </c>
      <c r="H410" s="36">
        <f t="shared" si="50"/>
        <v>7.723948811700182E-2</v>
      </c>
    </row>
    <row r="411" spans="1:8" x14ac:dyDescent="0.2">
      <c r="A411" s="8"/>
      <c r="B411" s="25" t="s">
        <v>385</v>
      </c>
      <c r="C411" s="35">
        <v>0</v>
      </c>
      <c r="D411" s="29">
        <v>0</v>
      </c>
      <c r="E411" s="30" t="str">
        <f t="shared" si="48"/>
        <v/>
      </c>
      <c r="F411" s="30" t="str">
        <f t="shared" si="49"/>
        <v/>
      </c>
      <c r="G411" s="30" t="str">
        <f t="shared" si="51"/>
        <v xml:space="preserve"> </v>
      </c>
      <c r="H411" s="36" t="str">
        <f t="shared" si="50"/>
        <v/>
      </c>
    </row>
    <row r="412" spans="1:8" x14ac:dyDescent="0.2">
      <c r="A412" s="8"/>
      <c r="B412" s="25" t="s">
        <v>386</v>
      </c>
      <c r="C412" s="35">
        <v>0</v>
      </c>
      <c r="D412" s="29">
        <v>0</v>
      </c>
      <c r="E412" s="30" t="str">
        <f t="shared" si="48"/>
        <v/>
      </c>
      <c r="F412" s="30" t="str">
        <f t="shared" si="49"/>
        <v/>
      </c>
      <c r="G412" s="30" t="str">
        <f t="shared" si="51"/>
        <v xml:space="preserve"> </v>
      </c>
      <c r="H412" s="36" t="str">
        <f t="shared" si="50"/>
        <v/>
      </c>
    </row>
    <row r="413" spans="1:8" x14ac:dyDescent="0.2">
      <c r="A413" s="8"/>
      <c r="B413" s="25" t="s">
        <v>387</v>
      </c>
      <c r="C413" s="35">
        <v>28</v>
      </c>
      <c r="D413" s="29">
        <v>14</v>
      </c>
      <c r="E413" s="30">
        <f t="shared" si="48"/>
        <v>4.2656916514320535E-3</v>
      </c>
      <c r="F413" s="30">
        <f t="shared" si="49"/>
        <v>1.8842530282637954E-3</v>
      </c>
      <c r="G413" s="30">
        <f t="shared" si="51"/>
        <v>-0.5</v>
      </c>
      <c r="H413" s="36">
        <f t="shared" si="50"/>
        <v>-2.1328458257160268E-3</v>
      </c>
    </row>
    <row r="414" spans="1:8" x14ac:dyDescent="0.2">
      <c r="A414" s="8"/>
      <c r="B414" s="25" t="s">
        <v>388</v>
      </c>
      <c r="C414" s="35">
        <v>126</v>
      </c>
      <c r="D414" s="29">
        <v>240</v>
      </c>
      <c r="E414" s="30">
        <f t="shared" si="48"/>
        <v>1.9195612431444242E-2</v>
      </c>
      <c r="F414" s="30">
        <f t="shared" si="49"/>
        <v>3.2301480484522208E-2</v>
      </c>
      <c r="G414" s="30">
        <f t="shared" si="51"/>
        <v>0.90476190476190477</v>
      </c>
      <c r="H414" s="36">
        <f t="shared" si="50"/>
        <v>1.736745886654479E-2</v>
      </c>
    </row>
    <row r="415" spans="1:8" x14ac:dyDescent="0.2">
      <c r="A415" s="8"/>
      <c r="B415" s="25" t="s">
        <v>389</v>
      </c>
      <c r="C415" s="35">
        <v>40</v>
      </c>
      <c r="D415" s="29">
        <v>30</v>
      </c>
      <c r="E415" s="30">
        <f t="shared" si="48"/>
        <v>6.0938452163315053E-3</v>
      </c>
      <c r="F415" s="30">
        <f t="shared" si="49"/>
        <v>4.0376850605652759E-3</v>
      </c>
      <c r="G415" s="30">
        <f t="shared" si="51"/>
        <v>-0.25</v>
      </c>
      <c r="H415" s="36">
        <f t="shared" si="50"/>
        <v>-1.5234613040828763E-3</v>
      </c>
    </row>
    <row r="416" spans="1:8" x14ac:dyDescent="0.2">
      <c r="A416" s="8"/>
      <c r="B416" s="25" t="s">
        <v>390</v>
      </c>
      <c r="C416" s="35">
        <v>0</v>
      </c>
      <c r="D416" s="29">
        <v>0</v>
      </c>
      <c r="E416" s="30" t="str">
        <f t="shared" si="48"/>
        <v/>
      </c>
      <c r="F416" s="30" t="str">
        <f t="shared" si="49"/>
        <v/>
      </c>
      <c r="G416" s="30" t="str">
        <f t="shared" si="51"/>
        <v xml:space="preserve"> 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3</v>
      </c>
      <c r="D417" s="29">
        <v>2</v>
      </c>
      <c r="E417" s="30">
        <f t="shared" si="48"/>
        <v>4.5703839122486289E-4</v>
      </c>
      <c r="F417" s="30">
        <f t="shared" si="49"/>
        <v>2.6917900403768504E-4</v>
      </c>
      <c r="G417" s="30">
        <f t="shared" si="51"/>
        <v>-0.33333333333333331</v>
      </c>
      <c r="H417" s="36">
        <f t="shared" si="50"/>
        <v>-1.5234613040828761E-4</v>
      </c>
    </row>
    <row r="418" spans="1:8" ht="25.5" x14ac:dyDescent="0.2">
      <c r="A418" s="8"/>
      <c r="B418" s="25" t="s">
        <v>392</v>
      </c>
      <c r="C418" s="35">
        <v>2</v>
      </c>
      <c r="D418" s="29">
        <v>2</v>
      </c>
      <c r="E418" s="30">
        <f t="shared" si="48"/>
        <v>3.0469226081657528E-4</v>
      </c>
      <c r="F418" s="30">
        <f t="shared" si="49"/>
        <v>2.6917900403768504E-4</v>
      </c>
      <c r="G418" s="30">
        <f t="shared" si="51"/>
        <v>0</v>
      </c>
      <c r="H418" s="36">
        <f t="shared" si="50"/>
        <v>0</v>
      </c>
    </row>
    <row r="419" spans="1:8" x14ac:dyDescent="0.2">
      <c r="A419" s="8"/>
      <c r="B419" s="25" t="s">
        <v>393</v>
      </c>
      <c r="C419" s="35">
        <v>43</v>
      </c>
      <c r="D419" s="29">
        <v>52</v>
      </c>
      <c r="E419" s="30">
        <f t="shared" si="48"/>
        <v>6.5508836075563685E-3</v>
      </c>
      <c r="F419" s="30">
        <f t="shared" si="49"/>
        <v>6.9986541049798113E-3</v>
      </c>
      <c r="G419" s="30">
        <f t="shared" si="51"/>
        <v>0.20930232558139536</v>
      </c>
      <c r="H419" s="36">
        <f t="shared" si="50"/>
        <v>1.3711151736745888E-3</v>
      </c>
    </row>
    <row r="420" spans="1:8" x14ac:dyDescent="0.2">
      <c r="A420" s="8"/>
      <c r="B420" s="25" t="s">
        <v>394</v>
      </c>
      <c r="C420" s="35">
        <v>1</v>
      </c>
      <c r="D420" s="29">
        <v>0</v>
      </c>
      <c r="E420" s="30">
        <f t="shared" si="48"/>
        <v>1.5234613040828764E-4</v>
      </c>
      <c r="F420" s="30" t="str">
        <f t="shared" si="49"/>
        <v/>
      </c>
      <c r="G420" s="30">
        <f t="shared" si="51"/>
        <v>-1</v>
      </c>
      <c r="H420" s="36">
        <f t="shared" si="50"/>
        <v>-1.5234613040828764E-4</v>
      </c>
    </row>
    <row r="421" spans="1:8" x14ac:dyDescent="0.2">
      <c r="A421" s="8"/>
      <c r="B421" s="25" t="s">
        <v>395</v>
      </c>
      <c r="C421" s="35">
        <v>1</v>
      </c>
      <c r="D421" s="29">
        <v>16</v>
      </c>
      <c r="E421" s="30">
        <f t="shared" si="48"/>
        <v>1.5234613040828764E-4</v>
      </c>
      <c r="F421" s="30">
        <f t="shared" si="49"/>
        <v>2.1534320323014803E-3</v>
      </c>
      <c r="G421" s="30">
        <f t="shared" si="51"/>
        <v>15</v>
      </c>
      <c r="H421" s="36">
        <f t="shared" si="50"/>
        <v>2.2851919561243145E-3</v>
      </c>
    </row>
    <row r="422" spans="1:8" x14ac:dyDescent="0.2">
      <c r="A422" s="8"/>
      <c r="B422" s="25" t="s">
        <v>396</v>
      </c>
      <c r="C422" s="35">
        <v>0</v>
      </c>
      <c r="D422" s="29">
        <v>0</v>
      </c>
      <c r="E422" s="30" t="str">
        <f t="shared" si="48"/>
        <v/>
      </c>
      <c r="F422" s="30" t="str">
        <f t="shared" si="49"/>
        <v/>
      </c>
      <c r="G422" s="30" t="str">
        <f t="shared" si="51"/>
        <v xml:space="preserve"> </v>
      </c>
      <c r="H422" s="36" t="str">
        <f t="shared" si="50"/>
        <v/>
      </c>
    </row>
    <row r="423" spans="1:8" ht="25.5" x14ac:dyDescent="0.2">
      <c r="A423" s="8"/>
      <c r="B423" s="25" t="s">
        <v>397</v>
      </c>
      <c r="C423" s="35">
        <v>1</v>
      </c>
      <c r="D423" s="29">
        <v>0</v>
      </c>
      <c r="E423" s="30">
        <f t="shared" si="48"/>
        <v>1.5234613040828764E-4</v>
      </c>
      <c r="F423" s="30" t="str">
        <f t="shared" si="49"/>
        <v/>
      </c>
      <c r="G423" s="30">
        <f t="shared" si="51"/>
        <v>-1</v>
      </c>
      <c r="H423" s="36">
        <f t="shared" si="50"/>
        <v>-1.5234613040828764E-4</v>
      </c>
    </row>
    <row r="424" spans="1:8" ht="25.5" x14ac:dyDescent="0.2">
      <c r="A424" s="8"/>
      <c r="B424" s="25" t="s">
        <v>398</v>
      </c>
      <c r="C424" s="35">
        <v>14</v>
      </c>
      <c r="D424" s="29">
        <v>4</v>
      </c>
      <c r="E424" s="30">
        <f t="shared" si="48"/>
        <v>2.1328458257160268E-3</v>
      </c>
      <c r="F424" s="30">
        <f t="shared" si="49"/>
        <v>5.3835800807537008E-4</v>
      </c>
      <c r="G424" s="30">
        <f t="shared" si="51"/>
        <v>-0.7142857142857143</v>
      </c>
      <c r="H424" s="36">
        <f t="shared" si="50"/>
        <v>-1.5234613040828763E-3</v>
      </c>
    </row>
    <row r="425" spans="1:8" x14ac:dyDescent="0.2">
      <c r="A425" s="8"/>
      <c r="B425" s="25" t="s">
        <v>399</v>
      </c>
      <c r="C425" s="35">
        <v>12</v>
      </c>
      <c r="D425" s="29">
        <v>7</v>
      </c>
      <c r="E425" s="30">
        <f t="shared" si="48"/>
        <v>1.8281535648994515E-3</v>
      </c>
      <c r="F425" s="30">
        <f t="shared" si="49"/>
        <v>9.421265141318977E-4</v>
      </c>
      <c r="G425" s="30">
        <f t="shared" si="51"/>
        <v>-0.41666666666666669</v>
      </c>
      <c r="H425" s="36">
        <f t="shared" si="50"/>
        <v>-7.6173065204143816E-4</v>
      </c>
    </row>
    <row r="426" spans="1:8" x14ac:dyDescent="0.2">
      <c r="A426" s="8"/>
      <c r="B426" s="25" t="s">
        <v>400</v>
      </c>
      <c r="C426" s="35">
        <v>139</v>
      </c>
      <c r="D426" s="29">
        <v>177</v>
      </c>
      <c r="E426" s="30">
        <f t="shared" ref="E426:E489" si="52">+IF(C426=0,"",C426/C$362)</f>
        <v>2.1176112126751981E-2</v>
      </c>
      <c r="F426" s="30">
        <f t="shared" ref="F426:F489" si="53">+IF(D426=0,"",D426/D$362)</f>
        <v>2.3822341857335127E-2</v>
      </c>
      <c r="G426" s="30">
        <f t="shared" si="51"/>
        <v>0.2733812949640288</v>
      </c>
      <c r="H426" s="36">
        <f t="shared" ref="H426:H489" si="54">+IF(OR(AND(E426=""),(G426="")),"",E426*G426)</f>
        <v>5.7891529555149307E-3</v>
      </c>
    </row>
    <row r="427" spans="1:8" x14ac:dyDescent="0.2">
      <c r="A427" s="8"/>
      <c r="B427" s="25" t="s">
        <v>401</v>
      </c>
      <c r="C427" s="35">
        <v>17</v>
      </c>
      <c r="D427" s="29">
        <v>8</v>
      </c>
      <c r="E427" s="30">
        <f t="shared" si="52"/>
        <v>2.5898842169408895E-3</v>
      </c>
      <c r="F427" s="30">
        <f t="shared" si="53"/>
        <v>1.0767160161507402E-3</v>
      </c>
      <c r="G427" s="30">
        <f t="shared" ref="G427:G490" si="55">+IF(AND(C427=0,D427=0)," ",IF(C427=0,1,IF(D427=0,-1,(D427-C427)/C427)))</f>
        <v>-0.52941176470588236</v>
      </c>
      <c r="H427" s="36">
        <f t="shared" si="54"/>
        <v>-1.3711151736745886E-3</v>
      </c>
    </row>
    <row r="428" spans="1:8" x14ac:dyDescent="0.2">
      <c r="A428" s="8"/>
      <c r="B428" s="25" t="s">
        <v>402</v>
      </c>
      <c r="C428" s="35">
        <v>76</v>
      </c>
      <c r="D428" s="29">
        <v>46</v>
      </c>
      <c r="E428" s="30">
        <f t="shared" si="52"/>
        <v>1.157830591102986E-2</v>
      </c>
      <c r="F428" s="30">
        <f t="shared" si="53"/>
        <v>6.1911170928667563E-3</v>
      </c>
      <c r="G428" s="30">
        <f t="shared" si="55"/>
        <v>-0.39473684210526316</v>
      </c>
      <c r="H428" s="36">
        <f t="shared" si="54"/>
        <v>-4.570383912248629E-3</v>
      </c>
    </row>
    <row r="429" spans="1:8" x14ac:dyDescent="0.2">
      <c r="A429" s="8"/>
      <c r="B429" s="25" t="s">
        <v>403</v>
      </c>
      <c r="C429" s="35">
        <v>1</v>
      </c>
      <c r="D429" s="29">
        <v>2</v>
      </c>
      <c r="E429" s="30">
        <f t="shared" si="52"/>
        <v>1.5234613040828764E-4</v>
      </c>
      <c r="F429" s="30">
        <f t="shared" si="53"/>
        <v>2.6917900403768504E-4</v>
      </c>
      <c r="G429" s="30">
        <f t="shared" si="55"/>
        <v>1</v>
      </c>
      <c r="H429" s="36">
        <f t="shared" si="54"/>
        <v>1.5234613040828764E-4</v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0</v>
      </c>
      <c r="D432" s="29">
        <v>0</v>
      </c>
      <c r="E432" s="30" t="str">
        <f t="shared" si="52"/>
        <v/>
      </c>
      <c r="F432" s="30" t="str">
        <f t="shared" si="53"/>
        <v/>
      </c>
      <c r="G432" s="30" t="str">
        <f t="shared" si="55"/>
        <v xml:space="preserve"> </v>
      </c>
      <c r="H432" s="36" t="str">
        <f t="shared" si="54"/>
        <v/>
      </c>
    </row>
    <row r="433" spans="1:8" x14ac:dyDescent="0.2">
      <c r="A433" s="8"/>
      <c r="B433" s="25" t="s">
        <v>407</v>
      </c>
      <c r="C433" s="35">
        <v>0</v>
      </c>
      <c r="D433" s="29">
        <v>0</v>
      </c>
      <c r="E433" s="30" t="str">
        <f t="shared" si="52"/>
        <v/>
      </c>
      <c r="F433" s="30" t="str">
        <f t="shared" si="53"/>
        <v/>
      </c>
      <c r="G433" s="30" t="str">
        <f t="shared" si="55"/>
        <v xml:space="preserve"> </v>
      </c>
      <c r="H433" s="36" t="str">
        <f t="shared" si="54"/>
        <v/>
      </c>
    </row>
    <row r="434" spans="1:8" x14ac:dyDescent="0.2">
      <c r="A434" s="8"/>
      <c r="B434" s="25" t="s">
        <v>408</v>
      </c>
      <c r="C434" s="35">
        <v>0</v>
      </c>
      <c r="D434" s="29">
        <v>0</v>
      </c>
      <c r="E434" s="30" t="str">
        <f t="shared" si="52"/>
        <v/>
      </c>
      <c r="F434" s="30" t="str">
        <f t="shared" si="53"/>
        <v/>
      </c>
      <c r="G434" s="30" t="str">
        <f t="shared" si="55"/>
        <v xml:space="preserve"> </v>
      </c>
      <c r="H434" s="36" t="str">
        <f t="shared" si="54"/>
        <v/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309</v>
      </c>
      <c r="D437" s="29">
        <v>690</v>
      </c>
      <c r="E437" s="30">
        <f t="shared" si="52"/>
        <v>4.7074954296160876E-2</v>
      </c>
      <c r="F437" s="30">
        <f t="shared" si="53"/>
        <v>9.2866756393001348E-2</v>
      </c>
      <c r="G437" s="30">
        <f t="shared" si="55"/>
        <v>1.233009708737864</v>
      </c>
      <c r="H437" s="36">
        <f t="shared" si="54"/>
        <v>5.8043875685557578E-2</v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0</v>
      </c>
      <c r="D439" s="29">
        <v>0</v>
      </c>
      <c r="E439" s="30" t="str">
        <f t="shared" si="52"/>
        <v/>
      </c>
      <c r="F439" s="30" t="str">
        <f t="shared" si="53"/>
        <v/>
      </c>
      <c r="G439" s="30" t="str">
        <f t="shared" si="55"/>
        <v xml:space="preserve"> </v>
      </c>
      <c r="H439" s="36" t="str">
        <f t="shared" si="54"/>
        <v/>
      </c>
    </row>
    <row r="440" spans="1:8" x14ac:dyDescent="0.2">
      <c r="A440" s="8"/>
      <c r="B440" s="25" t="s">
        <v>414</v>
      </c>
      <c r="C440" s="35">
        <v>7</v>
      </c>
      <c r="D440" s="29">
        <v>1692</v>
      </c>
      <c r="E440" s="30">
        <f t="shared" si="52"/>
        <v>1.0664229128580134E-3</v>
      </c>
      <c r="F440" s="30">
        <f t="shared" si="53"/>
        <v>0.22772543741588155</v>
      </c>
      <c r="G440" s="30">
        <f t="shared" si="55"/>
        <v>240.71428571428572</v>
      </c>
      <c r="H440" s="36">
        <f t="shared" si="54"/>
        <v>0.25670322973796467</v>
      </c>
    </row>
    <row r="441" spans="1:8" x14ac:dyDescent="0.2">
      <c r="A441" s="8"/>
      <c r="B441" s="25" t="s">
        <v>415</v>
      </c>
      <c r="C441" s="35">
        <v>2</v>
      </c>
      <c r="D441" s="29">
        <v>9</v>
      </c>
      <c r="E441" s="30">
        <f t="shared" si="52"/>
        <v>3.0469226081657528E-4</v>
      </c>
      <c r="F441" s="30">
        <f t="shared" si="53"/>
        <v>1.2113055181695827E-3</v>
      </c>
      <c r="G441" s="30">
        <f t="shared" si="55"/>
        <v>3.5</v>
      </c>
      <c r="H441" s="36">
        <f t="shared" si="54"/>
        <v>1.0664229128580134E-3</v>
      </c>
    </row>
    <row r="442" spans="1:8" x14ac:dyDescent="0.2">
      <c r="A442" s="8"/>
      <c r="B442" s="25" t="s">
        <v>416</v>
      </c>
      <c r="C442" s="35">
        <v>3</v>
      </c>
      <c r="D442" s="29">
        <v>2</v>
      </c>
      <c r="E442" s="30">
        <f t="shared" si="52"/>
        <v>4.5703839122486289E-4</v>
      </c>
      <c r="F442" s="30">
        <f t="shared" si="53"/>
        <v>2.6917900403768504E-4</v>
      </c>
      <c r="G442" s="30">
        <f t="shared" si="55"/>
        <v>-0.33333333333333331</v>
      </c>
      <c r="H442" s="36">
        <f t="shared" si="54"/>
        <v>-1.5234613040828761E-4</v>
      </c>
    </row>
    <row r="443" spans="1:8" x14ac:dyDescent="0.2">
      <c r="A443" s="8"/>
      <c r="B443" s="25" t="s">
        <v>417</v>
      </c>
      <c r="C443" s="35">
        <v>0</v>
      </c>
      <c r="D443" s="29">
        <v>0</v>
      </c>
      <c r="E443" s="30" t="str">
        <f t="shared" si="52"/>
        <v/>
      </c>
      <c r="F443" s="30" t="str">
        <f t="shared" si="53"/>
        <v/>
      </c>
      <c r="G443" s="30" t="str">
        <f t="shared" si="55"/>
        <v xml:space="preserve"> </v>
      </c>
      <c r="H443" s="36" t="str">
        <f t="shared" si="54"/>
        <v/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2</v>
      </c>
      <c r="D445" s="29">
        <v>10</v>
      </c>
      <c r="E445" s="30">
        <f t="shared" si="52"/>
        <v>3.0469226081657528E-4</v>
      </c>
      <c r="F445" s="30">
        <f t="shared" si="53"/>
        <v>1.3458950201884253E-3</v>
      </c>
      <c r="G445" s="30">
        <f t="shared" si="55"/>
        <v>4</v>
      </c>
      <c r="H445" s="36">
        <f t="shared" si="54"/>
        <v>1.2187690432663011E-3</v>
      </c>
    </row>
    <row r="446" spans="1:8" x14ac:dyDescent="0.2">
      <c r="A446" s="8"/>
      <c r="B446" s="25" t="s">
        <v>420</v>
      </c>
      <c r="C446" s="35">
        <v>5</v>
      </c>
      <c r="D446" s="29">
        <v>1</v>
      </c>
      <c r="E446" s="30">
        <f t="shared" si="52"/>
        <v>7.6173065204143816E-4</v>
      </c>
      <c r="F446" s="30">
        <f t="shared" si="53"/>
        <v>1.3458950201884252E-4</v>
      </c>
      <c r="G446" s="30">
        <f t="shared" si="55"/>
        <v>-0.8</v>
      </c>
      <c r="H446" s="36">
        <f t="shared" si="54"/>
        <v>-6.0938452163315055E-4</v>
      </c>
    </row>
    <row r="447" spans="1:8" x14ac:dyDescent="0.2">
      <c r="A447" s="8"/>
      <c r="B447" s="25" t="s">
        <v>421</v>
      </c>
      <c r="C447" s="35">
        <v>0</v>
      </c>
      <c r="D447" s="29">
        <v>0</v>
      </c>
      <c r="E447" s="30" t="str">
        <f t="shared" si="52"/>
        <v/>
      </c>
      <c r="F447" s="30" t="str">
        <f t="shared" si="53"/>
        <v/>
      </c>
      <c r="G447" s="30" t="str">
        <f t="shared" si="55"/>
        <v xml:space="preserve"> </v>
      </c>
      <c r="H447" s="36" t="str">
        <f t="shared" si="54"/>
        <v/>
      </c>
    </row>
    <row r="448" spans="1:8" x14ac:dyDescent="0.2">
      <c r="A448" s="8"/>
      <c r="B448" s="25" t="s">
        <v>422</v>
      </c>
      <c r="C448" s="35">
        <v>0</v>
      </c>
      <c r="D448" s="29">
        <v>0</v>
      </c>
      <c r="E448" s="30" t="str">
        <f t="shared" si="52"/>
        <v/>
      </c>
      <c r="F448" s="30" t="str">
        <f t="shared" si="53"/>
        <v/>
      </c>
      <c r="G448" s="30" t="str">
        <f t="shared" si="55"/>
        <v xml:space="preserve"> </v>
      </c>
      <c r="H448" s="36" t="str">
        <f t="shared" si="54"/>
        <v/>
      </c>
    </row>
    <row r="449" spans="1:8" x14ac:dyDescent="0.2">
      <c r="A449" s="8"/>
      <c r="B449" s="25" t="s">
        <v>423</v>
      </c>
      <c r="C449" s="35">
        <v>0</v>
      </c>
      <c r="D449" s="29">
        <v>0</v>
      </c>
      <c r="E449" s="30" t="str">
        <f t="shared" si="52"/>
        <v/>
      </c>
      <c r="F449" s="30" t="str">
        <f t="shared" si="53"/>
        <v/>
      </c>
      <c r="G449" s="30" t="str">
        <f t="shared" si="55"/>
        <v xml:space="preserve"> </v>
      </c>
      <c r="H449" s="36" t="str">
        <f t="shared" si="54"/>
        <v/>
      </c>
    </row>
    <row r="450" spans="1:8" x14ac:dyDescent="0.2">
      <c r="A450" s="8"/>
      <c r="B450" s="25" t="s">
        <v>424</v>
      </c>
      <c r="C450" s="35">
        <v>0</v>
      </c>
      <c r="D450" s="29">
        <v>0</v>
      </c>
      <c r="E450" s="30" t="str">
        <f t="shared" si="52"/>
        <v/>
      </c>
      <c r="F450" s="30" t="str">
        <f t="shared" si="53"/>
        <v/>
      </c>
      <c r="G450" s="30" t="str">
        <f t="shared" si="55"/>
        <v xml:space="preserve"> </v>
      </c>
      <c r="H450" s="36" t="str">
        <f t="shared" si="54"/>
        <v/>
      </c>
    </row>
    <row r="451" spans="1:8" ht="25.5" x14ac:dyDescent="0.2">
      <c r="A451" s="8"/>
      <c r="B451" s="25" t="s">
        <v>425</v>
      </c>
      <c r="C451" s="35">
        <v>410</v>
      </c>
      <c r="D451" s="29">
        <v>288</v>
      </c>
      <c r="E451" s="30">
        <f t="shared" si="52"/>
        <v>6.2461913467397927E-2</v>
      </c>
      <c r="F451" s="30">
        <f t="shared" si="53"/>
        <v>3.8761776581426648E-2</v>
      </c>
      <c r="G451" s="30">
        <f t="shared" si="55"/>
        <v>-0.29756097560975608</v>
      </c>
      <c r="H451" s="36">
        <f t="shared" si="54"/>
        <v>-1.8586227909811088E-2</v>
      </c>
    </row>
    <row r="452" spans="1:8" x14ac:dyDescent="0.2">
      <c r="A452" s="8"/>
      <c r="B452" s="25" t="s">
        <v>426</v>
      </c>
      <c r="C452" s="35">
        <v>0</v>
      </c>
      <c r="D452" s="29">
        <v>0</v>
      </c>
      <c r="E452" s="30" t="str">
        <f t="shared" si="52"/>
        <v/>
      </c>
      <c r="F452" s="30" t="str">
        <f t="shared" si="53"/>
        <v/>
      </c>
      <c r="G452" s="30" t="str">
        <f t="shared" si="55"/>
        <v xml:space="preserve"> </v>
      </c>
      <c r="H452" s="36" t="str">
        <f t="shared" si="54"/>
        <v/>
      </c>
    </row>
    <row r="453" spans="1:8" ht="25.5" x14ac:dyDescent="0.2">
      <c r="A453" s="8"/>
      <c r="B453" s="25" t="s">
        <v>427</v>
      </c>
      <c r="C453" s="35">
        <v>38</v>
      </c>
      <c r="D453" s="29">
        <v>3</v>
      </c>
      <c r="E453" s="30">
        <f t="shared" si="52"/>
        <v>5.7891529555149299E-3</v>
      </c>
      <c r="F453" s="30">
        <f t="shared" si="53"/>
        <v>4.0376850605652762E-4</v>
      </c>
      <c r="G453" s="30">
        <f t="shared" si="55"/>
        <v>-0.92105263157894735</v>
      </c>
      <c r="H453" s="36">
        <f t="shared" si="54"/>
        <v>-5.3321145642900667E-3</v>
      </c>
    </row>
    <row r="454" spans="1:8" ht="25.5" x14ac:dyDescent="0.2">
      <c r="A454" s="8"/>
      <c r="B454" s="25" t="s">
        <v>428</v>
      </c>
      <c r="C454" s="35">
        <v>2</v>
      </c>
      <c r="D454" s="29">
        <v>1</v>
      </c>
      <c r="E454" s="30">
        <f t="shared" si="52"/>
        <v>3.0469226081657528E-4</v>
      </c>
      <c r="F454" s="30">
        <f t="shared" si="53"/>
        <v>1.3458950201884252E-4</v>
      </c>
      <c r="G454" s="30">
        <f t="shared" si="55"/>
        <v>-0.5</v>
      </c>
      <c r="H454" s="36">
        <f t="shared" si="54"/>
        <v>-1.5234613040828764E-4</v>
      </c>
    </row>
    <row r="455" spans="1:8" x14ac:dyDescent="0.2">
      <c r="A455" s="8"/>
      <c r="B455" s="25" t="s">
        <v>429</v>
      </c>
      <c r="C455" s="35">
        <v>1</v>
      </c>
      <c r="D455" s="29">
        <v>0</v>
      </c>
      <c r="E455" s="30">
        <f t="shared" si="52"/>
        <v>1.5234613040828764E-4</v>
      </c>
      <c r="F455" s="30" t="str">
        <f t="shared" si="53"/>
        <v/>
      </c>
      <c r="G455" s="30">
        <f t="shared" si="55"/>
        <v>-1</v>
      </c>
      <c r="H455" s="36">
        <f t="shared" si="54"/>
        <v>-1.5234613040828764E-4</v>
      </c>
    </row>
    <row r="456" spans="1:8" x14ac:dyDescent="0.2">
      <c r="A456" s="8"/>
      <c r="B456" s="25" t="s">
        <v>430</v>
      </c>
      <c r="C456" s="35">
        <v>18</v>
      </c>
      <c r="D456" s="29">
        <v>20</v>
      </c>
      <c r="E456" s="30">
        <f t="shared" si="52"/>
        <v>2.7422303473491772E-3</v>
      </c>
      <c r="F456" s="30">
        <f t="shared" si="53"/>
        <v>2.6917900403768506E-3</v>
      </c>
      <c r="G456" s="30">
        <f t="shared" si="55"/>
        <v>0.1111111111111111</v>
      </c>
      <c r="H456" s="36">
        <f t="shared" si="54"/>
        <v>3.0469226081657522E-4</v>
      </c>
    </row>
    <row r="457" spans="1:8" x14ac:dyDescent="0.2">
      <c r="A457" s="8"/>
      <c r="B457" s="25" t="s">
        <v>431</v>
      </c>
      <c r="C457" s="35">
        <v>12</v>
      </c>
      <c r="D457" s="29">
        <v>3</v>
      </c>
      <c r="E457" s="30">
        <f t="shared" si="52"/>
        <v>1.8281535648994515E-3</v>
      </c>
      <c r="F457" s="30">
        <f t="shared" si="53"/>
        <v>4.0376850605652762E-4</v>
      </c>
      <c r="G457" s="30">
        <f t="shared" si="55"/>
        <v>-0.75</v>
      </c>
      <c r="H457" s="36">
        <f t="shared" si="54"/>
        <v>-1.3711151736745886E-3</v>
      </c>
    </row>
    <row r="458" spans="1:8" x14ac:dyDescent="0.2">
      <c r="A458" s="8"/>
      <c r="B458" s="25" t="s">
        <v>432</v>
      </c>
      <c r="C458" s="35">
        <v>124</v>
      </c>
      <c r="D458" s="29">
        <v>23</v>
      </c>
      <c r="E458" s="30">
        <f t="shared" si="52"/>
        <v>1.8890920170627667E-2</v>
      </c>
      <c r="F458" s="30">
        <f t="shared" si="53"/>
        <v>3.0955585464333781E-3</v>
      </c>
      <c r="G458" s="30">
        <f t="shared" si="55"/>
        <v>-0.81451612903225812</v>
      </c>
      <c r="H458" s="36">
        <f t="shared" si="54"/>
        <v>-1.5386959171237053E-2</v>
      </c>
    </row>
    <row r="459" spans="1:8" x14ac:dyDescent="0.2">
      <c r="A459" s="8"/>
      <c r="B459" s="25" t="s">
        <v>433</v>
      </c>
      <c r="C459" s="35">
        <v>0</v>
      </c>
      <c r="D459" s="29">
        <v>0</v>
      </c>
      <c r="E459" s="30" t="str">
        <f t="shared" si="52"/>
        <v/>
      </c>
      <c r="F459" s="30" t="str">
        <f t="shared" si="53"/>
        <v/>
      </c>
      <c r="G459" s="30" t="str">
        <f t="shared" si="55"/>
        <v xml:space="preserve"> </v>
      </c>
      <c r="H459" s="36" t="str">
        <f t="shared" si="54"/>
        <v/>
      </c>
    </row>
    <row r="460" spans="1:8" x14ac:dyDescent="0.2">
      <c r="A460" s="8"/>
      <c r="B460" s="25" t="s">
        <v>434</v>
      </c>
      <c r="C460" s="35">
        <v>0</v>
      </c>
      <c r="D460" s="29">
        <v>0</v>
      </c>
      <c r="E460" s="30" t="str">
        <f t="shared" si="52"/>
        <v/>
      </c>
      <c r="F460" s="30" t="str">
        <f t="shared" si="53"/>
        <v/>
      </c>
      <c r="G460" s="30" t="str">
        <f t="shared" si="55"/>
        <v xml:space="preserve"> </v>
      </c>
      <c r="H460" s="36" t="str">
        <f t="shared" si="54"/>
        <v/>
      </c>
    </row>
    <row r="461" spans="1:8" x14ac:dyDescent="0.2">
      <c r="A461" s="8"/>
      <c r="B461" s="25" t="s">
        <v>435</v>
      </c>
      <c r="C461" s="35">
        <v>98</v>
      </c>
      <c r="D461" s="29">
        <v>145</v>
      </c>
      <c r="E461" s="30">
        <f t="shared" si="52"/>
        <v>1.4929920780012188E-2</v>
      </c>
      <c r="F461" s="30">
        <f t="shared" si="53"/>
        <v>1.9515477792732168E-2</v>
      </c>
      <c r="G461" s="30">
        <f t="shared" si="55"/>
        <v>0.47959183673469385</v>
      </c>
      <c r="H461" s="36">
        <f t="shared" si="54"/>
        <v>7.1602681291895185E-3</v>
      </c>
    </row>
    <row r="462" spans="1:8" x14ac:dyDescent="0.2">
      <c r="A462" s="8"/>
      <c r="B462" s="25" t="s">
        <v>436</v>
      </c>
      <c r="C462" s="35">
        <v>0</v>
      </c>
      <c r="D462" s="29">
        <v>3</v>
      </c>
      <c r="E462" s="30" t="str">
        <f t="shared" si="52"/>
        <v/>
      </c>
      <c r="F462" s="30">
        <f t="shared" si="53"/>
        <v>4.0376850605652762E-4</v>
      </c>
      <c r="G462" s="30">
        <f t="shared" si="55"/>
        <v>1</v>
      </c>
      <c r="H462" s="36" t="str">
        <f t="shared" si="54"/>
        <v/>
      </c>
    </row>
    <row r="463" spans="1:8" x14ac:dyDescent="0.2">
      <c r="A463" s="8"/>
      <c r="B463" s="25" t="s">
        <v>437</v>
      </c>
      <c r="C463" s="35">
        <v>0</v>
      </c>
      <c r="D463" s="29">
        <v>0</v>
      </c>
      <c r="E463" s="30" t="str">
        <f t="shared" si="52"/>
        <v/>
      </c>
      <c r="F463" s="30" t="str">
        <f t="shared" si="53"/>
        <v/>
      </c>
      <c r="G463" s="30" t="str">
        <f t="shared" si="55"/>
        <v xml:space="preserve"> </v>
      </c>
      <c r="H463" s="36" t="str">
        <f t="shared" si="54"/>
        <v/>
      </c>
    </row>
    <row r="464" spans="1:8" x14ac:dyDescent="0.2">
      <c r="A464" s="8"/>
      <c r="B464" s="25" t="s">
        <v>438</v>
      </c>
      <c r="C464" s="35">
        <v>21</v>
      </c>
      <c r="D464" s="29">
        <v>16</v>
      </c>
      <c r="E464" s="30">
        <f t="shared" si="52"/>
        <v>3.1992687385740404E-3</v>
      </c>
      <c r="F464" s="30">
        <f t="shared" si="53"/>
        <v>2.1534320323014803E-3</v>
      </c>
      <c r="G464" s="30">
        <f t="shared" si="55"/>
        <v>-0.23809523809523808</v>
      </c>
      <c r="H464" s="36">
        <f t="shared" si="54"/>
        <v>-7.6173065204143816E-4</v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0</v>
      </c>
      <c r="E466" s="30" t="str">
        <f t="shared" si="52"/>
        <v/>
      </c>
      <c r="F466" s="30" t="str">
        <f t="shared" si="53"/>
        <v/>
      </c>
      <c r="G466" s="30" t="str">
        <f t="shared" si="55"/>
        <v xml:space="preserve"> 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31</v>
      </c>
      <c r="D467" s="29">
        <v>0</v>
      </c>
      <c r="E467" s="30">
        <f t="shared" si="52"/>
        <v>4.7227300426569167E-3</v>
      </c>
      <c r="F467" s="30" t="str">
        <f t="shared" si="53"/>
        <v/>
      </c>
      <c r="G467" s="30">
        <f t="shared" si="55"/>
        <v>-1</v>
      </c>
      <c r="H467" s="36">
        <f t="shared" si="54"/>
        <v>-4.7227300426569167E-3</v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0</v>
      </c>
      <c r="D469" s="29">
        <v>0</v>
      </c>
      <c r="E469" s="30" t="str">
        <f t="shared" si="52"/>
        <v/>
      </c>
      <c r="F469" s="30" t="str">
        <f t="shared" si="53"/>
        <v/>
      </c>
      <c r="G469" s="30" t="str">
        <f t="shared" si="55"/>
        <v xml:space="preserve"> </v>
      </c>
      <c r="H469" s="36" t="str">
        <f t="shared" si="54"/>
        <v/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0</v>
      </c>
      <c r="D471" s="29">
        <v>0</v>
      </c>
      <c r="E471" s="30" t="str">
        <f t="shared" si="52"/>
        <v/>
      </c>
      <c r="F471" s="30" t="str">
        <f t="shared" si="53"/>
        <v/>
      </c>
      <c r="G471" s="30" t="str">
        <f t="shared" si="55"/>
        <v xml:space="preserve"> </v>
      </c>
      <c r="H471" s="36" t="str">
        <f t="shared" si="54"/>
        <v/>
      </c>
    </row>
    <row r="472" spans="1:8" x14ac:dyDescent="0.2">
      <c r="A472" s="8"/>
      <c r="B472" s="25" t="s">
        <v>446</v>
      </c>
      <c r="C472" s="35">
        <v>2</v>
      </c>
      <c r="D472" s="29">
        <v>22</v>
      </c>
      <c r="E472" s="30">
        <f t="shared" si="52"/>
        <v>3.0469226081657528E-4</v>
      </c>
      <c r="F472" s="30">
        <f t="shared" si="53"/>
        <v>2.9609690444145358E-3</v>
      </c>
      <c r="G472" s="30">
        <f t="shared" si="55"/>
        <v>10</v>
      </c>
      <c r="H472" s="36">
        <f t="shared" si="54"/>
        <v>3.0469226081657527E-3</v>
      </c>
    </row>
    <row r="473" spans="1:8" x14ac:dyDescent="0.2">
      <c r="A473" s="8"/>
      <c r="B473" s="25" t="s">
        <v>447</v>
      </c>
      <c r="C473" s="35">
        <v>0</v>
      </c>
      <c r="D473" s="29">
        <v>0</v>
      </c>
      <c r="E473" s="30" t="str">
        <f t="shared" si="52"/>
        <v/>
      </c>
      <c r="F473" s="30" t="str">
        <f t="shared" si="53"/>
        <v/>
      </c>
      <c r="G473" s="30" t="str">
        <f t="shared" si="55"/>
        <v xml:space="preserve"> </v>
      </c>
      <c r="H473" s="36" t="str">
        <f t="shared" si="54"/>
        <v/>
      </c>
    </row>
    <row r="474" spans="1:8" x14ac:dyDescent="0.2">
      <c r="A474" s="8"/>
      <c r="B474" s="25" t="s">
        <v>448</v>
      </c>
      <c r="C474" s="35">
        <v>24</v>
      </c>
      <c r="D474" s="29">
        <v>6</v>
      </c>
      <c r="E474" s="30">
        <f t="shared" si="52"/>
        <v>3.6563071297989031E-3</v>
      </c>
      <c r="F474" s="30">
        <f t="shared" si="53"/>
        <v>8.0753701211305523E-4</v>
      </c>
      <c r="G474" s="30">
        <f t="shared" si="55"/>
        <v>-0.75</v>
      </c>
      <c r="H474" s="36">
        <f t="shared" si="54"/>
        <v>-2.7422303473491772E-3</v>
      </c>
    </row>
    <row r="475" spans="1:8" x14ac:dyDescent="0.2">
      <c r="A475" s="8"/>
      <c r="B475" s="25" t="s">
        <v>449</v>
      </c>
      <c r="C475" s="35">
        <v>24</v>
      </c>
      <c r="D475" s="29">
        <v>27</v>
      </c>
      <c r="E475" s="30">
        <f t="shared" si="52"/>
        <v>3.6563071297989031E-3</v>
      </c>
      <c r="F475" s="30">
        <f t="shared" si="53"/>
        <v>3.6339165545087484E-3</v>
      </c>
      <c r="G475" s="30">
        <f t="shared" si="55"/>
        <v>0.125</v>
      </c>
      <c r="H475" s="36">
        <f t="shared" si="54"/>
        <v>4.5703839122486289E-4</v>
      </c>
    </row>
    <row r="476" spans="1:8" x14ac:dyDescent="0.2">
      <c r="A476" s="8"/>
      <c r="B476" s="25" t="s">
        <v>450</v>
      </c>
      <c r="C476" s="35">
        <v>2</v>
      </c>
      <c r="D476" s="29">
        <v>2</v>
      </c>
      <c r="E476" s="30">
        <f t="shared" si="52"/>
        <v>3.0469226081657528E-4</v>
      </c>
      <c r="F476" s="30">
        <f t="shared" si="53"/>
        <v>2.6917900403768504E-4</v>
      </c>
      <c r="G476" s="30">
        <f t="shared" si="55"/>
        <v>0</v>
      </c>
      <c r="H476" s="36">
        <f t="shared" si="54"/>
        <v>0</v>
      </c>
    </row>
    <row r="477" spans="1:8" ht="25.5" x14ac:dyDescent="0.2">
      <c r="A477" s="8"/>
      <c r="B477" s="25" t="s">
        <v>451</v>
      </c>
      <c r="C477" s="35">
        <v>7</v>
      </c>
      <c r="D477" s="29">
        <v>7</v>
      </c>
      <c r="E477" s="30">
        <f t="shared" si="52"/>
        <v>1.0664229128580134E-3</v>
      </c>
      <c r="F477" s="30">
        <f t="shared" si="53"/>
        <v>9.421265141318977E-4</v>
      </c>
      <c r="G477" s="30">
        <f t="shared" si="55"/>
        <v>0</v>
      </c>
      <c r="H477" s="36">
        <f t="shared" si="54"/>
        <v>0</v>
      </c>
    </row>
    <row r="478" spans="1:8" ht="25.5" x14ac:dyDescent="0.2">
      <c r="A478" s="8"/>
      <c r="B478" s="25" t="s">
        <v>452</v>
      </c>
      <c r="C478" s="35">
        <v>8</v>
      </c>
      <c r="D478" s="29">
        <v>5</v>
      </c>
      <c r="E478" s="30">
        <f t="shared" si="52"/>
        <v>1.2187690432663011E-3</v>
      </c>
      <c r="F478" s="30">
        <f t="shared" si="53"/>
        <v>6.7294751009421266E-4</v>
      </c>
      <c r="G478" s="30">
        <f t="shared" si="55"/>
        <v>-0.375</v>
      </c>
      <c r="H478" s="36">
        <f t="shared" si="54"/>
        <v>-4.5703839122486294E-4</v>
      </c>
    </row>
    <row r="479" spans="1:8" ht="25.5" x14ac:dyDescent="0.2">
      <c r="A479" s="8"/>
      <c r="B479" s="25" t="s">
        <v>453</v>
      </c>
      <c r="C479" s="35">
        <v>0</v>
      </c>
      <c r="D479" s="29">
        <v>0</v>
      </c>
      <c r="E479" s="30" t="str">
        <f t="shared" si="52"/>
        <v/>
      </c>
      <c r="F479" s="30" t="str">
        <f t="shared" si="53"/>
        <v/>
      </c>
      <c r="G479" s="30" t="str">
        <f t="shared" si="55"/>
        <v xml:space="preserve"> </v>
      </c>
      <c r="H479" s="36" t="str">
        <f t="shared" si="54"/>
        <v/>
      </c>
    </row>
    <row r="480" spans="1:8" x14ac:dyDescent="0.2">
      <c r="A480" s="8"/>
      <c r="B480" s="25" t="s">
        <v>454</v>
      </c>
      <c r="C480" s="35">
        <v>6</v>
      </c>
      <c r="D480" s="29">
        <v>2</v>
      </c>
      <c r="E480" s="30">
        <f t="shared" si="52"/>
        <v>9.1407678244972577E-4</v>
      </c>
      <c r="F480" s="30">
        <f t="shared" si="53"/>
        <v>2.6917900403768504E-4</v>
      </c>
      <c r="G480" s="30">
        <f t="shared" si="55"/>
        <v>-0.66666666666666663</v>
      </c>
      <c r="H480" s="36">
        <f t="shared" si="54"/>
        <v>-6.0938452163315044E-4</v>
      </c>
    </row>
    <row r="481" spans="1:8" ht="25.5" x14ac:dyDescent="0.2">
      <c r="A481" s="8"/>
      <c r="B481" s="25" t="s">
        <v>455</v>
      </c>
      <c r="C481" s="35">
        <v>0</v>
      </c>
      <c r="D481" s="29">
        <v>0</v>
      </c>
      <c r="E481" s="30" t="str">
        <f t="shared" si="52"/>
        <v/>
      </c>
      <c r="F481" s="30" t="str">
        <f t="shared" si="53"/>
        <v/>
      </c>
      <c r="G481" s="30" t="str">
        <f t="shared" si="55"/>
        <v xml:space="preserve"> </v>
      </c>
      <c r="H481" s="36" t="str">
        <f t="shared" si="54"/>
        <v/>
      </c>
    </row>
    <row r="482" spans="1:8" x14ac:dyDescent="0.2">
      <c r="A482" s="8"/>
      <c r="B482" s="25" t="s">
        <v>456</v>
      </c>
      <c r="C482" s="35">
        <v>0</v>
      </c>
      <c r="D482" s="29">
        <v>0</v>
      </c>
      <c r="E482" s="30" t="str">
        <f t="shared" si="52"/>
        <v/>
      </c>
      <c r="F482" s="30" t="str">
        <f t="shared" si="53"/>
        <v/>
      </c>
      <c r="G482" s="30" t="str">
        <f t="shared" si="55"/>
        <v xml:space="preserve"> </v>
      </c>
      <c r="H482" s="36" t="str">
        <f t="shared" si="54"/>
        <v/>
      </c>
    </row>
    <row r="483" spans="1:8" x14ac:dyDescent="0.2">
      <c r="A483" s="8"/>
      <c r="B483" s="25" t="s">
        <v>457</v>
      </c>
      <c r="C483" s="35">
        <v>13</v>
      </c>
      <c r="D483" s="29">
        <v>9</v>
      </c>
      <c r="E483" s="30">
        <f t="shared" si="52"/>
        <v>1.9804996953077391E-3</v>
      </c>
      <c r="F483" s="30">
        <f t="shared" si="53"/>
        <v>1.2113055181695827E-3</v>
      </c>
      <c r="G483" s="30">
        <f t="shared" si="55"/>
        <v>-0.30769230769230771</v>
      </c>
      <c r="H483" s="36">
        <f t="shared" si="54"/>
        <v>-6.0938452163315055E-4</v>
      </c>
    </row>
    <row r="484" spans="1:8" x14ac:dyDescent="0.2">
      <c r="A484" s="8"/>
      <c r="B484" s="25" t="s">
        <v>458</v>
      </c>
      <c r="C484" s="35">
        <v>111</v>
      </c>
      <c r="D484" s="29">
        <v>69</v>
      </c>
      <c r="E484" s="30">
        <f t="shared" si="52"/>
        <v>1.6910420475319928E-2</v>
      </c>
      <c r="F484" s="30">
        <f t="shared" si="53"/>
        <v>9.2866756393001348E-3</v>
      </c>
      <c r="G484" s="30">
        <f t="shared" si="55"/>
        <v>-0.3783783783783784</v>
      </c>
      <c r="H484" s="36">
        <f t="shared" si="54"/>
        <v>-6.3985374771480816E-3</v>
      </c>
    </row>
    <row r="485" spans="1:8" x14ac:dyDescent="0.2">
      <c r="A485" s="8"/>
      <c r="B485" s="25" t="s">
        <v>459</v>
      </c>
      <c r="C485" s="35">
        <v>25</v>
      </c>
      <c r="D485" s="29">
        <v>16</v>
      </c>
      <c r="E485" s="30">
        <f t="shared" si="52"/>
        <v>3.8086532602071908E-3</v>
      </c>
      <c r="F485" s="30">
        <f t="shared" si="53"/>
        <v>2.1534320323014803E-3</v>
      </c>
      <c r="G485" s="30">
        <f t="shared" si="55"/>
        <v>-0.36</v>
      </c>
      <c r="H485" s="36">
        <f t="shared" si="54"/>
        <v>-1.3711151736745886E-3</v>
      </c>
    </row>
    <row r="486" spans="1:8" x14ac:dyDescent="0.2">
      <c r="A486" s="8"/>
      <c r="B486" s="25" t="s">
        <v>460</v>
      </c>
      <c r="C486" s="35">
        <v>1</v>
      </c>
      <c r="D486" s="29">
        <v>14</v>
      </c>
      <c r="E486" s="30">
        <f t="shared" si="52"/>
        <v>1.5234613040828764E-4</v>
      </c>
      <c r="F486" s="30">
        <f t="shared" si="53"/>
        <v>1.8842530282637954E-3</v>
      </c>
      <c r="G486" s="30">
        <f t="shared" si="55"/>
        <v>13</v>
      </c>
      <c r="H486" s="36">
        <f t="shared" si="54"/>
        <v>1.9804996953077395E-3</v>
      </c>
    </row>
    <row r="487" spans="1:8" x14ac:dyDescent="0.2">
      <c r="A487" s="8"/>
      <c r="B487" s="25" t="s">
        <v>461</v>
      </c>
      <c r="C487" s="35">
        <v>18</v>
      </c>
      <c r="D487" s="29">
        <v>14</v>
      </c>
      <c r="E487" s="30">
        <f t="shared" si="52"/>
        <v>2.7422303473491772E-3</v>
      </c>
      <c r="F487" s="30">
        <f t="shared" si="53"/>
        <v>1.8842530282637954E-3</v>
      </c>
      <c r="G487" s="30">
        <f t="shared" si="55"/>
        <v>-0.22222222222222221</v>
      </c>
      <c r="H487" s="36">
        <f t="shared" si="54"/>
        <v>-6.0938452163315044E-4</v>
      </c>
    </row>
    <row r="488" spans="1:8" x14ac:dyDescent="0.2">
      <c r="A488" s="8"/>
      <c r="B488" s="25" t="s">
        <v>462</v>
      </c>
      <c r="C488" s="35">
        <v>5</v>
      </c>
      <c r="D488" s="29">
        <v>2</v>
      </c>
      <c r="E488" s="30">
        <f t="shared" si="52"/>
        <v>7.6173065204143816E-4</v>
      </c>
      <c r="F488" s="30">
        <f t="shared" si="53"/>
        <v>2.6917900403768504E-4</v>
      </c>
      <c r="G488" s="30">
        <f t="shared" si="55"/>
        <v>-0.6</v>
      </c>
      <c r="H488" s="36">
        <f t="shared" si="54"/>
        <v>-4.5703839122486289E-4</v>
      </c>
    </row>
    <row r="489" spans="1:8" x14ac:dyDescent="0.2">
      <c r="A489" s="8"/>
      <c r="B489" s="25" t="s">
        <v>463</v>
      </c>
      <c r="C489" s="35">
        <v>0</v>
      </c>
      <c r="D489" s="29">
        <v>1</v>
      </c>
      <c r="E489" s="30" t="str">
        <f t="shared" si="52"/>
        <v/>
      </c>
      <c r="F489" s="30">
        <f t="shared" si="53"/>
        <v>1.3458950201884252E-4</v>
      </c>
      <c r="G489" s="30">
        <f t="shared" si="55"/>
        <v>1</v>
      </c>
      <c r="H489" s="36" t="str">
        <f t="shared" si="54"/>
        <v/>
      </c>
    </row>
    <row r="490" spans="1:8" x14ac:dyDescent="0.2">
      <c r="A490" s="8"/>
      <c r="B490" s="25" t="s">
        <v>464</v>
      </c>
      <c r="C490" s="35">
        <v>223</v>
      </c>
      <c r="D490" s="29">
        <v>148</v>
      </c>
      <c r="E490" s="30">
        <f t="shared" ref="E490:E553" si="56">+IF(C490=0,"",C490/C$362)</f>
        <v>3.3973187081048142E-2</v>
      </c>
      <c r="F490" s="30">
        <f t="shared" ref="F490:F553" si="57">+IF(D490=0,"",D490/D$362)</f>
        <v>1.9919246298788693E-2</v>
      </c>
      <c r="G490" s="30">
        <f t="shared" si="55"/>
        <v>-0.33632286995515698</v>
      </c>
      <c r="H490" s="36">
        <f t="shared" ref="H490:H553" si="58">+IF(OR(AND(E490=""),(G490="")),"",E490*G490)</f>
        <v>-1.1425959780621574E-2</v>
      </c>
    </row>
    <row r="491" spans="1:8" x14ac:dyDescent="0.2">
      <c r="A491" s="8"/>
      <c r="B491" s="25" t="s">
        <v>465</v>
      </c>
      <c r="C491" s="35">
        <v>3</v>
      </c>
      <c r="D491" s="29">
        <v>2</v>
      </c>
      <c r="E491" s="30">
        <f t="shared" si="56"/>
        <v>4.5703839122486289E-4</v>
      </c>
      <c r="F491" s="30">
        <f t="shared" si="57"/>
        <v>2.6917900403768504E-4</v>
      </c>
      <c r="G491" s="30">
        <f t="shared" ref="G491:G554" si="59">+IF(AND(C491=0,D491=0)," ",IF(C491=0,1,IF(D491=0,-1,(D491-C491)/C491)))</f>
        <v>-0.33333333333333331</v>
      </c>
      <c r="H491" s="36">
        <f t="shared" si="58"/>
        <v>-1.5234613040828761E-4</v>
      </c>
    </row>
    <row r="492" spans="1:8" x14ac:dyDescent="0.2">
      <c r="A492" s="8"/>
      <c r="B492" s="25" t="s">
        <v>466</v>
      </c>
      <c r="C492" s="35">
        <v>3</v>
      </c>
      <c r="D492" s="29">
        <v>0</v>
      </c>
      <c r="E492" s="30">
        <f t="shared" si="56"/>
        <v>4.5703839122486289E-4</v>
      </c>
      <c r="F492" s="30" t="str">
        <f t="shared" si="57"/>
        <v/>
      </c>
      <c r="G492" s="30">
        <f t="shared" si="59"/>
        <v>-1</v>
      </c>
      <c r="H492" s="36">
        <f t="shared" si="58"/>
        <v>-4.5703839122486289E-4</v>
      </c>
    </row>
    <row r="493" spans="1:8" x14ac:dyDescent="0.2">
      <c r="A493" s="8"/>
      <c r="B493" s="25" t="s">
        <v>467</v>
      </c>
      <c r="C493" s="35">
        <v>0</v>
      </c>
      <c r="D493" s="29">
        <v>0</v>
      </c>
      <c r="E493" s="30" t="str">
        <f t="shared" si="56"/>
        <v/>
      </c>
      <c r="F493" s="30" t="str">
        <f t="shared" si="57"/>
        <v/>
      </c>
      <c r="G493" s="30" t="str">
        <f t="shared" si="59"/>
        <v xml:space="preserve"> </v>
      </c>
      <c r="H493" s="36" t="str">
        <f t="shared" si="58"/>
        <v/>
      </c>
    </row>
    <row r="494" spans="1:8" x14ac:dyDescent="0.2">
      <c r="A494" s="8"/>
      <c r="B494" s="25" t="s">
        <v>468</v>
      </c>
      <c r="C494" s="35">
        <v>4</v>
      </c>
      <c r="D494" s="29">
        <v>0</v>
      </c>
      <c r="E494" s="30">
        <f t="shared" si="56"/>
        <v>6.0938452163315055E-4</v>
      </c>
      <c r="F494" s="30" t="str">
        <f t="shared" si="57"/>
        <v/>
      </c>
      <c r="G494" s="30">
        <f t="shared" si="59"/>
        <v>-1</v>
      </c>
      <c r="H494" s="36">
        <f t="shared" si="58"/>
        <v>-6.0938452163315055E-4</v>
      </c>
    </row>
    <row r="495" spans="1:8" x14ac:dyDescent="0.2">
      <c r="A495" s="8"/>
      <c r="B495" s="25" t="s">
        <v>469</v>
      </c>
      <c r="C495" s="35">
        <v>13</v>
      </c>
      <c r="D495" s="29">
        <v>0</v>
      </c>
      <c r="E495" s="30">
        <f t="shared" si="56"/>
        <v>1.9804996953077391E-3</v>
      </c>
      <c r="F495" s="30" t="str">
        <f t="shared" si="57"/>
        <v/>
      </c>
      <c r="G495" s="30">
        <f t="shared" si="59"/>
        <v>-1</v>
      </c>
      <c r="H495" s="36">
        <f t="shared" si="58"/>
        <v>-1.9804996953077391E-3</v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0</v>
      </c>
      <c r="D497" s="29">
        <v>0</v>
      </c>
      <c r="E497" s="30" t="str">
        <f t="shared" si="56"/>
        <v/>
      </c>
      <c r="F497" s="30" t="str">
        <f t="shared" si="57"/>
        <v/>
      </c>
      <c r="G497" s="30" t="str">
        <f t="shared" si="59"/>
        <v xml:space="preserve"> </v>
      </c>
      <c r="H497" s="36" t="str">
        <f t="shared" si="58"/>
        <v/>
      </c>
    </row>
    <row r="498" spans="1:8" x14ac:dyDescent="0.2">
      <c r="A498" s="8"/>
      <c r="B498" s="25" t="s">
        <v>472</v>
      </c>
      <c r="C498" s="35">
        <v>22</v>
      </c>
      <c r="D498" s="29">
        <v>12</v>
      </c>
      <c r="E498" s="30">
        <f t="shared" si="56"/>
        <v>3.3516148689823277E-3</v>
      </c>
      <c r="F498" s="30">
        <f t="shared" si="57"/>
        <v>1.6150740242261105E-3</v>
      </c>
      <c r="G498" s="30">
        <f t="shared" si="59"/>
        <v>-0.45454545454545453</v>
      </c>
      <c r="H498" s="36">
        <f t="shared" si="58"/>
        <v>-1.5234613040828761E-3</v>
      </c>
    </row>
    <row r="499" spans="1:8" ht="25.5" x14ac:dyDescent="0.2">
      <c r="A499" s="8"/>
      <c r="B499" s="25" t="s">
        <v>473</v>
      </c>
      <c r="C499" s="35">
        <v>0</v>
      </c>
      <c r="D499" s="29">
        <v>1</v>
      </c>
      <c r="E499" s="30" t="str">
        <f t="shared" si="56"/>
        <v/>
      </c>
      <c r="F499" s="30">
        <f t="shared" si="57"/>
        <v>1.3458950201884252E-4</v>
      </c>
      <c r="G499" s="30">
        <f t="shared" si="59"/>
        <v>1</v>
      </c>
      <c r="H499" s="36" t="str">
        <f t="shared" si="58"/>
        <v/>
      </c>
    </row>
    <row r="500" spans="1:8" x14ac:dyDescent="0.2">
      <c r="A500" s="8"/>
      <c r="B500" s="25" t="s">
        <v>474</v>
      </c>
      <c r="C500" s="35">
        <v>5</v>
      </c>
      <c r="D500" s="29">
        <v>22</v>
      </c>
      <c r="E500" s="30">
        <f t="shared" si="56"/>
        <v>7.6173065204143816E-4</v>
      </c>
      <c r="F500" s="30">
        <f t="shared" si="57"/>
        <v>2.9609690444145358E-3</v>
      </c>
      <c r="G500" s="30">
        <f t="shared" si="59"/>
        <v>3.4</v>
      </c>
      <c r="H500" s="36">
        <f t="shared" si="58"/>
        <v>2.5898842169408895E-3</v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32</v>
      </c>
      <c r="D502" s="29">
        <v>4</v>
      </c>
      <c r="E502" s="30">
        <f t="shared" si="56"/>
        <v>4.8750761730652044E-3</v>
      </c>
      <c r="F502" s="30">
        <f t="shared" si="57"/>
        <v>5.3835800807537008E-4</v>
      </c>
      <c r="G502" s="30">
        <f t="shared" si="59"/>
        <v>-0.875</v>
      </c>
      <c r="H502" s="36">
        <f t="shared" si="58"/>
        <v>-4.2656916514320535E-3</v>
      </c>
    </row>
    <row r="503" spans="1:8" x14ac:dyDescent="0.2">
      <c r="A503" s="8"/>
      <c r="B503" s="25" t="s">
        <v>477</v>
      </c>
      <c r="C503" s="35">
        <v>16</v>
      </c>
      <c r="D503" s="29">
        <v>25</v>
      </c>
      <c r="E503" s="30">
        <f t="shared" si="56"/>
        <v>2.4375380865326022E-3</v>
      </c>
      <c r="F503" s="30">
        <f t="shared" si="57"/>
        <v>3.3647375504710633E-3</v>
      </c>
      <c r="G503" s="30">
        <f t="shared" si="59"/>
        <v>0.5625</v>
      </c>
      <c r="H503" s="36">
        <f t="shared" si="58"/>
        <v>1.3711151736745888E-3</v>
      </c>
    </row>
    <row r="504" spans="1:8" x14ac:dyDescent="0.2">
      <c r="A504" s="8"/>
      <c r="B504" s="25" t="s">
        <v>478</v>
      </c>
      <c r="C504" s="35">
        <v>1</v>
      </c>
      <c r="D504" s="29">
        <v>7</v>
      </c>
      <c r="E504" s="30">
        <f t="shared" si="56"/>
        <v>1.5234613040828764E-4</v>
      </c>
      <c r="F504" s="30">
        <f t="shared" si="57"/>
        <v>9.421265141318977E-4</v>
      </c>
      <c r="G504" s="30">
        <f t="shared" si="59"/>
        <v>6</v>
      </c>
      <c r="H504" s="36">
        <f t="shared" si="58"/>
        <v>9.1407678244972588E-4</v>
      </c>
    </row>
    <row r="505" spans="1:8" x14ac:dyDescent="0.2">
      <c r="A505" s="8"/>
      <c r="B505" s="25" t="s">
        <v>479</v>
      </c>
      <c r="C505" s="35">
        <v>0</v>
      </c>
      <c r="D505" s="29">
        <v>8</v>
      </c>
      <c r="E505" s="30" t="str">
        <f t="shared" si="56"/>
        <v/>
      </c>
      <c r="F505" s="30">
        <f t="shared" si="57"/>
        <v>1.0767160161507402E-3</v>
      </c>
      <c r="G505" s="30">
        <f t="shared" si="59"/>
        <v>1</v>
      </c>
      <c r="H505" s="36" t="str">
        <f t="shared" si="58"/>
        <v/>
      </c>
    </row>
    <row r="506" spans="1:8" x14ac:dyDescent="0.2">
      <c r="A506" s="8"/>
      <c r="B506" s="25" t="s">
        <v>480</v>
      </c>
      <c r="C506" s="35">
        <v>1</v>
      </c>
      <c r="D506" s="29">
        <v>0</v>
      </c>
      <c r="E506" s="30">
        <f t="shared" si="56"/>
        <v>1.5234613040828764E-4</v>
      </c>
      <c r="F506" s="30" t="str">
        <f t="shared" si="57"/>
        <v/>
      </c>
      <c r="G506" s="30">
        <f t="shared" si="59"/>
        <v>-1</v>
      </c>
      <c r="H506" s="36">
        <f t="shared" si="58"/>
        <v>-1.5234613040828764E-4</v>
      </c>
    </row>
    <row r="507" spans="1:8" x14ac:dyDescent="0.2">
      <c r="A507" s="8"/>
      <c r="B507" s="25" t="s">
        <v>481</v>
      </c>
      <c r="C507" s="35">
        <v>0</v>
      </c>
      <c r="D507" s="29">
        <v>1</v>
      </c>
      <c r="E507" s="30" t="str">
        <f t="shared" si="56"/>
        <v/>
      </c>
      <c r="F507" s="30">
        <f t="shared" si="57"/>
        <v>1.3458950201884252E-4</v>
      </c>
      <c r="G507" s="30">
        <f t="shared" si="59"/>
        <v>1</v>
      </c>
      <c r="H507" s="36" t="str">
        <f t="shared" si="58"/>
        <v/>
      </c>
    </row>
    <row r="508" spans="1:8" x14ac:dyDescent="0.2">
      <c r="A508" s="8"/>
      <c r="B508" s="25" t="s">
        <v>482</v>
      </c>
      <c r="C508" s="35">
        <v>22</v>
      </c>
      <c r="D508" s="29">
        <v>4</v>
      </c>
      <c r="E508" s="30">
        <f t="shared" si="56"/>
        <v>3.3516148689823277E-3</v>
      </c>
      <c r="F508" s="30">
        <f t="shared" si="57"/>
        <v>5.3835800807537008E-4</v>
      </c>
      <c r="G508" s="30">
        <f t="shared" si="59"/>
        <v>-0.81818181818181823</v>
      </c>
      <c r="H508" s="36">
        <f t="shared" si="58"/>
        <v>-2.7422303473491772E-3</v>
      </c>
    </row>
    <row r="509" spans="1:8" x14ac:dyDescent="0.2">
      <c r="A509" s="8"/>
      <c r="B509" s="25" t="s">
        <v>483</v>
      </c>
      <c r="C509" s="35">
        <v>17</v>
      </c>
      <c r="D509" s="29">
        <v>13</v>
      </c>
      <c r="E509" s="30">
        <f t="shared" si="56"/>
        <v>2.5898842169408895E-3</v>
      </c>
      <c r="F509" s="30">
        <f t="shared" si="57"/>
        <v>1.7496635262449528E-3</v>
      </c>
      <c r="G509" s="30">
        <f t="shared" si="59"/>
        <v>-0.23529411764705882</v>
      </c>
      <c r="H509" s="36">
        <f t="shared" si="58"/>
        <v>-6.0938452163315044E-4</v>
      </c>
    </row>
    <row r="510" spans="1:8" x14ac:dyDescent="0.2">
      <c r="A510" s="8"/>
      <c r="B510" s="25" t="s">
        <v>484</v>
      </c>
      <c r="C510" s="35">
        <v>2</v>
      </c>
      <c r="D510" s="29">
        <v>2</v>
      </c>
      <c r="E510" s="30">
        <f t="shared" si="56"/>
        <v>3.0469226081657528E-4</v>
      </c>
      <c r="F510" s="30">
        <f t="shared" si="57"/>
        <v>2.6917900403768504E-4</v>
      </c>
      <c r="G510" s="30">
        <f t="shared" si="59"/>
        <v>0</v>
      </c>
      <c r="H510" s="36">
        <f t="shared" si="58"/>
        <v>0</v>
      </c>
    </row>
    <row r="511" spans="1:8" ht="25.5" x14ac:dyDescent="0.2">
      <c r="A511" s="8"/>
      <c r="B511" s="25" t="s">
        <v>485</v>
      </c>
      <c r="C511" s="35">
        <v>0</v>
      </c>
      <c r="D511" s="29">
        <v>0</v>
      </c>
      <c r="E511" s="30" t="str">
        <f t="shared" si="56"/>
        <v/>
      </c>
      <c r="F511" s="30" t="str">
        <f t="shared" si="57"/>
        <v/>
      </c>
      <c r="G511" s="30" t="str">
        <f t="shared" si="59"/>
        <v xml:space="preserve"> </v>
      </c>
      <c r="H511" s="36" t="str">
        <f t="shared" si="58"/>
        <v/>
      </c>
    </row>
    <row r="512" spans="1:8" x14ac:dyDescent="0.2">
      <c r="A512" s="8"/>
      <c r="B512" s="25" t="s">
        <v>486</v>
      </c>
      <c r="C512" s="35">
        <v>0</v>
      </c>
      <c r="D512" s="29">
        <v>0</v>
      </c>
      <c r="E512" s="30" t="str">
        <f t="shared" si="56"/>
        <v/>
      </c>
      <c r="F512" s="30" t="str">
        <f t="shared" si="57"/>
        <v/>
      </c>
      <c r="G512" s="30" t="str">
        <f t="shared" si="59"/>
        <v xml:space="preserve"> </v>
      </c>
      <c r="H512" s="36" t="str">
        <f t="shared" si="58"/>
        <v/>
      </c>
    </row>
    <row r="513" spans="1:8" ht="25.5" x14ac:dyDescent="0.2">
      <c r="A513" s="8"/>
      <c r="B513" s="25" t="s">
        <v>487</v>
      </c>
      <c r="C513" s="35">
        <v>0</v>
      </c>
      <c r="D513" s="29">
        <v>0</v>
      </c>
      <c r="E513" s="30" t="str">
        <f t="shared" si="56"/>
        <v/>
      </c>
      <c r="F513" s="30" t="str">
        <f t="shared" si="57"/>
        <v/>
      </c>
      <c r="G513" s="30" t="str">
        <f t="shared" si="59"/>
        <v xml:space="preserve"> </v>
      </c>
      <c r="H513" s="36" t="str">
        <f t="shared" si="58"/>
        <v/>
      </c>
    </row>
    <row r="514" spans="1:8" x14ac:dyDescent="0.2">
      <c r="A514" s="8"/>
      <c r="B514" s="25" t="s">
        <v>488</v>
      </c>
      <c r="C514" s="35">
        <v>0</v>
      </c>
      <c r="D514" s="29">
        <v>1</v>
      </c>
      <c r="E514" s="30" t="str">
        <f t="shared" si="56"/>
        <v/>
      </c>
      <c r="F514" s="30">
        <f t="shared" si="57"/>
        <v>1.3458950201884252E-4</v>
      </c>
      <c r="G514" s="30">
        <f t="shared" si="59"/>
        <v>1</v>
      </c>
      <c r="H514" s="36" t="str">
        <f t="shared" si="58"/>
        <v/>
      </c>
    </row>
    <row r="515" spans="1:8" ht="25.5" x14ac:dyDescent="0.2">
      <c r="A515" s="8"/>
      <c r="B515" s="25" t="s">
        <v>489</v>
      </c>
      <c r="C515" s="35">
        <v>16</v>
      </c>
      <c r="D515" s="29">
        <v>0</v>
      </c>
      <c r="E515" s="30">
        <f t="shared" si="56"/>
        <v>2.4375380865326022E-3</v>
      </c>
      <c r="F515" s="30" t="str">
        <f t="shared" si="57"/>
        <v/>
      </c>
      <c r="G515" s="30">
        <f t="shared" si="59"/>
        <v>-1</v>
      </c>
      <c r="H515" s="36">
        <f t="shared" si="58"/>
        <v>-2.4375380865326022E-3</v>
      </c>
    </row>
    <row r="516" spans="1:8" x14ac:dyDescent="0.2">
      <c r="A516" s="8"/>
      <c r="B516" s="25" t="s">
        <v>490</v>
      </c>
      <c r="C516" s="35">
        <v>0</v>
      </c>
      <c r="D516" s="29">
        <v>14</v>
      </c>
      <c r="E516" s="30" t="str">
        <f t="shared" si="56"/>
        <v/>
      </c>
      <c r="F516" s="30">
        <f t="shared" si="57"/>
        <v>1.8842530282637954E-3</v>
      </c>
      <c r="G516" s="30">
        <f t="shared" si="59"/>
        <v>1</v>
      </c>
      <c r="H516" s="36" t="str">
        <f t="shared" si="58"/>
        <v/>
      </c>
    </row>
    <row r="517" spans="1:8" ht="25.5" x14ac:dyDescent="0.2">
      <c r="A517" s="8"/>
      <c r="B517" s="25" t="s">
        <v>491</v>
      </c>
      <c r="C517" s="35">
        <v>0</v>
      </c>
      <c r="D517" s="29">
        <v>0</v>
      </c>
      <c r="E517" s="30" t="str">
        <f t="shared" si="56"/>
        <v/>
      </c>
      <c r="F517" s="30" t="str">
        <f t="shared" si="57"/>
        <v/>
      </c>
      <c r="G517" s="30" t="str">
        <f t="shared" si="59"/>
        <v xml:space="preserve"> </v>
      </c>
      <c r="H517" s="36" t="str">
        <f t="shared" si="58"/>
        <v/>
      </c>
    </row>
    <row r="518" spans="1:8" ht="25.5" x14ac:dyDescent="0.2">
      <c r="A518" s="8"/>
      <c r="B518" s="25" t="s">
        <v>492</v>
      </c>
      <c r="C518" s="35">
        <v>0</v>
      </c>
      <c r="D518" s="29">
        <v>0</v>
      </c>
      <c r="E518" s="30" t="str">
        <f t="shared" si="56"/>
        <v/>
      </c>
      <c r="F518" s="30" t="str">
        <f t="shared" si="57"/>
        <v/>
      </c>
      <c r="G518" s="30" t="str">
        <f t="shared" si="59"/>
        <v xml:space="preserve"> </v>
      </c>
      <c r="H518" s="36" t="str">
        <f t="shared" si="58"/>
        <v/>
      </c>
    </row>
    <row r="519" spans="1:8" x14ac:dyDescent="0.2">
      <c r="A519" s="8"/>
      <c r="B519" s="25" t="s">
        <v>493</v>
      </c>
      <c r="C519" s="35">
        <v>3</v>
      </c>
      <c r="D519" s="29">
        <v>5</v>
      </c>
      <c r="E519" s="30">
        <f t="shared" si="56"/>
        <v>4.5703839122486289E-4</v>
      </c>
      <c r="F519" s="30">
        <f t="shared" si="57"/>
        <v>6.7294751009421266E-4</v>
      </c>
      <c r="G519" s="30">
        <f t="shared" si="59"/>
        <v>0.66666666666666663</v>
      </c>
      <c r="H519" s="36">
        <f t="shared" si="58"/>
        <v>3.0469226081657522E-4</v>
      </c>
    </row>
    <row r="520" spans="1:8" x14ac:dyDescent="0.2">
      <c r="A520" s="8"/>
      <c r="B520" s="25" t="s">
        <v>494</v>
      </c>
      <c r="C520" s="35">
        <v>0</v>
      </c>
      <c r="D520" s="29">
        <v>0</v>
      </c>
      <c r="E520" s="30" t="str">
        <f t="shared" si="56"/>
        <v/>
      </c>
      <c r="F520" s="30" t="str">
        <f t="shared" si="57"/>
        <v/>
      </c>
      <c r="G520" s="30" t="str">
        <f t="shared" si="59"/>
        <v xml:space="preserve"> </v>
      </c>
      <c r="H520" s="36" t="str">
        <f t="shared" si="58"/>
        <v/>
      </c>
    </row>
    <row r="521" spans="1:8" ht="25.5" x14ac:dyDescent="0.2">
      <c r="A521" s="8"/>
      <c r="B521" s="25" t="s">
        <v>495</v>
      </c>
      <c r="C521" s="35">
        <v>1</v>
      </c>
      <c r="D521" s="29">
        <v>1</v>
      </c>
      <c r="E521" s="30">
        <f t="shared" si="56"/>
        <v>1.5234613040828764E-4</v>
      </c>
      <c r="F521" s="30">
        <f t="shared" si="57"/>
        <v>1.3458950201884252E-4</v>
      </c>
      <c r="G521" s="30">
        <f t="shared" si="59"/>
        <v>0</v>
      </c>
      <c r="H521" s="36">
        <f t="shared" si="58"/>
        <v>0</v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0</v>
      </c>
      <c r="E524" s="30" t="str">
        <f t="shared" si="56"/>
        <v/>
      </c>
      <c r="F524" s="30" t="str">
        <f t="shared" si="57"/>
        <v/>
      </c>
      <c r="G524" s="30" t="str">
        <f t="shared" si="59"/>
        <v xml:space="preserve"> 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0</v>
      </c>
      <c r="D526" s="29">
        <v>0</v>
      </c>
      <c r="E526" s="30" t="str">
        <f t="shared" si="56"/>
        <v/>
      </c>
      <c r="F526" s="30" t="str">
        <f t="shared" si="57"/>
        <v/>
      </c>
      <c r="G526" s="30" t="str">
        <f t="shared" si="59"/>
        <v xml:space="preserve"> </v>
      </c>
      <c r="H526" s="36" t="str">
        <f t="shared" si="58"/>
        <v/>
      </c>
    </row>
    <row r="527" spans="1:8" x14ac:dyDescent="0.2">
      <c r="A527" s="8"/>
      <c r="B527" s="25" t="s">
        <v>501</v>
      </c>
      <c r="C527" s="35">
        <v>0</v>
      </c>
      <c r="D527" s="29">
        <v>0</v>
      </c>
      <c r="E527" s="30" t="str">
        <f t="shared" si="56"/>
        <v/>
      </c>
      <c r="F527" s="30" t="str">
        <f t="shared" si="57"/>
        <v/>
      </c>
      <c r="G527" s="30" t="str">
        <f t="shared" si="59"/>
        <v xml:space="preserve"> </v>
      </c>
      <c r="H527" s="36" t="str">
        <f t="shared" si="58"/>
        <v/>
      </c>
    </row>
    <row r="528" spans="1:8" ht="25.5" x14ac:dyDescent="0.2">
      <c r="A528" s="8"/>
      <c r="B528" s="25" t="s">
        <v>502</v>
      </c>
      <c r="C528" s="35">
        <v>2</v>
      </c>
      <c r="D528" s="29">
        <v>0</v>
      </c>
      <c r="E528" s="30">
        <f t="shared" si="56"/>
        <v>3.0469226081657528E-4</v>
      </c>
      <c r="F528" s="30" t="str">
        <f t="shared" si="57"/>
        <v/>
      </c>
      <c r="G528" s="30">
        <f t="shared" si="59"/>
        <v>-1</v>
      </c>
      <c r="H528" s="36">
        <f t="shared" si="58"/>
        <v>-3.0469226081657528E-4</v>
      </c>
    </row>
    <row r="529" spans="1:8" x14ac:dyDescent="0.2">
      <c r="A529" s="8"/>
      <c r="B529" s="25" t="s">
        <v>503</v>
      </c>
      <c r="C529" s="35">
        <v>0</v>
      </c>
      <c r="D529" s="29">
        <v>0</v>
      </c>
      <c r="E529" s="30" t="str">
        <f t="shared" si="56"/>
        <v/>
      </c>
      <c r="F529" s="30" t="str">
        <f t="shared" si="57"/>
        <v/>
      </c>
      <c r="G529" s="30" t="str">
        <f t="shared" si="59"/>
        <v xml:space="preserve"> </v>
      </c>
      <c r="H529" s="36" t="str">
        <f t="shared" si="58"/>
        <v/>
      </c>
    </row>
    <row r="530" spans="1:8" x14ac:dyDescent="0.2">
      <c r="A530" s="8"/>
      <c r="B530" s="25" t="s">
        <v>504</v>
      </c>
      <c r="C530" s="35">
        <v>11</v>
      </c>
      <c r="D530" s="29">
        <v>7</v>
      </c>
      <c r="E530" s="30">
        <f t="shared" si="56"/>
        <v>1.6758074344911638E-3</v>
      </c>
      <c r="F530" s="30">
        <f t="shared" si="57"/>
        <v>9.421265141318977E-4</v>
      </c>
      <c r="G530" s="30">
        <f t="shared" si="59"/>
        <v>-0.36363636363636365</v>
      </c>
      <c r="H530" s="36">
        <f t="shared" si="58"/>
        <v>-6.0938452163315055E-4</v>
      </c>
    </row>
    <row r="531" spans="1:8" x14ac:dyDescent="0.2">
      <c r="A531" s="8"/>
      <c r="B531" s="25" t="s">
        <v>505</v>
      </c>
      <c r="C531" s="35">
        <v>0</v>
      </c>
      <c r="D531" s="29">
        <v>0</v>
      </c>
      <c r="E531" s="30" t="str">
        <f t="shared" si="56"/>
        <v/>
      </c>
      <c r="F531" s="30" t="str">
        <f t="shared" si="57"/>
        <v/>
      </c>
      <c r="G531" s="30" t="str">
        <f t="shared" si="59"/>
        <v xml:space="preserve"> </v>
      </c>
      <c r="H531" s="36" t="str">
        <f t="shared" si="58"/>
        <v/>
      </c>
    </row>
    <row r="532" spans="1:8" ht="28.5" customHeight="1" x14ac:dyDescent="0.2">
      <c r="A532" s="8"/>
      <c r="B532" s="25" t="s">
        <v>506</v>
      </c>
      <c r="C532" s="35">
        <v>0</v>
      </c>
      <c r="D532" s="29">
        <v>1</v>
      </c>
      <c r="E532" s="30" t="str">
        <f t="shared" si="56"/>
        <v/>
      </c>
      <c r="F532" s="30">
        <f t="shared" si="57"/>
        <v>1.3458950201884252E-4</v>
      </c>
      <c r="G532" s="30">
        <f t="shared" si="59"/>
        <v>1</v>
      </c>
      <c r="H532" s="36" t="str">
        <f t="shared" si="58"/>
        <v/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0</v>
      </c>
      <c r="D534" s="29">
        <v>1</v>
      </c>
      <c r="E534" s="30" t="str">
        <f t="shared" si="56"/>
        <v/>
      </c>
      <c r="F534" s="30">
        <f t="shared" si="57"/>
        <v>1.3458950201884252E-4</v>
      </c>
      <c r="G534" s="30">
        <f t="shared" si="59"/>
        <v>1</v>
      </c>
      <c r="H534" s="36" t="str">
        <f t="shared" si="58"/>
        <v/>
      </c>
    </row>
    <row r="535" spans="1:8" ht="25.5" x14ac:dyDescent="0.2">
      <c r="A535" s="8"/>
      <c r="B535" s="25" t="s">
        <v>509</v>
      </c>
      <c r="C535" s="35">
        <v>1</v>
      </c>
      <c r="D535" s="29">
        <v>0</v>
      </c>
      <c r="E535" s="30">
        <f t="shared" si="56"/>
        <v>1.5234613040828764E-4</v>
      </c>
      <c r="F535" s="30" t="str">
        <f t="shared" si="57"/>
        <v/>
      </c>
      <c r="G535" s="30">
        <f t="shared" si="59"/>
        <v>-1</v>
      </c>
      <c r="H535" s="36">
        <f t="shared" si="58"/>
        <v>-1.5234613040828764E-4</v>
      </c>
    </row>
    <row r="536" spans="1:8" x14ac:dyDescent="0.2">
      <c r="A536" s="8"/>
      <c r="B536" s="25" t="s">
        <v>510</v>
      </c>
      <c r="C536" s="35">
        <v>0</v>
      </c>
      <c r="D536" s="29">
        <v>0</v>
      </c>
      <c r="E536" s="30" t="str">
        <f t="shared" si="56"/>
        <v/>
      </c>
      <c r="F536" s="30" t="str">
        <f t="shared" si="57"/>
        <v/>
      </c>
      <c r="G536" s="30" t="str">
        <f t="shared" si="59"/>
        <v xml:space="preserve"> </v>
      </c>
      <c r="H536" s="36" t="str">
        <f t="shared" si="58"/>
        <v/>
      </c>
    </row>
    <row r="537" spans="1:8" ht="25.5" x14ac:dyDescent="0.2">
      <c r="A537" s="8"/>
      <c r="B537" s="25" t="s">
        <v>511</v>
      </c>
      <c r="C537" s="35">
        <v>1</v>
      </c>
      <c r="D537" s="29">
        <v>0</v>
      </c>
      <c r="E537" s="30">
        <f t="shared" si="56"/>
        <v>1.5234613040828764E-4</v>
      </c>
      <c r="F537" s="30" t="str">
        <f t="shared" si="57"/>
        <v/>
      </c>
      <c r="G537" s="30">
        <f t="shared" si="59"/>
        <v>-1</v>
      </c>
      <c r="H537" s="36">
        <f t="shared" si="58"/>
        <v>-1.5234613040828764E-4</v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0</v>
      </c>
      <c r="D540" s="29">
        <v>0</v>
      </c>
      <c r="E540" s="30" t="str">
        <f t="shared" si="56"/>
        <v/>
      </c>
      <c r="F540" s="30" t="str">
        <f t="shared" si="57"/>
        <v/>
      </c>
      <c r="G540" s="30" t="str">
        <f t="shared" si="59"/>
        <v xml:space="preserve"> </v>
      </c>
      <c r="H540" s="36" t="str">
        <f t="shared" si="58"/>
        <v/>
      </c>
    </row>
    <row r="541" spans="1:8" x14ac:dyDescent="0.2">
      <c r="A541" s="8"/>
      <c r="B541" s="25" t="s">
        <v>515</v>
      </c>
      <c r="C541" s="35">
        <v>0</v>
      </c>
      <c r="D541" s="29">
        <v>0</v>
      </c>
      <c r="E541" s="30" t="str">
        <f t="shared" si="56"/>
        <v/>
      </c>
      <c r="F541" s="30" t="str">
        <f t="shared" si="57"/>
        <v/>
      </c>
      <c r="G541" s="30" t="str">
        <f t="shared" si="59"/>
        <v xml:space="preserve"> </v>
      </c>
      <c r="H541" s="36" t="str">
        <f t="shared" si="58"/>
        <v/>
      </c>
    </row>
    <row r="542" spans="1:8" ht="25.5" x14ac:dyDescent="0.2">
      <c r="A542" s="8"/>
      <c r="B542" s="25" t="s">
        <v>516</v>
      </c>
      <c r="C542" s="35">
        <v>1</v>
      </c>
      <c r="D542" s="29">
        <v>0</v>
      </c>
      <c r="E542" s="30">
        <f t="shared" si="56"/>
        <v>1.5234613040828764E-4</v>
      </c>
      <c r="F542" s="30" t="str">
        <f t="shared" si="57"/>
        <v/>
      </c>
      <c r="G542" s="30">
        <f t="shared" si="59"/>
        <v>-1</v>
      </c>
      <c r="H542" s="36">
        <f t="shared" si="58"/>
        <v>-1.5234613040828764E-4</v>
      </c>
    </row>
    <row r="543" spans="1:8" ht="25.5" x14ac:dyDescent="0.2">
      <c r="A543" s="8"/>
      <c r="B543" s="25" t="s">
        <v>517</v>
      </c>
      <c r="C543" s="35">
        <v>0</v>
      </c>
      <c r="D543" s="29">
        <v>0</v>
      </c>
      <c r="E543" s="30" t="str">
        <f t="shared" si="56"/>
        <v/>
      </c>
      <c r="F543" s="30" t="str">
        <f t="shared" si="57"/>
        <v/>
      </c>
      <c r="G543" s="30" t="str">
        <f t="shared" si="59"/>
        <v xml:space="preserve"> </v>
      </c>
      <c r="H543" s="36" t="str">
        <f t="shared" si="58"/>
        <v/>
      </c>
    </row>
    <row r="544" spans="1:8" ht="25.5" x14ac:dyDescent="0.2">
      <c r="A544" s="8"/>
      <c r="B544" s="25" t="s">
        <v>518</v>
      </c>
      <c r="C544" s="35">
        <v>0</v>
      </c>
      <c r="D544" s="29">
        <v>0</v>
      </c>
      <c r="E544" s="30" t="str">
        <f t="shared" si="56"/>
        <v/>
      </c>
      <c r="F544" s="30" t="str">
        <f t="shared" si="57"/>
        <v/>
      </c>
      <c r="G544" s="30" t="str">
        <f t="shared" si="59"/>
        <v xml:space="preserve"> </v>
      </c>
      <c r="H544" s="36" t="str">
        <f t="shared" si="58"/>
        <v/>
      </c>
    </row>
    <row r="545" spans="1:8" ht="25.5" x14ac:dyDescent="0.2">
      <c r="A545" s="8"/>
      <c r="B545" s="25" t="s">
        <v>519</v>
      </c>
      <c r="C545" s="35">
        <v>0</v>
      </c>
      <c r="D545" s="29">
        <v>0</v>
      </c>
      <c r="E545" s="30" t="str">
        <f t="shared" si="56"/>
        <v/>
      </c>
      <c r="F545" s="30" t="str">
        <f t="shared" si="57"/>
        <v/>
      </c>
      <c r="G545" s="30" t="str">
        <f t="shared" si="59"/>
        <v xml:space="preserve"> 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0</v>
      </c>
      <c r="D546" s="29">
        <v>0</v>
      </c>
      <c r="E546" s="30" t="str">
        <f t="shared" si="56"/>
        <v/>
      </c>
      <c r="F546" s="30" t="str">
        <f t="shared" si="57"/>
        <v/>
      </c>
      <c r="G546" s="30" t="str">
        <f t="shared" si="59"/>
        <v xml:space="preserve"> </v>
      </c>
      <c r="H546" s="36" t="str">
        <f t="shared" si="58"/>
        <v/>
      </c>
    </row>
    <row r="547" spans="1:8" x14ac:dyDescent="0.2">
      <c r="A547" s="8"/>
      <c r="B547" s="25" t="s">
        <v>521</v>
      </c>
      <c r="C547" s="35">
        <v>1</v>
      </c>
      <c r="D547" s="29">
        <v>0</v>
      </c>
      <c r="E547" s="30">
        <f t="shared" si="56"/>
        <v>1.5234613040828764E-4</v>
      </c>
      <c r="F547" s="30" t="str">
        <f t="shared" si="57"/>
        <v/>
      </c>
      <c r="G547" s="30">
        <f t="shared" si="59"/>
        <v>-1</v>
      </c>
      <c r="H547" s="36">
        <f t="shared" si="58"/>
        <v>-1.5234613040828764E-4</v>
      </c>
    </row>
    <row r="548" spans="1:8" ht="25.5" x14ac:dyDescent="0.2">
      <c r="A548" s="8"/>
      <c r="B548" s="25" t="s">
        <v>522</v>
      </c>
      <c r="C548" s="35">
        <v>0</v>
      </c>
      <c r="D548" s="29">
        <v>0</v>
      </c>
      <c r="E548" s="30" t="str">
        <f t="shared" si="56"/>
        <v/>
      </c>
      <c r="F548" s="30" t="str">
        <f t="shared" si="57"/>
        <v/>
      </c>
      <c r="G548" s="30" t="str">
        <f t="shared" si="59"/>
        <v xml:space="preserve"> </v>
      </c>
      <c r="H548" s="36" t="str">
        <f t="shared" si="58"/>
        <v/>
      </c>
    </row>
    <row r="549" spans="1:8" x14ac:dyDescent="0.2">
      <c r="A549" s="8"/>
      <c r="B549" s="25" t="s">
        <v>523</v>
      </c>
      <c r="C549" s="35">
        <v>0</v>
      </c>
      <c r="D549" s="29">
        <v>0</v>
      </c>
      <c r="E549" s="30" t="str">
        <f t="shared" si="56"/>
        <v/>
      </c>
      <c r="F549" s="30" t="str">
        <f t="shared" si="57"/>
        <v/>
      </c>
      <c r="G549" s="30" t="str">
        <f t="shared" si="59"/>
        <v xml:space="preserve"> </v>
      </c>
      <c r="H549" s="36" t="str">
        <f t="shared" si="58"/>
        <v/>
      </c>
    </row>
    <row r="550" spans="1:8" x14ac:dyDescent="0.2">
      <c r="A550" s="8"/>
      <c r="B550" s="25" t="s">
        <v>524</v>
      </c>
      <c r="C550" s="35">
        <v>0</v>
      </c>
      <c r="D550" s="29">
        <v>0</v>
      </c>
      <c r="E550" s="30" t="str">
        <f t="shared" si="56"/>
        <v/>
      </c>
      <c r="F550" s="30" t="str">
        <f t="shared" si="57"/>
        <v/>
      </c>
      <c r="G550" s="30" t="str">
        <f t="shared" si="59"/>
        <v xml:space="preserve"> </v>
      </c>
      <c r="H550" s="36" t="str">
        <f t="shared" si="58"/>
        <v/>
      </c>
    </row>
    <row r="551" spans="1:8" ht="25.5" x14ac:dyDescent="0.2">
      <c r="A551" s="8"/>
      <c r="B551" s="25" t="s">
        <v>525</v>
      </c>
      <c r="C551" s="35">
        <v>0</v>
      </c>
      <c r="D551" s="29">
        <v>2</v>
      </c>
      <c r="E551" s="30" t="str">
        <f t="shared" si="56"/>
        <v/>
      </c>
      <c r="F551" s="30">
        <f t="shared" si="57"/>
        <v>2.6917900403768504E-4</v>
      </c>
      <c r="G551" s="30">
        <f t="shared" si="59"/>
        <v>1</v>
      </c>
      <c r="H551" s="36" t="str">
        <f t="shared" si="58"/>
        <v/>
      </c>
    </row>
    <row r="552" spans="1:8" x14ac:dyDescent="0.2">
      <c r="A552" s="8"/>
      <c r="B552" s="25" t="s">
        <v>526</v>
      </c>
      <c r="C552" s="35">
        <v>8</v>
      </c>
      <c r="D552" s="29">
        <v>11</v>
      </c>
      <c r="E552" s="30">
        <f t="shared" si="56"/>
        <v>1.2187690432663011E-3</v>
      </c>
      <c r="F552" s="30">
        <f t="shared" si="57"/>
        <v>1.4804845222072679E-3</v>
      </c>
      <c r="G552" s="30">
        <f t="shared" si="59"/>
        <v>0.375</v>
      </c>
      <c r="H552" s="36">
        <f t="shared" si="58"/>
        <v>4.5703839122486294E-4</v>
      </c>
    </row>
    <row r="553" spans="1:8" x14ac:dyDescent="0.2">
      <c r="A553" s="8"/>
      <c r="B553" s="25" t="s">
        <v>527</v>
      </c>
      <c r="C553" s="35">
        <v>5</v>
      </c>
      <c r="D553" s="29">
        <v>0</v>
      </c>
      <c r="E553" s="30">
        <f t="shared" si="56"/>
        <v>7.6173065204143816E-4</v>
      </c>
      <c r="F553" s="30" t="str">
        <f t="shared" si="57"/>
        <v/>
      </c>
      <c r="G553" s="30">
        <f t="shared" si="59"/>
        <v>-1</v>
      </c>
      <c r="H553" s="36">
        <f t="shared" si="58"/>
        <v>-7.6173065204143816E-4</v>
      </c>
    </row>
    <row r="554" spans="1:8" x14ac:dyDescent="0.2">
      <c r="A554" s="8"/>
      <c r="B554" s="25" t="s">
        <v>528</v>
      </c>
      <c r="C554" s="35">
        <v>0</v>
      </c>
      <c r="D554" s="29">
        <v>0</v>
      </c>
      <c r="E554" s="30" t="str">
        <f t="shared" ref="E554:E595" si="60">+IF(C554=0,"",C554/C$362)</f>
        <v/>
      </c>
      <c r="F554" s="30" t="str">
        <f t="shared" ref="F554:F595" si="61">+IF(D554=0,"",D554/D$362)</f>
        <v/>
      </c>
      <c r="G554" s="30" t="str">
        <f t="shared" si="59"/>
        <v xml:space="preserve"> </v>
      </c>
      <c r="H554" s="36" t="str">
        <f t="shared" ref="H554:H595" si="62">+IF(OR(AND(E554=""),(G554="")),"",E554*G554)</f>
        <v/>
      </c>
    </row>
    <row r="555" spans="1:8" x14ac:dyDescent="0.2">
      <c r="A555" s="8"/>
      <c r="B555" s="25" t="s">
        <v>529</v>
      </c>
      <c r="C555" s="35">
        <v>40</v>
      </c>
      <c r="D555" s="29">
        <v>30</v>
      </c>
      <c r="E555" s="30">
        <f t="shared" si="60"/>
        <v>6.0938452163315053E-3</v>
      </c>
      <c r="F555" s="30">
        <f t="shared" si="61"/>
        <v>4.0376850605652759E-3</v>
      </c>
      <c r="G555" s="30">
        <f t="shared" ref="G555:G595" si="63">+IF(AND(C555=0,D555=0)," ",IF(C555=0,1,IF(D555=0,-1,(D555-C555)/C555)))</f>
        <v>-0.25</v>
      </c>
      <c r="H555" s="36">
        <f t="shared" si="62"/>
        <v>-1.5234613040828763E-3</v>
      </c>
    </row>
    <row r="556" spans="1:8" ht="25.5" x14ac:dyDescent="0.2">
      <c r="A556" s="8"/>
      <c r="B556" s="25" t="s">
        <v>530</v>
      </c>
      <c r="C556" s="35">
        <v>0</v>
      </c>
      <c r="D556" s="29">
        <v>0</v>
      </c>
      <c r="E556" s="30" t="str">
        <f t="shared" si="60"/>
        <v/>
      </c>
      <c r="F556" s="30" t="str">
        <f t="shared" si="61"/>
        <v/>
      </c>
      <c r="G556" s="30" t="str">
        <f t="shared" si="63"/>
        <v xml:space="preserve"> </v>
      </c>
      <c r="H556" s="36" t="str">
        <f t="shared" si="62"/>
        <v/>
      </c>
    </row>
    <row r="557" spans="1:8" x14ac:dyDescent="0.2">
      <c r="A557" s="8"/>
      <c r="B557" s="25" t="s">
        <v>531</v>
      </c>
      <c r="C557" s="35">
        <v>3</v>
      </c>
      <c r="D557" s="29">
        <v>0</v>
      </c>
      <c r="E557" s="30">
        <f t="shared" si="60"/>
        <v>4.5703839122486289E-4</v>
      </c>
      <c r="F557" s="30" t="str">
        <f t="shared" si="61"/>
        <v/>
      </c>
      <c r="G557" s="30">
        <f t="shared" si="63"/>
        <v>-1</v>
      </c>
      <c r="H557" s="36">
        <f t="shared" si="62"/>
        <v>-4.5703839122486289E-4</v>
      </c>
    </row>
    <row r="558" spans="1:8" x14ac:dyDescent="0.2">
      <c r="A558" s="8"/>
      <c r="B558" s="25" t="s">
        <v>532</v>
      </c>
      <c r="C558" s="35">
        <v>47</v>
      </c>
      <c r="D558" s="29">
        <v>24</v>
      </c>
      <c r="E558" s="30">
        <f t="shared" si="60"/>
        <v>7.1602681291895185E-3</v>
      </c>
      <c r="F558" s="30">
        <f t="shared" si="61"/>
        <v>3.2301480484522209E-3</v>
      </c>
      <c r="G558" s="30">
        <f t="shared" si="63"/>
        <v>-0.48936170212765956</v>
      </c>
      <c r="H558" s="36">
        <f t="shared" si="62"/>
        <v>-3.5039609993906154E-3</v>
      </c>
    </row>
    <row r="559" spans="1:8" x14ac:dyDescent="0.2">
      <c r="A559" s="8"/>
      <c r="B559" s="25" t="s">
        <v>533</v>
      </c>
      <c r="C559" s="35">
        <v>44</v>
      </c>
      <c r="D559" s="29">
        <v>57</v>
      </c>
      <c r="E559" s="30">
        <f t="shared" si="60"/>
        <v>6.7032297379646553E-3</v>
      </c>
      <c r="F559" s="30">
        <f t="shared" si="61"/>
        <v>7.6716016150740239E-3</v>
      </c>
      <c r="G559" s="30">
        <f t="shared" si="63"/>
        <v>0.29545454545454547</v>
      </c>
      <c r="H559" s="36">
        <f t="shared" si="62"/>
        <v>1.9804996953077391E-3</v>
      </c>
    </row>
    <row r="560" spans="1:8" x14ac:dyDescent="0.2">
      <c r="A560" s="8"/>
      <c r="B560" s="25" t="s">
        <v>534</v>
      </c>
      <c r="C560" s="35">
        <v>0</v>
      </c>
      <c r="D560" s="29">
        <v>1</v>
      </c>
      <c r="E560" s="30" t="str">
        <f t="shared" si="60"/>
        <v/>
      </c>
      <c r="F560" s="30">
        <f t="shared" si="61"/>
        <v>1.3458950201884252E-4</v>
      </c>
      <c r="G560" s="30">
        <f t="shared" si="63"/>
        <v>1</v>
      </c>
      <c r="H560" s="36" t="str">
        <f t="shared" si="62"/>
        <v/>
      </c>
    </row>
    <row r="561" spans="1:8" x14ac:dyDescent="0.2">
      <c r="A561" s="8"/>
      <c r="B561" s="25" t="s">
        <v>535</v>
      </c>
      <c r="C561" s="35">
        <v>0</v>
      </c>
      <c r="D561" s="29">
        <v>0</v>
      </c>
      <c r="E561" s="30" t="str">
        <f t="shared" si="60"/>
        <v/>
      </c>
      <c r="F561" s="30" t="str">
        <f t="shared" si="61"/>
        <v/>
      </c>
      <c r="G561" s="30" t="str">
        <f t="shared" si="63"/>
        <v xml:space="preserve"> </v>
      </c>
      <c r="H561" s="36" t="str">
        <f t="shared" si="62"/>
        <v/>
      </c>
    </row>
    <row r="562" spans="1:8" x14ac:dyDescent="0.2">
      <c r="A562" s="8"/>
      <c r="B562" s="25" t="s">
        <v>536</v>
      </c>
      <c r="C562" s="35">
        <v>23</v>
      </c>
      <c r="D562" s="29">
        <v>5</v>
      </c>
      <c r="E562" s="30">
        <f t="shared" si="60"/>
        <v>3.5039609993906154E-3</v>
      </c>
      <c r="F562" s="30">
        <f t="shared" si="61"/>
        <v>6.7294751009421266E-4</v>
      </c>
      <c r="G562" s="30">
        <f t="shared" si="63"/>
        <v>-0.78260869565217395</v>
      </c>
      <c r="H562" s="36">
        <f t="shared" si="62"/>
        <v>-2.7422303473491772E-3</v>
      </c>
    </row>
    <row r="563" spans="1:8" x14ac:dyDescent="0.2">
      <c r="A563" s="8"/>
      <c r="B563" s="25" t="s">
        <v>537</v>
      </c>
      <c r="C563" s="35">
        <v>0</v>
      </c>
      <c r="D563" s="29">
        <v>0</v>
      </c>
      <c r="E563" s="30" t="str">
        <f t="shared" si="60"/>
        <v/>
      </c>
      <c r="F563" s="30" t="str">
        <f t="shared" si="61"/>
        <v/>
      </c>
      <c r="G563" s="30" t="str">
        <f t="shared" si="63"/>
        <v xml:space="preserve"> 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0</v>
      </c>
      <c r="D564" s="29">
        <v>0</v>
      </c>
      <c r="E564" s="30" t="str">
        <f t="shared" si="60"/>
        <v/>
      </c>
      <c r="F564" s="30" t="str">
        <f t="shared" si="61"/>
        <v/>
      </c>
      <c r="G564" s="30" t="str">
        <f t="shared" si="63"/>
        <v xml:space="preserve"> </v>
      </c>
      <c r="H564" s="36" t="str">
        <f t="shared" si="62"/>
        <v/>
      </c>
    </row>
    <row r="565" spans="1:8" x14ac:dyDescent="0.2">
      <c r="A565" s="8"/>
      <c r="B565" s="25" t="s">
        <v>539</v>
      </c>
      <c r="C565" s="35">
        <v>0</v>
      </c>
      <c r="D565" s="29">
        <v>0</v>
      </c>
      <c r="E565" s="30" t="str">
        <f t="shared" si="60"/>
        <v/>
      </c>
      <c r="F565" s="30" t="str">
        <f t="shared" si="61"/>
        <v/>
      </c>
      <c r="G565" s="30" t="str">
        <f t="shared" si="63"/>
        <v xml:space="preserve"> 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3</v>
      </c>
      <c r="D566" s="29">
        <v>0</v>
      </c>
      <c r="E566" s="30">
        <f t="shared" si="60"/>
        <v>4.5703839122486289E-4</v>
      </c>
      <c r="F566" s="30" t="str">
        <f t="shared" si="61"/>
        <v/>
      </c>
      <c r="G566" s="30">
        <f t="shared" si="63"/>
        <v>-1</v>
      </c>
      <c r="H566" s="36">
        <f t="shared" si="62"/>
        <v>-4.5703839122486289E-4</v>
      </c>
    </row>
    <row r="567" spans="1:8" x14ac:dyDescent="0.2">
      <c r="A567" s="8"/>
      <c r="B567" s="25" t="s">
        <v>541</v>
      </c>
      <c r="C567" s="35">
        <v>16</v>
      </c>
      <c r="D567" s="29">
        <v>26</v>
      </c>
      <c r="E567" s="30">
        <f t="shared" si="60"/>
        <v>2.4375380865326022E-3</v>
      </c>
      <c r="F567" s="30">
        <f t="shared" si="61"/>
        <v>3.4993270524899056E-3</v>
      </c>
      <c r="G567" s="30">
        <f t="shared" si="63"/>
        <v>0.625</v>
      </c>
      <c r="H567" s="36">
        <f t="shared" si="62"/>
        <v>1.5234613040828763E-3</v>
      </c>
    </row>
    <row r="568" spans="1:8" ht="25.5" x14ac:dyDescent="0.2">
      <c r="A568" s="8"/>
      <c r="B568" s="25" t="s">
        <v>542</v>
      </c>
      <c r="C568" s="35">
        <v>0</v>
      </c>
      <c r="D568" s="29">
        <v>10</v>
      </c>
      <c r="E568" s="30" t="str">
        <f t="shared" si="60"/>
        <v/>
      </c>
      <c r="F568" s="30">
        <f t="shared" si="61"/>
        <v>1.3458950201884253E-3</v>
      </c>
      <c r="G568" s="30">
        <f t="shared" si="63"/>
        <v>1</v>
      </c>
      <c r="H568" s="36" t="str">
        <f t="shared" si="62"/>
        <v/>
      </c>
    </row>
    <row r="569" spans="1:8" ht="25.5" x14ac:dyDescent="0.2">
      <c r="A569" s="8"/>
      <c r="B569" s="25" t="s">
        <v>543</v>
      </c>
      <c r="C569" s="35">
        <v>3</v>
      </c>
      <c r="D569" s="29">
        <v>1</v>
      </c>
      <c r="E569" s="30">
        <f t="shared" si="60"/>
        <v>4.5703839122486289E-4</v>
      </c>
      <c r="F569" s="30">
        <f t="shared" si="61"/>
        <v>1.3458950201884252E-4</v>
      </c>
      <c r="G569" s="30">
        <f t="shared" si="63"/>
        <v>-0.66666666666666663</v>
      </c>
      <c r="H569" s="36">
        <f t="shared" si="62"/>
        <v>-3.0469226081657522E-4</v>
      </c>
    </row>
    <row r="570" spans="1:8" x14ac:dyDescent="0.2">
      <c r="A570" s="8"/>
      <c r="B570" s="25" t="s">
        <v>544</v>
      </c>
      <c r="C570" s="35">
        <v>0</v>
      </c>
      <c r="D570" s="29">
        <v>4</v>
      </c>
      <c r="E570" s="30" t="str">
        <f t="shared" si="60"/>
        <v/>
      </c>
      <c r="F570" s="30">
        <f t="shared" si="61"/>
        <v>5.3835800807537008E-4</v>
      </c>
      <c r="G570" s="30">
        <f t="shared" si="63"/>
        <v>1</v>
      </c>
      <c r="H570" s="36" t="str">
        <f t="shared" si="62"/>
        <v/>
      </c>
    </row>
    <row r="571" spans="1:8" x14ac:dyDescent="0.2">
      <c r="A571" s="8"/>
      <c r="B571" s="25" t="s">
        <v>545</v>
      </c>
      <c r="C571" s="35">
        <v>6</v>
      </c>
      <c r="D571" s="29">
        <v>5</v>
      </c>
      <c r="E571" s="30">
        <f t="shared" si="60"/>
        <v>9.1407678244972577E-4</v>
      </c>
      <c r="F571" s="30">
        <f t="shared" si="61"/>
        <v>6.7294751009421266E-4</v>
      </c>
      <c r="G571" s="30">
        <f t="shared" si="63"/>
        <v>-0.16666666666666666</v>
      </c>
      <c r="H571" s="36">
        <f t="shared" si="62"/>
        <v>-1.5234613040828761E-4</v>
      </c>
    </row>
    <row r="572" spans="1:8" ht="25.5" x14ac:dyDescent="0.2">
      <c r="A572" s="8"/>
      <c r="B572" s="25" t="s">
        <v>546</v>
      </c>
      <c r="C572" s="35">
        <v>0</v>
      </c>
      <c r="D572" s="29">
        <v>0</v>
      </c>
      <c r="E572" s="30" t="str">
        <f t="shared" si="60"/>
        <v/>
      </c>
      <c r="F572" s="30" t="str">
        <f t="shared" si="61"/>
        <v/>
      </c>
      <c r="G572" s="30" t="str">
        <f t="shared" si="63"/>
        <v xml:space="preserve"> </v>
      </c>
      <c r="H572" s="36" t="str">
        <f t="shared" si="62"/>
        <v/>
      </c>
    </row>
    <row r="573" spans="1:8" x14ac:dyDescent="0.2">
      <c r="A573" s="8"/>
      <c r="B573" s="25" t="s">
        <v>547</v>
      </c>
      <c r="C573" s="35">
        <v>0</v>
      </c>
      <c r="D573" s="29">
        <v>0</v>
      </c>
      <c r="E573" s="30" t="str">
        <f t="shared" si="60"/>
        <v/>
      </c>
      <c r="F573" s="30" t="str">
        <f t="shared" si="61"/>
        <v/>
      </c>
      <c r="G573" s="30" t="str">
        <f t="shared" si="63"/>
        <v xml:space="preserve"> 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78</v>
      </c>
      <c r="D574" s="29">
        <v>73</v>
      </c>
      <c r="E574" s="30">
        <f t="shared" si="60"/>
        <v>1.1882998171846435E-2</v>
      </c>
      <c r="F574" s="30">
        <f t="shared" si="61"/>
        <v>9.8250336473755043E-3</v>
      </c>
      <c r="G574" s="30">
        <f t="shared" si="63"/>
        <v>-6.4102564102564097E-2</v>
      </c>
      <c r="H574" s="36">
        <f t="shared" si="62"/>
        <v>-7.6173065204143805E-4</v>
      </c>
    </row>
    <row r="575" spans="1:8" ht="25.5" x14ac:dyDescent="0.2">
      <c r="A575" s="8"/>
      <c r="B575" s="25" t="s">
        <v>549</v>
      </c>
      <c r="C575" s="35">
        <v>0</v>
      </c>
      <c r="D575" s="29">
        <v>0</v>
      </c>
      <c r="E575" s="30" t="str">
        <f t="shared" si="60"/>
        <v/>
      </c>
      <c r="F575" s="30" t="str">
        <f t="shared" si="61"/>
        <v/>
      </c>
      <c r="G575" s="30" t="str">
        <f t="shared" si="63"/>
        <v xml:space="preserve"> </v>
      </c>
      <c r="H575" s="36" t="str">
        <f t="shared" si="62"/>
        <v/>
      </c>
    </row>
    <row r="576" spans="1:8" x14ac:dyDescent="0.2">
      <c r="A576" s="8"/>
      <c r="B576" s="25" t="s">
        <v>550</v>
      </c>
      <c r="C576" s="35">
        <v>1</v>
      </c>
      <c r="D576" s="29">
        <v>23</v>
      </c>
      <c r="E576" s="30">
        <f t="shared" si="60"/>
        <v>1.5234613040828764E-4</v>
      </c>
      <c r="F576" s="30">
        <f t="shared" si="61"/>
        <v>3.0955585464333781E-3</v>
      </c>
      <c r="G576" s="30">
        <f t="shared" si="63"/>
        <v>22</v>
      </c>
      <c r="H576" s="36">
        <f t="shared" si="62"/>
        <v>3.3516148689823281E-3</v>
      </c>
    </row>
    <row r="577" spans="1:8" x14ac:dyDescent="0.2">
      <c r="A577" s="8"/>
      <c r="B577" s="25" t="s">
        <v>551</v>
      </c>
      <c r="C577" s="35">
        <v>0</v>
      </c>
      <c r="D577" s="29">
        <v>14</v>
      </c>
      <c r="E577" s="30" t="str">
        <f t="shared" si="60"/>
        <v/>
      </c>
      <c r="F577" s="30">
        <f t="shared" si="61"/>
        <v>1.8842530282637954E-3</v>
      </c>
      <c r="G577" s="30">
        <f t="shared" si="63"/>
        <v>1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89</v>
      </c>
      <c r="D579" s="29">
        <v>93</v>
      </c>
      <c r="E579" s="30">
        <f t="shared" si="60"/>
        <v>1.3558805606337598E-2</v>
      </c>
      <c r="F579" s="30">
        <f t="shared" si="61"/>
        <v>1.2516823687752355E-2</v>
      </c>
      <c r="G579" s="30">
        <f t="shared" si="63"/>
        <v>4.49438202247191E-2</v>
      </c>
      <c r="H579" s="36">
        <f t="shared" si="62"/>
        <v>6.0938452163315044E-4</v>
      </c>
    </row>
    <row r="580" spans="1:8" ht="25.5" x14ac:dyDescent="0.2">
      <c r="A580" s="8"/>
      <c r="B580" s="25" t="s">
        <v>554</v>
      </c>
      <c r="C580" s="35">
        <v>13</v>
      </c>
      <c r="D580" s="29">
        <v>111</v>
      </c>
      <c r="E580" s="30">
        <f t="shared" si="60"/>
        <v>1.9804996953077391E-3</v>
      </c>
      <c r="F580" s="30">
        <f t="shared" si="61"/>
        <v>1.4939434724091521E-2</v>
      </c>
      <c r="G580" s="30">
        <f t="shared" si="63"/>
        <v>7.5384615384615383</v>
      </c>
      <c r="H580" s="36">
        <f t="shared" si="62"/>
        <v>1.4929920780012186E-2</v>
      </c>
    </row>
    <row r="581" spans="1:8" x14ac:dyDescent="0.2">
      <c r="A581" s="8"/>
      <c r="B581" s="25" t="s">
        <v>555</v>
      </c>
      <c r="C581" s="35">
        <v>137</v>
      </c>
      <c r="D581" s="29">
        <v>154</v>
      </c>
      <c r="E581" s="30">
        <f t="shared" si="60"/>
        <v>2.0871419865935405E-2</v>
      </c>
      <c r="F581" s="30">
        <f t="shared" si="61"/>
        <v>2.0726783310901751E-2</v>
      </c>
      <c r="G581" s="30">
        <f t="shared" si="63"/>
        <v>0.12408759124087591</v>
      </c>
      <c r="H581" s="36">
        <f t="shared" si="62"/>
        <v>2.5898842169408899E-3</v>
      </c>
    </row>
    <row r="582" spans="1:8" x14ac:dyDescent="0.2">
      <c r="A582" s="8"/>
      <c r="B582" s="25" t="s">
        <v>556</v>
      </c>
      <c r="C582" s="35">
        <v>11</v>
      </c>
      <c r="D582" s="29">
        <v>0</v>
      </c>
      <c r="E582" s="30">
        <f t="shared" si="60"/>
        <v>1.6758074344911638E-3</v>
      </c>
      <c r="F582" s="30" t="str">
        <f t="shared" si="61"/>
        <v/>
      </c>
      <c r="G582" s="30">
        <f t="shared" si="63"/>
        <v>-1</v>
      </c>
      <c r="H582" s="36">
        <f t="shared" si="62"/>
        <v>-1.6758074344911638E-3</v>
      </c>
    </row>
    <row r="583" spans="1:8" x14ac:dyDescent="0.2">
      <c r="A583" s="8"/>
      <c r="B583" s="25" t="s">
        <v>557</v>
      </c>
      <c r="C583" s="35">
        <v>29</v>
      </c>
      <c r="D583" s="29">
        <v>44</v>
      </c>
      <c r="E583" s="30">
        <f t="shared" si="60"/>
        <v>4.4180377818403413E-3</v>
      </c>
      <c r="F583" s="30">
        <f t="shared" si="61"/>
        <v>5.9219380888290716E-3</v>
      </c>
      <c r="G583" s="30">
        <f t="shared" si="63"/>
        <v>0.51724137931034486</v>
      </c>
      <c r="H583" s="36">
        <f t="shared" si="62"/>
        <v>2.2851919561243145E-3</v>
      </c>
    </row>
    <row r="584" spans="1:8" x14ac:dyDescent="0.2">
      <c r="A584" s="8"/>
      <c r="B584" s="25" t="s">
        <v>558</v>
      </c>
      <c r="C584" s="35">
        <v>7</v>
      </c>
      <c r="D584" s="29">
        <v>1</v>
      </c>
      <c r="E584" s="30">
        <f t="shared" si="60"/>
        <v>1.0664229128580134E-3</v>
      </c>
      <c r="F584" s="30">
        <f t="shared" si="61"/>
        <v>1.3458950201884252E-4</v>
      </c>
      <c r="G584" s="30">
        <f t="shared" si="63"/>
        <v>-0.8571428571428571</v>
      </c>
      <c r="H584" s="36">
        <f t="shared" si="62"/>
        <v>-9.1407678244972567E-4</v>
      </c>
    </row>
    <row r="585" spans="1:8" x14ac:dyDescent="0.2">
      <c r="A585" s="8"/>
      <c r="B585" s="25" t="s">
        <v>559</v>
      </c>
      <c r="C585" s="35">
        <v>4</v>
      </c>
      <c r="D585" s="29">
        <v>3</v>
      </c>
      <c r="E585" s="30">
        <f t="shared" si="60"/>
        <v>6.0938452163315055E-4</v>
      </c>
      <c r="F585" s="30">
        <f t="shared" si="61"/>
        <v>4.0376850605652762E-4</v>
      </c>
      <c r="G585" s="30">
        <f t="shared" si="63"/>
        <v>-0.25</v>
      </c>
      <c r="H585" s="36">
        <f t="shared" si="62"/>
        <v>-1.5234613040828764E-4</v>
      </c>
    </row>
    <row r="586" spans="1:8" x14ac:dyDescent="0.2">
      <c r="A586" s="8"/>
      <c r="B586" s="25" t="s">
        <v>560</v>
      </c>
      <c r="C586" s="35">
        <v>0</v>
      </c>
      <c r="D586" s="29">
        <v>0</v>
      </c>
      <c r="E586" s="30" t="str">
        <f t="shared" si="60"/>
        <v/>
      </c>
      <c r="F586" s="30" t="str">
        <f t="shared" si="61"/>
        <v/>
      </c>
      <c r="G586" s="30" t="str">
        <f t="shared" si="63"/>
        <v xml:space="preserve"> </v>
      </c>
      <c r="H586" s="36" t="str">
        <f t="shared" si="62"/>
        <v/>
      </c>
    </row>
    <row r="587" spans="1:8" x14ac:dyDescent="0.2">
      <c r="A587" s="8"/>
      <c r="B587" s="25" t="s">
        <v>561</v>
      </c>
      <c r="C587" s="35">
        <v>100</v>
      </c>
      <c r="D587" s="29">
        <v>18</v>
      </c>
      <c r="E587" s="30">
        <f t="shared" si="60"/>
        <v>1.5234613040828763E-2</v>
      </c>
      <c r="F587" s="30">
        <f t="shared" si="61"/>
        <v>2.4226110363391655E-3</v>
      </c>
      <c r="G587" s="30">
        <f t="shared" si="63"/>
        <v>-0.82</v>
      </c>
      <c r="H587" s="36">
        <f t="shared" si="62"/>
        <v>-1.2492382693479584E-2</v>
      </c>
    </row>
    <row r="588" spans="1:8" x14ac:dyDescent="0.2">
      <c r="A588" s="8"/>
      <c r="B588" s="25" t="s">
        <v>562</v>
      </c>
      <c r="C588" s="35">
        <v>44</v>
      </c>
      <c r="D588" s="29">
        <v>35</v>
      </c>
      <c r="E588" s="30">
        <f t="shared" si="60"/>
        <v>6.7032297379646553E-3</v>
      </c>
      <c r="F588" s="30">
        <f t="shared" si="61"/>
        <v>4.7106325706594886E-3</v>
      </c>
      <c r="G588" s="30">
        <f t="shared" si="63"/>
        <v>-0.20454545454545456</v>
      </c>
      <c r="H588" s="36">
        <f t="shared" si="62"/>
        <v>-1.3711151736745886E-3</v>
      </c>
    </row>
    <row r="589" spans="1:8" x14ac:dyDescent="0.2">
      <c r="A589" s="8"/>
      <c r="B589" s="25" t="s">
        <v>563</v>
      </c>
      <c r="C589" s="35">
        <v>7</v>
      </c>
      <c r="D589" s="29">
        <v>25</v>
      </c>
      <c r="E589" s="30">
        <f t="shared" si="60"/>
        <v>1.0664229128580134E-3</v>
      </c>
      <c r="F589" s="30">
        <f t="shared" si="61"/>
        <v>3.3647375504710633E-3</v>
      </c>
      <c r="G589" s="30">
        <f t="shared" si="63"/>
        <v>2.5714285714285716</v>
      </c>
      <c r="H589" s="36">
        <f t="shared" si="62"/>
        <v>2.7422303473491776E-3</v>
      </c>
    </row>
    <row r="590" spans="1:8" ht="25.5" x14ac:dyDescent="0.2">
      <c r="A590" s="8"/>
      <c r="B590" s="25" t="s">
        <v>564</v>
      </c>
      <c r="C590" s="35">
        <v>0</v>
      </c>
      <c r="D590" s="29">
        <v>2</v>
      </c>
      <c r="E590" s="30" t="str">
        <f t="shared" si="60"/>
        <v/>
      </c>
      <c r="F590" s="30">
        <f t="shared" si="61"/>
        <v>2.6917900403768504E-4</v>
      </c>
      <c r="G590" s="30">
        <f t="shared" si="63"/>
        <v>1</v>
      </c>
      <c r="H590" s="36" t="str">
        <f t="shared" si="62"/>
        <v/>
      </c>
    </row>
    <row r="591" spans="1:8" x14ac:dyDescent="0.2">
      <c r="A591" s="8"/>
      <c r="B591" s="25" t="s">
        <v>565</v>
      </c>
      <c r="C591" s="35">
        <v>2</v>
      </c>
      <c r="D591" s="29">
        <v>3</v>
      </c>
      <c r="E591" s="30">
        <f t="shared" si="60"/>
        <v>3.0469226081657528E-4</v>
      </c>
      <c r="F591" s="30">
        <f t="shared" si="61"/>
        <v>4.0376850605652762E-4</v>
      </c>
      <c r="G591" s="30">
        <f t="shared" si="63"/>
        <v>0.5</v>
      </c>
      <c r="H591" s="36">
        <f t="shared" si="62"/>
        <v>1.5234613040828764E-4</v>
      </c>
    </row>
    <row r="592" spans="1:8" x14ac:dyDescent="0.2">
      <c r="A592" s="8"/>
      <c r="B592" s="25" t="s">
        <v>566</v>
      </c>
      <c r="C592" s="35">
        <v>0</v>
      </c>
      <c r="D592" s="29">
        <v>0</v>
      </c>
      <c r="E592" s="30" t="str">
        <f t="shared" si="60"/>
        <v/>
      </c>
      <c r="F592" s="30" t="str">
        <f t="shared" si="61"/>
        <v/>
      </c>
      <c r="G592" s="30" t="str">
        <f t="shared" si="63"/>
        <v xml:space="preserve"> 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0</v>
      </c>
      <c r="D593" s="29">
        <v>0</v>
      </c>
      <c r="E593" s="30" t="str">
        <f t="shared" si="60"/>
        <v/>
      </c>
      <c r="F593" s="30" t="str">
        <f t="shared" si="61"/>
        <v/>
      </c>
      <c r="G593" s="30" t="str">
        <f t="shared" si="63"/>
        <v xml:space="preserve"> </v>
      </c>
      <c r="H593" s="36" t="str">
        <f t="shared" si="62"/>
        <v/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0</v>
      </c>
      <c r="E595" s="39" t="str">
        <f t="shared" si="60"/>
        <v/>
      </c>
      <c r="F595" s="39" t="str">
        <f t="shared" si="61"/>
        <v/>
      </c>
      <c r="G595" s="39" t="str">
        <f t="shared" si="63"/>
        <v xml:space="preserve"> 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2284</v>
      </c>
      <c r="D601" s="27">
        <f>SUM(D602:D629)</f>
        <v>2684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0.17513134851138354</v>
      </c>
      <c r="H601" s="28">
        <f t="shared" ref="H601:H629" si="66">+IF(OR(AND(E601=""),(G601="")),"",E601*G601)</f>
        <v>0.17513134851138354</v>
      </c>
    </row>
    <row r="602" spans="1:8" x14ac:dyDescent="0.2">
      <c r="A602" s="8"/>
      <c r="B602" s="24" t="s">
        <v>570</v>
      </c>
      <c r="C602" s="31">
        <v>32</v>
      </c>
      <c r="D602" s="32">
        <v>5</v>
      </c>
      <c r="E602" s="33">
        <f t="shared" si="64"/>
        <v>1.4010507880910683E-2</v>
      </c>
      <c r="F602" s="33">
        <f t="shared" si="65"/>
        <v>1.8628912071535022E-3</v>
      </c>
      <c r="G602" s="33">
        <f t="shared" ref="G602:G629" si="67">+IF(AND(C602=0,D602=0)," ",IF(C602=0,1,IF(D602=0,-1,(D602-C602)/C602)))</f>
        <v>-0.84375</v>
      </c>
      <c r="H602" s="34">
        <f t="shared" si="66"/>
        <v>-1.1821366024518389E-2</v>
      </c>
    </row>
    <row r="603" spans="1:8" x14ac:dyDescent="0.2">
      <c r="A603" s="8"/>
      <c r="B603" s="25" t="s">
        <v>571</v>
      </c>
      <c r="C603" s="35">
        <v>5</v>
      </c>
      <c r="D603" s="29">
        <v>75</v>
      </c>
      <c r="E603" s="30">
        <f t="shared" si="64"/>
        <v>2.1891418563922942E-3</v>
      </c>
      <c r="F603" s="30">
        <f t="shared" si="65"/>
        <v>2.7943368107302535E-2</v>
      </c>
      <c r="G603" s="30">
        <f t="shared" si="67"/>
        <v>14</v>
      </c>
      <c r="H603" s="36">
        <f t="shared" si="66"/>
        <v>3.0647985989492119E-2</v>
      </c>
    </row>
    <row r="604" spans="1:8" ht="25.5" x14ac:dyDescent="0.2">
      <c r="A604" s="8"/>
      <c r="B604" s="25" t="s">
        <v>572</v>
      </c>
      <c r="C604" s="35">
        <v>408</v>
      </c>
      <c r="D604" s="29">
        <v>755</v>
      </c>
      <c r="E604" s="30">
        <f t="shared" si="64"/>
        <v>0.1786339754816112</v>
      </c>
      <c r="F604" s="30">
        <f t="shared" si="65"/>
        <v>0.28129657228017885</v>
      </c>
      <c r="G604" s="30">
        <f t="shared" si="67"/>
        <v>0.85049019607843135</v>
      </c>
      <c r="H604" s="36">
        <f t="shared" si="66"/>
        <v>0.15192644483362519</v>
      </c>
    </row>
    <row r="605" spans="1:8" x14ac:dyDescent="0.2">
      <c r="A605" s="8"/>
      <c r="B605" s="25" t="s">
        <v>573</v>
      </c>
      <c r="C605" s="35">
        <v>213</v>
      </c>
      <c r="D605" s="29">
        <v>177</v>
      </c>
      <c r="E605" s="30">
        <f t="shared" si="64"/>
        <v>9.3257443082311736E-2</v>
      </c>
      <c r="F605" s="30">
        <f t="shared" si="65"/>
        <v>6.5946348733233975E-2</v>
      </c>
      <c r="G605" s="30">
        <f t="shared" si="67"/>
        <v>-0.16901408450704225</v>
      </c>
      <c r="H605" s="36">
        <f t="shared" si="66"/>
        <v>-1.5761821366024518E-2</v>
      </c>
    </row>
    <row r="606" spans="1:8" x14ac:dyDescent="0.2">
      <c r="A606" s="8"/>
      <c r="B606" s="25" t="s">
        <v>574</v>
      </c>
      <c r="C606" s="35">
        <v>49</v>
      </c>
      <c r="D606" s="29">
        <v>67</v>
      </c>
      <c r="E606" s="30">
        <f t="shared" si="64"/>
        <v>2.1453590192644482E-2</v>
      </c>
      <c r="F606" s="30">
        <f t="shared" si="65"/>
        <v>2.4962742175856929E-2</v>
      </c>
      <c r="G606" s="30">
        <f t="shared" si="67"/>
        <v>0.36734693877551022</v>
      </c>
      <c r="H606" s="36">
        <f t="shared" si="66"/>
        <v>7.8809106830122592E-3</v>
      </c>
    </row>
    <row r="607" spans="1:8" x14ac:dyDescent="0.2">
      <c r="A607" s="8"/>
      <c r="B607" s="25" t="s">
        <v>575</v>
      </c>
      <c r="C607" s="35">
        <v>0</v>
      </c>
      <c r="D607" s="29">
        <v>0</v>
      </c>
      <c r="E607" s="30" t="str">
        <f t="shared" si="64"/>
        <v/>
      </c>
      <c r="F607" s="30" t="str">
        <f t="shared" si="65"/>
        <v/>
      </c>
      <c r="G607" s="30" t="str">
        <f t="shared" si="67"/>
        <v xml:space="preserve"> </v>
      </c>
      <c r="H607" s="36" t="str">
        <f t="shared" si="66"/>
        <v/>
      </c>
    </row>
    <row r="608" spans="1:8" x14ac:dyDescent="0.2">
      <c r="A608" s="8"/>
      <c r="B608" s="25" t="s">
        <v>576</v>
      </c>
      <c r="C608" s="35">
        <v>22</v>
      </c>
      <c r="D608" s="29">
        <v>21</v>
      </c>
      <c r="E608" s="30">
        <f t="shared" si="64"/>
        <v>9.6322241681260946E-3</v>
      </c>
      <c r="F608" s="30">
        <f t="shared" si="65"/>
        <v>7.82414307004471E-3</v>
      </c>
      <c r="G608" s="30">
        <f t="shared" si="67"/>
        <v>-4.5454545454545456E-2</v>
      </c>
      <c r="H608" s="36">
        <f t="shared" si="66"/>
        <v>-4.3782837127845885E-4</v>
      </c>
    </row>
    <row r="609" spans="1:8" x14ac:dyDescent="0.2">
      <c r="A609" s="8"/>
      <c r="B609" s="25" t="s">
        <v>577</v>
      </c>
      <c r="C609" s="35">
        <v>10</v>
      </c>
      <c r="D609" s="29">
        <v>2</v>
      </c>
      <c r="E609" s="30">
        <f t="shared" si="64"/>
        <v>4.3782837127845885E-3</v>
      </c>
      <c r="F609" s="30">
        <f t="shared" si="65"/>
        <v>7.4515648286140089E-4</v>
      </c>
      <c r="G609" s="30">
        <f t="shared" si="67"/>
        <v>-0.8</v>
      </c>
      <c r="H609" s="36">
        <f t="shared" si="66"/>
        <v>-3.5026269702276708E-3</v>
      </c>
    </row>
    <row r="610" spans="1:8" x14ac:dyDescent="0.2">
      <c r="A610" s="8"/>
      <c r="B610" s="25" t="s">
        <v>578</v>
      </c>
      <c r="C610" s="35">
        <v>6</v>
      </c>
      <c r="D610" s="29">
        <v>3</v>
      </c>
      <c r="E610" s="30">
        <f t="shared" si="64"/>
        <v>2.6269702276707531E-3</v>
      </c>
      <c r="F610" s="30">
        <f t="shared" si="65"/>
        <v>1.1177347242921013E-3</v>
      </c>
      <c r="G610" s="30">
        <f t="shared" si="67"/>
        <v>-0.5</v>
      </c>
      <c r="H610" s="36">
        <f t="shared" si="66"/>
        <v>-1.3134851138353765E-3</v>
      </c>
    </row>
    <row r="611" spans="1:8" x14ac:dyDescent="0.2">
      <c r="A611" s="8"/>
      <c r="B611" s="25" t="s">
        <v>579</v>
      </c>
      <c r="C611" s="35">
        <v>0</v>
      </c>
      <c r="D611" s="29">
        <v>1</v>
      </c>
      <c r="E611" s="30" t="str">
        <f t="shared" si="64"/>
        <v/>
      </c>
      <c r="F611" s="30">
        <f t="shared" si="65"/>
        <v>3.7257824143070045E-4</v>
      </c>
      <c r="G611" s="30">
        <f t="shared" si="67"/>
        <v>1</v>
      </c>
      <c r="H611" s="36" t="str">
        <f t="shared" si="66"/>
        <v/>
      </c>
    </row>
    <row r="612" spans="1:8" x14ac:dyDescent="0.2">
      <c r="A612" s="8"/>
      <c r="B612" s="25" t="s">
        <v>580</v>
      </c>
      <c r="C612" s="35">
        <v>81</v>
      </c>
      <c r="D612" s="29">
        <v>64</v>
      </c>
      <c r="E612" s="30">
        <f t="shared" si="64"/>
        <v>3.5464098073555168E-2</v>
      </c>
      <c r="F612" s="30">
        <f t="shared" si="65"/>
        <v>2.3845007451564829E-2</v>
      </c>
      <c r="G612" s="30">
        <f t="shared" si="67"/>
        <v>-0.20987654320987653</v>
      </c>
      <c r="H612" s="36">
        <f t="shared" si="66"/>
        <v>-7.4430823117338004E-3</v>
      </c>
    </row>
    <row r="613" spans="1:8" x14ac:dyDescent="0.2">
      <c r="A613" s="8"/>
      <c r="B613" s="25" t="s">
        <v>581</v>
      </c>
      <c r="C613" s="35">
        <v>0</v>
      </c>
      <c r="D613" s="29">
        <v>0</v>
      </c>
      <c r="E613" s="30" t="str">
        <f t="shared" si="64"/>
        <v/>
      </c>
      <c r="F613" s="30" t="str">
        <f t="shared" si="65"/>
        <v/>
      </c>
      <c r="G613" s="30" t="str">
        <f t="shared" si="67"/>
        <v xml:space="preserve"> </v>
      </c>
      <c r="H613" s="36" t="str">
        <f t="shared" si="66"/>
        <v/>
      </c>
    </row>
    <row r="614" spans="1:8" x14ac:dyDescent="0.2">
      <c r="A614" s="8"/>
      <c r="B614" s="25" t="s">
        <v>582</v>
      </c>
      <c r="C614" s="35">
        <v>25</v>
      </c>
      <c r="D614" s="29">
        <v>49</v>
      </c>
      <c r="E614" s="30">
        <f t="shared" si="64"/>
        <v>1.0945709281961471E-2</v>
      </c>
      <c r="F614" s="30">
        <f t="shared" si="65"/>
        <v>1.8256333830104322E-2</v>
      </c>
      <c r="G614" s="30">
        <f t="shared" si="67"/>
        <v>0.96</v>
      </c>
      <c r="H614" s="36">
        <f t="shared" si="66"/>
        <v>1.0507880910683012E-2</v>
      </c>
    </row>
    <row r="615" spans="1:8" x14ac:dyDescent="0.2">
      <c r="A615" s="8"/>
      <c r="B615" s="25" t="s">
        <v>583</v>
      </c>
      <c r="C615" s="35">
        <v>0</v>
      </c>
      <c r="D615" s="29">
        <v>0</v>
      </c>
      <c r="E615" s="30" t="str">
        <f t="shared" si="64"/>
        <v/>
      </c>
      <c r="F615" s="30" t="str">
        <f t="shared" si="65"/>
        <v/>
      </c>
      <c r="G615" s="30" t="str">
        <f t="shared" si="67"/>
        <v xml:space="preserve"> </v>
      </c>
      <c r="H615" s="36" t="str">
        <f t="shared" si="66"/>
        <v/>
      </c>
    </row>
    <row r="616" spans="1:8" ht="25.5" x14ac:dyDescent="0.2">
      <c r="A616" s="8"/>
      <c r="B616" s="25" t="s">
        <v>584</v>
      </c>
      <c r="C616" s="35">
        <v>278</v>
      </c>
      <c r="D616" s="29">
        <v>279</v>
      </c>
      <c r="E616" s="30">
        <f t="shared" si="64"/>
        <v>0.12171628721541156</v>
      </c>
      <c r="F616" s="30">
        <f t="shared" si="65"/>
        <v>0.10394932935916543</v>
      </c>
      <c r="G616" s="30">
        <f t="shared" si="67"/>
        <v>3.5971223021582736E-3</v>
      </c>
      <c r="H616" s="36">
        <f t="shared" si="66"/>
        <v>4.3782837127845885E-4</v>
      </c>
    </row>
    <row r="617" spans="1:8" x14ac:dyDescent="0.2">
      <c r="A617" s="8"/>
      <c r="B617" s="25" t="s">
        <v>585</v>
      </c>
      <c r="C617" s="35">
        <v>62</v>
      </c>
      <c r="D617" s="29">
        <v>522</v>
      </c>
      <c r="E617" s="30">
        <f t="shared" si="64"/>
        <v>2.7145359019264449E-2</v>
      </c>
      <c r="F617" s="30">
        <f t="shared" si="65"/>
        <v>0.19448584202682564</v>
      </c>
      <c r="G617" s="30">
        <f t="shared" si="67"/>
        <v>7.419354838709677</v>
      </c>
      <c r="H617" s="36">
        <f t="shared" si="66"/>
        <v>0.20140105078809106</v>
      </c>
    </row>
    <row r="618" spans="1:8" x14ac:dyDescent="0.2">
      <c r="A618" s="8"/>
      <c r="B618" s="25" t="s">
        <v>586</v>
      </c>
      <c r="C618" s="35">
        <v>27</v>
      </c>
      <c r="D618" s="29">
        <v>16</v>
      </c>
      <c r="E618" s="30">
        <f t="shared" si="64"/>
        <v>1.1821366024518389E-2</v>
      </c>
      <c r="F618" s="30">
        <f t="shared" si="65"/>
        <v>5.9612518628912071E-3</v>
      </c>
      <c r="G618" s="30">
        <f t="shared" si="67"/>
        <v>-0.40740740740740738</v>
      </c>
      <c r="H618" s="36">
        <f t="shared" si="66"/>
        <v>-4.8161120840630473E-3</v>
      </c>
    </row>
    <row r="619" spans="1:8" x14ac:dyDescent="0.2">
      <c r="A619" s="8"/>
      <c r="B619" s="25" t="s">
        <v>587</v>
      </c>
      <c r="C619" s="35">
        <v>670</v>
      </c>
      <c r="D619" s="29">
        <v>463</v>
      </c>
      <c r="E619" s="30">
        <f t="shared" si="64"/>
        <v>0.29334500875656744</v>
      </c>
      <c r="F619" s="30">
        <f t="shared" si="65"/>
        <v>0.1725037257824143</v>
      </c>
      <c r="G619" s="30">
        <f t="shared" si="67"/>
        <v>-0.30895522388059704</v>
      </c>
      <c r="H619" s="36">
        <f t="shared" si="66"/>
        <v>-9.0630472854640987E-2</v>
      </c>
    </row>
    <row r="620" spans="1:8" x14ac:dyDescent="0.2">
      <c r="A620" s="8"/>
      <c r="B620" s="25" t="s">
        <v>588</v>
      </c>
      <c r="C620" s="35">
        <v>326</v>
      </c>
      <c r="D620" s="29">
        <v>31</v>
      </c>
      <c r="E620" s="30">
        <f t="shared" si="64"/>
        <v>0.14273204903677758</v>
      </c>
      <c r="F620" s="30">
        <f t="shared" si="65"/>
        <v>1.1549925484351714E-2</v>
      </c>
      <c r="G620" s="30">
        <f t="shared" si="67"/>
        <v>-0.90490797546012269</v>
      </c>
      <c r="H620" s="36">
        <f t="shared" si="66"/>
        <v>-0.12915936952714535</v>
      </c>
    </row>
    <row r="621" spans="1:8" x14ac:dyDescent="0.2">
      <c r="A621" s="8"/>
      <c r="B621" s="25" t="s">
        <v>589</v>
      </c>
      <c r="C621" s="35">
        <v>16</v>
      </c>
      <c r="D621" s="29">
        <v>2</v>
      </c>
      <c r="E621" s="30">
        <f t="shared" si="64"/>
        <v>7.0052539404553416E-3</v>
      </c>
      <c r="F621" s="30">
        <f t="shared" si="65"/>
        <v>7.4515648286140089E-4</v>
      </c>
      <c r="G621" s="30">
        <f t="shared" si="67"/>
        <v>-0.875</v>
      </c>
      <c r="H621" s="36">
        <f t="shared" si="66"/>
        <v>-6.1295971978984239E-3</v>
      </c>
    </row>
    <row r="622" spans="1:8" x14ac:dyDescent="0.2">
      <c r="A622" s="8"/>
      <c r="B622" s="25" t="s">
        <v>590</v>
      </c>
      <c r="C622" s="35">
        <v>7</v>
      </c>
      <c r="D622" s="29">
        <v>4</v>
      </c>
      <c r="E622" s="30">
        <f t="shared" si="64"/>
        <v>3.0647985989492119E-3</v>
      </c>
      <c r="F622" s="30">
        <f t="shared" si="65"/>
        <v>1.4903129657228018E-3</v>
      </c>
      <c r="G622" s="30">
        <f t="shared" si="67"/>
        <v>-0.42857142857142855</v>
      </c>
      <c r="H622" s="36">
        <f t="shared" si="66"/>
        <v>-1.3134851138353765E-3</v>
      </c>
    </row>
    <row r="623" spans="1:8" ht="25.5" x14ac:dyDescent="0.2">
      <c r="A623" s="8"/>
      <c r="B623" s="25" t="s">
        <v>591</v>
      </c>
      <c r="C623" s="35">
        <v>1</v>
      </c>
      <c r="D623" s="29">
        <v>1</v>
      </c>
      <c r="E623" s="30">
        <f t="shared" si="64"/>
        <v>4.3782837127845885E-4</v>
      </c>
      <c r="F623" s="30">
        <f t="shared" si="65"/>
        <v>3.7257824143070045E-4</v>
      </c>
      <c r="G623" s="30">
        <f t="shared" si="67"/>
        <v>0</v>
      </c>
      <c r="H623" s="36">
        <f t="shared" si="66"/>
        <v>0</v>
      </c>
    </row>
    <row r="624" spans="1:8" ht="25.5" x14ac:dyDescent="0.2">
      <c r="A624" s="8"/>
      <c r="B624" s="25" t="s">
        <v>592</v>
      </c>
      <c r="C624" s="35">
        <v>0</v>
      </c>
      <c r="D624" s="29">
        <v>0</v>
      </c>
      <c r="E624" s="30" t="str">
        <f t="shared" si="64"/>
        <v/>
      </c>
      <c r="F624" s="30" t="str">
        <f t="shared" si="65"/>
        <v/>
      </c>
      <c r="G624" s="30" t="str">
        <f t="shared" si="67"/>
        <v xml:space="preserve"> </v>
      </c>
      <c r="H624" s="36" t="str">
        <f t="shared" si="66"/>
        <v/>
      </c>
    </row>
    <row r="625" spans="1:8" x14ac:dyDescent="0.2">
      <c r="A625" s="8"/>
      <c r="B625" s="25" t="s">
        <v>593</v>
      </c>
      <c r="C625" s="35">
        <v>39</v>
      </c>
      <c r="D625" s="29">
        <v>78</v>
      </c>
      <c r="E625" s="30">
        <f t="shared" si="64"/>
        <v>1.7075306479859893E-2</v>
      </c>
      <c r="F625" s="30">
        <f t="shared" si="65"/>
        <v>2.9061102831594635E-2</v>
      </c>
      <c r="G625" s="30">
        <f t="shared" si="67"/>
        <v>1</v>
      </c>
      <c r="H625" s="36">
        <f t="shared" si="66"/>
        <v>1.7075306479859893E-2</v>
      </c>
    </row>
    <row r="626" spans="1:8" x14ac:dyDescent="0.2">
      <c r="A626" s="8"/>
      <c r="B626" s="25" t="s">
        <v>594</v>
      </c>
      <c r="C626" s="35">
        <v>0</v>
      </c>
      <c r="D626" s="29">
        <v>2</v>
      </c>
      <c r="E626" s="30" t="str">
        <f t="shared" si="64"/>
        <v/>
      </c>
      <c r="F626" s="30">
        <f t="shared" si="65"/>
        <v>7.4515648286140089E-4</v>
      </c>
      <c r="G626" s="30">
        <f t="shared" si="67"/>
        <v>1</v>
      </c>
      <c r="H626" s="36" t="str">
        <f t="shared" si="66"/>
        <v/>
      </c>
    </row>
    <row r="627" spans="1:8" ht="25.5" x14ac:dyDescent="0.2">
      <c r="A627" s="8"/>
      <c r="B627" s="25" t="s">
        <v>595</v>
      </c>
      <c r="C627" s="35">
        <v>0</v>
      </c>
      <c r="D627" s="29">
        <v>0</v>
      </c>
      <c r="E627" s="30" t="str">
        <f t="shared" si="64"/>
        <v/>
      </c>
      <c r="F627" s="30" t="str">
        <f t="shared" si="65"/>
        <v/>
      </c>
      <c r="G627" s="30" t="str">
        <f t="shared" si="67"/>
        <v xml:space="preserve"> </v>
      </c>
      <c r="H627" s="36" t="str">
        <f t="shared" si="66"/>
        <v/>
      </c>
    </row>
    <row r="628" spans="1:8" ht="13.5" customHeight="1" x14ac:dyDescent="0.2">
      <c r="A628" s="8"/>
      <c r="B628" s="25" t="s">
        <v>596</v>
      </c>
      <c r="C628" s="35">
        <v>0</v>
      </c>
      <c r="D628" s="29">
        <v>1</v>
      </c>
      <c r="E628" s="30" t="str">
        <f t="shared" si="64"/>
        <v/>
      </c>
      <c r="F628" s="30">
        <f t="shared" si="65"/>
        <v>3.7257824143070045E-4</v>
      </c>
      <c r="G628" s="30">
        <f t="shared" si="67"/>
        <v>1</v>
      </c>
      <c r="H628" s="36" t="str">
        <f t="shared" si="66"/>
        <v/>
      </c>
    </row>
    <row r="629" spans="1:8" ht="26.25" thickBot="1" x14ac:dyDescent="0.25">
      <c r="A629" s="8"/>
      <c r="B629" s="26" t="s">
        <v>597</v>
      </c>
      <c r="C629" s="37">
        <v>7</v>
      </c>
      <c r="D629" s="38">
        <v>66</v>
      </c>
      <c r="E629" s="39">
        <f t="shared" si="64"/>
        <v>3.0647985989492119E-3</v>
      </c>
      <c r="F629" s="39">
        <f t="shared" si="65"/>
        <v>2.4590163934426229E-2</v>
      </c>
      <c r="G629" s="39">
        <f t="shared" si="67"/>
        <v>8.4285714285714288</v>
      </c>
      <c r="H629" s="40">
        <f t="shared" si="66"/>
        <v>2.5831873905429074E-2</v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638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639</v>
      </c>
      <c r="C8" s="22">
        <f>+C19+C76+C181+C362+C601</f>
        <v>40082</v>
      </c>
      <c r="D8" s="22">
        <f>+D19+D76+D181+D362+D601</f>
        <v>37379</v>
      </c>
      <c r="E8" s="23">
        <f>SUM(E9:E13)</f>
        <v>1</v>
      </c>
      <c r="F8" s="23">
        <f>SUM(F9:F13)</f>
        <v>1</v>
      </c>
      <c r="G8" s="23">
        <f t="shared" ref="G8:G13" si="0">+IF(AND(C8=0,D8=0),"",IF(C8=0,1,IF(D8=0,-1,(D8-C8)/C8)))</f>
        <v>-6.7436754652961423E-2</v>
      </c>
      <c r="H8" s="23">
        <f t="shared" ref="H8:H13" si="1">+IF(OR(AND(E8=""),(G8="")),"",E8*G8)</f>
        <v>-6.7436754652961423E-2</v>
      </c>
    </row>
    <row r="9" spans="1:8" x14ac:dyDescent="0.2">
      <c r="A9" s="8"/>
      <c r="B9" s="17" t="s">
        <v>6</v>
      </c>
      <c r="C9" s="15">
        <f>+C19</f>
        <v>185</v>
      </c>
      <c r="D9" s="9">
        <f>+D19</f>
        <v>176</v>
      </c>
      <c r="E9" s="10">
        <f t="shared" ref="E9:F13" si="2">+C9/C$8</f>
        <v>4.6155381467990622E-3</v>
      </c>
      <c r="F9" s="10">
        <f t="shared" si="2"/>
        <v>4.7085261778003693E-3</v>
      </c>
      <c r="G9" s="10">
        <f t="shared" si="0"/>
        <v>-4.8648648648648651E-2</v>
      </c>
      <c r="H9" s="11">
        <f t="shared" si="1"/>
        <v>-2.2453969362806251E-4</v>
      </c>
    </row>
    <row r="10" spans="1:8" x14ac:dyDescent="0.2">
      <c r="A10" s="8"/>
      <c r="B10" s="18" t="s">
        <v>7</v>
      </c>
      <c r="C10" s="15">
        <f>+C76</f>
        <v>2753</v>
      </c>
      <c r="D10" s="9">
        <f>+D76</f>
        <v>2914</v>
      </c>
      <c r="E10" s="10">
        <f t="shared" si="2"/>
        <v>6.8684197395339555E-2</v>
      </c>
      <c r="F10" s="10">
        <f t="shared" si="2"/>
        <v>7.7958211830172028E-2</v>
      </c>
      <c r="G10" s="10">
        <f t="shared" si="0"/>
        <v>5.8481656374863786E-2</v>
      </c>
      <c r="H10" s="11">
        <f t="shared" si="1"/>
        <v>4.0167656304575623E-3</v>
      </c>
    </row>
    <row r="11" spans="1:8" ht="25.5" x14ac:dyDescent="0.2">
      <c r="A11" s="8"/>
      <c r="B11" s="18" t="s">
        <v>8</v>
      </c>
      <c r="C11" s="15">
        <f>+C181</f>
        <v>5347</v>
      </c>
      <c r="D11" s="9">
        <f>+D181</f>
        <v>5027</v>
      </c>
      <c r="E11" s="10">
        <f t="shared" si="2"/>
        <v>0.13340152686991666</v>
      </c>
      <c r="F11" s="10">
        <f t="shared" si="2"/>
        <v>0.13448727895342305</v>
      </c>
      <c r="G11" s="10">
        <f t="shared" si="0"/>
        <v>-5.9846642977370489E-2</v>
      </c>
      <c r="H11" s="11">
        <f t="shared" si="1"/>
        <v>-7.9836335512199989E-3</v>
      </c>
    </row>
    <row r="12" spans="1:8" x14ac:dyDescent="0.2">
      <c r="A12" s="8"/>
      <c r="B12" s="18" t="s">
        <v>9</v>
      </c>
      <c r="C12" s="15">
        <f>+C362</f>
        <v>23778</v>
      </c>
      <c r="D12" s="9">
        <f>+D362</f>
        <v>21434</v>
      </c>
      <c r="E12" s="10">
        <f t="shared" si="2"/>
        <v>0.59323387056534105</v>
      </c>
      <c r="F12" s="10">
        <f t="shared" si="2"/>
        <v>0.57342358008507455</v>
      </c>
      <c r="G12" s="10">
        <f t="shared" si="0"/>
        <v>-9.8578517957776099E-2</v>
      </c>
      <c r="H12" s="11">
        <f t="shared" si="1"/>
        <v>-5.8480115762686496E-2</v>
      </c>
    </row>
    <row r="13" spans="1:8" ht="15.75" thickBot="1" x14ac:dyDescent="0.25">
      <c r="A13" s="8"/>
      <c r="B13" s="19" t="s">
        <v>10</v>
      </c>
      <c r="C13" s="16">
        <f>+C601</f>
        <v>8019</v>
      </c>
      <c r="D13" s="12">
        <f>+D601</f>
        <v>7828</v>
      </c>
      <c r="E13" s="13">
        <f t="shared" si="2"/>
        <v>0.20006486702260368</v>
      </c>
      <c r="F13" s="13">
        <f t="shared" si="2"/>
        <v>0.20942240295353007</v>
      </c>
      <c r="G13" s="13">
        <f t="shared" si="0"/>
        <v>-2.3818431225838634E-2</v>
      </c>
      <c r="H13" s="14">
        <f t="shared" si="1"/>
        <v>-4.7652312758844377E-3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185</v>
      </c>
      <c r="D19" s="27">
        <f>SUM(D20:D70)</f>
        <v>176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-4.8648648648648651E-2</v>
      </c>
      <c r="H19" s="28">
        <f t="shared" ref="H19:H50" si="5">+IF(OR(AND(E19=""),(G19="")),"",E19*G19)</f>
        <v>-4.8648648648648651E-2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0</v>
      </c>
      <c r="D21" s="29">
        <v>15</v>
      </c>
      <c r="E21" s="30" t="str">
        <f t="shared" si="3"/>
        <v/>
      </c>
      <c r="F21" s="30">
        <f t="shared" si="4"/>
        <v>8.5227272727272721E-2</v>
      </c>
      <c r="G21" s="30">
        <f t="shared" si="6"/>
        <v>1</v>
      </c>
      <c r="H21" s="36" t="str">
        <f t="shared" si="5"/>
        <v/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0</v>
      </c>
      <c r="D23" s="29">
        <v>1</v>
      </c>
      <c r="E23" s="30" t="str">
        <f t="shared" si="3"/>
        <v/>
      </c>
      <c r="F23" s="30">
        <f t="shared" si="4"/>
        <v>5.681818181818182E-3</v>
      </c>
      <c r="G23" s="30">
        <f t="shared" si="6"/>
        <v>1</v>
      </c>
      <c r="H23" s="36" t="str">
        <f t="shared" si="5"/>
        <v/>
      </c>
    </row>
    <row r="24" spans="1:8" ht="25.5" x14ac:dyDescent="0.2">
      <c r="A24" s="8"/>
      <c r="B24" s="25" t="s">
        <v>16</v>
      </c>
      <c r="C24" s="35">
        <v>1</v>
      </c>
      <c r="D24" s="29">
        <v>1</v>
      </c>
      <c r="E24" s="30">
        <f t="shared" si="3"/>
        <v>5.4054054054054057E-3</v>
      </c>
      <c r="F24" s="30">
        <f t="shared" si="4"/>
        <v>5.681818181818182E-3</v>
      </c>
      <c r="G24" s="30">
        <f t="shared" si="6"/>
        <v>0</v>
      </c>
      <c r="H24" s="36">
        <f t="shared" si="5"/>
        <v>0</v>
      </c>
    </row>
    <row r="25" spans="1:8" ht="25.5" x14ac:dyDescent="0.2">
      <c r="A25" s="8"/>
      <c r="B25" s="25" t="s">
        <v>17</v>
      </c>
      <c r="C25" s="35">
        <v>0</v>
      </c>
      <c r="D25" s="29">
        <v>1</v>
      </c>
      <c r="E25" s="30" t="str">
        <f t="shared" si="3"/>
        <v/>
      </c>
      <c r="F25" s="30">
        <f t="shared" si="4"/>
        <v>5.681818181818182E-3</v>
      </c>
      <c r="G25" s="30">
        <f t="shared" si="6"/>
        <v>1</v>
      </c>
      <c r="H25" s="36" t="str">
        <f t="shared" si="5"/>
        <v/>
      </c>
    </row>
    <row r="26" spans="1:8" ht="25.5" x14ac:dyDescent="0.2">
      <c r="A26" s="8"/>
      <c r="B26" s="25" t="s">
        <v>18</v>
      </c>
      <c r="C26" s="35">
        <v>0</v>
      </c>
      <c r="D26" s="29">
        <v>0</v>
      </c>
      <c r="E26" s="30" t="str">
        <f t="shared" si="3"/>
        <v/>
      </c>
      <c r="F26" s="30" t="str">
        <f t="shared" si="4"/>
        <v/>
      </c>
      <c r="G26" s="30" t="str">
        <f t="shared" si="6"/>
        <v xml:space="preserve"> </v>
      </c>
      <c r="H26" s="36" t="str">
        <f t="shared" si="5"/>
        <v/>
      </c>
    </row>
    <row r="27" spans="1:8" x14ac:dyDescent="0.2">
      <c r="A27" s="8"/>
      <c r="B27" s="25" t="s">
        <v>19</v>
      </c>
      <c r="C27" s="35">
        <v>10</v>
      </c>
      <c r="D27" s="29">
        <v>11</v>
      </c>
      <c r="E27" s="30">
        <f t="shared" si="3"/>
        <v>5.4054054054054057E-2</v>
      </c>
      <c r="F27" s="30">
        <f t="shared" si="4"/>
        <v>6.25E-2</v>
      </c>
      <c r="G27" s="30">
        <f t="shared" si="6"/>
        <v>0.1</v>
      </c>
      <c r="H27" s="36">
        <f t="shared" si="5"/>
        <v>5.4054054054054057E-3</v>
      </c>
    </row>
    <row r="28" spans="1:8" x14ac:dyDescent="0.2">
      <c r="A28" s="8"/>
      <c r="B28" s="25" t="s">
        <v>20</v>
      </c>
      <c r="C28" s="35">
        <v>7</v>
      </c>
      <c r="D28" s="29">
        <v>4</v>
      </c>
      <c r="E28" s="30">
        <f t="shared" si="3"/>
        <v>3.783783783783784E-2</v>
      </c>
      <c r="F28" s="30">
        <f t="shared" si="4"/>
        <v>2.2727272727272728E-2</v>
      </c>
      <c r="G28" s="30">
        <f t="shared" si="6"/>
        <v>-0.42857142857142855</v>
      </c>
      <c r="H28" s="36">
        <f t="shared" si="5"/>
        <v>-1.6216216216216217E-2</v>
      </c>
    </row>
    <row r="29" spans="1:8" x14ac:dyDescent="0.2">
      <c r="A29" s="8"/>
      <c r="B29" s="25" t="s">
        <v>21</v>
      </c>
      <c r="C29" s="35">
        <v>16</v>
      </c>
      <c r="D29" s="29">
        <v>13</v>
      </c>
      <c r="E29" s="30">
        <f t="shared" si="3"/>
        <v>8.6486486486486491E-2</v>
      </c>
      <c r="F29" s="30">
        <f t="shared" si="4"/>
        <v>7.3863636363636367E-2</v>
      </c>
      <c r="G29" s="30">
        <f t="shared" si="6"/>
        <v>-0.1875</v>
      </c>
      <c r="H29" s="36">
        <f t="shared" si="5"/>
        <v>-1.6216216216216217E-2</v>
      </c>
    </row>
    <row r="30" spans="1:8" x14ac:dyDescent="0.2">
      <c r="A30" s="8"/>
      <c r="B30" s="25" t="s">
        <v>22</v>
      </c>
      <c r="C30" s="35">
        <v>27</v>
      </c>
      <c r="D30" s="29">
        <v>14</v>
      </c>
      <c r="E30" s="30">
        <f t="shared" si="3"/>
        <v>0.14594594594594595</v>
      </c>
      <c r="F30" s="30">
        <f t="shared" si="4"/>
        <v>7.9545454545454544E-2</v>
      </c>
      <c r="G30" s="30">
        <f t="shared" si="6"/>
        <v>-0.48148148148148145</v>
      </c>
      <c r="H30" s="36">
        <f t="shared" si="5"/>
        <v>-7.0270270270270274E-2</v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0</v>
      </c>
      <c r="D32" s="29">
        <v>4</v>
      </c>
      <c r="E32" s="30" t="str">
        <f t="shared" si="3"/>
        <v/>
      </c>
      <c r="F32" s="30">
        <f t="shared" si="4"/>
        <v>2.2727272727272728E-2</v>
      </c>
      <c r="G32" s="30">
        <f t="shared" si="6"/>
        <v>1</v>
      </c>
      <c r="H32" s="36" t="str">
        <f t="shared" si="5"/>
        <v/>
      </c>
    </row>
    <row r="33" spans="1:8" x14ac:dyDescent="0.2">
      <c r="A33" s="8"/>
      <c r="B33" s="25" t="s">
        <v>25</v>
      </c>
      <c r="C33" s="35">
        <v>0</v>
      </c>
      <c r="D33" s="29">
        <v>0</v>
      </c>
      <c r="E33" s="30" t="str">
        <f t="shared" si="3"/>
        <v/>
      </c>
      <c r="F33" s="30" t="str">
        <f t="shared" si="4"/>
        <v/>
      </c>
      <c r="G33" s="30" t="str">
        <f t="shared" si="6"/>
        <v xml:space="preserve"> </v>
      </c>
      <c r="H33" s="36" t="str">
        <f t="shared" si="5"/>
        <v/>
      </c>
    </row>
    <row r="34" spans="1:8" x14ac:dyDescent="0.2">
      <c r="A34" s="8"/>
      <c r="B34" s="25" t="s">
        <v>26</v>
      </c>
      <c r="C34" s="35">
        <v>1</v>
      </c>
      <c r="D34" s="29">
        <v>1</v>
      </c>
      <c r="E34" s="30">
        <f t="shared" si="3"/>
        <v>5.4054054054054057E-3</v>
      </c>
      <c r="F34" s="30">
        <f t="shared" si="4"/>
        <v>5.681818181818182E-3</v>
      </c>
      <c r="G34" s="30">
        <f t="shared" si="6"/>
        <v>0</v>
      </c>
      <c r="H34" s="36">
        <f t="shared" si="5"/>
        <v>0</v>
      </c>
    </row>
    <row r="35" spans="1:8" x14ac:dyDescent="0.2">
      <c r="A35" s="8"/>
      <c r="B35" s="25" t="s">
        <v>27</v>
      </c>
      <c r="C35" s="35">
        <v>0</v>
      </c>
      <c r="D35" s="29">
        <v>0</v>
      </c>
      <c r="E35" s="30" t="str">
        <f t="shared" si="3"/>
        <v/>
      </c>
      <c r="F35" s="30" t="str">
        <f t="shared" si="4"/>
        <v/>
      </c>
      <c r="G35" s="30" t="str">
        <f t="shared" si="6"/>
        <v xml:space="preserve"> 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13</v>
      </c>
      <c r="D36" s="29">
        <v>18</v>
      </c>
      <c r="E36" s="30">
        <f t="shared" si="3"/>
        <v>7.0270270270270274E-2</v>
      </c>
      <c r="F36" s="30">
        <f t="shared" si="4"/>
        <v>0.10227272727272728</v>
      </c>
      <c r="G36" s="30">
        <f t="shared" si="6"/>
        <v>0.38461538461538464</v>
      </c>
      <c r="H36" s="36">
        <f t="shared" si="5"/>
        <v>2.7027027027027029E-2</v>
      </c>
    </row>
    <row r="37" spans="1:8" ht="25.5" x14ac:dyDescent="0.2">
      <c r="A37" s="8"/>
      <c r="B37" s="25" t="s">
        <v>29</v>
      </c>
      <c r="C37" s="35">
        <v>1</v>
      </c>
      <c r="D37" s="29">
        <v>3</v>
      </c>
      <c r="E37" s="30">
        <f t="shared" si="3"/>
        <v>5.4054054054054057E-3</v>
      </c>
      <c r="F37" s="30">
        <f t="shared" si="4"/>
        <v>1.7045454545454544E-2</v>
      </c>
      <c r="G37" s="30">
        <f t="shared" si="6"/>
        <v>2</v>
      </c>
      <c r="H37" s="36">
        <f t="shared" si="5"/>
        <v>1.0810810810810811E-2</v>
      </c>
    </row>
    <row r="38" spans="1:8" ht="25.5" x14ac:dyDescent="0.2">
      <c r="A38" s="8"/>
      <c r="B38" s="25" t="s">
        <v>30</v>
      </c>
      <c r="C38" s="35">
        <v>0</v>
      </c>
      <c r="D38" s="29">
        <v>0</v>
      </c>
      <c r="E38" s="30" t="str">
        <f t="shared" si="3"/>
        <v/>
      </c>
      <c r="F38" s="30" t="str">
        <f t="shared" si="4"/>
        <v/>
      </c>
      <c r="G38" s="30" t="str">
        <f t="shared" si="6"/>
        <v xml:space="preserve"> </v>
      </c>
      <c r="H38" s="36" t="str">
        <f t="shared" si="5"/>
        <v/>
      </c>
    </row>
    <row r="39" spans="1:8" x14ac:dyDescent="0.2">
      <c r="A39" s="8"/>
      <c r="B39" s="25" t="s">
        <v>31</v>
      </c>
      <c r="C39" s="35">
        <v>3</v>
      </c>
      <c r="D39" s="29">
        <v>0</v>
      </c>
      <c r="E39" s="30">
        <f t="shared" si="3"/>
        <v>1.6216216216216217E-2</v>
      </c>
      <c r="F39" s="30" t="str">
        <f t="shared" si="4"/>
        <v/>
      </c>
      <c r="G39" s="30">
        <f t="shared" si="6"/>
        <v>-1</v>
      </c>
      <c r="H39" s="36">
        <f t="shared" si="5"/>
        <v>-1.6216216216216217E-2</v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2</v>
      </c>
      <c r="D44" s="29">
        <v>7</v>
      </c>
      <c r="E44" s="30">
        <f t="shared" si="3"/>
        <v>1.0810810810810811E-2</v>
      </c>
      <c r="F44" s="30">
        <f t="shared" si="4"/>
        <v>3.9772727272727272E-2</v>
      </c>
      <c r="G44" s="30">
        <f t="shared" si="6"/>
        <v>2.5</v>
      </c>
      <c r="H44" s="36">
        <f t="shared" si="5"/>
        <v>2.7027027027027029E-2</v>
      </c>
    </row>
    <row r="45" spans="1:8" ht="25.5" x14ac:dyDescent="0.2">
      <c r="A45" s="8"/>
      <c r="B45" s="25" t="s">
        <v>37</v>
      </c>
      <c r="C45" s="35">
        <v>3</v>
      </c>
      <c r="D45" s="29">
        <v>1</v>
      </c>
      <c r="E45" s="30">
        <f t="shared" si="3"/>
        <v>1.6216216216216217E-2</v>
      </c>
      <c r="F45" s="30">
        <f t="shared" si="4"/>
        <v>5.681818181818182E-3</v>
      </c>
      <c r="G45" s="30">
        <f t="shared" si="6"/>
        <v>-0.66666666666666663</v>
      </c>
      <c r="H45" s="36">
        <f t="shared" si="5"/>
        <v>-1.0810810810810811E-2</v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0</v>
      </c>
      <c r="D47" s="29">
        <v>0</v>
      </c>
      <c r="E47" s="30" t="str">
        <f t="shared" si="3"/>
        <v/>
      </c>
      <c r="F47" s="30" t="str">
        <f t="shared" si="4"/>
        <v/>
      </c>
      <c r="G47" s="30" t="str">
        <f t="shared" si="6"/>
        <v xml:space="preserve"> </v>
      </c>
      <c r="H47" s="36" t="str">
        <f t="shared" si="5"/>
        <v/>
      </c>
    </row>
    <row r="48" spans="1:8" ht="25.5" x14ac:dyDescent="0.2">
      <c r="A48" s="8"/>
      <c r="B48" s="25" t="s">
        <v>40</v>
      </c>
      <c r="C48" s="35">
        <v>0</v>
      </c>
      <c r="D48" s="29">
        <v>0</v>
      </c>
      <c r="E48" s="30" t="str">
        <f t="shared" si="3"/>
        <v/>
      </c>
      <c r="F48" s="30" t="str">
        <f t="shared" si="4"/>
        <v/>
      </c>
      <c r="G48" s="30" t="str">
        <f t="shared" si="6"/>
        <v xml:space="preserve"> </v>
      </c>
      <c r="H48" s="36" t="str">
        <f t="shared" si="5"/>
        <v/>
      </c>
    </row>
    <row r="49" spans="1:8" ht="25.5" x14ac:dyDescent="0.2">
      <c r="A49" s="8"/>
      <c r="B49" s="25" t="s">
        <v>41</v>
      </c>
      <c r="C49" s="35">
        <v>0</v>
      </c>
      <c r="D49" s="29">
        <v>0</v>
      </c>
      <c r="E49" s="30" t="str">
        <f t="shared" si="3"/>
        <v/>
      </c>
      <c r="F49" s="30" t="str">
        <f t="shared" si="4"/>
        <v/>
      </c>
      <c r="G49" s="30" t="str">
        <f t="shared" si="6"/>
        <v xml:space="preserve"> </v>
      </c>
      <c r="H49" s="36" t="str">
        <f t="shared" si="5"/>
        <v/>
      </c>
    </row>
    <row r="50" spans="1:8" x14ac:dyDescent="0.2">
      <c r="A50" s="8"/>
      <c r="B50" s="25" t="s">
        <v>42</v>
      </c>
      <c r="C50" s="35">
        <v>23</v>
      </c>
      <c r="D50" s="29">
        <v>11</v>
      </c>
      <c r="E50" s="30">
        <f t="shared" si="3"/>
        <v>0.12432432432432433</v>
      </c>
      <c r="F50" s="30">
        <f t="shared" si="4"/>
        <v>6.25E-2</v>
      </c>
      <c r="G50" s="30">
        <f t="shared" si="6"/>
        <v>-0.52173913043478259</v>
      </c>
      <c r="H50" s="36">
        <f t="shared" si="5"/>
        <v>-6.4864864864864868E-2</v>
      </c>
    </row>
    <row r="51" spans="1:8" x14ac:dyDescent="0.2">
      <c r="A51" s="8"/>
      <c r="B51" s="25" t="s">
        <v>43</v>
      </c>
      <c r="C51" s="35">
        <v>0</v>
      </c>
      <c r="D51" s="29">
        <v>0</v>
      </c>
      <c r="E51" s="30" t="str">
        <f t="shared" ref="E51:E70" si="7">+IF(C51=0,"",C51/C$19)</f>
        <v/>
      </c>
      <c r="F51" s="30" t="str">
        <f t="shared" ref="F51:F70" si="8">+IF(D51=0,"",D51/D$19)</f>
        <v/>
      </c>
      <c r="G51" s="30" t="str">
        <f t="shared" si="6"/>
        <v xml:space="preserve"> </v>
      </c>
      <c r="H51" s="36" t="str">
        <f t="shared" ref="H51:H70" si="9">+IF(OR(AND(E51=""),(G51="")),"",E51*G51)</f>
        <v/>
      </c>
    </row>
    <row r="52" spans="1:8" x14ac:dyDescent="0.2">
      <c r="A52" s="8"/>
      <c r="B52" s="25" t="s">
        <v>44</v>
      </c>
      <c r="C52" s="35">
        <v>0</v>
      </c>
      <c r="D52" s="29">
        <v>0</v>
      </c>
      <c r="E52" s="30" t="str">
        <f t="shared" si="7"/>
        <v/>
      </c>
      <c r="F52" s="30" t="str">
        <f t="shared" si="8"/>
        <v/>
      </c>
      <c r="G52" s="30" t="str">
        <f t="shared" ref="G52:G70" si="10">+IF(AND(C52=0,D52=0)," ",IF(C52=0,1,IF(D52=0,-1,(D52-C52)/C52)))</f>
        <v xml:space="preserve"> </v>
      </c>
      <c r="H52" s="36" t="str">
        <f t="shared" si="9"/>
        <v/>
      </c>
    </row>
    <row r="53" spans="1:8" x14ac:dyDescent="0.2">
      <c r="A53" s="8"/>
      <c r="B53" s="25" t="s">
        <v>45</v>
      </c>
      <c r="C53" s="35">
        <v>1</v>
      </c>
      <c r="D53" s="29">
        <v>1</v>
      </c>
      <c r="E53" s="30">
        <f t="shared" si="7"/>
        <v>5.4054054054054057E-3</v>
      </c>
      <c r="F53" s="30">
        <f t="shared" si="8"/>
        <v>5.681818181818182E-3</v>
      </c>
      <c r="G53" s="30">
        <f t="shared" si="10"/>
        <v>0</v>
      </c>
      <c r="H53" s="36">
        <f t="shared" si="9"/>
        <v>0</v>
      </c>
    </row>
    <row r="54" spans="1:8" x14ac:dyDescent="0.2">
      <c r="A54" s="8"/>
      <c r="B54" s="25" t="s">
        <v>46</v>
      </c>
      <c r="C54" s="35">
        <v>12</v>
      </c>
      <c r="D54" s="29">
        <v>16</v>
      </c>
      <c r="E54" s="30">
        <f t="shared" si="7"/>
        <v>6.4864864864864868E-2</v>
      </c>
      <c r="F54" s="30">
        <f t="shared" si="8"/>
        <v>9.0909090909090912E-2</v>
      </c>
      <c r="G54" s="30">
        <f t="shared" si="10"/>
        <v>0.33333333333333331</v>
      </c>
      <c r="H54" s="36">
        <f t="shared" si="9"/>
        <v>2.1621621621621623E-2</v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4</v>
      </c>
      <c r="D59" s="29">
        <v>0</v>
      </c>
      <c r="E59" s="30">
        <f t="shared" si="7"/>
        <v>2.1621621621621623E-2</v>
      </c>
      <c r="F59" s="30" t="str">
        <f t="shared" si="8"/>
        <v/>
      </c>
      <c r="G59" s="30">
        <f t="shared" si="10"/>
        <v>-1</v>
      </c>
      <c r="H59" s="36">
        <f t="shared" si="9"/>
        <v>-2.1621621621621623E-2</v>
      </c>
    </row>
    <row r="60" spans="1:8" ht="15" customHeight="1" x14ac:dyDescent="0.2">
      <c r="A60" s="8"/>
      <c r="B60" s="25" t="s">
        <v>52</v>
      </c>
      <c r="C60" s="35">
        <v>6</v>
      </c>
      <c r="D60" s="29">
        <v>2</v>
      </c>
      <c r="E60" s="30">
        <f t="shared" si="7"/>
        <v>3.2432432432432434E-2</v>
      </c>
      <c r="F60" s="30">
        <f t="shared" si="8"/>
        <v>1.1363636363636364E-2</v>
      </c>
      <c r="G60" s="30">
        <f t="shared" si="10"/>
        <v>-0.66666666666666663</v>
      </c>
      <c r="H60" s="36">
        <f t="shared" si="9"/>
        <v>-2.1621621621621623E-2</v>
      </c>
    </row>
    <row r="61" spans="1:8" ht="25.5" x14ac:dyDescent="0.2">
      <c r="A61" s="8"/>
      <c r="B61" s="25" t="s">
        <v>53</v>
      </c>
      <c r="C61" s="35">
        <v>1</v>
      </c>
      <c r="D61" s="29">
        <v>3</v>
      </c>
      <c r="E61" s="30">
        <f t="shared" si="7"/>
        <v>5.4054054054054057E-3</v>
      </c>
      <c r="F61" s="30">
        <f t="shared" si="8"/>
        <v>1.7045454545454544E-2</v>
      </c>
      <c r="G61" s="30">
        <f t="shared" si="10"/>
        <v>2</v>
      </c>
      <c r="H61" s="36">
        <f t="shared" si="9"/>
        <v>1.0810810810810811E-2</v>
      </c>
    </row>
    <row r="62" spans="1:8" x14ac:dyDescent="0.2">
      <c r="A62" s="8"/>
      <c r="B62" s="25" t="s">
        <v>54</v>
      </c>
      <c r="C62" s="35">
        <v>2</v>
      </c>
      <c r="D62" s="29">
        <v>4</v>
      </c>
      <c r="E62" s="30">
        <f t="shared" si="7"/>
        <v>1.0810810810810811E-2</v>
      </c>
      <c r="F62" s="30">
        <f t="shared" si="8"/>
        <v>2.2727272727272728E-2</v>
      </c>
      <c r="G62" s="30">
        <f t="shared" si="10"/>
        <v>1</v>
      </c>
      <c r="H62" s="36">
        <f t="shared" si="9"/>
        <v>1.0810810810810811E-2</v>
      </c>
    </row>
    <row r="63" spans="1:8" x14ac:dyDescent="0.2">
      <c r="A63" s="8"/>
      <c r="B63" s="25" t="s">
        <v>55</v>
      </c>
      <c r="C63" s="35">
        <v>2</v>
      </c>
      <c r="D63" s="29">
        <v>7</v>
      </c>
      <c r="E63" s="30">
        <f t="shared" si="7"/>
        <v>1.0810810810810811E-2</v>
      </c>
      <c r="F63" s="30">
        <f t="shared" si="8"/>
        <v>3.9772727272727272E-2</v>
      </c>
      <c r="G63" s="30">
        <f t="shared" si="10"/>
        <v>2.5</v>
      </c>
      <c r="H63" s="36">
        <f t="shared" si="9"/>
        <v>2.7027027027027029E-2</v>
      </c>
    </row>
    <row r="64" spans="1:8" x14ac:dyDescent="0.2">
      <c r="A64" s="8"/>
      <c r="B64" s="25" t="s">
        <v>56</v>
      </c>
      <c r="C64" s="35">
        <v>29</v>
      </c>
      <c r="D64" s="29">
        <v>25</v>
      </c>
      <c r="E64" s="30">
        <f t="shared" si="7"/>
        <v>0.15675675675675677</v>
      </c>
      <c r="F64" s="30">
        <f t="shared" si="8"/>
        <v>0.14204545454545456</v>
      </c>
      <c r="G64" s="30">
        <f t="shared" si="10"/>
        <v>-0.13793103448275862</v>
      </c>
      <c r="H64" s="36">
        <f t="shared" si="9"/>
        <v>-2.1621621621621623E-2</v>
      </c>
    </row>
    <row r="65" spans="1:8" x14ac:dyDescent="0.2">
      <c r="A65" s="8"/>
      <c r="B65" s="25" t="s">
        <v>57</v>
      </c>
      <c r="C65" s="35">
        <v>0</v>
      </c>
      <c r="D65" s="29">
        <v>0</v>
      </c>
      <c r="E65" s="30" t="str">
        <f t="shared" si="7"/>
        <v/>
      </c>
      <c r="F65" s="30" t="str">
        <f t="shared" si="8"/>
        <v/>
      </c>
      <c r="G65" s="30" t="str">
        <f t="shared" si="10"/>
        <v xml:space="preserve"> </v>
      </c>
      <c r="H65" s="36" t="str">
        <f t="shared" si="9"/>
        <v/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0</v>
      </c>
      <c r="D67" s="29">
        <v>0</v>
      </c>
      <c r="E67" s="30" t="str">
        <f t="shared" si="7"/>
        <v/>
      </c>
      <c r="F67" s="30" t="str">
        <f t="shared" si="8"/>
        <v/>
      </c>
      <c r="G67" s="30" t="str">
        <f t="shared" si="10"/>
        <v xml:space="preserve"> </v>
      </c>
      <c r="H67" s="36" t="str">
        <f t="shared" si="9"/>
        <v/>
      </c>
    </row>
    <row r="68" spans="1:8" x14ac:dyDescent="0.2">
      <c r="A68" s="8"/>
      <c r="B68" s="25" t="s">
        <v>60</v>
      </c>
      <c r="C68" s="35">
        <v>10</v>
      </c>
      <c r="D68" s="29">
        <v>13</v>
      </c>
      <c r="E68" s="30">
        <f t="shared" si="7"/>
        <v>5.4054054054054057E-2</v>
      </c>
      <c r="F68" s="30">
        <f t="shared" si="8"/>
        <v>7.3863636363636367E-2</v>
      </c>
      <c r="G68" s="30">
        <f t="shared" si="10"/>
        <v>0.3</v>
      </c>
      <c r="H68" s="36">
        <f t="shared" si="9"/>
        <v>1.6216216216216217E-2</v>
      </c>
    </row>
    <row r="69" spans="1:8" x14ac:dyDescent="0.2">
      <c r="A69" s="8"/>
      <c r="B69" s="25" t="s">
        <v>61</v>
      </c>
      <c r="C69" s="35">
        <v>10</v>
      </c>
      <c r="D69" s="29">
        <v>0</v>
      </c>
      <c r="E69" s="30">
        <f t="shared" si="7"/>
        <v>5.4054054054054057E-2</v>
      </c>
      <c r="F69" s="30" t="str">
        <f t="shared" si="8"/>
        <v/>
      </c>
      <c r="G69" s="30">
        <f t="shared" si="10"/>
        <v>-1</v>
      </c>
      <c r="H69" s="36">
        <f t="shared" si="9"/>
        <v>-5.4054054054054057E-2</v>
      </c>
    </row>
    <row r="70" spans="1:8" ht="15.75" thickBot="1" x14ac:dyDescent="0.25">
      <c r="A70" s="8"/>
      <c r="B70" s="26" t="s">
        <v>62</v>
      </c>
      <c r="C70" s="37">
        <v>1</v>
      </c>
      <c r="D70" s="38">
        <v>0</v>
      </c>
      <c r="E70" s="39">
        <f t="shared" si="7"/>
        <v>5.4054054054054057E-3</v>
      </c>
      <c r="F70" s="39" t="str">
        <f t="shared" si="8"/>
        <v/>
      </c>
      <c r="G70" s="39">
        <f t="shared" si="10"/>
        <v>-1</v>
      </c>
      <c r="H70" s="40">
        <f t="shared" si="9"/>
        <v>-5.4054054054054057E-3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2753</v>
      </c>
      <c r="D76" s="27">
        <f>SUM(D77:D175)</f>
        <v>2914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5.8481656374863786E-2</v>
      </c>
      <c r="H76" s="28">
        <f t="shared" ref="H76:H107" si="13">+IF(OR(AND(E76=""),(G76="")),"",E76*G76)</f>
        <v>5.8481656374863786E-2</v>
      </c>
    </row>
    <row r="77" spans="1:8" x14ac:dyDescent="0.2">
      <c r="A77" s="8"/>
      <c r="B77" s="24" t="s">
        <v>63</v>
      </c>
      <c r="C77" s="31">
        <v>179</v>
      </c>
      <c r="D77" s="32">
        <v>82</v>
      </c>
      <c r="E77" s="33">
        <f t="shared" si="11"/>
        <v>6.5019978205593895E-2</v>
      </c>
      <c r="F77" s="33">
        <f t="shared" si="12"/>
        <v>2.8140013726835965E-2</v>
      </c>
      <c r="G77" s="33">
        <f t="shared" ref="G77:G108" si="14">+IF(AND(C77=0,D77=0)," ",IF(C77=0,1,IF(D77=0,-1,(D77-C77)/C77)))</f>
        <v>-0.54189944134078216</v>
      </c>
      <c r="H77" s="34">
        <f t="shared" si="13"/>
        <v>-3.5234289865601162E-2</v>
      </c>
    </row>
    <row r="78" spans="1:8" x14ac:dyDescent="0.2">
      <c r="A78" s="8"/>
      <c r="B78" s="25" t="s">
        <v>64</v>
      </c>
      <c r="C78" s="35">
        <v>27</v>
      </c>
      <c r="D78" s="29">
        <v>16</v>
      </c>
      <c r="E78" s="30">
        <f t="shared" si="11"/>
        <v>9.8074827460951693E-3</v>
      </c>
      <c r="F78" s="30">
        <f t="shared" si="12"/>
        <v>5.4907343857240904E-3</v>
      </c>
      <c r="G78" s="30">
        <f t="shared" si="14"/>
        <v>-0.40740740740740738</v>
      </c>
      <c r="H78" s="36">
        <f t="shared" si="13"/>
        <v>-3.9956411187795134E-3</v>
      </c>
    </row>
    <row r="79" spans="1:8" x14ac:dyDescent="0.2">
      <c r="A79" s="8"/>
      <c r="B79" s="25" t="s">
        <v>65</v>
      </c>
      <c r="C79" s="35">
        <v>6</v>
      </c>
      <c r="D79" s="29">
        <v>4</v>
      </c>
      <c r="E79" s="30">
        <f t="shared" si="11"/>
        <v>2.179440610243371E-3</v>
      </c>
      <c r="F79" s="30">
        <f t="shared" si="12"/>
        <v>1.3726835964310226E-3</v>
      </c>
      <c r="G79" s="30">
        <f t="shared" si="14"/>
        <v>-0.33333333333333331</v>
      </c>
      <c r="H79" s="36">
        <f t="shared" si="13"/>
        <v>-7.2648020341445699E-4</v>
      </c>
    </row>
    <row r="80" spans="1:8" x14ac:dyDescent="0.2">
      <c r="A80" s="8"/>
      <c r="B80" s="25" t="s">
        <v>66</v>
      </c>
      <c r="C80" s="35">
        <v>121</v>
      </c>
      <c r="D80" s="29">
        <v>160</v>
      </c>
      <c r="E80" s="30">
        <f t="shared" si="11"/>
        <v>4.3952052306574646E-2</v>
      </c>
      <c r="F80" s="30">
        <f t="shared" si="12"/>
        <v>5.4907343857240908E-2</v>
      </c>
      <c r="G80" s="30">
        <f t="shared" si="14"/>
        <v>0.32231404958677684</v>
      </c>
      <c r="H80" s="36">
        <f t="shared" si="13"/>
        <v>1.416636396658191E-2</v>
      </c>
    </row>
    <row r="81" spans="1:8" ht="25.5" x14ac:dyDescent="0.2">
      <c r="A81" s="8"/>
      <c r="B81" s="25" t="s">
        <v>67</v>
      </c>
      <c r="C81" s="35">
        <v>88</v>
      </c>
      <c r="D81" s="29">
        <v>90</v>
      </c>
      <c r="E81" s="30">
        <f t="shared" si="11"/>
        <v>3.1965128950236107E-2</v>
      </c>
      <c r="F81" s="30">
        <f t="shared" si="12"/>
        <v>3.0885380919698009E-2</v>
      </c>
      <c r="G81" s="30">
        <f t="shared" si="14"/>
        <v>2.2727272727272728E-2</v>
      </c>
      <c r="H81" s="36">
        <f t="shared" si="13"/>
        <v>7.2648020341445699E-4</v>
      </c>
    </row>
    <row r="82" spans="1:8" x14ac:dyDescent="0.2">
      <c r="A82" s="8"/>
      <c r="B82" s="25" t="s">
        <v>68</v>
      </c>
      <c r="C82" s="35">
        <v>8</v>
      </c>
      <c r="D82" s="29">
        <v>9</v>
      </c>
      <c r="E82" s="30">
        <f t="shared" si="11"/>
        <v>2.905920813657828E-3</v>
      </c>
      <c r="F82" s="30">
        <f t="shared" si="12"/>
        <v>3.0885380919698007E-3</v>
      </c>
      <c r="G82" s="30">
        <f t="shared" si="14"/>
        <v>0.125</v>
      </c>
      <c r="H82" s="36">
        <f t="shared" si="13"/>
        <v>3.6324010170722849E-4</v>
      </c>
    </row>
    <row r="83" spans="1:8" x14ac:dyDescent="0.2">
      <c r="A83" s="8"/>
      <c r="B83" s="25" t="s">
        <v>69</v>
      </c>
      <c r="C83" s="35">
        <v>4</v>
      </c>
      <c r="D83" s="29">
        <v>4</v>
      </c>
      <c r="E83" s="30">
        <f t="shared" si="11"/>
        <v>1.452960406828914E-3</v>
      </c>
      <c r="F83" s="30">
        <f t="shared" si="12"/>
        <v>1.3726835964310226E-3</v>
      </c>
      <c r="G83" s="30">
        <f t="shared" si="14"/>
        <v>0</v>
      </c>
      <c r="H83" s="36">
        <f t="shared" si="13"/>
        <v>0</v>
      </c>
    </row>
    <row r="84" spans="1:8" x14ac:dyDescent="0.2">
      <c r="A84" s="8"/>
      <c r="B84" s="25" t="s">
        <v>70</v>
      </c>
      <c r="C84" s="35">
        <v>0</v>
      </c>
      <c r="D84" s="29">
        <v>0</v>
      </c>
      <c r="E84" s="30" t="str">
        <f t="shared" si="11"/>
        <v/>
      </c>
      <c r="F84" s="30" t="str">
        <f t="shared" si="12"/>
        <v/>
      </c>
      <c r="G84" s="30" t="str">
        <f t="shared" si="14"/>
        <v xml:space="preserve"> </v>
      </c>
      <c r="H84" s="36" t="str">
        <f t="shared" si="13"/>
        <v/>
      </c>
    </row>
    <row r="85" spans="1:8" x14ac:dyDescent="0.2">
      <c r="A85" s="8"/>
      <c r="B85" s="25" t="s">
        <v>71</v>
      </c>
      <c r="C85" s="35">
        <v>0</v>
      </c>
      <c r="D85" s="29">
        <v>0</v>
      </c>
      <c r="E85" s="30" t="str">
        <f t="shared" si="11"/>
        <v/>
      </c>
      <c r="F85" s="30" t="str">
        <f t="shared" si="12"/>
        <v/>
      </c>
      <c r="G85" s="30" t="str">
        <f t="shared" si="14"/>
        <v xml:space="preserve"> </v>
      </c>
      <c r="H85" s="36" t="str">
        <f t="shared" si="13"/>
        <v/>
      </c>
    </row>
    <row r="86" spans="1:8" x14ac:dyDescent="0.2">
      <c r="A86" s="8"/>
      <c r="B86" s="25" t="s">
        <v>72</v>
      </c>
      <c r="C86" s="35">
        <v>0</v>
      </c>
      <c r="D86" s="29">
        <v>0</v>
      </c>
      <c r="E86" s="30" t="str">
        <f t="shared" si="11"/>
        <v/>
      </c>
      <c r="F86" s="30" t="str">
        <f t="shared" si="12"/>
        <v/>
      </c>
      <c r="G86" s="30" t="str">
        <f t="shared" si="14"/>
        <v xml:space="preserve"> 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8</v>
      </c>
      <c r="D87" s="29">
        <v>3</v>
      </c>
      <c r="E87" s="30">
        <f t="shared" si="11"/>
        <v>2.905920813657828E-3</v>
      </c>
      <c r="F87" s="30">
        <f t="shared" si="12"/>
        <v>1.0295126973232671E-3</v>
      </c>
      <c r="G87" s="30">
        <f t="shared" si="14"/>
        <v>-0.625</v>
      </c>
      <c r="H87" s="36">
        <f t="shared" si="13"/>
        <v>-1.8162005085361425E-3</v>
      </c>
    </row>
    <row r="88" spans="1:8" x14ac:dyDescent="0.2">
      <c r="A88" s="8"/>
      <c r="B88" s="25" t="s">
        <v>74</v>
      </c>
      <c r="C88" s="35">
        <v>16</v>
      </c>
      <c r="D88" s="29">
        <v>20</v>
      </c>
      <c r="E88" s="30">
        <f t="shared" si="11"/>
        <v>5.8118416273156559E-3</v>
      </c>
      <c r="F88" s="30">
        <f t="shared" si="12"/>
        <v>6.8634179821551134E-3</v>
      </c>
      <c r="G88" s="30">
        <f t="shared" si="14"/>
        <v>0.25</v>
      </c>
      <c r="H88" s="36">
        <f t="shared" si="13"/>
        <v>1.452960406828914E-3</v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2</v>
      </c>
      <c r="D91" s="29">
        <v>6</v>
      </c>
      <c r="E91" s="30">
        <f t="shared" si="11"/>
        <v>7.2648020341445699E-4</v>
      </c>
      <c r="F91" s="30">
        <f t="shared" si="12"/>
        <v>2.0590253946465341E-3</v>
      </c>
      <c r="G91" s="30">
        <f t="shared" si="14"/>
        <v>2</v>
      </c>
      <c r="H91" s="36">
        <f t="shared" si="13"/>
        <v>1.452960406828914E-3</v>
      </c>
    </row>
    <row r="92" spans="1:8" x14ac:dyDescent="0.2">
      <c r="A92" s="8"/>
      <c r="B92" s="25" t="s">
        <v>78</v>
      </c>
      <c r="C92" s="35">
        <v>22</v>
      </c>
      <c r="D92" s="29">
        <v>48</v>
      </c>
      <c r="E92" s="30">
        <f t="shared" si="11"/>
        <v>7.9912822375590269E-3</v>
      </c>
      <c r="F92" s="30">
        <f t="shared" si="12"/>
        <v>1.6472203157172273E-2</v>
      </c>
      <c r="G92" s="30">
        <f t="shared" si="14"/>
        <v>1.1818181818181819</v>
      </c>
      <c r="H92" s="36">
        <f t="shared" si="13"/>
        <v>9.4442426443879408E-3</v>
      </c>
    </row>
    <row r="93" spans="1:8" x14ac:dyDescent="0.2">
      <c r="A93" s="8"/>
      <c r="B93" s="25" t="s">
        <v>79</v>
      </c>
      <c r="C93" s="35">
        <v>26</v>
      </c>
      <c r="D93" s="29">
        <v>9</v>
      </c>
      <c r="E93" s="30">
        <f t="shared" si="11"/>
        <v>9.4442426443879408E-3</v>
      </c>
      <c r="F93" s="30">
        <f t="shared" si="12"/>
        <v>3.0885380919698007E-3</v>
      </c>
      <c r="G93" s="30">
        <f t="shared" si="14"/>
        <v>-0.65384615384615385</v>
      </c>
      <c r="H93" s="36">
        <f t="shared" si="13"/>
        <v>-6.1750817290228844E-3</v>
      </c>
    </row>
    <row r="94" spans="1:8" x14ac:dyDescent="0.2">
      <c r="A94" s="8"/>
      <c r="B94" s="25" t="s">
        <v>80</v>
      </c>
      <c r="C94" s="35">
        <v>37</v>
      </c>
      <c r="D94" s="29">
        <v>32</v>
      </c>
      <c r="E94" s="30">
        <f t="shared" si="11"/>
        <v>1.3439883763167454E-2</v>
      </c>
      <c r="F94" s="30">
        <f t="shared" si="12"/>
        <v>1.0981468771448181E-2</v>
      </c>
      <c r="G94" s="30">
        <f t="shared" si="14"/>
        <v>-0.13513513513513514</v>
      </c>
      <c r="H94" s="36">
        <f t="shared" si="13"/>
        <v>-1.8162005085361425E-3</v>
      </c>
    </row>
    <row r="95" spans="1:8" x14ac:dyDescent="0.2">
      <c r="A95" s="8"/>
      <c r="B95" s="25" t="s">
        <v>81</v>
      </c>
      <c r="C95" s="35">
        <v>41</v>
      </c>
      <c r="D95" s="29">
        <v>34</v>
      </c>
      <c r="E95" s="30">
        <f t="shared" si="11"/>
        <v>1.4892844169996368E-2</v>
      </c>
      <c r="F95" s="30">
        <f t="shared" si="12"/>
        <v>1.1667810569663692E-2</v>
      </c>
      <c r="G95" s="30">
        <f t="shared" si="14"/>
        <v>-0.17073170731707318</v>
      </c>
      <c r="H95" s="36">
        <f t="shared" si="13"/>
        <v>-2.5426807119505995E-3</v>
      </c>
    </row>
    <row r="96" spans="1:8" x14ac:dyDescent="0.2">
      <c r="A96" s="8"/>
      <c r="B96" s="25" t="s">
        <v>82</v>
      </c>
      <c r="C96" s="35">
        <v>2</v>
      </c>
      <c r="D96" s="29">
        <v>17</v>
      </c>
      <c r="E96" s="30">
        <f t="shared" si="11"/>
        <v>7.2648020341445699E-4</v>
      </c>
      <c r="F96" s="30">
        <f t="shared" si="12"/>
        <v>5.8339052848318459E-3</v>
      </c>
      <c r="G96" s="30">
        <f t="shared" si="14"/>
        <v>7.5</v>
      </c>
      <c r="H96" s="36">
        <f t="shared" si="13"/>
        <v>5.4486015256084274E-3</v>
      </c>
    </row>
    <row r="97" spans="1:8" x14ac:dyDescent="0.2">
      <c r="A97" s="8"/>
      <c r="B97" s="25" t="s">
        <v>83</v>
      </c>
      <c r="C97" s="35">
        <v>0</v>
      </c>
      <c r="D97" s="29">
        <v>0</v>
      </c>
      <c r="E97" s="30" t="str">
        <f t="shared" si="11"/>
        <v/>
      </c>
      <c r="F97" s="30" t="str">
        <f t="shared" si="12"/>
        <v/>
      </c>
      <c r="G97" s="30" t="str">
        <f t="shared" si="14"/>
        <v xml:space="preserve"> </v>
      </c>
      <c r="H97" s="36" t="str">
        <f t="shared" si="13"/>
        <v/>
      </c>
    </row>
    <row r="98" spans="1:8" x14ac:dyDescent="0.2">
      <c r="A98" s="8"/>
      <c r="B98" s="25" t="s">
        <v>84</v>
      </c>
      <c r="C98" s="35">
        <v>200</v>
      </c>
      <c r="D98" s="29">
        <v>235</v>
      </c>
      <c r="E98" s="30">
        <f t="shared" si="11"/>
        <v>7.2648020341445699E-2</v>
      </c>
      <c r="F98" s="30">
        <f t="shared" si="12"/>
        <v>8.0645161290322578E-2</v>
      </c>
      <c r="G98" s="30">
        <f t="shared" si="14"/>
        <v>0.17499999999999999</v>
      </c>
      <c r="H98" s="36">
        <f t="shared" si="13"/>
        <v>1.2713403559752997E-2</v>
      </c>
    </row>
    <row r="99" spans="1:8" x14ac:dyDescent="0.2">
      <c r="A99" s="8"/>
      <c r="B99" s="25" t="s">
        <v>85</v>
      </c>
      <c r="C99" s="35">
        <v>157</v>
      </c>
      <c r="D99" s="29">
        <v>145</v>
      </c>
      <c r="E99" s="30">
        <f t="shared" si="11"/>
        <v>5.7028695968034872E-2</v>
      </c>
      <c r="F99" s="30">
        <f t="shared" si="12"/>
        <v>4.9759780370624569E-2</v>
      </c>
      <c r="G99" s="30">
        <f t="shared" si="14"/>
        <v>-7.6433121019108277E-2</v>
      </c>
      <c r="H99" s="36">
        <f t="shared" si="13"/>
        <v>-4.3588812204867419E-3</v>
      </c>
    </row>
    <row r="100" spans="1:8" x14ac:dyDescent="0.2">
      <c r="A100" s="8"/>
      <c r="B100" s="25" t="s">
        <v>86</v>
      </c>
      <c r="C100" s="35">
        <v>145</v>
      </c>
      <c r="D100" s="29">
        <v>137</v>
      </c>
      <c r="E100" s="30">
        <f t="shared" si="11"/>
        <v>5.266981474754813E-2</v>
      </c>
      <c r="F100" s="30">
        <f t="shared" si="12"/>
        <v>4.7014413177762525E-2</v>
      </c>
      <c r="G100" s="30">
        <f t="shared" si="14"/>
        <v>-5.5172413793103448E-2</v>
      </c>
      <c r="H100" s="36">
        <f t="shared" si="13"/>
        <v>-2.905920813657828E-3</v>
      </c>
    </row>
    <row r="101" spans="1:8" x14ac:dyDescent="0.2">
      <c r="A101" s="8"/>
      <c r="B101" s="25" t="s">
        <v>87</v>
      </c>
      <c r="C101" s="35">
        <v>24</v>
      </c>
      <c r="D101" s="29">
        <v>70</v>
      </c>
      <c r="E101" s="30">
        <f t="shared" si="11"/>
        <v>8.7177624409734839E-3</v>
      </c>
      <c r="F101" s="30">
        <f t="shared" si="12"/>
        <v>2.4021962937542895E-2</v>
      </c>
      <c r="G101" s="30">
        <f t="shared" si="14"/>
        <v>1.9166666666666667</v>
      </c>
      <c r="H101" s="36">
        <f t="shared" si="13"/>
        <v>1.6709044678532511E-2</v>
      </c>
    </row>
    <row r="102" spans="1:8" x14ac:dyDescent="0.2">
      <c r="A102" s="8"/>
      <c r="B102" s="25" t="s">
        <v>88</v>
      </c>
      <c r="C102" s="35">
        <v>46</v>
      </c>
      <c r="D102" s="29">
        <v>73</v>
      </c>
      <c r="E102" s="30">
        <f t="shared" si="11"/>
        <v>1.6709044678532511E-2</v>
      </c>
      <c r="F102" s="30">
        <f t="shared" si="12"/>
        <v>2.5051475634866163E-2</v>
      </c>
      <c r="G102" s="30">
        <f t="shared" si="14"/>
        <v>0.58695652173913049</v>
      </c>
      <c r="H102" s="36">
        <f t="shared" si="13"/>
        <v>9.8074827460951711E-3</v>
      </c>
    </row>
    <row r="103" spans="1:8" x14ac:dyDescent="0.2">
      <c r="A103" s="8"/>
      <c r="B103" s="25" t="s">
        <v>89</v>
      </c>
      <c r="C103" s="35">
        <v>35</v>
      </c>
      <c r="D103" s="29">
        <v>31</v>
      </c>
      <c r="E103" s="30">
        <f t="shared" si="11"/>
        <v>1.2713403559752997E-2</v>
      </c>
      <c r="F103" s="30">
        <f t="shared" si="12"/>
        <v>1.0638297872340425E-2</v>
      </c>
      <c r="G103" s="30">
        <f t="shared" si="14"/>
        <v>-0.11428571428571428</v>
      </c>
      <c r="H103" s="36">
        <f t="shared" si="13"/>
        <v>-1.452960406828914E-3</v>
      </c>
    </row>
    <row r="104" spans="1:8" x14ac:dyDescent="0.2">
      <c r="A104" s="8"/>
      <c r="B104" s="25" t="s">
        <v>90</v>
      </c>
      <c r="C104" s="35">
        <v>0</v>
      </c>
      <c r="D104" s="29">
        <v>3</v>
      </c>
      <c r="E104" s="30" t="str">
        <f t="shared" si="11"/>
        <v/>
      </c>
      <c r="F104" s="30">
        <f t="shared" si="12"/>
        <v>1.0295126973232671E-3</v>
      </c>
      <c r="G104" s="30">
        <f t="shared" si="14"/>
        <v>1</v>
      </c>
      <c r="H104" s="36" t="str">
        <f t="shared" si="13"/>
        <v/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129</v>
      </c>
      <c r="D106" s="29">
        <v>270</v>
      </c>
      <c r="E106" s="30">
        <f t="shared" si="11"/>
        <v>4.6857973120232474E-2</v>
      </c>
      <c r="F106" s="30">
        <f t="shared" si="12"/>
        <v>9.2656142759094035E-2</v>
      </c>
      <c r="G106" s="30">
        <f t="shared" si="14"/>
        <v>1.0930232558139534</v>
      </c>
      <c r="H106" s="36">
        <f t="shared" si="13"/>
        <v>5.1216854340719216E-2</v>
      </c>
    </row>
    <row r="107" spans="1:8" x14ac:dyDescent="0.2">
      <c r="A107" s="8"/>
      <c r="B107" s="25" t="s">
        <v>93</v>
      </c>
      <c r="C107" s="35">
        <v>14</v>
      </c>
      <c r="D107" s="29">
        <v>16</v>
      </c>
      <c r="E107" s="30">
        <f t="shared" si="11"/>
        <v>5.0853614239011989E-3</v>
      </c>
      <c r="F107" s="30">
        <f t="shared" si="12"/>
        <v>5.4907343857240904E-3</v>
      </c>
      <c r="G107" s="30">
        <f t="shared" si="14"/>
        <v>0.14285714285714285</v>
      </c>
      <c r="H107" s="36">
        <f t="shared" si="13"/>
        <v>7.2648020341445699E-4</v>
      </c>
    </row>
    <row r="108" spans="1:8" x14ac:dyDescent="0.2">
      <c r="A108" s="8"/>
      <c r="B108" s="25" t="s">
        <v>94</v>
      </c>
      <c r="C108" s="35">
        <v>0</v>
      </c>
      <c r="D108" s="29">
        <v>1</v>
      </c>
      <c r="E108" s="30" t="str">
        <f t="shared" ref="E108:E139" si="15">+IF(C108=0,"",C108/C$76)</f>
        <v/>
      </c>
      <c r="F108" s="30">
        <f t="shared" ref="F108:F139" si="16">+IF(D108=0,"",D108/D$76)</f>
        <v>3.4317089910775565E-4</v>
      </c>
      <c r="G108" s="30">
        <f t="shared" si="14"/>
        <v>1</v>
      </c>
      <c r="H108" s="36" t="str">
        <f t="shared" ref="H108:H139" si="17">+IF(OR(AND(E108=""),(G108="")),"",E108*G108)</f>
        <v/>
      </c>
    </row>
    <row r="109" spans="1:8" x14ac:dyDescent="0.2">
      <c r="A109" s="8"/>
      <c r="B109" s="25" t="s">
        <v>95</v>
      </c>
      <c r="C109" s="35">
        <v>131</v>
      </c>
      <c r="D109" s="29">
        <v>122</v>
      </c>
      <c r="E109" s="30">
        <f t="shared" si="15"/>
        <v>4.7584453323646927E-2</v>
      </c>
      <c r="F109" s="30">
        <f t="shared" si="16"/>
        <v>4.1866849691146193E-2</v>
      </c>
      <c r="G109" s="30">
        <f t="shared" ref="G109:G140" si="18">+IF(AND(C109=0,D109=0)," ",IF(C109=0,1,IF(D109=0,-1,(D109-C109)/C109)))</f>
        <v>-6.8702290076335881E-2</v>
      </c>
      <c r="H109" s="36">
        <f t="shared" si="17"/>
        <v>-3.2691609153650564E-3</v>
      </c>
    </row>
    <row r="110" spans="1:8" x14ac:dyDescent="0.2">
      <c r="A110" s="8"/>
      <c r="B110" s="25" t="s">
        <v>96</v>
      </c>
      <c r="C110" s="35">
        <v>43</v>
      </c>
      <c r="D110" s="29">
        <v>21</v>
      </c>
      <c r="E110" s="30">
        <f t="shared" si="15"/>
        <v>1.5619324373410825E-2</v>
      </c>
      <c r="F110" s="30">
        <f t="shared" si="16"/>
        <v>7.206588881262869E-3</v>
      </c>
      <c r="G110" s="30">
        <f t="shared" si="18"/>
        <v>-0.51162790697674421</v>
      </c>
      <c r="H110" s="36">
        <f t="shared" si="17"/>
        <v>-7.9912822375590269E-3</v>
      </c>
    </row>
    <row r="111" spans="1:8" x14ac:dyDescent="0.2">
      <c r="A111" s="8"/>
      <c r="B111" s="25" t="s">
        <v>97</v>
      </c>
      <c r="C111" s="35">
        <v>36</v>
      </c>
      <c r="D111" s="29">
        <v>36</v>
      </c>
      <c r="E111" s="30">
        <f t="shared" si="15"/>
        <v>1.3076643661460226E-2</v>
      </c>
      <c r="F111" s="30">
        <f t="shared" si="16"/>
        <v>1.2354152367879203E-2</v>
      </c>
      <c r="G111" s="30">
        <f t="shared" si="18"/>
        <v>0</v>
      </c>
      <c r="H111" s="36">
        <f t="shared" si="17"/>
        <v>0</v>
      </c>
    </row>
    <row r="112" spans="1:8" x14ac:dyDescent="0.2">
      <c r="A112" s="8"/>
      <c r="B112" s="25" t="s">
        <v>98</v>
      </c>
      <c r="C112" s="35">
        <v>2</v>
      </c>
      <c r="D112" s="29">
        <v>0</v>
      </c>
      <c r="E112" s="30">
        <f t="shared" si="15"/>
        <v>7.2648020341445699E-4</v>
      </c>
      <c r="F112" s="30" t="str">
        <f t="shared" si="16"/>
        <v/>
      </c>
      <c r="G112" s="30">
        <f t="shared" si="18"/>
        <v>-1</v>
      </c>
      <c r="H112" s="36">
        <f t="shared" si="17"/>
        <v>-7.2648020341445699E-4</v>
      </c>
    </row>
    <row r="113" spans="1:8" x14ac:dyDescent="0.2">
      <c r="A113" s="8"/>
      <c r="B113" s="25" t="s">
        <v>99</v>
      </c>
      <c r="C113" s="35">
        <v>5</v>
      </c>
      <c r="D113" s="29">
        <v>9</v>
      </c>
      <c r="E113" s="30">
        <f t="shared" si="15"/>
        <v>1.8162005085361425E-3</v>
      </c>
      <c r="F113" s="30">
        <f t="shared" si="16"/>
        <v>3.0885380919698007E-3</v>
      </c>
      <c r="G113" s="30">
        <f t="shared" si="18"/>
        <v>0.8</v>
      </c>
      <c r="H113" s="36">
        <f t="shared" si="17"/>
        <v>1.452960406828914E-3</v>
      </c>
    </row>
    <row r="114" spans="1:8" x14ac:dyDescent="0.2">
      <c r="A114" s="8"/>
      <c r="B114" s="25" t="s">
        <v>100</v>
      </c>
      <c r="C114" s="35">
        <v>0</v>
      </c>
      <c r="D114" s="29">
        <v>0</v>
      </c>
      <c r="E114" s="30" t="str">
        <f t="shared" si="15"/>
        <v/>
      </c>
      <c r="F114" s="30" t="str">
        <f t="shared" si="16"/>
        <v/>
      </c>
      <c r="G114" s="30" t="str">
        <f t="shared" si="18"/>
        <v xml:space="preserve"> 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11</v>
      </c>
      <c r="D115" s="29">
        <v>20</v>
      </c>
      <c r="E115" s="30">
        <f t="shared" si="15"/>
        <v>3.9956411187795134E-3</v>
      </c>
      <c r="F115" s="30">
        <f t="shared" si="16"/>
        <v>6.8634179821551134E-3</v>
      </c>
      <c r="G115" s="30">
        <f t="shared" si="18"/>
        <v>0.81818181818181823</v>
      </c>
      <c r="H115" s="36">
        <f t="shared" si="17"/>
        <v>3.2691609153650564E-3</v>
      </c>
    </row>
    <row r="116" spans="1:8" x14ac:dyDescent="0.2">
      <c r="A116" s="8"/>
      <c r="B116" s="25" t="s">
        <v>102</v>
      </c>
      <c r="C116" s="35">
        <v>0</v>
      </c>
      <c r="D116" s="29">
        <v>0</v>
      </c>
      <c r="E116" s="30" t="str">
        <f t="shared" si="15"/>
        <v/>
      </c>
      <c r="F116" s="30" t="str">
        <f t="shared" si="16"/>
        <v/>
      </c>
      <c r="G116" s="30" t="str">
        <f t="shared" si="18"/>
        <v xml:space="preserve"> </v>
      </c>
      <c r="H116" s="36" t="str">
        <f t="shared" si="17"/>
        <v/>
      </c>
    </row>
    <row r="117" spans="1:8" x14ac:dyDescent="0.2">
      <c r="A117" s="8"/>
      <c r="B117" s="25" t="s">
        <v>103</v>
      </c>
      <c r="C117" s="35">
        <v>7</v>
      </c>
      <c r="D117" s="29">
        <v>0</v>
      </c>
      <c r="E117" s="30">
        <f t="shared" si="15"/>
        <v>2.5426807119505995E-3</v>
      </c>
      <c r="F117" s="30" t="str">
        <f t="shared" si="16"/>
        <v/>
      </c>
      <c r="G117" s="30">
        <f t="shared" si="18"/>
        <v>-1</v>
      </c>
      <c r="H117" s="36">
        <f t="shared" si="17"/>
        <v>-2.5426807119505995E-3</v>
      </c>
    </row>
    <row r="118" spans="1:8" x14ac:dyDescent="0.2">
      <c r="A118" s="8"/>
      <c r="B118" s="25" t="s">
        <v>104</v>
      </c>
      <c r="C118" s="35">
        <v>41</v>
      </c>
      <c r="D118" s="29">
        <v>15</v>
      </c>
      <c r="E118" s="30">
        <f t="shared" si="15"/>
        <v>1.4892844169996368E-2</v>
      </c>
      <c r="F118" s="30">
        <f t="shared" si="16"/>
        <v>5.1475634866163349E-3</v>
      </c>
      <c r="G118" s="30">
        <f t="shared" si="18"/>
        <v>-0.63414634146341464</v>
      </c>
      <c r="H118" s="36">
        <f t="shared" si="17"/>
        <v>-9.4442426443879408E-3</v>
      </c>
    </row>
    <row r="119" spans="1:8" ht="25.5" x14ac:dyDescent="0.2">
      <c r="A119" s="8"/>
      <c r="B119" s="25" t="s">
        <v>105</v>
      </c>
      <c r="C119" s="35">
        <v>3</v>
      </c>
      <c r="D119" s="29">
        <v>5</v>
      </c>
      <c r="E119" s="30">
        <f t="shared" si="15"/>
        <v>1.0897203051216855E-3</v>
      </c>
      <c r="F119" s="30">
        <f t="shared" si="16"/>
        <v>1.7158544955387784E-3</v>
      </c>
      <c r="G119" s="30">
        <f t="shared" si="18"/>
        <v>0.66666666666666663</v>
      </c>
      <c r="H119" s="36">
        <f t="shared" si="17"/>
        <v>7.2648020341445699E-4</v>
      </c>
    </row>
    <row r="120" spans="1:8" ht="25.5" x14ac:dyDescent="0.2">
      <c r="A120" s="8"/>
      <c r="B120" s="25" t="s">
        <v>106</v>
      </c>
      <c r="C120" s="35">
        <v>17</v>
      </c>
      <c r="D120" s="29">
        <v>20</v>
      </c>
      <c r="E120" s="30">
        <f t="shared" si="15"/>
        <v>6.1750817290228844E-3</v>
      </c>
      <c r="F120" s="30">
        <f t="shared" si="16"/>
        <v>6.8634179821551134E-3</v>
      </c>
      <c r="G120" s="30">
        <f t="shared" si="18"/>
        <v>0.17647058823529413</v>
      </c>
      <c r="H120" s="36">
        <f t="shared" si="17"/>
        <v>1.0897203051216855E-3</v>
      </c>
    </row>
    <row r="121" spans="1:8" x14ac:dyDescent="0.2">
      <c r="A121" s="8"/>
      <c r="B121" s="25" t="s">
        <v>107</v>
      </c>
      <c r="C121" s="35">
        <v>15</v>
      </c>
      <c r="D121" s="29">
        <v>8</v>
      </c>
      <c r="E121" s="30">
        <f t="shared" si="15"/>
        <v>5.4486015256084274E-3</v>
      </c>
      <c r="F121" s="30">
        <f t="shared" si="16"/>
        <v>2.7453671928620452E-3</v>
      </c>
      <c r="G121" s="30">
        <f t="shared" si="18"/>
        <v>-0.46666666666666667</v>
      </c>
      <c r="H121" s="36">
        <f t="shared" si="17"/>
        <v>-2.5426807119505995E-3</v>
      </c>
    </row>
    <row r="122" spans="1:8" x14ac:dyDescent="0.2">
      <c r="A122" s="8"/>
      <c r="B122" s="25" t="s">
        <v>108</v>
      </c>
      <c r="C122" s="35">
        <v>50</v>
      </c>
      <c r="D122" s="29">
        <v>97</v>
      </c>
      <c r="E122" s="30">
        <f t="shared" si="15"/>
        <v>1.8162005085361425E-2</v>
      </c>
      <c r="F122" s="30">
        <f t="shared" si="16"/>
        <v>3.3287577213452296E-2</v>
      </c>
      <c r="G122" s="30">
        <f t="shared" si="18"/>
        <v>0.94</v>
      </c>
      <c r="H122" s="36">
        <f t="shared" si="17"/>
        <v>1.7072284780239737E-2</v>
      </c>
    </row>
    <row r="123" spans="1:8" x14ac:dyDescent="0.2">
      <c r="A123" s="8"/>
      <c r="B123" s="25" t="s">
        <v>109</v>
      </c>
      <c r="C123" s="35">
        <v>4</v>
      </c>
      <c r="D123" s="29">
        <v>20</v>
      </c>
      <c r="E123" s="30">
        <f t="shared" si="15"/>
        <v>1.452960406828914E-3</v>
      </c>
      <c r="F123" s="30">
        <f t="shared" si="16"/>
        <v>6.8634179821551134E-3</v>
      </c>
      <c r="G123" s="30">
        <f t="shared" si="18"/>
        <v>4</v>
      </c>
      <c r="H123" s="36">
        <f t="shared" si="17"/>
        <v>5.8118416273156559E-3</v>
      </c>
    </row>
    <row r="124" spans="1:8" x14ac:dyDescent="0.2">
      <c r="A124" s="8"/>
      <c r="B124" s="25" t="s">
        <v>110</v>
      </c>
      <c r="C124" s="35">
        <v>106</v>
      </c>
      <c r="D124" s="29">
        <v>8</v>
      </c>
      <c r="E124" s="30">
        <f t="shared" si="15"/>
        <v>3.8503450780966217E-2</v>
      </c>
      <c r="F124" s="30">
        <f t="shared" si="16"/>
        <v>2.7453671928620452E-3</v>
      </c>
      <c r="G124" s="30">
        <f t="shared" si="18"/>
        <v>-0.92452830188679247</v>
      </c>
      <c r="H124" s="36">
        <f t="shared" si="17"/>
        <v>-3.5597529967308389E-2</v>
      </c>
    </row>
    <row r="125" spans="1:8" x14ac:dyDescent="0.2">
      <c r="A125" s="8"/>
      <c r="B125" s="25" t="s">
        <v>111</v>
      </c>
      <c r="C125" s="35">
        <v>4</v>
      </c>
      <c r="D125" s="29">
        <v>6</v>
      </c>
      <c r="E125" s="30">
        <f t="shared" si="15"/>
        <v>1.452960406828914E-3</v>
      </c>
      <c r="F125" s="30">
        <f t="shared" si="16"/>
        <v>2.0590253946465341E-3</v>
      </c>
      <c r="G125" s="30">
        <f t="shared" si="18"/>
        <v>0.5</v>
      </c>
      <c r="H125" s="36">
        <f t="shared" si="17"/>
        <v>7.2648020341445699E-4</v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3</v>
      </c>
      <c r="D127" s="29">
        <v>3</v>
      </c>
      <c r="E127" s="30">
        <f t="shared" si="15"/>
        <v>1.0897203051216855E-3</v>
      </c>
      <c r="F127" s="30">
        <f t="shared" si="16"/>
        <v>1.0295126973232671E-3</v>
      </c>
      <c r="G127" s="30">
        <f t="shared" si="18"/>
        <v>0</v>
      </c>
      <c r="H127" s="36">
        <f t="shared" si="17"/>
        <v>0</v>
      </c>
    </row>
    <row r="128" spans="1:8" x14ac:dyDescent="0.2">
      <c r="A128" s="8"/>
      <c r="B128" s="25" t="s">
        <v>114</v>
      </c>
      <c r="C128" s="35">
        <v>7</v>
      </c>
      <c r="D128" s="29">
        <v>3</v>
      </c>
      <c r="E128" s="30">
        <f t="shared" si="15"/>
        <v>2.5426807119505995E-3</v>
      </c>
      <c r="F128" s="30">
        <f t="shared" si="16"/>
        <v>1.0295126973232671E-3</v>
      </c>
      <c r="G128" s="30">
        <f t="shared" si="18"/>
        <v>-0.5714285714285714</v>
      </c>
      <c r="H128" s="36">
        <f t="shared" si="17"/>
        <v>-1.452960406828914E-3</v>
      </c>
    </row>
    <row r="129" spans="1:8" x14ac:dyDescent="0.2">
      <c r="A129" s="8"/>
      <c r="B129" s="25" t="s">
        <v>115</v>
      </c>
      <c r="C129" s="35">
        <v>6</v>
      </c>
      <c r="D129" s="29">
        <v>4</v>
      </c>
      <c r="E129" s="30">
        <f t="shared" si="15"/>
        <v>2.179440610243371E-3</v>
      </c>
      <c r="F129" s="30">
        <f t="shared" si="16"/>
        <v>1.3726835964310226E-3</v>
      </c>
      <c r="G129" s="30">
        <f t="shared" si="18"/>
        <v>-0.33333333333333331</v>
      </c>
      <c r="H129" s="36">
        <f t="shared" si="17"/>
        <v>-7.2648020341445699E-4</v>
      </c>
    </row>
    <row r="130" spans="1:8" x14ac:dyDescent="0.2">
      <c r="A130" s="8"/>
      <c r="B130" s="25" t="s">
        <v>116</v>
      </c>
      <c r="C130" s="35">
        <v>26</v>
      </c>
      <c r="D130" s="29">
        <v>14</v>
      </c>
      <c r="E130" s="30">
        <f t="shared" si="15"/>
        <v>9.4442426443879408E-3</v>
      </c>
      <c r="F130" s="30">
        <f t="shared" si="16"/>
        <v>4.8043925875085793E-3</v>
      </c>
      <c r="G130" s="30">
        <f t="shared" si="18"/>
        <v>-0.46153846153846156</v>
      </c>
      <c r="H130" s="36">
        <f t="shared" si="17"/>
        <v>-4.3588812204867419E-3</v>
      </c>
    </row>
    <row r="131" spans="1:8" x14ac:dyDescent="0.2">
      <c r="A131" s="8"/>
      <c r="B131" s="25" t="s">
        <v>117</v>
      </c>
      <c r="C131" s="35">
        <v>10</v>
      </c>
      <c r="D131" s="29">
        <v>6</v>
      </c>
      <c r="E131" s="30">
        <f t="shared" si="15"/>
        <v>3.6324010170722849E-3</v>
      </c>
      <c r="F131" s="30">
        <f t="shared" si="16"/>
        <v>2.0590253946465341E-3</v>
      </c>
      <c r="G131" s="30">
        <f t="shared" si="18"/>
        <v>-0.4</v>
      </c>
      <c r="H131" s="36">
        <f t="shared" si="17"/>
        <v>-1.452960406828914E-3</v>
      </c>
    </row>
    <row r="132" spans="1:8" x14ac:dyDescent="0.2">
      <c r="A132" s="8"/>
      <c r="B132" s="25" t="s">
        <v>118</v>
      </c>
      <c r="C132" s="35">
        <v>86</v>
      </c>
      <c r="D132" s="29">
        <v>138</v>
      </c>
      <c r="E132" s="30">
        <f t="shared" si="15"/>
        <v>3.123864874682165E-2</v>
      </c>
      <c r="F132" s="30">
        <f t="shared" si="16"/>
        <v>4.7357584076870282E-2</v>
      </c>
      <c r="G132" s="30">
        <f t="shared" si="18"/>
        <v>0.60465116279069764</v>
      </c>
      <c r="H132" s="36">
        <f t="shared" si="17"/>
        <v>1.8888485288775882E-2</v>
      </c>
    </row>
    <row r="133" spans="1:8" x14ac:dyDescent="0.2">
      <c r="A133" s="8"/>
      <c r="B133" s="25" t="s">
        <v>119</v>
      </c>
      <c r="C133" s="35">
        <v>2</v>
      </c>
      <c r="D133" s="29">
        <v>2</v>
      </c>
      <c r="E133" s="30">
        <f t="shared" si="15"/>
        <v>7.2648020341445699E-4</v>
      </c>
      <c r="F133" s="30">
        <f t="shared" si="16"/>
        <v>6.863417982155113E-4</v>
      </c>
      <c r="G133" s="30">
        <f t="shared" si="18"/>
        <v>0</v>
      </c>
      <c r="H133" s="36">
        <f t="shared" si="17"/>
        <v>0</v>
      </c>
    </row>
    <row r="134" spans="1:8" x14ac:dyDescent="0.2">
      <c r="A134" s="8"/>
      <c r="B134" s="25" t="s">
        <v>120</v>
      </c>
      <c r="C134" s="35">
        <v>53</v>
      </c>
      <c r="D134" s="29">
        <v>104</v>
      </c>
      <c r="E134" s="30">
        <f t="shared" si="15"/>
        <v>1.9251725390483108E-2</v>
      </c>
      <c r="F134" s="30">
        <f t="shared" si="16"/>
        <v>3.568977350720659E-2</v>
      </c>
      <c r="G134" s="30">
        <f t="shared" si="18"/>
        <v>0.96226415094339623</v>
      </c>
      <c r="H134" s="36">
        <f t="shared" si="17"/>
        <v>1.8525245187068651E-2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22</v>
      </c>
      <c r="D136" s="29">
        <v>54</v>
      </c>
      <c r="E136" s="30">
        <f t="shared" si="15"/>
        <v>7.9912822375590269E-3</v>
      </c>
      <c r="F136" s="30">
        <f t="shared" si="16"/>
        <v>1.8531228551818806E-2</v>
      </c>
      <c r="G136" s="30">
        <f t="shared" si="18"/>
        <v>1.4545454545454546</v>
      </c>
      <c r="H136" s="36">
        <f t="shared" si="17"/>
        <v>1.1623683254631312E-2</v>
      </c>
    </row>
    <row r="137" spans="1:8" x14ac:dyDescent="0.2">
      <c r="A137" s="8"/>
      <c r="B137" s="25" t="s">
        <v>123</v>
      </c>
      <c r="C137" s="35">
        <v>44</v>
      </c>
      <c r="D137" s="29">
        <v>21</v>
      </c>
      <c r="E137" s="30">
        <f t="shared" si="15"/>
        <v>1.5982564475118054E-2</v>
      </c>
      <c r="F137" s="30">
        <f t="shared" si="16"/>
        <v>7.206588881262869E-3</v>
      </c>
      <c r="G137" s="30">
        <f t="shared" si="18"/>
        <v>-0.52272727272727271</v>
      </c>
      <c r="H137" s="36">
        <f t="shared" si="17"/>
        <v>-8.3545223392662554E-3</v>
      </c>
    </row>
    <row r="138" spans="1:8" x14ac:dyDescent="0.2">
      <c r="A138" s="8"/>
      <c r="B138" s="25" t="s">
        <v>124</v>
      </c>
      <c r="C138" s="35">
        <v>0</v>
      </c>
      <c r="D138" s="29">
        <v>0</v>
      </c>
      <c r="E138" s="30" t="str">
        <f t="shared" si="15"/>
        <v/>
      </c>
      <c r="F138" s="30" t="str">
        <f t="shared" si="16"/>
        <v/>
      </c>
      <c r="G138" s="30" t="str">
        <f t="shared" si="18"/>
        <v xml:space="preserve"> </v>
      </c>
      <c r="H138" s="36" t="str">
        <f t="shared" si="17"/>
        <v/>
      </c>
    </row>
    <row r="139" spans="1:8" ht="15.75" customHeight="1" x14ac:dyDescent="0.2">
      <c r="A139" s="8"/>
      <c r="B139" s="25" t="s">
        <v>125</v>
      </c>
      <c r="C139" s="35">
        <v>471</v>
      </c>
      <c r="D139" s="29">
        <v>457</v>
      </c>
      <c r="E139" s="30">
        <f t="shared" si="15"/>
        <v>0.17108608790410462</v>
      </c>
      <c r="F139" s="30">
        <f t="shared" si="16"/>
        <v>0.15682910089224433</v>
      </c>
      <c r="G139" s="30">
        <f t="shared" si="18"/>
        <v>-2.9723991507430998E-2</v>
      </c>
      <c r="H139" s="36">
        <f t="shared" si="17"/>
        <v>-5.0853614239011989E-3</v>
      </c>
    </row>
    <row r="140" spans="1:8" x14ac:dyDescent="0.2">
      <c r="A140" s="8"/>
      <c r="B140" s="25" t="s">
        <v>126</v>
      </c>
      <c r="C140" s="35">
        <v>21</v>
      </c>
      <c r="D140" s="29">
        <v>30</v>
      </c>
      <c r="E140" s="30">
        <f t="shared" ref="E140:E175" si="19">+IF(C140=0,"",C140/C$76)</f>
        <v>7.6280421358517984E-3</v>
      </c>
      <c r="F140" s="30">
        <f t="shared" ref="F140:F175" si="20">+IF(D140=0,"",D140/D$76)</f>
        <v>1.029512697323267E-2</v>
      </c>
      <c r="G140" s="30">
        <f t="shared" si="18"/>
        <v>0.42857142857142855</v>
      </c>
      <c r="H140" s="36">
        <f t="shared" ref="H140:H171" si="21">+IF(OR(AND(E140=""),(G140="")),"",E140*G140)</f>
        <v>3.2691609153650564E-3</v>
      </c>
    </row>
    <row r="141" spans="1:8" x14ac:dyDescent="0.2">
      <c r="A141" s="8"/>
      <c r="B141" s="25" t="s">
        <v>127</v>
      </c>
      <c r="C141" s="35">
        <v>6</v>
      </c>
      <c r="D141" s="29">
        <v>10</v>
      </c>
      <c r="E141" s="30">
        <f t="shared" si="19"/>
        <v>2.179440610243371E-3</v>
      </c>
      <c r="F141" s="30">
        <f t="shared" si="20"/>
        <v>3.4317089910775567E-3</v>
      </c>
      <c r="G141" s="30">
        <f t="shared" ref="G141:G175" si="22">+IF(AND(C141=0,D141=0)," ",IF(C141=0,1,IF(D141=0,-1,(D141-C141)/C141)))</f>
        <v>0.66666666666666663</v>
      </c>
      <c r="H141" s="36">
        <f t="shared" si="21"/>
        <v>1.452960406828914E-3</v>
      </c>
    </row>
    <row r="142" spans="1:8" x14ac:dyDescent="0.2">
      <c r="A142" s="8"/>
      <c r="B142" s="25" t="s">
        <v>128</v>
      </c>
      <c r="C142" s="35">
        <v>6</v>
      </c>
      <c r="D142" s="29">
        <v>23</v>
      </c>
      <c r="E142" s="30">
        <f t="shared" si="19"/>
        <v>2.179440610243371E-3</v>
      </c>
      <c r="F142" s="30">
        <f t="shared" si="20"/>
        <v>7.8929306794783809E-3</v>
      </c>
      <c r="G142" s="30">
        <f t="shared" si="22"/>
        <v>2.8333333333333335</v>
      </c>
      <c r="H142" s="36">
        <f t="shared" si="21"/>
        <v>6.1750817290228844E-3</v>
      </c>
    </row>
    <row r="143" spans="1:8" x14ac:dyDescent="0.2">
      <c r="A143" s="8"/>
      <c r="B143" s="25" t="s">
        <v>129</v>
      </c>
      <c r="C143" s="35">
        <v>23</v>
      </c>
      <c r="D143" s="29">
        <v>25</v>
      </c>
      <c r="E143" s="30">
        <f t="shared" si="19"/>
        <v>8.3545223392662554E-3</v>
      </c>
      <c r="F143" s="30">
        <f t="shared" si="20"/>
        <v>8.579272477693892E-3</v>
      </c>
      <c r="G143" s="30">
        <f t="shared" si="22"/>
        <v>8.6956521739130432E-2</v>
      </c>
      <c r="H143" s="36">
        <f t="shared" si="21"/>
        <v>7.2648020341445699E-4</v>
      </c>
    </row>
    <row r="144" spans="1:8" x14ac:dyDescent="0.2">
      <c r="A144" s="8"/>
      <c r="B144" s="25" t="s">
        <v>130</v>
      </c>
      <c r="C144" s="35">
        <v>2</v>
      </c>
      <c r="D144" s="29">
        <v>16</v>
      </c>
      <c r="E144" s="30">
        <f t="shared" si="19"/>
        <v>7.2648020341445699E-4</v>
      </c>
      <c r="F144" s="30">
        <f t="shared" si="20"/>
        <v>5.4907343857240904E-3</v>
      </c>
      <c r="G144" s="30">
        <f t="shared" si="22"/>
        <v>7</v>
      </c>
      <c r="H144" s="36">
        <f t="shared" si="21"/>
        <v>5.0853614239011989E-3</v>
      </c>
    </row>
    <row r="145" spans="1:8" x14ac:dyDescent="0.2">
      <c r="A145" s="8"/>
      <c r="B145" s="25" t="s">
        <v>131</v>
      </c>
      <c r="C145" s="35">
        <v>20</v>
      </c>
      <c r="D145" s="29">
        <v>15</v>
      </c>
      <c r="E145" s="30">
        <f t="shared" si="19"/>
        <v>7.2648020341445699E-3</v>
      </c>
      <c r="F145" s="30">
        <f t="shared" si="20"/>
        <v>5.1475634866163349E-3</v>
      </c>
      <c r="G145" s="30">
        <f t="shared" si="22"/>
        <v>-0.25</v>
      </c>
      <c r="H145" s="36">
        <f t="shared" si="21"/>
        <v>-1.8162005085361425E-3</v>
      </c>
    </row>
    <row r="146" spans="1:8" x14ac:dyDescent="0.2">
      <c r="A146" s="8"/>
      <c r="B146" s="25" t="s">
        <v>132</v>
      </c>
      <c r="C146" s="35">
        <v>0</v>
      </c>
      <c r="D146" s="29">
        <v>0</v>
      </c>
      <c r="E146" s="30" t="str">
        <f t="shared" si="19"/>
        <v/>
      </c>
      <c r="F146" s="30" t="str">
        <f t="shared" si="20"/>
        <v/>
      </c>
      <c r="G146" s="30" t="str">
        <f t="shared" si="22"/>
        <v xml:space="preserve"> </v>
      </c>
      <c r="H146" s="36" t="str">
        <f t="shared" si="21"/>
        <v/>
      </c>
    </row>
    <row r="147" spans="1:8" x14ac:dyDescent="0.2">
      <c r="A147" s="8"/>
      <c r="B147" s="25" t="s">
        <v>133</v>
      </c>
      <c r="C147" s="35">
        <v>57</v>
      </c>
      <c r="D147" s="29">
        <v>32</v>
      </c>
      <c r="E147" s="30">
        <f t="shared" si="19"/>
        <v>2.0704685797312022E-2</v>
      </c>
      <c r="F147" s="30">
        <f t="shared" si="20"/>
        <v>1.0981468771448181E-2</v>
      </c>
      <c r="G147" s="30">
        <f t="shared" si="22"/>
        <v>-0.43859649122807015</v>
      </c>
      <c r="H147" s="36">
        <f t="shared" si="21"/>
        <v>-9.0810025426807106E-3</v>
      </c>
    </row>
    <row r="148" spans="1:8" x14ac:dyDescent="0.2">
      <c r="A148" s="8"/>
      <c r="B148" s="25" t="s">
        <v>134</v>
      </c>
      <c r="C148" s="35">
        <v>0</v>
      </c>
      <c r="D148" s="29">
        <v>0</v>
      </c>
      <c r="E148" s="30" t="str">
        <f t="shared" si="19"/>
        <v/>
      </c>
      <c r="F148" s="30" t="str">
        <f t="shared" si="20"/>
        <v/>
      </c>
      <c r="G148" s="30" t="str">
        <f t="shared" si="22"/>
        <v xml:space="preserve"> </v>
      </c>
      <c r="H148" s="36" t="str">
        <f t="shared" si="21"/>
        <v/>
      </c>
    </row>
    <row r="149" spans="1:8" ht="25.5" x14ac:dyDescent="0.2">
      <c r="A149" s="8"/>
      <c r="B149" s="25" t="s">
        <v>135</v>
      </c>
      <c r="C149" s="35">
        <v>4</v>
      </c>
      <c r="D149" s="29">
        <v>3</v>
      </c>
      <c r="E149" s="30">
        <f t="shared" si="19"/>
        <v>1.452960406828914E-3</v>
      </c>
      <c r="F149" s="30">
        <f t="shared" si="20"/>
        <v>1.0295126973232671E-3</v>
      </c>
      <c r="G149" s="30">
        <f t="shared" si="22"/>
        <v>-0.25</v>
      </c>
      <c r="H149" s="36">
        <f t="shared" si="21"/>
        <v>-3.6324010170722849E-4</v>
      </c>
    </row>
    <row r="150" spans="1:8" ht="25.5" x14ac:dyDescent="0.2">
      <c r="A150" s="8"/>
      <c r="B150" s="25" t="s">
        <v>136</v>
      </c>
      <c r="C150" s="35">
        <v>0</v>
      </c>
      <c r="D150" s="29">
        <v>2</v>
      </c>
      <c r="E150" s="30" t="str">
        <f t="shared" si="19"/>
        <v/>
      </c>
      <c r="F150" s="30">
        <f t="shared" si="20"/>
        <v>6.863417982155113E-4</v>
      </c>
      <c r="G150" s="30">
        <f t="shared" si="22"/>
        <v>1</v>
      </c>
      <c r="H150" s="36" t="str">
        <f t="shared" si="21"/>
        <v/>
      </c>
    </row>
    <row r="151" spans="1:8" ht="25.5" x14ac:dyDescent="0.2">
      <c r="A151" s="8"/>
      <c r="B151" s="25" t="s">
        <v>137</v>
      </c>
      <c r="C151" s="35">
        <v>4</v>
      </c>
      <c r="D151" s="29">
        <v>13</v>
      </c>
      <c r="E151" s="30">
        <f t="shared" si="19"/>
        <v>1.452960406828914E-3</v>
      </c>
      <c r="F151" s="30">
        <f t="shared" si="20"/>
        <v>4.4612216884008238E-3</v>
      </c>
      <c r="G151" s="30">
        <f t="shared" si="22"/>
        <v>2.25</v>
      </c>
      <c r="H151" s="36">
        <f t="shared" si="21"/>
        <v>3.2691609153650564E-3</v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0</v>
      </c>
      <c r="D153" s="29">
        <v>0</v>
      </c>
      <c r="E153" s="30" t="str">
        <f t="shared" si="19"/>
        <v/>
      </c>
      <c r="F153" s="30" t="str">
        <f t="shared" si="20"/>
        <v/>
      </c>
      <c r="G153" s="30" t="str">
        <f t="shared" si="22"/>
        <v xml:space="preserve"> </v>
      </c>
      <c r="H153" s="36" t="str">
        <f t="shared" si="21"/>
        <v/>
      </c>
    </row>
    <row r="154" spans="1:8" x14ac:dyDescent="0.2">
      <c r="A154" s="8"/>
      <c r="B154" s="25" t="s">
        <v>140</v>
      </c>
      <c r="C154" s="35">
        <v>1</v>
      </c>
      <c r="D154" s="29">
        <v>1</v>
      </c>
      <c r="E154" s="30">
        <f t="shared" si="19"/>
        <v>3.6324010170722849E-4</v>
      </c>
      <c r="F154" s="30">
        <f t="shared" si="20"/>
        <v>3.4317089910775565E-4</v>
      </c>
      <c r="G154" s="30">
        <f t="shared" si="22"/>
        <v>0</v>
      </c>
      <c r="H154" s="36">
        <f t="shared" si="21"/>
        <v>0</v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7</v>
      </c>
      <c r="D156" s="29">
        <v>8</v>
      </c>
      <c r="E156" s="30">
        <f t="shared" si="19"/>
        <v>2.5426807119505995E-3</v>
      </c>
      <c r="F156" s="30">
        <f t="shared" si="20"/>
        <v>2.7453671928620452E-3</v>
      </c>
      <c r="G156" s="30">
        <f t="shared" si="22"/>
        <v>0.14285714285714285</v>
      </c>
      <c r="H156" s="36">
        <f t="shared" si="21"/>
        <v>3.6324010170722849E-4</v>
      </c>
    </row>
    <row r="157" spans="1:8" x14ac:dyDescent="0.2">
      <c r="A157" s="8"/>
      <c r="B157" s="25" t="s">
        <v>143</v>
      </c>
      <c r="C157" s="35">
        <v>0</v>
      </c>
      <c r="D157" s="29">
        <v>0</v>
      </c>
      <c r="E157" s="30" t="str">
        <f t="shared" si="19"/>
        <v/>
      </c>
      <c r="F157" s="30" t="str">
        <f t="shared" si="20"/>
        <v/>
      </c>
      <c r="G157" s="30" t="str">
        <f t="shared" si="22"/>
        <v xml:space="preserve"> 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0</v>
      </c>
      <c r="D160" s="29">
        <v>0</v>
      </c>
      <c r="E160" s="30" t="str">
        <f t="shared" si="19"/>
        <v/>
      </c>
      <c r="F160" s="30" t="str">
        <f t="shared" si="20"/>
        <v/>
      </c>
      <c r="G160" s="30" t="str">
        <f t="shared" si="22"/>
        <v xml:space="preserve"> </v>
      </c>
      <c r="H160" s="36" t="str">
        <f t="shared" si="21"/>
        <v/>
      </c>
    </row>
    <row r="161" spans="1:8" x14ac:dyDescent="0.2">
      <c r="A161" s="8"/>
      <c r="B161" s="25" t="s">
        <v>147</v>
      </c>
      <c r="C161" s="35">
        <v>7</v>
      </c>
      <c r="D161" s="29">
        <v>6</v>
      </c>
      <c r="E161" s="30">
        <f t="shared" si="19"/>
        <v>2.5426807119505995E-3</v>
      </c>
      <c r="F161" s="30">
        <f t="shared" si="20"/>
        <v>2.0590253946465341E-3</v>
      </c>
      <c r="G161" s="30">
        <f t="shared" si="22"/>
        <v>-0.14285714285714285</v>
      </c>
      <c r="H161" s="36">
        <f t="shared" si="21"/>
        <v>-3.6324010170722849E-4</v>
      </c>
    </row>
    <row r="162" spans="1:8" x14ac:dyDescent="0.2">
      <c r="A162" s="8"/>
      <c r="B162" s="25" t="s">
        <v>148</v>
      </c>
      <c r="C162" s="35">
        <v>2</v>
      </c>
      <c r="D162" s="29">
        <v>1</v>
      </c>
      <c r="E162" s="30">
        <f t="shared" si="19"/>
        <v>7.2648020341445699E-4</v>
      </c>
      <c r="F162" s="30">
        <f t="shared" si="20"/>
        <v>3.4317089910775565E-4</v>
      </c>
      <c r="G162" s="30">
        <f t="shared" si="22"/>
        <v>-0.5</v>
      </c>
      <c r="H162" s="36">
        <f t="shared" si="21"/>
        <v>-3.6324010170722849E-4</v>
      </c>
    </row>
    <row r="163" spans="1:8" ht="25.5" x14ac:dyDescent="0.2">
      <c r="A163" s="8"/>
      <c r="B163" s="25" t="s">
        <v>149</v>
      </c>
      <c r="C163" s="35">
        <v>4</v>
      </c>
      <c r="D163" s="29">
        <v>0</v>
      </c>
      <c r="E163" s="30">
        <f t="shared" si="19"/>
        <v>1.452960406828914E-3</v>
      </c>
      <c r="F163" s="30" t="str">
        <f t="shared" si="20"/>
        <v/>
      </c>
      <c r="G163" s="30">
        <f t="shared" si="22"/>
        <v>-1</v>
      </c>
      <c r="H163" s="36">
        <f t="shared" si="21"/>
        <v>-1.452960406828914E-3</v>
      </c>
    </row>
    <row r="164" spans="1:8" x14ac:dyDescent="0.2">
      <c r="A164" s="8"/>
      <c r="B164" s="25" t="s">
        <v>150</v>
      </c>
      <c r="C164" s="35">
        <v>0</v>
      </c>
      <c r="D164" s="29">
        <v>3</v>
      </c>
      <c r="E164" s="30" t="str">
        <f t="shared" si="19"/>
        <v/>
      </c>
      <c r="F164" s="30">
        <f t="shared" si="20"/>
        <v>1.0295126973232671E-3</v>
      </c>
      <c r="G164" s="30">
        <f t="shared" si="22"/>
        <v>1</v>
      </c>
      <c r="H164" s="36" t="str">
        <f t="shared" si="21"/>
        <v/>
      </c>
    </row>
    <row r="165" spans="1:8" ht="25.5" x14ac:dyDescent="0.2">
      <c r="A165" s="8"/>
      <c r="B165" s="25" t="s">
        <v>151</v>
      </c>
      <c r="C165" s="35">
        <v>0</v>
      </c>
      <c r="D165" s="29">
        <v>0</v>
      </c>
      <c r="E165" s="30" t="str">
        <f t="shared" si="19"/>
        <v/>
      </c>
      <c r="F165" s="30" t="str">
        <f t="shared" si="20"/>
        <v/>
      </c>
      <c r="G165" s="30" t="str">
        <f t="shared" si="22"/>
        <v xml:space="preserve"> </v>
      </c>
      <c r="H165" s="36" t="str">
        <f t="shared" si="21"/>
        <v/>
      </c>
    </row>
    <row r="166" spans="1:8" x14ac:dyDescent="0.2">
      <c r="A166" s="8"/>
      <c r="B166" s="25" t="s">
        <v>152</v>
      </c>
      <c r="C166" s="35">
        <v>0</v>
      </c>
      <c r="D166" s="29">
        <v>0</v>
      </c>
      <c r="E166" s="30" t="str">
        <f t="shared" si="19"/>
        <v/>
      </c>
      <c r="F166" s="30" t="str">
        <f t="shared" si="20"/>
        <v/>
      </c>
      <c r="G166" s="30" t="str">
        <f t="shared" si="22"/>
        <v xml:space="preserve"> </v>
      </c>
      <c r="H166" s="36" t="str">
        <f t="shared" si="21"/>
        <v/>
      </c>
    </row>
    <row r="167" spans="1:8" x14ac:dyDescent="0.2">
      <c r="A167" s="8"/>
      <c r="B167" s="25" t="s">
        <v>153</v>
      </c>
      <c r="C167" s="35">
        <v>0</v>
      </c>
      <c r="D167" s="29">
        <v>0</v>
      </c>
      <c r="E167" s="30" t="str">
        <f t="shared" si="19"/>
        <v/>
      </c>
      <c r="F167" s="30" t="str">
        <f t="shared" si="20"/>
        <v/>
      </c>
      <c r="G167" s="30" t="str">
        <f t="shared" si="22"/>
        <v xml:space="preserve"> 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0</v>
      </c>
      <c r="D169" s="29">
        <v>0</v>
      </c>
      <c r="E169" s="30" t="str">
        <f t="shared" si="19"/>
        <v/>
      </c>
      <c r="F169" s="30" t="str">
        <f t="shared" si="20"/>
        <v/>
      </c>
      <c r="G169" s="30" t="str">
        <f t="shared" si="22"/>
        <v xml:space="preserve"> </v>
      </c>
      <c r="H169" s="36" t="str">
        <f t="shared" si="21"/>
        <v/>
      </c>
    </row>
    <row r="170" spans="1:8" x14ac:dyDescent="0.2">
      <c r="A170" s="8"/>
      <c r="B170" s="25" t="s">
        <v>156</v>
      </c>
      <c r="C170" s="35">
        <v>0</v>
      </c>
      <c r="D170" s="29">
        <v>0</v>
      </c>
      <c r="E170" s="30" t="str">
        <f t="shared" si="19"/>
        <v/>
      </c>
      <c r="F170" s="30" t="str">
        <f t="shared" si="20"/>
        <v/>
      </c>
      <c r="G170" s="30" t="str">
        <f t="shared" si="22"/>
        <v xml:space="preserve"> </v>
      </c>
      <c r="H170" s="36" t="str">
        <f t="shared" si="21"/>
        <v/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26</v>
      </c>
      <c r="D172" s="29">
        <v>18</v>
      </c>
      <c r="E172" s="30">
        <f t="shared" si="19"/>
        <v>9.4442426443879408E-3</v>
      </c>
      <c r="F172" s="30">
        <f t="shared" si="20"/>
        <v>6.1770761839396015E-3</v>
      </c>
      <c r="G172" s="30">
        <f t="shared" si="22"/>
        <v>-0.30769230769230771</v>
      </c>
      <c r="H172" s="36">
        <f t="shared" ref="H172:H175" si="23">+IF(OR(AND(E172=""),(G172="")),"",E172*G172)</f>
        <v>-2.905920813657828E-3</v>
      </c>
    </row>
    <row r="173" spans="1:8" ht="25.5" x14ac:dyDescent="0.2">
      <c r="A173" s="8"/>
      <c r="B173" s="25" t="s">
        <v>159</v>
      </c>
      <c r="C173" s="35">
        <v>1</v>
      </c>
      <c r="D173" s="29">
        <v>0</v>
      </c>
      <c r="E173" s="30">
        <f t="shared" si="19"/>
        <v>3.6324010170722849E-4</v>
      </c>
      <c r="F173" s="30" t="str">
        <f t="shared" si="20"/>
        <v/>
      </c>
      <c r="G173" s="30">
        <f t="shared" si="22"/>
        <v>-1</v>
      </c>
      <c r="H173" s="36">
        <f t="shared" si="23"/>
        <v>-3.6324010170722849E-4</v>
      </c>
    </row>
    <row r="174" spans="1:8" ht="25.5" x14ac:dyDescent="0.2">
      <c r="A174" s="8"/>
      <c r="B174" s="25" t="s">
        <v>160</v>
      </c>
      <c r="C174" s="35">
        <v>20</v>
      </c>
      <c r="D174" s="29">
        <v>0</v>
      </c>
      <c r="E174" s="30">
        <f t="shared" si="19"/>
        <v>7.2648020341445699E-3</v>
      </c>
      <c r="F174" s="30" t="str">
        <f t="shared" si="20"/>
        <v/>
      </c>
      <c r="G174" s="30">
        <f t="shared" si="22"/>
        <v>-1</v>
      </c>
      <c r="H174" s="36">
        <f t="shared" si="23"/>
        <v>-7.2648020341445699E-3</v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5347</v>
      </c>
      <c r="D181" s="27">
        <f>SUM(D182:D356)</f>
        <v>5027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-5.9846642977370489E-2</v>
      </c>
      <c r="H181" s="28">
        <f t="shared" ref="H181:H212" si="26">+IF(OR(AND(E181=""),(G181="")),"",E181*G181)</f>
        <v>-5.9846642977370489E-2</v>
      </c>
    </row>
    <row r="182" spans="1:8" x14ac:dyDescent="0.2">
      <c r="A182" s="8"/>
      <c r="B182" s="24" t="s">
        <v>162</v>
      </c>
      <c r="C182" s="31">
        <v>20</v>
      </c>
      <c r="D182" s="32">
        <v>54</v>
      </c>
      <c r="E182" s="33">
        <f t="shared" si="24"/>
        <v>3.7404151860856555E-3</v>
      </c>
      <c r="F182" s="33">
        <f t="shared" si="25"/>
        <v>1.0741993236522777E-2</v>
      </c>
      <c r="G182" s="33">
        <f t="shared" ref="G182:G213" si="27">+IF(AND(C182=0,D182=0)," ",IF(C182=0,1,IF(D182=0,-1,(D182-C182)/C182)))</f>
        <v>1.7</v>
      </c>
      <c r="H182" s="34">
        <f t="shared" si="26"/>
        <v>6.3587058163456145E-3</v>
      </c>
    </row>
    <row r="183" spans="1:8" x14ac:dyDescent="0.2">
      <c r="A183" s="8"/>
      <c r="B183" s="25" t="s">
        <v>163</v>
      </c>
      <c r="C183" s="35">
        <v>21</v>
      </c>
      <c r="D183" s="29">
        <v>3</v>
      </c>
      <c r="E183" s="30">
        <f t="shared" si="24"/>
        <v>3.9274359453899382E-3</v>
      </c>
      <c r="F183" s="30">
        <f t="shared" si="25"/>
        <v>5.9677740202904314E-4</v>
      </c>
      <c r="G183" s="30">
        <f t="shared" si="27"/>
        <v>-0.8571428571428571</v>
      </c>
      <c r="H183" s="36">
        <f t="shared" si="26"/>
        <v>-3.3663736674770899E-3</v>
      </c>
    </row>
    <row r="184" spans="1:8" ht="38.25" x14ac:dyDescent="0.2">
      <c r="A184" s="8"/>
      <c r="B184" s="25" t="s">
        <v>164</v>
      </c>
      <c r="C184" s="35">
        <v>385</v>
      </c>
      <c r="D184" s="29">
        <v>12</v>
      </c>
      <c r="E184" s="30">
        <f t="shared" si="24"/>
        <v>7.2002992332148866E-2</v>
      </c>
      <c r="F184" s="30">
        <f t="shared" si="25"/>
        <v>2.3871096081161725E-3</v>
      </c>
      <c r="G184" s="30">
        <f t="shared" si="27"/>
        <v>-0.96883116883116882</v>
      </c>
      <c r="H184" s="36">
        <f t="shared" si="26"/>
        <v>-6.9758743220497466E-2</v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77</v>
      </c>
      <c r="D186" s="29">
        <v>38</v>
      </c>
      <c r="E186" s="30">
        <f t="shared" si="24"/>
        <v>1.4400598466429774E-2</v>
      </c>
      <c r="F186" s="30">
        <f t="shared" si="25"/>
        <v>7.5591804257012134E-3</v>
      </c>
      <c r="G186" s="30">
        <f t="shared" si="27"/>
        <v>-0.50649350649350644</v>
      </c>
      <c r="H186" s="36">
        <f t="shared" si="26"/>
        <v>-7.2938096128670271E-3</v>
      </c>
    </row>
    <row r="187" spans="1:8" ht="25.5" x14ac:dyDescent="0.2">
      <c r="A187" s="8"/>
      <c r="B187" s="25" t="s">
        <v>167</v>
      </c>
      <c r="C187" s="35">
        <v>0</v>
      </c>
      <c r="D187" s="29">
        <v>1</v>
      </c>
      <c r="E187" s="30" t="str">
        <f t="shared" si="24"/>
        <v/>
      </c>
      <c r="F187" s="30">
        <f t="shared" si="25"/>
        <v>1.9892580067634773E-4</v>
      </c>
      <c r="G187" s="30">
        <f t="shared" si="27"/>
        <v>1</v>
      </c>
      <c r="H187" s="36" t="str">
        <f t="shared" si="26"/>
        <v/>
      </c>
    </row>
    <row r="188" spans="1:8" x14ac:dyDescent="0.2">
      <c r="A188" s="8"/>
      <c r="B188" s="25" t="s">
        <v>168</v>
      </c>
      <c r="C188" s="35">
        <v>122</v>
      </c>
      <c r="D188" s="29">
        <v>188</v>
      </c>
      <c r="E188" s="30">
        <f t="shared" si="24"/>
        <v>2.28165326351225E-2</v>
      </c>
      <c r="F188" s="30">
        <f t="shared" si="25"/>
        <v>3.7398050527153372E-2</v>
      </c>
      <c r="G188" s="30">
        <f t="shared" si="27"/>
        <v>0.54098360655737709</v>
      </c>
      <c r="H188" s="36">
        <f t="shared" si="26"/>
        <v>1.2343370114082665E-2</v>
      </c>
    </row>
    <row r="189" spans="1:8" x14ac:dyDescent="0.2">
      <c r="A189" s="8"/>
      <c r="B189" s="25" t="s">
        <v>169</v>
      </c>
      <c r="C189" s="35">
        <v>6</v>
      </c>
      <c r="D189" s="29">
        <v>8</v>
      </c>
      <c r="E189" s="30">
        <f t="shared" si="24"/>
        <v>1.1221245558256966E-3</v>
      </c>
      <c r="F189" s="30">
        <f t="shared" si="25"/>
        <v>1.5914064054107818E-3</v>
      </c>
      <c r="G189" s="30">
        <f t="shared" si="27"/>
        <v>0.33333333333333331</v>
      </c>
      <c r="H189" s="36">
        <f t="shared" si="26"/>
        <v>3.7404151860856552E-4</v>
      </c>
    </row>
    <row r="190" spans="1:8" x14ac:dyDescent="0.2">
      <c r="A190" s="8"/>
      <c r="B190" s="25" t="s">
        <v>170</v>
      </c>
      <c r="C190" s="35">
        <v>114</v>
      </c>
      <c r="D190" s="29">
        <v>118</v>
      </c>
      <c r="E190" s="30">
        <f t="shared" si="24"/>
        <v>2.1320366560688236E-2</v>
      </c>
      <c r="F190" s="30">
        <f t="shared" si="25"/>
        <v>2.347324447980903E-2</v>
      </c>
      <c r="G190" s="30">
        <f t="shared" si="27"/>
        <v>3.5087719298245612E-2</v>
      </c>
      <c r="H190" s="36">
        <f t="shared" si="26"/>
        <v>7.4808303721713104E-4</v>
      </c>
    </row>
    <row r="191" spans="1:8" x14ac:dyDescent="0.2">
      <c r="A191" s="8"/>
      <c r="B191" s="25" t="s">
        <v>171</v>
      </c>
      <c r="C191" s="35">
        <v>28</v>
      </c>
      <c r="D191" s="29">
        <v>27</v>
      </c>
      <c r="E191" s="30">
        <f t="shared" si="24"/>
        <v>5.2365812605199178E-3</v>
      </c>
      <c r="F191" s="30">
        <f t="shared" si="25"/>
        <v>5.3709966182613885E-3</v>
      </c>
      <c r="G191" s="30">
        <f t="shared" si="27"/>
        <v>-3.5714285714285712E-2</v>
      </c>
      <c r="H191" s="36">
        <f t="shared" si="26"/>
        <v>-1.8702075930428276E-4</v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0</v>
      </c>
      <c r="D193" s="29">
        <v>2</v>
      </c>
      <c r="E193" s="30" t="str">
        <f t="shared" si="24"/>
        <v/>
      </c>
      <c r="F193" s="30">
        <f t="shared" si="25"/>
        <v>3.9785160135269546E-4</v>
      </c>
      <c r="G193" s="30">
        <f t="shared" si="27"/>
        <v>1</v>
      </c>
      <c r="H193" s="36" t="str">
        <f t="shared" si="26"/>
        <v/>
      </c>
    </row>
    <row r="194" spans="1:8" x14ac:dyDescent="0.2">
      <c r="A194" s="8"/>
      <c r="B194" s="25" t="s">
        <v>174</v>
      </c>
      <c r="C194" s="35">
        <v>3</v>
      </c>
      <c r="D194" s="29">
        <v>1</v>
      </c>
      <c r="E194" s="30">
        <f t="shared" si="24"/>
        <v>5.6106227791284831E-4</v>
      </c>
      <c r="F194" s="30">
        <f t="shared" si="25"/>
        <v>1.9892580067634773E-4</v>
      </c>
      <c r="G194" s="30">
        <f t="shared" si="27"/>
        <v>-0.66666666666666663</v>
      </c>
      <c r="H194" s="36">
        <f t="shared" si="26"/>
        <v>-3.7404151860856552E-4</v>
      </c>
    </row>
    <row r="195" spans="1:8" x14ac:dyDescent="0.2">
      <c r="A195" s="8"/>
      <c r="B195" s="25" t="s">
        <v>175</v>
      </c>
      <c r="C195" s="35">
        <v>30</v>
      </c>
      <c r="D195" s="29">
        <v>43</v>
      </c>
      <c r="E195" s="30">
        <f t="shared" si="24"/>
        <v>5.6106227791284831E-3</v>
      </c>
      <c r="F195" s="30">
        <f t="shared" si="25"/>
        <v>8.5538094290829522E-3</v>
      </c>
      <c r="G195" s="30">
        <f t="shared" si="27"/>
        <v>0.43333333333333335</v>
      </c>
      <c r="H195" s="36">
        <f t="shared" si="26"/>
        <v>2.4312698709556763E-3</v>
      </c>
    </row>
    <row r="196" spans="1:8" x14ac:dyDescent="0.2">
      <c r="A196" s="8"/>
      <c r="B196" s="25" t="s">
        <v>176</v>
      </c>
      <c r="C196" s="35">
        <v>44</v>
      </c>
      <c r="D196" s="29">
        <v>68</v>
      </c>
      <c r="E196" s="30">
        <f t="shared" si="24"/>
        <v>8.2289134093884424E-3</v>
      </c>
      <c r="F196" s="30">
        <f t="shared" si="25"/>
        <v>1.3526954445991645E-2</v>
      </c>
      <c r="G196" s="30">
        <f t="shared" si="27"/>
        <v>0.54545454545454541</v>
      </c>
      <c r="H196" s="36">
        <f t="shared" si="26"/>
        <v>4.4884982233027865E-3</v>
      </c>
    </row>
    <row r="197" spans="1:8" ht="25.5" x14ac:dyDescent="0.2">
      <c r="A197" s="8"/>
      <c r="B197" s="25" t="s">
        <v>177</v>
      </c>
      <c r="C197" s="35">
        <v>108</v>
      </c>
      <c r="D197" s="29">
        <v>108</v>
      </c>
      <c r="E197" s="30">
        <f t="shared" si="24"/>
        <v>2.0198242004862539E-2</v>
      </c>
      <c r="F197" s="30">
        <f t="shared" si="25"/>
        <v>2.1483986473045554E-2</v>
      </c>
      <c r="G197" s="30">
        <f t="shared" si="27"/>
        <v>0</v>
      </c>
      <c r="H197" s="36">
        <f t="shared" si="26"/>
        <v>0</v>
      </c>
    </row>
    <row r="198" spans="1:8" ht="25.5" x14ac:dyDescent="0.2">
      <c r="A198" s="8"/>
      <c r="B198" s="25" t="s">
        <v>178</v>
      </c>
      <c r="C198" s="35">
        <v>4</v>
      </c>
      <c r="D198" s="29">
        <v>0</v>
      </c>
      <c r="E198" s="30">
        <f t="shared" si="24"/>
        <v>7.4808303721713115E-4</v>
      </c>
      <c r="F198" s="30" t="str">
        <f t="shared" si="25"/>
        <v/>
      </c>
      <c r="G198" s="30">
        <f t="shared" si="27"/>
        <v>-1</v>
      </c>
      <c r="H198" s="36">
        <f t="shared" si="26"/>
        <v>-7.4808303721713115E-4</v>
      </c>
    </row>
    <row r="199" spans="1:8" x14ac:dyDescent="0.2">
      <c r="A199" s="8"/>
      <c r="B199" s="25" t="s">
        <v>179</v>
      </c>
      <c r="C199" s="35">
        <v>0</v>
      </c>
      <c r="D199" s="29">
        <v>0</v>
      </c>
      <c r="E199" s="30" t="str">
        <f t="shared" si="24"/>
        <v/>
      </c>
      <c r="F199" s="30" t="str">
        <f t="shared" si="25"/>
        <v/>
      </c>
      <c r="G199" s="30" t="str">
        <f t="shared" si="27"/>
        <v xml:space="preserve"> </v>
      </c>
      <c r="H199" s="36" t="str">
        <f t="shared" si="26"/>
        <v/>
      </c>
    </row>
    <row r="200" spans="1:8" x14ac:dyDescent="0.2">
      <c r="A200" s="8"/>
      <c r="B200" s="25" t="s">
        <v>180</v>
      </c>
      <c r="C200" s="35">
        <v>5</v>
      </c>
      <c r="D200" s="29">
        <v>9</v>
      </c>
      <c r="E200" s="30">
        <f t="shared" si="24"/>
        <v>9.3510379652141388E-4</v>
      </c>
      <c r="F200" s="30">
        <f t="shared" si="25"/>
        <v>1.7903322060871295E-3</v>
      </c>
      <c r="G200" s="30">
        <f t="shared" si="27"/>
        <v>0.8</v>
      </c>
      <c r="H200" s="36">
        <f t="shared" si="26"/>
        <v>7.4808303721713115E-4</v>
      </c>
    </row>
    <row r="201" spans="1:8" x14ac:dyDescent="0.2">
      <c r="A201" s="8"/>
      <c r="B201" s="25" t="s">
        <v>181</v>
      </c>
      <c r="C201" s="35">
        <v>0</v>
      </c>
      <c r="D201" s="29">
        <v>1</v>
      </c>
      <c r="E201" s="30" t="str">
        <f t="shared" si="24"/>
        <v/>
      </c>
      <c r="F201" s="30">
        <f t="shared" si="25"/>
        <v>1.9892580067634773E-4</v>
      </c>
      <c r="G201" s="30">
        <f t="shared" si="27"/>
        <v>1</v>
      </c>
      <c r="H201" s="36" t="str">
        <f t="shared" si="26"/>
        <v/>
      </c>
    </row>
    <row r="202" spans="1:8" ht="13.5" customHeight="1" x14ac:dyDescent="0.2">
      <c r="A202" s="8"/>
      <c r="B202" s="25" t="s">
        <v>182</v>
      </c>
      <c r="C202" s="35">
        <v>77</v>
      </c>
      <c r="D202" s="29">
        <v>15</v>
      </c>
      <c r="E202" s="30">
        <f t="shared" si="24"/>
        <v>1.4400598466429774E-2</v>
      </c>
      <c r="F202" s="30">
        <f t="shared" si="25"/>
        <v>2.983887010145216E-3</v>
      </c>
      <c r="G202" s="30">
        <f t="shared" si="27"/>
        <v>-0.80519480519480524</v>
      </c>
      <c r="H202" s="36">
        <f t="shared" si="26"/>
        <v>-1.1595287076865532E-2</v>
      </c>
    </row>
    <row r="203" spans="1:8" x14ac:dyDescent="0.2">
      <c r="A203" s="8"/>
      <c r="B203" s="25" t="s">
        <v>183</v>
      </c>
      <c r="C203" s="35">
        <v>61</v>
      </c>
      <c r="D203" s="29">
        <v>97</v>
      </c>
      <c r="E203" s="30">
        <f t="shared" si="24"/>
        <v>1.140826631756125E-2</v>
      </c>
      <c r="F203" s="30">
        <f t="shared" si="25"/>
        <v>1.9295802665605728E-2</v>
      </c>
      <c r="G203" s="30">
        <f t="shared" si="27"/>
        <v>0.5901639344262295</v>
      </c>
      <c r="H203" s="36">
        <f t="shared" si="26"/>
        <v>6.7327473349541806E-3</v>
      </c>
    </row>
    <row r="204" spans="1:8" x14ac:dyDescent="0.2">
      <c r="A204" s="8"/>
      <c r="B204" s="25" t="s">
        <v>184</v>
      </c>
      <c r="C204" s="35">
        <v>0</v>
      </c>
      <c r="D204" s="29">
        <v>1</v>
      </c>
      <c r="E204" s="30" t="str">
        <f t="shared" si="24"/>
        <v/>
      </c>
      <c r="F204" s="30">
        <f t="shared" si="25"/>
        <v>1.9892580067634773E-4</v>
      </c>
      <c r="G204" s="30">
        <f t="shared" si="27"/>
        <v>1</v>
      </c>
      <c r="H204" s="36" t="str">
        <f t="shared" si="26"/>
        <v/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4</v>
      </c>
      <c r="D206" s="29">
        <v>7</v>
      </c>
      <c r="E206" s="30">
        <f t="shared" si="24"/>
        <v>7.4808303721713115E-4</v>
      </c>
      <c r="F206" s="30">
        <f t="shared" si="25"/>
        <v>1.3924806047344342E-3</v>
      </c>
      <c r="G206" s="30">
        <f t="shared" si="27"/>
        <v>0.75</v>
      </c>
      <c r="H206" s="36">
        <f t="shared" si="26"/>
        <v>5.6106227791284831E-4</v>
      </c>
    </row>
    <row r="207" spans="1:8" x14ac:dyDescent="0.2">
      <c r="A207" s="8"/>
      <c r="B207" s="25" t="s">
        <v>187</v>
      </c>
      <c r="C207" s="35">
        <v>1</v>
      </c>
      <c r="D207" s="29">
        <v>1</v>
      </c>
      <c r="E207" s="30">
        <f t="shared" si="24"/>
        <v>1.8702075930428279E-4</v>
      </c>
      <c r="F207" s="30">
        <f t="shared" si="25"/>
        <v>1.9892580067634773E-4</v>
      </c>
      <c r="G207" s="30">
        <f t="shared" si="27"/>
        <v>0</v>
      </c>
      <c r="H207" s="36">
        <f t="shared" si="26"/>
        <v>0</v>
      </c>
    </row>
    <row r="208" spans="1:8" x14ac:dyDescent="0.2">
      <c r="A208" s="8"/>
      <c r="B208" s="25" t="s">
        <v>188</v>
      </c>
      <c r="C208" s="35">
        <v>41</v>
      </c>
      <c r="D208" s="29">
        <v>34</v>
      </c>
      <c r="E208" s="30">
        <f t="shared" si="24"/>
        <v>7.6678511314755941E-3</v>
      </c>
      <c r="F208" s="30">
        <f t="shared" si="25"/>
        <v>6.7634772229958227E-3</v>
      </c>
      <c r="G208" s="30">
        <f t="shared" si="27"/>
        <v>-0.17073170731707318</v>
      </c>
      <c r="H208" s="36">
        <f t="shared" si="26"/>
        <v>-1.3091453151299797E-3</v>
      </c>
    </row>
    <row r="209" spans="1:8" x14ac:dyDescent="0.2">
      <c r="A209" s="8"/>
      <c r="B209" s="25" t="s">
        <v>189</v>
      </c>
      <c r="C209" s="35">
        <v>26</v>
      </c>
      <c r="D209" s="29">
        <v>20</v>
      </c>
      <c r="E209" s="30">
        <f t="shared" si="24"/>
        <v>4.8625397419113526E-3</v>
      </c>
      <c r="F209" s="30">
        <f t="shared" si="25"/>
        <v>3.9785160135269544E-3</v>
      </c>
      <c r="G209" s="30">
        <f t="shared" si="27"/>
        <v>-0.23076923076923078</v>
      </c>
      <c r="H209" s="36">
        <f t="shared" si="26"/>
        <v>-1.1221245558256968E-3</v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42</v>
      </c>
      <c r="D211" s="29">
        <v>31</v>
      </c>
      <c r="E211" s="30">
        <f t="shared" si="24"/>
        <v>7.8548718907798763E-3</v>
      </c>
      <c r="F211" s="30">
        <f t="shared" si="25"/>
        <v>6.1666998209667792E-3</v>
      </c>
      <c r="G211" s="30">
        <f t="shared" si="27"/>
        <v>-0.26190476190476192</v>
      </c>
      <c r="H211" s="36">
        <f t="shared" si="26"/>
        <v>-2.0572283523471106E-3</v>
      </c>
    </row>
    <row r="212" spans="1:8" x14ac:dyDescent="0.2">
      <c r="A212" s="8"/>
      <c r="B212" s="25" t="s">
        <v>192</v>
      </c>
      <c r="C212" s="35">
        <v>311</v>
      </c>
      <c r="D212" s="29">
        <v>199</v>
      </c>
      <c r="E212" s="30">
        <f t="shared" si="24"/>
        <v>5.8163456143631942E-2</v>
      </c>
      <c r="F212" s="30">
        <f t="shared" si="25"/>
        <v>3.9586234334593198E-2</v>
      </c>
      <c r="G212" s="30">
        <f t="shared" si="27"/>
        <v>-0.36012861736334406</v>
      </c>
      <c r="H212" s="36">
        <f t="shared" si="26"/>
        <v>-2.0946325042079671E-2</v>
      </c>
    </row>
    <row r="213" spans="1:8" x14ac:dyDescent="0.2">
      <c r="A213" s="8"/>
      <c r="B213" s="25" t="s">
        <v>193</v>
      </c>
      <c r="C213" s="35">
        <v>160</v>
      </c>
      <c r="D213" s="29">
        <v>216</v>
      </c>
      <c r="E213" s="30">
        <f t="shared" ref="E213:E244" si="28">+IF(C213=0,"",C213/C$181)</f>
        <v>2.9923321488685244E-2</v>
      </c>
      <c r="F213" s="30">
        <f t="shared" ref="F213:F244" si="29">+IF(D213=0,"",D213/D$181)</f>
        <v>4.2967972946091108E-2</v>
      </c>
      <c r="G213" s="30">
        <f t="shared" si="27"/>
        <v>0.35</v>
      </c>
      <c r="H213" s="36">
        <f t="shared" ref="H213:H244" si="30">+IF(OR(AND(E213=""),(G213="")),"",E213*G213)</f>
        <v>1.0473162521039836E-2</v>
      </c>
    </row>
    <row r="214" spans="1:8" x14ac:dyDescent="0.2">
      <c r="A214" s="8"/>
      <c r="B214" s="25" t="s">
        <v>194</v>
      </c>
      <c r="C214" s="35">
        <v>527</v>
      </c>
      <c r="D214" s="29">
        <v>602</v>
      </c>
      <c r="E214" s="30">
        <f t="shared" si="28"/>
        <v>9.855994015335702E-2</v>
      </c>
      <c r="F214" s="30">
        <f t="shared" si="29"/>
        <v>0.11975333200716133</v>
      </c>
      <c r="G214" s="30">
        <f t="shared" ref="G214:G245" si="31">+IF(AND(C214=0,D214=0)," ",IF(C214=0,1,IF(D214=0,-1,(D214-C214)/C214)))</f>
        <v>0.14231499051233396</v>
      </c>
      <c r="H214" s="36">
        <f t="shared" si="30"/>
        <v>1.4026556947821206E-2</v>
      </c>
    </row>
    <row r="215" spans="1:8" x14ac:dyDescent="0.2">
      <c r="A215" s="8"/>
      <c r="B215" s="25" t="s">
        <v>195</v>
      </c>
      <c r="C215" s="35">
        <v>54</v>
      </c>
      <c r="D215" s="29">
        <v>25</v>
      </c>
      <c r="E215" s="30">
        <f t="shared" si="28"/>
        <v>1.009912100243127E-2</v>
      </c>
      <c r="F215" s="30">
        <f t="shared" si="29"/>
        <v>4.9731450169086932E-3</v>
      </c>
      <c r="G215" s="30">
        <f t="shared" si="31"/>
        <v>-0.53703703703703709</v>
      </c>
      <c r="H215" s="36">
        <f t="shared" si="30"/>
        <v>-5.4236020198242009E-3</v>
      </c>
    </row>
    <row r="216" spans="1:8" x14ac:dyDescent="0.2">
      <c r="A216" s="8"/>
      <c r="B216" s="25" t="s">
        <v>196</v>
      </c>
      <c r="C216" s="35">
        <v>208</v>
      </c>
      <c r="D216" s="29">
        <v>174</v>
      </c>
      <c r="E216" s="30">
        <f t="shared" si="28"/>
        <v>3.8900317935290821E-2</v>
      </c>
      <c r="F216" s="30">
        <f t="shared" si="29"/>
        <v>3.4613089317684503E-2</v>
      </c>
      <c r="G216" s="30">
        <f t="shared" si="31"/>
        <v>-0.16346153846153846</v>
      </c>
      <c r="H216" s="36">
        <f t="shared" si="30"/>
        <v>-6.3587058163456153E-3</v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64</v>
      </c>
      <c r="D218" s="29">
        <v>31</v>
      </c>
      <c r="E218" s="30">
        <f t="shared" si="28"/>
        <v>1.1969328595474098E-2</v>
      </c>
      <c r="F218" s="30">
        <f t="shared" si="29"/>
        <v>6.1666998209667792E-3</v>
      </c>
      <c r="G218" s="30">
        <f t="shared" si="31"/>
        <v>-0.515625</v>
      </c>
      <c r="H218" s="36">
        <f t="shared" si="30"/>
        <v>-6.1716850570413323E-3</v>
      </c>
    </row>
    <row r="219" spans="1:8" x14ac:dyDescent="0.2">
      <c r="A219" s="8"/>
      <c r="B219" s="25" t="s">
        <v>199</v>
      </c>
      <c r="C219" s="35">
        <v>29</v>
      </c>
      <c r="D219" s="29">
        <v>28</v>
      </c>
      <c r="E219" s="30">
        <f t="shared" si="28"/>
        <v>5.4236020198242009E-3</v>
      </c>
      <c r="F219" s="30">
        <f t="shared" si="29"/>
        <v>5.5699224189377367E-3</v>
      </c>
      <c r="G219" s="30">
        <f t="shared" si="31"/>
        <v>-3.4482758620689655E-2</v>
      </c>
      <c r="H219" s="36">
        <f t="shared" si="30"/>
        <v>-1.8702075930428279E-4</v>
      </c>
    </row>
    <row r="220" spans="1:8" x14ac:dyDescent="0.2">
      <c r="A220" s="8"/>
      <c r="B220" s="25" t="s">
        <v>200</v>
      </c>
      <c r="C220" s="35">
        <v>92</v>
      </c>
      <c r="D220" s="29">
        <v>120</v>
      </c>
      <c r="E220" s="30">
        <f t="shared" si="28"/>
        <v>1.7205909855994014E-2</v>
      </c>
      <c r="F220" s="30">
        <f t="shared" si="29"/>
        <v>2.3871096081161728E-2</v>
      </c>
      <c r="G220" s="30">
        <f t="shared" si="31"/>
        <v>0.30434782608695654</v>
      </c>
      <c r="H220" s="36">
        <f t="shared" si="30"/>
        <v>5.2365812605199178E-3</v>
      </c>
    </row>
    <row r="221" spans="1:8" x14ac:dyDescent="0.2">
      <c r="A221" s="8"/>
      <c r="B221" s="25" t="s">
        <v>201</v>
      </c>
      <c r="C221" s="35">
        <v>3</v>
      </c>
      <c r="D221" s="29">
        <v>0</v>
      </c>
      <c r="E221" s="30">
        <f t="shared" si="28"/>
        <v>5.6106227791284831E-4</v>
      </c>
      <c r="F221" s="30" t="str">
        <f t="shared" si="29"/>
        <v/>
      </c>
      <c r="G221" s="30">
        <f t="shared" si="31"/>
        <v>-1</v>
      </c>
      <c r="H221" s="36">
        <f t="shared" si="30"/>
        <v>-5.6106227791284831E-4</v>
      </c>
    </row>
    <row r="222" spans="1:8" x14ac:dyDescent="0.2">
      <c r="A222" s="8"/>
      <c r="B222" s="25" t="s">
        <v>202</v>
      </c>
      <c r="C222" s="35">
        <v>14</v>
      </c>
      <c r="D222" s="29">
        <v>21</v>
      </c>
      <c r="E222" s="30">
        <f t="shared" si="28"/>
        <v>2.6182906302599589E-3</v>
      </c>
      <c r="F222" s="30">
        <f t="shared" si="29"/>
        <v>4.1774418142033025E-3</v>
      </c>
      <c r="G222" s="30">
        <f t="shared" si="31"/>
        <v>0.5</v>
      </c>
      <c r="H222" s="36">
        <f t="shared" si="30"/>
        <v>1.3091453151299795E-3</v>
      </c>
    </row>
    <row r="223" spans="1:8" ht="25.5" x14ac:dyDescent="0.2">
      <c r="A223" s="8"/>
      <c r="B223" s="25" t="s">
        <v>203</v>
      </c>
      <c r="C223" s="35">
        <v>161</v>
      </c>
      <c r="D223" s="29">
        <v>110</v>
      </c>
      <c r="E223" s="30">
        <f t="shared" si="28"/>
        <v>3.0110342247989526E-2</v>
      </c>
      <c r="F223" s="30">
        <f t="shared" si="29"/>
        <v>2.1881838074398249E-2</v>
      </c>
      <c r="G223" s="30">
        <f t="shared" si="31"/>
        <v>-0.31677018633540371</v>
      </c>
      <c r="H223" s="36">
        <f t="shared" si="30"/>
        <v>-9.5380587245184213E-3</v>
      </c>
    </row>
    <row r="224" spans="1:8" x14ac:dyDescent="0.2">
      <c r="A224" s="8"/>
      <c r="B224" s="25" t="s">
        <v>204</v>
      </c>
      <c r="C224" s="35">
        <v>9</v>
      </c>
      <c r="D224" s="29">
        <v>16</v>
      </c>
      <c r="E224" s="30">
        <f t="shared" si="28"/>
        <v>1.6831868337385449E-3</v>
      </c>
      <c r="F224" s="30">
        <f t="shared" si="29"/>
        <v>3.1828128108215637E-3</v>
      </c>
      <c r="G224" s="30">
        <f t="shared" si="31"/>
        <v>0.77777777777777779</v>
      </c>
      <c r="H224" s="36">
        <f t="shared" si="30"/>
        <v>1.3091453151299795E-3</v>
      </c>
    </row>
    <row r="225" spans="1:8" ht="25.5" x14ac:dyDescent="0.2">
      <c r="A225" s="8"/>
      <c r="B225" s="25" t="s">
        <v>205</v>
      </c>
      <c r="C225" s="35">
        <v>0</v>
      </c>
      <c r="D225" s="29">
        <v>1</v>
      </c>
      <c r="E225" s="30" t="str">
        <f t="shared" si="28"/>
        <v/>
      </c>
      <c r="F225" s="30">
        <f t="shared" si="29"/>
        <v>1.9892580067634773E-4</v>
      </c>
      <c r="G225" s="30">
        <f t="shared" si="31"/>
        <v>1</v>
      </c>
      <c r="H225" s="36" t="str">
        <f t="shared" si="30"/>
        <v/>
      </c>
    </row>
    <row r="226" spans="1:8" ht="25.5" x14ac:dyDescent="0.2">
      <c r="A226" s="8"/>
      <c r="B226" s="25" t="s">
        <v>206</v>
      </c>
      <c r="C226" s="35">
        <v>0</v>
      </c>
      <c r="D226" s="29">
        <v>0</v>
      </c>
      <c r="E226" s="30" t="str">
        <f t="shared" si="28"/>
        <v/>
      </c>
      <c r="F226" s="30" t="str">
        <f t="shared" si="29"/>
        <v/>
      </c>
      <c r="G226" s="30" t="str">
        <f t="shared" si="31"/>
        <v xml:space="preserve"> </v>
      </c>
      <c r="H226" s="36" t="str">
        <f t="shared" si="30"/>
        <v/>
      </c>
    </row>
    <row r="227" spans="1:8" x14ac:dyDescent="0.2">
      <c r="A227" s="8"/>
      <c r="B227" s="25" t="s">
        <v>207</v>
      </c>
      <c r="C227" s="35">
        <v>2</v>
      </c>
      <c r="D227" s="29">
        <v>0</v>
      </c>
      <c r="E227" s="30">
        <f t="shared" si="28"/>
        <v>3.7404151860856558E-4</v>
      </c>
      <c r="F227" s="30" t="str">
        <f t="shared" si="29"/>
        <v/>
      </c>
      <c r="G227" s="30">
        <f t="shared" si="31"/>
        <v>-1</v>
      </c>
      <c r="H227" s="36">
        <f t="shared" si="30"/>
        <v>-3.7404151860856558E-4</v>
      </c>
    </row>
    <row r="228" spans="1:8" x14ac:dyDescent="0.2">
      <c r="A228" s="8"/>
      <c r="B228" s="25" t="s">
        <v>208</v>
      </c>
      <c r="C228" s="35">
        <v>263</v>
      </c>
      <c r="D228" s="29">
        <v>367</v>
      </c>
      <c r="E228" s="30">
        <f t="shared" si="28"/>
        <v>4.9186459697026369E-2</v>
      </c>
      <c r="F228" s="30">
        <f t="shared" si="29"/>
        <v>7.3005768848219618E-2</v>
      </c>
      <c r="G228" s="30">
        <f t="shared" si="31"/>
        <v>0.39543726235741444</v>
      </c>
      <c r="H228" s="36">
        <f t="shared" si="30"/>
        <v>1.9450158967645407E-2</v>
      </c>
    </row>
    <row r="229" spans="1:8" x14ac:dyDescent="0.2">
      <c r="A229" s="8"/>
      <c r="B229" s="25" t="s">
        <v>209</v>
      </c>
      <c r="C229" s="35">
        <v>0</v>
      </c>
      <c r="D229" s="29">
        <v>0</v>
      </c>
      <c r="E229" s="30" t="str">
        <f t="shared" si="28"/>
        <v/>
      </c>
      <c r="F229" s="30" t="str">
        <f t="shared" si="29"/>
        <v/>
      </c>
      <c r="G229" s="30" t="str">
        <f t="shared" si="31"/>
        <v xml:space="preserve"> 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0</v>
      </c>
      <c r="D230" s="29">
        <v>0</v>
      </c>
      <c r="E230" s="30" t="str">
        <f t="shared" si="28"/>
        <v/>
      </c>
      <c r="F230" s="30" t="str">
        <f t="shared" si="29"/>
        <v/>
      </c>
      <c r="G230" s="30" t="str">
        <f t="shared" si="31"/>
        <v xml:space="preserve"> </v>
      </c>
      <c r="H230" s="36" t="str">
        <f t="shared" si="30"/>
        <v/>
      </c>
    </row>
    <row r="231" spans="1:8" x14ac:dyDescent="0.2">
      <c r="A231" s="8"/>
      <c r="B231" s="25" t="s">
        <v>211</v>
      </c>
      <c r="C231" s="35">
        <v>0</v>
      </c>
      <c r="D231" s="29">
        <v>0</v>
      </c>
      <c r="E231" s="30" t="str">
        <f t="shared" si="28"/>
        <v/>
      </c>
      <c r="F231" s="30" t="str">
        <f t="shared" si="29"/>
        <v/>
      </c>
      <c r="G231" s="30" t="str">
        <f t="shared" si="31"/>
        <v xml:space="preserve"> </v>
      </c>
      <c r="H231" s="36" t="str">
        <f t="shared" si="30"/>
        <v/>
      </c>
    </row>
    <row r="232" spans="1:8" x14ac:dyDescent="0.2">
      <c r="A232" s="8"/>
      <c r="B232" s="25" t="s">
        <v>212</v>
      </c>
      <c r="C232" s="35">
        <v>12</v>
      </c>
      <c r="D232" s="29">
        <v>8</v>
      </c>
      <c r="E232" s="30">
        <f t="shared" si="28"/>
        <v>2.2442491116513932E-3</v>
      </c>
      <c r="F232" s="30">
        <f t="shared" si="29"/>
        <v>1.5914064054107818E-3</v>
      </c>
      <c r="G232" s="30">
        <f t="shared" si="31"/>
        <v>-0.33333333333333331</v>
      </c>
      <c r="H232" s="36">
        <f t="shared" si="30"/>
        <v>-7.4808303721713104E-4</v>
      </c>
    </row>
    <row r="233" spans="1:8" x14ac:dyDescent="0.2">
      <c r="A233" s="8"/>
      <c r="B233" s="25" t="s">
        <v>213</v>
      </c>
      <c r="C233" s="35">
        <v>0</v>
      </c>
      <c r="D233" s="29">
        <v>0</v>
      </c>
      <c r="E233" s="30" t="str">
        <f t="shared" si="28"/>
        <v/>
      </c>
      <c r="F233" s="30" t="str">
        <f t="shared" si="29"/>
        <v/>
      </c>
      <c r="G233" s="30" t="str">
        <f t="shared" si="31"/>
        <v xml:space="preserve"> 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0</v>
      </c>
      <c r="D234" s="29">
        <v>1</v>
      </c>
      <c r="E234" s="30" t="str">
        <f t="shared" si="28"/>
        <v/>
      </c>
      <c r="F234" s="30">
        <f t="shared" si="29"/>
        <v>1.9892580067634773E-4</v>
      </c>
      <c r="G234" s="30">
        <f t="shared" si="31"/>
        <v>1</v>
      </c>
      <c r="H234" s="36" t="str">
        <f t="shared" si="30"/>
        <v/>
      </c>
    </row>
    <row r="235" spans="1:8" x14ac:dyDescent="0.2">
      <c r="A235" s="8"/>
      <c r="B235" s="25" t="s">
        <v>215</v>
      </c>
      <c r="C235" s="35">
        <v>21</v>
      </c>
      <c r="D235" s="29">
        <v>13</v>
      </c>
      <c r="E235" s="30">
        <f t="shared" si="28"/>
        <v>3.9274359453899382E-3</v>
      </c>
      <c r="F235" s="30">
        <f t="shared" si="29"/>
        <v>2.5860354087925202E-3</v>
      </c>
      <c r="G235" s="30">
        <f t="shared" si="31"/>
        <v>-0.38095238095238093</v>
      </c>
      <c r="H235" s="36">
        <f t="shared" si="30"/>
        <v>-1.4961660744342621E-3</v>
      </c>
    </row>
    <row r="236" spans="1:8" x14ac:dyDescent="0.2">
      <c r="A236" s="8"/>
      <c r="B236" s="25" t="s">
        <v>216</v>
      </c>
      <c r="C236" s="35">
        <v>1</v>
      </c>
      <c r="D236" s="29">
        <v>0</v>
      </c>
      <c r="E236" s="30">
        <f t="shared" si="28"/>
        <v>1.8702075930428279E-4</v>
      </c>
      <c r="F236" s="30" t="str">
        <f t="shared" si="29"/>
        <v/>
      </c>
      <c r="G236" s="30">
        <f t="shared" si="31"/>
        <v>-1</v>
      </c>
      <c r="H236" s="36">
        <f t="shared" si="30"/>
        <v>-1.8702075930428279E-4</v>
      </c>
    </row>
    <row r="237" spans="1:8" x14ac:dyDescent="0.2">
      <c r="A237" s="8"/>
      <c r="B237" s="25" t="s">
        <v>217</v>
      </c>
      <c r="C237" s="35">
        <v>6</v>
      </c>
      <c r="D237" s="29">
        <v>5</v>
      </c>
      <c r="E237" s="30">
        <f t="shared" si="28"/>
        <v>1.1221245558256966E-3</v>
      </c>
      <c r="F237" s="30">
        <f t="shared" si="29"/>
        <v>9.9462900338173859E-4</v>
      </c>
      <c r="G237" s="30">
        <f t="shared" si="31"/>
        <v>-0.16666666666666666</v>
      </c>
      <c r="H237" s="36">
        <f t="shared" si="30"/>
        <v>-1.8702075930428276E-4</v>
      </c>
    </row>
    <row r="238" spans="1:8" x14ac:dyDescent="0.2">
      <c r="A238" s="8"/>
      <c r="B238" s="25" t="s">
        <v>218</v>
      </c>
      <c r="C238" s="35">
        <v>1</v>
      </c>
      <c r="D238" s="29">
        <v>5</v>
      </c>
      <c r="E238" s="30">
        <f t="shared" si="28"/>
        <v>1.8702075930428279E-4</v>
      </c>
      <c r="F238" s="30">
        <f t="shared" si="29"/>
        <v>9.9462900338173859E-4</v>
      </c>
      <c r="G238" s="30">
        <f t="shared" si="31"/>
        <v>4</v>
      </c>
      <c r="H238" s="36">
        <f t="shared" si="30"/>
        <v>7.4808303721713115E-4</v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1</v>
      </c>
      <c r="D240" s="29">
        <v>1</v>
      </c>
      <c r="E240" s="30">
        <f t="shared" si="28"/>
        <v>1.8702075930428279E-4</v>
      </c>
      <c r="F240" s="30">
        <f t="shared" si="29"/>
        <v>1.9892580067634773E-4</v>
      </c>
      <c r="G240" s="30">
        <f t="shared" si="31"/>
        <v>0</v>
      </c>
      <c r="H240" s="36">
        <f t="shared" si="30"/>
        <v>0</v>
      </c>
    </row>
    <row r="241" spans="1:8" x14ac:dyDescent="0.2">
      <c r="A241" s="8"/>
      <c r="B241" s="25" t="s">
        <v>221</v>
      </c>
      <c r="C241" s="35">
        <v>12</v>
      </c>
      <c r="D241" s="29">
        <v>9</v>
      </c>
      <c r="E241" s="30">
        <f t="shared" si="28"/>
        <v>2.2442491116513932E-3</v>
      </c>
      <c r="F241" s="30">
        <f t="shared" si="29"/>
        <v>1.7903322060871295E-3</v>
      </c>
      <c r="G241" s="30">
        <f t="shared" si="31"/>
        <v>-0.25</v>
      </c>
      <c r="H241" s="36">
        <f t="shared" si="30"/>
        <v>-5.6106227791284831E-4</v>
      </c>
    </row>
    <row r="242" spans="1:8" x14ac:dyDescent="0.2">
      <c r="A242" s="8"/>
      <c r="B242" s="25" t="s">
        <v>222</v>
      </c>
      <c r="C242" s="35">
        <v>17</v>
      </c>
      <c r="D242" s="29">
        <v>0</v>
      </c>
      <c r="E242" s="30">
        <f t="shared" si="28"/>
        <v>3.1793529081728072E-3</v>
      </c>
      <c r="F242" s="30" t="str">
        <f t="shared" si="29"/>
        <v/>
      </c>
      <c r="G242" s="30">
        <f t="shared" si="31"/>
        <v>-1</v>
      </c>
      <c r="H242" s="36">
        <f t="shared" si="30"/>
        <v>-3.1793529081728072E-3</v>
      </c>
    </row>
    <row r="243" spans="1:8" x14ac:dyDescent="0.2">
      <c r="A243" s="8"/>
      <c r="B243" s="25" t="s">
        <v>223</v>
      </c>
      <c r="C243" s="35">
        <v>0</v>
      </c>
      <c r="D243" s="29">
        <v>1</v>
      </c>
      <c r="E243" s="30" t="str">
        <f t="shared" si="28"/>
        <v/>
      </c>
      <c r="F243" s="30">
        <f t="shared" si="29"/>
        <v>1.9892580067634773E-4</v>
      </c>
      <c r="G243" s="30">
        <f t="shared" si="31"/>
        <v>1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0</v>
      </c>
      <c r="D244" s="29">
        <v>0</v>
      </c>
      <c r="E244" s="30" t="str">
        <f t="shared" si="28"/>
        <v/>
      </c>
      <c r="F244" s="30" t="str">
        <f t="shared" si="29"/>
        <v/>
      </c>
      <c r="G244" s="30" t="str">
        <f t="shared" si="31"/>
        <v xml:space="preserve"> </v>
      </c>
      <c r="H244" s="36" t="str">
        <f t="shared" si="30"/>
        <v/>
      </c>
    </row>
    <row r="245" spans="1:8" ht="25.5" x14ac:dyDescent="0.2">
      <c r="A245" s="8"/>
      <c r="B245" s="25" t="s">
        <v>225</v>
      </c>
      <c r="C245" s="35">
        <v>93</v>
      </c>
      <c r="D245" s="29">
        <v>93</v>
      </c>
      <c r="E245" s="30">
        <f t="shared" ref="E245:E276" si="32">+IF(C245=0,"",C245/C$181)</f>
        <v>1.7392930615298299E-2</v>
      </c>
      <c r="F245" s="30">
        <f t="shared" ref="F245:F276" si="33">+IF(D245=0,"",D245/D$181)</f>
        <v>1.8500099462900339E-2</v>
      </c>
      <c r="G245" s="30">
        <f t="shared" si="31"/>
        <v>0</v>
      </c>
      <c r="H245" s="36">
        <f t="shared" ref="H245:H276" si="34">+IF(OR(AND(E245=""),(G245="")),"",E245*G245)</f>
        <v>0</v>
      </c>
    </row>
    <row r="246" spans="1:8" ht="25.5" x14ac:dyDescent="0.2">
      <c r="A246" s="8"/>
      <c r="B246" s="25" t="s">
        <v>226</v>
      </c>
      <c r="C246" s="35">
        <v>4</v>
      </c>
      <c r="D246" s="29">
        <v>1</v>
      </c>
      <c r="E246" s="30">
        <f t="shared" si="32"/>
        <v>7.4808303721713115E-4</v>
      </c>
      <c r="F246" s="30">
        <f t="shared" si="33"/>
        <v>1.9892580067634773E-4</v>
      </c>
      <c r="G246" s="30">
        <f t="shared" ref="G246:G277" si="35">+IF(AND(C246=0,D246=0)," ",IF(C246=0,1,IF(D246=0,-1,(D246-C246)/C246)))</f>
        <v>-0.75</v>
      </c>
      <c r="H246" s="36">
        <f t="shared" si="34"/>
        <v>-5.6106227791284831E-4</v>
      </c>
    </row>
    <row r="247" spans="1:8" x14ac:dyDescent="0.2">
      <c r="A247" s="8"/>
      <c r="B247" s="25" t="s">
        <v>227</v>
      </c>
      <c r="C247" s="35">
        <v>41</v>
      </c>
      <c r="D247" s="29">
        <v>15</v>
      </c>
      <c r="E247" s="30">
        <f t="shared" si="32"/>
        <v>7.6678511314755941E-3</v>
      </c>
      <c r="F247" s="30">
        <f t="shared" si="33"/>
        <v>2.983887010145216E-3</v>
      </c>
      <c r="G247" s="30">
        <f t="shared" si="35"/>
        <v>-0.63414634146341464</v>
      </c>
      <c r="H247" s="36">
        <f t="shared" si="34"/>
        <v>-4.8625397419113526E-3</v>
      </c>
    </row>
    <row r="248" spans="1:8" x14ac:dyDescent="0.2">
      <c r="A248" s="8"/>
      <c r="B248" s="25" t="s">
        <v>228</v>
      </c>
      <c r="C248" s="35">
        <v>68</v>
      </c>
      <c r="D248" s="29">
        <v>78</v>
      </c>
      <c r="E248" s="30">
        <f t="shared" si="32"/>
        <v>1.2717411632691229E-2</v>
      </c>
      <c r="F248" s="30">
        <f t="shared" si="33"/>
        <v>1.5516212452755123E-2</v>
      </c>
      <c r="G248" s="30">
        <f t="shared" si="35"/>
        <v>0.14705882352941177</v>
      </c>
      <c r="H248" s="36">
        <f t="shared" si="34"/>
        <v>1.8702075930428278E-3</v>
      </c>
    </row>
    <row r="249" spans="1:8" x14ac:dyDescent="0.2">
      <c r="A249" s="8"/>
      <c r="B249" s="25" t="s">
        <v>229</v>
      </c>
      <c r="C249" s="35">
        <v>0</v>
      </c>
      <c r="D249" s="29">
        <v>28</v>
      </c>
      <c r="E249" s="30" t="str">
        <f t="shared" si="32"/>
        <v/>
      </c>
      <c r="F249" s="30">
        <f t="shared" si="33"/>
        <v>5.5699224189377367E-3</v>
      </c>
      <c r="G249" s="30">
        <f t="shared" si="35"/>
        <v>1</v>
      </c>
      <c r="H249" s="36" t="str">
        <f t="shared" si="34"/>
        <v/>
      </c>
    </row>
    <row r="250" spans="1:8" ht="25.5" x14ac:dyDescent="0.2">
      <c r="A250" s="8"/>
      <c r="B250" s="25" t="s">
        <v>230</v>
      </c>
      <c r="C250" s="35">
        <v>1</v>
      </c>
      <c r="D250" s="29">
        <v>0</v>
      </c>
      <c r="E250" s="30">
        <f t="shared" si="32"/>
        <v>1.8702075930428279E-4</v>
      </c>
      <c r="F250" s="30" t="str">
        <f t="shared" si="33"/>
        <v/>
      </c>
      <c r="G250" s="30">
        <f t="shared" si="35"/>
        <v>-1</v>
      </c>
      <c r="H250" s="36">
        <f t="shared" si="34"/>
        <v>-1.8702075930428279E-4</v>
      </c>
    </row>
    <row r="251" spans="1:8" x14ac:dyDescent="0.2">
      <c r="A251" s="8"/>
      <c r="B251" s="25" t="s">
        <v>231</v>
      </c>
      <c r="C251" s="35">
        <v>17</v>
      </c>
      <c r="D251" s="29">
        <v>23</v>
      </c>
      <c r="E251" s="30">
        <f t="shared" si="32"/>
        <v>3.1793529081728072E-3</v>
      </c>
      <c r="F251" s="30">
        <f t="shared" si="33"/>
        <v>4.5752934155559978E-3</v>
      </c>
      <c r="G251" s="30">
        <f t="shared" si="35"/>
        <v>0.35294117647058826</v>
      </c>
      <c r="H251" s="36">
        <f t="shared" si="34"/>
        <v>1.1221245558256968E-3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0</v>
      </c>
      <c r="D253" s="29">
        <v>0</v>
      </c>
      <c r="E253" s="30" t="str">
        <f t="shared" si="32"/>
        <v/>
      </c>
      <c r="F253" s="30" t="str">
        <f t="shared" si="33"/>
        <v/>
      </c>
      <c r="G253" s="30" t="str">
        <f t="shared" si="35"/>
        <v xml:space="preserve"> </v>
      </c>
      <c r="H253" s="36" t="str">
        <f t="shared" si="34"/>
        <v/>
      </c>
    </row>
    <row r="254" spans="1:8" x14ac:dyDescent="0.2">
      <c r="A254" s="8"/>
      <c r="B254" s="25" t="s">
        <v>234</v>
      </c>
      <c r="C254" s="35">
        <v>2</v>
      </c>
      <c r="D254" s="29">
        <v>21</v>
      </c>
      <c r="E254" s="30">
        <f t="shared" si="32"/>
        <v>3.7404151860856558E-4</v>
      </c>
      <c r="F254" s="30">
        <f t="shared" si="33"/>
        <v>4.1774418142033025E-3</v>
      </c>
      <c r="G254" s="30">
        <f t="shared" si="35"/>
        <v>9.5</v>
      </c>
      <c r="H254" s="36">
        <f t="shared" si="34"/>
        <v>3.5533944267813729E-3</v>
      </c>
    </row>
    <row r="255" spans="1:8" ht="25.5" x14ac:dyDescent="0.2">
      <c r="A255" s="8"/>
      <c r="B255" s="25" t="s">
        <v>235</v>
      </c>
      <c r="C255" s="35">
        <v>0</v>
      </c>
      <c r="D255" s="29">
        <v>0</v>
      </c>
      <c r="E255" s="30" t="str">
        <f t="shared" si="32"/>
        <v/>
      </c>
      <c r="F255" s="30" t="str">
        <f t="shared" si="33"/>
        <v/>
      </c>
      <c r="G255" s="30" t="str">
        <f t="shared" si="35"/>
        <v xml:space="preserve"> 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2</v>
      </c>
      <c r="D256" s="29">
        <v>0</v>
      </c>
      <c r="E256" s="30">
        <f t="shared" si="32"/>
        <v>3.7404151860856558E-4</v>
      </c>
      <c r="F256" s="30" t="str">
        <f t="shared" si="33"/>
        <v/>
      </c>
      <c r="G256" s="30">
        <f t="shared" si="35"/>
        <v>-1</v>
      </c>
      <c r="H256" s="36">
        <f t="shared" si="34"/>
        <v>-3.7404151860856558E-4</v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2</v>
      </c>
      <c r="D258" s="29">
        <v>10</v>
      </c>
      <c r="E258" s="30">
        <f t="shared" si="32"/>
        <v>3.7404151860856558E-4</v>
      </c>
      <c r="F258" s="30">
        <f t="shared" si="33"/>
        <v>1.9892580067634772E-3</v>
      </c>
      <c r="G258" s="30">
        <f t="shared" si="35"/>
        <v>4</v>
      </c>
      <c r="H258" s="36">
        <f t="shared" si="34"/>
        <v>1.4961660744342623E-3</v>
      </c>
    </row>
    <row r="259" spans="1:8" x14ac:dyDescent="0.2">
      <c r="A259" s="8"/>
      <c r="B259" s="25" t="s">
        <v>239</v>
      </c>
      <c r="C259" s="35">
        <v>0</v>
      </c>
      <c r="D259" s="29">
        <v>1</v>
      </c>
      <c r="E259" s="30" t="str">
        <f t="shared" si="32"/>
        <v/>
      </c>
      <c r="F259" s="30">
        <f t="shared" si="33"/>
        <v>1.9892580067634773E-4</v>
      </c>
      <c r="G259" s="30">
        <f t="shared" si="35"/>
        <v>1</v>
      </c>
      <c r="H259" s="36" t="str">
        <f t="shared" si="34"/>
        <v/>
      </c>
    </row>
    <row r="260" spans="1:8" x14ac:dyDescent="0.2">
      <c r="A260" s="8"/>
      <c r="B260" s="25" t="s">
        <v>240</v>
      </c>
      <c r="C260" s="35">
        <v>7</v>
      </c>
      <c r="D260" s="29">
        <v>1</v>
      </c>
      <c r="E260" s="30">
        <f t="shared" si="32"/>
        <v>1.3091453151299795E-3</v>
      </c>
      <c r="F260" s="30">
        <f t="shared" si="33"/>
        <v>1.9892580067634773E-4</v>
      </c>
      <c r="G260" s="30">
        <f t="shared" si="35"/>
        <v>-0.8571428571428571</v>
      </c>
      <c r="H260" s="36">
        <f t="shared" si="34"/>
        <v>-1.1221245558256966E-3</v>
      </c>
    </row>
    <row r="261" spans="1:8" x14ac:dyDescent="0.2">
      <c r="A261" s="8"/>
      <c r="B261" s="25" t="s">
        <v>241</v>
      </c>
      <c r="C261" s="35">
        <v>0</v>
      </c>
      <c r="D261" s="29">
        <v>0</v>
      </c>
      <c r="E261" s="30" t="str">
        <f t="shared" si="32"/>
        <v/>
      </c>
      <c r="F261" s="30" t="str">
        <f t="shared" si="33"/>
        <v/>
      </c>
      <c r="G261" s="30" t="str">
        <f t="shared" si="35"/>
        <v xml:space="preserve"> 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2</v>
      </c>
      <c r="D262" s="29">
        <v>0</v>
      </c>
      <c r="E262" s="30">
        <f t="shared" si="32"/>
        <v>3.7404151860856558E-4</v>
      </c>
      <c r="F262" s="30" t="str">
        <f t="shared" si="33"/>
        <v/>
      </c>
      <c r="G262" s="30">
        <f t="shared" si="35"/>
        <v>-1</v>
      </c>
      <c r="H262" s="36">
        <f t="shared" si="34"/>
        <v>-3.7404151860856558E-4</v>
      </c>
    </row>
    <row r="263" spans="1:8" ht="25.5" x14ac:dyDescent="0.2">
      <c r="A263" s="8"/>
      <c r="B263" s="25" t="s">
        <v>243</v>
      </c>
      <c r="C263" s="35">
        <v>0</v>
      </c>
      <c r="D263" s="29">
        <v>0</v>
      </c>
      <c r="E263" s="30" t="str">
        <f t="shared" si="32"/>
        <v/>
      </c>
      <c r="F263" s="30" t="str">
        <f t="shared" si="33"/>
        <v/>
      </c>
      <c r="G263" s="30" t="str">
        <f t="shared" si="35"/>
        <v xml:space="preserve"> </v>
      </c>
      <c r="H263" s="36" t="str">
        <f t="shared" si="34"/>
        <v/>
      </c>
    </row>
    <row r="264" spans="1:8" x14ac:dyDescent="0.2">
      <c r="A264" s="8"/>
      <c r="B264" s="25" t="s">
        <v>244</v>
      </c>
      <c r="C264" s="35">
        <v>2</v>
      </c>
      <c r="D264" s="29">
        <v>3</v>
      </c>
      <c r="E264" s="30">
        <f t="shared" si="32"/>
        <v>3.7404151860856558E-4</v>
      </c>
      <c r="F264" s="30">
        <f t="shared" si="33"/>
        <v>5.9677740202904314E-4</v>
      </c>
      <c r="G264" s="30">
        <f t="shared" si="35"/>
        <v>0.5</v>
      </c>
      <c r="H264" s="36">
        <f t="shared" si="34"/>
        <v>1.8702075930428279E-4</v>
      </c>
    </row>
    <row r="265" spans="1:8" ht="25.5" x14ac:dyDescent="0.2">
      <c r="A265" s="8"/>
      <c r="B265" s="25" t="s">
        <v>245</v>
      </c>
      <c r="C265" s="35">
        <v>0</v>
      </c>
      <c r="D265" s="29">
        <v>0</v>
      </c>
      <c r="E265" s="30" t="str">
        <f t="shared" si="32"/>
        <v/>
      </c>
      <c r="F265" s="30" t="str">
        <f t="shared" si="33"/>
        <v/>
      </c>
      <c r="G265" s="30" t="str">
        <f t="shared" si="35"/>
        <v xml:space="preserve"> </v>
      </c>
      <c r="H265" s="36" t="str">
        <f t="shared" si="34"/>
        <v/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0</v>
      </c>
      <c r="D268" s="29">
        <v>1</v>
      </c>
      <c r="E268" s="30" t="str">
        <f t="shared" si="32"/>
        <v/>
      </c>
      <c r="F268" s="30">
        <f t="shared" si="33"/>
        <v>1.9892580067634773E-4</v>
      </c>
      <c r="G268" s="30">
        <f t="shared" si="35"/>
        <v>1</v>
      </c>
      <c r="H268" s="36" t="str">
        <f t="shared" si="34"/>
        <v/>
      </c>
    </row>
    <row r="269" spans="1:8" ht="25.5" x14ac:dyDescent="0.2">
      <c r="A269" s="8"/>
      <c r="B269" s="25" t="s">
        <v>249</v>
      </c>
      <c r="C269" s="35">
        <v>2</v>
      </c>
      <c r="D269" s="29">
        <v>0</v>
      </c>
      <c r="E269" s="30">
        <f t="shared" si="32"/>
        <v>3.7404151860856558E-4</v>
      </c>
      <c r="F269" s="30" t="str">
        <f t="shared" si="33"/>
        <v/>
      </c>
      <c r="G269" s="30">
        <f t="shared" si="35"/>
        <v>-1</v>
      </c>
      <c r="H269" s="36">
        <f t="shared" si="34"/>
        <v>-3.7404151860856558E-4</v>
      </c>
    </row>
    <row r="270" spans="1:8" x14ac:dyDescent="0.2">
      <c r="A270" s="8"/>
      <c r="B270" s="25" t="s">
        <v>250</v>
      </c>
      <c r="C270" s="35">
        <v>0</v>
      </c>
      <c r="D270" s="29">
        <v>0</v>
      </c>
      <c r="E270" s="30" t="str">
        <f t="shared" si="32"/>
        <v/>
      </c>
      <c r="F270" s="30" t="str">
        <f t="shared" si="33"/>
        <v/>
      </c>
      <c r="G270" s="30" t="str">
        <f t="shared" si="35"/>
        <v xml:space="preserve"> </v>
      </c>
      <c r="H270" s="36" t="str">
        <f t="shared" si="34"/>
        <v/>
      </c>
    </row>
    <row r="271" spans="1:8" x14ac:dyDescent="0.2">
      <c r="A271" s="8"/>
      <c r="B271" s="25" t="s">
        <v>251</v>
      </c>
      <c r="C271" s="35">
        <v>0</v>
      </c>
      <c r="D271" s="29">
        <v>0</v>
      </c>
      <c r="E271" s="30" t="str">
        <f t="shared" si="32"/>
        <v/>
      </c>
      <c r="F271" s="30" t="str">
        <f t="shared" si="33"/>
        <v/>
      </c>
      <c r="G271" s="30" t="str">
        <f t="shared" si="35"/>
        <v xml:space="preserve"> 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0</v>
      </c>
      <c r="D272" s="29">
        <v>1</v>
      </c>
      <c r="E272" s="30" t="str">
        <f t="shared" si="32"/>
        <v/>
      </c>
      <c r="F272" s="30">
        <f t="shared" si="33"/>
        <v>1.9892580067634773E-4</v>
      </c>
      <c r="G272" s="30">
        <f t="shared" si="35"/>
        <v>1</v>
      </c>
      <c r="H272" s="36" t="str">
        <f t="shared" si="34"/>
        <v/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12</v>
      </c>
      <c r="D274" s="29">
        <v>3</v>
      </c>
      <c r="E274" s="30">
        <f t="shared" si="32"/>
        <v>2.2442491116513932E-3</v>
      </c>
      <c r="F274" s="30">
        <f t="shared" si="33"/>
        <v>5.9677740202904314E-4</v>
      </c>
      <c r="G274" s="30">
        <f t="shared" si="35"/>
        <v>-0.75</v>
      </c>
      <c r="H274" s="36">
        <f t="shared" si="34"/>
        <v>-1.6831868337385449E-3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0</v>
      </c>
      <c r="D277" s="29">
        <v>0</v>
      </c>
      <c r="E277" s="30" t="str">
        <f t="shared" ref="E277:E308" si="36">+IF(C277=0,"",C277/C$181)</f>
        <v/>
      </c>
      <c r="F277" s="30" t="str">
        <f t="shared" ref="F277:F308" si="37">+IF(D277=0,"",D277/D$181)</f>
        <v/>
      </c>
      <c r="G277" s="30" t="str">
        <f t="shared" si="35"/>
        <v xml:space="preserve"> </v>
      </c>
      <c r="H277" s="36" t="str">
        <f t="shared" ref="H277:H308" si="38">+IF(OR(AND(E277=""),(G277="")),"",E277*G277)</f>
        <v/>
      </c>
    </row>
    <row r="278" spans="1:8" x14ac:dyDescent="0.2">
      <c r="A278" s="8"/>
      <c r="B278" s="25" t="s">
        <v>258</v>
      </c>
      <c r="C278" s="35">
        <v>0</v>
      </c>
      <c r="D278" s="29">
        <v>0</v>
      </c>
      <c r="E278" s="30" t="str">
        <f t="shared" si="36"/>
        <v/>
      </c>
      <c r="F278" s="30" t="str">
        <f t="shared" si="37"/>
        <v/>
      </c>
      <c r="G278" s="30" t="str">
        <f t="shared" ref="G278:G309" si="39">+IF(AND(C278=0,D278=0)," ",IF(C278=0,1,IF(D278=0,-1,(D278-C278)/C278)))</f>
        <v xml:space="preserve"> </v>
      </c>
      <c r="H278" s="36" t="str">
        <f t="shared" si="38"/>
        <v/>
      </c>
    </row>
    <row r="279" spans="1:8" x14ac:dyDescent="0.2">
      <c r="A279" s="8"/>
      <c r="B279" s="25" t="s">
        <v>259</v>
      </c>
      <c r="C279" s="35">
        <v>0</v>
      </c>
      <c r="D279" s="29">
        <v>0</v>
      </c>
      <c r="E279" s="30" t="str">
        <f t="shared" si="36"/>
        <v/>
      </c>
      <c r="F279" s="30" t="str">
        <f t="shared" si="37"/>
        <v/>
      </c>
      <c r="G279" s="30" t="str">
        <f t="shared" si="39"/>
        <v xml:space="preserve"> </v>
      </c>
      <c r="H279" s="36" t="str">
        <f t="shared" si="38"/>
        <v/>
      </c>
    </row>
    <row r="280" spans="1:8" x14ac:dyDescent="0.2">
      <c r="A280" s="8"/>
      <c r="B280" s="25" t="s">
        <v>260</v>
      </c>
      <c r="C280" s="35">
        <v>0</v>
      </c>
      <c r="D280" s="29">
        <v>1</v>
      </c>
      <c r="E280" s="30" t="str">
        <f t="shared" si="36"/>
        <v/>
      </c>
      <c r="F280" s="30">
        <f t="shared" si="37"/>
        <v>1.9892580067634773E-4</v>
      </c>
      <c r="G280" s="30">
        <f t="shared" si="39"/>
        <v>1</v>
      </c>
      <c r="H280" s="36" t="str">
        <f t="shared" si="38"/>
        <v/>
      </c>
    </row>
    <row r="281" spans="1:8" x14ac:dyDescent="0.2">
      <c r="A281" s="8"/>
      <c r="B281" s="25" t="s">
        <v>261</v>
      </c>
      <c r="C281" s="35">
        <v>0</v>
      </c>
      <c r="D281" s="29">
        <v>0</v>
      </c>
      <c r="E281" s="30" t="str">
        <f t="shared" si="36"/>
        <v/>
      </c>
      <c r="F281" s="30" t="str">
        <f t="shared" si="37"/>
        <v/>
      </c>
      <c r="G281" s="30" t="str">
        <f t="shared" si="39"/>
        <v xml:space="preserve"> </v>
      </c>
      <c r="H281" s="36" t="str">
        <f t="shared" si="38"/>
        <v/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40</v>
      </c>
      <c r="D285" s="29">
        <v>19</v>
      </c>
      <c r="E285" s="30">
        <f t="shared" si="36"/>
        <v>7.4808303721713111E-3</v>
      </c>
      <c r="F285" s="30">
        <f t="shared" si="37"/>
        <v>3.7795902128506067E-3</v>
      </c>
      <c r="G285" s="30">
        <f t="shared" si="39"/>
        <v>-0.52500000000000002</v>
      </c>
      <c r="H285" s="36">
        <f t="shared" si="38"/>
        <v>-3.9274359453899382E-3</v>
      </c>
    </row>
    <row r="286" spans="1:8" ht="25.5" x14ac:dyDescent="0.2">
      <c r="A286" s="8"/>
      <c r="B286" s="25" t="s">
        <v>266</v>
      </c>
      <c r="C286" s="35">
        <v>27</v>
      </c>
      <c r="D286" s="29">
        <v>164</v>
      </c>
      <c r="E286" s="30">
        <f t="shared" si="36"/>
        <v>5.0495605012156348E-3</v>
      </c>
      <c r="F286" s="30">
        <f t="shared" si="37"/>
        <v>3.2623831310921024E-2</v>
      </c>
      <c r="G286" s="30">
        <f t="shared" si="39"/>
        <v>5.0740740740740744</v>
      </c>
      <c r="H286" s="36">
        <f t="shared" si="38"/>
        <v>2.562184402468674E-2</v>
      </c>
    </row>
    <row r="287" spans="1:8" x14ac:dyDescent="0.2">
      <c r="A287" s="8"/>
      <c r="B287" s="25" t="s">
        <v>267</v>
      </c>
      <c r="C287" s="35">
        <v>46</v>
      </c>
      <c r="D287" s="29">
        <v>69</v>
      </c>
      <c r="E287" s="30">
        <f t="shared" si="36"/>
        <v>8.6029549279970068E-3</v>
      </c>
      <c r="F287" s="30">
        <f t="shared" si="37"/>
        <v>1.3725880246667993E-2</v>
      </c>
      <c r="G287" s="30">
        <f t="shared" si="39"/>
        <v>0.5</v>
      </c>
      <c r="H287" s="36">
        <f t="shared" si="38"/>
        <v>4.3014774639985034E-3</v>
      </c>
    </row>
    <row r="288" spans="1:8" x14ac:dyDescent="0.2">
      <c r="A288" s="8"/>
      <c r="B288" s="25" t="s">
        <v>268</v>
      </c>
      <c r="C288" s="35">
        <v>6</v>
      </c>
      <c r="D288" s="29">
        <v>7</v>
      </c>
      <c r="E288" s="30">
        <f t="shared" si="36"/>
        <v>1.1221245558256966E-3</v>
      </c>
      <c r="F288" s="30">
        <f t="shared" si="37"/>
        <v>1.3924806047344342E-3</v>
      </c>
      <c r="G288" s="30">
        <f t="shared" si="39"/>
        <v>0.16666666666666666</v>
      </c>
      <c r="H288" s="36">
        <f t="shared" si="38"/>
        <v>1.8702075930428276E-4</v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31</v>
      </c>
      <c r="D290" s="29">
        <v>7</v>
      </c>
      <c r="E290" s="30">
        <f t="shared" si="36"/>
        <v>5.7976435384327661E-3</v>
      </c>
      <c r="F290" s="30">
        <f t="shared" si="37"/>
        <v>1.3924806047344342E-3</v>
      </c>
      <c r="G290" s="30">
        <f t="shared" si="39"/>
        <v>-0.77419354838709675</v>
      </c>
      <c r="H290" s="36">
        <f t="shared" si="38"/>
        <v>-4.4884982233027865E-3</v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5</v>
      </c>
      <c r="D292" s="29">
        <v>6</v>
      </c>
      <c r="E292" s="30">
        <f t="shared" si="36"/>
        <v>9.3510379652141388E-4</v>
      </c>
      <c r="F292" s="30">
        <f t="shared" si="37"/>
        <v>1.1935548040580863E-3</v>
      </c>
      <c r="G292" s="30">
        <f t="shared" si="39"/>
        <v>0.2</v>
      </c>
      <c r="H292" s="36">
        <f t="shared" si="38"/>
        <v>1.8702075930428279E-4</v>
      </c>
    </row>
    <row r="293" spans="1:8" x14ac:dyDescent="0.2">
      <c r="A293" s="8"/>
      <c r="B293" s="25" t="s">
        <v>273</v>
      </c>
      <c r="C293" s="35">
        <v>152</v>
      </c>
      <c r="D293" s="29">
        <v>159</v>
      </c>
      <c r="E293" s="30">
        <f t="shared" si="36"/>
        <v>2.8427155414250983E-2</v>
      </c>
      <c r="F293" s="30">
        <f t="shared" si="37"/>
        <v>3.1629202307539288E-2</v>
      </c>
      <c r="G293" s="30">
        <f t="shared" si="39"/>
        <v>4.6052631578947366E-2</v>
      </c>
      <c r="H293" s="36">
        <f t="shared" si="38"/>
        <v>1.3091453151299795E-3</v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0</v>
      </c>
      <c r="D297" s="29">
        <v>6</v>
      </c>
      <c r="E297" s="30" t="str">
        <f t="shared" si="36"/>
        <v/>
      </c>
      <c r="F297" s="30">
        <f t="shared" si="37"/>
        <v>1.1935548040580863E-3</v>
      </c>
      <c r="G297" s="30">
        <f t="shared" si="39"/>
        <v>1</v>
      </c>
      <c r="H297" s="36" t="str">
        <f t="shared" si="38"/>
        <v/>
      </c>
    </row>
    <row r="298" spans="1:8" x14ac:dyDescent="0.2">
      <c r="A298" s="8"/>
      <c r="B298" s="25" t="s">
        <v>278</v>
      </c>
      <c r="C298" s="35">
        <v>3</v>
      </c>
      <c r="D298" s="29">
        <v>22</v>
      </c>
      <c r="E298" s="30">
        <f t="shared" si="36"/>
        <v>5.6106227791284831E-4</v>
      </c>
      <c r="F298" s="30">
        <f t="shared" si="37"/>
        <v>4.3763676148796497E-3</v>
      </c>
      <c r="G298" s="30">
        <f t="shared" si="39"/>
        <v>6.333333333333333</v>
      </c>
      <c r="H298" s="36">
        <f t="shared" si="38"/>
        <v>3.5533944267813725E-3</v>
      </c>
    </row>
    <row r="299" spans="1:8" x14ac:dyDescent="0.2">
      <c r="A299" s="8"/>
      <c r="B299" s="25" t="s">
        <v>279</v>
      </c>
      <c r="C299" s="35">
        <v>6</v>
      </c>
      <c r="D299" s="29">
        <v>56</v>
      </c>
      <c r="E299" s="30">
        <f t="shared" si="36"/>
        <v>1.1221245558256966E-3</v>
      </c>
      <c r="F299" s="30">
        <f t="shared" si="37"/>
        <v>1.1139844837875473E-2</v>
      </c>
      <c r="G299" s="30">
        <f t="shared" si="39"/>
        <v>8.3333333333333339</v>
      </c>
      <c r="H299" s="36">
        <f t="shared" si="38"/>
        <v>9.3510379652141391E-3</v>
      </c>
    </row>
    <row r="300" spans="1:8" x14ac:dyDescent="0.2">
      <c r="A300" s="8"/>
      <c r="B300" s="25" t="s">
        <v>280</v>
      </c>
      <c r="C300" s="35">
        <v>6</v>
      </c>
      <c r="D300" s="29">
        <v>0</v>
      </c>
      <c r="E300" s="30">
        <f t="shared" si="36"/>
        <v>1.1221245558256966E-3</v>
      </c>
      <c r="F300" s="30" t="str">
        <f t="shared" si="37"/>
        <v/>
      </c>
      <c r="G300" s="30">
        <f t="shared" si="39"/>
        <v>-1</v>
      </c>
      <c r="H300" s="36">
        <f t="shared" si="38"/>
        <v>-1.1221245558256966E-3</v>
      </c>
    </row>
    <row r="301" spans="1:8" x14ac:dyDescent="0.2">
      <c r="A301" s="8"/>
      <c r="B301" s="25" t="s">
        <v>281</v>
      </c>
      <c r="C301" s="35">
        <v>3</v>
      </c>
      <c r="D301" s="29">
        <v>4</v>
      </c>
      <c r="E301" s="30">
        <f t="shared" si="36"/>
        <v>5.6106227791284831E-4</v>
      </c>
      <c r="F301" s="30">
        <f t="shared" si="37"/>
        <v>7.9570320270539092E-4</v>
      </c>
      <c r="G301" s="30">
        <f t="shared" si="39"/>
        <v>0.33333333333333331</v>
      </c>
      <c r="H301" s="36">
        <f t="shared" si="38"/>
        <v>1.8702075930428276E-4</v>
      </c>
    </row>
    <row r="302" spans="1:8" x14ac:dyDescent="0.2">
      <c r="A302" s="8"/>
      <c r="B302" s="25" t="s">
        <v>282</v>
      </c>
      <c r="C302" s="35">
        <v>5</v>
      </c>
      <c r="D302" s="29">
        <v>0</v>
      </c>
      <c r="E302" s="30">
        <f t="shared" si="36"/>
        <v>9.3510379652141388E-4</v>
      </c>
      <c r="F302" s="30" t="str">
        <f t="shared" si="37"/>
        <v/>
      </c>
      <c r="G302" s="30">
        <f t="shared" si="39"/>
        <v>-1</v>
      </c>
      <c r="H302" s="36">
        <f t="shared" si="38"/>
        <v>-9.3510379652141388E-4</v>
      </c>
    </row>
    <row r="303" spans="1:8" x14ac:dyDescent="0.2">
      <c r="A303" s="8"/>
      <c r="B303" s="25" t="s">
        <v>283</v>
      </c>
      <c r="C303" s="35">
        <v>1</v>
      </c>
      <c r="D303" s="29">
        <v>1</v>
      </c>
      <c r="E303" s="30">
        <f t="shared" si="36"/>
        <v>1.8702075930428279E-4</v>
      </c>
      <c r="F303" s="30">
        <f t="shared" si="37"/>
        <v>1.9892580067634773E-4</v>
      </c>
      <c r="G303" s="30">
        <f t="shared" si="39"/>
        <v>0</v>
      </c>
      <c r="H303" s="36">
        <f t="shared" si="38"/>
        <v>0</v>
      </c>
    </row>
    <row r="304" spans="1:8" ht="25.5" x14ac:dyDescent="0.2">
      <c r="A304" s="8"/>
      <c r="B304" s="25" t="s">
        <v>284</v>
      </c>
      <c r="C304" s="35">
        <v>3</v>
      </c>
      <c r="D304" s="29">
        <v>30</v>
      </c>
      <c r="E304" s="30">
        <f t="shared" si="36"/>
        <v>5.6106227791284831E-4</v>
      </c>
      <c r="F304" s="30">
        <f t="shared" si="37"/>
        <v>5.967774020290432E-3</v>
      </c>
      <c r="G304" s="30">
        <f t="shared" si="39"/>
        <v>9</v>
      </c>
      <c r="H304" s="36">
        <f t="shared" si="38"/>
        <v>5.0495605012156348E-3</v>
      </c>
    </row>
    <row r="305" spans="1:8" x14ac:dyDescent="0.2">
      <c r="A305" s="8"/>
      <c r="B305" s="25" t="s">
        <v>285</v>
      </c>
      <c r="C305" s="35">
        <v>189</v>
      </c>
      <c r="D305" s="29">
        <v>89</v>
      </c>
      <c r="E305" s="30">
        <f t="shared" si="36"/>
        <v>3.5346923508509445E-2</v>
      </c>
      <c r="F305" s="30">
        <f t="shared" si="37"/>
        <v>1.7704396260194946E-2</v>
      </c>
      <c r="G305" s="30">
        <f t="shared" si="39"/>
        <v>-0.52910052910052907</v>
      </c>
      <c r="H305" s="36">
        <f t="shared" si="38"/>
        <v>-1.8702075930428278E-2</v>
      </c>
    </row>
    <row r="306" spans="1:8" x14ac:dyDescent="0.2">
      <c r="A306" s="8"/>
      <c r="B306" s="25" t="s">
        <v>286</v>
      </c>
      <c r="C306" s="35">
        <v>0</v>
      </c>
      <c r="D306" s="29">
        <v>0</v>
      </c>
      <c r="E306" s="30" t="str">
        <f t="shared" si="36"/>
        <v/>
      </c>
      <c r="F306" s="30" t="str">
        <f t="shared" si="37"/>
        <v/>
      </c>
      <c r="G306" s="30" t="str">
        <f t="shared" si="39"/>
        <v xml:space="preserve"> 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1</v>
      </c>
      <c r="D307" s="29">
        <v>0</v>
      </c>
      <c r="E307" s="30">
        <f t="shared" si="36"/>
        <v>1.8702075930428279E-4</v>
      </c>
      <c r="F307" s="30" t="str">
        <f t="shared" si="37"/>
        <v/>
      </c>
      <c r="G307" s="30">
        <f t="shared" si="39"/>
        <v>-1</v>
      </c>
      <c r="H307" s="36">
        <f t="shared" si="38"/>
        <v>-1.8702075930428279E-4</v>
      </c>
    </row>
    <row r="308" spans="1:8" x14ac:dyDescent="0.2">
      <c r="A308" s="8"/>
      <c r="B308" s="25" t="s">
        <v>288</v>
      </c>
      <c r="C308" s="35">
        <v>0</v>
      </c>
      <c r="D308" s="29">
        <v>1</v>
      </c>
      <c r="E308" s="30" t="str">
        <f t="shared" si="36"/>
        <v/>
      </c>
      <c r="F308" s="30">
        <f t="shared" si="37"/>
        <v>1.9892580067634773E-4</v>
      </c>
      <c r="G308" s="30">
        <f t="shared" si="39"/>
        <v>1</v>
      </c>
      <c r="H308" s="36" t="str">
        <f t="shared" si="38"/>
        <v/>
      </c>
    </row>
    <row r="309" spans="1:8" x14ac:dyDescent="0.2">
      <c r="A309" s="8"/>
      <c r="B309" s="25" t="s">
        <v>289</v>
      </c>
      <c r="C309" s="35">
        <v>2</v>
      </c>
      <c r="D309" s="29">
        <v>4</v>
      </c>
      <c r="E309" s="30">
        <f t="shared" ref="E309:E340" si="40">+IF(C309=0,"",C309/C$181)</f>
        <v>3.7404151860856558E-4</v>
      </c>
      <c r="F309" s="30">
        <f t="shared" ref="F309:F340" si="41">+IF(D309=0,"",D309/D$181)</f>
        <v>7.9570320270539092E-4</v>
      </c>
      <c r="G309" s="30">
        <f t="shared" si="39"/>
        <v>1</v>
      </c>
      <c r="H309" s="36">
        <f t="shared" ref="H309:H340" si="42">+IF(OR(AND(E309=""),(G309="")),"",E309*G309)</f>
        <v>3.7404151860856558E-4</v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8</v>
      </c>
      <c r="D311" s="29">
        <v>1</v>
      </c>
      <c r="E311" s="30">
        <f t="shared" si="40"/>
        <v>1.4961660744342623E-3</v>
      </c>
      <c r="F311" s="30">
        <f t="shared" si="41"/>
        <v>1.9892580067634773E-4</v>
      </c>
      <c r="G311" s="30">
        <f t="shared" si="43"/>
        <v>-0.875</v>
      </c>
      <c r="H311" s="36">
        <f t="shared" si="42"/>
        <v>-1.3091453151299795E-3</v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13</v>
      </c>
      <c r="D313" s="29">
        <v>11</v>
      </c>
      <c r="E313" s="30">
        <f t="shared" si="40"/>
        <v>2.4312698709556763E-3</v>
      </c>
      <c r="F313" s="30">
        <f t="shared" si="41"/>
        <v>2.1881838074398249E-3</v>
      </c>
      <c r="G313" s="30">
        <f t="shared" si="43"/>
        <v>-0.15384615384615385</v>
      </c>
      <c r="H313" s="36">
        <f t="shared" si="42"/>
        <v>-3.7404151860856563E-4</v>
      </c>
    </row>
    <row r="314" spans="1:8" ht="25.5" x14ac:dyDescent="0.2">
      <c r="A314" s="8"/>
      <c r="B314" s="25" t="s">
        <v>294</v>
      </c>
      <c r="C314" s="35">
        <v>569</v>
      </c>
      <c r="D314" s="29">
        <v>487</v>
      </c>
      <c r="E314" s="30">
        <f t="shared" si="40"/>
        <v>0.1064148120441369</v>
      </c>
      <c r="F314" s="30">
        <f t="shared" si="41"/>
        <v>9.6876864929381343E-2</v>
      </c>
      <c r="G314" s="30">
        <f t="shared" si="43"/>
        <v>-0.14411247803163443</v>
      </c>
      <c r="H314" s="36">
        <f t="shared" si="42"/>
        <v>-1.5335702262951187E-2</v>
      </c>
    </row>
    <row r="315" spans="1:8" x14ac:dyDescent="0.2">
      <c r="A315" s="8"/>
      <c r="B315" s="25" t="s">
        <v>295</v>
      </c>
      <c r="C315" s="35">
        <v>0</v>
      </c>
      <c r="D315" s="29">
        <v>0</v>
      </c>
      <c r="E315" s="30" t="str">
        <f t="shared" si="40"/>
        <v/>
      </c>
      <c r="F315" s="30" t="str">
        <f t="shared" si="41"/>
        <v/>
      </c>
      <c r="G315" s="30" t="str">
        <f t="shared" si="43"/>
        <v xml:space="preserve"> </v>
      </c>
      <c r="H315" s="36" t="str">
        <f t="shared" si="42"/>
        <v/>
      </c>
    </row>
    <row r="316" spans="1:8" ht="25.5" x14ac:dyDescent="0.2">
      <c r="A316" s="8"/>
      <c r="B316" s="25" t="s">
        <v>296</v>
      </c>
      <c r="C316" s="35">
        <v>94</v>
      </c>
      <c r="D316" s="29">
        <v>17</v>
      </c>
      <c r="E316" s="30">
        <f t="shared" si="40"/>
        <v>1.7579951374602582E-2</v>
      </c>
      <c r="F316" s="30">
        <f t="shared" si="41"/>
        <v>3.3817386114979114E-3</v>
      </c>
      <c r="G316" s="30">
        <f t="shared" si="43"/>
        <v>-0.81914893617021278</v>
      </c>
      <c r="H316" s="36">
        <f t="shared" si="42"/>
        <v>-1.4400598466429774E-2</v>
      </c>
    </row>
    <row r="317" spans="1:8" x14ac:dyDescent="0.2">
      <c r="A317" s="8"/>
      <c r="B317" s="25" t="s">
        <v>297</v>
      </c>
      <c r="C317" s="35">
        <v>38</v>
      </c>
      <c r="D317" s="29">
        <v>49</v>
      </c>
      <c r="E317" s="30">
        <f t="shared" si="40"/>
        <v>7.1067888535627458E-3</v>
      </c>
      <c r="F317" s="30">
        <f t="shared" si="41"/>
        <v>9.7473642331410391E-3</v>
      </c>
      <c r="G317" s="30">
        <f t="shared" si="43"/>
        <v>0.28947368421052633</v>
      </c>
      <c r="H317" s="36">
        <f t="shared" si="42"/>
        <v>2.0572283523471106E-3</v>
      </c>
    </row>
    <row r="318" spans="1:8" x14ac:dyDescent="0.2">
      <c r="A318" s="8"/>
      <c r="B318" s="25" t="s">
        <v>298</v>
      </c>
      <c r="C318" s="35">
        <v>5</v>
      </c>
      <c r="D318" s="29">
        <v>1</v>
      </c>
      <c r="E318" s="30">
        <f t="shared" si="40"/>
        <v>9.3510379652141388E-4</v>
      </c>
      <c r="F318" s="30">
        <f t="shared" si="41"/>
        <v>1.9892580067634773E-4</v>
      </c>
      <c r="G318" s="30">
        <f t="shared" si="43"/>
        <v>-0.8</v>
      </c>
      <c r="H318" s="36">
        <f t="shared" si="42"/>
        <v>-7.4808303721713115E-4</v>
      </c>
    </row>
    <row r="319" spans="1:8" x14ac:dyDescent="0.2">
      <c r="A319" s="8"/>
      <c r="B319" s="25" t="s">
        <v>299</v>
      </c>
      <c r="C319" s="35">
        <v>2</v>
      </c>
      <c r="D319" s="29">
        <v>2</v>
      </c>
      <c r="E319" s="30">
        <f t="shared" si="40"/>
        <v>3.7404151860856558E-4</v>
      </c>
      <c r="F319" s="30">
        <f t="shared" si="41"/>
        <v>3.9785160135269546E-4</v>
      </c>
      <c r="G319" s="30">
        <f t="shared" si="43"/>
        <v>0</v>
      </c>
      <c r="H319" s="36">
        <f t="shared" si="42"/>
        <v>0</v>
      </c>
    </row>
    <row r="320" spans="1:8" x14ac:dyDescent="0.2">
      <c r="A320" s="8"/>
      <c r="B320" s="25" t="s">
        <v>300</v>
      </c>
      <c r="C320" s="35">
        <v>22</v>
      </c>
      <c r="D320" s="29">
        <v>103</v>
      </c>
      <c r="E320" s="30">
        <f t="shared" si="40"/>
        <v>4.1144567046942212E-3</v>
      </c>
      <c r="F320" s="30">
        <f t="shared" si="41"/>
        <v>2.0489357469663814E-2</v>
      </c>
      <c r="G320" s="30">
        <f t="shared" si="43"/>
        <v>3.6818181818181817</v>
      </c>
      <c r="H320" s="36">
        <f t="shared" si="42"/>
        <v>1.5148681503646904E-2</v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0</v>
      </c>
      <c r="D322" s="29">
        <v>0</v>
      </c>
      <c r="E322" s="30" t="str">
        <f t="shared" si="40"/>
        <v/>
      </c>
      <c r="F322" s="30" t="str">
        <f t="shared" si="41"/>
        <v/>
      </c>
      <c r="G322" s="30" t="str">
        <f t="shared" si="43"/>
        <v xml:space="preserve"> </v>
      </c>
      <c r="H322" s="36" t="str">
        <f t="shared" si="42"/>
        <v/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1</v>
      </c>
      <c r="D324" s="29">
        <v>3</v>
      </c>
      <c r="E324" s="30">
        <f t="shared" si="40"/>
        <v>1.8702075930428279E-4</v>
      </c>
      <c r="F324" s="30">
        <f t="shared" si="41"/>
        <v>5.9677740202904314E-4</v>
      </c>
      <c r="G324" s="30">
        <f t="shared" si="43"/>
        <v>2</v>
      </c>
      <c r="H324" s="36">
        <f t="shared" si="42"/>
        <v>3.7404151860856558E-4</v>
      </c>
    </row>
    <row r="325" spans="1:8" x14ac:dyDescent="0.2">
      <c r="A325" s="8"/>
      <c r="B325" s="25" t="s">
        <v>305</v>
      </c>
      <c r="C325" s="35">
        <v>72</v>
      </c>
      <c r="D325" s="29">
        <v>69</v>
      </c>
      <c r="E325" s="30">
        <f t="shared" si="40"/>
        <v>1.3465494669908359E-2</v>
      </c>
      <c r="F325" s="30">
        <f t="shared" si="41"/>
        <v>1.3725880246667993E-2</v>
      </c>
      <c r="G325" s="30">
        <f t="shared" si="43"/>
        <v>-4.1666666666666664E-2</v>
      </c>
      <c r="H325" s="36">
        <f t="shared" si="42"/>
        <v>-5.6106227791284831E-4</v>
      </c>
    </row>
    <row r="326" spans="1:8" x14ac:dyDescent="0.2">
      <c r="A326" s="8"/>
      <c r="B326" s="25" t="s">
        <v>306</v>
      </c>
      <c r="C326" s="35">
        <v>0</v>
      </c>
      <c r="D326" s="29">
        <v>0</v>
      </c>
      <c r="E326" s="30" t="str">
        <f t="shared" si="40"/>
        <v/>
      </c>
      <c r="F326" s="30" t="str">
        <f t="shared" si="41"/>
        <v/>
      </c>
      <c r="G326" s="30" t="str">
        <f t="shared" si="43"/>
        <v xml:space="preserve"> </v>
      </c>
      <c r="H326" s="36" t="str">
        <f t="shared" si="42"/>
        <v/>
      </c>
    </row>
    <row r="327" spans="1:8" ht="25.5" x14ac:dyDescent="0.2">
      <c r="A327" s="8"/>
      <c r="B327" s="25" t="s">
        <v>307</v>
      </c>
      <c r="C327" s="35">
        <v>6</v>
      </c>
      <c r="D327" s="29">
        <v>9</v>
      </c>
      <c r="E327" s="30">
        <f t="shared" si="40"/>
        <v>1.1221245558256966E-3</v>
      </c>
      <c r="F327" s="30">
        <f t="shared" si="41"/>
        <v>1.7903322060871295E-3</v>
      </c>
      <c r="G327" s="30">
        <f t="shared" si="43"/>
        <v>0.5</v>
      </c>
      <c r="H327" s="36">
        <f t="shared" si="42"/>
        <v>5.6106227791284831E-4</v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240</v>
      </c>
      <c r="D329" s="29">
        <v>147</v>
      </c>
      <c r="E329" s="30">
        <f t="shared" si="40"/>
        <v>4.4884982233027865E-2</v>
      </c>
      <c r="F329" s="30">
        <f t="shared" si="41"/>
        <v>2.9242092699423114E-2</v>
      </c>
      <c r="G329" s="30">
        <f t="shared" si="43"/>
        <v>-0.38750000000000001</v>
      </c>
      <c r="H329" s="36">
        <f t="shared" si="42"/>
        <v>-1.7392930615298299E-2</v>
      </c>
    </row>
    <row r="330" spans="1:8" x14ac:dyDescent="0.2">
      <c r="A330" s="8"/>
      <c r="B330" s="25" t="s">
        <v>310</v>
      </c>
      <c r="C330" s="35">
        <v>3</v>
      </c>
      <c r="D330" s="29">
        <v>2</v>
      </c>
      <c r="E330" s="30">
        <f t="shared" si="40"/>
        <v>5.6106227791284831E-4</v>
      </c>
      <c r="F330" s="30">
        <f t="shared" si="41"/>
        <v>3.9785160135269546E-4</v>
      </c>
      <c r="G330" s="30">
        <f t="shared" si="43"/>
        <v>-0.33333333333333331</v>
      </c>
      <c r="H330" s="36">
        <f t="shared" si="42"/>
        <v>-1.8702075930428276E-4</v>
      </c>
    </row>
    <row r="331" spans="1:8" ht="25.5" x14ac:dyDescent="0.2">
      <c r="A331" s="8"/>
      <c r="B331" s="25" t="s">
        <v>311</v>
      </c>
      <c r="C331" s="35">
        <v>203</v>
      </c>
      <c r="D331" s="29">
        <v>163</v>
      </c>
      <c r="E331" s="30">
        <f t="shared" si="40"/>
        <v>3.7965214138769403E-2</v>
      </c>
      <c r="F331" s="30">
        <f t="shared" si="41"/>
        <v>3.2424905510244677E-2</v>
      </c>
      <c r="G331" s="30">
        <f t="shared" si="43"/>
        <v>-0.19704433497536947</v>
      </c>
      <c r="H331" s="36">
        <f t="shared" si="42"/>
        <v>-7.4808303721713111E-3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50</v>
      </c>
      <c r="D333" s="29">
        <v>78</v>
      </c>
      <c r="E333" s="30">
        <f t="shared" si="40"/>
        <v>9.3510379652141391E-3</v>
      </c>
      <c r="F333" s="30">
        <f t="shared" si="41"/>
        <v>1.5516212452755123E-2</v>
      </c>
      <c r="G333" s="30">
        <f t="shared" si="43"/>
        <v>0.56000000000000005</v>
      </c>
      <c r="H333" s="36">
        <f t="shared" si="42"/>
        <v>5.2365812605199187E-3</v>
      </c>
    </row>
    <row r="334" spans="1:8" x14ac:dyDescent="0.2">
      <c r="A334" s="8"/>
      <c r="B334" s="25" t="s">
        <v>314</v>
      </c>
      <c r="C334" s="35">
        <v>3</v>
      </c>
      <c r="D334" s="29">
        <v>0</v>
      </c>
      <c r="E334" s="30">
        <f t="shared" si="40"/>
        <v>5.6106227791284831E-4</v>
      </c>
      <c r="F334" s="30" t="str">
        <f t="shared" si="41"/>
        <v/>
      </c>
      <c r="G334" s="30">
        <f t="shared" si="43"/>
        <v>-1</v>
      </c>
      <c r="H334" s="36">
        <f t="shared" si="42"/>
        <v>-5.6106227791284831E-4</v>
      </c>
    </row>
    <row r="335" spans="1:8" ht="25.5" x14ac:dyDescent="0.2">
      <c r="A335" s="8"/>
      <c r="B335" s="25" t="s">
        <v>315</v>
      </c>
      <c r="C335" s="35">
        <v>16</v>
      </c>
      <c r="D335" s="29">
        <v>23</v>
      </c>
      <c r="E335" s="30">
        <f t="shared" si="40"/>
        <v>2.9923321488685246E-3</v>
      </c>
      <c r="F335" s="30">
        <f t="shared" si="41"/>
        <v>4.5752934155559978E-3</v>
      </c>
      <c r="G335" s="30">
        <f t="shared" si="43"/>
        <v>0.4375</v>
      </c>
      <c r="H335" s="36">
        <f t="shared" si="42"/>
        <v>1.3091453151299795E-3</v>
      </c>
    </row>
    <row r="336" spans="1:8" ht="25.5" x14ac:dyDescent="0.2">
      <c r="A336" s="8"/>
      <c r="B336" s="25" t="s">
        <v>316</v>
      </c>
      <c r="C336" s="35">
        <v>18</v>
      </c>
      <c r="D336" s="29">
        <v>22</v>
      </c>
      <c r="E336" s="30">
        <f t="shared" si="40"/>
        <v>3.3663736674770899E-3</v>
      </c>
      <c r="F336" s="30">
        <f t="shared" si="41"/>
        <v>4.3763676148796497E-3</v>
      </c>
      <c r="G336" s="30">
        <f t="shared" si="43"/>
        <v>0.22222222222222221</v>
      </c>
      <c r="H336" s="36">
        <f t="shared" si="42"/>
        <v>7.4808303721713104E-4</v>
      </c>
    </row>
    <row r="337" spans="1:8" ht="25.5" x14ac:dyDescent="0.2">
      <c r="A337" s="8"/>
      <c r="B337" s="25" t="s">
        <v>317</v>
      </c>
      <c r="C337" s="35">
        <v>0</v>
      </c>
      <c r="D337" s="29">
        <v>0</v>
      </c>
      <c r="E337" s="30" t="str">
        <f t="shared" si="40"/>
        <v/>
      </c>
      <c r="F337" s="30" t="str">
        <f t="shared" si="41"/>
        <v/>
      </c>
      <c r="G337" s="30" t="str">
        <f t="shared" si="43"/>
        <v xml:space="preserve"> </v>
      </c>
      <c r="H337" s="36" t="str">
        <f t="shared" si="42"/>
        <v/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0</v>
      </c>
      <c r="D339" s="29">
        <v>0</v>
      </c>
      <c r="E339" s="30" t="str">
        <f t="shared" si="40"/>
        <v/>
      </c>
      <c r="F339" s="30" t="str">
        <f t="shared" si="41"/>
        <v/>
      </c>
      <c r="G339" s="30" t="str">
        <f t="shared" si="43"/>
        <v xml:space="preserve"> </v>
      </c>
      <c r="H339" s="36" t="str">
        <f t="shared" si="42"/>
        <v/>
      </c>
    </row>
    <row r="340" spans="1:8" ht="25.5" x14ac:dyDescent="0.2">
      <c r="A340" s="8"/>
      <c r="B340" s="25" t="s">
        <v>320</v>
      </c>
      <c r="C340" s="35">
        <v>6</v>
      </c>
      <c r="D340" s="29">
        <v>29</v>
      </c>
      <c r="E340" s="30">
        <f t="shared" si="40"/>
        <v>1.1221245558256966E-3</v>
      </c>
      <c r="F340" s="30">
        <f t="shared" si="41"/>
        <v>5.7688482196140839E-3</v>
      </c>
      <c r="G340" s="30">
        <f t="shared" si="43"/>
        <v>3.8333333333333335</v>
      </c>
      <c r="H340" s="36">
        <f t="shared" si="42"/>
        <v>4.3014774639985043E-3</v>
      </c>
    </row>
    <row r="341" spans="1:8" x14ac:dyDescent="0.2">
      <c r="A341" s="8"/>
      <c r="B341" s="25" t="s">
        <v>321</v>
      </c>
      <c r="C341" s="35">
        <v>0</v>
      </c>
      <c r="D341" s="29">
        <v>1</v>
      </c>
      <c r="E341" s="30" t="str">
        <f t="shared" ref="E341:E356" si="44">+IF(C341=0,"",C341/C$181)</f>
        <v/>
      </c>
      <c r="F341" s="30">
        <f t="shared" ref="F341:F356" si="45">+IF(D341=0,"",D341/D$181)</f>
        <v>1.9892580067634773E-4</v>
      </c>
      <c r="G341" s="30">
        <f t="shared" si="43"/>
        <v>1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0</v>
      </c>
      <c r="D345" s="29">
        <v>4</v>
      </c>
      <c r="E345" s="30" t="str">
        <f t="shared" si="44"/>
        <v/>
      </c>
      <c r="F345" s="30">
        <f t="shared" si="45"/>
        <v>7.9570320270539092E-4</v>
      </c>
      <c r="G345" s="30">
        <f t="shared" si="47"/>
        <v>1</v>
      </c>
      <c r="H345" s="36" t="str">
        <f t="shared" si="46"/>
        <v/>
      </c>
    </row>
    <row r="346" spans="1:8" ht="25.5" x14ac:dyDescent="0.2">
      <c r="A346" s="8"/>
      <c r="B346" s="25" t="s">
        <v>326</v>
      </c>
      <c r="C346" s="35">
        <v>0</v>
      </c>
      <c r="D346" s="29">
        <v>0</v>
      </c>
      <c r="E346" s="30" t="str">
        <f t="shared" si="44"/>
        <v/>
      </c>
      <c r="F346" s="30" t="str">
        <f t="shared" si="45"/>
        <v/>
      </c>
      <c r="G346" s="30" t="str">
        <f t="shared" si="47"/>
        <v xml:space="preserve"> 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7</v>
      </c>
      <c r="D347" s="29">
        <v>8</v>
      </c>
      <c r="E347" s="30">
        <f t="shared" si="44"/>
        <v>1.3091453151299795E-3</v>
      </c>
      <c r="F347" s="30">
        <f t="shared" si="45"/>
        <v>1.5914064054107818E-3</v>
      </c>
      <c r="G347" s="30">
        <f t="shared" si="47"/>
        <v>0.14285714285714285</v>
      </c>
      <c r="H347" s="36">
        <f t="shared" si="46"/>
        <v>1.8702075930428276E-4</v>
      </c>
    </row>
    <row r="348" spans="1:8" ht="25.5" x14ac:dyDescent="0.2">
      <c r="A348" s="8"/>
      <c r="B348" s="25" t="s">
        <v>328</v>
      </c>
      <c r="C348" s="35">
        <v>0</v>
      </c>
      <c r="D348" s="29">
        <v>2</v>
      </c>
      <c r="E348" s="30" t="str">
        <f t="shared" si="44"/>
        <v/>
      </c>
      <c r="F348" s="30">
        <f t="shared" si="45"/>
        <v>3.9785160135269546E-4</v>
      </c>
      <c r="G348" s="30">
        <f t="shared" si="47"/>
        <v>1</v>
      </c>
      <c r="H348" s="36" t="str">
        <f t="shared" si="46"/>
        <v/>
      </c>
    </row>
    <row r="349" spans="1:8" x14ac:dyDescent="0.2">
      <c r="A349" s="8"/>
      <c r="B349" s="25" t="s">
        <v>329</v>
      </c>
      <c r="C349" s="35">
        <v>0</v>
      </c>
      <c r="D349" s="29">
        <v>4</v>
      </c>
      <c r="E349" s="30" t="str">
        <f t="shared" si="44"/>
        <v/>
      </c>
      <c r="F349" s="30">
        <f t="shared" si="45"/>
        <v>7.9570320270539092E-4</v>
      </c>
      <c r="G349" s="30">
        <f t="shared" si="47"/>
        <v>1</v>
      </c>
      <c r="H349" s="36" t="str">
        <f t="shared" si="46"/>
        <v/>
      </c>
    </row>
    <row r="350" spans="1:8" ht="25.5" x14ac:dyDescent="0.2">
      <c r="A350" s="8"/>
      <c r="B350" s="25" t="s">
        <v>330</v>
      </c>
      <c r="C350" s="35">
        <v>0</v>
      </c>
      <c r="D350" s="29">
        <v>0</v>
      </c>
      <c r="E350" s="30" t="str">
        <f t="shared" si="44"/>
        <v/>
      </c>
      <c r="F350" s="30" t="str">
        <f t="shared" si="45"/>
        <v/>
      </c>
      <c r="G350" s="30" t="str">
        <f t="shared" si="47"/>
        <v xml:space="preserve"> 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0</v>
      </c>
      <c r="D351" s="29">
        <v>23</v>
      </c>
      <c r="E351" s="30" t="str">
        <f t="shared" si="44"/>
        <v/>
      </c>
      <c r="F351" s="30">
        <f t="shared" si="45"/>
        <v>4.5752934155559978E-3</v>
      </c>
      <c r="G351" s="30">
        <f t="shared" si="47"/>
        <v>1</v>
      </c>
      <c r="H351" s="36" t="str">
        <f t="shared" si="46"/>
        <v/>
      </c>
    </row>
    <row r="352" spans="1:8" ht="25.5" x14ac:dyDescent="0.2">
      <c r="A352" s="8"/>
      <c r="B352" s="25" t="s">
        <v>332</v>
      </c>
      <c r="C352" s="35">
        <v>3</v>
      </c>
      <c r="D352" s="29">
        <v>3</v>
      </c>
      <c r="E352" s="30">
        <f t="shared" si="44"/>
        <v>5.6106227791284831E-4</v>
      </c>
      <c r="F352" s="30">
        <f t="shared" si="45"/>
        <v>5.9677740202904314E-4</v>
      </c>
      <c r="G352" s="30">
        <f t="shared" si="47"/>
        <v>0</v>
      </c>
      <c r="H352" s="36">
        <f t="shared" si="46"/>
        <v>0</v>
      </c>
    </row>
    <row r="353" spans="1:8" ht="25.5" x14ac:dyDescent="0.2">
      <c r="A353" s="8"/>
      <c r="B353" s="25" t="s">
        <v>333</v>
      </c>
      <c r="C353" s="35">
        <v>0</v>
      </c>
      <c r="D353" s="29">
        <v>0</v>
      </c>
      <c r="E353" s="30" t="str">
        <f t="shared" si="44"/>
        <v/>
      </c>
      <c r="F353" s="30" t="str">
        <f t="shared" si="45"/>
        <v/>
      </c>
      <c r="G353" s="30" t="str">
        <f t="shared" si="47"/>
        <v xml:space="preserve"> 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0</v>
      </c>
      <c r="D354" s="29">
        <v>2</v>
      </c>
      <c r="E354" s="30" t="str">
        <f t="shared" si="44"/>
        <v/>
      </c>
      <c r="F354" s="30">
        <f t="shared" si="45"/>
        <v>3.9785160135269546E-4</v>
      </c>
      <c r="G354" s="30">
        <f t="shared" si="47"/>
        <v>1</v>
      </c>
      <c r="H354" s="36" t="str">
        <f t="shared" si="46"/>
        <v/>
      </c>
    </row>
    <row r="355" spans="1:8" x14ac:dyDescent="0.2">
      <c r="A355" s="8"/>
      <c r="B355" s="25" t="s">
        <v>335</v>
      </c>
      <c r="C355" s="35">
        <v>0</v>
      </c>
      <c r="D355" s="29">
        <v>0</v>
      </c>
      <c r="E355" s="30" t="str">
        <f t="shared" si="44"/>
        <v/>
      </c>
      <c r="F355" s="30" t="str">
        <f t="shared" si="45"/>
        <v/>
      </c>
      <c r="G355" s="30" t="str">
        <f t="shared" si="47"/>
        <v xml:space="preserve"> 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0</v>
      </c>
      <c r="D356" s="38">
        <v>0</v>
      </c>
      <c r="E356" s="39" t="str">
        <f t="shared" si="44"/>
        <v/>
      </c>
      <c r="F356" s="39" t="str">
        <f t="shared" si="45"/>
        <v/>
      </c>
      <c r="G356" s="39" t="str">
        <f t="shared" si="47"/>
        <v xml:space="preserve"> </v>
      </c>
      <c r="H356" s="4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23778</v>
      </c>
      <c r="D362" s="27">
        <f>SUM(D363:D595)</f>
        <v>21434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-9.8578517957776099E-2</v>
      </c>
      <c r="H362" s="28">
        <f t="shared" ref="H362:H425" si="50">+IF(OR(AND(E362=""),(G362="")),"",E362*G362)</f>
        <v>-9.8578517957776099E-2</v>
      </c>
    </row>
    <row r="363" spans="1:8" x14ac:dyDescent="0.2">
      <c r="A363" s="8"/>
      <c r="B363" s="24" t="s">
        <v>337</v>
      </c>
      <c r="C363" s="31">
        <v>59</v>
      </c>
      <c r="D363" s="32">
        <v>85</v>
      </c>
      <c r="E363" s="33">
        <f t="shared" si="48"/>
        <v>2.4812852216334427E-3</v>
      </c>
      <c r="F363" s="33">
        <f t="shared" si="49"/>
        <v>3.9656620322851546E-3</v>
      </c>
      <c r="G363" s="33">
        <f t="shared" ref="G363:G426" si="51">+IF(AND(C363=0,D363=0)," ",IF(C363=0,1,IF(D363=0,-1,(D363-C363)/C363)))</f>
        <v>0.44067796610169491</v>
      </c>
      <c r="H363" s="34">
        <f t="shared" si="50"/>
        <v>1.0934477247876188E-3</v>
      </c>
    </row>
    <row r="364" spans="1:8" x14ac:dyDescent="0.2">
      <c r="A364" s="8"/>
      <c r="B364" s="25" t="s">
        <v>338</v>
      </c>
      <c r="C364" s="35">
        <v>20</v>
      </c>
      <c r="D364" s="29">
        <v>37</v>
      </c>
      <c r="E364" s="30">
        <f t="shared" si="48"/>
        <v>8.4111363445201447E-4</v>
      </c>
      <c r="F364" s="30">
        <f t="shared" si="49"/>
        <v>1.7262293552300083E-3</v>
      </c>
      <c r="G364" s="30">
        <f t="shared" si="51"/>
        <v>0.85</v>
      </c>
      <c r="H364" s="36">
        <f t="shared" si="50"/>
        <v>7.149465892842123E-4</v>
      </c>
    </row>
    <row r="365" spans="1:8" x14ac:dyDescent="0.2">
      <c r="A365" s="8"/>
      <c r="B365" s="25" t="s">
        <v>339</v>
      </c>
      <c r="C365" s="35">
        <v>7</v>
      </c>
      <c r="D365" s="29">
        <v>51</v>
      </c>
      <c r="E365" s="30">
        <f t="shared" si="48"/>
        <v>2.9438977205820506E-4</v>
      </c>
      <c r="F365" s="30">
        <f t="shared" si="49"/>
        <v>2.3793972193710926E-3</v>
      </c>
      <c r="G365" s="30">
        <f t="shared" si="51"/>
        <v>6.2857142857142856</v>
      </c>
      <c r="H365" s="36">
        <f t="shared" si="50"/>
        <v>1.8504499957944318E-3</v>
      </c>
    </row>
    <row r="366" spans="1:8" x14ac:dyDescent="0.2">
      <c r="A366" s="8"/>
      <c r="B366" s="25" t="s">
        <v>340</v>
      </c>
      <c r="C366" s="35">
        <v>0</v>
      </c>
      <c r="D366" s="29">
        <v>0</v>
      </c>
      <c r="E366" s="30" t="str">
        <f t="shared" si="48"/>
        <v/>
      </c>
      <c r="F366" s="30" t="str">
        <f t="shared" si="49"/>
        <v/>
      </c>
      <c r="G366" s="30" t="str">
        <f t="shared" si="51"/>
        <v xml:space="preserve"> 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0</v>
      </c>
      <c r="D367" s="29">
        <v>0</v>
      </c>
      <c r="E367" s="30" t="str">
        <f t="shared" si="48"/>
        <v/>
      </c>
      <c r="F367" s="30" t="str">
        <f t="shared" si="49"/>
        <v/>
      </c>
      <c r="G367" s="30" t="str">
        <f t="shared" si="51"/>
        <v xml:space="preserve"> </v>
      </c>
      <c r="H367" s="36" t="str">
        <f t="shared" si="50"/>
        <v/>
      </c>
    </row>
    <row r="368" spans="1:8" x14ac:dyDescent="0.2">
      <c r="A368" s="8"/>
      <c r="B368" s="25" t="s">
        <v>342</v>
      </c>
      <c r="C368" s="35">
        <v>565</v>
      </c>
      <c r="D368" s="29">
        <v>538</v>
      </c>
      <c r="E368" s="30">
        <f t="shared" si="48"/>
        <v>2.3761460173269407E-2</v>
      </c>
      <c r="F368" s="30">
        <f t="shared" si="49"/>
        <v>2.5100307921993095E-2</v>
      </c>
      <c r="G368" s="30">
        <f t="shared" si="51"/>
        <v>-4.7787610619469026E-2</v>
      </c>
      <c r="H368" s="36">
        <f t="shared" si="50"/>
        <v>-1.1355034065102195E-3</v>
      </c>
    </row>
    <row r="369" spans="1:8" x14ac:dyDescent="0.2">
      <c r="A369" s="8"/>
      <c r="B369" s="25" t="s">
        <v>343</v>
      </c>
      <c r="C369" s="35">
        <v>8</v>
      </c>
      <c r="D369" s="29">
        <v>17</v>
      </c>
      <c r="E369" s="30">
        <f t="shared" si="48"/>
        <v>3.3644545378080579E-4</v>
      </c>
      <c r="F369" s="30">
        <f t="shared" si="49"/>
        <v>7.931324064570309E-4</v>
      </c>
      <c r="G369" s="30">
        <f t="shared" si="51"/>
        <v>1.125</v>
      </c>
      <c r="H369" s="36">
        <f t="shared" si="50"/>
        <v>3.7850113550340651E-4</v>
      </c>
    </row>
    <row r="370" spans="1:8" x14ac:dyDescent="0.2">
      <c r="A370" s="8"/>
      <c r="B370" s="25" t="s">
        <v>344</v>
      </c>
      <c r="C370" s="35">
        <v>8</v>
      </c>
      <c r="D370" s="29">
        <v>2</v>
      </c>
      <c r="E370" s="30">
        <f t="shared" si="48"/>
        <v>3.3644545378080579E-4</v>
      </c>
      <c r="F370" s="30">
        <f t="shared" si="49"/>
        <v>9.3309694877297749E-5</v>
      </c>
      <c r="G370" s="30">
        <f t="shared" si="51"/>
        <v>-0.75</v>
      </c>
      <c r="H370" s="36">
        <f t="shared" si="50"/>
        <v>-2.5233409033560434E-4</v>
      </c>
    </row>
    <row r="371" spans="1:8" x14ac:dyDescent="0.2">
      <c r="A371" s="8"/>
      <c r="B371" s="25" t="s">
        <v>345</v>
      </c>
      <c r="C371" s="35">
        <v>6</v>
      </c>
      <c r="D371" s="29">
        <v>153</v>
      </c>
      <c r="E371" s="30">
        <f t="shared" si="48"/>
        <v>2.5233409033560434E-4</v>
      </c>
      <c r="F371" s="30">
        <f t="shared" si="49"/>
        <v>7.1381916581132777E-3</v>
      </c>
      <c r="G371" s="30">
        <f t="shared" si="51"/>
        <v>24.5</v>
      </c>
      <c r="H371" s="36">
        <f t="shared" si="50"/>
        <v>6.1821852132223059E-3</v>
      </c>
    </row>
    <row r="372" spans="1:8" x14ac:dyDescent="0.2">
      <c r="A372" s="8"/>
      <c r="B372" s="25" t="s">
        <v>346</v>
      </c>
      <c r="C372" s="35">
        <v>11</v>
      </c>
      <c r="D372" s="29">
        <v>20</v>
      </c>
      <c r="E372" s="30">
        <f t="shared" si="48"/>
        <v>4.6261249894860796E-4</v>
      </c>
      <c r="F372" s="30">
        <f t="shared" si="49"/>
        <v>9.3309694877297751E-4</v>
      </c>
      <c r="G372" s="30">
        <f t="shared" si="51"/>
        <v>0.81818181818181823</v>
      </c>
      <c r="H372" s="36">
        <f t="shared" si="50"/>
        <v>3.7850113550340651E-4</v>
      </c>
    </row>
    <row r="373" spans="1:8" x14ac:dyDescent="0.2">
      <c r="A373" s="8"/>
      <c r="B373" s="25" t="s">
        <v>347</v>
      </c>
      <c r="C373" s="35">
        <v>0</v>
      </c>
      <c r="D373" s="29">
        <v>0</v>
      </c>
      <c r="E373" s="30" t="str">
        <f t="shared" si="48"/>
        <v/>
      </c>
      <c r="F373" s="30" t="str">
        <f t="shared" si="49"/>
        <v/>
      </c>
      <c r="G373" s="30" t="str">
        <f t="shared" si="51"/>
        <v xml:space="preserve"> </v>
      </c>
      <c r="H373" s="36" t="str">
        <f t="shared" si="50"/>
        <v/>
      </c>
    </row>
    <row r="374" spans="1:8" x14ac:dyDescent="0.2">
      <c r="A374" s="8"/>
      <c r="B374" s="25" t="s">
        <v>348</v>
      </c>
      <c r="C374" s="35">
        <v>293</v>
      </c>
      <c r="D374" s="29">
        <v>275</v>
      </c>
      <c r="E374" s="30">
        <f t="shared" si="48"/>
        <v>1.2322314744722012E-2</v>
      </c>
      <c r="F374" s="30">
        <f t="shared" si="49"/>
        <v>1.2830083045628441E-2</v>
      </c>
      <c r="G374" s="30">
        <f t="shared" si="51"/>
        <v>-6.1433447098976107E-2</v>
      </c>
      <c r="H374" s="36">
        <f t="shared" si="50"/>
        <v>-7.5700227100681302E-4</v>
      </c>
    </row>
    <row r="375" spans="1:8" x14ac:dyDescent="0.2">
      <c r="A375" s="8"/>
      <c r="B375" s="25" t="s">
        <v>349</v>
      </c>
      <c r="C375" s="35">
        <v>86</v>
      </c>
      <c r="D375" s="29">
        <v>58</v>
      </c>
      <c r="E375" s="30">
        <f t="shared" si="48"/>
        <v>3.6167886281436622E-3</v>
      </c>
      <c r="F375" s="30">
        <f t="shared" si="49"/>
        <v>2.7059811514416349E-3</v>
      </c>
      <c r="G375" s="30">
        <f t="shared" si="51"/>
        <v>-0.32558139534883723</v>
      </c>
      <c r="H375" s="36">
        <f t="shared" si="50"/>
        <v>-1.1775590882328203E-3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107</v>
      </c>
      <c r="D377" s="29">
        <v>30</v>
      </c>
      <c r="E377" s="30">
        <f t="shared" si="48"/>
        <v>4.4999579443182778E-3</v>
      </c>
      <c r="F377" s="30">
        <f t="shared" si="49"/>
        <v>1.3996454231594662E-3</v>
      </c>
      <c r="G377" s="30">
        <f t="shared" si="51"/>
        <v>-0.71962616822429903</v>
      </c>
      <c r="H377" s="36">
        <f t="shared" si="50"/>
        <v>-3.2382874926402557E-3</v>
      </c>
    </row>
    <row r="378" spans="1:8" x14ac:dyDescent="0.2">
      <c r="A378" s="8"/>
      <c r="B378" s="25" t="s">
        <v>352</v>
      </c>
      <c r="C378" s="35">
        <v>8</v>
      </c>
      <c r="D378" s="29">
        <v>29</v>
      </c>
      <c r="E378" s="30">
        <f t="shared" si="48"/>
        <v>3.3644545378080579E-4</v>
      </c>
      <c r="F378" s="30">
        <f t="shared" si="49"/>
        <v>1.3529905757208175E-3</v>
      </c>
      <c r="G378" s="30">
        <f t="shared" si="51"/>
        <v>2.625</v>
      </c>
      <c r="H378" s="36">
        <f t="shared" si="50"/>
        <v>8.8316931617461519E-4</v>
      </c>
    </row>
    <row r="379" spans="1:8" x14ac:dyDescent="0.2">
      <c r="A379" s="8"/>
      <c r="B379" s="25" t="s">
        <v>353</v>
      </c>
      <c r="C379" s="35">
        <v>0</v>
      </c>
      <c r="D379" s="29">
        <v>0</v>
      </c>
      <c r="E379" s="30" t="str">
        <f t="shared" si="48"/>
        <v/>
      </c>
      <c r="F379" s="30" t="str">
        <f t="shared" si="49"/>
        <v/>
      </c>
      <c r="G379" s="30" t="str">
        <f t="shared" si="51"/>
        <v xml:space="preserve"> </v>
      </c>
      <c r="H379" s="36" t="str">
        <f t="shared" si="50"/>
        <v/>
      </c>
    </row>
    <row r="380" spans="1:8" x14ac:dyDescent="0.2">
      <c r="A380" s="8"/>
      <c r="B380" s="25" t="s">
        <v>354</v>
      </c>
      <c r="C380" s="35">
        <v>2</v>
      </c>
      <c r="D380" s="29">
        <v>3</v>
      </c>
      <c r="E380" s="30">
        <f t="shared" si="48"/>
        <v>8.4111363445201447E-5</v>
      </c>
      <c r="F380" s="30">
        <f t="shared" si="49"/>
        <v>1.3996454231594662E-4</v>
      </c>
      <c r="G380" s="30">
        <f t="shared" si="51"/>
        <v>0.5</v>
      </c>
      <c r="H380" s="36">
        <f t="shared" si="50"/>
        <v>4.2055681722600723E-5</v>
      </c>
    </row>
    <row r="381" spans="1:8" x14ac:dyDescent="0.2">
      <c r="A381" s="8"/>
      <c r="B381" s="25" t="s">
        <v>355</v>
      </c>
      <c r="C381" s="35">
        <v>0</v>
      </c>
      <c r="D381" s="29">
        <v>0</v>
      </c>
      <c r="E381" s="30" t="str">
        <f t="shared" si="48"/>
        <v/>
      </c>
      <c r="F381" s="30" t="str">
        <f t="shared" si="49"/>
        <v/>
      </c>
      <c r="G381" s="30" t="str">
        <f t="shared" si="51"/>
        <v xml:space="preserve"> 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3449</v>
      </c>
      <c r="D382" s="29">
        <v>1923</v>
      </c>
      <c r="E382" s="30">
        <f t="shared" si="48"/>
        <v>0.1450500462612499</v>
      </c>
      <c r="F382" s="30">
        <f t="shared" si="49"/>
        <v>8.9717271624521783E-2</v>
      </c>
      <c r="G382" s="30">
        <f t="shared" si="51"/>
        <v>-0.44244708611191652</v>
      </c>
      <c r="H382" s="36">
        <f t="shared" si="50"/>
        <v>-6.4176970308688713E-2</v>
      </c>
    </row>
    <row r="383" spans="1:8" x14ac:dyDescent="0.2">
      <c r="A383" s="8"/>
      <c r="B383" s="25" t="s">
        <v>357</v>
      </c>
      <c r="C383" s="35">
        <v>53</v>
      </c>
      <c r="D383" s="29">
        <v>31</v>
      </c>
      <c r="E383" s="30">
        <f t="shared" si="48"/>
        <v>2.2289511312978383E-3</v>
      </c>
      <c r="F383" s="30">
        <f t="shared" si="49"/>
        <v>1.4463002705981151E-3</v>
      </c>
      <c r="G383" s="30">
        <f t="shared" si="51"/>
        <v>-0.41509433962264153</v>
      </c>
      <c r="H383" s="36">
        <f t="shared" si="50"/>
        <v>-9.2522499789721591E-4</v>
      </c>
    </row>
    <row r="384" spans="1:8" x14ac:dyDescent="0.2">
      <c r="A384" s="8"/>
      <c r="B384" s="25" t="s">
        <v>358</v>
      </c>
      <c r="C384" s="35">
        <v>0</v>
      </c>
      <c r="D384" s="29">
        <v>0</v>
      </c>
      <c r="E384" s="30" t="str">
        <f t="shared" si="48"/>
        <v/>
      </c>
      <c r="F384" s="30" t="str">
        <f t="shared" si="49"/>
        <v/>
      </c>
      <c r="G384" s="30" t="str">
        <f t="shared" si="51"/>
        <v xml:space="preserve"> 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48</v>
      </c>
      <c r="D385" s="29">
        <v>150</v>
      </c>
      <c r="E385" s="30">
        <f t="shared" si="48"/>
        <v>2.0186727226848347E-3</v>
      </c>
      <c r="F385" s="30">
        <f t="shared" si="49"/>
        <v>6.998227115797331E-3</v>
      </c>
      <c r="G385" s="30">
        <f t="shared" si="51"/>
        <v>2.125</v>
      </c>
      <c r="H385" s="36">
        <f t="shared" si="50"/>
        <v>4.2896795357052738E-3</v>
      </c>
    </row>
    <row r="386" spans="1:8" x14ac:dyDescent="0.2">
      <c r="A386" s="8"/>
      <c r="B386" s="25" t="s">
        <v>360</v>
      </c>
      <c r="C386" s="35">
        <v>451</v>
      </c>
      <c r="D386" s="29">
        <v>698</v>
      </c>
      <c r="E386" s="30">
        <f t="shared" si="48"/>
        <v>1.8967112456892928E-2</v>
      </c>
      <c r="F386" s="30">
        <f t="shared" si="49"/>
        <v>3.2565083512176914E-2</v>
      </c>
      <c r="G386" s="30">
        <f t="shared" si="51"/>
        <v>0.54767184035476724</v>
      </c>
      <c r="H386" s="36">
        <f t="shared" si="50"/>
        <v>1.038775338548238E-2</v>
      </c>
    </row>
    <row r="387" spans="1:8" x14ac:dyDescent="0.2">
      <c r="A387" s="8"/>
      <c r="B387" s="25" t="s">
        <v>361</v>
      </c>
      <c r="C387" s="35">
        <v>70</v>
      </c>
      <c r="D387" s="29">
        <v>44</v>
      </c>
      <c r="E387" s="30">
        <f t="shared" si="48"/>
        <v>2.9438977205820506E-3</v>
      </c>
      <c r="F387" s="30">
        <f t="shared" si="49"/>
        <v>2.0528132873005507E-3</v>
      </c>
      <c r="G387" s="30">
        <f t="shared" si="51"/>
        <v>-0.37142857142857144</v>
      </c>
      <c r="H387" s="36">
        <f t="shared" si="50"/>
        <v>-1.0934477247876188E-3</v>
      </c>
    </row>
    <row r="388" spans="1:8" x14ac:dyDescent="0.2">
      <c r="A388" s="8"/>
      <c r="B388" s="25" t="s">
        <v>362</v>
      </c>
      <c r="C388" s="35">
        <v>12</v>
      </c>
      <c r="D388" s="29">
        <v>18</v>
      </c>
      <c r="E388" s="30">
        <f t="shared" si="48"/>
        <v>5.0466818067120868E-4</v>
      </c>
      <c r="F388" s="30">
        <f t="shared" si="49"/>
        <v>8.397872538956798E-4</v>
      </c>
      <c r="G388" s="30">
        <f t="shared" si="51"/>
        <v>0.5</v>
      </c>
      <c r="H388" s="36">
        <f t="shared" si="50"/>
        <v>2.5233409033560434E-4</v>
      </c>
    </row>
    <row r="389" spans="1:8" x14ac:dyDescent="0.2">
      <c r="A389" s="8"/>
      <c r="B389" s="25" t="s">
        <v>363</v>
      </c>
      <c r="C389" s="35">
        <v>12</v>
      </c>
      <c r="D389" s="29">
        <v>6</v>
      </c>
      <c r="E389" s="30">
        <f t="shared" si="48"/>
        <v>5.0466818067120868E-4</v>
      </c>
      <c r="F389" s="30">
        <f t="shared" si="49"/>
        <v>2.7992908463189323E-4</v>
      </c>
      <c r="G389" s="30">
        <f t="shared" si="51"/>
        <v>-0.5</v>
      </c>
      <c r="H389" s="36">
        <f t="shared" si="50"/>
        <v>-2.5233409033560434E-4</v>
      </c>
    </row>
    <row r="390" spans="1:8" x14ac:dyDescent="0.2">
      <c r="A390" s="8"/>
      <c r="B390" s="25" t="s">
        <v>364</v>
      </c>
      <c r="C390" s="35">
        <v>17</v>
      </c>
      <c r="D390" s="29">
        <v>100</v>
      </c>
      <c r="E390" s="30">
        <f t="shared" si="48"/>
        <v>7.149465892842123E-4</v>
      </c>
      <c r="F390" s="30">
        <f t="shared" si="49"/>
        <v>4.6654847438648873E-3</v>
      </c>
      <c r="G390" s="30">
        <f t="shared" si="51"/>
        <v>4.882352941176471</v>
      </c>
      <c r="H390" s="36">
        <f t="shared" si="50"/>
        <v>3.4906215829758605E-3</v>
      </c>
    </row>
    <row r="391" spans="1:8" x14ac:dyDescent="0.2">
      <c r="A391" s="8"/>
      <c r="B391" s="25" t="s">
        <v>365</v>
      </c>
      <c r="C391" s="35">
        <v>2</v>
      </c>
      <c r="D391" s="29">
        <v>1</v>
      </c>
      <c r="E391" s="30">
        <f t="shared" si="48"/>
        <v>8.4111363445201447E-5</v>
      </c>
      <c r="F391" s="30">
        <f t="shared" si="49"/>
        <v>4.6654847438648874E-5</v>
      </c>
      <c r="G391" s="30">
        <f t="shared" si="51"/>
        <v>-0.5</v>
      </c>
      <c r="H391" s="36">
        <f t="shared" si="50"/>
        <v>-4.2055681722600723E-5</v>
      </c>
    </row>
    <row r="392" spans="1:8" x14ac:dyDescent="0.2">
      <c r="A392" s="8"/>
      <c r="B392" s="25" t="s">
        <v>366</v>
      </c>
      <c r="C392" s="35">
        <v>13</v>
      </c>
      <c r="D392" s="29">
        <v>47</v>
      </c>
      <c r="E392" s="30">
        <f t="shared" si="48"/>
        <v>5.467238623938094E-4</v>
      </c>
      <c r="F392" s="30">
        <f t="shared" si="49"/>
        <v>2.1927778296164969E-3</v>
      </c>
      <c r="G392" s="30">
        <f t="shared" si="51"/>
        <v>2.6153846153846154</v>
      </c>
      <c r="H392" s="36">
        <f t="shared" si="50"/>
        <v>1.4298931785684246E-3</v>
      </c>
    </row>
    <row r="393" spans="1:8" x14ac:dyDescent="0.2">
      <c r="A393" s="8"/>
      <c r="B393" s="25" t="s">
        <v>367</v>
      </c>
      <c r="C393" s="35">
        <v>54</v>
      </c>
      <c r="D393" s="29">
        <v>125</v>
      </c>
      <c r="E393" s="30">
        <f t="shared" si="48"/>
        <v>2.2710068130204391E-3</v>
      </c>
      <c r="F393" s="30">
        <f t="shared" si="49"/>
        <v>5.8318559298311092E-3</v>
      </c>
      <c r="G393" s="30">
        <f t="shared" si="51"/>
        <v>1.3148148148148149</v>
      </c>
      <c r="H393" s="36">
        <f t="shared" si="50"/>
        <v>2.9859534023046514E-3</v>
      </c>
    </row>
    <row r="394" spans="1:8" x14ac:dyDescent="0.2">
      <c r="A394" s="8"/>
      <c r="B394" s="25" t="s">
        <v>368</v>
      </c>
      <c r="C394" s="35">
        <v>42</v>
      </c>
      <c r="D394" s="29">
        <v>155</v>
      </c>
      <c r="E394" s="30">
        <f t="shared" si="48"/>
        <v>1.7663386323492304E-3</v>
      </c>
      <c r="F394" s="30">
        <f t="shared" si="49"/>
        <v>7.2315013529905756E-3</v>
      </c>
      <c r="G394" s="30">
        <f t="shared" si="51"/>
        <v>2.6904761904761907</v>
      </c>
      <c r="H394" s="36">
        <f t="shared" si="50"/>
        <v>4.7522920346538822E-3</v>
      </c>
    </row>
    <row r="395" spans="1:8" ht="25.5" x14ac:dyDescent="0.2">
      <c r="A395" s="8"/>
      <c r="B395" s="25" t="s">
        <v>369</v>
      </c>
      <c r="C395" s="35">
        <v>148</v>
      </c>
      <c r="D395" s="29">
        <v>74</v>
      </c>
      <c r="E395" s="30">
        <f t="shared" si="48"/>
        <v>6.2242408949449071E-3</v>
      </c>
      <c r="F395" s="30">
        <f t="shared" si="49"/>
        <v>3.4524587104600166E-3</v>
      </c>
      <c r="G395" s="30">
        <f t="shared" si="51"/>
        <v>-0.5</v>
      </c>
      <c r="H395" s="36">
        <f t="shared" si="50"/>
        <v>-3.1121204474724535E-3</v>
      </c>
    </row>
    <row r="396" spans="1:8" ht="25.5" x14ac:dyDescent="0.2">
      <c r="A396" s="8"/>
      <c r="B396" s="25" t="s">
        <v>370</v>
      </c>
      <c r="C396" s="35">
        <v>1138</v>
      </c>
      <c r="D396" s="29">
        <v>1073</v>
      </c>
      <c r="E396" s="30">
        <f t="shared" si="48"/>
        <v>4.7859365800319624E-2</v>
      </c>
      <c r="F396" s="30">
        <f t="shared" si="49"/>
        <v>5.0060651301670242E-2</v>
      </c>
      <c r="G396" s="30">
        <f t="shared" si="51"/>
        <v>-5.7117750439367308E-2</v>
      </c>
      <c r="H396" s="36">
        <f t="shared" si="50"/>
        <v>-2.733619311969047E-3</v>
      </c>
    </row>
    <row r="397" spans="1:8" x14ac:dyDescent="0.2">
      <c r="A397" s="8"/>
      <c r="B397" s="25" t="s">
        <v>371</v>
      </c>
      <c r="C397" s="35">
        <v>178</v>
      </c>
      <c r="D397" s="29">
        <v>151</v>
      </c>
      <c r="E397" s="30">
        <f t="shared" si="48"/>
        <v>7.4859113466229288E-3</v>
      </c>
      <c r="F397" s="30">
        <f t="shared" si="49"/>
        <v>7.0448819632359799E-3</v>
      </c>
      <c r="G397" s="30">
        <f t="shared" si="51"/>
        <v>-0.15168539325842698</v>
      </c>
      <c r="H397" s="36">
        <f t="shared" si="50"/>
        <v>-1.1355034065102195E-3</v>
      </c>
    </row>
    <row r="398" spans="1:8" x14ac:dyDescent="0.2">
      <c r="A398" s="8"/>
      <c r="B398" s="25" t="s">
        <v>372</v>
      </c>
      <c r="C398" s="35">
        <v>19</v>
      </c>
      <c r="D398" s="29">
        <v>4</v>
      </c>
      <c r="E398" s="30">
        <f t="shared" si="48"/>
        <v>7.9905795272941374E-4</v>
      </c>
      <c r="F398" s="30">
        <f t="shared" si="49"/>
        <v>1.866193897545955E-4</v>
      </c>
      <c r="G398" s="30">
        <f t="shared" si="51"/>
        <v>-0.78947368421052633</v>
      </c>
      <c r="H398" s="36">
        <f t="shared" si="50"/>
        <v>-6.3083522583901085E-4</v>
      </c>
    </row>
    <row r="399" spans="1:8" x14ac:dyDescent="0.2">
      <c r="A399" s="8"/>
      <c r="B399" s="25" t="s">
        <v>373</v>
      </c>
      <c r="C399" s="35">
        <v>4</v>
      </c>
      <c r="D399" s="29">
        <v>3</v>
      </c>
      <c r="E399" s="30">
        <f t="shared" si="48"/>
        <v>1.6822272689040289E-4</v>
      </c>
      <c r="F399" s="30">
        <f t="shared" si="49"/>
        <v>1.3996454231594662E-4</v>
      </c>
      <c r="G399" s="30">
        <f t="shared" si="51"/>
        <v>-0.25</v>
      </c>
      <c r="H399" s="36">
        <f t="shared" si="50"/>
        <v>-4.2055681722600723E-5</v>
      </c>
    </row>
    <row r="400" spans="1:8" x14ac:dyDescent="0.2">
      <c r="A400" s="8"/>
      <c r="B400" s="25" t="s">
        <v>374</v>
      </c>
      <c r="C400" s="35">
        <v>0</v>
      </c>
      <c r="D400" s="29">
        <v>0</v>
      </c>
      <c r="E400" s="30" t="str">
        <f t="shared" si="48"/>
        <v/>
      </c>
      <c r="F400" s="30" t="str">
        <f t="shared" si="49"/>
        <v/>
      </c>
      <c r="G400" s="30" t="str">
        <f t="shared" si="51"/>
        <v xml:space="preserve"> </v>
      </c>
      <c r="H400" s="36" t="str">
        <f t="shared" si="50"/>
        <v/>
      </c>
    </row>
    <row r="401" spans="1:8" x14ac:dyDescent="0.2">
      <c r="A401" s="8"/>
      <c r="B401" s="25" t="s">
        <v>375</v>
      </c>
      <c r="C401" s="35">
        <v>43</v>
      </c>
      <c r="D401" s="29">
        <v>55</v>
      </c>
      <c r="E401" s="30">
        <f t="shared" si="48"/>
        <v>1.8083943140718311E-3</v>
      </c>
      <c r="F401" s="30">
        <f t="shared" si="49"/>
        <v>2.5660166091256882E-3</v>
      </c>
      <c r="G401" s="30">
        <f t="shared" si="51"/>
        <v>0.27906976744186046</v>
      </c>
      <c r="H401" s="36">
        <f t="shared" si="50"/>
        <v>5.0466818067120868E-4</v>
      </c>
    </row>
    <row r="402" spans="1:8" x14ac:dyDescent="0.2">
      <c r="A402" s="8"/>
      <c r="B402" s="25" t="s">
        <v>376</v>
      </c>
      <c r="C402" s="35">
        <v>2</v>
      </c>
      <c r="D402" s="29">
        <v>0</v>
      </c>
      <c r="E402" s="30">
        <f t="shared" si="48"/>
        <v>8.4111363445201447E-5</v>
      </c>
      <c r="F402" s="30" t="str">
        <f t="shared" si="49"/>
        <v/>
      </c>
      <c r="G402" s="30">
        <f t="shared" si="51"/>
        <v>-1</v>
      </c>
      <c r="H402" s="36">
        <f t="shared" si="50"/>
        <v>-8.4111363445201447E-5</v>
      </c>
    </row>
    <row r="403" spans="1:8" x14ac:dyDescent="0.2">
      <c r="A403" s="8"/>
      <c r="B403" s="25" t="s">
        <v>377</v>
      </c>
      <c r="C403" s="35">
        <v>1</v>
      </c>
      <c r="D403" s="29">
        <v>0</v>
      </c>
      <c r="E403" s="30">
        <f t="shared" si="48"/>
        <v>4.2055681722600723E-5</v>
      </c>
      <c r="F403" s="30" t="str">
        <f t="shared" si="49"/>
        <v/>
      </c>
      <c r="G403" s="30">
        <f t="shared" si="51"/>
        <v>-1</v>
      </c>
      <c r="H403" s="36">
        <f t="shared" si="50"/>
        <v>-4.2055681722600723E-5</v>
      </c>
    </row>
    <row r="404" spans="1:8" x14ac:dyDescent="0.2">
      <c r="A404" s="8"/>
      <c r="B404" s="25" t="s">
        <v>378</v>
      </c>
      <c r="C404" s="35">
        <v>1</v>
      </c>
      <c r="D404" s="29">
        <v>35</v>
      </c>
      <c r="E404" s="30">
        <f t="shared" si="48"/>
        <v>4.2055681722600723E-5</v>
      </c>
      <c r="F404" s="30">
        <f t="shared" si="49"/>
        <v>1.6329196603527107E-3</v>
      </c>
      <c r="G404" s="30">
        <f t="shared" si="51"/>
        <v>34</v>
      </c>
      <c r="H404" s="36">
        <f t="shared" si="50"/>
        <v>1.4298931785684246E-3</v>
      </c>
    </row>
    <row r="405" spans="1:8" x14ac:dyDescent="0.2">
      <c r="A405" s="8"/>
      <c r="B405" s="25" t="s">
        <v>379</v>
      </c>
      <c r="C405" s="35">
        <v>0</v>
      </c>
      <c r="D405" s="29">
        <v>0</v>
      </c>
      <c r="E405" s="30" t="str">
        <f t="shared" si="48"/>
        <v/>
      </c>
      <c r="F405" s="30" t="str">
        <f t="shared" si="49"/>
        <v/>
      </c>
      <c r="G405" s="30" t="str">
        <f t="shared" si="51"/>
        <v xml:space="preserve"> </v>
      </c>
      <c r="H405" s="36" t="str">
        <f t="shared" si="50"/>
        <v/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13</v>
      </c>
      <c r="D407" s="29">
        <v>5</v>
      </c>
      <c r="E407" s="30">
        <f t="shared" si="48"/>
        <v>5.467238623938094E-4</v>
      </c>
      <c r="F407" s="30">
        <f t="shared" si="49"/>
        <v>2.3327423719324438E-4</v>
      </c>
      <c r="G407" s="30">
        <f t="shared" si="51"/>
        <v>-0.61538461538461542</v>
      </c>
      <c r="H407" s="36">
        <f t="shared" si="50"/>
        <v>-3.3644545378080579E-4</v>
      </c>
    </row>
    <row r="408" spans="1:8" x14ac:dyDescent="0.2">
      <c r="A408" s="8"/>
      <c r="B408" s="25" t="s">
        <v>382</v>
      </c>
      <c r="C408" s="35">
        <v>0</v>
      </c>
      <c r="D408" s="29">
        <v>0</v>
      </c>
      <c r="E408" s="30" t="str">
        <f t="shared" si="48"/>
        <v/>
      </c>
      <c r="F408" s="30" t="str">
        <f t="shared" si="49"/>
        <v/>
      </c>
      <c r="G408" s="30" t="str">
        <f t="shared" si="51"/>
        <v xml:space="preserve"> 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1198</v>
      </c>
      <c r="D410" s="29">
        <v>938</v>
      </c>
      <c r="E410" s="30">
        <f t="shared" si="48"/>
        <v>5.0382706703675666E-2</v>
      </c>
      <c r="F410" s="30">
        <f t="shared" si="49"/>
        <v>4.3762246897452645E-2</v>
      </c>
      <c r="G410" s="30">
        <f t="shared" si="51"/>
        <v>-0.21702838063439064</v>
      </c>
      <c r="H410" s="36">
        <f t="shared" si="50"/>
        <v>-1.0934477247876188E-2</v>
      </c>
    </row>
    <row r="411" spans="1:8" x14ac:dyDescent="0.2">
      <c r="A411" s="8"/>
      <c r="B411" s="25" t="s">
        <v>385</v>
      </c>
      <c r="C411" s="35">
        <v>0</v>
      </c>
      <c r="D411" s="29">
        <v>0</v>
      </c>
      <c r="E411" s="30" t="str">
        <f t="shared" si="48"/>
        <v/>
      </c>
      <c r="F411" s="30" t="str">
        <f t="shared" si="49"/>
        <v/>
      </c>
      <c r="G411" s="30" t="str">
        <f t="shared" si="51"/>
        <v xml:space="preserve"> </v>
      </c>
      <c r="H411" s="36" t="str">
        <f t="shared" si="50"/>
        <v/>
      </c>
    </row>
    <row r="412" spans="1:8" x14ac:dyDescent="0.2">
      <c r="A412" s="8"/>
      <c r="B412" s="25" t="s">
        <v>386</v>
      </c>
      <c r="C412" s="35">
        <v>0</v>
      </c>
      <c r="D412" s="29">
        <v>0</v>
      </c>
      <c r="E412" s="30" t="str">
        <f t="shared" si="48"/>
        <v/>
      </c>
      <c r="F412" s="30" t="str">
        <f t="shared" si="49"/>
        <v/>
      </c>
      <c r="G412" s="30" t="str">
        <f t="shared" si="51"/>
        <v xml:space="preserve"> </v>
      </c>
      <c r="H412" s="36" t="str">
        <f t="shared" si="50"/>
        <v/>
      </c>
    </row>
    <row r="413" spans="1:8" x14ac:dyDescent="0.2">
      <c r="A413" s="8"/>
      <c r="B413" s="25" t="s">
        <v>387</v>
      </c>
      <c r="C413" s="35">
        <v>95</v>
      </c>
      <c r="D413" s="29">
        <v>205</v>
      </c>
      <c r="E413" s="30">
        <f t="shared" si="48"/>
        <v>3.9952897636470691E-3</v>
      </c>
      <c r="F413" s="30">
        <f t="shared" si="49"/>
        <v>9.5642437249230192E-3</v>
      </c>
      <c r="G413" s="30">
        <f t="shared" si="51"/>
        <v>1.1578947368421053</v>
      </c>
      <c r="H413" s="36">
        <f t="shared" si="50"/>
        <v>4.6261249894860804E-3</v>
      </c>
    </row>
    <row r="414" spans="1:8" x14ac:dyDescent="0.2">
      <c r="A414" s="8"/>
      <c r="B414" s="25" t="s">
        <v>388</v>
      </c>
      <c r="C414" s="35">
        <v>314</v>
      </c>
      <c r="D414" s="29">
        <v>409</v>
      </c>
      <c r="E414" s="30">
        <f t="shared" si="48"/>
        <v>1.3205484060896628E-2</v>
      </c>
      <c r="F414" s="30">
        <f t="shared" si="49"/>
        <v>1.9081832602407391E-2</v>
      </c>
      <c r="G414" s="30">
        <f t="shared" si="51"/>
        <v>0.30254777070063693</v>
      </c>
      <c r="H414" s="36">
        <f t="shared" si="50"/>
        <v>3.9952897636470691E-3</v>
      </c>
    </row>
    <row r="415" spans="1:8" x14ac:dyDescent="0.2">
      <c r="A415" s="8"/>
      <c r="B415" s="25" t="s">
        <v>389</v>
      </c>
      <c r="C415" s="35">
        <v>311</v>
      </c>
      <c r="D415" s="29">
        <v>324</v>
      </c>
      <c r="E415" s="30">
        <f t="shared" si="48"/>
        <v>1.3079317015728825E-2</v>
      </c>
      <c r="F415" s="30">
        <f t="shared" si="49"/>
        <v>1.5116170570122236E-2</v>
      </c>
      <c r="G415" s="30">
        <f t="shared" si="51"/>
        <v>4.1800643086816719E-2</v>
      </c>
      <c r="H415" s="36">
        <f t="shared" si="50"/>
        <v>5.467238623938094E-4</v>
      </c>
    </row>
    <row r="416" spans="1:8" x14ac:dyDescent="0.2">
      <c r="A416" s="8"/>
      <c r="B416" s="25" t="s">
        <v>390</v>
      </c>
      <c r="C416" s="35">
        <v>0</v>
      </c>
      <c r="D416" s="29">
        <v>0</v>
      </c>
      <c r="E416" s="30" t="str">
        <f t="shared" si="48"/>
        <v/>
      </c>
      <c r="F416" s="30" t="str">
        <f t="shared" si="49"/>
        <v/>
      </c>
      <c r="G416" s="30" t="str">
        <f t="shared" si="51"/>
        <v xml:space="preserve"> 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50</v>
      </c>
      <c r="D417" s="29">
        <v>118</v>
      </c>
      <c r="E417" s="30">
        <f t="shared" si="48"/>
        <v>2.1027840861300362E-3</v>
      </c>
      <c r="F417" s="30">
        <f t="shared" si="49"/>
        <v>5.5052719977605677E-3</v>
      </c>
      <c r="G417" s="30">
        <f t="shared" si="51"/>
        <v>1.36</v>
      </c>
      <c r="H417" s="36">
        <f t="shared" si="50"/>
        <v>2.8597863571368492E-3</v>
      </c>
    </row>
    <row r="418" spans="1:8" ht="25.5" x14ac:dyDescent="0.2">
      <c r="A418" s="8"/>
      <c r="B418" s="25" t="s">
        <v>392</v>
      </c>
      <c r="C418" s="35">
        <v>4</v>
      </c>
      <c r="D418" s="29">
        <v>2</v>
      </c>
      <c r="E418" s="30">
        <f t="shared" si="48"/>
        <v>1.6822272689040289E-4</v>
      </c>
      <c r="F418" s="30">
        <f t="shared" si="49"/>
        <v>9.3309694877297749E-5</v>
      </c>
      <c r="G418" s="30">
        <f t="shared" si="51"/>
        <v>-0.5</v>
      </c>
      <c r="H418" s="36">
        <f t="shared" si="50"/>
        <v>-8.4111363445201447E-5</v>
      </c>
    </row>
    <row r="419" spans="1:8" x14ac:dyDescent="0.2">
      <c r="A419" s="8"/>
      <c r="B419" s="25" t="s">
        <v>393</v>
      </c>
      <c r="C419" s="35">
        <v>29</v>
      </c>
      <c r="D419" s="29">
        <v>27</v>
      </c>
      <c r="E419" s="30">
        <f t="shared" si="48"/>
        <v>1.219614769955421E-3</v>
      </c>
      <c r="F419" s="30">
        <f t="shared" si="49"/>
        <v>1.2596808808435197E-3</v>
      </c>
      <c r="G419" s="30">
        <f t="shared" si="51"/>
        <v>-6.8965517241379309E-2</v>
      </c>
      <c r="H419" s="36">
        <f t="shared" si="50"/>
        <v>-8.4111363445201447E-5</v>
      </c>
    </row>
    <row r="420" spans="1:8" x14ac:dyDescent="0.2">
      <c r="A420" s="8"/>
      <c r="B420" s="25" t="s">
        <v>394</v>
      </c>
      <c r="C420" s="35">
        <v>5</v>
      </c>
      <c r="D420" s="29">
        <v>0</v>
      </c>
      <c r="E420" s="30">
        <f t="shared" si="48"/>
        <v>2.1027840861300362E-4</v>
      </c>
      <c r="F420" s="30" t="str">
        <f t="shared" si="49"/>
        <v/>
      </c>
      <c r="G420" s="30">
        <f t="shared" si="51"/>
        <v>-1</v>
      </c>
      <c r="H420" s="36">
        <f t="shared" si="50"/>
        <v>-2.1027840861300362E-4</v>
      </c>
    </row>
    <row r="421" spans="1:8" x14ac:dyDescent="0.2">
      <c r="A421" s="8"/>
      <c r="B421" s="25" t="s">
        <v>395</v>
      </c>
      <c r="C421" s="35">
        <v>2</v>
      </c>
      <c r="D421" s="29">
        <v>3</v>
      </c>
      <c r="E421" s="30">
        <f t="shared" si="48"/>
        <v>8.4111363445201447E-5</v>
      </c>
      <c r="F421" s="30">
        <f t="shared" si="49"/>
        <v>1.3996454231594662E-4</v>
      </c>
      <c r="G421" s="30">
        <f t="shared" si="51"/>
        <v>0.5</v>
      </c>
      <c r="H421" s="36">
        <f t="shared" si="50"/>
        <v>4.2055681722600723E-5</v>
      </c>
    </row>
    <row r="422" spans="1:8" x14ac:dyDescent="0.2">
      <c r="A422" s="8"/>
      <c r="B422" s="25" t="s">
        <v>396</v>
      </c>
      <c r="C422" s="35">
        <v>0</v>
      </c>
      <c r="D422" s="29">
        <v>0</v>
      </c>
      <c r="E422" s="30" t="str">
        <f t="shared" si="48"/>
        <v/>
      </c>
      <c r="F422" s="30" t="str">
        <f t="shared" si="49"/>
        <v/>
      </c>
      <c r="G422" s="30" t="str">
        <f t="shared" si="51"/>
        <v xml:space="preserve"> </v>
      </c>
      <c r="H422" s="36" t="str">
        <f t="shared" si="50"/>
        <v/>
      </c>
    </row>
    <row r="423" spans="1:8" ht="25.5" x14ac:dyDescent="0.2">
      <c r="A423" s="8"/>
      <c r="B423" s="25" t="s">
        <v>397</v>
      </c>
      <c r="C423" s="35">
        <v>1</v>
      </c>
      <c r="D423" s="29">
        <v>40</v>
      </c>
      <c r="E423" s="30">
        <f t="shared" si="48"/>
        <v>4.2055681722600723E-5</v>
      </c>
      <c r="F423" s="30">
        <f t="shared" si="49"/>
        <v>1.866193897545955E-3</v>
      </c>
      <c r="G423" s="30">
        <f t="shared" si="51"/>
        <v>39</v>
      </c>
      <c r="H423" s="36">
        <f t="shared" si="50"/>
        <v>1.6401715871814282E-3</v>
      </c>
    </row>
    <row r="424" spans="1:8" ht="25.5" x14ac:dyDescent="0.2">
      <c r="A424" s="8"/>
      <c r="B424" s="25" t="s">
        <v>398</v>
      </c>
      <c r="C424" s="35">
        <v>9</v>
      </c>
      <c r="D424" s="29">
        <v>61</v>
      </c>
      <c r="E424" s="30">
        <f t="shared" si="48"/>
        <v>3.7850113550340651E-4</v>
      </c>
      <c r="F424" s="30">
        <f t="shared" si="49"/>
        <v>2.8459456937575812E-3</v>
      </c>
      <c r="G424" s="30">
        <f t="shared" si="51"/>
        <v>5.7777777777777777</v>
      </c>
      <c r="H424" s="36">
        <f t="shared" si="50"/>
        <v>2.1868954495752376E-3</v>
      </c>
    </row>
    <row r="425" spans="1:8" x14ac:dyDescent="0.2">
      <c r="A425" s="8"/>
      <c r="B425" s="25" t="s">
        <v>399</v>
      </c>
      <c r="C425" s="35">
        <v>49</v>
      </c>
      <c r="D425" s="29">
        <v>81</v>
      </c>
      <c r="E425" s="30">
        <f t="shared" si="48"/>
        <v>2.0607284044074354E-3</v>
      </c>
      <c r="F425" s="30">
        <f t="shared" si="49"/>
        <v>3.779042642530559E-3</v>
      </c>
      <c r="G425" s="30">
        <f t="shared" si="51"/>
        <v>0.65306122448979587</v>
      </c>
      <c r="H425" s="36">
        <f t="shared" si="50"/>
        <v>1.3457818151232231E-3</v>
      </c>
    </row>
    <row r="426" spans="1:8" x14ac:dyDescent="0.2">
      <c r="A426" s="8"/>
      <c r="B426" s="25" t="s">
        <v>400</v>
      </c>
      <c r="C426" s="35">
        <v>243</v>
      </c>
      <c r="D426" s="29">
        <v>185</v>
      </c>
      <c r="E426" s="30">
        <f t="shared" ref="E426:E489" si="52">+IF(C426=0,"",C426/C$362)</f>
        <v>1.0219530658591975E-2</v>
      </c>
      <c r="F426" s="30">
        <f t="shared" ref="F426:F489" si="53">+IF(D426=0,"",D426/D$362)</f>
        <v>8.6311467761500428E-3</v>
      </c>
      <c r="G426" s="30">
        <f t="shared" si="51"/>
        <v>-0.23868312757201646</v>
      </c>
      <c r="H426" s="36">
        <f t="shared" ref="H426:H489" si="54">+IF(OR(AND(E426=""),(G426="")),"",E426*G426)</f>
        <v>-2.439229539910842E-3</v>
      </c>
    </row>
    <row r="427" spans="1:8" x14ac:dyDescent="0.2">
      <c r="A427" s="8"/>
      <c r="B427" s="25" t="s">
        <v>401</v>
      </c>
      <c r="C427" s="35">
        <v>26</v>
      </c>
      <c r="D427" s="29">
        <v>19</v>
      </c>
      <c r="E427" s="30">
        <f t="shared" si="52"/>
        <v>1.0934477247876188E-3</v>
      </c>
      <c r="F427" s="30">
        <f t="shared" si="53"/>
        <v>8.864421013343286E-4</v>
      </c>
      <c r="G427" s="30">
        <f t="shared" ref="G427:G490" si="55">+IF(AND(C427=0,D427=0)," ",IF(C427=0,1,IF(D427=0,-1,(D427-C427)/C427)))</f>
        <v>-0.26923076923076922</v>
      </c>
      <c r="H427" s="36">
        <f t="shared" si="54"/>
        <v>-2.9438977205820506E-4</v>
      </c>
    </row>
    <row r="428" spans="1:8" x14ac:dyDescent="0.2">
      <c r="A428" s="8"/>
      <c r="B428" s="25" t="s">
        <v>402</v>
      </c>
      <c r="C428" s="35">
        <v>223</v>
      </c>
      <c r="D428" s="29">
        <v>317</v>
      </c>
      <c r="E428" s="30">
        <f t="shared" si="52"/>
        <v>9.3784170241399609E-3</v>
      </c>
      <c r="F428" s="30">
        <f t="shared" si="53"/>
        <v>1.4789586638051693E-2</v>
      </c>
      <c r="G428" s="30">
        <f t="shared" si="55"/>
        <v>0.42152466367713004</v>
      </c>
      <c r="H428" s="36">
        <f t="shared" si="54"/>
        <v>3.953234081924468E-3</v>
      </c>
    </row>
    <row r="429" spans="1:8" x14ac:dyDescent="0.2">
      <c r="A429" s="8"/>
      <c r="B429" s="25" t="s">
        <v>403</v>
      </c>
      <c r="C429" s="35">
        <v>9</v>
      </c>
      <c r="D429" s="29">
        <v>6</v>
      </c>
      <c r="E429" s="30">
        <f t="shared" si="52"/>
        <v>3.7850113550340651E-4</v>
      </c>
      <c r="F429" s="30">
        <f t="shared" si="53"/>
        <v>2.7992908463189323E-4</v>
      </c>
      <c r="G429" s="30">
        <f t="shared" si="55"/>
        <v>-0.33333333333333331</v>
      </c>
      <c r="H429" s="36">
        <f t="shared" si="54"/>
        <v>-1.2616704516780217E-4</v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0</v>
      </c>
      <c r="D432" s="29">
        <v>1</v>
      </c>
      <c r="E432" s="30" t="str">
        <f t="shared" si="52"/>
        <v/>
      </c>
      <c r="F432" s="30">
        <f t="shared" si="53"/>
        <v>4.6654847438648874E-5</v>
      </c>
      <c r="G432" s="30">
        <f t="shared" si="55"/>
        <v>1</v>
      </c>
      <c r="H432" s="36" t="str">
        <f t="shared" si="54"/>
        <v/>
      </c>
    </row>
    <row r="433" spans="1:8" x14ac:dyDescent="0.2">
      <c r="A433" s="8"/>
      <c r="B433" s="25" t="s">
        <v>407</v>
      </c>
      <c r="C433" s="35">
        <v>1</v>
      </c>
      <c r="D433" s="29">
        <v>0</v>
      </c>
      <c r="E433" s="30">
        <f t="shared" si="52"/>
        <v>4.2055681722600723E-5</v>
      </c>
      <c r="F433" s="30" t="str">
        <f t="shared" si="53"/>
        <v/>
      </c>
      <c r="G433" s="30">
        <f t="shared" si="55"/>
        <v>-1</v>
      </c>
      <c r="H433" s="36">
        <f t="shared" si="54"/>
        <v>-4.2055681722600723E-5</v>
      </c>
    </row>
    <row r="434" spans="1:8" x14ac:dyDescent="0.2">
      <c r="A434" s="8"/>
      <c r="B434" s="25" t="s">
        <v>408</v>
      </c>
      <c r="C434" s="35">
        <v>11</v>
      </c>
      <c r="D434" s="29">
        <v>25</v>
      </c>
      <c r="E434" s="30">
        <f t="shared" si="52"/>
        <v>4.6261249894860796E-4</v>
      </c>
      <c r="F434" s="30">
        <f t="shared" si="53"/>
        <v>1.1663711859662218E-3</v>
      </c>
      <c r="G434" s="30">
        <f t="shared" si="55"/>
        <v>1.2727272727272727</v>
      </c>
      <c r="H434" s="36">
        <f t="shared" si="54"/>
        <v>5.8877954411641013E-4</v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2062</v>
      </c>
      <c r="D437" s="29">
        <v>2059</v>
      </c>
      <c r="E437" s="30">
        <f t="shared" si="52"/>
        <v>8.6718815712002698E-2</v>
      </c>
      <c r="F437" s="30">
        <f t="shared" si="53"/>
        <v>9.6062330876178034E-2</v>
      </c>
      <c r="G437" s="30">
        <f t="shared" si="55"/>
        <v>-1.454898157129001E-3</v>
      </c>
      <c r="H437" s="36">
        <f t="shared" si="54"/>
        <v>-1.261670451678022E-4</v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1</v>
      </c>
      <c r="D439" s="29">
        <v>0</v>
      </c>
      <c r="E439" s="30">
        <f t="shared" si="52"/>
        <v>4.2055681722600723E-5</v>
      </c>
      <c r="F439" s="30" t="str">
        <f t="shared" si="53"/>
        <v/>
      </c>
      <c r="G439" s="30">
        <f t="shared" si="55"/>
        <v>-1</v>
      </c>
      <c r="H439" s="36">
        <f t="shared" si="54"/>
        <v>-4.2055681722600723E-5</v>
      </c>
    </row>
    <row r="440" spans="1:8" x14ac:dyDescent="0.2">
      <c r="A440" s="8"/>
      <c r="B440" s="25" t="s">
        <v>414</v>
      </c>
      <c r="C440" s="35">
        <v>72</v>
      </c>
      <c r="D440" s="29">
        <v>127</v>
      </c>
      <c r="E440" s="30">
        <f t="shared" si="52"/>
        <v>3.0280090840272521E-3</v>
      </c>
      <c r="F440" s="30">
        <f t="shared" si="53"/>
        <v>5.925165624708407E-3</v>
      </c>
      <c r="G440" s="30">
        <f t="shared" si="55"/>
        <v>0.76388888888888884</v>
      </c>
      <c r="H440" s="36">
        <f t="shared" si="54"/>
        <v>2.3130624947430398E-3</v>
      </c>
    </row>
    <row r="441" spans="1:8" x14ac:dyDescent="0.2">
      <c r="A441" s="8"/>
      <c r="B441" s="25" t="s">
        <v>415</v>
      </c>
      <c r="C441" s="35">
        <v>2</v>
      </c>
      <c r="D441" s="29">
        <v>2</v>
      </c>
      <c r="E441" s="30">
        <f t="shared" si="52"/>
        <v>8.4111363445201447E-5</v>
      </c>
      <c r="F441" s="30">
        <f t="shared" si="53"/>
        <v>9.3309694877297749E-5</v>
      </c>
      <c r="G441" s="30">
        <f t="shared" si="55"/>
        <v>0</v>
      </c>
      <c r="H441" s="36">
        <f t="shared" si="54"/>
        <v>0</v>
      </c>
    </row>
    <row r="442" spans="1:8" x14ac:dyDescent="0.2">
      <c r="A442" s="8"/>
      <c r="B442" s="25" t="s">
        <v>416</v>
      </c>
      <c r="C442" s="35">
        <v>16</v>
      </c>
      <c r="D442" s="29">
        <v>4</v>
      </c>
      <c r="E442" s="30">
        <f t="shared" si="52"/>
        <v>6.7289090756161157E-4</v>
      </c>
      <c r="F442" s="30">
        <f t="shared" si="53"/>
        <v>1.866193897545955E-4</v>
      </c>
      <c r="G442" s="30">
        <f t="shared" si="55"/>
        <v>-0.75</v>
      </c>
      <c r="H442" s="36">
        <f t="shared" si="54"/>
        <v>-5.0466818067120868E-4</v>
      </c>
    </row>
    <row r="443" spans="1:8" x14ac:dyDescent="0.2">
      <c r="A443" s="8"/>
      <c r="B443" s="25" t="s">
        <v>417</v>
      </c>
      <c r="C443" s="35">
        <v>0</v>
      </c>
      <c r="D443" s="29">
        <v>0</v>
      </c>
      <c r="E443" s="30" t="str">
        <f t="shared" si="52"/>
        <v/>
      </c>
      <c r="F443" s="30" t="str">
        <f t="shared" si="53"/>
        <v/>
      </c>
      <c r="G443" s="30" t="str">
        <f t="shared" si="55"/>
        <v xml:space="preserve"> </v>
      </c>
      <c r="H443" s="36" t="str">
        <f t="shared" si="54"/>
        <v/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1</v>
      </c>
      <c r="D445" s="29">
        <v>5</v>
      </c>
      <c r="E445" s="30">
        <f t="shared" si="52"/>
        <v>4.2055681722600723E-5</v>
      </c>
      <c r="F445" s="30">
        <f t="shared" si="53"/>
        <v>2.3327423719324438E-4</v>
      </c>
      <c r="G445" s="30">
        <f t="shared" si="55"/>
        <v>4</v>
      </c>
      <c r="H445" s="36">
        <f t="shared" si="54"/>
        <v>1.6822272689040289E-4</v>
      </c>
    </row>
    <row r="446" spans="1:8" x14ac:dyDescent="0.2">
      <c r="A446" s="8"/>
      <c r="B446" s="25" t="s">
        <v>420</v>
      </c>
      <c r="C446" s="35">
        <v>8</v>
      </c>
      <c r="D446" s="29">
        <v>1</v>
      </c>
      <c r="E446" s="30">
        <f t="shared" si="52"/>
        <v>3.3644545378080579E-4</v>
      </c>
      <c r="F446" s="30">
        <f t="shared" si="53"/>
        <v>4.6654847438648874E-5</v>
      </c>
      <c r="G446" s="30">
        <f t="shared" si="55"/>
        <v>-0.875</v>
      </c>
      <c r="H446" s="36">
        <f t="shared" si="54"/>
        <v>-2.9438977205820506E-4</v>
      </c>
    </row>
    <row r="447" spans="1:8" x14ac:dyDescent="0.2">
      <c r="A447" s="8"/>
      <c r="B447" s="25" t="s">
        <v>421</v>
      </c>
      <c r="C447" s="35">
        <v>0</v>
      </c>
      <c r="D447" s="29">
        <v>0</v>
      </c>
      <c r="E447" s="30" t="str">
        <f t="shared" si="52"/>
        <v/>
      </c>
      <c r="F447" s="30" t="str">
        <f t="shared" si="53"/>
        <v/>
      </c>
      <c r="G447" s="30" t="str">
        <f t="shared" si="55"/>
        <v xml:space="preserve"> </v>
      </c>
      <c r="H447" s="36" t="str">
        <f t="shared" si="54"/>
        <v/>
      </c>
    </row>
    <row r="448" spans="1:8" x14ac:dyDescent="0.2">
      <c r="A448" s="8"/>
      <c r="B448" s="25" t="s">
        <v>422</v>
      </c>
      <c r="C448" s="35">
        <v>0</v>
      </c>
      <c r="D448" s="29">
        <v>0</v>
      </c>
      <c r="E448" s="30" t="str">
        <f t="shared" si="52"/>
        <v/>
      </c>
      <c r="F448" s="30" t="str">
        <f t="shared" si="53"/>
        <v/>
      </c>
      <c r="G448" s="30" t="str">
        <f t="shared" si="55"/>
        <v xml:space="preserve"> </v>
      </c>
      <c r="H448" s="36" t="str">
        <f t="shared" si="54"/>
        <v/>
      </c>
    </row>
    <row r="449" spans="1:8" x14ac:dyDescent="0.2">
      <c r="A449" s="8"/>
      <c r="B449" s="25" t="s">
        <v>423</v>
      </c>
      <c r="C449" s="35">
        <v>3</v>
      </c>
      <c r="D449" s="29">
        <v>0</v>
      </c>
      <c r="E449" s="30">
        <f t="shared" si="52"/>
        <v>1.2616704516780217E-4</v>
      </c>
      <c r="F449" s="30" t="str">
        <f t="shared" si="53"/>
        <v/>
      </c>
      <c r="G449" s="30">
        <f t="shared" si="55"/>
        <v>-1</v>
      </c>
      <c r="H449" s="36">
        <f t="shared" si="54"/>
        <v>-1.2616704516780217E-4</v>
      </c>
    </row>
    <row r="450" spans="1:8" x14ac:dyDescent="0.2">
      <c r="A450" s="8"/>
      <c r="B450" s="25" t="s">
        <v>424</v>
      </c>
      <c r="C450" s="35">
        <v>0</v>
      </c>
      <c r="D450" s="29">
        <v>1</v>
      </c>
      <c r="E450" s="30" t="str">
        <f t="shared" si="52"/>
        <v/>
      </c>
      <c r="F450" s="30">
        <f t="shared" si="53"/>
        <v>4.6654847438648874E-5</v>
      </c>
      <c r="G450" s="30">
        <f t="shared" si="55"/>
        <v>1</v>
      </c>
      <c r="H450" s="36" t="str">
        <f t="shared" si="54"/>
        <v/>
      </c>
    </row>
    <row r="451" spans="1:8" ht="25.5" x14ac:dyDescent="0.2">
      <c r="A451" s="8"/>
      <c r="B451" s="25" t="s">
        <v>425</v>
      </c>
      <c r="C451" s="35">
        <v>1534</v>
      </c>
      <c r="D451" s="29">
        <v>1140</v>
      </c>
      <c r="E451" s="30">
        <f t="shared" si="52"/>
        <v>6.4513415762469509E-2</v>
      </c>
      <c r="F451" s="30">
        <f t="shared" si="53"/>
        <v>5.3186526080059721E-2</v>
      </c>
      <c r="G451" s="30">
        <f t="shared" si="55"/>
        <v>-0.25684485006518903</v>
      </c>
      <c r="H451" s="36">
        <f t="shared" si="54"/>
        <v>-1.6569938598704682E-2</v>
      </c>
    </row>
    <row r="452" spans="1:8" x14ac:dyDescent="0.2">
      <c r="A452" s="8"/>
      <c r="B452" s="25" t="s">
        <v>426</v>
      </c>
      <c r="C452" s="35">
        <v>12</v>
      </c>
      <c r="D452" s="29">
        <v>0</v>
      </c>
      <c r="E452" s="30">
        <f t="shared" si="52"/>
        <v>5.0466818067120868E-4</v>
      </c>
      <c r="F452" s="30" t="str">
        <f t="shared" si="53"/>
        <v/>
      </c>
      <c r="G452" s="30">
        <f t="shared" si="55"/>
        <v>-1</v>
      </c>
      <c r="H452" s="36">
        <f t="shared" si="54"/>
        <v>-5.0466818067120868E-4</v>
      </c>
    </row>
    <row r="453" spans="1:8" ht="25.5" x14ac:dyDescent="0.2">
      <c r="A453" s="8"/>
      <c r="B453" s="25" t="s">
        <v>427</v>
      </c>
      <c r="C453" s="35">
        <v>99</v>
      </c>
      <c r="D453" s="29">
        <v>70</v>
      </c>
      <c r="E453" s="30">
        <f t="shared" si="52"/>
        <v>4.163512490537472E-3</v>
      </c>
      <c r="F453" s="30">
        <f t="shared" si="53"/>
        <v>3.2658393207054214E-3</v>
      </c>
      <c r="G453" s="30">
        <f t="shared" si="55"/>
        <v>-0.29292929292929293</v>
      </c>
      <c r="H453" s="36">
        <f t="shared" si="54"/>
        <v>-1.2196147699554212E-3</v>
      </c>
    </row>
    <row r="454" spans="1:8" ht="25.5" x14ac:dyDescent="0.2">
      <c r="A454" s="8"/>
      <c r="B454" s="25" t="s">
        <v>428</v>
      </c>
      <c r="C454" s="35">
        <v>3</v>
      </c>
      <c r="D454" s="29">
        <v>1</v>
      </c>
      <c r="E454" s="30">
        <f t="shared" si="52"/>
        <v>1.2616704516780217E-4</v>
      </c>
      <c r="F454" s="30">
        <f t="shared" si="53"/>
        <v>4.6654847438648874E-5</v>
      </c>
      <c r="G454" s="30">
        <f t="shared" si="55"/>
        <v>-0.66666666666666663</v>
      </c>
      <c r="H454" s="36">
        <f t="shared" si="54"/>
        <v>-8.4111363445201447E-5</v>
      </c>
    </row>
    <row r="455" spans="1:8" x14ac:dyDescent="0.2">
      <c r="A455" s="8"/>
      <c r="B455" s="25" t="s">
        <v>429</v>
      </c>
      <c r="C455" s="35">
        <v>9</v>
      </c>
      <c r="D455" s="29">
        <v>2</v>
      </c>
      <c r="E455" s="30">
        <f t="shared" si="52"/>
        <v>3.7850113550340651E-4</v>
      </c>
      <c r="F455" s="30">
        <f t="shared" si="53"/>
        <v>9.3309694877297749E-5</v>
      </c>
      <c r="G455" s="30">
        <f t="shared" si="55"/>
        <v>-0.77777777777777779</v>
      </c>
      <c r="H455" s="36">
        <f t="shared" si="54"/>
        <v>-2.9438977205820506E-4</v>
      </c>
    </row>
    <row r="456" spans="1:8" x14ac:dyDescent="0.2">
      <c r="A456" s="8"/>
      <c r="B456" s="25" t="s">
        <v>430</v>
      </c>
      <c r="C456" s="35">
        <v>140</v>
      </c>
      <c r="D456" s="29">
        <v>72</v>
      </c>
      <c r="E456" s="30">
        <f t="shared" si="52"/>
        <v>5.8877954411641013E-3</v>
      </c>
      <c r="F456" s="30">
        <f t="shared" si="53"/>
        <v>3.3591490155827192E-3</v>
      </c>
      <c r="G456" s="30">
        <f t="shared" si="55"/>
        <v>-0.48571428571428571</v>
      </c>
      <c r="H456" s="36">
        <f t="shared" si="54"/>
        <v>-2.8597863571368492E-3</v>
      </c>
    </row>
    <row r="457" spans="1:8" x14ac:dyDescent="0.2">
      <c r="A457" s="8"/>
      <c r="B457" s="25" t="s">
        <v>431</v>
      </c>
      <c r="C457" s="35">
        <v>277</v>
      </c>
      <c r="D457" s="29">
        <v>137</v>
      </c>
      <c r="E457" s="30">
        <f t="shared" si="52"/>
        <v>1.1649423837160401E-2</v>
      </c>
      <c r="F457" s="30">
        <f t="shared" si="53"/>
        <v>6.3917140990948961E-3</v>
      </c>
      <c r="G457" s="30">
        <f t="shared" si="55"/>
        <v>-0.50541516245487361</v>
      </c>
      <c r="H457" s="36">
        <f t="shared" si="54"/>
        <v>-5.8877954411641013E-3</v>
      </c>
    </row>
    <row r="458" spans="1:8" x14ac:dyDescent="0.2">
      <c r="A458" s="8"/>
      <c r="B458" s="25" t="s">
        <v>432</v>
      </c>
      <c r="C458" s="35">
        <v>284</v>
      </c>
      <c r="D458" s="29">
        <v>223</v>
      </c>
      <c r="E458" s="30">
        <f t="shared" si="52"/>
        <v>1.1943813609218605E-2</v>
      </c>
      <c r="F458" s="30">
        <f t="shared" si="53"/>
        <v>1.04040309788187E-2</v>
      </c>
      <c r="G458" s="30">
        <f t="shared" si="55"/>
        <v>-0.21478873239436619</v>
      </c>
      <c r="H458" s="36">
        <f t="shared" si="54"/>
        <v>-2.5653965850786441E-3</v>
      </c>
    </row>
    <row r="459" spans="1:8" x14ac:dyDescent="0.2">
      <c r="A459" s="8"/>
      <c r="B459" s="25" t="s">
        <v>433</v>
      </c>
      <c r="C459" s="35">
        <v>0</v>
      </c>
      <c r="D459" s="29">
        <v>7</v>
      </c>
      <c r="E459" s="30" t="str">
        <f t="shared" si="52"/>
        <v/>
      </c>
      <c r="F459" s="30">
        <f t="shared" si="53"/>
        <v>3.2658393207054214E-4</v>
      </c>
      <c r="G459" s="30">
        <f t="shared" si="55"/>
        <v>1</v>
      </c>
      <c r="H459" s="36" t="str">
        <f t="shared" si="54"/>
        <v/>
      </c>
    </row>
    <row r="460" spans="1:8" x14ac:dyDescent="0.2">
      <c r="A460" s="8"/>
      <c r="B460" s="25" t="s">
        <v>434</v>
      </c>
      <c r="C460" s="35">
        <v>236</v>
      </c>
      <c r="D460" s="29">
        <v>76</v>
      </c>
      <c r="E460" s="30">
        <f t="shared" si="52"/>
        <v>9.9251408865337707E-3</v>
      </c>
      <c r="F460" s="30">
        <f t="shared" si="53"/>
        <v>3.5457684053373144E-3</v>
      </c>
      <c r="G460" s="30">
        <f t="shared" si="55"/>
        <v>-0.67796610169491522</v>
      </c>
      <c r="H460" s="36">
        <f t="shared" si="54"/>
        <v>-6.7289090756161157E-3</v>
      </c>
    </row>
    <row r="461" spans="1:8" x14ac:dyDescent="0.2">
      <c r="A461" s="8"/>
      <c r="B461" s="25" t="s">
        <v>435</v>
      </c>
      <c r="C461" s="35">
        <v>205</v>
      </c>
      <c r="D461" s="29">
        <v>445</v>
      </c>
      <c r="E461" s="30">
        <f t="shared" si="52"/>
        <v>8.6214147531331487E-3</v>
      </c>
      <c r="F461" s="30">
        <f t="shared" si="53"/>
        <v>2.0761407110198749E-2</v>
      </c>
      <c r="G461" s="30">
        <f t="shared" si="55"/>
        <v>1.1707317073170731</v>
      </c>
      <c r="H461" s="36">
        <f t="shared" si="54"/>
        <v>1.0093363613424174E-2</v>
      </c>
    </row>
    <row r="462" spans="1:8" x14ac:dyDescent="0.2">
      <c r="A462" s="8"/>
      <c r="B462" s="25" t="s">
        <v>436</v>
      </c>
      <c r="C462" s="35">
        <v>12</v>
      </c>
      <c r="D462" s="29">
        <v>16</v>
      </c>
      <c r="E462" s="30">
        <f t="shared" si="52"/>
        <v>5.0466818067120868E-4</v>
      </c>
      <c r="F462" s="30">
        <f t="shared" si="53"/>
        <v>7.4647755901838199E-4</v>
      </c>
      <c r="G462" s="30">
        <f t="shared" si="55"/>
        <v>0.33333333333333331</v>
      </c>
      <c r="H462" s="36">
        <f t="shared" si="54"/>
        <v>1.6822272689040289E-4</v>
      </c>
    </row>
    <row r="463" spans="1:8" x14ac:dyDescent="0.2">
      <c r="A463" s="8"/>
      <c r="B463" s="25" t="s">
        <v>437</v>
      </c>
      <c r="C463" s="35">
        <v>6</v>
      </c>
      <c r="D463" s="29">
        <v>18</v>
      </c>
      <c r="E463" s="30">
        <f t="shared" si="52"/>
        <v>2.5233409033560434E-4</v>
      </c>
      <c r="F463" s="30">
        <f t="shared" si="53"/>
        <v>8.397872538956798E-4</v>
      </c>
      <c r="G463" s="30">
        <f t="shared" si="55"/>
        <v>2</v>
      </c>
      <c r="H463" s="36">
        <f t="shared" si="54"/>
        <v>5.0466818067120868E-4</v>
      </c>
    </row>
    <row r="464" spans="1:8" x14ac:dyDescent="0.2">
      <c r="A464" s="8"/>
      <c r="B464" s="25" t="s">
        <v>438</v>
      </c>
      <c r="C464" s="35">
        <v>143</v>
      </c>
      <c r="D464" s="29">
        <v>552</v>
      </c>
      <c r="E464" s="30">
        <f t="shared" si="52"/>
        <v>6.0139624863319039E-3</v>
      </c>
      <c r="F464" s="30">
        <f t="shared" si="53"/>
        <v>2.575347578613418E-2</v>
      </c>
      <c r="G464" s="30">
        <f t="shared" si="55"/>
        <v>2.86013986013986</v>
      </c>
      <c r="H464" s="36">
        <f t="shared" si="54"/>
        <v>1.7200773824543696E-2</v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80</v>
      </c>
      <c r="E466" s="30" t="str">
        <f t="shared" si="52"/>
        <v/>
      </c>
      <c r="F466" s="30">
        <f t="shared" si="53"/>
        <v>3.7323877950919101E-3</v>
      </c>
      <c r="G466" s="30">
        <f t="shared" si="55"/>
        <v>1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0</v>
      </c>
      <c r="D467" s="29">
        <v>0</v>
      </c>
      <c r="E467" s="30" t="str">
        <f t="shared" si="52"/>
        <v/>
      </c>
      <c r="F467" s="30" t="str">
        <f t="shared" si="53"/>
        <v/>
      </c>
      <c r="G467" s="30" t="str">
        <f t="shared" si="55"/>
        <v xml:space="preserve"> </v>
      </c>
      <c r="H467" s="36" t="str">
        <f t="shared" si="54"/>
        <v/>
      </c>
    </row>
    <row r="468" spans="1:8" x14ac:dyDescent="0.2">
      <c r="A468" s="8"/>
      <c r="B468" s="25" t="s">
        <v>442</v>
      </c>
      <c r="C468" s="35">
        <v>2</v>
      </c>
      <c r="D468" s="29">
        <v>2</v>
      </c>
      <c r="E468" s="30">
        <f t="shared" si="52"/>
        <v>8.4111363445201447E-5</v>
      </c>
      <c r="F468" s="30">
        <f t="shared" si="53"/>
        <v>9.3309694877297749E-5</v>
      </c>
      <c r="G468" s="30">
        <f t="shared" si="55"/>
        <v>0</v>
      </c>
      <c r="H468" s="36">
        <f t="shared" si="54"/>
        <v>0</v>
      </c>
    </row>
    <row r="469" spans="1:8" x14ac:dyDescent="0.2">
      <c r="A469" s="8"/>
      <c r="B469" s="25" t="s">
        <v>443</v>
      </c>
      <c r="C469" s="35">
        <v>2</v>
      </c>
      <c r="D469" s="29">
        <v>2</v>
      </c>
      <c r="E469" s="30">
        <f t="shared" si="52"/>
        <v>8.4111363445201447E-5</v>
      </c>
      <c r="F469" s="30">
        <f t="shared" si="53"/>
        <v>9.3309694877297749E-5</v>
      </c>
      <c r="G469" s="30">
        <f t="shared" si="55"/>
        <v>0</v>
      </c>
      <c r="H469" s="36">
        <f t="shared" si="54"/>
        <v>0</v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0</v>
      </c>
      <c r="D471" s="29">
        <v>0</v>
      </c>
      <c r="E471" s="30" t="str">
        <f t="shared" si="52"/>
        <v/>
      </c>
      <c r="F471" s="30" t="str">
        <f t="shared" si="53"/>
        <v/>
      </c>
      <c r="G471" s="30" t="str">
        <f t="shared" si="55"/>
        <v xml:space="preserve"> </v>
      </c>
      <c r="H471" s="36" t="str">
        <f t="shared" si="54"/>
        <v/>
      </c>
    </row>
    <row r="472" spans="1:8" x14ac:dyDescent="0.2">
      <c r="A472" s="8"/>
      <c r="B472" s="25" t="s">
        <v>446</v>
      </c>
      <c r="C472" s="35">
        <v>73</v>
      </c>
      <c r="D472" s="29">
        <v>53</v>
      </c>
      <c r="E472" s="30">
        <f t="shared" si="52"/>
        <v>3.0700647657498528E-3</v>
      </c>
      <c r="F472" s="30">
        <f t="shared" si="53"/>
        <v>2.4727069142483904E-3</v>
      </c>
      <c r="G472" s="30">
        <f t="shared" si="55"/>
        <v>-0.27397260273972601</v>
      </c>
      <c r="H472" s="36">
        <f t="shared" si="54"/>
        <v>-8.4111363445201447E-4</v>
      </c>
    </row>
    <row r="473" spans="1:8" x14ac:dyDescent="0.2">
      <c r="A473" s="8"/>
      <c r="B473" s="25" t="s">
        <v>447</v>
      </c>
      <c r="C473" s="35">
        <v>0</v>
      </c>
      <c r="D473" s="29">
        <v>0</v>
      </c>
      <c r="E473" s="30" t="str">
        <f t="shared" si="52"/>
        <v/>
      </c>
      <c r="F473" s="30" t="str">
        <f t="shared" si="53"/>
        <v/>
      </c>
      <c r="G473" s="30" t="str">
        <f t="shared" si="55"/>
        <v xml:space="preserve"> </v>
      </c>
      <c r="H473" s="36" t="str">
        <f t="shared" si="54"/>
        <v/>
      </c>
    </row>
    <row r="474" spans="1:8" x14ac:dyDescent="0.2">
      <c r="A474" s="8"/>
      <c r="B474" s="25" t="s">
        <v>448</v>
      </c>
      <c r="C474" s="35">
        <v>148</v>
      </c>
      <c r="D474" s="29">
        <v>100</v>
      </c>
      <c r="E474" s="30">
        <f t="shared" si="52"/>
        <v>6.2242408949449071E-3</v>
      </c>
      <c r="F474" s="30">
        <f t="shared" si="53"/>
        <v>4.6654847438648873E-3</v>
      </c>
      <c r="G474" s="30">
        <f t="shared" si="55"/>
        <v>-0.32432432432432434</v>
      </c>
      <c r="H474" s="36">
        <f t="shared" si="54"/>
        <v>-2.0186727226848347E-3</v>
      </c>
    </row>
    <row r="475" spans="1:8" x14ac:dyDescent="0.2">
      <c r="A475" s="8"/>
      <c r="B475" s="25" t="s">
        <v>449</v>
      </c>
      <c r="C475" s="35">
        <v>130</v>
      </c>
      <c r="D475" s="29">
        <v>144</v>
      </c>
      <c r="E475" s="30">
        <f t="shared" si="52"/>
        <v>5.467238623938094E-3</v>
      </c>
      <c r="F475" s="30">
        <f t="shared" si="53"/>
        <v>6.7182980311654384E-3</v>
      </c>
      <c r="G475" s="30">
        <f t="shared" si="55"/>
        <v>0.1076923076923077</v>
      </c>
      <c r="H475" s="36">
        <f t="shared" si="54"/>
        <v>5.8877954411641013E-4</v>
      </c>
    </row>
    <row r="476" spans="1:8" x14ac:dyDescent="0.2">
      <c r="A476" s="8"/>
      <c r="B476" s="25" t="s">
        <v>450</v>
      </c>
      <c r="C476" s="35">
        <v>304</v>
      </c>
      <c r="D476" s="29">
        <v>223</v>
      </c>
      <c r="E476" s="30">
        <f t="shared" si="52"/>
        <v>1.278492724367062E-2</v>
      </c>
      <c r="F476" s="30">
        <f t="shared" si="53"/>
        <v>1.04040309788187E-2</v>
      </c>
      <c r="G476" s="30">
        <f t="shared" si="55"/>
        <v>-0.26644736842105265</v>
      </c>
      <c r="H476" s="36">
        <f t="shared" si="54"/>
        <v>-3.406510219530659E-3</v>
      </c>
    </row>
    <row r="477" spans="1:8" ht="25.5" x14ac:dyDescent="0.2">
      <c r="A477" s="8"/>
      <c r="B477" s="25" t="s">
        <v>451</v>
      </c>
      <c r="C477" s="35">
        <v>14</v>
      </c>
      <c r="D477" s="29">
        <v>12</v>
      </c>
      <c r="E477" s="30">
        <f t="shared" si="52"/>
        <v>5.8877954411641013E-4</v>
      </c>
      <c r="F477" s="30">
        <f t="shared" si="53"/>
        <v>5.5985816926378646E-4</v>
      </c>
      <c r="G477" s="30">
        <f t="shared" si="55"/>
        <v>-0.14285714285714285</v>
      </c>
      <c r="H477" s="36">
        <f t="shared" si="54"/>
        <v>-8.4111363445201447E-5</v>
      </c>
    </row>
    <row r="478" spans="1:8" ht="25.5" x14ac:dyDescent="0.2">
      <c r="A478" s="8"/>
      <c r="B478" s="25" t="s">
        <v>452</v>
      </c>
      <c r="C478" s="35">
        <v>84</v>
      </c>
      <c r="D478" s="29">
        <v>7</v>
      </c>
      <c r="E478" s="30">
        <f t="shared" si="52"/>
        <v>3.5326772646984608E-3</v>
      </c>
      <c r="F478" s="30">
        <f t="shared" si="53"/>
        <v>3.2658393207054214E-4</v>
      </c>
      <c r="G478" s="30">
        <f t="shared" si="55"/>
        <v>-0.91666666666666663</v>
      </c>
      <c r="H478" s="36">
        <f t="shared" si="54"/>
        <v>-3.2382874926402557E-3</v>
      </c>
    </row>
    <row r="479" spans="1:8" ht="25.5" x14ac:dyDescent="0.2">
      <c r="A479" s="8"/>
      <c r="B479" s="25" t="s">
        <v>453</v>
      </c>
      <c r="C479" s="35">
        <v>2</v>
      </c>
      <c r="D479" s="29">
        <v>0</v>
      </c>
      <c r="E479" s="30">
        <f t="shared" si="52"/>
        <v>8.4111363445201447E-5</v>
      </c>
      <c r="F479" s="30" t="str">
        <f t="shared" si="53"/>
        <v/>
      </c>
      <c r="G479" s="30">
        <f t="shared" si="55"/>
        <v>-1</v>
      </c>
      <c r="H479" s="36">
        <f t="shared" si="54"/>
        <v>-8.4111363445201447E-5</v>
      </c>
    </row>
    <row r="480" spans="1:8" x14ac:dyDescent="0.2">
      <c r="A480" s="8"/>
      <c r="B480" s="25" t="s">
        <v>454</v>
      </c>
      <c r="C480" s="35">
        <v>25</v>
      </c>
      <c r="D480" s="29">
        <v>8</v>
      </c>
      <c r="E480" s="30">
        <f t="shared" si="52"/>
        <v>1.0513920430650181E-3</v>
      </c>
      <c r="F480" s="30">
        <f t="shared" si="53"/>
        <v>3.7323877950919099E-4</v>
      </c>
      <c r="G480" s="30">
        <f t="shared" si="55"/>
        <v>-0.68</v>
      </c>
      <c r="H480" s="36">
        <f t="shared" si="54"/>
        <v>-7.149465892842123E-4</v>
      </c>
    </row>
    <row r="481" spans="1:8" ht="25.5" x14ac:dyDescent="0.2">
      <c r="A481" s="8"/>
      <c r="B481" s="25" t="s">
        <v>455</v>
      </c>
      <c r="C481" s="35">
        <v>4</v>
      </c>
      <c r="D481" s="29">
        <v>0</v>
      </c>
      <c r="E481" s="30">
        <f t="shared" si="52"/>
        <v>1.6822272689040289E-4</v>
      </c>
      <c r="F481" s="30" t="str">
        <f t="shared" si="53"/>
        <v/>
      </c>
      <c r="G481" s="30">
        <f t="shared" si="55"/>
        <v>-1</v>
      </c>
      <c r="H481" s="36">
        <f t="shared" si="54"/>
        <v>-1.6822272689040289E-4</v>
      </c>
    </row>
    <row r="482" spans="1:8" x14ac:dyDescent="0.2">
      <c r="A482" s="8"/>
      <c r="B482" s="25" t="s">
        <v>456</v>
      </c>
      <c r="C482" s="35">
        <v>0</v>
      </c>
      <c r="D482" s="29">
        <v>1</v>
      </c>
      <c r="E482" s="30" t="str">
        <f t="shared" si="52"/>
        <v/>
      </c>
      <c r="F482" s="30">
        <f t="shared" si="53"/>
        <v>4.6654847438648874E-5</v>
      </c>
      <c r="G482" s="30">
        <f t="shared" si="55"/>
        <v>1</v>
      </c>
      <c r="H482" s="36" t="str">
        <f t="shared" si="54"/>
        <v/>
      </c>
    </row>
    <row r="483" spans="1:8" x14ac:dyDescent="0.2">
      <c r="A483" s="8"/>
      <c r="B483" s="25" t="s">
        <v>457</v>
      </c>
      <c r="C483" s="35">
        <v>304</v>
      </c>
      <c r="D483" s="29">
        <v>196</v>
      </c>
      <c r="E483" s="30">
        <f t="shared" si="52"/>
        <v>1.278492724367062E-2</v>
      </c>
      <c r="F483" s="30">
        <f t="shared" si="53"/>
        <v>9.1443500979751791E-3</v>
      </c>
      <c r="G483" s="30">
        <f t="shared" si="55"/>
        <v>-0.35526315789473684</v>
      </c>
      <c r="H483" s="36">
        <f t="shared" si="54"/>
        <v>-4.5420136260408781E-3</v>
      </c>
    </row>
    <row r="484" spans="1:8" x14ac:dyDescent="0.2">
      <c r="A484" s="8"/>
      <c r="B484" s="25" t="s">
        <v>458</v>
      </c>
      <c r="C484" s="35">
        <v>483</v>
      </c>
      <c r="D484" s="29">
        <v>488</v>
      </c>
      <c r="E484" s="30">
        <f t="shared" si="52"/>
        <v>2.0312894272016151E-2</v>
      </c>
      <c r="F484" s="30">
        <f t="shared" si="53"/>
        <v>2.276756555006065E-2</v>
      </c>
      <c r="G484" s="30">
        <f t="shared" si="55"/>
        <v>1.0351966873706004E-2</v>
      </c>
      <c r="H484" s="36">
        <f t="shared" si="54"/>
        <v>2.1027840861300362E-4</v>
      </c>
    </row>
    <row r="485" spans="1:8" x14ac:dyDescent="0.2">
      <c r="A485" s="8"/>
      <c r="B485" s="25" t="s">
        <v>459</v>
      </c>
      <c r="C485" s="35">
        <v>374</v>
      </c>
      <c r="D485" s="29">
        <v>228</v>
      </c>
      <c r="E485" s="30">
        <f t="shared" si="52"/>
        <v>1.572882496425267E-2</v>
      </c>
      <c r="F485" s="30">
        <f t="shared" si="53"/>
        <v>1.0637305216011944E-2</v>
      </c>
      <c r="G485" s="30">
        <f t="shared" si="55"/>
        <v>-0.39037433155080214</v>
      </c>
      <c r="H485" s="36">
        <f t="shared" si="54"/>
        <v>-6.1401295314997056E-3</v>
      </c>
    </row>
    <row r="486" spans="1:8" x14ac:dyDescent="0.2">
      <c r="A486" s="8"/>
      <c r="B486" s="25" t="s">
        <v>460</v>
      </c>
      <c r="C486" s="35">
        <v>15</v>
      </c>
      <c r="D486" s="29">
        <v>9</v>
      </c>
      <c r="E486" s="30">
        <f t="shared" si="52"/>
        <v>6.3083522583901085E-4</v>
      </c>
      <c r="F486" s="30">
        <f t="shared" si="53"/>
        <v>4.198936269478399E-4</v>
      </c>
      <c r="G486" s="30">
        <f t="shared" si="55"/>
        <v>-0.4</v>
      </c>
      <c r="H486" s="36">
        <f t="shared" si="54"/>
        <v>-2.5233409033560434E-4</v>
      </c>
    </row>
    <row r="487" spans="1:8" x14ac:dyDescent="0.2">
      <c r="A487" s="8"/>
      <c r="B487" s="25" t="s">
        <v>461</v>
      </c>
      <c r="C487" s="35">
        <v>254</v>
      </c>
      <c r="D487" s="29">
        <v>178</v>
      </c>
      <c r="E487" s="30">
        <f t="shared" si="52"/>
        <v>1.0682143157540585E-2</v>
      </c>
      <c r="F487" s="30">
        <f t="shared" si="53"/>
        <v>8.3045628440795004E-3</v>
      </c>
      <c r="G487" s="30">
        <f t="shared" si="55"/>
        <v>-0.29921259842519687</v>
      </c>
      <c r="H487" s="36">
        <f t="shared" si="54"/>
        <v>-3.1962318109176554E-3</v>
      </c>
    </row>
    <row r="488" spans="1:8" x14ac:dyDescent="0.2">
      <c r="A488" s="8"/>
      <c r="B488" s="25" t="s">
        <v>462</v>
      </c>
      <c r="C488" s="35">
        <v>5</v>
      </c>
      <c r="D488" s="29">
        <v>2</v>
      </c>
      <c r="E488" s="30">
        <f t="shared" si="52"/>
        <v>2.1027840861300362E-4</v>
      </c>
      <c r="F488" s="30">
        <f t="shared" si="53"/>
        <v>9.3309694877297749E-5</v>
      </c>
      <c r="G488" s="30">
        <f t="shared" si="55"/>
        <v>-0.6</v>
      </c>
      <c r="H488" s="36">
        <f t="shared" si="54"/>
        <v>-1.2616704516780217E-4</v>
      </c>
    </row>
    <row r="489" spans="1:8" x14ac:dyDescent="0.2">
      <c r="A489" s="8"/>
      <c r="B489" s="25" t="s">
        <v>463</v>
      </c>
      <c r="C489" s="35">
        <v>0</v>
      </c>
      <c r="D489" s="29">
        <v>0</v>
      </c>
      <c r="E489" s="30" t="str">
        <f t="shared" si="52"/>
        <v/>
      </c>
      <c r="F489" s="30" t="str">
        <f t="shared" si="53"/>
        <v/>
      </c>
      <c r="G489" s="30" t="str">
        <f t="shared" si="55"/>
        <v xml:space="preserve"> </v>
      </c>
      <c r="H489" s="36" t="str">
        <f t="shared" si="54"/>
        <v/>
      </c>
    </row>
    <row r="490" spans="1:8" x14ac:dyDescent="0.2">
      <c r="A490" s="8"/>
      <c r="B490" s="25" t="s">
        <v>464</v>
      </c>
      <c r="C490" s="35">
        <v>1286</v>
      </c>
      <c r="D490" s="29">
        <v>954</v>
      </c>
      <c r="E490" s="30">
        <f t="shared" ref="E490:E553" si="56">+IF(C490=0,"",C490/C$362)</f>
        <v>5.4083606695264533E-2</v>
      </c>
      <c r="F490" s="30">
        <f t="shared" ref="F490:F553" si="57">+IF(D490=0,"",D490/D$362)</f>
        <v>4.4508724456471027E-2</v>
      </c>
      <c r="G490" s="30">
        <f t="shared" si="55"/>
        <v>-0.25816485225505442</v>
      </c>
      <c r="H490" s="36">
        <f t="shared" ref="H490:H553" si="58">+IF(OR(AND(E490=""),(G490="")),"",E490*G490)</f>
        <v>-1.396248633190344E-2</v>
      </c>
    </row>
    <row r="491" spans="1:8" x14ac:dyDescent="0.2">
      <c r="A491" s="8"/>
      <c r="B491" s="25" t="s">
        <v>465</v>
      </c>
      <c r="C491" s="35">
        <v>18</v>
      </c>
      <c r="D491" s="29">
        <v>11</v>
      </c>
      <c r="E491" s="30">
        <f t="shared" si="56"/>
        <v>7.5700227100681302E-4</v>
      </c>
      <c r="F491" s="30">
        <f t="shared" si="57"/>
        <v>5.1320332182513766E-4</v>
      </c>
      <c r="G491" s="30">
        <f t="shared" ref="G491:G554" si="59">+IF(AND(C491=0,D491=0)," ",IF(C491=0,1,IF(D491=0,-1,(D491-C491)/C491)))</f>
        <v>-0.3888888888888889</v>
      </c>
      <c r="H491" s="36">
        <f t="shared" si="58"/>
        <v>-2.9438977205820506E-4</v>
      </c>
    </row>
    <row r="492" spans="1:8" x14ac:dyDescent="0.2">
      <c r="A492" s="8"/>
      <c r="B492" s="25" t="s">
        <v>466</v>
      </c>
      <c r="C492" s="35">
        <v>7</v>
      </c>
      <c r="D492" s="29">
        <v>1</v>
      </c>
      <c r="E492" s="30">
        <f t="shared" si="56"/>
        <v>2.9438977205820506E-4</v>
      </c>
      <c r="F492" s="30">
        <f t="shared" si="57"/>
        <v>4.6654847438648874E-5</v>
      </c>
      <c r="G492" s="30">
        <f t="shared" si="59"/>
        <v>-0.8571428571428571</v>
      </c>
      <c r="H492" s="36">
        <f t="shared" si="58"/>
        <v>-2.5233409033560434E-4</v>
      </c>
    </row>
    <row r="493" spans="1:8" x14ac:dyDescent="0.2">
      <c r="A493" s="8"/>
      <c r="B493" s="25" t="s">
        <v>467</v>
      </c>
      <c r="C493" s="35">
        <v>2</v>
      </c>
      <c r="D493" s="29">
        <v>0</v>
      </c>
      <c r="E493" s="30">
        <f t="shared" si="56"/>
        <v>8.4111363445201447E-5</v>
      </c>
      <c r="F493" s="30" t="str">
        <f t="shared" si="57"/>
        <v/>
      </c>
      <c r="G493" s="30">
        <f t="shared" si="59"/>
        <v>-1</v>
      </c>
      <c r="H493" s="36">
        <f t="shared" si="58"/>
        <v>-8.4111363445201447E-5</v>
      </c>
    </row>
    <row r="494" spans="1:8" x14ac:dyDescent="0.2">
      <c r="A494" s="8"/>
      <c r="B494" s="25" t="s">
        <v>468</v>
      </c>
      <c r="C494" s="35">
        <v>25</v>
      </c>
      <c r="D494" s="29">
        <v>82</v>
      </c>
      <c r="E494" s="30">
        <f t="shared" si="56"/>
        <v>1.0513920430650181E-3</v>
      </c>
      <c r="F494" s="30">
        <f t="shared" si="57"/>
        <v>3.8256974899692079E-3</v>
      </c>
      <c r="G494" s="30">
        <f t="shared" si="59"/>
        <v>2.2799999999999998</v>
      </c>
      <c r="H494" s="36">
        <f t="shared" si="58"/>
        <v>2.3971738581882412E-3</v>
      </c>
    </row>
    <row r="495" spans="1:8" x14ac:dyDescent="0.2">
      <c r="A495" s="8"/>
      <c r="B495" s="25" t="s">
        <v>469</v>
      </c>
      <c r="C495" s="35">
        <v>6</v>
      </c>
      <c r="D495" s="29">
        <v>19</v>
      </c>
      <c r="E495" s="30">
        <f t="shared" si="56"/>
        <v>2.5233409033560434E-4</v>
      </c>
      <c r="F495" s="30">
        <f t="shared" si="57"/>
        <v>8.864421013343286E-4</v>
      </c>
      <c r="G495" s="30">
        <f t="shared" si="59"/>
        <v>2.1666666666666665</v>
      </c>
      <c r="H495" s="36">
        <f t="shared" si="58"/>
        <v>5.467238623938094E-4</v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0</v>
      </c>
      <c r="D497" s="29">
        <v>0</v>
      </c>
      <c r="E497" s="30" t="str">
        <f t="shared" si="56"/>
        <v/>
      </c>
      <c r="F497" s="30" t="str">
        <f t="shared" si="57"/>
        <v/>
      </c>
      <c r="G497" s="30" t="str">
        <f t="shared" si="59"/>
        <v xml:space="preserve"> </v>
      </c>
      <c r="H497" s="36" t="str">
        <f t="shared" si="58"/>
        <v/>
      </c>
    </row>
    <row r="498" spans="1:8" x14ac:dyDescent="0.2">
      <c r="A498" s="8"/>
      <c r="B498" s="25" t="s">
        <v>472</v>
      </c>
      <c r="C498" s="35">
        <v>145</v>
      </c>
      <c r="D498" s="29">
        <v>177</v>
      </c>
      <c r="E498" s="30">
        <f t="shared" si="56"/>
        <v>6.0980738497771053E-3</v>
      </c>
      <c r="F498" s="30">
        <f t="shared" si="57"/>
        <v>8.2579079966408515E-3</v>
      </c>
      <c r="G498" s="30">
        <f t="shared" si="59"/>
        <v>0.22068965517241379</v>
      </c>
      <c r="H498" s="36">
        <f t="shared" si="58"/>
        <v>1.3457818151232231E-3</v>
      </c>
    </row>
    <row r="499" spans="1:8" ht="25.5" x14ac:dyDescent="0.2">
      <c r="A499" s="8"/>
      <c r="B499" s="25" t="s">
        <v>473</v>
      </c>
      <c r="C499" s="35">
        <v>0</v>
      </c>
      <c r="D499" s="29">
        <v>0</v>
      </c>
      <c r="E499" s="30" t="str">
        <f t="shared" si="56"/>
        <v/>
      </c>
      <c r="F499" s="30" t="str">
        <f t="shared" si="57"/>
        <v/>
      </c>
      <c r="G499" s="30" t="str">
        <f t="shared" si="59"/>
        <v xml:space="preserve"> </v>
      </c>
      <c r="H499" s="36" t="str">
        <f t="shared" si="58"/>
        <v/>
      </c>
    </row>
    <row r="500" spans="1:8" x14ac:dyDescent="0.2">
      <c r="A500" s="8"/>
      <c r="B500" s="25" t="s">
        <v>474</v>
      </c>
      <c r="C500" s="35">
        <v>29</v>
      </c>
      <c r="D500" s="29">
        <v>41</v>
      </c>
      <c r="E500" s="30">
        <f t="shared" si="56"/>
        <v>1.219614769955421E-3</v>
      </c>
      <c r="F500" s="30">
        <f t="shared" si="57"/>
        <v>1.9128487449846039E-3</v>
      </c>
      <c r="G500" s="30">
        <f t="shared" si="59"/>
        <v>0.41379310344827586</v>
      </c>
      <c r="H500" s="36">
        <f t="shared" si="58"/>
        <v>5.0466818067120868E-4</v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53</v>
      </c>
      <c r="D502" s="29">
        <v>16</v>
      </c>
      <c r="E502" s="30">
        <f t="shared" si="56"/>
        <v>2.2289511312978383E-3</v>
      </c>
      <c r="F502" s="30">
        <f t="shared" si="57"/>
        <v>7.4647755901838199E-4</v>
      </c>
      <c r="G502" s="30">
        <f t="shared" si="59"/>
        <v>-0.69811320754716977</v>
      </c>
      <c r="H502" s="36">
        <f t="shared" si="58"/>
        <v>-1.5560602237362268E-3</v>
      </c>
    </row>
    <row r="503" spans="1:8" x14ac:dyDescent="0.2">
      <c r="A503" s="8"/>
      <c r="B503" s="25" t="s">
        <v>477</v>
      </c>
      <c r="C503" s="35">
        <v>154</v>
      </c>
      <c r="D503" s="29">
        <v>155</v>
      </c>
      <c r="E503" s="30">
        <f t="shared" si="56"/>
        <v>6.4765749852805114E-3</v>
      </c>
      <c r="F503" s="30">
        <f t="shared" si="57"/>
        <v>7.2315013529905756E-3</v>
      </c>
      <c r="G503" s="30">
        <f t="shared" si="59"/>
        <v>6.4935064935064939E-3</v>
      </c>
      <c r="H503" s="36">
        <f t="shared" si="58"/>
        <v>4.2055681722600723E-5</v>
      </c>
    </row>
    <row r="504" spans="1:8" x14ac:dyDescent="0.2">
      <c r="A504" s="8"/>
      <c r="B504" s="25" t="s">
        <v>478</v>
      </c>
      <c r="C504" s="35">
        <v>9</v>
      </c>
      <c r="D504" s="29">
        <v>132</v>
      </c>
      <c r="E504" s="30">
        <f t="shared" si="56"/>
        <v>3.7850113550340651E-4</v>
      </c>
      <c r="F504" s="30">
        <f t="shared" si="57"/>
        <v>6.1584398619016515E-3</v>
      </c>
      <c r="G504" s="30">
        <f t="shared" si="59"/>
        <v>13.666666666666666</v>
      </c>
      <c r="H504" s="36">
        <f t="shared" si="58"/>
        <v>5.1728488518798885E-3</v>
      </c>
    </row>
    <row r="505" spans="1:8" x14ac:dyDescent="0.2">
      <c r="A505" s="8"/>
      <c r="B505" s="25" t="s">
        <v>479</v>
      </c>
      <c r="C505" s="35">
        <v>14</v>
      </c>
      <c r="D505" s="29">
        <v>35</v>
      </c>
      <c r="E505" s="30">
        <f t="shared" si="56"/>
        <v>5.8877954411641013E-4</v>
      </c>
      <c r="F505" s="30">
        <f t="shared" si="57"/>
        <v>1.6329196603527107E-3</v>
      </c>
      <c r="G505" s="30">
        <f t="shared" si="59"/>
        <v>1.5</v>
      </c>
      <c r="H505" s="36">
        <f t="shared" si="58"/>
        <v>8.8316931617461519E-4</v>
      </c>
    </row>
    <row r="506" spans="1:8" x14ac:dyDescent="0.2">
      <c r="A506" s="8"/>
      <c r="B506" s="25" t="s">
        <v>480</v>
      </c>
      <c r="C506" s="35">
        <v>3</v>
      </c>
      <c r="D506" s="29">
        <v>9</v>
      </c>
      <c r="E506" s="30">
        <f t="shared" si="56"/>
        <v>1.2616704516780217E-4</v>
      </c>
      <c r="F506" s="30">
        <f t="shared" si="57"/>
        <v>4.198936269478399E-4</v>
      </c>
      <c r="G506" s="30">
        <f t="shared" si="59"/>
        <v>2</v>
      </c>
      <c r="H506" s="36">
        <f t="shared" si="58"/>
        <v>2.5233409033560434E-4</v>
      </c>
    </row>
    <row r="507" spans="1:8" x14ac:dyDescent="0.2">
      <c r="A507" s="8"/>
      <c r="B507" s="25" t="s">
        <v>481</v>
      </c>
      <c r="C507" s="35">
        <v>2</v>
      </c>
      <c r="D507" s="29">
        <v>4</v>
      </c>
      <c r="E507" s="30">
        <f t="shared" si="56"/>
        <v>8.4111363445201447E-5</v>
      </c>
      <c r="F507" s="30">
        <f t="shared" si="57"/>
        <v>1.866193897545955E-4</v>
      </c>
      <c r="G507" s="30">
        <f t="shared" si="59"/>
        <v>1</v>
      </c>
      <c r="H507" s="36">
        <f t="shared" si="58"/>
        <v>8.4111363445201447E-5</v>
      </c>
    </row>
    <row r="508" spans="1:8" x14ac:dyDescent="0.2">
      <c r="A508" s="8"/>
      <c r="B508" s="25" t="s">
        <v>482</v>
      </c>
      <c r="C508" s="35">
        <v>118</v>
      </c>
      <c r="D508" s="29">
        <v>68</v>
      </c>
      <c r="E508" s="30">
        <f t="shared" si="56"/>
        <v>4.9625704432668854E-3</v>
      </c>
      <c r="F508" s="30">
        <f t="shared" si="57"/>
        <v>3.1725296258281236E-3</v>
      </c>
      <c r="G508" s="30">
        <f t="shared" si="59"/>
        <v>-0.42372881355932202</v>
      </c>
      <c r="H508" s="36">
        <f t="shared" si="58"/>
        <v>-2.1027840861300362E-3</v>
      </c>
    </row>
    <row r="509" spans="1:8" x14ac:dyDescent="0.2">
      <c r="A509" s="8"/>
      <c r="B509" s="25" t="s">
        <v>483</v>
      </c>
      <c r="C509" s="35">
        <v>63</v>
      </c>
      <c r="D509" s="29">
        <v>107</v>
      </c>
      <c r="E509" s="30">
        <f t="shared" si="56"/>
        <v>2.6495079485238456E-3</v>
      </c>
      <c r="F509" s="30">
        <f t="shared" si="57"/>
        <v>4.9920686759354297E-3</v>
      </c>
      <c r="G509" s="30">
        <f t="shared" si="59"/>
        <v>0.69841269841269837</v>
      </c>
      <c r="H509" s="36">
        <f t="shared" si="58"/>
        <v>1.8504499957944318E-3</v>
      </c>
    </row>
    <row r="510" spans="1:8" x14ac:dyDescent="0.2">
      <c r="A510" s="8"/>
      <c r="B510" s="25" t="s">
        <v>484</v>
      </c>
      <c r="C510" s="35">
        <v>0</v>
      </c>
      <c r="D510" s="29">
        <v>0</v>
      </c>
      <c r="E510" s="30" t="str">
        <f t="shared" si="56"/>
        <v/>
      </c>
      <c r="F510" s="30" t="str">
        <f t="shared" si="57"/>
        <v/>
      </c>
      <c r="G510" s="30" t="str">
        <f t="shared" si="59"/>
        <v xml:space="preserve"> </v>
      </c>
      <c r="H510" s="36" t="str">
        <f t="shared" si="58"/>
        <v/>
      </c>
    </row>
    <row r="511" spans="1:8" ht="25.5" x14ac:dyDescent="0.2">
      <c r="A511" s="8"/>
      <c r="B511" s="25" t="s">
        <v>485</v>
      </c>
      <c r="C511" s="35">
        <v>9</v>
      </c>
      <c r="D511" s="29">
        <v>19</v>
      </c>
      <c r="E511" s="30">
        <f t="shared" si="56"/>
        <v>3.7850113550340651E-4</v>
      </c>
      <c r="F511" s="30">
        <f t="shared" si="57"/>
        <v>8.864421013343286E-4</v>
      </c>
      <c r="G511" s="30">
        <f t="shared" si="59"/>
        <v>1.1111111111111112</v>
      </c>
      <c r="H511" s="36">
        <f t="shared" si="58"/>
        <v>4.2055681722600723E-4</v>
      </c>
    </row>
    <row r="512" spans="1:8" x14ac:dyDescent="0.2">
      <c r="A512" s="8"/>
      <c r="B512" s="25" t="s">
        <v>486</v>
      </c>
      <c r="C512" s="35">
        <v>0</v>
      </c>
      <c r="D512" s="29">
        <v>0</v>
      </c>
      <c r="E512" s="30" t="str">
        <f t="shared" si="56"/>
        <v/>
      </c>
      <c r="F512" s="30" t="str">
        <f t="shared" si="57"/>
        <v/>
      </c>
      <c r="G512" s="30" t="str">
        <f t="shared" si="59"/>
        <v xml:space="preserve"> </v>
      </c>
      <c r="H512" s="36" t="str">
        <f t="shared" si="58"/>
        <v/>
      </c>
    </row>
    <row r="513" spans="1:8" ht="25.5" x14ac:dyDescent="0.2">
      <c r="A513" s="8"/>
      <c r="B513" s="25" t="s">
        <v>487</v>
      </c>
      <c r="C513" s="35">
        <v>0</v>
      </c>
      <c r="D513" s="29">
        <v>0</v>
      </c>
      <c r="E513" s="30" t="str">
        <f t="shared" si="56"/>
        <v/>
      </c>
      <c r="F513" s="30" t="str">
        <f t="shared" si="57"/>
        <v/>
      </c>
      <c r="G513" s="30" t="str">
        <f t="shared" si="59"/>
        <v xml:space="preserve"> </v>
      </c>
      <c r="H513" s="36" t="str">
        <f t="shared" si="58"/>
        <v/>
      </c>
    </row>
    <row r="514" spans="1:8" x14ac:dyDescent="0.2">
      <c r="A514" s="8"/>
      <c r="B514" s="25" t="s">
        <v>488</v>
      </c>
      <c r="C514" s="35">
        <v>22</v>
      </c>
      <c r="D514" s="29">
        <v>10</v>
      </c>
      <c r="E514" s="30">
        <f t="shared" si="56"/>
        <v>9.2522499789721591E-4</v>
      </c>
      <c r="F514" s="30">
        <f t="shared" si="57"/>
        <v>4.6654847438648876E-4</v>
      </c>
      <c r="G514" s="30">
        <f t="shared" si="59"/>
        <v>-0.54545454545454541</v>
      </c>
      <c r="H514" s="36">
        <f t="shared" si="58"/>
        <v>-5.0466818067120868E-4</v>
      </c>
    </row>
    <row r="515" spans="1:8" ht="25.5" x14ac:dyDescent="0.2">
      <c r="A515" s="8"/>
      <c r="B515" s="25" t="s">
        <v>489</v>
      </c>
      <c r="C515" s="35">
        <v>0</v>
      </c>
      <c r="D515" s="29">
        <v>1</v>
      </c>
      <c r="E515" s="30" t="str">
        <f t="shared" si="56"/>
        <v/>
      </c>
      <c r="F515" s="30">
        <f t="shared" si="57"/>
        <v>4.6654847438648874E-5</v>
      </c>
      <c r="G515" s="30">
        <f t="shared" si="59"/>
        <v>1</v>
      </c>
      <c r="H515" s="36" t="str">
        <f t="shared" si="58"/>
        <v/>
      </c>
    </row>
    <row r="516" spans="1:8" x14ac:dyDescent="0.2">
      <c r="A516" s="8"/>
      <c r="B516" s="25" t="s">
        <v>490</v>
      </c>
      <c r="C516" s="35">
        <v>31</v>
      </c>
      <c r="D516" s="29">
        <v>22</v>
      </c>
      <c r="E516" s="30">
        <f t="shared" si="56"/>
        <v>1.3037261334006224E-3</v>
      </c>
      <c r="F516" s="30">
        <f t="shared" si="57"/>
        <v>1.0264066436502753E-3</v>
      </c>
      <c r="G516" s="30">
        <f t="shared" si="59"/>
        <v>-0.29032258064516131</v>
      </c>
      <c r="H516" s="36">
        <f t="shared" si="58"/>
        <v>-3.7850113550340651E-4</v>
      </c>
    </row>
    <row r="517" spans="1:8" ht="25.5" x14ac:dyDescent="0.2">
      <c r="A517" s="8"/>
      <c r="B517" s="25" t="s">
        <v>491</v>
      </c>
      <c r="C517" s="35">
        <v>0</v>
      </c>
      <c r="D517" s="29">
        <v>0</v>
      </c>
      <c r="E517" s="30" t="str">
        <f t="shared" si="56"/>
        <v/>
      </c>
      <c r="F517" s="30" t="str">
        <f t="shared" si="57"/>
        <v/>
      </c>
      <c r="G517" s="30" t="str">
        <f t="shared" si="59"/>
        <v xml:space="preserve"> </v>
      </c>
      <c r="H517" s="36" t="str">
        <f t="shared" si="58"/>
        <v/>
      </c>
    </row>
    <row r="518" spans="1:8" ht="25.5" x14ac:dyDescent="0.2">
      <c r="A518" s="8"/>
      <c r="B518" s="25" t="s">
        <v>492</v>
      </c>
      <c r="C518" s="35">
        <v>0</v>
      </c>
      <c r="D518" s="29">
        <v>0</v>
      </c>
      <c r="E518" s="30" t="str">
        <f t="shared" si="56"/>
        <v/>
      </c>
      <c r="F518" s="30" t="str">
        <f t="shared" si="57"/>
        <v/>
      </c>
      <c r="G518" s="30" t="str">
        <f t="shared" si="59"/>
        <v xml:space="preserve"> </v>
      </c>
      <c r="H518" s="36" t="str">
        <f t="shared" si="58"/>
        <v/>
      </c>
    </row>
    <row r="519" spans="1:8" x14ac:dyDescent="0.2">
      <c r="A519" s="8"/>
      <c r="B519" s="25" t="s">
        <v>493</v>
      </c>
      <c r="C519" s="35">
        <v>19</v>
      </c>
      <c r="D519" s="29">
        <v>27</v>
      </c>
      <c r="E519" s="30">
        <f t="shared" si="56"/>
        <v>7.9905795272941374E-4</v>
      </c>
      <c r="F519" s="30">
        <f t="shared" si="57"/>
        <v>1.2596808808435197E-3</v>
      </c>
      <c r="G519" s="30">
        <f t="shared" si="59"/>
        <v>0.42105263157894735</v>
      </c>
      <c r="H519" s="36">
        <f t="shared" si="58"/>
        <v>3.3644545378080579E-4</v>
      </c>
    </row>
    <row r="520" spans="1:8" x14ac:dyDescent="0.2">
      <c r="A520" s="8"/>
      <c r="B520" s="25" t="s">
        <v>494</v>
      </c>
      <c r="C520" s="35">
        <v>3</v>
      </c>
      <c r="D520" s="29">
        <v>12</v>
      </c>
      <c r="E520" s="30">
        <f t="shared" si="56"/>
        <v>1.2616704516780217E-4</v>
      </c>
      <c r="F520" s="30">
        <f t="shared" si="57"/>
        <v>5.5985816926378646E-4</v>
      </c>
      <c r="G520" s="30">
        <f t="shared" si="59"/>
        <v>3</v>
      </c>
      <c r="H520" s="36">
        <f t="shared" si="58"/>
        <v>3.7850113550340651E-4</v>
      </c>
    </row>
    <row r="521" spans="1:8" ht="25.5" x14ac:dyDescent="0.2">
      <c r="A521" s="8"/>
      <c r="B521" s="25" t="s">
        <v>495</v>
      </c>
      <c r="C521" s="35">
        <v>0</v>
      </c>
      <c r="D521" s="29">
        <v>4</v>
      </c>
      <c r="E521" s="30" t="str">
        <f t="shared" si="56"/>
        <v/>
      </c>
      <c r="F521" s="30">
        <f t="shared" si="57"/>
        <v>1.866193897545955E-4</v>
      </c>
      <c r="G521" s="30">
        <f t="shared" si="59"/>
        <v>1</v>
      </c>
      <c r="H521" s="36" t="str">
        <f t="shared" si="58"/>
        <v/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0</v>
      </c>
      <c r="E524" s="30" t="str">
        <f t="shared" si="56"/>
        <v/>
      </c>
      <c r="F524" s="30" t="str">
        <f t="shared" si="57"/>
        <v/>
      </c>
      <c r="G524" s="30" t="str">
        <f t="shared" si="59"/>
        <v xml:space="preserve"> 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1</v>
      </c>
      <c r="D526" s="29">
        <v>0</v>
      </c>
      <c r="E526" s="30">
        <f t="shared" si="56"/>
        <v>4.2055681722600723E-5</v>
      </c>
      <c r="F526" s="30" t="str">
        <f t="shared" si="57"/>
        <v/>
      </c>
      <c r="G526" s="30">
        <f t="shared" si="59"/>
        <v>-1</v>
      </c>
      <c r="H526" s="36">
        <f t="shared" si="58"/>
        <v>-4.2055681722600723E-5</v>
      </c>
    </row>
    <row r="527" spans="1:8" x14ac:dyDescent="0.2">
      <c r="A527" s="8"/>
      <c r="B527" s="25" t="s">
        <v>501</v>
      </c>
      <c r="C527" s="35">
        <v>0</v>
      </c>
      <c r="D527" s="29">
        <v>0</v>
      </c>
      <c r="E527" s="30" t="str">
        <f t="shared" si="56"/>
        <v/>
      </c>
      <c r="F527" s="30" t="str">
        <f t="shared" si="57"/>
        <v/>
      </c>
      <c r="G527" s="30" t="str">
        <f t="shared" si="59"/>
        <v xml:space="preserve"> </v>
      </c>
      <c r="H527" s="36" t="str">
        <f t="shared" si="58"/>
        <v/>
      </c>
    </row>
    <row r="528" spans="1:8" ht="25.5" x14ac:dyDescent="0.2">
      <c r="A528" s="8"/>
      <c r="B528" s="25" t="s">
        <v>502</v>
      </c>
      <c r="C528" s="35">
        <v>0</v>
      </c>
      <c r="D528" s="29">
        <v>0</v>
      </c>
      <c r="E528" s="30" t="str">
        <f t="shared" si="56"/>
        <v/>
      </c>
      <c r="F528" s="30" t="str">
        <f t="shared" si="57"/>
        <v/>
      </c>
      <c r="G528" s="30" t="str">
        <f t="shared" si="59"/>
        <v xml:space="preserve"> </v>
      </c>
      <c r="H528" s="36" t="str">
        <f t="shared" si="58"/>
        <v/>
      </c>
    </row>
    <row r="529" spans="1:8" x14ac:dyDescent="0.2">
      <c r="A529" s="8"/>
      <c r="B529" s="25" t="s">
        <v>503</v>
      </c>
      <c r="C529" s="35">
        <v>0</v>
      </c>
      <c r="D529" s="29">
        <v>0</v>
      </c>
      <c r="E529" s="30" t="str">
        <f t="shared" si="56"/>
        <v/>
      </c>
      <c r="F529" s="30" t="str">
        <f t="shared" si="57"/>
        <v/>
      </c>
      <c r="G529" s="30" t="str">
        <f t="shared" si="59"/>
        <v xml:space="preserve"> </v>
      </c>
      <c r="H529" s="36" t="str">
        <f t="shared" si="58"/>
        <v/>
      </c>
    </row>
    <row r="530" spans="1:8" x14ac:dyDescent="0.2">
      <c r="A530" s="8"/>
      <c r="B530" s="25" t="s">
        <v>504</v>
      </c>
      <c r="C530" s="35">
        <v>13</v>
      </c>
      <c r="D530" s="29">
        <v>50</v>
      </c>
      <c r="E530" s="30">
        <f t="shared" si="56"/>
        <v>5.467238623938094E-4</v>
      </c>
      <c r="F530" s="30">
        <f t="shared" si="57"/>
        <v>2.3327423719324437E-3</v>
      </c>
      <c r="G530" s="30">
        <f t="shared" si="59"/>
        <v>2.8461538461538463</v>
      </c>
      <c r="H530" s="36">
        <f t="shared" si="58"/>
        <v>1.5560602237362268E-3</v>
      </c>
    </row>
    <row r="531" spans="1:8" x14ac:dyDescent="0.2">
      <c r="A531" s="8"/>
      <c r="B531" s="25" t="s">
        <v>505</v>
      </c>
      <c r="C531" s="35">
        <v>2</v>
      </c>
      <c r="D531" s="29">
        <v>3</v>
      </c>
      <c r="E531" s="30">
        <f t="shared" si="56"/>
        <v>8.4111363445201447E-5</v>
      </c>
      <c r="F531" s="30">
        <f t="shared" si="57"/>
        <v>1.3996454231594662E-4</v>
      </c>
      <c r="G531" s="30">
        <f t="shared" si="59"/>
        <v>0.5</v>
      </c>
      <c r="H531" s="36">
        <f t="shared" si="58"/>
        <v>4.2055681722600723E-5</v>
      </c>
    </row>
    <row r="532" spans="1:8" ht="28.5" customHeight="1" x14ac:dyDescent="0.2">
      <c r="A532" s="8"/>
      <c r="B532" s="25" t="s">
        <v>506</v>
      </c>
      <c r="C532" s="35">
        <v>1</v>
      </c>
      <c r="D532" s="29">
        <v>0</v>
      </c>
      <c r="E532" s="30">
        <f t="shared" si="56"/>
        <v>4.2055681722600723E-5</v>
      </c>
      <c r="F532" s="30" t="str">
        <f t="shared" si="57"/>
        <v/>
      </c>
      <c r="G532" s="30">
        <f t="shared" si="59"/>
        <v>-1</v>
      </c>
      <c r="H532" s="36">
        <f t="shared" si="58"/>
        <v>-4.2055681722600723E-5</v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0</v>
      </c>
      <c r="D534" s="29">
        <v>1</v>
      </c>
      <c r="E534" s="30" t="str">
        <f t="shared" si="56"/>
        <v/>
      </c>
      <c r="F534" s="30">
        <f t="shared" si="57"/>
        <v>4.6654847438648874E-5</v>
      </c>
      <c r="G534" s="30">
        <f t="shared" si="59"/>
        <v>1</v>
      </c>
      <c r="H534" s="36" t="str">
        <f t="shared" si="58"/>
        <v/>
      </c>
    </row>
    <row r="535" spans="1:8" ht="25.5" x14ac:dyDescent="0.2">
      <c r="A535" s="8"/>
      <c r="B535" s="25" t="s">
        <v>509</v>
      </c>
      <c r="C535" s="35">
        <v>9</v>
      </c>
      <c r="D535" s="29">
        <v>26</v>
      </c>
      <c r="E535" s="30">
        <f t="shared" si="56"/>
        <v>3.7850113550340651E-4</v>
      </c>
      <c r="F535" s="30">
        <f t="shared" si="57"/>
        <v>1.2130260334048707E-3</v>
      </c>
      <c r="G535" s="30">
        <f t="shared" si="59"/>
        <v>1.8888888888888888</v>
      </c>
      <c r="H535" s="36">
        <f t="shared" si="58"/>
        <v>7.149465892842123E-4</v>
      </c>
    </row>
    <row r="536" spans="1:8" x14ac:dyDescent="0.2">
      <c r="A536" s="8"/>
      <c r="B536" s="25" t="s">
        <v>510</v>
      </c>
      <c r="C536" s="35">
        <v>1</v>
      </c>
      <c r="D536" s="29">
        <v>26</v>
      </c>
      <c r="E536" s="30">
        <f t="shared" si="56"/>
        <v>4.2055681722600723E-5</v>
      </c>
      <c r="F536" s="30">
        <f t="shared" si="57"/>
        <v>1.2130260334048707E-3</v>
      </c>
      <c r="G536" s="30">
        <f t="shared" si="59"/>
        <v>25</v>
      </c>
      <c r="H536" s="36">
        <f t="shared" si="58"/>
        <v>1.0513920430650181E-3</v>
      </c>
    </row>
    <row r="537" spans="1:8" ht="25.5" x14ac:dyDescent="0.2">
      <c r="A537" s="8"/>
      <c r="B537" s="25" t="s">
        <v>511</v>
      </c>
      <c r="C537" s="35">
        <v>3</v>
      </c>
      <c r="D537" s="29">
        <v>2</v>
      </c>
      <c r="E537" s="30">
        <f t="shared" si="56"/>
        <v>1.2616704516780217E-4</v>
      </c>
      <c r="F537" s="30">
        <f t="shared" si="57"/>
        <v>9.3309694877297749E-5</v>
      </c>
      <c r="G537" s="30">
        <f t="shared" si="59"/>
        <v>-0.33333333333333331</v>
      </c>
      <c r="H537" s="36">
        <f t="shared" si="58"/>
        <v>-4.2055681722600723E-5</v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0</v>
      </c>
      <c r="D540" s="29">
        <v>0</v>
      </c>
      <c r="E540" s="30" t="str">
        <f t="shared" si="56"/>
        <v/>
      </c>
      <c r="F540" s="30" t="str">
        <f t="shared" si="57"/>
        <v/>
      </c>
      <c r="G540" s="30" t="str">
        <f t="shared" si="59"/>
        <v xml:space="preserve"> </v>
      </c>
      <c r="H540" s="36" t="str">
        <f t="shared" si="58"/>
        <v/>
      </c>
    </row>
    <row r="541" spans="1:8" x14ac:dyDescent="0.2">
      <c r="A541" s="8"/>
      <c r="B541" s="25" t="s">
        <v>515</v>
      </c>
      <c r="C541" s="35">
        <v>0</v>
      </c>
      <c r="D541" s="29">
        <v>5</v>
      </c>
      <c r="E541" s="30" t="str">
        <f t="shared" si="56"/>
        <v/>
      </c>
      <c r="F541" s="30">
        <f t="shared" si="57"/>
        <v>2.3327423719324438E-4</v>
      </c>
      <c r="G541" s="30">
        <f t="shared" si="59"/>
        <v>1</v>
      </c>
      <c r="H541" s="36" t="str">
        <f t="shared" si="58"/>
        <v/>
      </c>
    </row>
    <row r="542" spans="1:8" ht="25.5" x14ac:dyDescent="0.2">
      <c r="A542" s="8"/>
      <c r="B542" s="25" t="s">
        <v>516</v>
      </c>
      <c r="C542" s="35">
        <v>0</v>
      </c>
      <c r="D542" s="29">
        <v>0</v>
      </c>
      <c r="E542" s="30" t="str">
        <f t="shared" si="56"/>
        <v/>
      </c>
      <c r="F542" s="30" t="str">
        <f t="shared" si="57"/>
        <v/>
      </c>
      <c r="G542" s="30" t="str">
        <f t="shared" si="59"/>
        <v xml:space="preserve"> </v>
      </c>
      <c r="H542" s="36" t="str">
        <f t="shared" si="58"/>
        <v/>
      </c>
    </row>
    <row r="543" spans="1:8" ht="25.5" x14ac:dyDescent="0.2">
      <c r="A543" s="8"/>
      <c r="B543" s="25" t="s">
        <v>517</v>
      </c>
      <c r="C543" s="35">
        <v>2</v>
      </c>
      <c r="D543" s="29">
        <v>0</v>
      </c>
      <c r="E543" s="30">
        <f t="shared" si="56"/>
        <v>8.4111363445201447E-5</v>
      </c>
      <c r="F543" s="30" t="str">
        <f t="shared" si="57"/>
        <v/>
      </c>
      <c r="G543" s="30">
        <f t="shared" si="59"/>
        <v>-1</v>
      </c>
      <c r="H543" s="36">
        <f t="shared" si="58"/>
        <v>-8.4111363445201447E-5</v>
      </c>
    </row>
    <row r="544" spans="1:8" ht="25.5" x14ac:dyDescent="0.2">
      <c r="A544" s="8"/>
      <c r="B544" s="25" t="s">
        <v>518</v>
      </c>
      <c r="C544" s="35">
        <v>10</v>
      </c>
      <c r="D544" s="29">
        <v>14</v>
      </c>
      <c r="E544" s="30">
        <f t="shared" si="56"/>
        <v>4.2055681722600723E-4</v>
      </c>
      <c r="F544" s="30">
        <f t="shared" si="57"/>
        <v>6.5316786414108428E-4</v>
      </c>
      <c r="G544" s="30">
        <f t="shared" si="59"/>
        <v>0.4</v>
      </c>
      <c r="H544" s="36">
        <f t="shared" si="58"/>
        <v>1.6822272689040289E-4</v>
      </c>
    </row>
    <row r="545" spans="1:8" ht="25.5" x14ac:dyDescent="0.2">
      <c r="A545" s="8"/>
      <c r="B545" s="25" t="s">
        <v>519</v>
      </c>
      <c r="C545" s="35">
        <v>0</v>
      </c>
      <c r="D545" s="29">
        <v>0</v>
      </c>
      <c r="E545" s="30" t="str">
        <f t="shared" si="56"/>
        <v/>
      </c>
      <c r="F545" s="30" t="str">
        <f t="shared" si="57"/>
        <v/>
      </c>
      <c r="G545" s="30" t="str">
        <f t="shared" si="59"/>
        <v xml:space="preserve"> 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0</v>
      </c>
      <c r="D546" s="29">
        <v>0</v>
      </c>
      <c r="E546" s="30" t="str">
        <f t="shared" si="56"/>
        <v/>
      </c>
      <c r="F546" s="30" t="str">
        <f t="shared" si="57"/>
        <v/>
      </c>
      <c r="G546" s="30" t="str">
        <f t="shared" si="59"/>
        <v xml:space="preserve"> </v>
      </c>
      <c r="H546" s="36" t="str">
        <f t="shared" si="58"/>
        <v/>
      </c>
    </row>
    <row r="547" spans="1:8" x14ac:dyDescent="0.2">
      <c r="A547" s="8"/>
      <c r="B547" s="25" t="s">
        <v>521</v>
      </c>
      <c r="C547" s="35">
        <v>0</v>
      </c>
      <c r="D547" s="29">
        <v>0</v>
      </c>
      <c r="E547" s="30" t="str">
        <f t="shared" si="56"/>
        <v/>
      </c>
      <c r="F547" s="30" t="str">
        <f t="shared" si="57"/>
        <v/>
      </c>
      <c r="G547" s="30" t="str">
        <f t="shared" si="59"/>
        <v xml:space="preserve"> 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0</v>
      </c>
      <c r="D548" s="29">
        <v>0</v>
      </c>
      <c r="E548" s="30" t="str">
        <f t="shared" si="56"/>
        <v/>
      </c>
      <c r="F548" s="30" t="str">
        <f t="shared" si="57"/>
        <v/>
      </c>
      <c r="G548" s="30" t="str">
        <f t="shared" si="59"/>
        <v xml:space="preserve"> </v>
      </c>
      <c r="H548" s="36" t="str">
        <f t="shared" si="58"/>
        <v/>
      </c>
    </row>
    <row r="549" spans="1:8" x14ac:dyDescent="0.2">
      <c r="A549" s="8"/>
      <c r="B549" s="25" t="s">
        <v>523</v>
      </c>
      <c r="C549" s="35">
        <v>0</v>
      </c>
      <c r="D549" s="29">
        <v>0</v>
      </c>
      <c r="E549" s="30" t="str">
        <f t="shared" si="56"/>
        <v/>
      </c>
      <c r="F549" s="30" t="str">
        <f t="shared" si="57"/>
        <v/>
      </c>
      <c r="G549" s="30" t="str">
        <f t="shared" si="59"/>
        <v xml:space="preserve"> </v>
      </c>
      <c r="H549" s="36" t="str">
        <f t="shared" si="58"/>
        <v/>
      </c>
    </row>
    <row r="550" spans="1:8" x14ac:dyDescent="0.2">
      <c r="A550" s="8"/>
      <c r="B550" s="25" t="s">
        <v>524</v>
      </c>
      <c r="C550" s="35">
        <v>1</v>
      </c>
      <c r="D550" s="29">
        <v>0</v>
      </c>
      <c r="E550" s="30">
        <f t="shared" si="56"/>
        <v>4.2055681722600723E-5</v>
      </c>
      <c r="F550" s="30" t="str">
        <f t="shared" si="57"/>
        <v/>
      </c>
      <c r="G550" s="30">
        <f t="shared" si="59"/>
        <v>-1</v>
      </c>
      <c r="H550" s="36">
        <f t="shared" si="58"/>
        <v>-4.2055681722600723E-5</v>
      </c>
    </row>
    <row r="551" spans="1:8" ht="25.5" x14ac:dyDescent="0.2">
      <c r="A551" s="8"/>
      <c r="B551" s="25" t="s">
        <v>525</v>
      </c>
      <c r="C551" s="35">
        <v>2</v>
      </c>
      <c r="D551" s="29">
        <v>0</v>
      </c>
      <c r="E551" s="30">
        <f t="shared" si="56"/>
        <v>8.4111363445201447E-5</v>
      </c>
      <c r="F551" s="30" t="str">
        <f t="shared" si="57"/>
        <v/>
      </c>
      <c r="G551" s="30">
        <f t="shared" si="59"/>
        <v>-1</v>
      </c>
      <c r="H551" s="36">
        <f t="shared" si="58"/>
        <v>-8.4111363445201447E-5</v>
      </c>
    </row>
    <row r="552" spans="1:8" x14ac:dyDescent="0.2">
      <c r="A552" s="8"/>
      <c r="B552" s="25" t="s">
        <v>526</v>
      </c>
      <c r="C552" s="35">
        <v>166</v>
      </c>
      <c r="D552" s="29">
        <v>112</v>
      </c>
      <c r="E552" s="30">
        <f t="shared" si="56"/>
        <v>6.9812431659517201E-3</v>
      </c>
      <c r="F552" s="30">
        <f t="shared" si="57"/>
        <v>5.2253429131286742E-3</v>
      </c>
      <c r="G552" s="30">
        <f t="shared" si="59"/>
        <v>-0.3253012048192771</v>
      </c>
      <c r="H552" s="36">
        <f t="shared" si="58"/>
        <v>-2.2710068130204391E-3</v>
      </c>
    </row>
    <row r="553" spans="1:8" x14ac:dyDescent="0.2">
      <c r="A553" s="8"/>
      <c r="B553" s="25" t="s">
        <v>527</v>
      </c>
      <c r="C553" s="35">
        <v>0</v>
      </c>
      <c r="D553" s="29">
        <v>0</v>
      </c>
      <c r="E553" s="30" t="str">
        <f t="shared" si="56"/>
        <v/>
      </c>
      <c r="F553" s="30" t="str">
        <f t="shared" si="57"/>
        <v/>
      </c>
      <c r="G553" s="30" t="str">
        <f t="shared" si="59"/>
        <v xml:space="preserve"> </v>
      </c>
      <c r="H553" s="36" t="str">
        <f t="shared" si="58"/>
        <v/>
      </c>
    </row>
    <row r="554" spans="1:8" x14ac:dyDescent="0.2">
      <c r="A554" s="8"/>
      <c r="B554" s="25" t="s">
        <v>528</v>
      </c>
      <c r="C554" s="35">
        <v>2</v>
      </c>
      <c r="D554" s="29">
        <v>12</v>
      </c>
      <c r="E554" s="30">
        <f t="shared" ref="E554:E595" si="60">+IF(C554=0,"",C554/C$362)</f>
        <v>8.4111363445201447E-5</v>
      </c>
      <c r="F554" s="30">
        <f t="shared" ref="F554:F595" si="61">+IF(D554=0,"",D554/D$362)</f>
        <v>5.5985816926378646E-4</v>
      </c>
      <c r="G554" s="30">
        <f t="shared" si="59"/>
        <v>5</v>
      </c>
      <c r="H554" s="36">
        <f t="shared" ref="H554:H595" si="62">+IF(OR(AND(E554=""),(G554="")),"",E554*G554)</f>
        <v>4.2055681722600723E-4</v>
      </c>
    </row>
    <row r="555" spans="1:8" x14ac:dyDescent="0.2">
      <c r="A555" s="8"/>
      <c r="B555" s="25" t="s">
        <v>529</v>
      </c>
      <c r="C555" s="35">
        <v>157</v>
      </c>
      <c r="D555" s="29">
        <v>84</v>
      </c>
      <c r="E555" s="30">
        <f t="shared" si="60"/>
        <v>6.602742030448314E-3</v>
      </c>
      <c r="F555" s="30">
        <f t="shared" si="61"/>
        <v>3.9190071848465057E-3</v>
      </c>
      <c r="G555" s="30">
        <f t="shared" ref="G555:G595" si="63">+IF(AND(C555=0,D555=0)," ",IF(C555=0,1,IF(D555=0,-1,(D555-C555)/C555)))</f>
        <v>-0.46496815286624205</v>
      </c>
      <c r="H555" s="36">
        <f t="shared" si="62"/>
        <v>-3.0700647657498532E-3</v>
      </c>
    </row>
    <row r="556" spans="1:8" ht="25.5" x14ac:dyDescent="0.2">
      <c r="A556" s="8"/>
      <c r="B556" s="25" t="s">
        <v>530</v>
      </c>
      <c r="C556" s="35">
        <v>0</v>
      </c>
      <c r="D556" s="29">
        <v>1</v>
      </c>
      <c r="E556" s="30" t="str">
        <f t="shared" si="60"/>
        <v/>
      </c>
      <c r="F556" s="30">
        <f t="shared" si="61"/>
        <v>4.6654847438648874E-5</v>
      </c>
      <c r="G556" s="30">
        <f t="shared" si="63"/>
        <v>1</v>
      </c>
      <c r="H556" s="36" t="str">
        <f t="shared" si="62"/>
        <v/>
      </c>
    </row>
    <row r="557" spans="1:8" x14ac:dyDescent="0.2">
      <c r="A557" s="8"/>
      <c r="B557" s="25" t="s">
        <v>531</v>
      </c>
      <c r="C557" s="35">
        <v>0</v>
      </c>
      <c r="D557" s="29">
        <v>0</v>
      </c>
      <c r="E557" s="30" t="str">
        <f t="shared" si="60"/>
        <v/>
      </c>
      <c r="F557" s="30" t="str">
        <f t="shared" si="61"/>
        <v/>
      </c>
      <c r="G557" s="30" t="str">
        <f t="shared" si="63"/>
        <v xml:space="preserve"> </v>
      </c>
      <c r="H557" s="36" t="str">
        <f t="shared" si="62"/>
        <v/>
      </c>
    </row>
    <row r="558" spans="1:8" x14ac:dyDescent="0.2">
      <c r="A558" s="8"/>
      <c r="B558" s="25" t="s">
        <v>532</v>
      </c>
      <c r="C558" s="35">
        <v>548</v>
      </c>
      <c r="D558" s="29">
        <v>547</v>
      </c>
      <c r="E558" s="30">
        <f t="shared" si="60"/>
        <v>2.3046513583985198E-2</v>
      </c>
      <c r="F558" s="30">
        <f t="shared" si="61"/>
        <v>2.5520201548940934E-2</v>
      </c>
      <c r="G558" s="30">
        <f t="shared" si="63"/>
        <v>-1.8248175182481751E-3</v>
      </c>
      <c r="H558" s="36">
        <f t="shared" si="62"/>
        <v>-4.2055681722600723E-5</v>
      </c>
    </row>
    <row r="559" spans="1:8" x14ac:dyDescent="0.2">
      <c r="A559" s="8"/>
      <c r="B559" s="25" t="s">
        <v>533</v>
      </c>
      <c r="C559" s="35">
        <v>211</v>
      </c>
      <c r="D559" s="29">
        <v>186</v>
      </c>
      <c r="E559" s="30">
        <f t="shared" si="60"/>
        <v>8.8737488434687522E-3</v>
      </c>
      <c r="F559" s="30">
        <f t="shared" si="61"/>
        <v>8.6778016235886917E-3</v>
      </c>
      <c r="G559" s="30">
        <f t="shared" si="63"/>
        <v>-0.11848341232227488</v>
      </c>
      <c r="H559" s="36">
        <f t="shared" si="62"/>
        <v>-1.0513920430650181E-3</v>
      </c>
    </row>
    <row r="560" spans="1:8" x14ac:dyDescent="0.2">
      <c r="A560" s="8"/>
      <c r="B560" s="25" t="s">
        <v>534</v>
      </c>
      <c r="C560" s="35">
        <v>0</v>
      </c>
      <c r="D560" s="29">
        <v>1</v>
      </c>
      <c r="E560" s="30" t="str">
        <f t="shared" si="60"/>
        <v/>
      </c>
      <c r="F560" s="30">
        <f t="shared" si="61"/>
        <v>4.6654847438648874E-5</v>
      </c>
      <c r="G560" s="30">
        <f t="shared" si="63"/>
        <v>1</v>
      </c>
      <c r="H560" s="36" t="str">
        <f t="shared" si="62"/>
        <v/>
      </c>
    </row>
    <row r="561" spans="1:8" x14ac:dyDescent="0.2">
      <c r="A561" s="8"/>
      <c r="B561" s="25" t="s">
        <v>535</v>
      </c>
      <c r="C561" s="35">
        <v>2</v>
      </c>
      <c r="D561" s="29">
        <v>0</v>
      </c>
      <c r="E561" s="30">
        <f t="shared" si="60"/>
        <v>8.4111363445201447E-5</v>
      </c>
      <c r="F561" s="30" t="str">
        <f t="shared" si="61"/>
        <v/>
      </c>
      <c r="G561" s="30">
        <f t="shared" si="63"/>
        <v>-1</v>
      </c>
      <c r="H561" s="36">
        <f t="shared" si="62"/>
        <v>-8.4111363445201447E-5</v>
      </c>
    </row>
    <row r="562" spans="1:8" x14ac:dyDescent="0.2">
      <c r="A562" s="8"/>
      <c r="B562" s="25" t="s">
        <v>536</v>
      </c>
      <c r="C562" s="35">
        <v>0</v>
      </c>
      <c r="D562" s="29">
        <v>0</v>
      </c>
      <c r="E562" s="30" t="str">
        <f t="shared" si="60"/>
        <v/>
      </c>
      <c r="F562" s="30" t="str">
        <f t="shared" si="61"/>
        <v/>
      </c>
      <c r="G562" s="30" t="str">
        <f t="shared" si="63"/>
        <v xml:space="preserve"> </v>
      </c>
      <c r="H562" s="36" t="str">
        <f t="shared" si="62"/>
        <v/>
      </c>
    </row>
    <row r="563" spans="1:8" x14ac:dyDescent="0.2">
      <c r="A563" s="8"/>
      <c r="B563" s="25" t="s">
        <v>537</v>
      </c>
      <c r="C563" s="35">
        <v>0</v>
      </c>
      <c r="D563" s="29">
        <v>1</v>
      </c>
      <c r="E563" s="30" t="str">
        <f t="shared" si="60"/>
        <v/>
      </c>
      <c r="F563" s="30">
        <f t="shared" si="61"/>
        <v>4.6654847438648874E-5</v>
      </c>
      <c r="G563" s="30">
        <f t="shared" si="63"/>
        <v>1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0</v>
      </c>
      <c r="D564" s="29">
        <v>2</v>
      </c>
      <c r="E564" s="30" t="str">
        <f t="shared" si="60"/>
        <v/>
      </c>
      <c r="F564" s="30">
        <f t="shared" si="61"/>
        <v>9.3309694877297749E-5</v>
      </c>
      <c r="G564" s="30">
        <f t="shared" si="63"/>
        <v>1</v>
      </c>
      <c r="H564" s="36" t="str">
        <f t="shared" si="62"/>
        <v/>
      </c>
    </row>
    <row r="565" spans="1:8" x14ac:dyDescent="0.2">
      <c r="A565" s="8"/>
      <c r="B565" s="25" t="s">
        <v>539</v>
      </c>
      <c r="C565" s="35">
        <v>0</v>
      </c>
      <c r="D565" s="29">
        <v>0</v>
      </c>
      <c r="E565" s="30" t="str">
        <f t="shared" si="60"/>
        <v/>
      </c>
      <c r="F565" s="30" t="str">
        <f t="shared" si="61"/>
        <v/>
      </c>
      <c r="G565" s="30" t="str">
        <f t="shared" si="63"/>
        <v xml:space="preserve"> 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2</v>
      </c>
      <c r="D566" s="29">
        <v>0</v>
      </c>
      <c r="E566" s="30">
        <f t="shared" si="60"/>
        <v>8.4111363445201447E-5</v>
      </c>
      <c r="F566" s="30" t="str">
        <f t="shared" si="61"/>
        <v/>
      </c>
      <c r="G566" s="30">
        <f t="shared" si="63"/>
        <v>-1</v>
      </c>
      <c r="H566" s="36">
        <f t="shared" si="62"/>
        <v>-8.4111363445201447E-5</v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96</v>
      </c>
      <c r="D568" s="29">
        <v>13</v>
      </c>
      <c r="E568" s="30">
        <f t="shared" si="60"/>
        <v>4.0373454453696694E-3</v>
      </c>
      <c r="F568" s="30">
        <f t="shared" si="61"/>
        <v>6.0651301670243537E-4</v>
      </c>
      <c r="G568" s="30">
        <f t="shared" si="63"/>
        <v>-0.86458333333333337</v>
      </c>
      <c r="H568" s="36">
        <f t="shared" si="62"/>
        <v>-3.49062158297586E-3</v>
      </c>
    </row>
    <row r="569" spans="1:8" ht="25.5" x14ac:dyDescent="0.2">
      <c r="A569" s="8"/>
      <c r="B569" s="25" t="s">
        <v>543</v>
      </c>
      <c r="C569" s="35">
        <v>20</v>
      </c>
      <c r="D569" s="29">
        <v>27</v>
      </c>
      <c r="E569" s="30">
        <f t="shared" si="60"/>
        <v>8.4111363445201447E-4</v>
      </c>
      <c r="F569" s="30">
        <f t="shared" si="61"/>
        <v>1.2596808808435197E-3</v>
      </c>
      <c r="G569" s="30">
        <f t="shared" si="63"/>
        <v>0.35</v>
      </c>
      <c r="H569" s="36">
        <f t="shared" si="62"/>
        <v>2.9438977205820506E-4</v>
      </c>
    </row>
    <row r="570" spans="1:8" x14ac:dyDescent="0.2">
      <c r="A570" s="8"/>
      <c r="B570" s="25" t="s">
        <v>544</v>
      </c>
      <c r="C570" s="35">
        <v>0</v>
      </c>
      <c r="D570" s="29">
        <v>0</v>
      </c>
      <c r="E570" s="30" t="str">
        <f t="shared" si="60"/>
        <v/>
      </c>
      <c r="F570" s="30" t="str">
        <f t="shared" si="61"/>
        <v/>
      </c>
      <c r="G570" s="30" t="str">
        <f t="shared" si="63"/>
        <v xml:space="preserve"> </v>
      </c>
      <c r="H570" s="36" t="str">
        <f t="shared" si="62"/>
        <v/>
      </c>
    </row>
    <row r="571" spans="1:8" x14ac:dyDescent="0.2">
      <c r="A571" s="8"/>
      <c r="B571" s="25" t="s">
        <v>545</v>
      </c>
      <c r="C571" s="35">
        <v>233</v>
      </c>
      <c r="D571" s="29">
        <v>232</v>
      </c>
      <c r="E571" s="30">
        <f t="shared" si="60"/>
        <v>9.798973841365969E-3</v>
      </c>
      <c r="F571" s="30">
        <f t="shared" si="61"/>
        <v>1.082392460576654E-2</v>
      </c>
      <c r="G571" s="30">
        <f t="shared" si="63"/>
        <v>-4.2918454935622317E-3</v>
      </c>
      <c r="H571" s="36">
        <f t="shared" si="62"/>
        <v>-4.2055681722600723E-5</v>
      </c>
    </row>
    <row r="572" spans="1:8" ht="25.5" x14ac:dyDescent="0.2">
      <c r="A572" s="8"/>
      <c r="B572" s="25" t="s">
        <v>546</v>
      </c>
      <c r="C572" s="35">
        <v>1</v>
      </c>
      <c r="D572" s="29">
        <v>10</v>
      </c>
      <c r="E572" s="30">
        <f t="shared" si="60"/>
        <v>4.2055681722600723E-5</v>
      </c>
      <c r="F572" s="30">
        <f t="shared" si="61"/>
        <v>4.6654847438648876E-4</v>
      </c>
      <c r="G572" s="30">
        <f t="shared" si="63"/>
        <v>9</v>
      </c>
      <c r="H572" s="36">
        <f t="shared" si="62"/>
        <v>3.7850113550340651E-4</v>
      </c>
    </row>
    <row r="573" spans="1:8" x14ac:dyDescent="0.2">
      <c r="A573" s="8"/>
      <c r="B573" s="25" t="s">
        <v>547</v>
      </c>
      <c r="C573" s="35">
        <v>0</v>
      </c>
      <c r="D573" s="29">
        <v>0</v>
      </c>
      <c r="E573" s="30" t="str">
        <f t="shared" si="60"/>
        <v/>
      </c>
      <c r="F573" s="30" t="str">
        <f t="shared" si="61"/>
        <v/>
      </c>
      <c r="G573" s="30" t="str">
        <f t="shared" si="63"/>
        <v xml:space="preserve"> 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617</v>
      </c>
      <c r="D574" s="29">
        <v>473</v>
      </c>
      <c r="E574" s="30">
        <f t="shared" si="60"/>
        <v>2.5948355622844647E-2</v>
      </c>
      <c r="F574" s="30">
        <f t="shared" si="61"/>
        <v>2.2067742838480918E-2</v>
      </c>
      <c r="G574" s="30">
        <f t="shared" si="63"/>
        <v>-0.233387358184765</v>
      </c>
      <c r="H574" s="36">
        <f t="shared" si="62"/>
        <v>-6.0560181680545042E-3</v>
      </c>
    </row>
    <row r="575" spans="1:8" ht="25.5" x14ac:dyDescent="0.2">
      <c r="A575" s="8"/>
      <c r="B575" s="25" t="s">
        <v>549</v>
      </c>
      <c r="C575" s="35">
        <v>12</v>
      </c>
      <c r="D575" s="29">
        <v>0</v>
      </c>
      <c r="E575" s="30">
        <f t="shared" si="60"/>
        <v>5.0466818067120868E-4</v>
      </c>
      <c r="F575" s="30" t="str">
        <f t="shared" si="61"/>
        <v/>
      </c>
      <c r="G575" s="30">
        <f t="shared" si="63"/>
        <v>-1</v>
      </c>
      <c r="H575" s="36">
        <f t="shared" si="62"/>
        <v>-5.0466818067120868E-4</v>
      </c>
    </row>
    <row r="576" spans="1:8" x14ac:dyDescent="0.2">
      <c r="A576" s="8"/>
      <c r="B576" s="25" t="s">
        <v>550</v>
      </c>
      <c r="C576" s="35">
        <v>95</v>
      </c>
      <c r="D576" s="29">
        <v>149</v>
      </c>
      <c r="E576" s="30">
        <f t="shared" si="60"/>
        <v>3.9952897636470691E-3</v>
      </c>
      <c r="F576" s="30">
        <f t="shared" si="61"/>
        <v>6.9515722683586821E-3</v>
      </c>
      <c r="G576" s="30">
        <f t="shared" si="63"/>
        <v>0.56842105263157894</v>
      </c>
      <c r="H576" s="36">
        <f t="shared" si="62"/>
        <v>2.2710068130204391E-3</v>
      </c>
    </row>
    <row r="577" spans="1:8" x14ac:dyDescent="0.2">
      <c r="A577" s="8"/>
      <c r="B577" s="25" t="s">
        <v>551</v>
      </c>
      <c r="C577" s="35">
        <v>0</v>
      </c>
      <c r="D577" s="29">
        <v>0</v>
      </c>
      <c r="E577" s="30" t="str">
        <f t="shared" si="60"/>
        <v/>
      </c>
      <c r="F577" s="30" t="str">
        <f t="shared" si="61"/>
        <v/>
      </c>
      <c r="G577" s="30" t="str">
        <f t="shared" si="63"/>
        <v xml:space="preserve"> 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1018</v>
      </c>
      <c r="D579" s="29">
        <v>859</v>
      </c>
      <c r="E579" s="30">
        <f t="shared" si="60"/>
        <v>4.2812683993607534E-2</v>
      </c>
      <c r="F579" s="30">
        <f t="shared" si="61"/>
        <v>4.0076513949799386E-2</v>
      </c>
      <c r="G579" s="30">
        <f t="shared" si="63"/>
        <v>-0.15618860510805502</v>
      </c>
      <c r="H579" s="36">
        <f t="shared" si="62"/>
        <v>-6.6868533938935146E-3</v>
      </c>
    </row>
    <row r="580" spans="1:8" ht="25.5" x14ac:dyDescent="0.2">
      <c r="A580" s="8"/>
      <c r="B580" s="25" t="s">
        <v>554</v>
      </c>
      <c r="C580" s="35">
        <v>492</v>
      </c>
      <c r="D580" s="29">
        <v>299</v>
      </c>
      <c r="E580" s="30">
        <f t="shared" si="60"/>
        <v>2.0691395407519558E-2</v>
      </c>
      <c r="F580" s="30">
        <f t="shared" si="61"/>
        <v>1.3949799384156013E-2</v>
      </c>
      <c r="G580" s="30">
        <f t="shared" si="63"/>
        <v>-0.39227642276422764</v>
      </c>
      <c r="H580" s="36">
        <f t="shared" si="62"/>
        <v>-8.11674657246194E-3</v>
      </c>
    </row>
    <row r="581" spans="1:8" x14ac:dyDescent="0.2">
      <c r="A581" s="8"/>
      <c r="B581" s="25" t="s">
        <v>555</v>
      </c>
      <c r="C581" s="35">
        <v>661</v>
      </c>
      <c r="D581" s="29">
        <v>584</v>
      </c>
      <c r="E581" s="30">
        <f t="shared" si="60"/>
        <v>2.7798805618639077E-2</v>
      </c>
      <c r="F581" s="30">
        <f t="shared" si="61"/>
        <v>2.7246430904170945E-2</v>
      </c>
      <c r="G581" s="30">
        <f t="shared" si="63"/>
        <v>-0.11649016641452345</v>
      </c>
      <c r="H581" s="36">
        <f t="shared" si="62"/>
        <v>-3.2382874926402557E-3</v>
      </c>
    </row>
    <row r="582" spans="1:8" x14ac:dyDescent="0.2">
      <c r="A582" s="8"/>
      <c r="B582" s="25" t="s">
        <v>556</v>
      </c>
      <c r="C582" s="35">
        <v>28</v>
      </c>
      <c r="D582" s="29">
        <v>12</v>
      </c>
      <c r="E582" s="30">
        <f t="shared" si="60"/>
        <v>1.1775590882328203E-3</v>
      </c>
      <c r="F582" s="30">
        <f t="shared" si="61"/>
        <v>5.5985816926378646E-4</v>
      </c>
      <c r="G582" s="30">
        <f t="shared" si="63"/>
        <v>-0.5714285714285714</v>
      </c>
      <c r="H582" s="36">
        <f t="shared" si="62"/>
        <v>-6.7289090756161157E-4</v>
      </c>
    </row>
    <row r="583" spans="1:8" x14ac:dyDescent="0.2">
      <c r="A583" s="8"/>
      <c r="B583" s="25" t="s">
        <v>557</v>
      </c>
      <c r="C583" s="35">
        <v>0</v>
      </c>
      <c r="D583" s="29">
        <v>0</v>
      </c>
      <c r="E583" s="30" t="str">
        <f t="shared" si="60"/>
        <v/>
      </c>
      <c r="F583" s="30" t="str">
        <f t="shared" si="61"/>
        <v/>
      </c>
      <c r="G583" s="30" t="str">
        <f t="shared" si="63"/>
        <v xml:space="preserve"> </v>
      </c>
      <c r="H583" s="36" t="str">
        <f t="shared" si="62"/>
        <v/>
      </c>
    </row>
    <row r="584" spans="1:8" x14ac:dyDescent="0.2">
      <c r="A584" s="8"/>
      <c r="B584" s="25" t="s">
        <v>558</v>
      </c>
      <c r="C584" s="35">
        <v>0</v>
      </c>
      <c r="D584" s="29">
        <v>0</v>
      </c>
      <c r="E584" s="30" t="str">
        <f t="shared" si="60"/>
        <v/>
      </c>
      <c r="F584" s="30" t="str">
        <f t="shared" si="61"/>
        <v/>
      </c>
      <c r="G584" s="30" t="str">
        <f t="shared" si="63"/>
        <v xml:space="preserve"> </v>
      </c>
      <c r="H584" s="36" t="str">
        <f t="shared" si="62"/>
        <v/>
      </c>
    </row>
    <row r="585" spans="1:8" x14ac:dyDescent="0.2">
      <c r="A585" s="8"/>
      <c r="B585" s="25" t="s">
        <v>559</v>
      </c>
      <c r="C585" s="35">
        <v>0</v>
      </c>
      <c r="D585" s="29">
        <v>0</v>
      </c>
      <c r="E585" s="30" t="str">
        <f t="shared" si="60"/>
        <v/>
      </c>
      <c r="F585" s="30" t="str">
        <f t="shared" si="61"/>
        <v/>
      </c>
      <c r="G585" s="30" t="str">
        <f t="shared" si="63"/>
        <v xml:space="preserve"> </v>
      </c>
      <c r="H585" s="36" t="str">
        <f t="shared" si="62"/>
        <v/>
      </c>
    </row>
    <row r="586" spans="1:8" x14ac:dyDescent="0.2">
      <c r="A586" s="8"/>
      <c r="B586" s="25" t="s">
        <v>560</v>
      </c>
      <c r="C586" s="35">
        <v>2</v>
      </c>
      <c r="D586" s="29">
        <v>7</v>
      </c>
      <c r="E586" s="30">
        <f t="shared" si="60"/>
        <v>8.4111363445201447E-5</v>
      </c>
      <c r="F586" s="30">
        <f t="shared" si="61"/>
        <v>3.2658393207054214E-4</v>
      </c>
      <c r="G586" s="30">
        <f t="shared" si="63"/>
        <v>2.5</v>
      </c>
      <c r="H586" s="36">
        <f t="shared" si="62"/>
        <v>2.1027840861300362E-4</v>
      </c>
    </row>
    <row r="587" spans="1:8" x14ac:dyDescent="0.2">
      <c r="A587" s="8"/>
      <c r="B587" s="25" t="s">
        <v>561</v>
      </c>
      <c r="C587" s="35">
        <v>2</v>
      </c>
      <c r="D587" s="29">
        <v>6</v>
      </c>
      <c r="E587" s="30">
        <f t="shared" si="60"/>
        <v>8.4111363445201447E-5</v>
      </c>
      <c r="F587" s="30">
        <f t="shared" si="61"/>
        <v>2.7992908463189323E-4</v>
      </c>
      <c r="G587" s="30">
        <f t="shared" si="63"/>
        <v>2</v>
      </c>
      <c r="H587" s="36">
        <f t="shared" si="62"/>
        <v>1.6822272689040289E-4</v>
      </c>
    </row>
    <row r="588" spans="1:8" x14ac:dyDescent="0.2">
      <c r="A588" s="8"/>
      <c r="B588" s="25" t="s">
        <v>562</v>
      </c>
      <c r="C588" s="35">
        <v>64</v>
      </c>
      <c r="D588" s="29">
        <v>40</v>
      </c>
      <c r="E588" s="30">
        <f t="shared" si="60"/>
        <v>2.6915636302464463E-3</v>
      </c>
      <c r="F588" s="30">
        <f t="shared" si="61"/>
        <v>1.866193897545955E-3</v>
      </c>
      <c r="G588" s="30">
        <f t="shared" si="63"/>
        <v>-0.375</v>
      </c>
      <c r="H588" s="36">
        <f t="shared" si="62"/>
        <v>-1.0093363613424174E-3</v>
      </c>
    </row>
    <row r="589" spans="1:8" x14ac:dyDescent="0.2">
      <c r="A589" s="8"/>
      <c r="B589" s="25" t="s">
        <v>563</v>
      </c>
      <c r="C589" s="35">
        <v>381</v>
      </c>
      <c r="D589" s="29">
        <v>289</v>
      </c>
      <c r="E589" s="30">
        <f t="shared" si="60"/>
        <v>1.6023214736310874E-2</v>
      </c>
      <c r="F589" s="30">
        <f t="shared" si="61"/>
        <v>1.3483250909769526E-2</v>
      </c>
      <c r="G589" s="30">
        <f t="shared" si="63"/>
        <v>-0.24146981627296588</v>
      </c>
      <c r="H589" s="36">
        <f t="shared" si="62"/>
        <v>-3.8691227184792661E-3</v>
      </c>
    </row>
    <row r="590" spans="1:8" ht="25.5" x14ac:dyDescent="0.2">
      <c r="A590" s="8"/>
      <c r="B590" s="25" t="s">
        <v>564</v>
      </c>
      <c r="C590" s="35">
        <v>0</v>
      </c>
      <c r="D590" s="29">
        <v>0</v>
      </c>
      <c r="E590" s="30" t="str">
        <f t="shared" si="60"/>
        <v/>
      </c>
      <c r="F590" s="30" t="str">
        <f t="shared" si="61"/>
        <v/>
      </c>
      <c r="G590" s="30" t="str">
        <f t="shared" si="63"/>
        <v xml:space="preserve"> </v>
      </c>
      <c r="H590" s="36" t="str">
        <f t="shared" si="62"/>
        <v/>
      </c>
    </row>
    <row r="591" spans="1:8" x14ac:dyDescent="0.2">
      <c r="A591" s="8"/>
      <c r="B591" s="25" t="s">
        <v>565</v>
      </c>
      <c r="C591" s="35">
        <v>24</v>
      </c>
      <c r="D591" s="29">
        <v>5</v>
      </c>
      <c r="E591" s="30">
        <f t="shared" si="60"/>
        <v>1.0093363613424174E-3</v>
      </c>
      <c r="F591" s="30">
        <f t="shared" si="61"/>
        <v>2.3327423719324438E-4</v>
      </c>
      <c r="G591" s="30">
        <f t="shared" si="63"/>
        <v>-0.79166666666666663</v>
      </c>
      <c r="H591" s="36">
        <f t="shared" si="62"/>
        <v>-7.9905795272941374E-4</v>
      </c>
    </row>
    <row r="592" spans="1:8" x14ac:dyDescent="0.2">
      <c r="A592" s="8"/>
      <c r="B592" s="25" t="s">
        <v>566</v>
      </c>
      <c r="C592" s="35">
        <v>0</v>
      </c>
      <c r="D592" s="29">
        <v>1</v>
      </c>
      <c r="E592" s="30" t="str">
        <f t="shared" si="60"/>
        <v/>
      </c>
      <c r="F592" s="30">
        <f t="shared" si="61"/>
        <v>4.6654847438648874E-5</v>
      </c>
      <c r="G592" s="30">
        <f t="shared" si="63"/>
        <v>1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3</v>
      </c>
      <c r="D593" s="29">
        <v>1</v>
      </c>
      <c r="E593" s="30">
        <f t="shared" si="60"/>
        <v>1.2616704516780217E-4</v>
      </c>
      <c r="F593" s="30">
        <f t="shared" si="61"/>
        <v>4.6654847438648874E-5</v>
      </c>
      <c r="G593" s="30">
        <f t="shared" si="63"/>
        <v>-0.66666666666666663</v>
      </c>
      <c r="H593" s="36">
        <f t="shared" si="62"/>
        <v>-8.4111363445201447E-5</v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0</v>
      </c>
      <c r="E595" s="39" t="str">
        <f t="shared" si="60"/>
        <v/>
      </c>
      <c r="F595" s="39" t="str">
        <f t="shared" si="61"/>
        <v/>
      </c>
      <c r="G595" s="39" t="str">
        <f t="shared" si="63"/>
        <v xml:space="preserve"> 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8019</v>
      </c>
      <c r="D601" s="27">
        <f>SUM(D602:D629)</f>
        <v>7828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-2.3818431225838634E-2</v>
      </c>
      <c r="H601" s="28">
        <f t="shared" ref="H601:H629" si="66">+IF(OR(AND(E601=""),(G601="")),"",E601*G601)</f>
        <v>-2.3818431225838634E-2</v>
      </c>
    </row>
    <row r="602" spans="1:8" x14ac:dyDescent="0.2">
      <c r="A602" s="8"/>
      <c r="B602" s="24" t="s">
        <v>570</v>
      </c>
      <c r="C602" s="31">
        <v>16</v>
      </c>
      <c r="D602" s="32">
        <v>33</v>
      </c>
      <c r="E602" s="33">
        <f t="shared" si="64"/>
        <v>1.9952612545205139E-3</v>
      </c>
      <c r="F602" s="33">
        <f t="shared" si="65"/>
        <v>4.2156361778231989E-3</v>
      </c>
      <c r="G602" s="33">
        <f t="shared" ref="G602:G629" si="67">+IF(AND(C602=0,D602=0)," ",IF(C602=0,1,IF(D602=0,-1,(D602-C602)/C602)))</f>
        <v>1.0625</v>
      </c>
      <c r="H602" s="34">
        <f t="shared" si="66"/>
        <v>2.1199650829280461E-3</v>
      </c>
    </row>
    <row r="603" spans="1:8" x14ac:dyDescent="0.2">
      <c r="A603" s="8"/>
      <c r="B603" s="25" t="s">
        <v>571</v>
      </c>
      <c r="C603" s="35">
        <v>55</v>
      </c>
      <c r="D603" s="29">
        <v>59</v>
      </c>
      <c r="E603" s="30">
        <f t="shared" si="64"/>
        <v>6.8587105624142658E-3</v>
      </c>
      <c r="F603" s="30">
        <f t="shared" si="65"/>
        <v>7.5370464997445066E-3</v>
      </c>
      <c r="G603" s="30">
        <f t="shared" si="67"/>
        <v>7.2727272727272724E-2</v>
      </c>
      <c r="H603" s="36">
        <f t="shared" si="66"/>
        <v>4.9881531363012838E-4</v>
      </c>
    </row>
    <row r="604" spans="1:8" ht="25.5" x14ac:dyDescent="0.2">
      <c r="A604" s="8"/>
      <c r="B604" s="25" t="s">
        <v>572</v>
      </c>
      <c r="C604" s="35">
        <v>414</v>
      </c>
      <c r="D604" s="29">
        <v>672</v>
      </c>
      <c r="E604" s="30">
        <f t="shared" si="64"/>
        <v>5.1627384960718295E-2</v>
      </c>
      <c r="F604" s="30">
        <f t="shared" si="65"/>
        <v>8.5845682166581505E-2</v>
      </c>
      <c r="G604" s="30">
        <f t="shared" si="67"/>
        <v>0.62318840579710144</v>
      </c>
      <c r="H604" s="36">
        <f t="shared" si="66"/>
        <v>3.2173587729143284E-2</v>
      </c>
    </row>
    <row r="605" spans="1:8" x14ac:dyDescent="0.2">
      <c r="A605" s="8"/>
      <c r="B605" s="25" t="s">
        <v>573</v>
      </c>
      <c r="C605" s="35">
        <v>644</v>
      </c>
      <c r="D605" s="29">
        <v>475</v>
      </c>
      <c r="E605" s="30">
        <f t="shared" si="64"/>
        <v>8.030926549445068E-2</v>
      </c>
      <c r="F605" s="30">
        <f t="shared" si="65"/>
        <v>6.0679611650485438E-2</v>
      </c>
      <c r="G605" s="30">
        <f t="shared" si="67"/>
        <v>-0.26242236024844723</v>
      </c>
      <c r="H605" s="36">
        <f t="shared" si="66"/>
        <v>-2.107494700087293E-2</v>
      </c>
    </row>
    <row r="606" spans="1:8" x14ac:dyDescent="0.2">
      <c r="A606" s="8"/>
      <c r="B606" s="25" t="s">
        <v>574</v>
      </c>
      <c r="C606" s="35">
        <v>176</v>
      </c>
      <c r="D606" s="29">
        <v>558</v>
      </c>
      <c r="E606" s="30">
        <f t="shared" si="64"/>
        <v>2.194787379972565E-2</v>
      </c>
      <c r="F606" s="30">
        <f t="shared" si="65"/>
        <v>7.1282575370464993E-2</v>
      </c>
      <c r="G606" s="30">
        <f t="shared" si="67"/>
        <v>2.1704545454545454</v>
      </c>
      <c r="H606" s="36">
        <f t="shared" si="66"/>
        <v>4.763686245167726E-2</v>
      </c>
    </row>
    <row r="607" spans="1:8" x14ac:dyDescent="0.2">
      <c r="A607" s="8"/>
      <c r="B607" s="25" t="s">
        <v>575</v>
      </c>
      <c r="C607" s="35">
        <v>5</v>
      </c>
      <c r="D607" s="29">
        <v>0</v>
      </c>
      <c r="E607" s="30">
        <f t="shared" si="64"/>
        <v>6.2351914203766061E-4</v>
      </c>
      <c r="F607" s="30" t="str">
        <f t="shared" si="65"/>
        <v/>
      </c>
      <c r="G607" s="30">
        <f t="shared" si="67"/>
        <v>-1</v>
      </c>
      <c r="H607" s="36">
        <f t="shared" si="66"/>
        <v>-6.2351914203766061E-4</v>
      </c>
    </row>
    <row r="608" spans="1:8" x14ac:dyDescent="0.2">
      <c r="A608" s="8"/>
      <c r="B608" s="25" t="s">
        <v>576</v>
      </c>
      <c r="C608" s="35">
        <v>12</v>
      </c>
      <c r="D608" s="29">
        <v>20</v>
      </c>
      <c r="E608" s="30">
        <f t="shared" si="64"/>
        <v>1.4964459408903852E-3</v>
      </c>
      <c r="F608" s="30">
        <f t="shared" si="65"/>
        <v>2.5549310168625446E-3</v>
      </c>
      <c r="G608" s="30">
        <f t="shared" si="67"/>
        <v>0.66666666666666663</v>
      </c>
      <c r="H608" s="36">
        <f t="shared" si="66"/>
        <v>9.9763062726025676E-4</v>
      </c>
    </row>
    <row r="609" spans="1:8" x14ac:dyDescent="0.2">
      <c r="A609" s="8"/>
      <c r="B609" s="25" t="s">
        <v>577</v>
      </c>
      <c r="C609" s="35">
        <v>0</v>
      </c>
      <c r="D609" s="29">
        <v>0</v>
      </c>
      <c r="E609" s="30" t="str">
        <f t="shared" si="64"/>
        <v/>
      </c>
      <c r="F609" s="30" t="str">
        <f t="shared" si="65"/>
        <v/>
      </c>
      <c r="G609" s="30" t="str">
        <f t="shared" si="67"/>
        <v xml:space="preserve"> </v>
      </c>
      <c r="H609" s="36" t="str">
        <f t="shared" si="66"/>
        <v/>
      </c>
    </row>
    <row r="610" spans="1:8" x14ac:dyDescent="0.2">
      <c r="A610" s="8"/>
      <c r="B610" s="25" t="s">
        <v>578</v>
      </c>
      <c r="C610" s="35">
        <v>17</v>
      </c>
      <c r="D610" s="29">
        <v>32</v>
      </c>
      <c r="E610" s="30">
        <f t="shared" si="64"/>
        <v>2.1199650829280461E-3</v>
      </c>
      <c r="F610" s="30">
        <f t="shared" si="65"/>
        <v>4.087889626980072E-3</v>
      </c>
      <c r="G610" s="30">
        <f t="shared" si="67"/>
        <v>0.88235294117647056</v>
      </c>
      <c r="H610" s="36">
        <f t="shared" si="66"/>
        <v>1.8705574261129818E-3</v>
      </c>
    </row>
    <row r="611" spans="1:8" x14ac:dyDescent="0.2">
      <c r="A611" s="8"/>
      <c r="B611" s="25" t="s">
        <v>579</v>
      </c>
      <c r="C611" s="35">
        <v>7</v>
      </c>
      <c r="D611" s="29">
        <v>16</v>
      </c>
      <c r="E611" s="30">
        <f t="shared" si="64"/>
        <v>8.7292679885272474E-4</v>
      </c>
      <c r="F611" s="30">
        <f t="shared" si="65"/>
        <v>2.043944813490036E-3</v>
      </c>
      <c r="G611" s="30">
        <f t="shared" si="67"/>
        <v>1.2857142857142858</v>
      </c>
      <c r="H611" s="36">
        <f t="shared" si="66"/>
        <v>1.1223344556677891E-3</v>
      </c>
    </row>
    <row r="612" spans="1:8" x14ac:dyDescent="0.2">
      <c r="A612" s="8"/>
      <c r="B612" s="25" t="s">
        <v>580</v>
      </c>
      <c r="C612" s="35">
        <v>80</v>
      </c>
      <c r="D612" s="29">
        <v>39</v>
      </c>
      <c r="E612" s="30">
        <f t="shared" si="64"/>
        <v>9.9763062726025697E-3</v>
      </c>
      <c r="F612" s="30">
        <f t="shared" si="65"/>
        <v>4.9821154828819623E-3</v>
      </c>
      <c r="G612" s="30">
        <f t="shared" si="67"/>
        <v>-0.51249999999999996</v>
      </c>
      <c r="H612" s="36">
        <f t="shared" si="66"/>
        <v>-5.1128569647088161E-3</v>
      </c>
    </row>
    <row r="613" spans="1:8" x14ac:dyDescent="0.2">
      <c r="A613" s="8"/>
      <c r="B613" s="25" t="s">
        <v>581</v>
      </c>
      <c r="C613" s="35">
        <v>0</v>
      </c>
      <c r="D613" s="29">
        <v>0</v>
      </c>
      <c r="E613" s="30" t="str">
        <f t="shared" si="64"/>
        <v/>
      </c>
      <c r="F613" s="30" t="str">
        <f t="shared" si="65"/>
        <v/>
      </c>
      <c r="G613" s="30" t="str">
        <f t="shared" si="67"/>
        <v xml:space="preserve"> </v>
      </c>
      <c r="H613" s="36" t="str">
        <f t="shared" si="66"/>
        <v/>
      </c>
    </row>
    <row r="614" spans="1:8" x14ac:dyDescent="0.2">
      <c r="A614" s="8"/>
      <c r="B614" s="25" t="s">
        <v>582</v>
      </c>
      <c r="C614" s="35">
        <v>219</v>
      </c>
      <c r="D614" s="29">
        <v>88</v>
      </c>
      <c r="E614" s="30">
        <f t="shared" si="64"/>
        <v>2.7310138421249533E-2</v>
      </c>
      <c r="F614" s="30">
        <f t="shared" si="65"/>
        <v>1.1241696474195196E-2</v>
      </c>
      <c r="G614" s="30">
        <f t="shared" si="67"/>
        <v>-0.59817351598173518</v>
      </c>
      <c r="H614" s="36">
        <f t="shared" si="66"/>
        <v>-1.6336201521386706E-2</v>
      </c>
    </row>
    <row r="615" spans="1:8" x14ac:dyDescent="0.2">
      <c r="A615" s="8"/>
      <c r="B615" s="25" t="s">
        <v>583</v>
      </c>
      <c r="C615" s="35">
        <v>0</v>
      </c>
      <c r="D615" s="29">
        <v>0</v>
      </c>
      <c r="E615" s="30" t="str">
        <f t="shared" si="64"/>
        <v/>
      </c>
      <c r="F615" s="30" t="str">
        <f t="shared" si="65"/>
        <v/>
      </c>
      <c r="G615" s="30" t="str">
        <f t="shared" si="67"/>
        <v xml:space="preserve"> </v>
      </c>
      <c r="H615" s="36" t="str">
        <f t="shared" si="66"/>
        <v/>
      </c>
    </row>
    <row r="616" spans="1:8" ht="25.5" x14ac:dyDescent="0.2">
      <c r="A616" s="8"/>
      <c r="B616" s="25" t="s">
        <v>584</v>
      </c>
      <c r="C616" s="35">
        <v>2319</v>
      </c>
      <c r="D616" s="29">
        <v>1789</v>
      </c>
      <c r="E616" s="30">
        <f t="shared" si="64"/>
        <v>0.28918817807706698</v>
      </c>
      <c r="F616" s="30">
        <f t="shared" si="65"/>
        <v>0.22853857945835462</v>
      </c>
      <c r="G616" s="30">
        <f t="shared" si="67"/>
        <v>-0.22854678740836568</v>
      </c>
      <c r="H616" s="36">
        <f t="shared" si="66"/>
        <v>-6.6093029055992028E-2</v>
      </c>
    </row>
    <row r="617" spans="1:8" x14ac:dyDescent="0.2">
      <c r="A617" s="8"/>
      <c r="B617" s="25" t="s">
        <v>585</v>
      </c>
      <c r="C617" s="35">
        <v>262</v>
      </c>
      <c r="D617" s="29">
        <v>364</v>
      </c>
      <c r="E617" s="30">
        <f t="shared" si="64"/>
        <v>3.2672403042773412E-2</v>
      </c>
      <c r="F617" s="30">
        <f t="shared" si="65"/>
        <v>4.6499744506898311E-2</v>
      </c>
      <c r="G617" s="30">
        <f t="shared" si="67"/>
        <v>0.38931297709923662</v>
      </c>
      <c r="H617" s="36">
        <f t="shared" si="66"/>
        <v>1.2719790497568275E-2</v>
      </c>
    </row>
    <row r="618" spans="1:8" x14ac:dyDescent="0.2">
      <c r="A618" s="8"/>
      <c r="B618" s="25" t="s">
        <v>586</v>
      </c>
      <c r="C618" s="35">
        <v>125</v>
      </c>
      <c r="D618" s="29">
        <v>42</v>
      </c>
      <c r="E618" s="30">
        <f t="shared" si="64"/>
        <v>1.5587978550941513E-2</v>
      </c>
      <c r="F618" s="30">
        <f t="shared" si="65"/>
        <v>5.3653551354113441E-3</v>
      </c>
      <c r="G618" s="30">
        <f t="shared" si="67"/>
        <v>-0.66400000000000003</v>
      </c>
      <c r="H618" s="36">
        <f t="shared" si="66"/>
        <v>-1.0350417757825166E-2</v>
      </c>
    </row>
    <row r="619" spans="1:8" x14ac:dyDescent="0.2">
      <c r="A619" s="8"/>
      <c r="B619" s="25" t="s">
        <v>587</v>
      </c>
      <c r="C619" s="35">
        <v>2659</v>
      </c>
      <c r="D619" s="29">
        <v>2730</v>
      </c>
      <c r="E619" s="30">
        <f t="shared" si="64"/>
        <v>0.33158747973562791</v>
      </c>
      <c r="F619" s="30">
        <f t="shared" si="65"/>
        <v>0.34874808380173733</v>
      </c>
      <c r="G619" s="30">
        <f t="shared" si="67"/>
        <v>2.6701767581797667E-2</v>
      </c>
      <c r="H619" s="36">
        <f t="shared" si="66"/>
        <v>8.8539718169347807E-3</v>
      </c>
    </row>
    <row r="620" spans="1:8" x14ac:dyDescent="0.2">
      <c r="A620" s="8"/>
      <c r="B620" s="25" t="s">
        <v>588</v>
      </c>
      <c r="C620" s="35">
        <v>146</v>
      </c>
      <c r="D620" s="29">
        <v>231</v>
      </c>
      <c r="E620" s="30">
        <f t="shared" si="64"/>
        <v>1.820675894749969E-2</v>
      </c>
      <c r="F620" s="30">
        <f t="shared" si="65"/>
        <v>2.9509453244762392E-2</v>
      </c>
      <c r="G620" s="30">
        <f t="shared" si="67"/>
        <v>0.5821917808219178</v>
      </c>
      <c r="H620" s="36">
        <f t="shared" si="66"/>
        <v>1.059982541464023E-2</v>
      </c>
    </row>
    <row r="621" spans="1:8" x14ac:dyDescent="0.2">
      <c r="A621" s="8"/>
      <c r="B621" s="25" t="s">
        <v>589</v>
      </c>
      <c r="C621" s="35">
        <v>34</v>
      </c>
      <c r="D621" s="29">
        <v>82</v>
      </c>
      <c r="E621" s="30">
        <f t="shared" si="64"/>
        <v>4.2399301658560921E-3</v>
      </c>
      <c r="F621" s="30">
        <f t="shared" si="65"/>
        <v>1.0475217169136432E-2</v>
      </c>
      <c r="G621" s="30">
        <f t="shared" si="67"/>
        <v>1.411764705882353</v>
      </c>
      <c r="H621" s="36">
        <f t="shared" si="66"/>
        <v>5.9857837635615418E-3</v>
      </c>
    </row>
    <row r="622" spans="1:8" x14ac:dyDescent="0.2">
      <c r="A622" s="8"/>
      <c r="B622" s="25" t="s">
        <v>590</v>
      </c>
      <c r="C622" s="35">
        <v>23</v>
      </c>
      <c r="D622" s="29">
        <v>25</v>
      </c>
      <c r="E622" s="30">
        <f t="shared" si="64"/>
        <v>2.8681880533732384E-3</v>
      </c>
      <c r="F622" s="30">
        <f t="shared" si="65"/>
        <v>3.1936637710781807E-3</v>
      </c>
      <c r="G622" s="30">
        <f t="shared" si="67"/>
        <v>8.6956521739130432E-2</v>
      </c>
      <c r="H622" s="36">
        <f t="shared" si="66"/>
        <v>2.4940765681506419E-4</v>
      </c>
    </row>
    <row r="623" spans="1:8" ht="25.5" x14ac:dyDescent="0.2">
      <c r="A623" s="8"/>
      <c r="B623" s="25" t="s">
        <v>591</v>
      </c>
      <c r="C623" s="35">
        <v>23</v>
      </c>
      <c r="D623" s="29">
        <v>3</v>
      </c>
      <c r="E623" s="30">
        <f t="shared" si="64"/>
        <v>2.8681880533732384E-3</v>
      </c>
      <c r="F623" s="30">
        <f t="shared" si="65"/>
        <v>3.8323965252938172E-4</v>
      </c>
      <c r="G623" s="30">
        <f t="shared" si="67"/>
        <v>-0.86956521739130432</v>
      </c>
      <c r="H623" s="36">
        <f t="shared" si="66"/>
        <v>-2.494076568150642E-3</v>
      </c>
    </row>
    <row r="624" spans="1:8" ht="25.5" x14ac:dyDescent="0.2">
      <c r="A624" s="8"/>
      <c r="B624" s="25" t="s">
        <v>592</v>
      </c>
      <c r="C624" s="35">
        <v>0</v>
      </c>
      <c r="D624" s="29">
        <v>2</v>
      </c>
      <c r="E624" s="30" t="str">
        <f t="shared" si="64"/>
        <v/>
      </c>
      <c r="F624" s="30">
        <f t="shared" si="65"/>
        <v>2.554931016862545E-4</v>
      </c>
      <c r="G624" s="30">
        <f t="shared" si="67"/>
        <v>1</v>
      </c>
      <c r="H624" s="36" t="str">
        <f t="shared" si="66"/>
        <v/>
      </c>
    </row>
    <row r="625" spans="1:8" x14ac:dyDescent="0.2">
      <c r="A625" s="8"/>
      <c r="B625" s="25" t="s">
        <v>593</v>
      </c>
      <c r="C625" s="35">
        <v>675</v>
      </c>
      <c r="D625" s="29">
        <v>402</v>
      </c>
      <c r="E625" s="30">
        <f t="shared" si="64"/>
        <v>8.4175084175084181E-2</v>
      </c>
      <c r="F625" s="30">
        <f t="shared" si="65"/>
        <v>5.135411343893715E-2</v>
      </c>
      <c r="G625" s="30">
        <f t="shared" si="67"/>
        <v>-0.40444444444444444</v>
      </c>
      <c r="H625" s="36">
        <f t="shared" si="66"/>
        <v>-3.4044145155256271E-2</v>
      </c>
    </row>
    <row r="626" spans="1:8" x14ac:dyDescent="0.2">
      <c r="A626" s="8"/>
      <c r="B626" s="25" t="s">
        <v>594</v>
      </c>
      <c r="C626" s="35">
        <v>11</v>
      </c>
      <c r="D626" s="29">
        <v>3</v>
      </c>
      <c r="E626" s="30">
        <f t="shared" si="64"/>
        <v>1.3717421124828531E-3</v>
      </c>
      <c r="F626" s="30">
        <f t="shared" si="65"/>
        <v>3.8323965252938172E-4</v>
      </c>
      <c r="G626" s="30">
        <f t="shared" si="67"/>
        <v>-0.72727272727272729</v>
      </c>
      <c r="H626" s="36">
        <f t="shared" si="66"/>
        <v>-9.9763062726025676E-4</v>
      </c>
    </row>
    <row r="627" spans="1:8" ht="25.5" x14ac:dyDescent="0.2">
      <c r="A627" s="8"/>
      <c r="B627" s="25" t="s">
        <v>595</v>
      </c>
      <c r="C627" s="35">
        <v>0</v>
      </c>
      <c r="D627" s="29">
        <v>1</v>
      </c>
      <c r="E627" s="30" t="str">
        <f t="shared" si="64"/>
        <v/>
      </c>
      <c r="F627" s="30">
        <f t="shared" si="65"/>
        <v>1.2774655084312725E-4</v>
      </c>
      <c r="G627" s="30">
        <f t="shared" si="67"/>
        <v>1</v>
      </c>
      <c r="H627" s="36" t="str">
        <f t="shared" si="66"/>
        <v/>
      </c>
    </row>
    <row r="628" spans="1:8" ht="13.5" customHeight="1" x14ac:dyDescent="0.2">
      <c r="A628" s="8"/>
      <c r="B628" s="25" t="s">
        <v>596</v>
      </c>
      <c r="C628" s="35">
        <v>16</v>
      </c>
      <c r="D628" s="29">
        <v>17</v>
      </c>
      <c r="E628" s="30">
        <f t="shared" si="64"/>
        <v>1.9952612545205139E-3</v>
      </c>
      <c r="F628" s="30">
        <f t="shared" si="65"/>
        <v>2.1716913643331629E-3</v>
      </c>
      <c r="G628" s="30">
        <f t="shared" si="67"/>
        <v>6.25E-2</v>
      </c>
      <c r="H628" s="36">
        <f t="shared" si="66"/>
        <v>1.2470382840753212E-4</v>
      </c>
    </row>
    <row r="629" spans="1:8" ht="26.25" thickBot="1" x14ac:dyDescent="0.25">
      <c r="A629" s="8"/>
      <c r="B629" s="26" t="s">
        <v>597</v>
      </c>
      <c r="C629" s="37">
        <v>81</v>
      </c>
      <c r="D629" s="38">
        <v>145</v>
      </c>
      <c r="E629" s="39">
        <f t="shared" si="64"/>
        <v>1.0101010101010102E-2</v>
      </c>
      <c r="F629" s="39">
        <f t="shared" si="65"/>
        <v>1.8523249872253449E-2</v>
      </c>
      <c r="G629" s="39">
        <f t="shared" si="67"/>
        <v>0.79012345679012341</v>
      </c>
      <c r="H629" s="40">
        <f t="shared" si="66"/>
        <v>7.9810450180820558E-3</v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.75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640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641</v>
      </c>
      <c r="C8" s="22">
        <f>+C19+C76+C181+C362+C601</f>
        <v>11838</v>
      </c>
      <c r="D8" s="22">
        <f>+D19+D76+D181+D362+D601</f>
        <v>12875</v>
      </c>
      <c r="E8" s="23">
        <f>SUM(E9:E13)</f>
        <v>1</v>
      </c>
      <c r="F8" s="23">
        <f>SUM(F9:F13)</f>
        <v>1</v>
      </c>
      <c r="G8" s="23">
        <f t="shared" ref="G8:G13" si="0">+IF(AND(C8=0,D8=0),"",IF(C8=0,1,IF(D8=0,-1,(D8-C8)/C8)))</f>
        <v>8.75992566311877E-2</v>
      </c>
      <c r="H8" s="23">
        <f t="shared" ref="H8:H13" si="1">+IF(OR(AND(E8=""),(G8="")),"",E8*G8)</f>
        <v>8.75992566311877E-2</v>
      </c>
    </row>
    <row r="9" spans="1:8" x14ac:dyDescent="0.2">
      <c r="A9" s="8"/>
      <c r="B9" s="17" t="s">
        <v>6</v>
      </c>
      <c r="C9" s="15">
        <f>+C19</f>
        <v>122</v>
      </c>
      <c r="D9" s="9">
        <f>+D19</f>
        <v>166</v>
      </c>
      <c r="E9" s="10">
        <f t="shared" ref="E9:F13" si="2">+C9/C$8</f>
        <v>1.0305794897786788E-2</v>
      </c>
      <c r="F9" s="10">
        <f t="shared" si="2"/>
        <v>1.2893203883495146E-2</v>
      </c>
      <c r="G9" s="10">
        <f t="shared" si="0"/>
        <v>0.36065573770491804</v>
      </c>
      <c r="H9" s="11">
        <f t="shared" si="1"/>
        <v>3.7168440614968744E-3</v>
      </c>
    </row>
    <row r="10" spans="1:8" x14ac:dyDescent="0.2">
      <c r="A10" s="8"/>
      <c r="B10" s="18" t="s">
        <v>7</v>
      </c>
      <c r="C10" s="15">
        <f>+C76</f>
        <v>1168</v>
      </c>
      <c r="D10" s="9">
        <f>+D76</f>
        <v>1211</v>
      </c>
      <c r="E10" s="10">
        <f t="shared" si="2"/>
        <v>9.8665315087007946E-2</v>
      </c>
      <c r="F10" s="10">
        <f t="shared" si="2"/>
        <v>9.4058252427184463E-2</v>
      </c>
      <c r="G10" s="10">
        <f t="shared" si="0"/>
        <v>3.6815068493150686E-2</v>
      </c>
      <c r="H10" s="11">
        <f t="shared" si="1"/>
        <v>3.6323703328264914E-3</v>
      </c>
    </row>
    <row r="11" spans="1:8" ht="25.5" x14ac:dyDescent="0.2">
      <c r="A11" s="8"/>
      <c r="B11" s="18" t="s">
        <v>8</v>
      </c>
      <c r="C11" s="15">
        <f>+C181</f>
        <v>1222</v>
      </c>
      <c r="D11" s="9">
        <f>+D181</f>
        <v>1468</v>
      </c>
      <c r="E11" s="10">
        <f t="shared" si="2"/>
        <v>0.10322689643520865</v>
      </c>
      <c r="F11" s="10">
        <f t="shared" si="2"/>
        <v>0.11401941747572815</v>
      </c>
      <c r="G11" s="10">
        <f t="shared" si="0"/>
        <v>0.20130932896890344</v>
      </c>
      <c r="H11" s="11">
        <f t="shared" si="1"/>
        <v>2.0780537252914344E-2</v>
      </c>
    </row>
    <row r="12" spans="1:8" x14ac:dyDescent="0.2">
      <c r="A12" s="8"/>
      <c r="B12" s="18" t="s">
        <v>9</v>
      </c>
      <c r="C12" s="15">
        <f>+C362</f>
        <v>7289</v>
      </c>
      <c r="D12" s="9">
        <f>+D362</f>
        <v>7605</v>
      </c>
      <c r="E12" s="10">
        <f t="shared" si="2"/>
        <v>0.61572900827842536</v>
      </c>
      <c r="F12" s="10">
        <f t="shared" si="2"/>
        <v>0.59067961165048544</v>
      </c>
      <c r="G12" s="10">
        <f t="shared" si="0"/>
        <v>4.3352997667718482E-2</v>
      </c>
      <c r="H12" s="11">
        <f t="shared" si="1"/>
        <v>2.6693698259841189E-2</v>
      </c>
    </row>
    <row r="13" spans="1:8" ht="15.75" thickBot="1" x14ac:dyDescent="0.25">
      <c r="A13" s="8"/>
      <c r="B13" s="19" t="s">
        <v>10</v>
      </c>
      <c r="C13" s="16">
        <f>+C601</f>
        <v>2037</v>
      </c>
      <c r="D13" s="12">
        <f>+D601</f>
        <v>2425</v>
      </c>
      <c r="E13" s="13">
        <f t="shared" si="2"/>
        <v>0.17207298530157122</v>
      </c>
      <c r="F13" s="13">
        <f t="shared" si="2"/>
        <v>0.18834951456310681</v>
      </c>
      <c r="G13" s="13">
        <f t="shared" si="0"/>
        <v>0.19047619047619047</v>
      </c>
      <c r="H13" s="14">
        <f t="shared" si="1"/>
        <v>3.2775806724108805E-2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122</v>
      </c>
      <c r="D19" s="27">
        <f>SUM(D20:D70)</f>
        <v>166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0.36065573770491804</v>
      </c>
      <c r="H19" s="28">
        <f t="shared" ref="H19:H50" si="5">+IF(OR(AND(E19=""),(G19="")),"",E19*G19)</f>
        <v>0.36065573770491804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0" t="str">
        <f t="shared" si="6"/>
        <v xml:space="preserve"> </v>
      </c>
      <c r="H21" s="36" t="str">
        <f t="shared" si="5"/>
        <v/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1</v>
      </c>
      <c r="D23" s="29">
        <v>2</v>
      </c>
      <c r="E23" s="30">
        <f t="shared" si="3"/>
        <v>8.1967213114754103E-3</v>
      </c>
      <c r="F23" s="30">
        <f t="shared" si="4"/>
        <v>1.2048192771084338E-2</v>
      </c>
      <c r="G23" s="30">
        <f t="shared" si="6"/>
        <v>1</v>
      </c>
      <c r="H23" s="36">
        <f t="shared" si="5"/>
        <v>8.1967213114754103E-3</v>
      </c>
    </row>
    <row r="24" spans="1:8" ht="25.5" x14ac:dyDescent="0.2">
      <c r="A24" s="8"/>
      <c r="B24" s="25" t="s">
        <v>16</v>
      </c>
      <c r="C24" s="35">
        <v>1</v>
      </c>
      <c r="D24" s="29">
        <v>0</v>
      </c>
      <c r="E24" s="30">
        <f t="shared" si="3"/>
        <v>8.1967213114754103E-3</v>
      </c>
      <c r="F24" s="30" t="str">
        <f t="shared" si="4"/>
        <v/>
      </c>
      <c r="G24" s="30">
        <f t="shared" si="6"/>
        <v>-1</v>
      </c>
      <c r="H24" s="36">
        <f t="shared" si="5"/>
        <v>-8.1967213114754103E-3</v>
      </c>
    </row>
    <row r="25" spans="1:8" ht="25.5" x14ac:dyDescent="0.2">
      <c r="A25" s="8"/>
      <c r="B25" s="25" t="s">
        <v>17</v>
      </c>
      <c r="C25" s="35">
        <v>1</v>
      </c>
      <c r="D25" s="29">
        <v>1</v>
      </c>
      <c r="E25" s="30">
        <f t="shared" si="3"/>
        <v>8.1967213114754103E-3</v>
      </c>
      <c r="F25" s="30">
        <f t="shared" si="4"/>
        <v>6.024096385542169E-3</v>
      </c>
      <c r="G25" s="30">
        <f t="shared" si="6"/>
        <v>0</v>
      </c>
      <c r="H25" s="36">
        <f t="shared" si="5"/>
        <v>0</v>
      </c>
    </row>
    <row r="26" spans="1:8" ht="25.5" x14ac:dyDescent="0.2">
      <c r="A26" s="8"/>
      <c r="B26" s="25" t="s">
        <v>18</v>
      </c>
      <c r="C26" s="35">
        <v>0</v>
      </c>
      <c r="D26" s="29">
        <v>4</v>
      </c>
      <c r="E26" s="30" t="str">
        <f t="shared" si="3"/>
        <v/>
      </c>
      <c r="F26" s="30">
        <f t="shared" si="4"/>
        <v>2.4096385542168676E-2</v>
      </c>
      <c r="G26" s="30">
        <f t="shared" si="6"/>
        <v>1</v>
      </c>
      <c r="H26" s="36" t="str">
        <f t="shared" si="5"/>
        <v/>
      </c>
    </row>
    <row r="27" spans="1:8" x14ac:dyDescent="0.2">
      <c r="A27" s="8"/>
      <c r="B27" s="25" t="s">
        <v>19</v>
      </c>
      <c r="C27" s="35">
        <v>10</v>
      </c>
      <c r="D27" s="29">
        <v>8</v>
      </c>
      <c r="E27" s="30">
        <f t="shared" si="3"/>
        <v>8.1967213114754092E-2</v>
      </c>
      <c r="F27" s="30">
        <f t="shared" si="4"/>
        <v>4.8192771084337352E-2</v>
      </c>
      <c r="G27" s="30">
        <f t="shared" si="6"/>
        <v>-0.2</v>
      </c>
      <c r="H27" s="36">
        <f t="shared" si="5"/>
        <v>-1.6393442622950821E-2</v>
      </c>
    </row>
    <row r="28" spans="1:8" x14ac:dyDescent="0.2">
      <c r="A28" s="8"/>
      <c r="B28" s="25" t="s">
        <v>20</v>
      </c>
      <c r="C28" s="35">
        <v>5</v>
      </c>
      <c r="D28" s="29">
        <v>4</v>
      </c>
      <c r="E28" s="30">
        <f t="shared" si="3"/>
        <v>4.0983606557377046E-2</v>
      </c>
      <c r="F28" s="30">
        <f t="shared" si="4"/>
        <v>2.4096385542168676E-2</v>
      </c>
      <c r="G28" s="30">
        <f t="shared" si="6"/>
        <v>-0.2</v>
      </c>
      <c r="H28" s="36">
        <f t="shared" si="5"/>
        <v>-8.1967213114754103E-3</v>
      </c>
    </row>
    <row r="29" spans="1:8" x14ac:dyDescent="0.2">
      <c r="A29" s="8"/>
      <c r="B29" s="25" t="s">
        <v>21</v>
      </c>
      <c r="C29" s="35">
        <v>10</v>
      </c>
      <c r="D29" s="29">
        <v>7</v>
      </c>
      <c r="E29" s="30">
        <f t="shared" si="3"/>
        <v>8.1967213114754092E-2</v>
      </c>
      <c r="F29" s="30">
        <f t="shared" si="4"/>
        <v>4.2168674698795178E-2</v>
      </c>
      <c r="G29" s="30">
        <f t="shared" si="6"/>
        <v>-0.3</v>
      </c>
      <c r="H29" s="36">
        <f t="shared" si="5"/>
        <v>-2.4590163934426226E-2</v>
      </c>
    </row>
    <row r="30" spans="1:8" x14ac:dyDescent="0.2">
      <c r="A30" s="8"/>
      <c r="B30" s="25" t="s">
        <v>22</v>
      </c>
      <c r="C30" s="35">
        <v>19</v>
      </c>
      <c r="D30" s="29">
        <v>73</v>
      </c>
      <c r="E30" s="30">
        <f t="shared" si="3"/>
        <v>0.15573770491803279</v>
      </c>
      <c r="F30" s="30">
        <f t="shared" si="4"/>
        <v>0.43975903614457829</v>
      </c>
      <c r="G30" s="30">
        <f t="shared" si="6"/>
        <v>2.8421052631578947</v>
      </c>
      <c r="H30" s="36">
        <f t="shared" si="5"/>
        <v>0.44262295081967212</v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0</v>
      </c>
      <c r="D32" s="29">
        <v>2</v>
      </c>
      <c r="E32" s="30" t="str">
        <f t="shared" si="3"/>
        <v/>
      </c>
      <c r="F32" s="30">
        <f t="shared" si="4"/>
        <v>1.2048192771084338E-2</v>
      </c>
      <c r="G32" s="30">
        <f t="shared" si="6"/>
        <v>1</v>
      </c>
      <c r="H32" s="36" t="str">
        <f t="shared" si="5"/>
        <v/>
      </c>
    </row>
    <row r="33" spans="1:8" x14ac:dyDescent="0.2">
      <c r="A33" s="8"/>
      <c r="B33" s="25" t="s">
        <v>25</v>
      </c>
      <c r="C33" s="35">
        <v>0</v>
      </c>
      <c r="D33" s="29">
        <v>0</v>
      </c>
      <c r="E33" s="30" t="str">
        <f t="shared" si="3"/>
        <v/>
      </c>
      <c r="F33" s="30" t="str">
        <f t="shared" si="4"/>
        <v/>
      </c>
      <c r="G33" s="30" t="str">
        <f t="shared" si="6"/>
        <v xml:space="preserve"> </v>
      </c>
      <c r="H33" s="36" t="str">
        <f t="shared" si="5"/>
        <v/>
      </c>
    </row>
    <row r="34" spans="1:8" x14ac:dyDescent="0.2">
      <c r="A34" s="8"/>
      <c r="B34" s="25" t="s">
        <v>26</v>
      </c>
      <c r="C34" s="35">
        <v>0</v>
      </c>
      <c r="D34" s="29">
        <v>0</v>
      </c>
      <c r="E34" s="30" t="str">
        <f t="shared" si="3"/>
        <v/>
      </c>
      <c r="F34" s="30" t="str">
        <f t="shared" si="4"/>
        <v/>
      </c>
      <c r="G34" s="30" t="str">
        <f t="shared" si="6"/>
        <v xml:space="preserve"> 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0</v>
      </c>
      <c r="D35" s="29">
        <v>1</v>
      </c>
      <c r="E35" s="30" t="str">
        <f t="shared" si="3"/>
        <v/>
      </c>
      <c r="F35" s="30">
        <f t="shared" si="4"/>
        <v>6.024096385542169E-3</v>
      </c>
      <c r="G35" s="30">
        <f t="shared" si="6"/>
        <v>1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4</v>
      </c>
      <c r="D36" s="29">
        <v>8</v>
      </c>
      <c r="E36" s="30">
        <f t="shared" si="3"/>
        <v>3.2786885245901641E-2</v>
      </c>
      <c r="F36" s="30">
        <f t="shared" si="4"/>
        <v>4.8192771084337352E-2</v>
      </c>
      <c r="G36" s="30">
        <f t="shared" si="6"/>
        <v>1</v>
      </c>
      <c r="H36" s="36">
        <f t="shared" si="5"/>
        <v>3.2786885245901641E-2</v>
      </c>
    </row>
    <row r="37" spans="1:8" ht="25.5" x14ac:dyDescent="0.2">
      <c r="A37" s="8"/>
      <c r="B37" s="25" t="s">
        <v>29</v>
      </c>
      <c r="C37" s="35">
        <v>0</v>
      </c>
      <c r="D37" s="29">
        <v>0</v>
      </c>
      <c r="E37" s="30" t="str">
        <f t="shared" si="3"/>
        <v/>
      </c>
      <c r="F37" s="30" t="str">
        <f t="shared" si="4"/>
        <v/>
      </c>
      <c r="G37" s="30" t="str">
        <f t="shared" si="6"/>
        <v xml:space="preserve"> </v>
      </c>
      <c r="H37" s="36" t="str">
        <f t="shared" si="5"/>
        <v/>
      </c>
    </row>
    <row r="38" spans="1:8" ht="25.5" x14ac:dyDescent="0.2">
      <c r="A38" s="8"/>
      <c r="B38" s="25" t="s">
        <v>30</v>
      </c>
      <c r="C38" s="35">
        <v>0</v>
      </c>
      <c r="D38" s="29">
        <v>2</v>
      </c>
      <c r="E38" s="30" t="str">
        <f t="shared" si="3"/>
        <v/>
      </c>
      <c r="F38" s="30">
        <f t="shared" si="4"/>
        <v>1.2048192771084338E-2</v>
      </c>
      <c r="G38" s="30">
        <f t="shared" si="6"/>
        <v>1</v>
      </c>
      <c r="H38" s="36" t="str">
        <f t="shared" si="5"/>
        <v/>
      </c>
    </row>
    <row r="39" spans="1:8" x14ac:dyDescent="0.2">
      <c r="A39" s="8"/>
      <c r="B39" s="25" t="s">
        <v>31</v>
      </c>
      <c r="C39" s="35">
        <v>6</v>
      </c>
      <c r="D39" s="29">
        <v>6</v>
      </c>
      <c r="E39" s="30">
        <f t="shared" si="3"/>
        <v>4.9180327868852458E-2</v>
      </c>
      <c r="F39" s="30">
        <f t="shared" si="4"/>
        <v>3.614457831325301E-2</v>
      </c>
      <c r="G39" s="30">
        <f t="shared" si="6"/>
        <v>0</v>
      </c>
      <c r="H39" s="36">
        <f t="shared" si="5"/>
        <v>0</v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3</v>
      </c>
      <c r="D44" s="29">
        <v>4</v>
      </c>
      <c r="E44" s="30">
        <f t="shared" si="3"/>
        <v>2.4590163934426229E-2</v>
      </c>
      <c r="F44" s="30">
        <f t="shared" si="4"/>
        <v>2.4096385542168676E-2</v>
      </c>
      <c r="G44" s="30">
        <f t="shared" si="6"/>
        <v>0.33333333333333331</v>
      </c>
      <c r="H44" s="36">
        <f t="shared" si="5"/>
        <v>8.1967213114754085E-3</v>
      </c>
    </row>
    <row r="45" spans="1:8" ht="25.5" x14ac:dyDescent="0.2">
      <c r="A45" s="8"/>
      <c r="B45" s="25" t="s">
        <v>37</v>
      </c>
      <c r="C45" s="35">
        <v>2</v>
      </c>
      <c r="D45" s="29">
        <v>1</v>
      </c>
      <c r="E45" s="30">
        <f t="shared" si="3"/>
        <v>1.6393442622950821E-2</v>
      </c>
      <c r="F45" s="30">
        <f t="shared" si="4"/>
        <v>6.024096385542169E-3</v>
      </c>
      <c r="G45" s="30">
        <f t="shared" si="6"/>
        <v>-0.5</v>
      </c>
      <c r="H45" s="36">
        <f t="shared" si="5"/>
        <v>-8.1967213114754103E-3</v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0</v>
      </c>
      <c r="D47" s="29">
        <v>0</v>
      </c>
      <c r="E47" s="30" t="str">
        <f t="shared" si="3"/>
        <v/>
      </c>
      <c r="F47" s="30" t="str">
        <f t="shared" si="4"/>
        <v/>
      </c>
      <c r="G47" s="30" t="str">
        <f t="shared" si="6"/>
        <v xml:space="preserve"> </v>
      </c>
      <c r="H47" s="36" t="str">
        <f t="shared" si="5"/>
        <v/>
      </c>
    </row>
    <row r="48" spans="1:8" ht="25.5" x14ac:dyDescent="0.2">
      <c r="A48" s="8"/>
      <c r="B48" s="25" t="s">
        <v>40</v>
      </c>
      <c r="C48" s="35">
        <v>0</v>
      </c>
      <c r="D48" s="29">
        <v>0</v>
      </c>
      <c r="E48" s="30" t="str">
        <f t="shared" si="3"/>
        <v/>
      </c>
      <c r="F48" s="30" t="str">
        <f t="shared" si="4"/>
        <v/>
      </c>
      <c r="G48" s="30" t="str">
        <f t="shared" si="6"/>
        <v xml:space="preserve"> </v>
      </c>
      <c r="H48" s="36" t="str">
        <f t="shared" si="5"/>
        <v/>
      </c>
    </row>
    <row r="49" spans="1:8" ht="25.5" x14ac:dyDescent="0.2">
      <c r="A49" s="8"/>
      <c r="B49" s="25" t="s">
        <v>41</v>
      </c>
      <c r="C49" s="35">
        <v>1</v>
      </c>
      <c r="D49" s="29">
        <v>0</v>
      </c>
      <c r="E49" s="30">
        <f t="shared" si="3"/>
        <v>8.1967213114754103E-3</v>
      </c>
      <c r="F49" s="30" t="str">
        <f t="shared" si="4"/>
        <v/>
      </c>
      <c r="G49" s="30">
        <f t="shared" si="6"/>
        <v>-1</v>
      </c>
      <c r="H49" s="36">
        <f t="shared" si="5"/>
        <v>-8.1967213114754103E-3</v>
      </c>
    </row>
    <row r="50" spans="1:8" x14ac:dyDescent="0.2">
      <c r="A50" s="8"/>
      <c r="B50" s="25" t="s">
        <v>42</v>
      </c>
      <c r="C50" s="35">
        <v>23</v>
      </c>
      <c r="D50" s="29">
        <v>12</v>
      </c>
      <c r="E50" s="30">
        <f t="shared" si="3"/>
        <v>0.18852459016393441</v>
      </c>
      <c r="F50" s="30">
        <f t="shared" si="4"/>
        <v>7.2289156626506021E-2</v>
      </c>
      <c r="G50" s="30">
        <f t="shared" si="6"/>
        <v>-0.47826086956521741</v>
      </c>
      <c r="H50" s="36">
        <f t="shared" si="5"/>
        <v>-9.0163934426229511E-2</v>
      </c>
    </row>
    <row r="51" spans="1:8" x14ac:dyDescent="0.2">
      <c r="A51" s="8"/>
      <c r="B51" s="25" t="s">
        <v>43</v>
      </c>
      <c r="C51" s="35">
        <v>0</v>
      </c>
      <c r="D51" s="29">
        <v>0</v>
      </c>
      <c r="E51" s="30" t="str">
        <f t="shared" ref="E51:E70" si="7">+IF(C51=0,"",C51/C$19)</f>
        <v/>
      </c>
      <c r="F51" s="30" t="str">
        <f t="shared" ref="F51:F70" si="8">+IF(D51=0,"",D51/D$19)</f>
        <v/>
      </c>
      <c r="G51" s="30" t="str">
        <f t="shared" si="6"/>
        <v xml:space="preserve"> </v>
      </c>
      <c r="H51" s="36" t="str">
        <f t="shared" ref="H51:H70" si="9">+IF(OR(AND(E51=""),(G51="")),"",E51*G51)</f>
        <v/>
      </c>
    </row>
    <row r="52" spans="1:8" x14ac:dyDescent="0.2">
      <c r="A52" s="8"/>
      <c r="B52" s="25" t="s">
        <v>44</v>
      </c>
      <c r="C52" s="35">
        <v>3</v>
      </c>
      <c r="D52" s="29">
        <v>0</v>
      </c>
      <c r="E52" s="30">
        <f t="shared" si="7"/>
        <v>2.4590163934426229E-2</v>
      </c>
      <c r="F52" s="30" t="str">
        <f t="shared" si="8"/>
        <v/>
      </c>
      <c r="G52" s="30">
        <f t="shared" ref="G52:G70" si="10">+IF(AND(C52=0,D52=0)," ",IF(C52=0,1,IF(D52=0,-1,(D52-C52)/C52)))</f>
        <v>-1</v>
      </c>
      <c r="H52" s="36">
        <f t="shared" si="9"/>
        <v>-2.4590163934426229E-2</v>
      </c>
    </row>
    <row r="53" spans="1:8" x14ac:dyDescent="0.2">
      <c r="A53" s="8"/>
      <c r="B53" s="25" t="s">
        <v>45</v>
      </c>
      <c r="C53" s="35">
        <v>2</v>
      </c>
      <c r="D53" s="29">
        <v>0</v>
      </c>
      <c r="E53" s="30">
        <f t="shared" si="7"/>
        <v>1.6393442622950821E-2</v>
      </c>
      <c r="F53" s="30" t="str">
        <f t="shared" si="8"/>
        <v/>
      </c>
      <c r="G53" s="30">
        <f t="shared" si="10"/>
        <v>-1</v>
      </c>
      <c r="H53" s="36">
        <f t="shared" si="9"/>
        <v>-1.6393442622950821E-2</v>
      </c>
    </row>
    <row r="54" spans="1:8" x14ac:dyDescent="0.2">
      <c r="A54" s="8"/>
      <c r="B54" s="25" t="s">
        <v>46</v>
      </c>
      <c r="C54" s="35">
        <v>6</v>
      </c>
      <c r="D54" s="29">
        <v>3</v>
      </c>
      <c r="E54" s="30">
        <f t="shared" si="7"/>
        <v>4.9180327868852458E-2</v>
      </c>
      <c r="F54" s="30">
        <f t="shared" si="8"/>
        <v>1.8072289156626505E-2</v>
      </c>
      <c r="G54" s="30">
        <f t="shared" si="10"/>
        <v>-0.5</v>
      </c>
      <c r="H54" s="36">
        <f t="shared" si="9"/>
        <v>-2.4590163934426229E-2</v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0</v>
      </c>
      <c r="D59" s="29">
        <v>0</v>
      </c>
      <c r="E59" s="30" t="str">
        <f t="shared" si="7"/>
        <v/>
      </c>
      <c r="F59" s="30" t="str">
        <f t="shared" si="8"/>
        <v/>
      </c>
      <c r="G59" s="30" t="str">
        <f t="shared" si="10"/>
        <v xml:space="preserve"> </v>
      </c>
      <c r="H59" s="36" t="str">
        <f t="shared" si="9"/>
        <v/>
      </c>
    </row>
    <row r="60" spans="1:8" ht="15" customHeight="1" x14ac:dyDescent="0.2">
      <c r="A60" s="8"/>
      <c r="B60" s="25" t="s">
        <v>52</v>
      </c>
      <c r="C60" s="35">
        <v>0</v>
      </c>
      <c r="D60" s="29">
        <v>0</v>
      </c>
      <c r="E60" s="30" t="str">
        <f t="shared" si="7"/>
        <v/>
      </c>
      <c r="F60" s="30" t="str">
        <f t="shared" si="8"/>
        <v/>
      </c>
      <c r="G60" s="30" t="str">
        <f t="shared" si="10"/>
        <v xml:space="preserve"> </v>
      </c>
      <c r="H60" s="36" t="str">
        <f t="shared" si="9"/>
        <v/>
      </c>
    </row>
    <row r="61" spans="1:8" ht="25.5" x14ac:dyDescent="0.2">
      <c r="A61" s="8"/>
      <c r="B61" s="25" t="s">
        <v>53</v>
      </c>
      <c r="C61" s="35">
        <v>1</v>
      </c>
      <c r="D61" s="29">
        <v>1</v>
      </c>
      <c r="E61" s="30">
        <f t="shared" si="7"/>
        <v>8.1967213114754103E-3</v>
      </c>
      <c r="F61" s="30">
        <f t="shared" si="8"/>
        <v>6.024096385542169E-3</v>
      </c>
      <c r="G61" s="30">
        <f t="shared" si="10"/>
        <v>0</v>
      </c>
      <c r="H61" s="36">
        <f t="shared" si="9"/>
        <v>0</v>
      </c>
    </row>
    <row r="62" spans="1:8" x14ac:dyDescent="0.2">
      <c r="A62" s="8"/>
      <c r="B62" s="25" t="s">
        <v>54</v>
      </c>
      <c r="C62" s="35">
        <v>1</v>
      </c>
      <c r="D62" s="29">
        <v>2</v>
      </c>
      <c r="E62" s="30">
        <f t="shared" si="7"/>
        <v>8.1967213114754103E-3</v>
      </c>
      <c r="F62" s="30">
        <f t="shared" si="8"/>
        <v>1.2048192771084338E-2</v>
      </c>
      <c r="G62" s="30">
        <f t="shared" si="10"/>
        <v>1</v>
      </c>
      <c r="H62" s="36">
        <f t="shared" si="9"/>
        <v>8.1967213114754103E-3</v>
      </c>
    </row>
    <row r="63" spans="1:8" x14ac:dyDescent="0.2">
      <c r="A63" s="8"/>
      <c r="B63" s="25" t="s">
        <v>55</v>
      </c>
      <c r="C63" s="35">
        <v>1</v>
      </c>
      <c r="D63" s="29">
        <v>0</v>
      </c>
      <c r="E63" s="30">
        <f t="shared" si="7"/>
        <v>8.1967213114754103E-3</v>
      </c>
      <c r="F63" s="30" t="str">
        <f t="shared" si="8"/>
        <v/>
      </c>
      <c r="G63" s="30">
        <f t="shared" si="10"/>
        <v>-1</v>
      </c>
      <c r="H63" s="36">
        <f t="shared" si="9"/>
        <v>-8.1967213114754103E-3</v>
      </c>
    </row>
    <row r="64" spans="1:8" x14ac:dyDescent="0.2">
      <c r="A64" s="8"/>
      <c r="B64" s="25" t="s">
        <v>56</v>
      </c>
      <c r="C64" s="35">
        <v>7</v>
      </c>
      <c r="D64" s="29">
        <v>8</v>
      </c>
      <c r="E64" s="30">
        <f t="shared" si="7"/>
        <v>5.737704918032787E-2</v>
      </c>
      <c r="F64" s="30">
        <f t="shared" si="8"/>
        <v>4.8192771084337352E-2</v>
      </c>
      <c r="G64" s="30">
        <f t="shared" si="10"/>
        <v>0.14285714285714285</v>
      </c>
      <c r="H64" s="36">
        <f t="shared" si="9"/>
        <v>8.1967213114754103E-3</v>
      </c>
    </row>
    <row r="65" spans="1:8" x14ac:dyDescent="0.2">
      <c r="A65" s="8"/>
      <c r="B65" s="25" t="s">
        <v>57</v>
      </c>
      <c r="C65" s="35">
        <v>0</v>
      </c>
      <c r="D65" s="29">
        <v>0</v>
      </c>
      <c r="E65" s="30" t="str">
        <f t="shared" si="7"/>
        <v/>
      </c>
      <c r="F65" s="30" t="str">
        <f t="shared" si="8"/>
        <v/>
      </c>
      <c r="G65" s="30" t="str">
        <f t="shared" si="10"/>
        <v xml:space="preserve"> </v>
      </c>
      <c r="H65" s="36" t="str">
        <f t="shared" si="9"/>
        <v/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1</v>
      </c>
      <c r="D67" s="29">
        <v>0</v>
      </c>
      <c r="E67" s="30">
        <f t="shared" si="7"/>
        <v>8.1967213114754103E-3</v>
      </c>
      <c r="F67" s="30" t="str">
        <f t="shared" si="8"/>
        <v/>
      </c>
      <c r="G67" s="30">
        <f t="shared" si="10"/>
        <v>-1</v>
      </c>
      <c r="H67" s="36">
        <f t="shared" si="9"/>
        <v>-8.1967213114754103E-3</v>
      </c>
    </row>
    <row r="68" spans="1:8" x14ac:dyDescent="0.2">
      <c r="A68" s="8"/>
      <c r="B68" s="25" t="s">
        <v>60</v>
      </c>
      <c r="C68" s="35">
        <v>12</v>
      </c>
      <c r="D68" s="29">
        <v>17</v>
      </c>
      <c r="E68" s="30">
        <f t="shared" si="7"/>
        <v>9.8360655737704916E-2</v>
      </c>
      <c r="F68" s="30">
        <f t="shared" si="8"/>
        <v>0.10240963855421686</v>
      </c>
      <c r="G68" s="30">
        <f t="shared" si="10"/>
        <v>0.41666666666666669</v>
      </c>
      <c r="H68" s="36">
        <f t="shared" si="9"/>
        <v>4.0983606557377053E-2</v>
      </c>
    </row>
    <row r="69" spans="1:8" x14ac:dyDescent="0.2">
      <c r="A69" s="8"/>
      <c r="B69" s="25" t="s">
        <v>61</v>
      </c>
      <c r="C69" s="35">
        <v>2</v>
      </c>
      <c r="D69" s="29">
        <v>0</v>
      </c>
      <c r="E69" s="30">
        <f t="shared" si="7"/>
        <v>1.6393442622950821E-2</v>
      </c>
      <c r="F69" s="30" t="str">
        <f t="shared" si="8"/>
        <v/>
      </c>
      <c r="G69" s="30">
        <f t="shared" si="10"/>
        <v>-1</v>
      </c>
      <c r="H69" s="36">
        <f t="shared" si="9"/>
        <v>-1.6393442622950821E-2</v>
      </c>
    </row>
    <row r="70" spans="1:8" ht="15.75" thickBot="1" x14ac:dyDescent="0.25">
      <c r="A70" s="8"/>
      <c r="B70" s="26" t="s">
        <v>62</v>
      </c>
      <c r="C70" s="37">
        <v>0</v>
      </c>
      <c r="D70" s="38">
        <v>0</v>
      </c>
      <c r="E70" s="39" t="str">
        <f t="shared" si="7"/>
        <v/>
      </c>
      <c r="F70" s="39" t="str">
        <f t="shared" si="8"/>
        <v/>
      </c>
      <c r="G70" s="39" t="str">
        <f t="shared" si="10"/>
        <v xml:space="preserve"> </v>
      </c>
      <c r="H70" s="4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1168</v>
      </c>
      <c r="D76" s="27">
        <f>SUM(D77:D175)</f>
        <v>1211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3.6815068493150686E-2</v>
      </c>
      <c r="H76" s="28">
        <f t="shared" ref="H76:H107" si="13">+IF(OR(AND(E76=""),(G76="")),"",E76*G76)</f>
        <v>3.6815068493150686E-2</v>
      </c>
    </row>
    <row r="77" spans="1:8" x14ac:dyDescent="0.2">
      <c r="A77" s="8"/>
      <c r="B77" s="24" t="s">
        <v>63</v>
      </c>
      <c r="C77" s="31">
        <v>39</v>
      </c>
      <c r="D77" s="32">
        <v>61</v>
      </c>
      <c r="E77" s="33">
        <f t="shared" si="11"/>
        <v>3.3390410958904111E-2</v>
      </c>
      <c r="F77" s="33">
        <f t="shared" si="12"/>
        <v>5.0371593724194877E-2</v>
      </c>
      <c r="G77" s="33">
        <f t="shared" ref="G77:G108" si="14">+IF(AND(C77=0,D77=0)," ",IF(C77=0,1,IF(D77=0,-1,(D77-C77)/C77)))</f>
        <v>0.5641025641025641</v>
      </c>
      <c r="H77" s="34">
        <f t="shared" si="13"/>
        <v>1.8835616438356167E-2</v>
      </c>
    </row>
    <row r="78" spans="1:8" x14ac:dyDescent="0.2">
      <c r="A78" s="8"/>
      <c r="B78" s="25" t="s">
        <v>64</v>
      </c>
      <c r="C78" s="35">
        <v>2</v>
      </c>
      <c r="D78" s="29">
        <v>4</v>
      </c>
      <c r="E78" s="30">
        <f t="shared" si="11"/>
        <v>1.7123287671232876E-3</v>
      </c>
      <c r="F78" s="30">
        <f t="shared" si="12"/>
        <v>3.3030553261767133E-3</v>
      </c>
      <c r="G78" s="30">
        <f t="shared" si="14"/>
        <v>1</v>
      </c>
      <c r="H78" s="36">
        <f t="shared" si="13"/>
        <v>1.7123287671232876E-3</v>
      </c>
    </row>
    <row r="79" spans="1:8" x14ac:dyDescent="0.2">
      <c r="A79" s="8"/>
      <c r="B79" s="25" t="s">
        <v>65</v>
      </c>
      <c r="C79" s="35">
        <v>3</v>
      </c>
      <c r="D79" s="29">
        <v>23</v>
      </c>
      <c r="E79" s="30">
        <f t="shared" si="11"/>
        <v>2.5684931506849314E-3</v>
      </c>
      <c r="F79" s="30">
        <f t="shared" si="12"/>
        <v>1.8992568125516102E-2</v>
      </c>
      <c r="G79" s="30">
        <f t="shared" si="14"/>
        <v>6.666666666666667</v>
      </c>
      <c r="H79" s="36">
        <f t="shared" si="13"/>
        <v>1.7123287671232876E-2</v>
      </c>
    </row>
    <row r="80" spans="1:8" x14ac:dyDescent="0.2">
      <c r="A80" s="8"/>
      <c r="B80" s="25" t="s">
        <v>66</v>
      </c>
      <c r="C80" s="35">
        <v>49</v>
      </c>
      <c r="D80" s="29">
        <v>44</v>
      </c>
      <c r="E80" s="30">
        <f t="shared" si="11"/>
        <v>4.1952054794520549E-2</v>
      </c>
      <c r="F80" s="30">
        <f t="shared" si="12"/>
        <v>3.633360858794385E-2</v>
      </c>
      <c r="G80" s="30">
        <f t="shared" si="14"/>
        <v>-0.10204081632653061</v>
      </c>
      <c r="H80" s="36">
        <f t="shared" si="13"/>
        <v>-4.2808219178082198E-3</v>
      </c>
    </row>
    <row r="81" spans="1:8" ht="25.5" x14ac:dyDescent="0.2">
      <c r="A81" s="8"/>
      <c r="B81" s="25" t="s">
        <v>67</v>
      </c>
      <c r="C81" s="35">
        <v>76</v>
      </c>
      <c r="D81" s="29">
        <v>60</v>
      </c>
      <c r="E81" s="30">
        <f t="shared" si="11"/>
        <v>6.5068493150684928E-2</v>
      </c>
      <c r="F81" s="30">
        <f t="shared" si="12"/>
        <v>4.9545829892650703E-2</v>
      </c>
      <c r="G81" s="30">
        <f t="shared" si="14"/>
        <v>-0.21052631578947367</v>
      </c>
      <c r="H81" s="36">
        <f t="shared" si="13"/>
        <v>-1.3698630136986301E-2</v>
      </c>
    </row>
    <row r="82" spans="1:8" x14ac:dyDescent="0.2">
      <c r="A82" s="8"/>
      <c r="B82" s="25" t="s">
        <v>68</v>
      </c>
      <c r="C82" s="35">
        <v>11</v>
      </c>
      <c r="D82" s="29">
        <v>10</v>
      </c>
      <c r="E82" s="30">
        <f t="shared" si="11"/>
        <v>9.4178082191780817E-3</v>
      </c>
      <c r="F82" s="30">
        <f t="shared" si="12"/>
        <v>8.2576383154417832E-3</v>
      </c>
      <c r="G82" s="30">
        <f t="shared" si="14"/>
        <v>-9.0909090909090912E-2</v>
      </c>
      <c r="H82" s="36">
        <f t="shared" si="13"/>
        <v>-8.5616438356164379E-4</v>
      </c>
    </row>
    <row r="83" spans="1:8" x14ac:dyDescent="0.2">
      <c r="A83" s="8"/>
      <c r="B83" s="25" t="s">
        <v>69</v>
      </c>
      <c r="C83" s="35">
        <v>2</v>
      </c>
      <c r="D83" s="29">
        <v>1</v>
      </c>
      <c r="E83" s="30">
        <f t="shared" si="11"/>
        <v>1.7123287671232876E-3</v>
      </c>
      <c r="F83" s="30">
        <f t="shared" si="12"/>
        <v>8.2576383154417832E-4</v>
      </c>
      <c r="G83" s="30">
        <f t="shared" si="14"/>
        <v>-0.5</v>
      </c>
      <c r="H83" s="36">
        <f t="shared" si="13"/>
        <v>-8.5616438356164379E-4</v>
      </c>
    </row>
    <row r="84" spans="1:8" x14ac:dyDescent="0.2">
      <c r="A84" s="8"/>
      <c r="B84" s="25" t="s">
        <v>70</v>
      </c>
      <c r="C84" s="35">
        <v>0</v>
      </c>
      <c r="D84" s="29">
        <v>0</v>
      </c>
      <c r="E84" s="30" t="str">
        <f t="shared" si="11"/>
        <v/>
      </c>
      <c r="F84" s="30" t="str">
        <f t="shared" si="12"/>
        <v/>
      </c>
      <c r="G84" s="30" t="str">
        <f t="shared" si="14"/>
        <v xml:space="preserve"> </v>
      </c>
      <c r="H84" s="36" t="str">
        <f t="shared" si="13"/>
        <v/>
      </c>
    </row>
    <row r="85" spans="1:8" x14ac:dyDescent="0.2">
      <c r="A85" s="8"/>
      <c r="B85" s="25" t="s">
        <v>71</v>
      </c>
      <c r="C85" s="35">
        <v>1</v>
      </c>
      <c r="D85" s="29">
        <v>0</v>
      </c>
      <c r="E85" s="30">
        <f t="shared" si="11"/>
        <v>8.5616438356164379E-4</v>
      </c>
      <c r="F85" s="30" t="str">
        <f t="shared" si="12"/>
        <v/>
      </c>
      <c r="G85" s="30">
        <f t="shared" si="14"/>
        <v>-1</v>
      </c>
      <c r="H85" s="36">
        <f t="shared" si="13"/>
        <v>-8.5616438356164379E-4</v>
      </c>
    </row>
    <row r="86" spans="1:8" x14ac:dyDescent="0.2">
      <c r="A86" s="8"/>
      <c r="B86" s="25" t="s">
        <v>72</v>
      </c>
      <c r="C86" s="35">
        <v>1</v>
      </c>
      <c r="D86" s="29">
        <v>1</v>
      </c>
      <c r="E86" s="30">
        <f t="shared" si="11"/>
        <v>8.5616438356164379E-4</v>
      </c>
      <c r="F86" s="30">
        <f t="shared" si="12"/>
        <v>8.2576383154417832E-4</v>
      </c>
      <c r="G86" s="30">
        <f t="shared" si="14"/>
        <v>0</v>
      </c>
      <c r="H86" s="36">
        <f t="shared" si="13"/>
        <v>0</v>
      </c>
    </row>
    <row r="87" spans="1:8" x14ac:dyDescent="0.2">
      <c r="A87" s="8"/>
      <c r="B87" s="25" t="s">
        <v>73</v>
      </c>
      <c r="C87" s="35">
        <v>4</v>
      </c>
      <c r="D87" s="29">
        <v>3</v>
      </c>
      <c r="E87" s="30">
        <f t="shared" si="11"/>
        <v>3.4246575342465752E-3</v>
      </c>
      <c r="F87" s="30">
        <f t="shared" si="12"/>
        <v>2.477291494632535E-3</v>
      </c>
      <c r="G87" s="30">
        <f t="shared" si="14"/>
        <v>-0.25</v>
      </c>
      <c r="H87" s="36">
        <f t="shared" si="13"/>
        <v>-8.5616438356164379E-4</v>
      </c>
    </row>
    <row r="88" spans="1:8" x14ac:dyDescent="0.2">
      <c r="A88" s="8"/>
      <c r="B88" s="25" t="s">
        <v>74</v>
      </c>
      <c r="C88" s="35">
        <v>0</v>
      </c>
      <c r="D88" s="29">
        <v>0</v>
      </c>
      <c r="E88" s="30" t="str">
        <f t="shared" si="11"/>
        <v/>
      </c>
      <c r="F88" s="30" t="str">
        <f t="shared" si="12"/>
        <v/>
      </c>
      <c r="G88" s="30" t="str">
        <f t="shared" si="14"/>
        <v xml:space="preserve"> </v>
      </c>
      <c r="H88" s="36" t="str">
        <f t="shared" si="13"/>
        <v/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0</v>
      </c>
      <c r="D91" s="29">
        <v>0</v>
      </c>
      <c r="E91" s="30" t="str">
        <f t="shared" si="11"/>
        <v/>
      </c>
      <c r="F91" s="30" t="str">
        <f t="shared" si="12"/>
        <v/>
      </c>
      <c r="G91" s="30" t="str">
        <f t="shared" si="14"/>
        <v xml:space="preserve"> </v>
      </c>
      <c r="H91" s="36" t="str">
        <f t="shared" si="13"/>
        <v/>
      </c>
    </row>
    <row r="92" spans="1:8" x14ac:dyDescent="0.2">
      <c r="A92" s="8"/>
      <c r="B92" s="25" t="s">
        <v>78</v>
      </c>
      <c r="C92" s="35">
        <v>7</v>
      </c>
      <c r="D92" s="29">
        <v>18</v>
      </c>
      <c r="E92" s="30">
        <f t="shared" si="11"/>
        <v>5.9931506849315065E-3</v>
      </c>
      <c r="F92" s="30">
        <f t="shared" si="12"/>
        <v>1.486374896779521E-2</v>
      </c>
      <c r="G92" s="30">
        <f t="shared" si="14"/>
        <v>1.5714285714285714</v>
      </c>
      <c r="H92" s="36">
        <f t="shared" si="13"/>
        <v>9.4178082191780817E-3</v>
      </c>
    </row>
    <row r="93" spans="1:8" x14ac:dyDescent="0.2">
      <c r="A93" s="8"/>
      <c r="B93" s="25" t="s">
        <v>79</v>
      </c>
      <c r="C93" s="35">
        <v>0</v>
      </c>
      <c r="D93" s="29">
        <v>0</v>
      </c>
      <c r="E93" s="30" t="str">
        <f t="shared" si="11"/>
        <v/>
      </c>
      <c r="F93" s="30" t="str">
        <f t="shared" si="12"/>
        <v/>
      </c>
      <c r="G93" s="30" t="str">
        <f t="shared" si="14"/>
        <v xml:space="preserve"> </v>
      </c>
      <c r="H93" s="36" t="str">
        <f t="shared" si="13"/>
        <v/>
      </c>
    </row>
    <row r="94" spans="1:8" x14ac:dyDescent="0.2">
      <c r="A94" s="8"/>
      <c r="B94" s="25" t="s">
        <v>80</v>
      </c>
      <c r="C94" s="35">
        <v>13</v>
      </c>
      <c r="D94" s="29">
        <v>23</v>
      </c>
      <c r="E94" s="30">
        <f t="shared" si="11"/>
        <v>1.1130136986301369E-2</v>
      </c>
      <c r="F94" s="30">
        <f t="shared" si="12"/>
        <v>1.8992568125516102E-2</v>
      </c>
      <c r="G94" s="30">
        <f t="shared" si="14"/>
        <v>0.76923076923076927</v>
      </c>
      <c r="H94" s="36">
        <f t="shared" si="13"/>
        <v>8.5616438356164379E-3</v>
      </c>
    </row>
    <row r="95" spans="1:8" x14ac:dyDescent="0.2">
      <c r="A95" s="8"/>
      <c r="B95" s="25" t="s">
        <v>81</v>
      </c>
      <c r="C95" s="35">
        <v>11</v>
      </c>
      <c r="D95" s="29">
        <v>8</v>
      </c>
      <c r="E95" s="30">
        <f t="shared" si="11"/>
        <v>9.4178082191780817E-3</v>
      </c>
      <c r="F95" s="30">
        <f t="shared" si="12"/>
        <v>6.6061106523534266E-3</v>
      </c>
      <c r="G95" s="30">
        <f t="shared" si="14"/>
        <v>-0.27272727272727271</v>
      </c>
      <c r="H95" s="36">
        <f t="shared" si="13"/>
        <v>-2.5684931506849314E-3</v>
      </c>
    </row>
    <row r="96" spans="1:8" x14ac:dyDescent="0.2">
      <c r="A96" s="8"/>
      <c r="B96" s="25" t="s">
        <v>82</v>
      </c>
      <c r="C96" s="35">
        <v>48</v>
      </c>
      <c r="D96" s="29">
        <v>9</v>
      </c>
      <c r="E96" s="30">
        <f t="shared" si="11"/>
        <v>4.1095890410958902E-2</v>
      </c>
      <c r="F96" s="30">
        <f t="shared" si="12"/>
        <v>7.4318744838976049E-3</v>
      </c>
      <c r="G96" s="30">
        <f t="shared" si="14"/>
        <v>-0.8125</v>
      </c>
      <c r="H96" s="36">
        <f t="shared" si="13"/>
        <v>-3.3390410958904104E-2</v>
      </c>
    </row>
    <row r="97" spans="1:8" x14ac:dyDescent="0.2">
      <c r="A97" s="8"/>
      <c r="B97" s="25" t="s">
        <v>83</v>
      </c>
      <c r="C97" s="35">
        <v>0</v>
      </c>
      <c r="D97" s="29">
        <v>0</v>
      </c>
      <c r="E97" s="30" t="str">
        <f t="shared" si="11"/>
        <v/>
      </c>
      <c r="F97" s="30" t="str">
        <f t="shared" si="12"/>
        <v/>
      </c>
      <c r="G97" s="30" t="str">
        <f t="shared" si="14"/>
        <v xml:space="preserve"> </v>
      </c>
      <c r="H97" s="36" t="str">
        <f t="shared" si="13"/>
        <v/>
      </c>
    </row>
    <row r="98" spans="1:8" x14ac:dyDescent="0.2">
      <c r="A98" s="8"/>
      <c r="B98" s="25" t="s">
        <v>84</v>
      </c>
      <c r="C98" s="35">
        <v>32</v>
      </c>
      <c r="D98" s="29">
        <v>33</v>
      </c>
      <c r="E98" s="30">
        <f t="shared" si="11"/>
        <v>2.7397260273972601E-2</v>
      </c>
      <c r="F98" s="30">
        <f t="shared" si="12"/>
        <v>2.7250206440957887E-2</v>
      </c>
      <c r="G98" s="30">
        <f t="shared" si="14"/>
        <v>3.125E-2</v>
      </c>
      <c r="H98" s="36">
        <f t="shared" si="13"/>
        <v>8.5616438356164379E-4</v>
      </c>
    </row>
    <row r="99" spans="1:8" x14ac:dyDescent="0.2">
      <c r="A99" s="8"/>
      <c r="B99" s="25" t="s">
        <v>85</v>
      </c>
      <c r="C99" s="35">
        <v>7</v>
      </c>
      <c r="D99" s="29">
        <v>21</v>
      </c>
      <c r="E99" s="30">
        <f t="shared" si="11"/>
        <v>5.9931506849315065E-3</v>
      </c>
      <c r="F99" s="30">
        <f t="shared" si="12"/>
        <v>1.7341040462427744E-2</v>
      </c>
      <c r="G99" s="30">
        <f t="shared" si="14"/>
        <v>2</v>
      </c>
      <c r="H99" s="36">
        <f t="shared" si="13"/>
        <v>1.1986301369863013E-2</v>
      </c>
    </row>
    <row r="100" spans="1:8" x14ac:dyDescent="0.2">
      <c r="A100" s="8"/>
      <c r="B100" s="25" t="s">
        <v>86</v>
      </c>
      <c r="C100" s="35">
        <v>5</v>
      </c>
      <c r="D100" s="29">
        <v>5</v>
      </c>
      <c r="E100" s="30">
        <f t="shared" si="11"/>
        <v>4.2808219178082189E-3</v>
      </c>
      <c r="F100" s="30">
        <f t="shared" si="12"/>
        <v>4.1288191577208916E-3</v>
      </c>
      <c r="G100" s="30">
        <f t="shared" si="14"/>
        <v>0</v>
      </c>
      <c r="H100" s="36">
        <f t="shared" si="13"/>
        <v>0</v>
      </c>
    </row>
    <row r="101" spans="1:8" x14ac:dyDescent="0.2">
      <c r="A101" s="8"/>
      <c r="B101" s="25" t="s">
        <v>87</v>
      </c>
      <c r="C101" s="35">
        <v>5</v>
      </c>
      <c r="D101" s="29">
        <v>8</v>
      </c>
      <c r="E101" s="30">
        <f t="shared" si="11"/>
        <v>4.2808219178082189E-3</v>
      </c>
      <c r="F101" s="30">
        <f t="shared" si="12"/>
        <v>6.6061106523534266E-3</v>
      </c>
      <c r="G101" s="30">
        <f t="shared" si="14"/>
        <v>0.6</v>
      </c>
      <c r="H101" s="36">
        <f t="shared" si="13"/>
        <v>2.5684931506849314E-3</v>
      </c>
    </row>
    <row r="102" spans="1:8" x14ac:dyDescent="0.2">
      <c r="A102" s="8"/>
      <c r="B102" s="25" t="s">
        <v>88</v>
      </c>
      <c r="C102" s="35">
        <v>1</v>
      </c>
      <c r="D102" s="29">
        <v>1</v>
      </c>
      <c r="E102" s="30">
        <f t="shared" si="11"/>
        <v>8.5616438356164379E-4</v>
      </c>
      <c r="F102" s="30">
        <f t="shared" si="12"/>
        <v>8.2576383154417832E-4</v>
      </c>
      <c r="G102" s="30">
        <f t="shared" si="14"/>
        <v>0</v>
      </c>
      <c r="H102" s="36">
        <f t="shared" si="13"/>
        <v>0</v>
      </c>
    </row>
    <row r="103" spans="1:8" x14ac:dyDescent="0.2">
      <c r="A103" s="8"/>
      <c r="B103" s="25" t="s">
        <v>89</v>
      </c>
      <c r="C103" s="35">
        <v>2</v>
      </c>
      <c r="D103" s="29">
        <v>0</v>
      </c>
      <c r="E103" s="30">
        <f t="shared" si="11"/>
        <v>1.7123287671232876E-3</v>
      </c>
      <c r="F103" s="30" t="str">
        <f t="shared" si="12"/>
        <v/>
      </c>
      <c r="G103" s="30">
        <f t="shared" si="14"/>
        <v>-1</v>
      </c>
      <c r="H103" s="36">
        <f t="shared" si="13"/>
        <v>-1.7123287671232876E-3</v>
      </c>
    </row>
    <row r="104" spans="1:8" x14ac:dyDescent="0.2">
      <c r="A104" s="8"/>
      <c r="B104" s="25" t="s">
        <v>90</v>
      </c>
      <c r="C104" s="35">
        <v>0</v>
      </c>
      <c r="D104" s="29">
        <v>0</v>
      </c>
      <c r="E104" s="30" t="str">
        <f t="shared" si="11"/>
        <v/>
      </c>
      <c r="F104" s="30" t="str">
        <f t="shared" si="12"/>
        <v/>
      </c>
      <c r="G104" s="30" t="str">
        <f t="shared" si="14"/>
        <v xml:space="preserve"> </v>
      </c>
      <c r="H104" s="36" t="str">
        <f t="shared" si="13"/>
        <v/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13</v>
      </c>
      <c r="D106" s="29">
        <v>18</v>
      </c>
      <c r="E106" s="30">
        <f t="shared" si="11"/>
        <v>1.1130136986301369E-2</v>
      </c>
      <c r="F106" s="30">
        <f t="shared" si="12"/>
        <v>1.486374896779521E-2</v>
      </c>
      <c r="G106" s="30">
        <f t="shared" si="14"/>
        <v>0.38461538461538464</v>
      </c>
      <c r="H106" s="36">
        <f t="shared" si="13"/>
        <v>4.2808219178082189E-3</v>
      </c>
    </row>
    <row r="107" spans="1:8" x14ac:dyDescent="0.2">
      <c r="A107" s="8"/>
      <c r="B107" s="25" t="s">
        <v>93</v>
      </c>
      <c r="C107" s="35">
        <v>0</v>
      </c>
      <c r="D107" s="29">
        <v>0</v>
      </c>
      <c r="E107" s="30" t="str">
        <f t="shared" si="11"/>
        <v/>
      </c>
      <c r="F107" s="30" t="str">
        <f t="shared" si="12"/>
        <v/>
      </c>
      <c r="G107" s="30" t="str">
        <f t="shared" si="14"/>
        <v xml:space="preserve"> </v>
      </c>
      <c r="H107" s="36" t="str">
        <f t="shared" si="13"/>
        <v/>
      </c>
    </row>
    <row r="108" spans="1:8" x14ac:dyDescent="0.2">
      <c r="A108" s="8"/>
      <c r="B108" s="25" t="s">
        <v>94</v>
      </c>
      <c r="C108" s="35">
        <v>0</v>
      </c>
      <c r="D108" s="29">
        <v>0</v>
      </c>
      <c r="E108" s="30" t="str">
        <f t="shared" ref="E108:E139" si="15">+IF(C108=0,"",C108/C$76)</f>
        <v/>
      </c>
      <c r="F108" s="30" t="str">
        <f t="shared" ref="F108:F139" si="16">+IF(D108=0,"",D108/D$76)</f>
        <v/>
      </c>
      <c r="G108" s="30" t="str">
        <f t="shared" si="14"/>
        <v xml:space="preserve"> </v>
      </c>
      <c r="H108" s="36" t="str">
        <f t="shared" ref="H108:H139" si="17">+IF(OR(AND(E108=""),(G108="")),"",E108*G108)</f>
        <v/>
      </c>
    </row>
    <row r="109" spans="1:8" x14ac:dyDescent="0.2">
      <c r="A109" s="8"/>
      <c r="B109" s="25" t="s">
        <v>95</v>
      </c>
      <c r="C109" s="35">
        <v>0</v>
      </c>
      <c r="D109" s="29">
        <v>0</v>
      </c>
      <c r="E109" s="30" t="str">
        <f t="shared" si="15"/>
        <v/>
      </c>
      <c r="F109" s="30" t="str">
        <f t="shared" si="16"/>
        <v/>
      </c>
      <c r="G109" s="30" t="str">
        <f t="shared" ref="G109:G140" si="18">+IF(AND(C109=0,D109=0)," ",IF(C109=0,1,IF(D109=0,-1,(D109-C109)/C109)))</f>
        <v xml:space="preserve"> </v>
      </c>
      <c r="H109" s="36" t="str">
        <f t="shared" si="17"/>
        <v/>
      </c>
    </row>
    <row r="110" spans="1:8" x14ac:dyDescent="0.2">
      <c r="A110" s="8"/>
      <c r="B110" s="25" t="s">
        <v>96</v>
      </c>
      <c r="C110" s="35">
        <v>24</v>
      </c>
      <c r="D110" s="29">
        <v>16</v>
      </c>
      <c r="E110" s="30">
        <f t="shared" si="15"/>
        <v>2.0547945205479451E-2</v>
      </c>
      <c r="F110" s="30">
        <f t="shared" si="16"/>
        <v>1.3212221304706853E-2</v>
      </c>
      <c r="G110" s="30">
        <f t="shared" si="18"/>
        <v>-0.33333333333333331</v>
      </c>
      <c r="H110" s="36">
        <f t="shared" si="17"/>
        <v>-6.8493150684931503E-3</v>
      </c>
    </row>
    <row r="111" spans="1:8" x14ac:dyDescent="0.2">
      <c r="A111" s="8"/>
      <c r="B111" s="25" t="s">
        <v>97</v>
      </c>
      <c r="C111" s="35">
        <v>21</v>
      </c>
      <c r="D111" s="29">
        <v>6</v>
      </c>
      <c r="E111" s="30">
        <f t="shared" si="15"/>
        <v>1.797945205479452E-2</v>
      </c>
      <c r="F111" s="30">
        <f t="shared" si="16"/>
        <v>4.9545829892650699E-3</v>
      </c>
      <c r="G111" s="30">
        <f t="shared" si="18"/>
        <v>-0.7142857142857143</v>
      </c>
      <c r="H111" s="36">
        <f t="shared" si="17"/>
        <v>-1.2842465753424657E-2</v>
      </c>
    </row>
    <row r="112" spans="1:8" x14ac:dyDescent="0.2">
      <c r="A112" s="8"/>
      <c r="B112" s="25" t="s">
        <v>98</v>
      </c>
      <c r="C112" s="35">
        <v>0</v>
      </c>
      <c r="D112" s="29">
        <v>0</v>
      </c>
      <c r="E112" s="30" t="str">
        <f t="shared" si="15"/>
        <v/>
      </c>
      <c r="F112" s="30" t="str">
        <f t="shared" si="16"/>
        <v/>
      </c>
      <c r="G112" s="30" t="str">
        <f t="shared" si="18"/>
        <v xml:space="preserve"> </v>
      </c>
      <c r="H112" s="36" t="str">
        <f t="shared" si="17"/>
        <v/>
      </c>
    </row>
    <row r="113" spans="1:8" x14ac:dyDescent="0.2">
      <c r="A113" s="8"/>
      <c r="B113" s="25" t="s">
        <v>99</v>
      </c>
      <c r="C113" s="35">
        <v>4</v>
      </c>
      <c r="D113" s="29">
        <v>2</v>
      </c>
      <c r="E113" s="30">
        <f t="shared" si="15"/>
        <v>3.4246575342465752E-3</v>
      </c>
      <c r="F113" s="30">
        <f t="shared" si="16"/>
        <v>1.6515276630883566E-3</v>
      </c>
      <c r="G113" s="30">
        <f t="shared" si="18"/>
        <v>-0.5</v>
      </c>
      <c r="H113" s="36">
        <f t="shared" si="17"/>
        <v>-1.7123287671232876E-3</v>
      </c>
    </row>
    <row r="114" spans="1:8" x14ac:dyDescent="0.2">
      <c r="A114" s="8"/>
      <c r="B114" s="25" t="s">
        <v>100</v>
      </c>
      <c r="C114" s="35">
        <v>0</v>
      </c>
      <c r="D114" s="29">
        <v>0</v>
      </c>
      <c r="E114" s="30" t="str">
        <f t="shared" si="15"/>
        <v/>
      </c>
      <c r="F114" s="30" t="str">
        <f t="shared" si="16"/>
        <v/>
      </c>
      <c r="G114" s="30" t="str">
        <f t="shared" si="18"/>
        <v xml:space="preserve"> 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2</v>
      </c>
      <c r="D115" s="29">
        <v>0</v>
      </c>
      <c r="E115" s="30">
        <f t="shared" si="15"/>
        <v>1.7123287671232876E-3</v>
      </c>
      <c r="F115" s="30" t="str">
        <f t="shared" si="16"/>
        <v/>
      </c>
      <c r="G115" s="30">
        <f t="shared" si="18"/>
        <v>-1</v>
      </c>
      <c r="H115" s="36">
        <f t="shared" si="17"/>
        <v>-1.7123287671232876E-3</v>
      </c>
    </row>
    <row r="116" spans="1:8" x14ac:dyDescent="0.2">
      <c r="A116" s="8"/>
      <c r="B116" s="25" t="s">
        <v>102</v>
      </c>
      <c r="C116" s="35">
        <v>1</v>
      </c>
      <c r="D116" s="29">
        <v>1</v>
      </c>
      <c r="E116" s="30">
        <f t="shared" si="15"/>
        <v>8.5616438356164379E-4</v>
      </c>
      <c r="F116" s="30">
        <f t="shared" si="16"/>
        <v>8.2576383154417832E-4</v>
      </c>
      <c r="G116" s="30">
        <f t="shared" si="18"/>
        <v>0</v>
      </c>
      <c r="H116" s="36">
        <f t="shared" si="17"/>
        <v>0</v>
      </c>
    </row>
    <row r="117" spans="1:8" x14ac:dyDescent="0.2">
      <c r="A117" s="8"/>
      <c r="B117" s="25" t="s">
        <v>103</v>
      </c>
      <c r="C117" s="35">
        <v>3</v>
      </c>
      <c r="D117" s="29">
        <v>0</v>
      </c>
      <c r="E117" s="30">
        <f t="shared" si="15"/>
        <v>2.5684931506849314E-3</v>
      </c>
      <c r="F117" s="30" t="str">
        <f t="shared" si="16"/>
        <v/>
      </c>
      <c r="G117" s="30">
        <f t="shared" si="18"/>
        <v>-1</v>
      </c>
      <c r="H117" s="36">
        <f t="shared" si="17"/>
        <v>-2.5684931506849314E-3</v>
      </c>
    </row>
    <row r="118" spans="1:8" x14ac:dyDescent="0.2">
      <c r="A118" s="8"/>
      <c r="B118" s="25" t="s">
        <v>104</v>
      </c>
      <c r="C118" s="35">
        <v>8</v>
      </c>
      <c r="D118" s="29">
        <v>9</v>
      </c>
      <c r="E118" s="30">
        <f t="shared" si="15"/>
        <v>6.8493150684931503E-3</v>
      </c>
      <c r="F118" s="30">
        <f t="shared" si="16"/>
        <v>7.4318744838976049E-3</v>
      </c>
      <c r="G118" s="30">
        <f t="shared" si="18"/>
        <v>0.125</v>
      </c>
      <c r="H118" s="36">
        <f t="shared" si="17"/>
        <v>8.5616438356164379E-4</v>
      </c>
    </row>
    <row r="119" spans="1:8" ht="25.5" x14ac:dyDescent="0.2">
      <c r="A119" s="8"/>
      <c r="B119" s="25" t="s">
        <v>105</v>
      </c>
      <c r="C119" s="35">
        <v>3</v>
      </c>
      <c r="D119" s="29">
        <v>6</v>
      </c>
      <c r="E119" s="30">
        <f t="shared" si="15"/>
        <v>2.5684931506849314E-3</v>
      </c>
      <c r="F119" s="30">
        <f t="shared" si="16"/>
        <v>4.9545829892650699E-3</v>
      </c>
      <c r="G119" s="30">
        <f t="shared" si="18"/>
        <v>1</v>
      </c>
      <c r="H119" s="36">
        <f t="shared" si="17"/>
        <v>2.5684931506849314E-3</v>
      </c>
    </row>
    <row r="120" spans="1:8" ht="25.5" x14ac:dyDescent="0.2">
      <c r="A120" s="8"/>
      <c r="B120" s="25" t="s">
        <v>106</v>
      </c>
      <c r="C120" s="35">
        <v>16</v>
      </c>
      <c r="D120" s="29">
        <v>6</v>
      </c>
      <c r="E120" s="30">
        <f t="shared" si="15"/>
        <v>1.3698630136986301E-2</v>
      </c>
      <c r="F120" s="30">
        <f t="shared" si="16"/>
        <v>4.9545829892650699E-3</v>
      </c>
      <c r="G120" s="30">
        <f t="shared" si="18"/>
        <v>-0.625</v>
      </c>
      <c r="H120" s="36">
        <f t="shared" si="17"/>
        <v>-8.5616438356164379E-3</v>
      </c>
    </row>
    <row r="121" spans="1:8" x14ac:dyDescent="0.2">
      <c r="A121" s="8"/>
      <c r="B121" s="25" t="s">
        <v>107</v>
      </c>
      <c r="C121" s="35">
        <v>6</v>
      </c>
      <c r="D121" s="29">
        <v>14</v>
      </c>
      <c r="E121" s="30">
        <f t="shared" si="15"/>
        <v>5.1369863013698627E-3</v>
      </c>
      <c r="F121" s="30">
        <f t="shared" si="16"/>
        <v>1.1560693641618497E-2</v>
      </c>
      <c r="G121" s="30">
        <f t="shared" si="18"/>
        <v>1.3333333333333333</v>
      </c>
      <c r="H121" s="36">
        <f t="shared" si="17"/>
        <v>6.8493150684931503E-3</v>
      </c>
    </row>
    <row r="122" spans="1:8" x14ac:dyDescent="0.2">
      <c r="A122" s="8"/>
      <c r="B122" s="25" t="s">
        <v>108</v>
      </c>
      <c r="C122" s="35">
        <v>79</v>
      </c>
      <c r="D122" s="29">
        <v>130</v>
      </c>
      <c r="E122" s="30">
        <f t="shared" si="15"/>
        <v>6.763698630136987E-2</v>
      </c>
      <c r="F122" s="30">
        <f t="shared" si="16"/>
        <v>0.10734929810074319</v>
      </c>
      <c r="G122" s="30">
        <f t="shared" si="18"/>
        <v>0.64556962025316456</v>
      </c>
      <c r="H122" s="36">
        <f t="shared" si="17"/>
        <v>4.3664383561643837E-2</v>
      </c>
    </row>
    <row r="123" spans="1:8" x14ac:dyDescent="0.2">
      <c r="A123" s="8"/>
      <c r="B123" s="25" t="s">
        <v>109</v>
      </c>
      <c r="C123" s="35">
        <v>6</v>
      </c>
      <c r="D123" s="29">
        <v>35</v>
      </c>
      <c r="E123" s="30">
        <f t="shared" si="15"/>
        <v>5.1369863013698627E-3</v>
      </c>
      <c r="F123" s="30">
        <f t="shared" si="16"/>
        <v>2.8901734104046242E-2</v>
      </c>
      <c r="G123" s="30">
        <f t="shared" si="18"/>
        <v>4.833333333333333</v>
      </c>
      <c r="H123" s="36">
        <f t="shared" si="17"/>
        <v>2.482876712328767E-2</v>
      </c>
    </row>
    <row r="124" spans="1:8" x14ac:dyDescent="0.2">
      <c r="A124" s="8"/>
      <c r="B124" s="25" t="s">
        <v>110</v>
      </c>
      <c r="C124" s="35">
        <v>6</v>
      </c>
      <c r="D124" s="29">
        <v>8</v>
      </c>
      <c r="E124" s="30">
        <f t="shared" si="15"/>
        <v>5.1369863013698627E-3</v>
      </c>
      <c r="F124" s="30">
        <f t="shared" si="16"/>
        <v>6.6061106523534266E-3</v>
      </c>
      <c r="G124" s="30">
        <f t="shared" si="18"/>
        <v>0.33333333333333331</v>
      </c>
      <c r="H124" s="36">
        <f t="shared" si="17"/>
        <v>1.7123287671232876E-3</v>
      </c>
    </row>
    <row r="125" spans="1:8" x14ac:dyDescent="0.2">
      <c r="A125" s="8"/>
      <c r="B125" s="25" t="s">
        <v>111</v>
      </c>
      <c r="C125" s="35">
        <v>2</v>
      </c>
      <c r="D125" s="29">
        <v>3</v>
      </c>
      <c r="E125" s="30">
        <f t="shared" si="15"/>
        <v>1.7123287671232876E-3</v>
      </c>
      <c r="F125" s="30">
        <f t="shared" si="16"/>
        <v>2.477291494632535E-3</v>
      </c>
      <c r="G125" s="30">
        <f t="shared" si="18"/>
        <v>0.5</v>
      </c>
      <c r="H125" s="36">
        <f t="shared" si="17"/>
        <v>8.5616438356164379E-4</v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6</v>
      </c>
      <c r="D127" s="29">
        <v>5</v>
      </c>
      <c r="E127" s="30">
        <f t="shared" si="15"/>
        <v>5.1369863013698627E-3</v>
      </c>
      <c r="F127" s="30">
        <f t="shared" si="16"/>
        <v>4.1288191577208916E-3</v>
      </c>
      <c r="G127" s="30">
        <f t="shared" si="18"/>
        <v>-0.16666666666666666</v>
      </c>
      <c r="H127" s="36">
        <f t="shared" si="17"/>
        <v>-8.5616438356164379E-4</v>
      </c>
    </row>
    <row r="128" spans="1:8" x14ac:dyDescent="0.2">
      <c r="A128" s="8"/>
      <c r="B128" s="25" t="s">
        <v>114</v>
      </c>
      <c r="C128" s="35">
        <v>6</v>
      </c>
      <c r="D128" s="29">
        <v>6</v>
      </c>
      <c r="E128" s="30">
        <f t="shared" si="15"/>
        <v>5.1369863013698627E-3</v>
      </c>
      <c r="F128" s="30">
        <f t="shared" si="16"/>
        <v>4.9545829892650699E-3</v>
      </c>
      <c r="G128" s="30">
        <f t="shared" si="18"/>
        <v>0</v>
      </c>
      <c r="H128" s="36">
        <f t="shared" si="17"/>
        <v>0</v>
      </c>
    </row>
    <row r="129" spans="1:8" x14ac:dyDescent="0.2">
      <c r="A129" s="8"/>
      <c r="B129" s="25" t="s">
        <v>115</v>
      </c>
      <c r="C129" s="35">
        <v>1</v>
      </c>
      <c r="D129" s="29">
        <v>7</v>
      </c>
      <c r="E129" s="30">
        <f t="shared" si="15"/>
        <v>8.5616438356164379E-4</v>
      </c>
      <c r="F129" s="30">
        <f t="shared" si="16"/>
        <v>5.7803468208092483E-3</v>
      </c>
      <c r="G129" s="30">
        <f t="shared" si="18"/>
        <v>6</v>
      </c>
      <c r="H129" s="36">
        <f t="shared" si="17"/>
        <v>5.1369863013698627E-3</v>
      </c>
    </row>
    <row r="130" spans="1:8" x14ac:dyDescent="0.2">
      <c r="A130" s="8"/>
      <c r="B130" s="25" t="s">
        <v>116</v>
      </c>
      <c r="C130" s="35">
        <v>16</v>
      </c>
      <c r="D130" s="29">
        <v>47</v>
      </c>
      <c r="E130" s="30">
        <f t="shared" si="15"/>
        <v>1.3698630136986301E-2</v>
      </c>
      <c r="F130" s="30">
        <f t="shared" si="16"/>
        <v>3.8810900082576386E-2</v>
      </c>
      <c r="G130" s="30">
        <f t="shared" si="18"/>
        <v>1.9375</v>
      </c>
      <c r="H130" s="36">
        <f t="shared" si="17"/>
        <v>2.6541095890410957E-2</v>
      </c>
    </row>
    <row r="131" spans="1:8" x14ac:dyDescent="0.2">
      <c r="A131" s="8"/>
      <c r="B131" s="25" t="s">
        <v>117</v>
      </c>
      <c r="C131" s="35">
        <v>3</v>
      </c>
      <c r="D131" s="29">
        <v>10</v>
      </c>
      <c r="E131" s="30">
        <f t="shared" si="15"/>
        <v>2.5684931506849314E-3</v>
      </c>
      <c r="F131" s="30">
        <f t="shared" si="16"/>
        <v>8.2576383154417832E-3</v>
      </c>
      <c r="G131" s="30">
        <f t="shared" si="18"/>
        <v>2.3333333333333335</v>
      </c>
      <c r="H131" s="36">
        <f t="shared" si="17"/>
        <v>5.9931506849315065E-3</v>
      </c>
    </row>
    <row r="132" spans="1:8" x14ac:dyDescent="0.2">
      <c r="A132" s="8"/>
      <c r="B132" s="25" t="s">
        <v>118</v>
      </c>
      <c r="C132" s="35">
        <v>79</v>
      </c>
      <c r="D132" s="29">
        <v>117</v>
      </c>
      <c r="E132" s="30">
        <f t="shared" si="15"/>
        <v>6.763698630136987E-2</v>
      </c>
      <c r="F132" s="30">
        <f t="shared" si="16"/>
        <v>9.661436829066887E-2</v>
      </c>
      <c r="G132" s="30">
        <f t="shared" si="18"/>
        <v>0.48101265822784811</v>
      </c>
      <c r="H132" s="36">
        <f t="shared" si="17"/>
        <v>3.2534246575342471E-2</v>
      </c>
    </row>
    <row r="133" spans="1:8" x14ac:dyDescent="0.2">
      <c r="A133" s="8"/>
      <c r="B133" s="25" t="s">
        <v>119</v>
      </c>
      <c r="C133" s="35">
        <v>17</v>
      </c>
      <c r="D133" s="29">
        <v>16</v>
      </c>
      <c r="E133" s="30">
        <f t="shared" si="15"/>
        <v>1.4554794520547944E-2</v>
      </c>
      <c r="F133" s="30">
        <f t="shared" si="16"/>
        <v>1.3212221304706853E-2</v>
      </c>
      <c r="G133" s="30">
        <f t="shared" si="18"/>
        <v>-5.8823529411764705E-2</v>
      </c>
      <c r="H133" s="36">
        <f t="shared" si="17"/>
        <v>-8.5616438356164379E-4</v>
      </c>
    </row>
    <row r="134" spans="1:8" x14ac:dyDescent="0.2">
      <c r="A134" s="8"/>
      <c r="B134" s="25" t="s">
        <v>120</v>
      </c>
      <c r="C134" s="35">
        <v>31</v>
      </c>
      <c r="D134" s="29">
        <v>21</v>
      </c>
      <c r="E134" s="30">
        <f t="shared" si="15"/>
        <v>2.6541095890410957E-2</v>
      </c>
      <c r="F134" s="30">
        <f t="shared" si="16"/>
        <v>1.7341040462427744E-2</v>
      </c>
      <c r="G134" s="30">
        <f t="shared" si="18"/>
        <v>-0.32258064516129031</v>
      </c>
      <c r="H134" s="36">
        <f t="shared" si="17"/>
        <v>-8.5616438356164379E-3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27</v>
      </c>
      <c r="D136" s="29">
        <v>11</v>
      </c>
      <c r="E136" s="30">
        <f t="shared" si="15"/>
        <v>2.3116438356164382E-2</v>
      </c>
      <c r="F136" s="30">
        <f t="shared" si="16"/>
        <v>9.0834021469859624E-3</v>
      </c>
      <c r="G136" s="30">
        <f t="shared" si="18"/>
        <v>-0.59259259259259256</v>
      </c>
      <c r="H136" s="36">
        <f t="shared" si="17"/>
        <v>-1.3698630136986301E-2</v>
      </c>
    </row>
    <row r="137" spans="1:8" x14ac:dyDescent="0.2">
      <c r="A137" s="8"/>
      <c r="B137" s="25" t="s">
        <v>123</v>
      </c>
      <c r="C137" s="35">
        <v>34</v>
      </c>
      <c r="D137" s="29">
        <v>15</v>
      </c>
      <c r="E137" s="30">
        <f t="shared" si="15"/>
        <v>2.9109589041095889E-2</v>
      </c>
      <c r="F137" s="30">
        <f t="shared" si="16"/>
        <v>1.2386457473162676E-2</v>
      </c>
      <c r="G137" s="30">
        <f t="shared" si="18"/>
        <v>-0.55882352941176472</v>
      </c>
      <c r="H137" s="36">
        <f t="shared" si="17"/>
        <v>-1.6267123287671232E-2</v>
      </c>
    </row>
    <row r="138" spans="1:8" x14ac:dyDescent="0.2">
      <c r="A138" s="8"/>
      <c r="B138" s="25" t="s">
        <v>124</v>
      </c>
      <c r="C138" s="35">
        <v>0</v>
      </c>
      <c r="D138" s="29">
        <v>0</v>
      </c>
      <c r="E138" s="30" t="str">
        <f t="shared" si="15"/>
        <v/>
      </c>
      <c r="F138" s="30" t="str">
        <f t="shared" si="16"/>
        <v/>
      </c>
      <c r="G138" s="30" t="str">
        <f t="shared" si="18"/>
        <v xml:space="preserve"> </v>
      </c>
      <c r="H138" s="36" t="str">
        <f t="shared" si="17"/>
        <v/>
      </c>
    </row>
    <row r="139" spans="1:8" ht="15.75" customHeight="1" x14ac:dyDescent="0.2">
      <c r="A139" s="8"/>
      <c r="B139" s="25" t="s">
        <v>125</v>
      </c>
      <c r="C139" s="35">
        <v>364</v>
      </c>
      <c r="D139" s="29">
        <v>307</v>
      </c>
      <c r="E139" s="30">
        <f t="shared" si="15"/>
        <v>0.31164383561643838</v>
      </c>
      <c r="F139" s="30">
        <f t="shared" si="16"/>
        <v>0.25350949628406277</v>
      </c>
      <c r="G139" s="30">
        <f t="shared" si="18"/>
        <v>-0.15659340659340659</v>
      </c>
      <c r="H139" s="36">
        <f t="shared" si="17"/>
        <v>-4.8801369863013699E-2</v>
      </c>
    </row>
    <row r="140" spans="1:8" x14ac:dyDescent="0.2">
      <c r="A140" s="8"/>
      <c r="B140" s="25" t="s">
        <v>126</v>
      </c>
      <c r="C140" s="35">
        <v>5</v>
      </c>
      <c r="D140" s="29">
        <v>11</v>
      </c>
      <c r="E140" s="30">
        <f t="shared" ref="E140:E175" si="19">+IF(C140=0,"",C140/C$76)</f>
        <v>4.2808219178082189E-3</v>
      </c>
      <c r="F140" s="30">
        <f t="shared" ref="F140:F175" si="20">+IF(D140=0,"",D140/D$76)</f>
        <v>9.0834021469859624E-3</v>
      </c>
      <c r="G140" s="30">
        <f t="shared" si="18"/>
        <v>1.2</v>
      </c>
      <c r="H140" s="36">
        <f t="shared" ref="H140:H171" si="21">+IF(OR(AND(E140=""),(G140="")),"",E140*G140)</f>
        <v>5.1369863013698627E-3</v>
      </c>
    </row>
    <row r="141" spans="1:8" x14ac:dyDescent="0.2">
      <c r="A141" s="8"/>
      <c r="B141" s="25" t="s">
        <v>127</v>
      </c>
      <c r="C141" s="35">
        <v>0</v>
      </c>
      <c r="D141" s="29">
        <v>0</v>
      </c>
      <c r="E141" s="30" t="str">
        <f t="shared" si="19"/>
        <v/>
      </c>
      <c r="F141" s="30" t="str">
        <f t="shared" si="20"/>
        <v/>
      </c>
      <c r="G141" s="30" t="str">
        <f t="shared" ref="G141:G175" si="22">+IF(AND(C141=0,D141=0)," ",IF(C141=0,1,IF(D141=0,-1,(D141-C141)/C141)))</f>
        <v xml:space="preserve"> </v>
      </c>
      <c r="H141" s="36" t="str">
        <f t="shared" si="21"/>
        <v/>
      </c>
    </row>
    <row r="142" spans="1:8" x14ac:dyDescent="0.2">
      <c r="A142" s="8"/>
      <c r="B142" s="25" t="s">
        <v>128</v>
      </c>
      <c r="C142" s="35">
        <v>5</v>
      </c>
      <c r="D142" s="29">
        <v>9</v>
      </c>
      <c r="E142" s="30">
        <f t="shared" si="19"/>
        <v>4.2808219178082189E-3</v>
      </c>
      <c r="F142" s="30">
        <f t="shared" si="20"/>
        <v>7.4318744838976049E-3</v>
      </c>
      <c r="G142" s="30">
        <f t="shared" si="22"/>
        <v>0.8</v>
      </c>
      <c r="H142" s="36">
        <f t="shared" si="21"/>
        <v>3.4246575342465752E-3</v>
      </c>
    </row>
    <row r="143" spans="1:8" x14ac:dyDescent="0.2">
      <c r="A143" s="8"/>
      <c r="B143" s="25" t="s">
        <v>129</v>
      </c>
      <c r="C143" s="35">
        <v>0</v>
      </c>
      <c r="D143" s="29">
        <v>0</v>
      </c>
      <c r="E143" s="30" t="str">
        <f t="shared" si="19"/>
        <v/>
      </c>
      <c r="F143" s="30" t="str">
        <f t="shared" si="20"/>
        <v/>
      </c>
      <c r="G143" s="30" t="str">
        <f t="shared" si="22"/>
        <v xml:space="preserve"> </v>
      </c>
      <c r="H143" s="36" t="str">
        <f t="shared" si="21"/>
        <v/>
      </c>
    </row>
    <row r="144" spans="1:8" x14ac:dyDescent="0.2">
      <c r="A144" s="8"/>
      <c r="B144" s="25" t="s">
        <v>130</v>
      </c>
      <c r="C144" s="35">
        <v>8</v>
      </c>
      <c r="D144" s="29">
        <v>1</v>
      </c>
      <c r="E144" s="30">
        <f t="shared" si="19"/>
        <v>6.8493150684931503E-3</v>
      </c>
      <c r="F144" s="30">
        <f t="shared" si="20"/>
        <v>8.2576383154417832E-4</v>
      </c>
      <c r="G144" s="30">
        <f t="shared" si="22"/>
        <v>-0.875</v>
      </c>
      <c r="H144" s="36">
        <f t="shared" si="21"/>
        <v>-5.9931506849315065E-3</v>
      </c>
    </row>
    <row r="145" spans="1:8" x14ac:dyDescent="0.2">
      <c r="A145" s="8"/>
      <c r="B145" s="25" t="s">
        <v>131</v>
      </c>
      <c r="C145" s="35">
        <v>11</v>
      </c>
      <c r="D145" s="29">
        <v>5</v>
      </c>
      <c r="E145" s="30">
        <f t="shared" si="19"/>
        <v>9.4178082191780817E-3</v>
      </c>
      <c r="F145" s="30">
        <f t="shared" si="20"/>
        <v>4.1288191577208916E-3</v>
      </c>
      <c r="G145" s="30">
        <f t="shared" si="22"/>
        <v>-0.54545454545454541</v>
      </c>
      <c r="H145" s="36">
        <f t="shared" si="21"/>
        <v>-5.1369863013698627E-3</v>
      </c>
    </row>
    <row r="146" spans="1:8" x14ac:dyDescent="0.2">
      <c r="A146" s="8"/>
      <c r="B146" s="25" t="s">
        <v>132</v>
      </c>
      <c r="C146" s="35">
        <v>0</v>
      </c>
      <c r="D146" s="29">
        <v>0</v>
      </c>
      <c r="E146" s="30" t="str">
        <f t="shared" si="19"/>
        <v/>
      </c>
      <c r="F146" s="30" t="str">
        <f t="shared" si="20"/>
        <v/>
      </c>
      <c r="G146" s="30" t="str">
        <f t="shared" si="22"/>
        <v xml:space="preserve"> </v>
      </c>
      <c r="H146" s="36" t="str">
        <f t="shared" si="21"/>
        <v/>
      </c>
    </row>
    <row r="147" spans="1:8" x14ac:dyDescent="0.2">
      <c r="A147" s="8"/>
      <c r="B147" s="25" t="s">
        <v>133</v>
      </c>
      <c r="C147" s="35">
        <v>10</v>
      </c>
      <c r="D147" s="29">
        <v>1</v>
      </c>
      <c r="E147" s="30">
        <f t="shared" si="19"/>
        <v>8.5616438356164379E-3</v>
      </c>
      <c r="F147" s="30">
        <f t="shared" si="20"/>
        <v>8.2576383154417832E-4</v>
      </c>
      <c r="G147" s="30">
        <f t="shared" si="22"/>
        <v>-0.9</v>
      </c>
      <c r="H147" s="36">
        <f t="shared" si="21"/>
        <v>-7.7054794520547941E-3</v>
      </c>
    </row>
    <row r="148" spans="1:8" x14ac:dyDescent="0.2">
      <c r="A148" s="8"/>
      <c r="B148" s="25" t="s">
        <v>134</v>
      </c>
      <c r="C148" s="35">
        <v>0</v>
      </c>
      <c r="D148" s="29">
        <v>0</v>
      </c>
      <c r="E148" s="30" t="str">
        <f t="shared" si="19"/>
        <v/>
      </c>
      <c r="F148" s="30" t="str">
        <f t="shared" si="20"/>
        <v/>
      </c>
      <c r="G148" s="30" t="str">
        <f t="shared" si="22"/>
        <v xml:space="preserve"> </v>
      </c>
      <c r="H148" s="36" t="str">
        <f t="shared" si="21"/>
        <v/>
      </c>
    </row>
    <row r="149" spans="1:8" ht="25.5" x14ac:dyDescent="0.2">
      <c r="A149" s="8"/>
      <c r="B149" s="25" t="s">
        <v>135</v>
      </c>
      <c r="C149" s="35">
        <v>0</v>
      </c>
      <c r="D149" s="29">
        <v>0</v>
      </c>
      <c r="E149" s="30" t="str">
        <f t="shared" si="19"/>
        <v/>
      </c>
      <c r="F149" s="30" t="str">
        <f t="shared" si="20"/>
        <v/>
      </c>
      <c r="G149" s="30" t="str">
        <f t="shared" si="22"/>
        <v xml:space="preserve"> </v>
      </c>
      <c r="H149" s="36" t="str">
        <f t="shared" si="21"/>
        <v/>
      </c>
    </row>
    <row r="150" spans="1:8" ht="25.5" x14ac:dyDescent="0.2">
      <c r="A150" s="8"/>
      <c r="B150" s="25" t="s">
        <v>136</v>
      </c>
      <c r="C150" s="35">
        <v>2</v>
      </c>
      <c r="D150" s="29">
        <v>4</v>
      </c>
      <c r="E150" s="30">
        <f t="shared" si="19"/>
        <v>1.7123287671232876E-3</v>
      </c>
      <c r="F150" s="30">
        <f t="shared" si="20"/>
        <v>3.3030553261767133E-3</v>
      </c>
      <c r="G150" s="30">
        <f t="shared" si="22"/>
        <v>1</v>
      </c>
      <c r="H150" s="36">
        <f t="shared" si="21"/>
        <v>1.7123287671232876E-3</v>
      </c>
    </row>
    <row r="151" spans="1:8" ht="25.5" x14ac:dyDescent="0.2">
      <c r="A151" s="8"/>
      <c r="B151" s="25" t="s">
        <v>137</v>
      </c>
      <c r="C151" s="35">
        <v>8</v>
      </c>
      <c r="D151" s="29">
        <v>7</v>
      </c>
      <c r="E151" s="30">
        <f t="shared" si="19"/>
        <v>6.8493150684931503E-3</v>
      </c>
      <c r="F151" s="30">
        <f t="shared" si="20"/>
        <v>5.7803468208092483E-3</v>
      </c>
      <c r="G151" s="30">
        <f t="shared" si="22"/>
        <v>-0.125</v>
      </c>
      <c r="H151" s="36">
        <f t="shared" si="21"/>
        <v>-8.5616438356164379E-4</v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2</v>
      </c>
      <c r="D153" s="29">
        <v>0</v>
      </c>
      <c r="E153" s="30">
        <f t="shared" si="19"/>
        <v>1.7123287671232876E-3</v>
      </c>
      <c r="F153" s="30" t="str">
        <f t="shared" si="20"/>
        <v/>
      </c>
      <c r="G153" s="30">
        <f t="shared" si="22"/>
        <v>-1</v>
      </c>
      <c r="H153" s="36">
        <f t="shared" si="21"/>
        <v>-1.7123287671232876E-3</v>
      </c>
    </row>
    <row r="154" spans="1:8" x14ac:dyDescent="0.2">
      <c r="A154" s="8"/>
      <c r="B154" s="25" t="s">
        <v>140</v>
      </c>
      <c r="C154" s="35">
        <v>0</v>
      </c>
      <c r="D154" s="29">
        <v>3</v>
      </c>
      <c r="E154" s="30" t="str">
        <f t="shared" si="19"/>
        <v/>
      </c>
      <c r="F154" s="30">
        <f t="shared" si="20"/>
        <v>2.477291494632535E-3</v>
      </c>
      <c r="G154" s="30">
        <f t="shared" si="22"/>
        <v>1</v>
      </c>
      <c r="H154" s="36" t="str">
        <f t="shared" si="21"/>
        <v/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1</v>
      </c>
      <c r="D156" s="29">
        <v>0</v>
      </c>
      <c r="E156" s="30">
        <f t="shared" si="19"/>
        <v>8.5616438356164379E-4</v>
      </c>
      <c r="F156" s="30" t="str">
        <f t="shared" si="20"/>
        <v/>
      </c>
      <c r="G156" s="30">
        <f t="shared" si="22"/>
        <v>-1</v>
      </c>
      <c r="H156" s="36">
        <f t="shared" si="21"/>
        <v>-8.5616438356164379E-4</v>
      </c>
    </row>
    <row r="157" spans="1:8" x14ac:dyDescent="0.2">
      <c r="A157" s="8"/>
      <c r="B157" s="25" t="s">
        <v>143</v>
      </c>
      <c r="C157" s="35">
        <v>0</v>
      </c>
      <c r="D157" s="29">
        <v>0</v>
      </c>
      <c r="E157" s="30" t="str">
        <f t="shared" si="19"/>
        <v/>
      </c>
      <c r="F157" s="30" t="str">
        <f t="shared" si="20"/>
        <v/>
      </c>
      <c r="G157" s="30" t="str">
        <f t="shared" si="22"/>
        <v xml:space="preserve"> 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0</v>
      </c>
      <c r="D160" s="29">
        <v>0</v>
      </c>
      <c r="E160" s="30" t="str">
        <f t="shared" si="19"/>
        <v/>
      </c>
      <c r="F160" s="30" t="str">
        <f t="shared" si="20"/>
        <v/>
      </c>
      <c r="G160" s="30" t="str">
        <f t="shared" si="22"/>
        <v xml:space="preserve"> </v>
      </c>
      <c r="H160" s="36" t="str">
        <f t="shared" si="21"/>
        <v/>
      </c>
    </row>
    <row r="161" spans="1:8" x14ac:dyDescent="0.2">
      <c r="A161" s="8"/>
      <c r="B161" s="25" t="s">
        <v>147</v>
      </c>
      <c r="C161" s="35">
        <v>3</v>
      </c>
      <c r="D161" s="29">
        <v>3</v>
      </c>
      <c r="E161" s="30">
        <f t="shared" si="19"/>
        <v>2.5684931506849314E-3</v>
      </c>
      <c r="F161" s="30">
        <f t="shared" si="20"/>
        <v>2.477291494632535E-3</v>
      </c>
      <c r="G161" s="30">
        <f t="shared" si="22"/>
        <v>0</v>
      </c>
      <c r="H161" s="36">
        <f t="shared" si="21"/>
        <v>0</v>
      </c>
    </row>
    <row r="162" spans="1:8" x14ac:dyDescent="0.2">
      <c r="A162" s="8"/>
      <c r="B162" s="25" t="s">
        <v>148</v>
      </c>
      <c r="C162" s="35">
        <v>0</v>
      </c>
      <c r="D162" s="29">
        <v>0</v>
      </c>
      <c r="E162" s="30" t="str">
        <f t="shared" si="19"/>
        <v/>
      </c>
      <c r="F162" s="30" t="str">
        <f t="shared" si="20"/>
        <v/>
      </c>
      <c r="G162" s="30" t="str">
        <f t="shared" si="22"/>
        <v xml:space="preserve"> </v>
      </c>
      <c r="H162" s="36" t="str">
        <f t="shared" si="21"/>
        <v/>
      </c>
    </row>
    <row r="163" spans="1:8" ht="25.5" x14ac:dyDescent="0.2">
      <c r="A163" s="8"/>
      <c r="B163" s="25" t="s">
        <v>149</v>
      </c>
      <c r="C163" s="35">
        <v>2</v>
      </c>
      <c r="D163" s="29">
        <v>0</v>
      </c>
      <c r="E163" s="30">
        <f t="shared" si="19"/>
        <v>1.7123287671232876E-3</v>
      </c>
      <c r="F163" s="30" t="str">
        <f t="shared" si="20"/>
        <v/>
      </c>
      <c r="G163" s="30">
        <f t="shared" si="22"/>
        <v>-1</v>
      </c>
      <c r="H163" s="36">
        <f t="shared" si="21"/>
        <v>-1.7123287671232876E-3</v>
      </c>
    </row>
    <row r="164" spans="1:8" x14ac:dyDescent="0.2">
      <c r="A164" s="8"/>
      <c r="B164" s="25" t="s">
        <v>150</v>
      </c>
      <c r="C164" s="35">
        <v>0</v>
      </c>
      <c r="D164" s="29">
        <v>4</v>
      </c>
      <c r="E164" s="30" t="str">
        <f t="shared" si="19"/>
        <v/>
      </c>
      <c r="F164" s="30">
        <f t="shared" si="20"/>
        <v>3.3030553261767133E-3</v>
      </c>
      <c r="G164" s="30">
        <f t="shared" si="22"/>
        <v>1</v>
      </c>
      <c r="H164" s="36" t="str">
        <f t="shared" si="21"/>
        <v/>
      </c>
    </row>
    <row r="165" spans="1:8" ht="25.5" x14ac:dyDescent="0.2">
      <c r="A165" s="8"/>
      <c r="B165" s="25" t="s">
        <v>151</v>
      </c>
      <c r="C165" s="35">
        <v>0</v>
      </c>
      <c r="D165" s="29">
        <v>0</v>
      </c>
      <c r="E165" s="30" t="str">
        <f t="shared" si="19"/>
        <v/>
      </c>
      <c r="F165" s="30" t="str">
        <f t="shared" si="20"/>
        <v/>
      </c>
      <c r="G165" s="30" t="str">
        <f t="shared" si="22"/>
        <v xml:space="preserve"> </v>
      </c>
      <c r="H165" s="36" t="str">
        <f t="shared" si="21"/>
        <v/>
      </c>
    </row>
    <row r="166" spans="1:8" x14ac:dyDescent="0.2">
      <c r="A166" s="8"/>
      <c r="B166" s="25" t="s">
        <v>152</v>
      </c>
      <c r="C166" s="35">
        <v>0</v>
      </c>
      <c r="D166" s="29">
        <v>1</v>
      </c>
      <c r="E166" s="30" t="str">
        <f t="shared" si="19"/>
        <v/>
      </c>
      <c r="F166" s="30">
        <f t="shared" si="20"/>
        <v>8.2576383154417832E-4</v>
      </c>
      <c r="G166" s="30">
        <f t="shared" si="22"/>
        <v>1</v>
      </c>
      <c r="H166" s="36" t="str">
        <f t="shared" si="21"/>
        <v/>
      </c>
    </row>
    <row r="167" spans="1:8" x14ac:dyDescent="0.2">
      <c r="A167" s="8"/>
      <c r="B167" s="25" t="s">
        <v>153</v>
      </c>
      <c r="C167" s="35">
        <v>0</v>
      </c>
      <c r="D167" s="29">
        <v>0</v>
      </c>
      <c r="E167" s="30" t="str">
        <f t="shared" si="19"/>
        <v/>
      </c>
      <c r="F167" s="30" t="str">
        <f t="shared" si="20"/>
        <v/>
      </c>
      <c r="G167" s="30" t="str">
        <f t="shared" si="22"/>
        <v xml:space="preserve"> 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1</v>
      </c>
      <c r="D169" s="29">
        <v>6</v>
      </c>
      <c r="E169" s="30">
        <f t="shared" si="19"/>
        <v>8.5616438356164379E-4</v>
      </c>
      <c r="F169" s="30">
        <f t="shared" si="20"/>
        <v>4.9545829892650699E-3</v>
      </c>
      <c r="G169" s="30">
        <f t="shared" si="22"/>
        <v>5</v>
      </c>
      <c r="H169" s="36">
        <f t="shared" si="21"/>
        <v>4.2808219178082189E-3</v>
      </c>
    </row>
    <row r="170" spans="1:8" x14ac:dyDescent="0.2">
      <c r="A170" s="8"/>
      <c r="B170" s="25" t="s">
        <v>156</v>
      </c>
      <c r="C170" s="35">
        <v>0</v>
      </c>
      <c r="D170" s="29">
        <v>0</v>
      </c>
      <c r="E170" s="30" t="str">
        <f t="shared" si="19"/>
        <v/>
      </c>
      <c r="F170" s="30" t="str">
        <f t="shared" si="20"/>
        <v/>
      </c>
      <c r="G170" s="30" t="str">
        <f t="shared" si="22"/>
        <v xml:space="preserve"> </v>
      </c>
      <c r="H170" s="36" t="str">
        <f t="shared" si="21"/>
        <v/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13</v>
      </c>
      <c r="D172" s="29">
        <v>6</v>
      </c>
      <c r="E172" s="30">
        <f t="shared" si="19"/>
        <v>1.1130136986301369E-2</v>
      </c>
      <c r="F172" s="30">
        <f t="shared" si="20"/>
        <v>4.9545829892650699E-3</v>
      </c>
      <c r="G172" s="30">
        <f t="shared" si="22"/>
        <v>-0.53846153846153844</v>
      </c>
      <c r="H172" s="36">
        <f t="shared" ref="H172:H175" si="23">+IF(OR(AND(E172=""),(G172="")),"",E172*G172)</f>
        <v>-5.9931506849315065E-3</v>
      </c>
    </row>
    <row r="173" spans="1:8" ht="25.5" x14ac:dyDescent="0.2">
      <c r="A173" s="8"/>
      <c r="B173" s="25" t="s">
        <v>159</v>
      </c>
      <c r="C173" s="35">
        <v>0</v>
      </c>
      <c r="D173" s="29">
        <v>1</v>
      </c>
      <c r="E173" s="30" t="str">
        <f t="shared" si="19"/>
        <v/>
      </c>
      <c r="F173" s="30">
        <f t="shared" si="20"/>
        <v>8.2576383154417832E-4</v>
      </c>
      <c r="G173" s="30">
        <f t="shared" si="22"/>
        <v>1</v>
      </c>
      <c r="H173" s="36" t="str">
        <f t="shared" si="23"/>
        <v/>
      </c>
    </row>
    <row r="174" spans="1:8" ht="25.5" x14ac:dyDescent="0.2">
      <c r="A174" s="8"/>
      <c r="B174" s="25" t="s">
        <v>160</v>
      </c>
      <c r="C174" s="35">
        <v>0</v>
      </c>
      <c r="D174" s="29">
        <v>0</v>
      </c>
      <c r="E174" s="30" t="str">
        <f t="shared" si="19"/>
        <v/>
      </c>
      <c r="F174" s="30" t="str">
        <f t="shared" si="20"/>
        <v/>
      </c>
      <c r="G174" s="30" t="str">
        <f t="shared" si="22"/>
        <v xml:space="preserve"> </v>
      </c>
      <c r="H174" s="36" t="str">
        <f t="shared" si="23"/>
        <v/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1222</v>
      </c>
      <c r="D181" s="27">
        <f>SUM(D182:D356)</f>
        <v>1468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0.20130932896890344</v>
      </c>
      <c r="H181" s="28">
        <f t="shared" ref="H181:H212" si="26">+IF(OR(AND(E181=""),(G181="")),"",E181*G181)</f>
        <v>0.20130932896890344</v>
      </c>
    </row>
    <row r="182" spans="1:8" x14ac:dyDescent="0.2">
      <c r="A182" s="8"/>
      <c r="B182" s="24" t="s">
        <v>162</v>
      </c>
      <c r="C182" s="31">
        <v>11</v>
      </c>
      <c r="D182" s="32">
        <v>42</v>
      </c>
      <c r="E182" s="33">
        <f t="shared" si="24"/>
        <v>9.0016366612111296E-3</v>
      </c>
      <c r="F182" s="33">
        <f t="shared" si="25"/>
        <v>2.8610354223433242E-2</v>
      </c>
      <c r="G182" s="33">
        <f t="shared" ref="G182:G213" si="27">+IF(AND(C182=0,D182=0)," ",IF(C182=0,1,IF(D182=0,-1,(D182-C182)/C182)))</f>
        <v>2.8181818181818183</v>
      </c>
      <c r="H182" s="34">
        <f t="shared" si="26"/>
        <v>2.5368248772504095E-2</v>
      </c>
    </row>
    <row r="183" spans="1:8" x14ac:dyDescent="0.2">
      <c r="A183" s="8"/>
      <c r="B183" s="25" t="s">
        <v>163</v>
      </c>
      <c r="C183" s="35">
        <v>4</v>
      </c>
      <c r="D183" s="29">
        <v>3</v>
      </c>
      <c r="E183" s="30">
        <f t="shared" si="24"/>
        <v>3.2733224222585926E-3</v>
      </c>
      <c r="F183" s="30">
        <f t="shared" si="25"/>
        <v>2.0435967302452314E-3</v>
      </c>
      <c r="G183" s="30">
        <f t="shared" si="27"/>
        <v>-0.25</v>
      </c>
      <c r="H183" s="36">
        <f t="shared" si="26"/>
        <v>-8.1833060556464816E-4</v>
      </c>
    </row>
    <row r="184" spans="1:8" ht="38.25" x14ac:dyDescent="0.2">
      <c r="A184" s="8"/>
      <c r="B184" s="25" t="s">
        <v>164</v>
      </c>
      <c r="C184" s="35">
        <v>5</v>
      </c>
      <c r="D184" s="29">
        <v>4</v>
      </c>
      <c r="E184" s="30">
        <f t="shared" si="24"/>
        <v>4.0916530278232409E-3</v>
      </c>
      <c r="F184" s="30">
        <f t="shared" si="25"/>
        <v>2.7247956403269754E-3</v>
      </c>
      <c r="G184" s="30">
        <f t="shared" si="27"/>
        <v>-0.2</v>
      </c>
      <c r="H184" s="36">
        <f t="shared" si="26"/>
        <v>-8.1833060556464826E-4</v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29</v>
      </c>
      <c r="D186" s="29">
        <v>22</v>
      </c>
      <c r="E186" s="30">
        <f t="shared" si="24"/>
        <v>2.3731587561374796E-2</v>
      </c>
      <c r="F186" s="30">
        <f t="shared" si="25"/>
        <v>1.4986376021798364E-2</v>
      </c>
      <c r="G186" s="30">
        <f t="shared" si="27"/>
        <v>-0.2413793103448276</v>
      </c>
      <c r="H186" s="36">
        <f t="shared" si="26"/>
        <v>-5.7283142389525374E-3</v>
      </c>
    </row>
    <row r="187" spans="1:8" ht="25.5" x14ac:dyDescent="0.2">
      <c r="A187" s="8"/>
      <c r="B187" s="25" t="s">
        <v>167</v>
      </c>
      <c r="C187" s="35">
        <v>0</v>
      </c>
      <c r="D187" s="29">
        <v>0</v>
      </c>
      <c r="E187" s="30" t="str">
        <f t="shared" si="24"/>
        <v/>
      </c>
      <c r="F187" s="30" t="str">
        <f t="shared" si="25"/>
        <v/>
      </c>
      <c r="G187" s="30" t="str">
        <f t="shared" si="27"/>
        <v xml:space="preserve"> </v>
      </c>
      <c r="H187" s="36" t="str">
        <f t="shared" si="26"/>
        <v/>
      </c>
    </row>
    <row r="188" spans="1:8" x14ac:dyDescent="0.2">
      <c r="A188" s="8"/>
      <c r="B188" s="25" t="s">
        <v>168</v>
      </c>
      <c r="C188" s="35">
        <v>186</v>
      </c>
      <c r="D188" s="29">
        <v>398</v>
      </c>
      <c r="E188" s="30">
        <f t="shared" si="24"/>
        <v>0.15220949263502456</v>
      </c>
      <c r="F188" s="30">
        <f t="shared" si="25"/>
        <v>0.27111716621253407</v>
      </c>
      <c r="G188" s="30">
        <f t="shared" si="27"/>
        <v>1.1397849462365592</v>
      </c>
      <c r="H188" s="36">
        <f t="shared" si="26"/>
        <v>0.17348608837970542</v>
      </c>
    </row>
    <row r="189" spans="1:8" x14ac:dyDescent="0.2">
      <c r="A189" s="8"/>
      <c r="B189" s="25" t="s">
        <v>169</v>
      </c>
      <c r="C189" s="35">
        <v>2</v>
      </c>
      <c r="D189" s="29">
        <v>1</v>
      </c>
      <c r="E189" s="30">
        <f t="shared" si="24"/>
        <v>1.6366612111292963E-3</v>
      </c>
      <c r="F189" s="30">
        <f t="shared" si="25"/>
        <v>6.8119891008174384E-4</v>
      </c>
      <c r="G189" s="30">
        <f t="shared" si="27"/>
        <v>-0.5</v>
      </c>
      <c r="H189" s="36">
        <f t="shared" si="26"/>
        <v>-8.1833060556464816E-4</v>
      </c>
    </row>
    <row r="190" spans="1:8" x14ac:dyDescent="0.2">
      <c r="A190" s="8"/>
      <c r="B190" s="25" t="s">
        <v>170</v>
      </c>
      <c r="C190" s="35">
        <v>22</v>
      </c>
      <c r="D190" s="29">
        <v>3</v>
      </c>
      <c r="E190" s="30">
        <f t="shared" si="24"/>
        <v>1.8003273322422259E-2</v>
      </c>
      <c r="F190" s="30">
        <f t="shared" si="25"/>
        <v>2.0435967302452314E-3</v>
      </c>
      <c r="G190" s="30">
        <f t="shared" si="27"/>
        <v>-0.86363636363636365</v>
      </c>
      <c r="H190" s="36">
        <f t="shared" si="26"/>
        <v>-1.5548281505728316E-2</v>
      </c>
    </row>
    <row r="191" spans="1:8" x14ac:dyDescent="0.2">
      <c r="A191" s="8"/>
      <c r="B191" s="25" t="s">
        <v>171</v>
      </c>
      <c r="C191" s="35">
        <v>2</v>
      </c>
      <c r="D191" s="29">
        <v>1</v>
      </c>
      <c r="E191" s="30">
        <f t="shared" si="24"/>
        <v>1.6366612111292963E-3</v>
      </c>
      <c r="F191" s="30">
        <f t="shared" si="25"/>
        <v>6.8119891008174384E-4</v>
      </c>
      <c r="G191" s="30">
        <f t="shared" si="27"/>
        <v>-0.5</v>
      </c>
      <c r="H191" s="36">
        <f t="shared" si="26"/>
        <v>-8.1833060556464816E-4</v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0</v>
      </c>
      <c r="D193" s="29">
        <v>2</v>
      </c>
      <c r="E193" s="30" t="str">
        <f t="shared" si="24"/>
        <v/>
      </c>
      <c r="F193" s="30">
        <f t="shared" si="25"/>
        <v>1.3623978201634877E-3</v>
      </c>
      <c r="G193" s="30">
        <f t="shared" si="27"/>
        <v>1</v>
      </c>
      <c r="H193" s="36" t="str">
        <f t="shared" si="26"/>
        <v/>
      </c>
    </row>
    <row r="194" spans="1:8" x14ac:dyDescent="0.2">
      <c r="A194" s="8"/>
      <c r="B194" s="25" t="s">
        <v>174</v>
      </c>
      <c r="C194" s="35">
        <v>2</v>
      </c>
      <c r="D194" s="29">
        <v>3</v>
      </c>
      <c r="E194" s="30">
        <f t="shared" si="24"/>
        <v>1.6366612111292963E-3</v>
      </c>
      <c r="F194" s="30">
        <f t="shared" si="25"/>
        <v>2.0435967302452314E-3</v>
      </c>
      <c r="G194" s="30">
        <f t="shared" si="27"/>
        <v>0.5</v>
      </c>
      <c r="H194" s="36">
        <f t="shared" si="26"/>
        <v>8.1833060556464816E-4</v>
      </c>
    </row>
    <row r="195" spans="1:8" x14ac:dyDescent="0.2">
      <c r="A195" s="8"/>
      <c r="B195" s="25" t="s">
        <v>175</v>
      </c>
      <c r="C195" s="35">
        <v>9</v>
      </c>
      <c r="D195" s="29">
        <v>11</v>
      </c>
      <c r="E195" s="30">
        <f t="shared" si="24"/>
        <v>7.3649754500818331E-3</v>
      </c>
      <c r="F195" s="30">
        <f t="shared" si="25"/>
        <v>7.4931880108991822E-3</v>
      </c>
      <c r="G195" s="30">
        <f t="shared" si="27"/>
        <v>0.22222222222222221</v>
      </c>
      <c r="H195" s="36">
        <f t="shared" si="26"/>
        <v>1.6366612111292961E-3</v>
      </c>
    </row>
    <row r="196" spans="1:8" x14ac:dyDescent="0.2">
      <c r="A196" s="8"/>
      <c r="B196" s="25" t="s">
        <v>176</v>
      </c>
      <c r="C196" s="35">
        <v>34</v>
      </c>
      <c r="D196" s="29">
        <v>27</v>
      </c>
      <c r="E196" s="30">
        <f t="shared" si="24"/>
        <v>2.7823240589198037E-2</v>
      </c>
      <c r="F196" s="30">
        <f t="shared" si="25"/>
        <v>1.8392370572207085E-2</v>
      </c>
      <c r="G196" s="30">
        <f t="shared" si="27"/>
        <v>-0.20588235294117646</v>
      </c>
      <c r="H196" s="36">
        <f t="shared" si="26"/>
        <v>-5.7283142389525366E-3</v>
      </c>
    </row>
    <row r="197" spans="1:8" ht="25.5" x14ac:dyDescent="0.2">
      <c r="A197" s="8"/>
      <c r="B197" s="25" t="s">
        <v>177</v>
      </c>
      <c r="C197" s="35">
        <v>28</v>
      </c>
      <c r="D197" s="29">
        <v>27</v>
      </c>
      <c r="E197" s="30">
        <f t="shared" si="24"/>
        <v>2.2913256955810146E-2</v>
      </c>
      <c r="F197" s="30">
        <f t="shared" si="25"/>
        <v>1.8392370572207085E-2</v>
      </c>
      <c r="G197" s="30">
        <f t="shared" si="27"/>
        <v>-3.5714285714285712E-2</v>
      </c>
      <c r="H197" s="36">
        <f t="shared" si="26"/>
        <v>-8.1833060556464805E-4</v>
      </c>
    </row>
    <row r="198" spans="1:8" ht="25.5" x14ac:dyDescent="0.2">
      <c r="A198" s="8"/>
      <c r="B198" s="25" t="s">
        <v>178</v>
      </c>
      <c r="C198" s="35">
        <v>0</v>
      </c>
      <c r="D198" s="29">
        <v>4</v>
      </c>
      <c r="E198" s="30" t="str">
        <f t="shared" si="24"/>
        <v/>
      </c>
      <c r="F198" s="30">
        <f t="shared" si="25"/>
        <v>2.7247956403269754E-3</v>
      </c>
      <c r="G198" s="30">
        <f t="shared" si="27"/>
        <v>1</v>
      </c>
      <c r="H198" s="36" t="str">
        <f t="shared" si="26"/>
        <v/>
      </c>
    </row>
    <row r="199" spans="1:8" x14ac:dyDescent="0.2">
      <c r="A199" s="8"/>
      <c r="B199" s="25" t="s">
        <v>179</v>
      </c>
      <c r="C199" s="35">
        <v>0</v>
      </c>
      <c r="D199" s="29">
        <v>0</v>
      </c>
      <c r="E199" s="30" t="str">
        <f t="shared" si="24"/>
        <v/>
      </c>
      <c r="F199" s="30" t="str">
        <f t="shared" si="25"/>
        <v/>
      </c>
      <c r="G199" s="30" t="str">
        <f t="shared" si="27"/>
        <v xml:space="preserve"> </v>
      </c>
      <c r="H199" s="36" t="str">
        <f t="shared" si="26"/>
        <v/>
      </c>
    </row>
    <row r="200" spans="1:8" x14ac:dyDescent="0.2">
      <c r="A200" s="8"/>
      <c r="B200" s="25" t="s">
        <v>180</v>
      </c>
      <c r="C200" s="35">
        <v>2</v>
      </c>
      <c r="D200" s="29">
        <v>1</v>
      </c>
      <c r="E200" s="30">
        <f t="shared" si="24"/>
        <v>1.6366612111292963E-3</v>
      </c>
      <c r="F200" s="30">
        <f t="shared" si="25"/>
        <v>6.8119891008174384E-4</v>
      </c>
      <c r="G200" s="30">
        <f t="shared" si="27"/>
        <v>-0.5</v>
      </c>
      <c r="H200" s="36">
        <f t="shared" si="26"/>
        <v>-8.1833060556464816E-4</v>
      </c>
    </row>
    <row r="201" spans="1:8" x14ac:dyDescent="0.2">
      <c r="A201" s="8"/>
      <c r="B201" s="25" t="s">
        <v>181</v>
      </c>
      <c r="C201" s="35">
        <v>2</v>
      </c>
      <c r="D201" s="29">
        <v>0</v>
      </c>
      <c r="E201" s="30">
        <f t="shared" si="24"/>
        <v>1.6366612111292963E-3</v>
      </c>
      <c r="F201" s="30" t="str">
        <f t="shared" si="25"/>
        <v/>
      </c>
      <c r="G201" s="30">
        <f t="shared" si="27"/>
        <v>-1</v>
      </c>
      <c r="H201" s="36">
        <f t="shared" si="26"/>
        <v>-1.6366612111292963E-3</v>
      </c>
    </row>
    <row r="202" spans="1:8" ht="13.5" customHeight="1" x14ac:dyDescent="0.2">
      <c r="A202" s="8"/>
      <c r="B202" s="25" t="s">
        <v>182</v>
      </c>
      <c r="C202" s="35">
        <v>26</v>
      </c>
      <c r="D202" s="29">
        <v>12</v>
      </c>
      <c r="E202" s="30">
        <f t="shared" si="24"/>
        <v>2.1276595744680851E-2</v>
      </c>
      <c r="F202" s="30">
        <f t="shared" si="25"/>
        <v>8.1743869209809257E-3</v>
      </c>
      <c r="G202" s="30">
        <f t="shared" si="27"/>
        <v>-0.53846153846153844</v>
      </c>
      <c r="H202" s="36">
        <f t="shared" si="26"/>
        <v>-1.1456628477905073E-2</v>
      </c>
    </row>
    <row r="203" spans="1:8" x14ac:dyDescent="0.2">
      <c r="A203" s="8"/>
      <c r="B203" s="25" t="s">
        <v>183</v>
      </c>
      <c r="C203" s="35">
        <v>2</v>
      </c>
      <c r="D203" s="29">
        <v>9</v>
      </c>
      <c r="E203" s="30">
        <f t="shared" si="24"/>
        <v>1.6366612111292963E-3</v>
      </c>
      <c r="F203" s="30">
        <f t="shared" si="25"/>
        <v>6.1307901907356951E-3</v>
      </c>
      <c r="G203" s="30">
        <f t="shared" si="27"/>
        <v>3.5</v>
      </c>
      <c r="H203" s="36">
        <f t="shared" si="26"/>
        <v>5.7283142389525374E-3</v>
      </c>
    </row>
    <row r="204" spans="1:8" x14ac:dyDescent="0.2">
      <c r="A204" s="8"/>
      <c r="B204" s="25" t="s">
        <v>184</v>
      </c>
      <c r="C204" s="35">
        <v>0</v>
      </c>
      <c r="D204" s="29">
        <v>0</v>
      </c>
      <c r="E204" s="30" t="str">
        <f t="shared" si="24"/>
        <v/>
      </c>
      <c r="F204" s="30" t="str">
        <f t="shared" si="25"/>
        <v/>
      </c>
      <c r="G204" s="30" t="str">
        <f t="shared" si="27"/>
        <v xml:space="preserve"> </v>
      </c>
      <c r="H204" s="36" t="str">
        <f t="shared" si="26"/>
        <v/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2</v>
      </c>
      <c r="D206" s="29">
        <v>0</v>
      </c>
      <c r="E206" s="30">
        <f t="shared" si="24"/>
        <v>1.6366612111292963E-3</v>
      </c>
      <c r="F206" s="30" t="str">
        <f t="shared" si="25"/>
        <v/>
      </c>
      <c r="G206" s="30">
        <f t="shared" si="27"/>
        <v>-1</v>
      </c>
      <c r="H206" s="36">
        <f t="shared" si="26"/>
        <v>-1.6366612111292963E-3</v>
      </c>
    </row>
    <row r="207" spans="1:8" x14ac:dyDescent="0.2">
      <c r="A207" s="8"/>
      <c r="B207" s="25" t="s">
        <v>187</v>
      </c>
      <c r="C207" s="35">
        <v>0</v>
      </c>
      <c r="D207" s="29">
        <v>0</v>
      </c>
      <c r="E207" s="30" t="str">
        <f t="shared" si="24"/>
        <v/>
      </c>
      <c r="F207" s="30" t="str">
        <f t="shared" si="25"/>
        <v/>
      </c>
      <c r="G207" s="30" t="str">
        <f t="shared" si="27"/>
        <v xml:space="preserve"> </v>
      </c>
      <c r="H207" s="36" t="str">
        <f t="shared" si="26"/>
        <v/>
      </c>
    </row>
    <row r="208" spans="1:8" x14ac:dyDescent="0.2">
      <c r="A208" s="8"/>
      <c r="B208" s="25" t="s">
        <v>188</v>
      </c>
      <c r="C208" s="35">
        <v>2</v>
      </c>
      <c r="D208" s="29">
        <v>5</v>
      </c>
      <c r="E208" s="30">
        <f t="shared" si="24"/>
        <v>1.6366612111292963E-3</v>
      </c>
      <c r="F208" s="30">
        <f t="shared" si="25"/>
        <v>3.4059945504087193E-3</v>
      </c>
      <c r="G208" s="30">
        <f t="shared" si="27"/>
        <v>1.5</v>
      </c>
      <c r="H208" s="36">
        <f t="shared" si="26"/>
        <v>2.4549918166939444E-3</v>
      </c>
    </row>
    <row r="209" spans="1:8" x14ac:dyDescent="0.2">
      <c r="A209" s="8"/>
      <c r="B209" s="25" t="s">
        <v>189</v>
      </c>
      <c r="C209" s="35">
        <v>8</v>
      </c>
      <c r="D209" s="29">
        <v>2</v>
      </c>
      <c r="E209" s="30">
        <f t="shared" si="24"/>
        <v>6.5466448445171853E-3</v>
      </c>
      <c r="F209" s="30">
        <f t="shared" si="25"/>
        <v>1.3623978201634877E-3</v>
      </c>
      <c r="G209" s="30">
        <f t="shared" si="27"/>
        <v>-0.75</v>
      </c>
      <c r="H209" s="36">
        <f t="shared" si="26"/>
        <v>-4.9099836333878887E-3</v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8</v>
      </c>
      <c r="D211" s="29">
        <v>22</v>
      </c>
      <c r="E211" s="30">
        <f t="shared" si="24"/>
        <v>6.5466448445171853E-3</v>
      </c>
      <c r="F211" s="30">
        <f t="shared" si="25"/>
        <v>1.4986376021798364E-2</v>
      </c>
      <c r="G211" s="30">
        <f t="shared" si="27"/>
        <v>1.75</v>
      </c>
      <c r="H211" s="36">
        <f t="shared" si="26"/>
        <v>1.1456628477905075E-2</v>
      </c>
    </row>
    <row r="212" spans="1:8" x14ac:dyDescent="0.2">
      <c r="A212" s="8"/>
      <c r="B212" s="25" t="s">
        <v>192</v>
      </c>
      <c r="C212" s="35">
        <v>32</v>
      </c>
      <c r="D212" s="29">
        <v>22</v>
      </c>
      <c r="E212" s="30">
        <f t="shared" si="24"/>
        <v>2.6186579378068741E-2</v>
      </c>
      <c r="F212" s="30">
        <f t="shared" si="25"/>
        <v>1.4986376021798364E-2</v>
      </c>
      <c r="G212" s="30">
        <f t="shared" si="27"/>
        <v>-0.3125</v>
      </c>
      <c r="H212" s="36">
        <f t="shared" si="26"/>
        <v>-8.1833060556464818E-3</v>
      </c>
    </row>
    <row r="213" spans="1:8" x14ac:dyDescent="0.2">
      <c r="A213" s="8"/>
      <c r="B213" s="25" t="s">
        <v>193</v>
      </c>
      <c r="C213" s="35">
        <v>29</v>
      </c>
      <c r="D213" s="29">
        <v>58</v>
      </c>
      <c r="E213" s="30">
        <f t="shared" ref="E213:E244" si="28">+IF(C213=0,"",C213/C$181)</f>
        <v>2.3731587561374796E-2</v>
      </c>
      <c r="F213" s="30">
        <f t="shared" ref="F213:F244" si="29">+IF(D213=0,"",D213/D$181)</f>
        <v>3.9509536784741145E-2</v>
      </c>
      <c r="G213" s="30">
        <f t="shared" si="27"/>
        <v>1</v>
      </c>
      <c r="H213" s="36">
        <f t="shared" ref="H213:H244" si="30">+IF(OR(AND(E213=""),(G213="")),"",E213*G213)</f>
        <v>2.3731587561374796E-2</v>
      </c>
    </row>
    <row r="214" spans="1:8" x14ac:dyDescent="0.2">
      <c r="A214" s="8"/>
      <c r="B214" s="25" t="s">
        <v>194</v>
      </c>
      <c r="C214" s="35">
        <v>37</v>
      </c>
      <c r="D214" s="29">
        <v>32</v>
      </c>
      <c r="E214" s="30">
        <f t="shared" si="28"/>
        <v>3.0278232405891982E-2</v>
      </c>
      <c r="F214" s="30">
        <f t="shared" si="29"/>
        <v>2.1798365122615803E-2</v>
      </c>
      <c r="G214" s="30">
        <f t="shared" ref="G214:G245" si="31">+IF(AND(C214=0,D214=0)," ",IF(C214=0,1,IF(D214=0,-1,(D214-C214)/C214)))</f>
        <v>-0.13513513513513514</v>
      </c>
      <c r="H214" s="36">
        <f t="shared" si="30"/>
        <v>-4.0916530278232409E-3</v>
      </c>
    </row>
    <row r="215" spans="1:8" x14ac:dyDescent="0.2">
      <c r="A215" s="8"/>
      <c r="B215" s="25" t="s">
        <v>195</v>
      </c>
      <c r="C215" s="35">
        <v>11</v>
      </c>
      <c r="D215" s="29">
        <v>5</v>
      </c>
      <c r="E215" s="30">
        <f t="shared" si="28"/>
        <v>9.0016366612111296E-3</v>
      </c>
      <c r="F215" s="30">
        <f t="shared" si="29"/>
        <v>3.4059945504087193E-3</v>
      </c>
      <c r="G215" s="30">
        <f t="shared" si="31"/>
        <v>-0.54545454545454541</v>
      </c>
      <c r="H215" s="36">
        <f t="shared" si="30"/>
        <v>-4.9099836333878887E-3</v>
      </c>
    </row>
    <row r="216" spans="1:8" x14ac:dyDescent="0.2">
      <c r="A216" s="8"/>
      <c r="B216" s="25" t="s">
        <v>196</v>
      </c>
      <c r="C216" s="35">
        <v>3</v>
      </c>
      <c r="D216" s="29">
        <v>4</v>
      </c>
      <c r="E216" s="30">
        <f t="shared" si="28"/>
        <v>2.4549918166939444E-3</v>
      </c>
      <c r="F216" s="30">
        <f t="shared" si="29"/>
        <v>2.7247956403269754E-3</v>
      </c>
      <c r="G216" s="30">
        <f t="shared" si="31"/>
        <v>0.33333333333333331</v>
      </c>
      <c r="H216" s="36">
        <f t="shared" si="30"/>
        <v>8.1833060556464805E-4</v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12</v>
      </c>
      <c r="D218" s="29">
        <v>12</v>
      </c>
      <c r="E218" s="30">
        <f t="shared" si="28"/>
        <v>9.8199672667757774E-3</v>
      </c>
      <c r="F218" s="30">
        <f t="shared" si="29"/>
        <v>8.1743869209809257E-3</v>
      </c>
      <c r="G218" s="30">
        <f t="shared" si="31"/>
        <v>0</v>
      </c>
      <c r="H218" s="36">
        <f t="shared" si="30"/>
        <v>0</v>
      </c>
    </row>
    <row r="219" spans="1:8" x14ac:dyDescent="0.2">
      <c r="A219" s="8"/>
      <c r="B219" s="25" t="s">
        <v>199</v>
      </c>
      <c r="C219" s="35">
        <v>0</v>
      </c>
      <c r="D219" s="29">
        <v>0</v>
      </c>
      <c r="E219" s="30" t="str">
        <f t="shared" si="28"/>
        <v/>
      </c>
      <c r="F219" s="30" t="str">
        <f t="shared" si="29"/>
        <v/>
      </c>
      <c r="G219" s="30" t="str">
        <f t="shared" si="31"/>
        <v xml:space="preserve"> </v>
      </c>
      <c r="H219" s="36" t="str">
        <f t="shared" si="30"/>
        <v/>
      </c>
    </row>
    <row r="220" spans="1:8" x14ac:dyDescent="0.2">
      <c r="A220" s="8"/>
      <c r="B220" s="25" t="s">
        <v>200</v>
      </c>
      <c r="C220" s="35">
        <v>3</v>
      </c>
      <c r="D220" s="29">
        <v>6</v>
      </c>
      <c r="E220" s="30">
        <f t="shared" si="28"/>
        <v>2.4549918166939444E-3</v>
      </c>
      <c r="F220" s="30">
        <f t="shared" si="29"/>
        <v>4.0871934604904629E-3</v>
      </c>
      <c r="G220" s="30">
        <f t="shared" si="31"/>
        <v>1</v>
      </c>
      <c r="H220" s="36">
        <f t="shared" si="30"/>
        <v>2.4549918166939444E-3</v>
      </c>
    </row>
    <row r="221" spans="1:8" x14ac:dyDescent="0.2">
      <c r="A221" s="8"/>
      <c r="B221" s="25" t="s">
        <v>201</v>
      </c>
      <c r="C221" s="35">
        <v>0</v>
      </c>
      <c r="D221" s="29">
        <v>0</v>
      </c>
      <c r="E221" s="30" t="str">
        <f t="shared" si="28"/>
        <v/>
      </c>
      <c r="F221" s="30" t="str">
        <f t="shared" si="29"/>
        <v/>
      </c>
      <c r="G221" s="30" t="str">
        <f t="shared" si="31"/>
        <v xml:space="preserve"> </v>
      </c>
      <c r="H221" s="36" t="str">
        <f t="shared" si="30"/>
        <v/>
      </c>
    </row>
    <row r="222" spans="1:8" x14ac:dyDescent="0.2">
      <c r="A222" s="8"/>
      <c r="B222" s="25" t="s">
        <v>202</v>
      </c>
      <c r="C222" s="35">
        <v>0</v>
      </c>
      <c r="D222" s="29">
        <v>0</v>
      </c>
      <c r="E222" s="30" t="str">
        <f t="shared" si="28"/>
        <v/>
      </c>
      <c r="F222" s="30" t="str">
        <f t="shared" si="29"/>
        <v/>
      </c>
      <c r="G222" s="30" t="str">
        <f t="shared" si="31"/>
        <v xml:space="preserve"> </v>
      </c>
      <c r="H222" s="36" t="str">
        <f t="shared" si="30"/>
        <v/>
      </c>
    </row>
    <row r="223" spans="1:8" ht="25.5" x14ac:dyDescent="0.2">
      <c r="A223" s="8"/>
      <c r="B223" s="25" t="s">
        <v>203</v>
      </c>
      <c r="C223" s="35">
        <v>26</v>
      </c>
      <c r="D223" s="29">
        <v>17</v>
      </c>
      <c r="E223" s="30">
        <f t="shared" si="28"/>
        <v>2.1276595744680851E-2</v>
      </c>
      <c r="F223" s="30">
        <f t="shared" si="29"/>
        <v>1.1580381471389645E-2</v>
      </c>
      <c r="G223" s="30">
        <f t="shared" si="31"/>
        <v>-0.34615384615384615</v>
      </c>
      <c r="H223" s="36">
        <f t="shared" si="30"/>
        <v>-7.3649754500818331E-3</v>
      </c>
    </row>
    <row r="224" spans="1:8" x14ac:dyDescent="0.2">
      <c r="A224" s="8"/>
      <c r="B224" s="25" t="s">
        <v>204</v>
      </c>
      <c r="C224" s="35">
        <v>1</v>
      </c>
      <c r="D224" s="29">
        <v>2</v>
      </c>
      <c r="E224" s="30">
        <f t="shared" si="28"/>
        <v>8.1833060556464816E-4</v>
      </c>
      <c r="F224" s="30">
        <f t="shared" si="29"/>
        <v>1.3623978201634877E-3</v>
      </c>
      <c r="G224" s="30">
        <f t="shared" si="31"/>
        <v>1</v>
      </c>
      <c r="H224" s="36">
        <f t="shared" si="30"/>
        <v>8.1833060556464816E-4</v>
      </c>
    </row>
    <row r="225" spans="1:8" ht="25.5" x14ac:dyDescent="0.2">
      <c r="A225" s="8"/>
      <c r="B225" s="25" t="s">
        <v>205</v>
      </c>
      <c r="C225" s="35">
        <v>0</v>
      </c>
      <c r="D225" s="29">
        <v>0</v>
      </c>
      <c r="E225" s="30" t="str">
        <f t="shared" si="28"/>
        <v/>
      </c>
      <c r="F225" s="30" t="str">
        <f t="shared" si="29"/>
        <v/>
      </c>
      <c r="G225" s="30" t="str">
        <f t="shared" si="31"/>
        <v xml:space="preserve"> </v>
      </c>
      <c r="H225" s="36" t="str">
        <f t="shared" si="30"/>
        <v/>
      </c>
    </row>
    <row r="226" spans="1:8" ht="25.5" x14ac:dyDescent="0.2">
      <c r="A226" s="8"/>
      <c r="B226" s="25" t="s">
        <v>206</v>
      </c>
      <c r="C226" s="35">
        <v>1</v>
      </c>
      <c r="D226" s="29">
        <v>0</v>
      </c>
      <c r="E226" s="30">
        <f t="shared" si="28"/>
        <v>8.1833060556464816E-4</v>
      </c>
      <c r="F226" s="30" t="str">
        <f t="shared" si="29"/>
        <v/>
      </c>
      <c r="G226" s="30">
        <f t="shared" si="31"/>
        <v>-1</v>
      </c>
      <c r="H226" s="36">
        <f t="shared" si="30"/>
        <v>-8.1833060556464816E-4</v>
      </c>
    </row>
    <row r="227" spans="1:8" x14ac:dyDescent="0.2">
      <c r="A227" s="8"/>
      <c r="B227" s="25" t="s">
        <v>207</v>
      </c>
      <c r="C227" s="35">
        <v>0</v>
      </c>
      <c r="D227" s="29">
        <v>0</v>
      </c>
      <c r="E227" s="30" t="str">
        <f t="shared" si="28"/>
        <v/>
      </c>
      <c r="F227" s="30" t="str">
        <f t="shared" si="29"/>
        <v/>
      </c>
      <c r="G227" s="30" t="str">
        <f t="shared" si="31"/>
        <v xml:space="preserve"> </v>
      </c>
      <c r="H227" s="36" t="str">
        <f t="shared" si="30"/>
        <v/>
      </c>
    </row>
    <row r="228" spans="1:8" x14ac:dyDescent="0.2">
      <c r="A228" s="8"/>
      <c r="B228" s="25" t="s">
        <v>208</v>
      </c>
      <c r="C228" s="35">
        <v>14</v>
      </c>
      <c r="D228" s="29">
        <v>52</v>
      </c>
      <c r="E228" s="30">
        <f t="shared" si="28"/>
        <v>1.1456628477905073E-2</v>
      </c>
      <c r="F228" s="30">
        <f t="shared" si="29"/>
        <v>3.5422343324250684E-2</v>
      </c>
      <c r="G228" s="30">
        <f t="shared" si="31"/>
        <v>2.7142857142857144</v>
      </c>
      <c r="H228" s="36">
        <f t="shared" si="30"/>
        <v>3.1096563011456628E-2</v>
      </c>
    </row>
    <row r="229" spans="1:8" x14ac:dyDescent="0.2">
      <c r="A229" s="8"/>
      <c r="B229" s="25" t="s">
        <v>209</v>
      </c>
      <c r="C229" s="35">
        <v>0</v>
      </c>
      <c r="D229" s="29">
        <v>0</v>
      </c>
      <c r="E229" s="30" t="str">
        <f t="shared" si="28"/>
        <v/>
      </c>
      <c r="F229" s="30" t="str">
        <f t="shared" si="29"/>
        <v/>
      </c>
      <c r="G229" s="30" t="str">
        <f t="shared" si="31"/>
        <v xml:space="preserve"> 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0</v>
      </c>
      <c r="D230" s="29">
        <v>0</v>
      </c>
      <c r="E230" s="30" t="str">
        <f t="shared" si="28"/>
        <v/>
      </c>
      <c r="F230" s="30" t="str">
        <f t="shared" si="29"/>
        <v/>
      </c>
      <c r="G230" s="30" t="str">
        <f t="shared" si="31"/>
        <v xml:space="preserve"> </v>
      </c>
      <c r="H230" s="36" t="str">
        <f t="shared" si="30"/>
        <v/>
      </c>
    </row>
    <row r="231" spans="1:8" x14ac:dyDescent="0.2">
      <c r="A231" s="8"/>
      <c r="B231" s="25" t="s">
        <v>211</v>
      </c>
      <c r="C231" s="35">
        <v>0</v>
      </c>
      <c r="D231" s="29">
        <v>1</v>
      </c>
      <c r="E231" s="30" t="str">
        <f t="shared" si="28"/>
        <v/>
      </c>
      <c r="F231" s="30">
        <f t="shared" si="29"/>
        <v>6.8119891008174384E-4</v>
      </c>
      <c r="G231" s="30">
        <f t="shared" si="31"/>
        <v>1</v>
      </c>
      <c r="H231" s="36" t="str">
        <f t="shared" si="30"/>
        <v/>
      </c>
    </row>
    <row r="232" spans="1:8" x14ac:dyDescent="0.2">
      <c r="A232" s="8"/>
      <c r="B232" s="25" t="s">
        <v>212</v>
      </c>
      <c r="C232" s="35">
        <v>0</v>
      </c>
      <c r="D232" s="29">
        <v>0</v>
      </c>
      <c r="E232" s="30" t="str">
        <f t="shared" si="28"/>
        <v/>
      </c>
      <c r="F232" s="30" t="str">
        <f t="shared" si="29"/>
        <v/>
      </c>
      <c r="G232" s="30" t="str">
        <f t="shared" si="31"/>
        <v xml:space="preserve"> </v>
      </c>
      <c r="H232" s="36" t="str">
        <f t="shared" si="30"/>
        <v/>
      </c>
    </row>
    <row r="233" spans="1:8" x14ac:dyDescent="0.2">
      <c r="A233" s="8"/>
      <c r="B233" s="25" t="s">
        <v>213</v>
      </c>
      <c r="C233" s="35">
        <v>0</v>
      </c>
      <c r="D233" s="29">
        <v>0</v>
      </c>
      <c r="E233" s="30" t="str">
        <f t="shared" si="28"/>
        <v/>
      </c>
      <c r="F233" s="30" t="str">
        <f t="shared" si="29"/>
        <v/>
      </c>
      <c r="G233" s="30" t="str">
        <f t="shared" si="31"/>
        <v xml:space="preserve"> 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0</v>
      </c>
      <c r="D234" s="29">
        <v>0</v>
      </c>
      <c r="E234" s="30" t="str">
        <f t="shared" si="28"/>
        <v/>
      </c>
      <c r="F234" s="30" t="str">
        <f t="shared" si="29"/>
        <v/>
      </c>
      <c r="G234" s="30" t="str">
        <f t="shared" si="31"/>
        <v xml:space="preserve"> </v>
      </c>
      <c r="H234" s="36" t="str">
        <f t="shared" si="30"/>
        <v/>
      </c>
    </row>
    <row r="235" spans="1:8" x14ac:dyDescent="0.2">
      <c r="A235" s="8"/>
      <c r="B235" s="25" t="s">
        <v>215</v>
      </c>
      <c r="C235" s="35">
        <v>24</v>
      </c>
      <c r="D235" s="29">
        <v>53</v>
      </c>
      <c r="E235" s="30">
        <f t="shared" si="28"/>
        <v>1.9639934533551555E-2</v>
      </c>
      <c r="F235" s="30">
        <f t="shared" si="29"/>
        <v>3.6103542234332424E-2</v>
      </c>
      <c r="G235" s="30">
        <f t="shared" si="31"/>
        <v>1.2083333333333333</v>
      </c>
      <c r="H235" s="36">
        <f t="shared" si="30"/>
        <v>2.3731587561374792E-2</v>
      </c>
    </row>
    <row r="236" spans="1:8" x14ac:dyDescent="0.2">
      <c r="A236" s="8"/>
      <c r="B236" s="25" t="s">
        <v>216</v>
      </c>
      <c r="C236" s="35">
        <v>0</v>
      </c>
      <c r="D236" s="29">
        <v>0</v>
      </c>
      <c r="E236" s="30" t="str">
        <f t="shared" si="28"/>
        <v/>
      </c>
      <c r="F236" s="30" t="str">
        <f t="shared" si="29"/>
        <v/>
      </c>
      <c r="G236" s="30" t="str">
        <f t="shared" si="31"/>
        <v xml:space="preserve"> </v>
      </c>
      <c r="H236" s="36" t="str">
        <f t="shared" si="30"/>
        <v/>
      </c>
    </row>
    <row r="237" spans="1:8" x14ac:dyDescent="0.2">
      <c r="A237" s="8"/>
      <c r="B237" s="25" t="s">
        <v>217</v>
      </c>
      <c r="C237" s="35">
        <v>2</v>
      </c>
      <c r="D237" s="29">
        <v>2</v>
      </c>
      <c r="E237" s="30">
        <f t="shared" si="28"/>
        <v>1.6366612111292963E-3</v>
      </c>
      <c r="F237" s="30">
        <f t="shared" si="29"/>
        <v>1.3623978201634877E-3</v>
      </c>
      <c r="G237" s="30">
        <f t="shared" si="31"/>
        <v>0</v>
      </c>
      <c r="H237" s="36">
        <f t="shared" si="30"/>
        <v>0</v>
      </c>
    </row>
    <row r="238" spans="1:8" x14ac:dyDescent="0.2">
      <c r="A238" s="8"/>
      <c r="B238" s="25" t="s">
        <v>218</v>
      </c>
      <c r="C238" s="35">
        <v>5</v>
      </c>
      <c r="D238" s="29">
        <v>4</v>
      </c>
      <c r="E238" s="30">
        <f t="shared" si="28"/>
        <v>4.0916530278232409E-3</v>
      </c>
      <c r="F238" s="30">
        <f t="shared" si="29"/>
        <v>2.7247956403269754E-3</v>
      </c>
      <c r="G238" s="30">
        <f t="shared" si="31"/>
        <v>-0.2</v>
      </c>
      <c r="H238" s="36">
        <f t="shared" si="30"/>
        <v>-8.1833060556464826E-4</v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1</v>
      </c>
      <c r="D240" s="29">
        <v>0</v>
      </c>
      <c r="E240" s="30">
        <f t="shared" si="28"/>
        <v>8.1833060556464816E-4</v>
      </c>
      <c r="F240" s="30" t="str">
        <f t="shared" si="29"/>
        <v/>
      </c>
      <c r="G240" s="30">
        <f t="shared" si="31"/>
        <v>-1</v>
      </c>
      <c r="H240" s="36">
        <f t="shared" si="30"/>
        <v>-8.1833060556464816E-4</v>
      </c>
    </row>
    <row r="241" spans="1:8" x14ac:dyDescent="0.2">
      <c r="A241" s="8"/>
      <c r="B241" s="25" t="s">
        <v>221</v>
      </c>
      <c r="C241" s="35">
        <v>23</v>
      </c>
      <c r="D241" s="29">
        <v>21</v>
      </c>
      <c r="E241" s="30">
        <f t="shared" si="28"/>
        <v>1.8821603927986905E-2</v>
      </c>
      <c r="F241" s="30">
        <f t="shared" si="29"/>
        <v>1.4305177111716621E-2</v>
      </c>
      <c r="G241" s="30">
        <f t="shared" si="31"/>
        <v>-8.6956521739130432E-2</v>
      </c>
      <c r="H241" s="36">
        <f t="shared" si="30"/>
        <v>-1.6366612111292961E-3</v>
      </c>
    </row>
    <row r="242" spans="1:8" x14ac:dyDescent="0.2">
      <c r="A242" s="8"/>
      <c r="B242" s="25" t="s">
        <v>222</v>
      </c>
      <c r="C242" s="35">
        <v>0</v>
      </c>
      <c r="D242" s="29">
        <v>0</v>
      </c>
      <c r="E242" s="30" t="str">
        <f t="shared" si="28"/>
        <v/>
      </c>
      <c r="F242" s="30" t="str">
        <f t="shared" si="29"/>
        <v/>
      </c>
      <c r="G242" s="30" t="str">
        <f t="shared" si="31"/>
        <v xml:space="preserve"> </v>
      </c>
      <c r="H242" s="36" t="str">
        <f t="shared" si="30"/>
        <v/>
      </c>
    </row>
    <row r="243" spans="1:8" x14ac:dyDescent="0.2">
      <c r="A243" s="8"/>
      <c r="B243" s="25" t="s">
        <v>223</v>
      </c>
      <c r="C243" s="35">
        <v>0</v>
      </c>
      <c r="D243" s="29">
        <v>9</v>
      </c>
      <c r="E243" s="30" t="str">
        <f t="shared" si="28"/>
        <v/>
      </c>
      <c r="F243" s="30">
        <f t="shared" si="29"/>
        <v>6.1307901907356951E-3</v>
      </c>
      <c r="G243" s="30">
        <f t="shared" si="31"/>
        <v>1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0</v>
      </c>
      <c r="D244" s="29">
        <v>2</v>
      </c>
      <c r="E244" s="30" t="str">
        <f t="shared" si="28"/>
        <v/>
      </c>
      <c r="F244" s="30">
        <f t="shared" si="29"/>
        <v>1.3623978201634877E-3</v>
      </c>
      <c r="G244" s="30">
        <f t="shared" si="31"/>
        <v>1</v>
      </c>
      <c r="H244" s="36" t="str">
        <f t="shared" si="30"/>
        <v/>
      </c>
    </row>
    <row r="245" spans="1:8" ht="25.5" x14ac:dyDescent="0.2">
      <c r="A245" s="8"/>
      <c r="B245" s="25" t="s">
        <v>225</v>
      </c>
      <c r="C245" s="35">
        <v>10</v>
      </c>
      <c r="D245" s="29">
        <v>2</v>
      </c>
      <c r="E245" s="30">
        <f t="shared" ref="E245:E276" si="32">+IF(C245=0,"",C245/C$181)</f>
        <v>8.1833060556464818E-3</v>
      </c>
      <c r="F245" s="30">
        <f t="shared" ref="F245:F276" si="33">+IF(D245=0,"",D245/D$181)</f>
        <v>1.3623978201634877E-3</v>
      </c>
      <c r="G245" s="30">
        <f t="shared" si="31"/>
        <v>-0.8</v>
      </c>
      <c r="H245" s="36">
        <f t="shared" ref="H245:H276" si="34">+IF(OR(AND(E245=""),(G245="")),"",E245*G245)</f>
        <v>-6.5466448445171861E-3</v>
      </c>
    </row>
    <row r="246" spans="1:8" ht="25.5" x14ac:dyDescent="0.2">
      <c r="A246" s="8"/>
      <c r="B246" s="25" t="s">
        <v>226</v>
      </c>
      <c r="C246" s="35">
        <v>0</v>
      </c>
      <c r="D246" s="29">
        <v>0</v>
      </c>
      <c r="E246" s="30" t="str">
        <f t="shared" si="32"/>
        <v/>
      </c>
      <c r="F246" s="30" t="str">
        <f t="shared" si="33"/>
        <v/>
      </c>
      <c r="G246" s="30" t="str">
        <f t="shared" ref="G246:G277" si="35">+IF(AND(C246=0,D246=0)," ",IF(C246=0,1,IF(D246=0,-1,(D246-C246)/C246)))</f>
        <v xml:space="preserve"> </v>
      </c>
      <c r="H246" s="36" t="str">
        <f t="shared" si="34"/>
        <v/>
      </c>
    </row>
    <row r="247" spans="1:8" x14ac:dyDescent="0.2">
      <c r="A247" s="8"/>
      <c r="B247" s="25" t="s">
        <v>227</v>
      </c>
      <c r="C247" s="35">
        <v>0</v>
      </c>
      <c r="D247" s="29">
        <v>0</v>
      </c>
      <c r="E247" s="30" t="str">
        <f t="shared" si="32"/>
        <v/>
      </c>
      <c r="F247" s="30" t="str">
        <f t="shared" si="33"/>
        <v/>
      </c>
      <c r="G247" s="30" t="str">
        <f t="shared" si="35"/>
        <v xml:space="preserve"> </v>
      </c>
      <c r="H247" s="36" t="str">
        <f t="shared" si="34"/>
        <v/>
      </c>
    </row>
    <row r="248" spans="1:8" x14ac:dyDescent="0.2">
      <c r="A248" s="8"/>
      <c r="B248" s="25" t="s">
        <v>228</v>
      </c>
      <c r="C248" s="35">
        <v>25</v>
      </c>
      <c r="D248" s="29">
        <v>22</v>
      </c>
      <c r="E248" s="30">
        <f t="shared" si="32"/>
        <v>2.0458265139116204E-2</v>
      </c>
      <c r="F248" s="30">
        <f t="shared" si="33"/>
        <v>1.4986376021798364E-2</v>
      </c>
      <c r="G248" s="30">
        <f t="shared" si="35"/>
        <v>-0.12</v>
      </c>
      <c r="H248" s="36">
        <f t="shared" si="34"/>
        <v>-2.4549918166939444E-3</v>
      </c>
    </row>
    <row r="249" spans="1:8" x14ac:dyDescent="0.2">
      <c r="A249" s="8"/>
      <c r="B249" s="25" t="s">
        <v>229</v>
      </c>
      <c r="C249" s="35">
        <v>15</v>
      </c>
      <c r="D249" s="29">
        <v>14</v>
      </c>
      <c r="E249" s="30">
        <f t="shared" si="32"/>
        <v>1.2274959083469721E-2</v>
      </c>
      <c r="F249" s="30">
        <f t="shared" si="33"/>
        <v>9.5367847411444145E-3</v>
      </c>
      <c r="G249" s="30">
        <f t="shared" si="35"/>
        <v>-6.6666666666666666E-2</v>
      </c>
      <c r="H249" s="36">
        <f t="shared" si="34"/>
        <v>-8.1833060556464805E-4</v>
      </c>
    </row>
    <row r="250" spans="1:8" ht="25.5" x14ac:dyDescent="0.2">
      <c r="A250" s="8"/>
      <c r="B250" s="25" t="s">
        <v>230</v>
      </c>
      <c r="C250" s="35">
        <v>0</v>
      </c>
      <c r="D250" s="29">
        <v>0</v>
      </c>
      <c r="E250" s="30" t="str">
        <f t="shared" si="32"/>
        <v/>
      </c>
      <c r="F250" s="30" t="str">
        <f t="shared" si="33"/>
        <v/>
      </c>
      <c r="G250" s="30" t="str">
        <f t="shared" si="35"/>
        <v xml:space="preserve"> </v>
      </c>
      <c r="H250" s="36" t="str">
        <f t="shared" si="34"/>
        <v/>
      </c>
    </row>
    <row r="251" spans="1:8" x14ac:dyDescent="0.2">
      <c r="A251" s="8"/>
      <c r="B251" s="25" t="s">
        <v>231</v>
      </c>
      <c r="C251" s="35">
        <v>18</v>
      </c>
      <c r="D251" s="29">
        <v>13</v>
      </c>
      <c r="E251" s="30">
        <f t="shared" si="32"/>
        <v>1.4729950900163666E-2</v>
      </c>
      <c r="F251" s="30">
        <f t="shared" si="33"/>
        <v>8.855585831062671E-3</v>
      </c>
      <c r="G251" s="30">
        <f t="shared" si="35"/>
        <v>-0.27777777777777779</v>
      </c>
      <c r="H251" s="36">
        <f t="shared" si="34"/>
        <v>-4.0916530278232409E-3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0</v>
      </c>
      <c r="D253" s="29">
        <v>0</v>
      </c>
      <c r="E253" s="30" t="str">
        <f t="shared" si="32"/>
        <v/>
      </c>
      <c r="F253" s="30" t="str">
        <f t="shared" si="33"/>
        <v/>
      </c>
      <c r="G253" s="30" t="str">
        <f t="shared" si="35"/>
        <v xml:space="preserve"> </v>
      </c>
      <c r="H253" s="36" t="str">
        <f t="shared" si="34"/>
        <v/>
      </c>
    </row>
    <row r="254" spans="1:8" x14ac:dyDescent="0.2">
      <c r="A254" s="8"/>
      <c r="B254" s="25" t="s">
        <v>234</v>
      </c>
      <c r="C254" s="35">
        <v>1</v>
      </c>
      <c r="D254" s="29">
        <v>2</v>
      </c>
      <c r="E254" s="30">
        <f t="shared" si="32"/>
        <v>8.1833060556464816E-4</v>
      </c>
      <c r="F254" s="30">
        <f t="shared" si="33"/>
        <v>1.3623978201634877E-3</v>
      </c>
      <c r="G254" s="30">
        <f t="shared" si="35"/>
        <v>1</v>
      </c>
      <c r="H254" s="36">
        <f t="shared" si="34"/>
        <v>8.1833060556464816E-4</v>
      </c>
    </row>
    <row r="255" spans="1:8" ht="25.5" x14ac:dyDescent="0.2">
      <c r="A255" s="8"/>
      <c r="B255" s="25" t="s">
        <v>235</v>
      </c>
      <c r="C255" s="35">
        <v>0</v>
      </c>
      <c r="D255" s="29">
        <v>0</v>
      </c>
      <c r="E255" s="30" t="str">
        <f t="shared" si="32"/>
        <v/>
      </c>
      <c r="F255" s="30" t="str">
        <f t="shared" si="33"/>
        <v/>
      </c>
      <c r="G255" s="30" t="str">
        <f t="shared" si="35"/>
        <v xml:space="preserve"> 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3</v>
      </c>
      <c r="D256" s="29">
        <v>2</v>
      </c>
      <c r="E256" s="30">
        <f t="shared" si="32"/>
        <v>2.4549918166939444E-3</v>
      </c>
      <c r="F256" s="30">
        <f t="shared" si="33"/>
        <v>1.3623978201634877E-3</v>
      </c>
      <c r="G256" s="30">
        <f t="shared" si="35"/>
        <v>-0.33333333333333331</v>
      </c>
      <c r="H256" s="36">
        <f t="shared" si="34"/>
        <v>-8.1833060556464805E-4</v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1</v>
      </c>
      <c r="D258" s="29">
        <v>20</v>
      </c>
      <c r="E258" s="30">
        <f t="shared" si="32"/>
        <v>8.1833060556464816E-4</v>
      </c>
      <c r="F258" s="30">
        <f t="shared" si="33"/>
        <v>1.3623978201634877E-2</v>
      </c>
      <c r="G258" s="30">
        <f t="shared" si="35"/>
        <v>19</v>
      </c>
      <c r="H258" s="36">
        <f t="shared" si="34"/>
        <v>1.5548281505728316E-2</v>
      </c>
    </row>
    <row r="259" spans="1:8" x14ac:dyDescent="0.2">
      <c r="A259" s="8"/>
      <c r="B259" s="25" t="s">
        <v>239</v>
      </c>
      <c r="C259" s="35">
        <v>0</v>
      </c>
      <c r="D259" s="29">
        <v>0</v>
      </c>
      <c r="E259" s="30" t="str">
        <f t="shared" si="32"/>
        <v/>
      </c>
      <c r="F259" s="30" t="str">
        <f t="shared" si="33"/>
        <v/>
      </c>
      <c r="G259" s="30" t="str">
        <f t="shared" si="35"/>
        <v xml:space="preserve"> </v>
      </c>
      <c r="H259" s="36" t="str">
        <f t="shared" si="34"/>
        <v/>
      </c>
    </row>
    <row r="260" spans="1:8" x14ac:dyDescent="0.2">
      <c r="A260" s="8"/>
      <c r="B260" s="25" t="s">
        <v>240</v>
      </c>
      <c r="C260" s="35">
        <v>0</v>
      </c>
      <c r="D260" s="29">
        <v>0</v>
      </c>
      <c r="E260" s="30" t="str">
        <f t="shared" si="32"/>
        <v/>
      </c>
      <c r="F260" s="30" t="str">
        <f t="shared" si="33"/>
        <v/>
      </c>
      <c r="G260" s="30" t="str">
        <f t="shared" si="35"/>
        <v xml:space="preserve"> </v>
      </c>
      <c r="H260" s="36" t="str">
        <f t="shared" si="34"/>
        <v/>
      </c>
    </row>
    <row r="261" spans="1:8" x14ac:dyDescent="0.2">
      <c r="A261" s="8"/>
      <c r="B261" s="25" t="s">
        <v>241</v>
      </c>
      <c r="C261" s="35">
        <v>0</v>
      </c>
      <c r="D261" s="29">
        <v>0</v>
      </c>
      <c r="E261" s="30" t="str">
        <f t="shared" si="32"/>
        <v/>
      </c>
      <c r="F261" s="30" t="str">
        <f t="shared" si="33"/>
        <v/>
      </c>
      <c r="G261" s="30" t="str">
        <f t="shared" si="35"/>
        <v xml:space="preserve"> 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0</v>
      </c>
      <c r="D262" s="29">
        <v>0</v>
      </c>
      <c r="E262" s="30" t="str">
        <f t="shared" si="32"/>
        <v/>
      </c>
      <c r="F262" s="30" t="str">
        <f t="shared" si="33"/>
        <v/>
      </c>
      <c r="G262" s="30" t="str">
        <f t="shared" si="35"/>
        <v xml:space="preserve"> 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0</v>
      </c>
      <c r="D263" s="29">
        <v>0</v>
      </c>
      <c r="E263" s="30" t="str">
        <f t="shared" si="32"/>
        <v/>
      </c>
      <c r="F263" s="30" t="str">
        <f t="shared" si="33"/>
        <v/>
      </c>
      <c r="G263" s="30" t="str">
        <f t="shared" si="35"/>
        <v xml:space="preserve"> </v>
      </c>
      <c r="H263" s="36" t="str">
        <f t="shared" si="34"/>
        <v/>
      </c>
    </row>
    <row r="264" spans="1:8" x14ac:dyDescent="0.2">
      <c r="A264" s="8"/>
      <c r="B264" s="25" t="s">
        <v>244</v>
      </c>
      <c r="C264" s="35">
        <v>0</v>
      </c>
      <c r="D264" s="29">
        <v>2</v>
      </c>
      <c r="E264" s="30" t="str">
        <f t="shared" si="32"/>
        <v/>
      </c>
      <c r="F264" s="30">
        <f t="shared" si="33"/>
        <v>1.3623978201634877E-3</v>
      </c>
      <c r="G264" s="30">
        <f t="shared" si="35"/>
        <v>1</v>
      </c>
      <c r="H264" s="36" t="str">
        <f t="shared" si="34"/>
        <v/>
      </c>
    </row>
    <row r="265" spans="1:8" ht="25.5" x14ac:dyDescent="0.2">
      <c r="A265" s="8"/>
      <c r="B265" s="25" t="s">
        <v>245</v>
      </c>
      <c r="C265" s="35">
        <v>4</v>
      </c>
      <c r="D265" s="29">
        <v>3</v>
      </c>
      <c r="E265" s="30">
        <f t="shared" si="32"/>
        <v>3.2733224222585926E-3</v>
      </c>
      <c r="F265" s="30">
        <f t="shared" si="33"/>
        <v>2.0435967302452314E-3</v>
      </c>
      <c r="G265" s="30">
        <f t="shared" si="35"/>
        <v>-0.25</v>
      </c>
      <c r="H265" s="36">
        <f t="shared" si="34"/>
        <v>-8.1833060556464816E-4</v>
      </c>
    </row>
    <row r="266" spans="1:8" x14ac:dyDescent="0.2">
      <c r="A266" s="8"/>
      <c r="B266" s="25" t="s">
        <v>246</v>
      </c>
      <c r="C266" s="35">
        <v>1</v>
      </c>
      <c r="D266" s="29">
        <v>0</v>
      </c>
      <c r="E266" s="30">
        <f t="shared" si="32"/>
        <v>8.1833060556464816E-4</v>
      </c>
      <c r="F266" s="30" t="str">
        <f t="shared" si="33"/>
        <v/>
      </c>
      <c r="G266" s="30">
        <f t="shared" si="35"/>
        <v>-1</v>
      </c>
      <c r="H266" s="36">
        <f t="shared" si="34"/>
        <v>-8.1833060556464816E-4</v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1</v>
      </c>
      <c r="D268" s="29">
        <v>0</v>
      </c>
      <c r="E268" s="30">
        <f t="shared" si="32"/>
        <v>8.1833060556464816E-4</v>
      </c>
      <c r="F268" s="30" t="str">
        <f t="shared" si="33"/>
        <v/>
      </c>
      <c r="G268" s="30">
        <f t="shared" si="35"/>
        <v>-1</v>
      </c>
      <c r="H268" s="36">
        <f t="shared" si="34"/>
        <v>-8.1833060556464816E-4</v>
      </c>
    </row>
    <row r="269" spans="1:8" ht="25.5" x14ac:dyDescent="0.2">
      <c r="A269" s="8"/>
      <c r="B269" s="25" t="s">
        <v>249</v>
      </c>
      <c r="C269" s="35">
        <v>0</v>
      </c>
      <c r="D269" s="29">
        <v>3</v>
      </c>
      <c r="E269" s="30" t="str">
        <f t="shared" si="32"/>
        <v/>
      </c>
      <c r="F269" s="30">
        <f t="shared" si="33"/>
        <v>2.0435967302452314E-3</v>
      </c>
      <c r="G269" s="30">
        <f t="shared" si="35"/>
        <v>1</v>
      </c>
      <c r="H269" s="36" t="str">
        <f t="shared" si="34"/>
        <v/>
      </c>
    </row>
    <row r="270" spans="1:8" x14ac:dyDescent="0.2">
      <c r="A270" s="8"/>
      <c r="B270" s="25" t="s">
        <v>250</v>
      </c>
      <c r="C270" s="35">
        <v>0</v>
      </c>
      <c r="D270" s="29">
        <v>0</v>
      </c>
      <c r="E270" s="30" t="str">
        <f t="shared" si="32"/>
        <v/>
      </c>
      <c r="F270" s="30" t="str">
        <f t="shared" si="33"/>
        <v/>
      </c>
      <c r="G270" s="30" t="str">
        <f t="shared" si="35"/>
        <v xml:space="preserve"> </v>
      </c>
      <c r="H270" s="36" t="str">
        <f t="shared" si="34"/>
        <v/>
      </c>
    </row>
    <row r="271" spans="1:8" x14ac:dyDescent="0.2">
      <c r="A271" s="8"/>
      <c r="B271" s="25" t="s">
        <v>251</v>
      </c>
      <c r="C271" s="35">
        <v>0</v>
      </c>
      <c r="D271" s="29">
        <v>0</v>
      </c>
      <c r="E271" s="30" t="str">
        <f t="shared" si="32"/>
        <v/>
      </c>
      <c r="F271" s="30" t="str">
        <f t="shared" si="33"/>
        <v/>
      </c>
      <c r="G271" s="30" t="str">
        <f t="shared" si="35"/>
        <v xml:space="preserve"> 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0</v>
      </c>
      <c r="D272" s="29">
        <v>0</v>
      </c>
      <c r="E272" s="30" t="str">
        <f t="shared" si="32"/>
        <v/>
      </c>
      <c r="F272" s="30" t="str">
        <f t="shared" si="33"/>
        <v/>
      </c>
      <c r="G272" s="30" t="str">
        <f t="shared" si="35"/>
        <v xml:space="preserve"> </v>
      </c>
      <c r="H272" s="36" t="str">
        <f t="shared" si="34"/>
        <v/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104</v>
      </c>
      <c r="D274" s="29">
        <v>12</v>
      </c>
      <c r="E274" s="30">
        <f t="shared" si="32"/>
        <v>8.5106382978723402E-2</v>
      </c>
      <c r="F274" s="30">
        <f t="shared" si="33"/>
        <v>8.1743869209809257E-3</v>
      </c>
      <c r="G274" s="30">
        <f t="shared" si="35"/>
        <v>-0.88461538461538458</v>
      </c>
      <c r="H274" s="36">
        <f t="shared" si="34"/>
        <v>-7.5286415711947621E-2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0</v>
      </c>
      <c r="D277" s="29">
        <v>0</v>
      </c>
      <c r="E277" s="30" t="str">
        <f t="shared" ref="E277:E308" si="36">+IF(C277=0,"",C277/C$181)</f>
        <v/>
      </c>
      <c r="F277" s="30" t="str">
        <f t="shared" ref="F277:F308" si="37">+IF(D277=0,"",D277/D$181)</f>
        <v/>
      </c>
      <c r="G277" s="30" t="str">
        <f t="shared" si="35"/>
        <v xml:space="preserve"> </v>
      </c>
      <c r="H277" s="36" t="str">
        <f t="shared" ref="H277:H308" si="38">+IF(OR(AND(E277=""),(G277="")),"",E277*G277)</f>
        <v/>
      </c>
    </row>
    <row r="278" spans="1:8" x14ac:dyDescent="0.2">
      <c r="A278" s="8"/>
      <c r="B278" s="25" t="s">
        <v>258</v>
      </c>
      <c r="C278" s="35">
        <v>0</v>
      </c>
      <c r="D278" s="29">
        <v>0</v>
      </c>
      <c r="E278" s="30" t="str">
        <f t="shared" si="36"/>
        <v/>
      </c>
      <c r="F278" s="30" t="str">
        <f t="shared" si="37"/>
        <v/>
      </c>
      <c r="G278" s="30" t="str">
        <f t="shared" ref="G278:G309" si="39">+IF(AND(C278=0,D278=0)," ",IF(C278=0,1,IF(D278=0,-1,(D278-C278)/C278)))</f>
        <v xml:space="preserve"> </v>
      </c>
      <c r="H278" s="36" t="str">
        <f t="shared" si="38"/>
        <v/>
      </c>
    </row>
    <row r="279" spans="1:8" x14ac:dyDescent="0.2">
      <c r="A279" s="8"/>
      <c r="B279" s="25" t="s">
        <v>259</v>
      </c>
      <c r="C279" s="35">
        <v>0</v>
      </c>
      <c r="D279" s="29">
        <v>0</v>
      </c>
      <c r="E279" s="30" t="str">
        <f t="shared" si="36"/>
        <v/>
      </c>
      <c r="F279" s="30" t="str">
        <f t="shared" si="37"/>
        <v/>
      </c>
      <c r="G279" s="30" t="str">
        <f t="shared" si="39"/>
        <v xml:space="preserve"> </v>
      </c>
      <c r="H279" s="36" t="str">
        <f t="shared" si="38"/>
        <v/>
      </c>
    </row>
    <row r="280" spans="1:8" x14ac:dyDescent="0.2">
      <c r="A280" s="8"/>
      <c r="B280" s="25" t="s">
        <v>260</v>
      </c>
      <c r="C280" s="35">
        <v>0</v>
      </c>
      <c r="D280" s="29">
        <v>0</v>
      </c>
      <c r="E280" s="30" t="str">
        <f t="shared" si="36"/>
        <v/>
      </c>
      <c r="F280" s="30" t="str">
        <f t="shared" si="37"/>
        <v/>
      </c>
      <c r="G280" s="30" t="str">
        <f t="shared" si="39"/>
        <v xml:space="preserve"> </v>
      </c>
      <c r="H280" s="36" t="str">
        <f t="shared" si="38"/>
        <v/>
      </c>
    </row>
    <row r="281" spans="1:8" x14ac:dyDescent="0.2">
      <c r="A281" s="8"/>
      <c r="B281" s="25" t="s">
        <v>261</v>
      </c>
      <c r="C281" s="35">
        <v>1</v>
      </c>
      <c r="D281" s="29">
        <v>0</v>
      </c>
      <c r="E281" s="30">
        <f t="shared" si="36"/>
        <v>8.1833060556464816E-4</v>
      </c>
      <c r="F281" s="30" t="str">
        <f t="shared" si="37"/>
        <v/>
      </c>
      <c r="G281" s="30">
        <f t="shared" si="39"/>
        <v>-1</v>
      </c>
      <c r="H281" s="36">
        <f t="shared" si="38"/>
        <v>-8.1833060556464816E-4</v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16</v>
      </c>
      <c r="D285" s="29">
        <v>32</v>
      </c>
      <c r="E285" s="30">
        <f t="shared" si="36"/>
        <v>1.3093289689034371E-2</v>
      </c>
      <c r="F285" s="30">
        <f t="shared" si="37"/>
        <v>2.1798365122615803E-2</v>
      </c>
      <c r="G285" s="30">
        <f t="shared" si="39"/>
        <v>1</v>
      </c>
      <c r="H285" s="36">
        <f t="shared" si="38"/>
        <v>1.3093289689034371E-2</v>
      </c>
    </row>
    <row r="286" spans="1:8" ht="25.5" x14ac:dyDescent="0.2">
      <c r="A286" s="8"/>
      <c r="B286" s="25" t="s">
        <v>266</v>
      </c>
      <c r="C286" s="35">
        <v>81</v>
      </c>
      <c r="D286" s="29">
        <v>77</v>
      </c>
      <c r="E286" s="30">
        <f t="shared" si="36"/>
        <v>6.62847790507365E-2</v>
      </c>
      <c r="F286" s="30">
        <f t="shared" si="37"/>
        <v>5.2452316076294275E-2</v>
      </c>
      <c r="G286" s="30">
        <f t="shared" si="39"/>
        <v>-4.9382716049382713E-2</v>
      </c>
      <c r="H286" s="36">
        <f t="shared" si="38"/>
        <v>-3.2733224222585926E-3</v>
      </c>
    </row>
    <row r="287" spans="1:8" x14ac:dyDescent="0.2">
      <c r="A287" s="8"/>
      <c r="B287" s="25" t="s">
        <v>267</v>
      </c>
      <c r="C287" s="35">
        <v>11</v>
      </c>
      <c r="D287" s="29">
        <v>21</v>
      </c>
      <c r="E287" s="30">
        <f t="shared" si="36"/>
        <v>9.0016366612111296E-3</v>
      </c>
      <c r="F287" s="30">
        <f t="shared" si="37"/>
        <v>1.4305177111716621E-2</v>
      </c>
      <c r="G287" s="30">
        <f t="shared" si="39"/>
        <v>0.90909090909090906</v>
      </c>
      <c r="H287" s="36">
        <f t="shared" si="38"/>
        <v>8.1833060556464818E-3</v>
      </c>
    </row>
    <row r="288" spans="1:8" x14ac:dyDescent="0.2">
      <c r="A288" s="8"/>
      <c r="B288" s="25" t="s">
        <v>268</v>
      </c>
      <c r="C288" s="35">
        <v>1</v>
      </c>
      <c r="D288" s="29">
        <v>1</v>
      </c>
      <c r="E288" s="30">
        <f t="shared" si="36"/>
        <v>8.1833060556464816E-4</v>
      </c>
      <c r="F288" s="30">
        <f t="shared" si="37"/>
        <v>6.8119891008174384E-4</v>
      </c>
      <c r="G288" s="30">
        <f t="shared" si="39"/>
        <v>0</v>
      </c>
      <c r="H288" s="36">
        <f t="shared" si="38"/>
        <v>0</v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2</v>
      </c>
      <c r="D290" s="29">
        <v>1</v>
      </c>
      <c r="E290" s="30">
        <f t="shared" si="36"/>
        <v>1.6366612111292963E-3</v>
      </c>
      <c r="F290" s="30">
        <f t="shared" si="37"/>
        <v>6.8119891008174384E-4</v>
      </c>
      <c r="G290" s="30">
        <f t="shared" si="39"/>
        <v>-0.5</v>
      </c>
      <c r="H290" s="36">
        <f t="shared" si="38"/>
        <v>-8.1833060556464816E-4</v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0</v>
      </c>
      <c r="D292" s="29">
        <v>0</v>
      </c>
      <c r="E292" s="30" t="str">
        <f t="shared" si="36"/>
        <v/>
      </c>
      <c r="F292" s="30" t="str">
        <f t="shared" si="37"/>
        <v/>
      </c>
      <c r="G292" s="30" t="str">
        <f t="shared" si="39"/>
        <v xml:space="preserve"> </v>
      </c>
      <c r="H292" s="36" t="str">
        <f t="shared" si="38"/>
        <v/>
      </c>
    </row>
    <row r="293" spans="1:8" x14ac:dyDescent="0.2">
      <c r="A293" s="8"/>
      <c r="B293" s="25" t="s">
        <v>273</v>
      </c>
      <c r="C293" s="35">
        <v>0</v>
      </c>
      <c r="D293" s="29">
        <v>0</v>
      </c>
      <c r="E293" s="30" t="str">
        <f t="shared" si="36"/>
        <v/>
      </c>
      <c r="F293" s="30" t="str">
        <f t="shared" si="37"/>
        <v/>
      </c>
      <c r="G293" s="30" t="str">
        <f t="shared" si="39"/>
        <v xml:space="preserve"> </v>
      </c>
      <c r="H293" s="36" t="str">
        <f t="shared" si="38"/>
        <v/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0</v>
      </c>
      <c r="D297" s="29">
        <v>0</v>
      </c>
      <c r="E297" s="30" t="str">
        <f t="shared" si="36"/>
        <v/>
      </c>
      <c r="F297" s="30" t="str">
        <f t="shared" si="37"/>
        <v/>
      </c>
      <c r="G297" s="30" t="str">
        <f t="shared" si="39"/>
        <v xml:space="preserve"> </v>
      </c>
      <c r="H297" s="36" t="str">
        <f t="shared" si="38"/>
        <v/>
      </c>
    </row>
    <row r="298" spans="1:8" x14ac:dyDescent="0.2">
      <c r="A298" s="8"/>
      <c r="B298" s="25" t="s">
        <v>278</v>
      </c>
      <c r="C298" s="35">
        <v>5</v>
      </c>
      <c r="D298" s="29">
        <v>16</v>
      </c>
      <c r="E298" s="30">
        <f t="shared" si="36"/>
        <v>4.0916530278232409E-3</v>
      </c>
      <c r="F298" s="30">
        <f t="shared" si="37"/>
        <v>1.0899182561307902E-2</v>
      </c>
      <c r="G298" s="30">
        <f t="shared" si="39"/>
        <v>2.2000000000000002</v>
      </c>
      <c r="H298" s="36">
        <f t="shared" si="38"/>
        <v>9.0016366612111313E-3</v>
      </c>
    </row>
    <row r="299" spans="1:8" x14ac:dyDescent="0.2">
      <c r="A299" s="8"/>
      <c r="B299" s="25" t="s">
        <v>279</v>
      </c>
      <c r="C299" s="35">
        <v>32</v>
      </c>
      <c r="D299" s="29">
        <v>36</v>
      </c>
      <c r="E299" s="30">
        <f t="shared" si="36"/>
        <v>2.6186579378068741E-2</v>
      </c>
      <c r="F299" s="30">
        <f t="shared" si="37"/>
        <v>2.4523160762942781E-2</v>
      </c>
      <c r="G299" s="30">
        <f t="shared" si="39"/>
        <v>0.125</v>
      </c>
      <c r="H299" s="36">
        <f t="shared" si="38"/>
        <v>3.2733224222585926E-3</v>
      </c>
    </row>
    <row r="300" spans="1:8" x14ac:dyDescent="0.2">
      <c r="A300" s="8"/>
      <c r="B300" s="25" t="s">
        <v>280</v>
      </c>
      <c r="C300" s="35">
        <v>2</v>
      </c>
      <c r="D300" s="29">
        <v>0</v>
      </c>
      <c r="E300" s="30">
        <f t="shared" si="36"/>
        <v>1.6366612111292963E-3</v>
      </c>
      <c r="F300" s="30" t="str">
        <f t="shared" si="37"/>
        <v/>
      </c>
      <c r="G300" s="30">
        <f t="shared" si="39"/>
        <v>-1</v>
      </c>
      <c r="H300" s="36">
        <f t="shared" si="38"/>
        <v>-1.6366612111292963E-3</v>
      </c>
    </row>
    <row r="301" spans="1:8" x14ac:dyDescent="0.2">
      <c r="A301" s="8"/>
      <c r="B301" s="25" t="s">
        <v>281</v>
      </c>
      <c r="C301" s="35">
        <v>1</v>
      </c>
      <c r="D301" s="29">
        <v>27</v>
      </c>
      <c r="E301" s="30">
        <f t="shared" si="36"/>
        <v>8.1833060556464816E-4</v>
      </c>
      <c r="F301" s="30">
        <f t="shared" si="37"/>
        <v>1.8392370572207085E-2</v>
      </c>
      <c r="G301" s="30">
        <f t="shared" si="39"/>
        <v>26</v>
      </c>
      <c r="H301" s="36">
        <f t="shared" si="38"/>
        <v>2.1276595744680851E-2</v>
      </c>
    </row>
    <row r="302" spans="1:8" x14ac:dyDescent="0.2">
      <c r="A302" s="8"/>
      <c r="B302" s="25" t="s">
        <v>282</v>
      </c>
      <c r="C302" s="35">
        <v>7</v>
      </c>
      <c r="D302" s="29">
        <v>1</v>
      </c>
      <c r="E302" s="30">
        <f t="shared" si="36"/>
        <v>5.7283142389525366E-3</v>
      </c>
      <c r="F302" s="30">
        <f t="shared" si="37"/>
        <v>6.8119891008174384E-4</v>
      </c>
      <c r="G302" s="30">
        <f t="shared" si="39"/>
        <v>-0.8571428571428571</v>
      </c>
      <c r="H302" s="36">
        <f t="shared" si="38"/>
        <v>-4.9099836333878879E-3</v>
      </c>
    </row>
    <row r="303" spans="1:8" x14ac:dyDescent="0.2">
      <c r="A303" s="8"/>
      <c r="B303" s="25" t="s">
        <v>283</v>
      </c>
      <c r="C303" s="35">
        <v>1</v>
      </c>
      <c r="D303" s="29">
        <v>3</v>
      </c>
      <c r="E303" s="30">
        <f t="shared" si="36"/>
        <v>8.1833060556464816E-4</v>
      </c>
      <c r="F303" s="30">
        <f t="shared" si="37"/>
        <v>2.0435967302452314E-3</v>
      </c>
      <c r="G303" s="30">
        <f t="shared" si="39"/>
        <v>2</v>
      </c>
      <c r="H303" s="36">
        <f t="shared" si="38"/>
        <v>1.6366612111292963E-3</v>
      </c>
    </row>
    <row r="304" spans="1:8" ht="25.5" x14ac:dyDescent="0.2">
      <c r="A304" s="8"/>
      <c r="B304" s="25" t="s">
        <v>284</v>
      </c>
      <c r="C304" s="35">
        <v>1</v>
      </c>
      <c r="D304" s="29">
        <v>3</v>
      </c>
      <c r="E304" s="30">
        <f t="shared" si="36"/>
        <v>8.1833060556464816E-4</v>
      </c>
      <c r="F304" s="30">
        <f t="shared" si="37"/>
        <v>2.0435967302452314E-3</v>
      </c>
      <c r="G304" s="30">
        <f t="shared" si="39"/>
        <v>2</v>
      </c>
      <c r="H304" s="36">
        <f t="shared" si="38"/>
        <v>1.6366612111292963E-3</v>
      </c>
    </row>
    <row r="305" spans="1:8" x14ac:dyDescent="0.2">
      <c r="A305" s="8"/>
      <c r="B305" s="25" t="s">
        <v>285</v>
      </c>
      <c r="C305" s="35">
        <v>41</v>
      </c>
      <c r="D305" s="29">
        <v>38</v>
      </c>
      <c r="E305" s="30">
        <f t="shared" si="36"/>
        <v>3.3551554828150573E-2</v>
      </c>
      <c r="F305" s="30">
        <f t="shared" si="37"/>
        <v>2.5885558583106268E-2</v>
      </c>
      <c r="G305" s="30">
        <f t="shared" si="39"/>
        <v>-7.3170731707317069E-2</v>
      </c>
      <c r="H305" s="36">
        <f t="shared" si="38"/>
        <v>-2.4549918166939444E-3</v>
      </c>
    </row>
    <row r="306" spans="1:8" x14ac:dyDescent="0.2">
      <c r="A306" s="8"/>
      <c r="B306" s="25" t="s">
        <v>286</v>
      </c>
      <c r="C306" s="35">
        <v>0</v>
      </c>
      <c r="D306" s="29">
        <v>0</v>
      </c>
      <c r="E306" s="30" t="str">
        <f t="shared" si="36"/>
        <v/>
      </c>
      <c r="F306" s="30" t="str">
        <f t="shared" si="37"/>
        <v/>
      </c>
      <c r="G306" s="30" t="str">
        <f t="shared" si="39"/>
        <v xml:space="preserve"> 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0</v>
      </c>
      <c r="D307" s="29">
        <v>0</v>
      </c>
      <c r="E307" s="30" t="str">
        <f t="shared" si="36"/>
        <v/>
      </c>
      <c r="F307" s="30" t="str">
        <f t="shared" si="37"/>
        <v/>
      </c>
      <c r="G307" s="30" t="str">
        <f t="shared" si="39"/>
        <v xml:space="preserve"> </v>
      </c>
      <c r="H307" s="36" t="str">
        <f t="shared" si="38"/>
        <v/>
      </c>
    </row>
    <row r="308" spans="1:8" x14ac:dyDescent="0.2">
      <c r="A308" s="8"/>
      <c r="B308" s="25" t="s">
        <v>288</v>
      </c>
      <c r="C308" s="35">
        <v>0</v>
      </c>
      <c r="D308" s="29">
        <v>0</v>
      </c>
      <c r="E308" s="30" t="str">
        <f t="shared" si="36"/>
        <v/>
      </c>
      <c r="F308" s="30" t="str">
        <f t="shared" si="37"/>
        <v/>
      </c>
      <c r="G308" s="30" t="str">
        <f t="shared" si="39"/>
        <v xml:space="preserve"> </v>
      </c>
      <c r="H308" s="36" t="str">
        <f t="shared" si="38"/>
        <v/>
      </c>
    </row>
    <row r="309" spans="1:8" x14ac:dyDescent="0.2">
      <c r="A309" s="8"/>
      <c r="B309" s="25" t="s">
        <v>289</v>
      </c>
      <c r="C309" s="35">
        <v>2</v>
      </c>
      <c r="D309" s="29">
        <v>1</v>
      </c>
      <c r="E309" s="30">
        <f t="shared" ref="E309:E340" si="40">+IF(C309=0,"",C309/C$181)</f>
        <v>1.6366612111292963E-3</v>
      </c>
      <c r="F309" s="30">
        <f t="shared" ref="F309:F340" si="41">+IF(D309=0,"",D309/D$181)</f>
        <v>6.8119891008174384E-4</v>
      </c>
      <c r="G309" s="30">
        <f t="shared" si="39"/>
        <v>-0.5</v>
      </c>
      <c r="H309" s="36">
        <f t="shared" ref="H309:H340" si="42">+IF(OR(AND(E309=""),(G309="")),"",E309*G309)</f>
        <v>-8.1833060556464816E-4</v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11</v>
      </c>
      <c r="D311" s="29">
        <v>6</v>
      </c>
      <c r="E311" s="30">
        <f t="shared" si="40"/>
        <v>9.0016366612111296E-3</v>
      </c>
      <c r="F311" s="30">
        <f t="shared" si="41"/>
        <v>4.0871934604904629E-3</v>
      </c>
      <c r="G311" s="30">
        <f t="shared" si="43"/>
        <v>-0.45454545454545453</v>
      </c>
      <c r="H311" s="36">
        <f t="shared" si="42"/>
        <v>-4.0916530278232409E-3</v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0</v>
      </c>
      <c r="D313" s="29">
        <v>0</v>
      </c>
      <c r="E313" s="30" t="str">
        <f t="shared" si="40"/>
        <v/>
      </c>
      <c r="F313" s="30" t="str">
        <f t="shared" si="41"/>
        <v/>
      </c>
      <c r="G313" s="30" t="str">
        <f t="shared" si="43"/>
        <v xml:space="preserve"> </v>
      </c>
      <c r="H313" s="36" t="str">
        <f t="shared" si="42"/>
        <v/>
      </c>
    </row>
    <row r="314" spans="1:8" ht="25.5" x14ac:dyDescent="0.2">
      <c r="A314" s="8"/>
      <c r="B314" s="25" t="s">
        <v>294</v>
      </c>
      <c r="C314" s="35">
        <v>11</v>
      </c>
      <c r="D314" s="29">
        <v>11</v>
      </c>
      <c r="E314" s="30">
        <f t="shared" si="40"/>
        <v>9.0016366612111296E-3</v>
      </c>
      <c r="F314" s="30">
        <f t="shared" si="41"/>
        <v>7.4931880108991822E-3</v>
      </c>
      <c r="G314" s="30">
        <f t="shared" si="43"/>
        <v>0</v>
      </c>
      <c r="H314" s="36">
        <f t="shared" si="42"/>
        <v>0</v>
      </c>
    </row>
    <row r="315" spans="1:8" x14ac:dyDescent="0.2">
      <c r="A315" s="8"/>
      <c r="B315" s="25" t="s">
        <v>295</v>
      </c>
      <c r="C315" s="35">
        <v>7</v>
      </c>
      <c r="D315" s="29">
        <v>26</v>
      </c>
      <c r="E315" s="30">
        <f t="shared" si="40"/>
        <v>5.7283142389525366E-3</v>
      </c>
      <c r="F315" s="30">
        <f t="shared" si="41"/>
        <v>1.7711171662125342E-2</v>
      </c>
      <c r="G315" s="30">
        <f t="shared" si="43"/>
        <v>2.7142857142857144</v>
      </c>
      <c r="H315" s="36">
        <f t="shared" si="42"/>
        <v>1.5548281505728314E-2</v>
      </c>
    </row>
    <row r="316" spans="1:8" ht="25.5" x14ac:dyDescent="0.2">
      <c r="A316" s="8"/>
      <c r="B316" s="25" t="s">
        <v>296</v>
      </c>
      <c r="C316" s="35">
        <v>0</v>
      </c>
      <c r="D316" s="29">
        <v>0</v>
      </c>
      <c r="E316" s="30" t="str">
        <f t="shared" si="40"/>
        <v/>
      </c>
      <c r="F316" s="30" t="str">
        <f t="shared" si="41"/>
        <v/>
      </c>
      <c r="G316" s="30" t="str">
        <f t="shared" si="43"/>
        <v xml:space="preserve"> </v>
      </c>
      <c r="H316" s="36" t="str">
        <f t="shared" si="42"/>
        <v/>
      </c>
    </row>
    <row r="317" spans="1:8" x14ac:dyDescent="0.2">
      <c r="A317" s="8"/>
      <c r="B317" s="25" t="s">
        <v>297</v>
      </c>
      <c r="C317" s="35">
        <v>25</v>
      </c>
      <c r="D317" s="29">
        <v>42</v>
      </c>
      <c r="E317" s="30">
        <f t="shared" si="40"/>
        <v>2.0458265139116204E-2</v>
      </c>
      <c r="F317" s="30">
        <f t="shared" si="41"/>
        <v>2.8610354223433242E-2</v>
      </c>
      <c r="G317" s="30">
        <f t="shared" si="43"/>
        <v>0.68</v>
      </c>
      <c r="H317" s="36">
        <f t="shared" si="42"/>
        <v>1.391162029459902E-2</v>
      </c>
    </row>
    <row r="318" spans="1:8" x14ac:dyDescent="0.2">
      <c r="A318" s="8"/>
      <c r="B318" s="25" t="s">
        <v>298</v>
      </c>
      <c r="C318" s="35">
        <v>0</v>
      </c>
      <c r="D318" s="29">
        <v>0</v>
      </c>
      <c r="E318" s="30" t="str">
        <f t="shared" si="40"/>
        <v/>
      </c>
      <c r="F318" s="30" t="str">
        <f t="shared" si="41"/>
        <v/>
      </c>
      <c r="G318" s="30" t="str">
        <f t="shared" si="43"/>
        <v xml:space="preserve"> </v>
      </c>
      <c r="H318" s="36" t="str">
        <f t="shared" si="42"/>
        <v/>
      </c>
    </row>
    <row r="319" spans="1:8" x14ac:dyDescent="0.2">
      <c r="A319" s="8"/>
      <c r="B319" s="25" t="s">
        <v>299</v>
      </c>
      <c r="C319" s="35">
        <v>0</v>
      </c>
      <c r="D319" s="29">
        <v>0</v>
      </c>
      <c r="E319" s="30" t="str">
        <f t="shared" si="40"/>
        <v/>
      </c>
      <c r="F319" s="30" t="str">
        <f t="shared" si="41"/>
        <v/>
      </c>
      <c r="G319" s="30" t="str">
        <f t="shared" si="43"/>
        <v xml:space="preserve"> </v>
      </c>
      <c r="H319" s="36" t="str">
        <f t="shared" si="42"/>
        <v/>
      </c>
    </row>
    <row r="320" spans="1:8" x14ac:dyDescent="0.2">
      <c r="A320" s="8"/>
      <c r="B320" s="25" t="s">
        <v>300</v>
      </c>
      <c r="C320" s="35">
        <v>35</v>
      </c>
      <c r="D320" s="29">
        <v>43</v>
      </c>
      <c r="E320" s="30">
        <f t="shared" si="40"/>
        <v>2.8641571194762683E-2</v>
      </c>
      <c r="F320" s="30">
        <f t="shared" si="41"/>
        <v>2.9291553133514985E-2</v>
      </c>
      <c r="G320" s="30">
        <f t="shared" si="43"/>
        <v>0.22857142857142856</v>
      </c>
      <c r="H320" s="36">
        <f t="shared" si="42"/>
        <v>6.5466448445171844E-3</v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0</v>
      </c>
      <c r="D322" s="29">
        <v>1</v>
      </c>
      <c r="E322" s="30" t="str">
        <f t="shared" si="40"/>
        <v/>
      </c>
      <c r="F322" s="30">
        <f t="shared" si="41"/>
        <v>6.8119891008174384E-4</v>
      </c>
      <c r="G322" s="30">
        <f t="shared" si="43"/>
        <v>1</v>
      </c>
      <c r="H322" s="36" t="str">
        <f t="shared" si="42"/>
        <v/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0</v>
      </c>
      <c r="D324" s="29">
        <v>0</v>
      </c>
      <c r="E324" s="30" t="str">
        <f t="shared" si="40"/>
        <v/>
      </c>
      <c r="F324" s="30" t="str">
        <f t="shared" si="41"/>
        <v/>
      </c>
      <c r="G324" s="30" t="str">
        <f t="shared" si="43"/>
        <v xml:space="preserve"> </v>
      </c>
      <c r="H324" s="36" t="str">
        <f t="shared" si="42"/>
        <v/>
      </c>
    </row>
    <row r="325" spans="1:8" x14ac:dyDescent="0.2">
      <c r="A325" s="8"/>
      <c r="B325" s="25" t="s">
        <v>305</v>
      </c>
      <c r="C325" s="35">
        <v>36</v>
      </c>
      <c r="D325" s="29">
        <v>12</v>
      </c>
      <c r="E325" s="30">
        <f t="shared" si="40"/>
        <v>2.9459901800327332E-2</v>
      </c>
      <c r="F325" s="30">
        <f t="shared" si="41"/>
        <v>8.1743869209809257E-3</v>
      </c>
      <c r="G325" s="30">
        <f t="shared" si="43"/>
        <v>-0.66666666666666663</v>
      </c>
      <c r="H325" s="36">
        <f t="shared" si="42"/>
        <v>-1.9639934533551555E-2</v>
      </c>
    </row>
    <row r="326" spans="1:8" x14ac:dyDescent="0.2">
      <c r="A326" s="8"/>
      <c r="B326" s="25" t="s">
        <v>306</v>
      </c>
      <c r="C326" s="35">
        <v>1</v>
      </c>
      <c r="D326" s="29">
        <v>0</v>
      </c>
      <c r="E326" s="30">
        <f t="shared" si="40"/>
        <v>8.1833060556464816E-4</v>
      </c>
      <c r="F326" s="30" t="str">
        <f t="shared" si="41"/>
        <v/>
      </c>
      <c r="G326" s="30">
        <f t="shared" si="43"/>
        <v>-1</v>
      </c>
      <c r="H326" s="36">
        <f t="shared" si="42"/>
        <v>-8.1833060556464816E-4</v>
      </c>
    </row>
    <row r="327" spans="1:8" ht="25.5" x14ac:dyDescent="0.2">
      <c r="A327" s="8"/>
      <c r="B327" s="25" t="s">
        <v>307</v>
      </c>
      <c r="C327" s="35">
        <v>0</v>
      </c>
      <c r="D327" s="29">
        <v>0</v>
      </c>
      <c r="E327" s="30" t="str">
        <f t="shared" si="40"/>
        <v/>
      </c>
      <c r="F327" s="30" t="str">
        <f t="shared" si="41"/>
        <v/>
      </c>
      <c r="G327" s="30" t="str">
        <f t="shared" si="43"/>
        <v xml:space="preserve"> </v>
      </c>
      <c r="H327" s="36" t="str">
        <f t="shared" si="42"/>
        <v/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23</v>
      </c>
      <c r="D329" s="29">
        <v>19</v>
      </c>
      <c r="E329" s="30">
        <f t="shared" si="40"/>
        <v>1.8821603927986905E-2</v>
      </c>
      <c r="F329" s="30">
        <f t="shared" si="41"/>
        <v>1.2942779291553134E-2</v>
      </c>
      <c r="G329" s="30">
        <f t="shared" si="43"/>
        <v>-0.17391304347826086</v>
      </c>
      <c r="H329" s="36">
        <f t="shared" si="42"/>
        <v>-3.2733224222585922E-3</v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39</v>
      </c>
      <c r="D331" s="29">
        <v>21</v>
      </c>
      <c r="E331" s="30">
        <f t="shared" si="40"/>
        <v>3.1914893617021274E-2</v>
      </c>
      <c r="F331" s="30">
        <f t="shared" si="41"/>
        <v>1.4305177111716621E-2</v>
      </c>
      <c r="G331" s="30">
        <f t="shared" si="43"/>
        <v>-0.46153846153846156</v>
      </c>
      <c r="H331" s="36">
        <f t="shared" si="42"/>
        <v>-1.4729950900163666E-2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5</v>
      </c>
      <c r="D333" s="29">
        <v>2</v>
      </c>
      <c r="E333" s="30">
        <f t="shared" si="40"/>
        <v>4.0916530278232409E-3</v>
      </c>
      <c r="F333" s="30">
        <f t="shared" si="41"/>
        <v>1.3623978201634877E-3</v>
      </c>
      <c r="G333" s="30">
        <f t="shared" si="43"/>
        <v>-0.6</v>
      </c>
      <c r="H333" s="36">
        <f t="shared" si="42"/>
        <v>-2.4549918166939444E-3</v>
      </c>
    </row>
    <row r="334" spans="1:8" x14ac:dyDescent="0.2">
      <c r="A334" s="8"/>
      <c r="B334" s="25" t="s">
        <v>314</v>
      </c>
      <c r="C334" s="35">
        <v>0</v>
      </c>
      <c r="D334" s="29">
        <v>0</v>
      </c>
      <c r="E334" s="30" t="str">
        <f t="shared" si="40"/>
        <v/>
      </c>
      <c r="F334" s="30" t="str">
        <f t="shared" si="41"/>
        <v/>
      </c>
      <c r="G334" s="30" t="str">
        <f t="shared" si="43"/>
        <v xml:space="preserve"> </v>
      </c>
      <c r="H334" s="36" t="str">
        <f t="shared" si="42"/>
        <v/>
      </c>
    </row>
    <row r="335" spans="1:8" ht="25.5" x14ac:dyDescent="0.2">
      <c r="A335" s="8"/>
      <c r="B335" s="25" t="s">
        <v>315</v>
      </c>
      <c r="C335" s="35">
        <v>3</v>
      </c>
      <c r="D335" s="29">
        <v>0</v>
      </c>
      <c r="E335" s="30">
        <f t="shared" si="40"/>
        <v>2.4549918166939444E-3</v>
      </c>
      <c r="F335" s="30" t="str">
        <f t="shared" si="41"/>
        <v/>
      </c>
      <c r="G335" s="30">
        <f t="shared" si="43"/>
        <v>-1</v>
      </c>
      <c r="H335" s="36">
        <f t="shared" si="42"/>
        <v>-2.4549918166939444E-3</v>
      </c>
    </row>
    <row r="336" spans="1:8" ht="25.5" x14ac:dyDescent="0.2">
      <c r="A336" s="8"/>
      <c r="B336" s="25" t="s">
        <v>316</v>
      </c>
      <c r="C336" s="35">
        <v>2</v>
      </c>
      <c r="D336" s="29">
        <v>8</v>
      </c>
      <c r="E336" s="30">
        <f t="shared" si="40"/>
        <v>1.6366612111292963E-3</v>
      </c>
      <c r="F336" s="30">
        <f t="shared" si="41"/>
        <v>5.4495912806539508E-3</v>
      </c>
      <c r="G336" s="30">
        <f t="shared" si="43"/>
        <v>3</v>
      </c>
      <c r="H336" s="36">
        <f t="shared" si="42"/>
        <v>4.9099836333878887E-3</v>
      </c>
    </row>
    <row r="337" spans="1:8" ht="25.5" x14ac:dyDescent="0.2">
      <c r="A337" s="8"/>
      <c r="B337" s="25" t="s">
        <v>317</v>
      </c>
      <c r="C337" s="35">
        <v>0</v>
      </c>
      <c r="D337" s="29">
        <v>0</v>
      </c>
      <c r="E337" s="30" t="str">
        <f t="shared" si="40"/>
        <v/>
      </c>
      <c r="F337" s="30" t="str">
        <f t="shared" si="41"/>
        <v/>
      </c>
      <c r="G337" s="30" t="str">
        <f t="shared" si="43"/>
        <v xml:space="preserve"> </v>
      </c>
      <c r="H337" s="36" t="str">
        <f t="shared" si="42"/>
        <v/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0</v>
      </c>
      <c r="D339" s="29">
        <v>0</v>
      </c>
      <c r="E339" s="30" t="str">
        <f t="shared" si="40"/>
        <v/>
      </c>
      <c r="F339" s="30" t="str">
        <f t="shared" si="41"/>
        <v/>
      </c>
      <c r="G339" s="30" t="str">
        <f t="shared" si="43"/>
        <v xml:space="preserve"> </v>
      </c>
      <c r="H339" s="36" t="str">
        <f t="shared" si="42"/>
        <v/>
      </c>
    </row>
    <row r="340" spans="1:8" ht="25.5" x14ac:dyDescent="0.2">
      <c r="A340" s="8"/>
      <c r="B340" s="25" t="s">
        <v>320</v>
      </c>
      <c r="C340" s="35">
        <v>7</v>
      </c>
      <c r="D340" s="29">
        <v>17</v>
      </c>
      <c r="E340" s="30">
        <f t="shared" si="40"/>
        <v>5.7283142389525366E-3</v>
      </c>
      <c r="F340" s="30">
        <f t="shared" si="41"/>
        <v>1.1580381471389645E-2</v>
      </c>
      <c r="G340" s="30">
        <f t="shared" si="43"/>
        <v>1.4285714285714286</v>
      </c>
      <c r="H340" s="36">
        <f t="shared" si="42"/>
        <v>8.1833060556464818E-3</v>
      </c>
    </row>
    <row r="341" spans="1:8" x14ac:dyDescent="0.2">
      <c r="A341" s="8"/>
      <c r="B341" s="25" t="s">
        <v>321</v>
      </c>
      <c r="C341" s="35">
        <v>0</v>
      </c>
      <c r="D341" s="29">
        <v>0</v>
      </c>
      <c r="E341" s="30" t="str">
        <f t="shared" ref="E341:E356" si="44">+IF(C341=0,"",C341/C$181)</f>
        <v/>
      </c>
      <c r="F341" s="30" t="str">
        <f t="shared" ref="F341:F356" si="45">+IF(D341=0,"",D341/D$181)</f>
        <v/>
      </c>
      <c r="G341" s="30" t="str">
        <f t="shared" si="43"/>
        <v xml:space="preserve"> 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0</v>
      </c>
      <c r="D344" s="29">
        <v>1</v>
      </c>
      <c r="E344" s="30" t="str">
        <f t="shared" si="44"/>
        <v/>
      </c>
      <c r="F344" s="30">
        <f t="shared" si="45"/>
        <v>6.8119891008174384E-4</v>
      </c>
      <c r="G344" s="30">
        <f t="shared" si="47"/>
        <v>1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0</v>
      </c>
      <c r="D345" s="29">
        <v>0</v>
      </c>
      <c r="E345" s="30" t="str">
        <f t="shared" si="44"/>
        <v/>
      </c>
      <c r="F345" s="30" t="str">
        <f t="shared" si="45"/>
        <v/>
      </c>
      <c r="G345" s="30" t="str">
        <f t="shared" si="47"/>
        <v xml:space="preserve"> </v>
      </c>
      <c r="H345" s="36" t="str">
        <f t="shared" si="46"/>
        <v/>
      </c>
    </row>
    <row r="346" spans="1:8" ht="25.5" x14ac:dyDescent="0.2">
      <c r="A346" s="8"/>
      <c r="B346" s="25" t="s">
        <v>326</v>
      </c>
      <c r="C346" s="35">
        <v>0</v>
      </c>
      <c r="D346" s="29">
        <v>0</v>
      </c>
      <c r="E346" s="30" t="str">
        <f t="shared" si="44"/>
        <v/>
      </c>
      <c r="F346" s="30" t="str">
        <f t="shared" si="45"/>
        <v/>
      </c>
      <c r="G346" s="30" t="str">
        <f t="shared" si="47"/>
        <v xml:space="preserve"> 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0</v>
      </c>
      <c r="D347" s="29">
        <v>0</v>
      </c>
      <c r="E347" s="30" t="str">
        <f t="shared" si="44"/>
        <v/>
      </c>
      <c r="F347" s="30" t="str">
        <f t="shared" si="45"/>
        <v/>
      </c>
      <c r="G347" s="30" t="str">
        <f t="shared" si="47"/>
        <v xml:space="preserve"> </v>
      </c>
      <c r="H347" s="36" t="str">
        <f t="shared" si="46"/>
        <v/>
      </c>
    </row>
    <row r="348" spans="1:8" ht="25.5" x14ac:dyDescent="0.2">
      <c r="A348" s="8"/>
      <c r="B348" s="25" t="s">
        <v>328</v>
      </c>
      <c r="C348" s="35">
        <v>0</v>
      </c>
      <c r="D348" s="29">
        <v>0</v>
      </c>
      <c r="E348" s="30" t="str">
        <f t="shared" si="44"/>
        <v/>
      </c>
      <c r="F348" s="30" t="str">
        <f t="shared" si="45"/>
        <v/>
      </c>
      <c r="G348" s="30" t="str">
        <f t="shared" si="47"/>
        <v xml:space="preserve"> </v>
      </c>
      <c r="H348" s="36" t="str">
        <f t="shared" si="46"/>
        <v/>
      </c>
    </row>
    <row r="349" spans="1:8" x14ac:dyDescent="0.2">
      <c r="A349" s="8"/>
      <c r="B349" s="25" t="s">
        <v>329</v>
      </c>
      <c r="C349" s="35">
        <v>17</v>
      </c>
      <c r="D349" s="29">
        <v>4</v>
      </c>
      <c r="E349" s="30">
        <f t="shared" si="44"/>
        <v>1.3911620294599018E-2</v>
      </c>
      <c r="F349" s="30">
        <f t="shared" si="45"/>
        <v>2.7247956403269754E-3</v>
      </c>
      <c r="G349" s="30">
        <f t="shared" si="47"/>
        <v>-0.76470588235294112</v>
      </c>
      <c r="H349" s="36">
        <f t="shared" si="46"/>
        <v>-1.0638297872340425E-2</v>
      </c>
    </row>
    <row r="350" spans="1:8" ht="25.5" x14ac:dyDescent="0.2">
      <c r="A350" s="8"/>
      <c r="B350" s="25" t="s">
        <v>330</v>
      </c>
      <c r="C350" s="35">
        <v>0</v>
      </c>
      <c r="D350" s="29">
        <v>0</v>
      </c>
      <c r="E350" s="30" t="str">
        <f t="shared" si="44"/>
        <v/>
      </c>
      <c r="F350" s="30" t="str">
        <f t="shared" si="45"/>
        <v/>
      </c>
      <c r="G350" s="30" t="str">
        <f t="shared" si="47"/>
        <v xml:space="preserve"> 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1</v>
      </c>
      <c r="D351" s="29">
        <v>1</v>
      </c>
      <c r="E351" s="30">
        <f t="shared" si="44"/>
        <v>8.1833060556464816E-4</v>
      </c>
      <c r="F351" s="30">
        <f t="shared" si="45"/>
        <v>6.8119891008174384E-4</v>
      </c>
      <c r="G351" s="30">
        <f t="shared" si="47"/>
        <v>0</v>
      </c>
      <c r="H351" s="36">
        <f t="shared" si="46"/>
        <v>0</v>
      </c>
    </row>
    <row r="352" spans="1:8" ht="25.5" x14ac:dyDescent="0.2">
      <c r="A352" s="8"/>
      <c r="B352" s="25" t="s">
        <v>332</v>
      </c>
      <c r="C352" s="35">
        <v>0</v>
      </c>
      <c r="D352" s="29">
        <v>0</v>
      </c>
      <c r="E352" s="30" t="str">
        <f t="shared" si="44"/>
        <v/>
      </c>
      <c r="F352" s="30" t="str">
        <f t="shared" si="45"/>
        <v/>
      </c>
      <c r="G352" s="30" t="str">
        <f t="shared" si="47"/>
        <v xml:space="preserve"> 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0</v>
      </c>
      <c r="D353" s="29">
        <v>0</v>
      </c>
      <c r="E353" s="30" t="str">
        <f t="shared" si="44"/>
        <v/>
      </c>
      <c r="F353" s="30" t="str">
        <f t="shared" si="45"/>
        <v/>
      </c>
      <c r="G353" s="30" t="str">
        <f t="shared" si="47"/>
        <v xml:space="preserve"> 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1</v>
      </c>
      <c r="D354" s="29">
        <v>0</v>
      </c>
      <c r="E354" s="30">
        <f t="shared" si="44"/>
        <v>8.1833060556464816E-4</v>
      </c>
      <c r="F354" s="30" t="str">
        <f t="shared" si="45"/>
        <v/>
      </c>
      <c r="G354" s="30">
        <f t="shared" si="47"/>
        <v>-1</v>
      </c>
      <c r="H354" s="36">
        <f t="shared" si="46"/>
        <v>-8.1833060556464816E-4</v>
      </c>
    </row>
    <row r="355" spans="1:8" x14ac:dyDescent="0.2">
      <c r="A355" s="8"/>
      <c r="B355" s="25" t="s">
        <v>335</v>
      </c>
      <c r="C355" s="35">
        <v>0</v>
      </c>
      <c r="D355" s="29">
        <v>1</v>
      </c>
      <c r="E355" s="30" t="str">
        <f t="shared" si="44"/>
        <v/>
      </c>
      <c r="F355" s="30">
        <f t="shared" si="45"/>
        <v>6.8119891008174384E-4</v>
      </c>
      <c r="G355" s="30">
        <f t="shared" si="47"/>
        <v>1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1</v>
      </c>
      <c r="D356" s="38">
        <v>0</v>
      </c>
      <c r="E356" s="39">
        <f t="shared" si="44"/>
        <v>8.1833060556464816E-4</v>
      </c>
      <c r="F356" s="39" t="str">
        <f t="shared" si="45"/>
        <v/>
      </c>
      <c r="G356" s="39">
        <f t="shared" si="47"/>
        <v>-1</v>
      </c>
      <c r="H356" s="40">
        <f t="shared" si="46"/>
        <v>-8.1833060556464816E-4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7289</v>
      </c>
      <c r="D362" s="27">
        <f>SUM(D363:D595)</f>
        <v>7605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4.3352997667718482E-2</v>
      </c>
      <c r="H362" s="28">
        <f t="shared" ref="H362:H425" si="50">+IF(OR(AND(E362=""),(G362="")),"",E362*G362)</f>
        <v>4.3352997667718482E-2</v>
      </c>
    </row>
    <row r="363" spans="1:8" x14ac:dyDescent="0.2">
      <c r="A363" s="8"/>
      <c r="B363" s="24" t="s">
        <v>337</v>
      </c>
      <c r="C363" s="31">
        <v>31</v>
      </c>
      <c r="D363" s="32">
        <v>24</v>
      </c>
      <c r="E363" s="33">
        <f t="shared" si="48"/>
        <v>4.2529839484154201E-3</v>
      </c>
      <c r="F363" s="33">
        <f t="shared" si="49"/>
        <v>3.1558185404339249E-3</v>
      </c>
      <c r="G363" s="33">
        <f t="shared" ref="G363:G426" si="51">+IF(AND(C363=0,D363=0)," ",IF(C363=0,1,IF(D363=0,-1,(D363-C363)/C363)))</f>
        <v>-0.22580645161290322</v>
      </c>
      <c r="H363" s="34">
        <f t="shared" si="50"/>
        <v>-9.6035121415832066E-4</v>
      </c>
    </row>
    <row r="364" spans="1:8" x14ac:dyDescent="0.2">
      <c r="A364" s="8"/>
      <c r="B364" s="25" t="s">
        <v>338</v>
      </c>
      <c r="C364" s="35">
        <v>23</v>
      </c>
      <c r="D364" s="29">
        <v>13</v>
      </c>
      <c r="E364" s="30">
        <f t="shared" si="48"/>
        <v>3.1554397036630539E-3</v>
      </c>
      <c r="F364" s="30">
        <f t="shared" si="49"/>
        <v>1.7094017094017094E-3</v>
      </c>
      <c r="G364" s="30">
        <f t="shared" si="51"/>
        <v>-0.43478260869565216</v>
      </c>
      <c r="H364" s="36">
        <f t="shared" si="50"/>
        <v>-1.3719303059404582E-3</v>
      </c>
    </row>
    <row r="365" spans="1:8" x14ac:dyDescent="0.2">
      <c r="A365" s="8"/>
      <c r="B365" s="25" t="s">
        <v>339</v>
      </c>
      <c r="C365" s="35">
        <v>1</v>
      </c>
      <c r="D365" s="29">
        <v>1</v>
      </c>
      <c r="E365" s="30">
        <f t="shared" si="48"/>
        <v>1.3719303059404582E-4</v>
      </c>
      <c r="F365" s="30">
        <f t="shared" si="49"/>
        <v>1.3149243918474687E-4</v>
      </c>
      <c r="G365" s="30">
        <f t="shared" si="51"/>
        <v>0</v>
      </c>
      <c r="H365" s="36">
        <f t="shared" si="50"/>
        <v>0</v>
      </c>
    </row>
    <row r="366" spans="1:8" x14ac:dyDescent="0.2">
      <c r="A366" s="8"/>
      <c r="B366" s="25" t="s">
        <v>340</v>
      </c>
      <c r="C366" s="35">
        <v>1</v>
      </c>
      <c r="D366" s="29">
        <v>0</v>
      </c>
      <c r="E366" s="30">
        <f t="shared" si="48"/>
        <v>1.3719303059404582E-4</v>
      </c>
      <c r="F366" s="30" t="str">
        <f t="shared" si="49"/>
        <v/>
      </c>
      <c r="G366" s="30">
        <f t="shared" si="51"/>
        <v>-1</v>
      </c>
      <c r="H366" s="36">
        <f t="shared" si="50"/>
        <v>-1.3719303059404582E-4</v>
      </c>
    </row>
    <row r="367" spans="1:8" x14ac:dyDescent="0.2">
      <c r="A367" s="8"/>
      <c r="B367" s="25" t="s">
        <v>341</v>
      </c>
      <c r="C367" s="35">
        <v>1</v>
      </c>
      <c r="D367" s="29">
        <v>0</v>
      </c>
      <c r="E367" s="30">
        <f t="shared" si="48"/>
        <v>1.3719303059404582E-4</v>
      </c>
      <c r="F367" s="30" t="str">
        <f t="shared" si="49"/>
        <v/>
      </c>
      <c r="G367" s="30">
        <f t="shared" si="51"/>
        <v>-1</v>
      </c>
      <c r="H367" s="36">
        <f t="shared" si="50"/>
        <v>-1.3719303059404582E-4</v>
      </c>
    </row>
    <row r="368" spans="1:8" x14ac:dyDescent="0.2">
      <c r="A368" s="8"/>
      <c r="B368" s="25" t="s">
        <v>342</v>
      </c>
      <c r="C368" s="35">
        <v>232</v>
      </c>
      <c r="D368" s="29">
        <v>416</v>
      </c>
      <c r="E368" s="30">
        <f t="shared" si="48"/>
        <v>3.1828783097818628E-2</v>
      </c>
      <c r="F368" s="30">
        <f t="shared" si="49"/>
        <v>5.4700854700854701E-2</v>
      </c>
      <c r="G368" s="30">
        <f t="shared" si="51"/>
        <v>0.7931034482758621</v>
      </c>
      <c r="H368" s="36">
        <f t="shared" si="50"/>
        <v>2.5243517629304428E-2</v>
      </c>
    </row>
    <row r="369" spans="1:8" x14ac:dyDescent="0.2">
      <c r="A369" s="8"/>
      <c r="B369" s="25" t="s">
        <v>343</v>
      </c>
      <c r="C369" s="35">
        <v>12</v>
      </c>
      <c r="D369" s="29">
        <v>7</v>
      </c>
      <c r="E369" s="30">
        <f t="shared" si="48"/>
        <v>1.6463163671285499E-3</v>
      </c>
      <c r="F369" s="30">
        <f t="shared" si="49"/>
        <v>9.2044707429322816E-4</v>
      </c>
      <c r="G369" s="30">
        <f t="shared" si="51"/>
        <v>-0.41666666666666669</v>
      </c>
      <c r="H369" s="36">
        <f t="shared" si="50"/>
        <v>-6.8596515297022912E-4</v>
      </c>
    </row>
    <row r="370" spans="1:8" x14ac:dyDescent="0.2">
      <c r="A370" s="8"/>
      <c r="B370" s="25" t="s">
        <v>344</v>
      </c>
      <c r="C370" s="35">
        <v>4</v>
      </c>
      <c r="D370" s="29">
        <v>2</v>
      </c>
      <c r="E370" s="30">
        <f t="shared" si="48"/>
        <v>5.4877212237618329E-4</v>
      </c>
      <c r="F370" s="30">
        <f t="shared" si="49"/>
        <v>2.6298487836949375E-4</v>
      </c>
      <c r="G370" s="30">
        <f t="shared" si="51"/>
        <v>-0.5</v>
      </c>
      <c r="H370" s="36">
        <f t="shared" si="50"/>
        <v>-2.7438606118809165E-4</v>
      </c>
    </row>
    <row r="371" spans="1:8" x14ac:dyDescent="0.2">
      <c r="A371" s="8"/>
      <c r="B371" s="25" t="s">
        <v>345</v>
      </c>
      <c r="C371" s="35">
        <v>78</v>
      </c>
      <c r="D371" s="29">
        <v>18</v>
      </c>
      <c r="E371" s="30">
        <f t="shared" si="48"/>
        <v>1.0701056386335573E-2</v>
      </c>
      <c r="F371" s="30">
        <f t="shared" si="49"/>
        <v>2.3668639053254438E-3</v>
      </c>
      <c r="G371" s="30">
        <f t="shared" si="51"/>
        <v>-0.76923076923076927</v>
      </c>
      <c r="H371" s="36">
        <f t="shared" si="50"/>
        <v>-8.2315818356427494E-3</v>
      </c>
    </row>
    <row r="372" spans="1:8" x14ac:dyDescent="0.2">
      <c r="A372" s="8"/>
      <c r="B372" s="25" t="s">
        <v>346</v>
      </c>
      <c r="C372" s="35">
        <v>5</v>
      </c>
      <c r="D372" s="29">
        <v>0</v>
      </c>
      <c r="E372" s="30">
        <f t="shared" si="48"/>
        <v>6.8596515297022912E-4</v>
      </c>
      <c r="F372" s="30" t="str">
        <f t="shared" si="49"/>
        <v/>
      </c>
      <c r="G372" s="30">
        <f t="shared" si="51"/>
        <v>-1</v>
      </c>
      <c r="H372" s="36">
        <f t="shared" si="50"/>
        <v>-6.8596515297022912E-4</v>
      </c>
    </row>
    <row r="373" spans="1:8" x14ac:dyDescent="0.2">
      <c r="A373" s="8"/>
      <c r="B373" s="25" t="s">
        <v>347</v>
      </c>
      <c r="C373" s="35">
        <v>0</v>
      </c>
      <c r="D373" s="29">
        <v>0</v>
      </c>
      <c r="E373" s="30" t="str">
        <f t="shared" si="48"/>
        <v/>
      </c>
      <c r="F373" s="30" t="str">
        <f t="shared" si="49"/>
        <v/>
      </c>
      <c r="G373" s="30" t="str">
        <f t="shared" si="51"/>
        <v xml:space="preserve"> </v>
      </c>
      <c r="H373" s="36" t="str">
        <f t="shared" si="50"/>
        <v/>
      </c>
    </row>
    <row r="374" spans="1:8" x14ac:dyDescent="0.2">
      <c r="A374" s="8"/>
      <c r="B374" s="25" t="s">
        <v>348</v>
      </c>
      <c r="C374" s="35">
        <v>146</v>
      </c>
      <c r="D374" s="29">
        <v>145</v>
      </c>
      <c r="E374" s="30">
        <f t="shared" si="48"/>
        <v>2.0030182466730689E-2</v>
      </c>
      <c r="F374" s="30">
        <f t="shared" si="49"/>
        <v>1.9066403681788299E-2</v>
      </c>
      <c r="G374" s="30">
        <f t="shared" si="51"/>
        <v>-6.8493150684931503E-3</v>
      </c>
      <c r="H374" s="36">
        <f t="shared" si="50"/>
        <v>-1.3719303059404582E-4</v>
      </c>
    </row>
    <row r="375" spans="1:8" x14ac:dyDescent="0.2">
      <c r="A375" s="8"/>
      <c r="B375" s="25" t="s">
        <v>349</v>
      </c>
      <c r="C375" s="35">
        <v>16</v>
      </c>
      <c r="D375" s="29">
        <v>18</v>
      </c>
      <c r="E375" s="30">
        <f t="shared" si="48"/>
        <v>2.1950884895047332E-3</v>
      </c>
      <c r="F375" s="30">
        <f t="shared" si="49"/>
        <v>2.3668639053254438E-3</v>
      </c>
      <c r="G375" s="30">
        <f t="shared" si="51"/>
        <v>0.125</v>
      </c>
      <c r="H375" s="36">
        <f t="shared" si="50"/>
        <v>2.7438606118809165E-4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19</v>
      </c>
      <c r="D377" s="29">
        <v>11</v>
      </c>
      <c r="E377" s="30">
        <f t="shared" si="48"/>
        <v>2.6066675812868706E-3</v>
      </c>
      <c r="F377" s="30">
        <f t="shared" si="49"/>
        <v>1.4464168310322155E-3</v>
      </c>
      <c r="G377" s="30">
        <f t="shared" si="51"/>
        <v>-0.42105263157894735</v>
      </c>
      <c r="H377" s="36">
        <f t="shared" si="50"/>
        <v>-1.0975442447523666E-3</v>
      </c>
    </row>
    <row r="378" spans="1:8" x14ac:dyDescent="0.2">
      <c r="A378" s="8"/>
      <c r="B378" s="25" t="s">
        <v>352</v>
      </c>
      <c r="C378" s="35">
        <v>24</v>
      </c>
      <c r="D378" s="29">
        <v>68</v>
      </c>
      <c r="E378" s="30">
        <f t="shared" si="48"/>
        <v>3.2926327342570998E-3</v>
      </c>
      <c r="F378" s="30">
        <f t="shared" si="49"/>
        <v>8.9414858645627884E-3</v>
      </c>
      <c r="G378" s="30">
        <f t="shared" si="51"/>
        <v>1.8333333333333333</v>
      </c>
      <c r="H378" s="36">
        <f t="shared" si="50"/>
        <v>6.0364933461380162E-3</v>
      </c>
    </row>
    <row r="379" spans="1:8" x14ac:dyDescent="0.2">
      <c r="A379" s="8"/>
      <c r="B379" s="25" t="s">
        <v>353</v>
      </c>
      <c r="C379" s="35">
        <v>7</v>
      </c>
      <c r="D379" s="29">
        <v>2</v>
      </c>
      <c r="E379" s="30">
        <f t="shared" si="48"/>
        <v>9.6035121415832076E-4</v>
      </c>
      <c r="F379" s="30">
        <f t="shared" si="49"/>
        <v>2.6298487836949375E-4</v>
      </c>
      <c r="G379" s="30">
        <f t="shared" si="51"/>
        <v>-0.7142857142857143</v>
      </c>
      <c r="H379" s="36">
        <f t="shared" si="50"/>
        <v>-6.8596515297022912E-4</v>
      </c>
    </row>
    <row r="380" spans="1:8" x14ac:dyDescent="0.2">
      <c r="A380" s="8"/>
      <c r="B380" s="25" t="s">
        <v>354</v>
      </c>
      <c r="C380" s="35">
        <v>1</v>
      </c>
      <c r="D380" s="29">
        <v>2</v>
      </c>
      <c r="E380" s="30">
        <f t="shared" si="48"/>
        <v>1.3719303059404582E-4</v>
      </c>
      <c r="F380" s="30">
        <f t="shared" si="49"/>
        <v>2.6298487836949375E-4</v>
      </c>
      <c r="G380" s="30">
        <f t="shared" si="51"/>
        <v>1</v>
      </c>
      <c r="H380" s="36">
        <f t="shared" si="50"/>
        <v>1.3719303059404582E-4</v>
      </c>
    </row>
    <row r="381" spans="1:8" x14ac:dyDescent="0.2">
      <c r="A381" s="8"/>
      <c r="B381" s="25" t="s">
        <v>355</v>
      </c>
      <c r="C381" s="35">
        <v>0</v>
      </c>
      <c r="D381" s="29">
        <v>0</v>
      </c>
      <c r="E381" s="30" t="str">
        <f t="shared" si="48"/>
        <v/>
      </c>
      <c r="F381" s="30" t="str">
        <f t="shared" si="49"/>
        <v/>
      </c>
      <c r="G381" s="30" t="str">
        <f t="shared" si="51"/>
        <v xml:space="preserve"> 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129</v>
      </c>
      <c r="D382" s="29">
        <v>666</v>
      </c>
      <c r="E382" s="30">
        <f t="shared" si="48"/>
        <v>1.7697900946631911E-2</v>
      </c>
      <c r="F382" s="30">
        <f t="shared" si="49"/>
        <v>8.7573964497041426E-2</v>
      </c>
      <c r="G382" s="30">
        <f t="shared" si="51"/>
        <v>4.1627906976744189</v>
      </c>
      <c r="H382" s="36">
        <f t="shared" si="50"/>
        <v>7.3672657429002614E-2</v>
      </c>
    </row>
    <row r="383" spans="1:8" x14ac:dyDescent="0.2">
      <c r="A383" s="8"/>
      <c r="B383" s="25" t="s">
        <v>357</v>
      </c>
      <c r="C383" s="35">
        <v>3</v>
      </c>
      <c r="D383" s="29">
        <v>25</v>
      </c>
      <c r="E383" s="30">
        <f t="shared" si="48"/>
        <v>4.1157909178213747E-4</v>
      </c>
      <c r="F383" s="30">
        <f t="shared" si="49"/>
        <v>3.2873109796186721E-3</v>
      </c>
      <c r="G383" s="30">
        <f t="shared" si="51"/>
        <v>7.333333333333333</v>
      </c>
      <c r="H383" s="36">
        <f t="shared" si="50"/>
        <v>3.0182466730690081E-3</v>
      </c>
    </row>
    <row r="384" spans="1:8" x14ac:dyDescent="0.2">
      <c r="A384" s="8"/>
      <c r="B384" s="25" t="s">
        <v>358</v>
      </c>
      <c r="C384" s="35">
        <v>0</v>
      </c>
      <c r="D384" s="29">
        <v>0</v>
      </c>
      <c r="E384" s="30" t="str">
        <f t="shared" si="48"/>
        <v/>
      </c>
      <c r="F384" s="30" t="str">
        <f t="shared" si="49"/>
        <v/>
      </c>
      <c r="G384" s="30" t="str">
        <f t="shared" si="51"/>
        <v xml:space="preserve"> 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21</v>
      </c>
      <c r="D385" s="29">
        <v>36</v>
      </c>
      <c r="E385" s="30">
        <f t="shared" si="48"/>
        <v>2.8810536424749623E-3</v>
      </c>
      <c r="F385" s="30">
        <f t="shared" si="49"/>
        <v>4.7337278106508876E-3</v>
      </c>
      <c r="G385" s="30">
        <f t="shared" si="51"/>
        <v>0.7142857142857143</v>
      </c>
      <c r="H385" s="36">
        <f t="shared" si="50"/>
        <v>2.0578954589106874E-3</v>
      </c>
    </row>
    <row r="386" spans="1:8" x14ac:dyDescent="0.2">
      <c r="A386" s="8"/>
      <c r="B386" s="25" t="s">
        <v>360</v>
      </c>
      <c r="C386" s="35">
        <v>649</v>
      </c>
      <c r="D386" s="29">
        <v>279</v>
      </c>
      <c r="E386" s="30">
        <f t="shared" si="48"/>
        <v>8.9038276855535739E-2</v>
      </c>
      <c r="F386" s="30">
        <f t="shared" si="49"/>
        <v>3.6686390532544376E-2</v>
      </c>
      <c r="G386" s="30">
        <f t="shared" si="51"/>
        <v>-0.57010785824345145</v>
      </c>
      <c r="H386" s="36">
        <f t="shared" si="50"/>
        <v>-5.0761421319796954E-2</v>
      </c>
    </row>
    <row r="387" spans="1:8" x14ac:dyDescent="0.2">
      <c r="A387" s="8"/>
      <c r="B387" s="25" t="s">
        <v>361</v>
      </c>
      <c r="C387" s="35">
        <v>42</v>
      </c>
      <c r="D387" s="29">
        <v>27</v>
      </c>
      <c r="E387" s="30">
        <f t="shared" si="48"/>
        <v>5.7621072849499246E-3</v>
      </c>
      <c r="F387" s="30">
        <f t="shared" si="49"/>
        <v>3.5502958579881655E-3</v>
      </c>
      <c r="G387" s="30">
        <f t="shared" si="51"/>
        <v>-0.35714285714285715</v>
      </c>
      <c r="H387" s="36">
        <f t="shared" si="50"/>
        <v>-2.0578954589106874E-3</v>
      </c>
    </row>
    <row r="388" spans="1:8" x14ac:dyDescent="0.2">
      <c r="A388" s="8"/>
      <c r="B388" s="25" t="s">
        <v>362</v>
      </c>
      <c r="C388" s="35">
        <v>1</v>
      </c>
      <c r="D388" s="29">
        <v>0</v>
      </c>
      <c r="E388" s="30">
        <f t="shared" si="48"/>
        <v>1.3719303059404582E-4</v>
      </c>
      <c r="F388" s="30" t="str">
        <f t="shared" si="49"/>
        <v/>
      </c>
      <c r="G388" s="30">
        <f t="shared" si="51"/>
        <v>-1</v>
      </c>
      <c r="H388" s="36">
        <f t="shared" si="50"/>
        <v>-1.3719303059404582E-4</v>
      </c>
    </row>
    <row r="389" spans="1:8" x14ac:dyDescent="0.2">
      <c r="A389" s="8"/>
      <c r="B389" s="25" t="s">
        <v>363</v>
      </c>
      <c r="C389" s="35">
        <v>3</v>
      </c>
      <c r="D389" s="29">
        <v>4</v>
      </c>
      <c r="E389" s="30">
        <f t="shared" si="48"/>
        <v>4.1157909178213747E-4</v>
      </c>
      <c r="F389" s="30">
        <f t="shared" si="49"/>
        <v>5.2596975673898749E-4</v>
      </c>
      <c r="G389" s="30">
        <f t="shared" si="51"/>
        <v>0.33333333333333331</v>
      </c>
      <c r="H389" s="36">
        <f t="shared" si="50"/>
        <v>1.3719303059404582E-4</v>
      </c>
    </row>
    <row r="390" spans="1:8" x14ac:dyDescent="0.2">
      <c r="A390" s="8"/>
      <c r="B390" s="25" t="s">
        <v>364</v>
      </c>
      <c r="C390" s="35">
        <v>0</v>
      </c>
      <c r="D390" s="29">
        <v>0</v>
      </c>
      <c r="E390" s="30" t="str">
        <f t="shared" si="48"/>
        <v/>
      </c>
      <c r="F390" s="30" t="str">
        <f t="shared" si="49"/>
        <v/>
      </c>
      <c r="G390" s="30" t="str">
        <f t="shared" si="51"/>
        <v xml:space="preserve"> </v>
      </c>
      <c r="H390" s="36" t="str">
        <f t="shared" si="50"/>
        <v/>
      </c>
    </row>
    <row r="391" spans="1:8" x14ac:dyDescent="0.2">
      <c r="A391" s="8"/>
      <c r="B391" s="25" t="s">
        <v>365</v>
      </c>
      <c r="C391" s="35">
        <v>1</v>
      </c>
      <c r="D391" s="29">
        <v>0</v>
      </c>
      <c r="E391" s="30">
        <f t="shared" si="48"/>
        <v>1.3719303059404582E-4</v>
      </c>
      <c r="F391" s="30" t="str">
        <f t="shared" si="49"/>
        <v/>
      </c>
      <c r="G391" s="30">
        <f t="shared" si="51"/>
        <v>-1</v>
      </c>
      <c r="H391" s="36">
        <f t="shared" si="50"/>
        <v>-1.3719303059404582E-4</v>
      </c>
    </row>
    <row r="392" spans="1:8" x14ac:dyDescent="0.2">
      <c r="A392" s="8"/>
      <c r="B392" s="25" t="s">
        <v>366</v>
      </c>
      <c r="C392" s="35">
        <v>2</v>
      </c>
      <c r="D392" s="29">
        <v>6</v>
      </c>
      <c r="E392" s="30">
        <f t="shared" si="48"/>
        <v>2.7438606118809165E-4</v>
      </c>
      <c r="F392" s="30">
        <f t="shared" si="49"/>
        <v>7.8895463510848124E-4</v>
      </c>
      <c r="G392" s="30">
        <f t="shared" si="51"/>
        <v>2</v>
      </c>
      <c r="H392" s="36">
        <f t="shared" si="50"/>
        <v>5.4877212237618329E-4</v>
      </c>
    </row>
    <row r="393" spans="1:8" x14ac:dyDescent="0.2">
      <c r="A393" s="8"/>
      <c r="B393" s="25" t="s">
        <v>367</v>
      </c>
      <c r="C393" s="35">
        <v>13</v>
      </c>
      <c r="D393" s="29">
        <v>8</v>
      </c>
      <c r="E393" s="30">
        <f t="shared" si="48"/>
        <v>1.7835093977225957E-3</v>
      </c>
      <c r="F393" s="30">
        <f t="shared" si="49"/>
        <v>1.051939513477975E-3</v>
      </c>
      <c r="G393" s="30">
        <f t="shared" si="51"/>
        <v>-0.38461538461538464</v>
      </c>
      <c r="H393" s="36">
        <f t="shared" si="50"/>
        <v>-6.8596515297022912E-4</v>
      </c>
    </row>
    <row r="394" spans="1:8" x14ac:dyDescent="0.2">
      <c r="A394" s="8"/>
      <c r="B394" s="25" t="s">
        <v>368</v>
      </c>
      <c r="C394" s="35">
        <v>0</v>
      </c>
      <c r="D394" s="29">
        <v>0</v>
      </c>
      <c r="E394" s="30" t="str">
        <f t="shared" si="48"/>
        <v/>
      </c>
      <c r="F394" s="30" t="str">
        <f t="shared" si="49"/>
        <v/>
      </c>
      <c r="G394" s="30" t="str">
        <f t="shared" si="51"/>
        <v xml:space="preserve"> </v>
      </c>
      <c r="H394" s="36" t="str">
        <f t="shared" si="50"/>
        <v/>
      </c>
    </row>
    <row r="395" spans="1:8" ht="25.5" x14ac:dyDescent="0.2">
      <c r="A395" s="8"/>
      <c r="B395" s="25" t="s">
        <v>369</v>
      </c>
      <c r="C395" s="35">
        <v>3</v>
      </c>
      <c r="D395" s="29">
        <v>2</v>
      </c>
      <c r="E395" s="30">
        <f t="shared" si="48"/>
        <v>4.1157909178213747E-4</v>
      </c>
      <c r="F395" s="30">
        <f t="shared" si="49"/>
        <v>2.6298487836949375E-4</v>
      </c>
      <c r="G395" s="30">
        <f t="shared" si="51"/>
        <v>-0.33333333333333331</v>
      </c>
      <c r="H395" s="36">
        <f t="shared" si="50"/>
        <v>-1.3719303059404582E-4</v>
      </c>
    </row>
    <row r="396" spans="1:8" ht="25.5" x14ac:dyDescent="0.2">
      <c r="A396" s="8"/>
      <c r="B396" s="25" t="s">
        <v>370</v>
      </c>
      <c r="C396" s="35">
        <v>16</v>
      </c>
      <c r="D396" s="29">
        <v>16</v>
      </c>
      <c r="E396" s="30">
        <f t="shared" si="48"/>
        <v>2.1950884895047332E-3</v>
      </c>
      <c r="F396" s="30">
        <f t="shared" si="49"/>
        <v>2.10387902695595E-3</v>
      </c>
      <c r="G396" s="30">
        <f t="shared" si="51"/>
        <v>0</v>
      </c>
      <c r="H396" s="36">
        <f t="shared" si="50"/>
        <v>0</v>
      </c>
    </row>
    <row r="397" spans="1:8" x14ac:dyDescent="0.2">
      <c r="A397" s="8"/>
      <c r="B397" s="25" t="s">
        <v>371</v>
      </c>
      <c r="C397" s="35">
        <v>259</v>
      </c>
      <c r="D397" s="29">
        <v>372</v>
      </c>
      <c r="E397" s="30">
        <f t="shared" si="48"/>
        <v>3.553299492385787E-2</v>
      </c>
      <c r="F397" s="30">
        <f t="shared" si="49"/>
        <v>4.8915187376725837E-2</v>
      </c>
      <c r="G397" s="30">
        <f t="shared" si="51"/>
        <v>0.43629343629343631</v>
      </c>
      <c r="H397" s="36">
        <f t="shared" si="50"/>
        <v>1.5502812457127179E-2</v>
      </c>
    </row>
    <row r="398" spans="1:8" x14ac:dyDescent="0.2">
      <c r="A398" s="8"/>
      <c r="B398" s="25" t="s">
        <v>372</v>
      </c>
      <c r="C398" s="35">
        <v>5</v>
      </c>
      <c r="D398" s="29">
        <v>14</v>
      </c>
      <c r="E398" s="30">
        <f t="shared" si="48"/>
        <v>6.8596515297022912E-4</v>
      </c>
      <c r="F398" s="30">
        <f t="shared" si="49"/>
        <v>1.8408941485864563E-3</v>
      </c>
      <c r="G398" s="30">
        <f t="shared" si="51"/>
        <v>1.8</v>
      </c>
      <c r="H398" s="36">
        <f t="shared" si="50"/>
        <v>1.2347372753464124E-3</v>
      </c>
    </row>
    <row r="399" spans="1:8" x14ac:dyDescent="0.2">
      <c r="A399" s="8"/>
      <c r="B399" s="25" t="s">
        <v>373</v>
      </c>
      <c r="C399" s="35">
        <v>6</v>
      </c>
      <c r="D399" s="29">
        <v>4</v>
      </c>
      <c r="E399" s="30">
        <f t="shared" si="48"/>
        <v>8.2315818356427494E-4</v>
      </c>
      <c r="F399" s="30">
        <f t="shared" si="49"/>
        <v>5.2596975673898749E-4</v>
      </c>
      <c r="G399" s="30">
        <f t="shared" si="51"/>
        <v>-0.33333333333333331</v>
      </c>
      <c r="H399" s="36">
        <f t="shared" si="50"/>
        <v>-2.7438606118809165E-4</v>
      </c>
    </row>
    <row r="400" spans="1:8" x14ac:dyDescent="0.2">
      <c r="A400" s="8"/>
      <c r="B400" s="25" t="s">
        <v>374</v>
      </c>
      <c r="C400" s="35">
        <v>5</v>
      </c>
      <c r="D400" s="29">
        <v>16</v>
      </c>
      <c r="E400" s="30">
        <f t="shared" si="48"/>
        <v>6.8596515297022912E-4</v>
      </c>
      <c r="F400" s="30">
        <f t="shared" si="49"/>
        <v>2.10387902695595E-3</v>
      </c>
      <c r="G400" s="30">
        <f t="shared" si="51"/>
        <v>2.2000000000000002</v>
      </c>
      <c r="H400" s="36">
        <f t="shared" si="50"/>
        <v>1.5091233365345043E-3</v>
      </c>
    </row>
    <row r="401" spans="1:8" x14ac:dyDescent="0.2">
      <c r="A401" s="8"/>
      <c r="B401" s="25" t="s">
        <v>375</v>
      </c>
      <c r="C401" s="35">
        <v>13</v>
      </c>
      <c r="D401" s="29">
        <v>27</v>
      </c>
      <c r="E401" s="30">
        <f t="shared" si="48"/>
        <v>1.7835093977225957E-3</v>
      </c>
      <c r="F401" s="30">
        <f t="shared" si="49"/>
        <v>3.5502958579881655E-3</v>
      </c>
      <c r="G401" s="30">
        <f t="shared" si="51"/>
        <v>1.0769230769230769</v>
      </c>
      <c r="H401" s="36">
        <f t="shared" si="50"/>
        <v>1.9207024283166415E-3</v>
      </c>
    </row>
    <row r="402" spans="1:8" x14ac:dyDescent="0.2">
      <c r="A402" s="8"/>
      <c r="B402" s="25" t="s">
        <v>376</v>
      </c>
      <c r="C402" s="35">
        <v>4</v>
      </c>
      <c r="D402" s="29">
        <v>2</v>
      </c>
      <c r="E402" s="30">
        <f t="shared" si="48"/>
        <v>5.4877212237618329E-4</v>
      </c>
      <c r="F402" s="30">
        <f t="shared" si="49"/>
        <v>2.6298487836949375E-4</v>
      </c>
      <c r="G402" s="30">
        <f t="shared" si="51"/>
        <v>-0.5</v>
      </c>
      <c r="H402" s="36">
        <f t="shared" si="50"/>
        <v>-2.7438606118809165E-4</v>
      </c>
    </row>
    <row r="403" spans="1:8" x14ac:dyDescent="0.2">
      <c r="A403" s="8"/>
      <c r="B403" s="25" t="s">
        <v>377</v>
      </c>
      <c r="C403" s="35">
        <v>0</v>
      </c>
      <c r="D403" s="29">
        <v>0</v>
      </c>
      <c r="E403" s="30" t="str">
        <f t="shared" si="48"/>
        <v/>
      </c>
      <c r="F403" s="30" t="str">
        <f t="shared" si="49"/>
        <v/>
      </c>
      <c r="G403" s="30" t="str">
        <f t="shared" si="51"/>
        <v xml:space="preserve"> </v>
      </c>
      <c r="H403" s="36" t="str">
        <f t="shared" si="50"/>
        <v/>
      </c>
    </row>
    <row r="404" spans="1:8" x14ac:dyDescent="0.2">
      <c r="A404" s="8"/>
      <c r="B404" s="25" t="s">
        <v>378</v>
      </c>
      <c r="C404" s="35">
        <v>10</v>
      </c>
      <c r="D404" s="29">
        <v>0</v>
      </c>
      <c r="E404" s="30">
        <f t="shared" si="48"/>
        <v>1.3719303059404582E-3</v>
      </c>
      <c r="F404" s="30" t="str">
        <f t="shared" si="49"/>
        <v/>
      </c>
      <c r="G404" s="30">
        <f t="shared" si="51"/>
        <v>-1</v>
      </c>
      <c r="H404" s="36">
        <f t="shared" si="50"/>
        <v>-1.3719303059404582E-3</v>
      </c>
    </row>
    <row r="405" spans="1:8" x14ac:dyDescent="0.2">
      <c r="A405" s="8"/>
      <c r="B405" s="25" t="s">
        <v>379</v>
      </c>
      <c r="C405" s="35">
        <v>0</v>
      </c>
      <c r="D405" s="29">
        <v>0</v>
      </c>
      <c r="E405" s="30" t="str">
        <f t="shared" si="48"/>
        <v/>
      </c>
      <c r="F405" s="30" t="str">
        <f t="shared" si="49"/>
        <v/>
      </c>
      <c r="G405" s="30" t="str">
        <f t="shared" si="51"/>
        <v xml:space="preserve"> </v>
      </c>
      <c r="H405" s="36" t="str">
        <f t="shared" si="50"/>
        <v/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0</v>
      </c>
      <c r="D407" s="29">
        <v>1</v>
      </c>
      <c r="E407" s="30" t="str">
        <f t="shared" si="48"/>
        <v/>
      </c>
      <c r="F407" s="30">
        <f t="shared" si="49"/>
        <v>1.3149243918474687E-4</v>
      </c>
      <c r="G407" s="30">
        <f t="shared" si="51"/>
        <v>1</v>
      </c>
      <c r="H407" s="36" t="str">
        <f t="shared" si="50"/>
        <v/>
      </c>
    </row>
    <row r="408" spans="1:8" x14ac:dyDescent="0.2">
      <c r="A408" s="8"/>
      <c r="B408" s="25" t="s">
        <v>382</v>
      </c>
      <c r="C408" s="35">
        <v>0</v>
      </c>
      <c r="D408" s="29">
        <v>0</v>
      </c>
      <c r="E408" s="30" t="str">
        <f t="shared" si="48"/>
        <v/>
      </c>
      <c r="F408" s="30" t="str">
        <f t="shared" si="49"/>
        <v/>
      </c>
      <c r="G408" s="30" t="str">
        <f t="shared" si="51"/>
        <v xml:space="preserve"> 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1419</v>
      </c>
      <c r="D410" s="29">
        <v>921</v>
      </c>
      <c r="E410" s="30">
        <f t="shared" si="48"/>
        <v>0.19467691041295102</v>
      </c>
      <c r="F410" s="30">
        <f t="shared" si="49"/>
        <v>0.12110453648915187</v>
      </c>
      <c r="G410" s="30">
        <f t="shared" si="51"/>
        <v>-0.35095137420718814</v>
      </c>
      <c r="H410" s="36">
        <f t="shared" si="50"/>
        <v>-6.8322129235834819E-2</v>
      </c>
    </row>
    <row r="411" spans="1:8" x14ac:dyDescent="0.2">
      <c r="A411" s="8"/>
      <c r="B411" s="25" t="s">
        <v>385</v>
      </c>
      <c r="C411" s="35">
        <v>0</v>
      </c>
      <c r="D411" s="29">
        <v>0</v>
      </c>
      <c r="E411" s="30" t="str">
        <f t="shared" si="48"/>
        <v/>
      </c>
      <c r="F411" s="30" t="str">
        <f t="shared" si="49"/>
        <v/>
      </c>
      <c r="G411" s="30" t="str">
        <f t="shared" si="51"/>
        <v xml:space="preserve"> </v>
      </c>
      <c r="H411" s="36" t="str">
        <f t="shared" si="50"/>
        <v/>
      </c>
    </row>
    <row r="412" spans="1:8" x14ac:dyDescent="0.2">
      <c r="A412" s="8"/>
      <c r="B412" s="25" t="s">
        <v>386</v>
      </c>
      <c r="C412" s="35">
        <v>0</v>
      </c>
      <c r="D412" s="29">
        <v>0</v>
      </c>
      <c r="E412" s="30" t="str">
        <f t="shared" si="48"/>
        <v/>
      </c>
      <c r="F412" s="30" t="str">
        <f t="shared" si="49"/>
        <v/>
      </c>
      <c r="G412" s="30" t="str">
        <f t="shared" si="51"/>
        <v xml:space="preserve"> </v>
      </c>
      <c r="H412" s="36" t="str">
        <f t="shared" si="50"/>
        <v/>
      </c>
    </row>
    <row r="413" spans="1:8" x14ac:dyDescent="0.2">
      <c r="A413" s="8"/>
      <c r="B413" s="25" t="s">
        <v>387</v>
      </c>
      <c r="C413" s="35">
        <v>210</v>
      </c>
      <c r="D413" s="29">
        <v>255</v>
      </c>
      <c r="E413" s="30">
        <f t="shared" si="48"/>
        <v>2.8810536424749622E-2</v>
      </c>
      <c r="F413" s="30">
        <f t="shared" si="49"/>
        <v>3.3530571992110451E-2</v>
      </c>
      <c r="G413" s="30">
        <f t="shared" si="51"/>
        <v>0.21428571428571427</v>
      </c>
      <c r="H413" s="36">
        <f t="shared" si="50"/>
        <v>6.1736863767320616E-3</v>
      </c>
    </row>
    <row r="414" spans="1:8" x14ac:dyDescent="0.2">
      <c r="A414" s="8"/>
      <c r="B414" s="25" t="s">
        <v>388</v>
      </c>
      <c r="C414" s="35">
        <v>625</v>
      </c>
      <c r="D414" s="29">
        <v>847</v>
      </c>
      <c r="E414" s="30">
        <f t="shared" si="48"/>
        <v>8.5745644121278636E-2</v>
      </c>
      <c r="F414" s="30">
        <f t="shared" si="49"/>
        <v>0.1113740959894806</v>
      </c>
      <c r="G414" s="30">
        <f t="shared" si="51"/>
        <v>0.35520000000000002</v>
      </c>
      <c r="H414" s="36">
        <f t="shared" si="50"/>
        <v>3.0456852791878174E-2</v>
      </c>
    </row>
    <row r="415" spans="1:8" x14ac:dyDescent="0.2">
      <c r="A415" s="8"/>
      <c r="B415" s="25" t="s">
        <v>389</v>
      </c>
      <c r="C415" s="35">
        <v>211</v>
      </c>
      <c r="D415" s="29">
        <v>250</v>
      </c>
      <c r="E415" s="30">
        <f t="shared" si="48"/>
        <v>2.8947729455343667E-2</v>
      </c>
      <c r="F415" s="30">
        <f t="shared" si="49"/>
        <v>3.2873109796186718E-2</v>
      </c>
      <c r="G415" s="30">
        <f t="shared" si="51"/>
        <v>0.18483412322274881</v>
      </c>
      <c r="H415" s="36">
        <f t="shared" si="50"/>
        <v>5.3505281931677867E-3</v>
      </c>
    </row>
    <row r="416" spans="1:8" x14ac:dyDescent="0.2">
      <c r="A416" s="8"/>
      <c r="B416" s="25" t="s">
        <v>390</v>
      </c>
      <c r="C416" s="35">
        <v>0</v>
      </c>
      <c r="D416" s="29">
        <v>1</v>
      </c>
      <c r="E416" s="30" t="str">
        <f t="shared" si="48"/>
        <v/>
      </c>
      <c r="F416" s="30">
        <f t="shared" si="49"/>
        <v>1.3149243918474687E-4</v>
      </c>
      <c r="G416" s="30">
        <f t="shared" si="51"/>
        <v>1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23</v>
      </c>
      <c r="D417" s="29">
        <v>17</v>
      </c>
      <c r="E417" s="30">
        <f t="shared" si="48"/>
        <v>3.1554397036630539E-3</v>
      </c>
      <c r="F417" s="30">
        <f t="shared" si="49"/>
        <v>2.2353714661406971E-3</v>
      </c>
      <c r="G417" s="30">
        <f t="shared" si="51"/>
        <v>-0.2608695652173913</v>
      </c>
      <c r="H417" s="36">
        <f t="shared" si="50"/>
        <v>-8.2315818356427494E-4</v>
      </c>
    </row>
    <row r="418" spans="1:8" ht="25.5" x14ac:dyDescent="0.2">
      <c r="A418" s="8"/>
      <c r="B418" s="25" t="s">
        <v>392</v>
      </c>
      <c r="C418" s="35">
        <v>0</v>
      </c>
      <c r="D418" s="29">
        <v>5</v>
      </c>
      <c r="E418" s="30" t="str">
        <f t="shared" si="48"/>
        <v/>
      </c>
      <c r="F418" s="30">
        <f t="shared" si="49"/>
        <v>6.5746219592373442E-4</v>
      </c>
      <c r="G418" s="30">
        <f t="shared" si="51"/>
        <v>1</v>
      </c>
      <c r="H418" s="36" t="str">
        <f t="shared" si="50"/>
        <v/>
      </c>
    </row>
    <row r="419" spans="1:8" x14ac:dyDescent="0.2">
      <c r="A419" s="8"/>
      <c r="B419" s="25" t="s">
        <v>393</v>
      </c>
      <c r="C419" s="35">
        <v>21</v>
      </c>
      <c r="D419" s="29">
        <v>28</v>
      </c>
      <c r="E419" s="30">
        <f t="shared" si="48"/>
        <v>2.8810536424749623E-3</v>
      </c>
      <c r="F419" s="30">
        <f t="shared" si="49"/>
        <v>3.6817882971729127E-3</v>
      </c>
      <c r="G419" s="30">
        <f t="shared" si="51"/>
        <v>0.33333333333333331</v>
      </c>
      <c r="H419" s="36">
        <f t="shared" si="50"/>
        <v>9.6035121415832076E-4</v>
      </c>
    </row>
    <row r="420" spans="1:8" x14ac:dyDescent="0.2">
      <c r="A420" s="8"/>
      <c r="B420" s="25" t="s">
        <v>394</v>
      </c>
      <c r="C420" s="35">
        <v>0</v>
      </c>
      <c r="D420" s="29">
        <v>0</v>
      </c>
      <c r="E420" s="30" t="str">
        <f t="shared" si="48"/>
        <v/>
      </c>
      <c r="F420" s="30" t="str">
        <f t="shared" si="49"/>
        <v/>
      </c>
      <c r="G420" s="30" t="str">
        <f t="shared" si="51"/>
        <v xml:space="preserve"> </v>
      </c>
      <c r="H420" s="36" t="str">
        <f t="shared" si="50"/>
        <v/>
      </c>
    </row>
    <row r="421" spans="1:8" x14ac:dyDescent="0.2">
      <c r="A421" s="8"/>
      <c r="B421" s="25" t="s">
        <v>395</v>
      </c>
      <c r="C421" s="35">
        <v>2</v>
      </c>
      <c r="D421" s="29">
        <v>0</v>
      </c>
      <c r="E421" s="30">
        <f t="shared" si="48"/>
        <v>2.7438606118809165E-4</v>
      </c>
      <c r="F421" s="30" t="str">
        <f t="shared" si="49"/>
        <v/>
      </c>
      <c r="G421" s="30">
        <f t="shared" si="51"/>
        <v>-1</v>
      </c>
      <c r="H421" s="36">
        <f t="shared" si="50"/>
        <v>-2.7438606118809165E-4</v>
      </c>
    </row>
    <row r="422" spans="1:8" x14ac:dyDescent="0.2">
      <c r="A422" s="8"/>
      <c r="B422" s="25" t="s">
        <v>396</v>
      </c>
      <c r="C422" s="35">
        <v>0</v>
      </c>
      <c r="D422" s="29">
        <v>2</v>
      </c>
      <c r="E422" s="30" t="str">
        <f t="shared" si="48"/>
        <v/>
      </c>
      <c r="F422" s="30">
        <f t="shared" si="49"/>
        <v>2.6298487836949375E-4</v>
      </c>
      <c r="G422" s="30">
        <f t="shared" si="51"/>
        <v>1</v>
      </c>
      <c r="H422" s="36" t="str">
        <f t="shared" si="50"/>
        <v/>
      </c>
    </row>
    <row r="423" spans="1:8" ht="25.5" x14ac:dyDescent="0.2">
      <c r="A423" s="8"/>
      <c r="B423" s="25" t="s">
        <v>397</v>
      </c>
      <c r="C423" s="35">
        <v>0</v>
      </c>
      <c r="D423" s="29">
        <v>272</v>
      </c>
      <c r="E423" s="30" t="str">
        <f t="shared" si="48"/>
        <v/>
      </c>
      <c r="F423" s="30">
        <f t="shared" si="49"/>
        <v>3.5765943458251154E-2</v>
      </c>
      <c r="G423" s="30">
        <f t="shared" si="51"/>
        <v>1</v>
      </c>
      <c r="H423" s="36" t="str">
        <f t="shared" si="50"/>
        <v/>
      </c>
    </row>
    <row r="424" spans="1:8" ht="25.5" x14ac:dyDescent="0.2">
      <c r="A424" s="8"/>
      <c r="B424" s="25" t="s">
        <v>398</v>
      </c>
      <c r="C424" s="35">
        <v>8</v>
      </c>
      <c r="D424" s="29">
        <v>9</v>
      </c>
      <c r="E424" s="30">
        <f t="shared" si="48"/>
        <v>1.0975442447523666E-3</v>
      </c>
      <c r="F424" s="30">
        <f t="shared" si="49"/>
        <v>1.1834319526627219E-3</v>
      </c>
      <c r="G424" s="30">
        <f t="shared" si="51"/>
        <v>0.125</v>
      </c>
      <c r="H424" s="36">
        <f t="shared" si="50"/>
        <v>1.3719303059404582E-4</v>
      </c>
    </row>
    <row r="425" spans="1:8" x14ac:dyDescent="0.2">
      <c r="A425" s="8"/>
      <c r="B425" s="25" t="s">
        <v>399</v>
      </c>
      <c r="C425" s="35">
        <v>29</v>
      </c>
      <c r="D425" s="29">
        <v>44</v>
      </c>
      <c r="E425" s="30">
        <f t="shared" si="48"/>
        <v>3.9785978872273284E-3</v>
      </c>
      <c r="F425" s="30">
        <f t="shared" si="49"/>
        <v>5.7856673241288622E-3</v>
      </c>
      <c r="G425" s="30">
        <f t="shared" si="51"/>
        <v>0.51724137931034486</v>
      </c>
      <c r="H425" s="36">
        <f t="shared" si="50"/>
        <v>2.0578954589106874E-3</v>
      </c>
    </row>
    <row r="426" spans="1:8" x14ac:dyDescent="0.2">
      <c r="A426" s="8"/>
      <c r="B426" s="25" t="s">
        <v>400</v>
      </c>
      <c r="C426" s="35">
        <v>183</v>
      </c>
      <c r="D426" s="29">
        <v>141</v>
      </c>
      <c r="E426" s="30">
        <f t="shared" ref="E426:E489" si="52">+IF(C426=0,"",C426/C$362)</f>
        <v>2.5106324598710386E-2</v>
      </c>
      <c r="F426" s="30">
        <f t="shared" ref="F426:F489" si="53">+IF(D426=0,"",D426/D$362)</f>
        <v>1.854043392504931E-2</v>
      </c>
      <c r="G426" s="30">
        <f t="shared" si="51"/>
        <v>-0.22950819672131148</v>
      </c>
      <c r="H426" s="36">
        <f t="shared" ref="H426:H489" si="54">+IF(OR(AND(E426=""),(G426="")),"",E426*G426)</f>
        <v>-5.7621072849499246E-3</v>
      </c>
    </row>
    <row r="427" spans="1:8" x14ac:dyDescent="0.2">
      <c r="A427" s="8"/>
      <c r="B427" s="25" t="s">
        <v>401</v>
      </c>
      <c r="C427" s="35">
        <v>11</v>
      </c>
      <c r="D427" s="29">
        <v>3</v>
      </c>
      <c r="E427" s="30">
        <f t="shared" si="52"/>
        <v>1.5091233365345041E-3</v>
      </c>
      <c r="F427" s="30">
        <f t="shared" si="53"/>
        <v>3.9447731755424062E-4</v>
      </c>
      <c r="G427" s="30">
        <f t="shared" ref="G427:G490" si="55">+IF(AND(C427=0,D427=0)," ",IF(C427=0,1,IF(D427=0,-1,(D427-C427)/C427)))</f>
        <v>-0.72727272727272729</v>
      </c>
      <c r="H427" s="36">
        <f t="shared" si="54"/>
        <v>-1.0975442447523666E-3</v>
      </c>
    </row>
    <row r="428" spans="1:8" x14ac:dyDescent="0.2">
      <c r="A428" s="8"/>
      <c r="B428" s="25" t="s">
        <v>402</v>
      </c>
      <c r="C428" s="35">
        <v>29</v>
      </c>
      <c r="D428" s="29">
        <v>33</v>
      </c>
      <c r="E428" s="30">
        <f t="shared" si="52"/>
        <v>3.9785978872273284E-3</v>
      </c>
      <c r="F428" s="30">
        <f t="shared" si="53"/>
        <v>4.3392504930966471E-3</v>
      </c>
      <c r="G428" s="30">
        <f t="shared" si="55"/>
        <v>0.13793103448275862</v>
      </c>
      <c r="H428" s="36">
        <f t="shared" si="54"/>
        <v>5.4877212237618319E-4</v>
      </c>
    </row>
    <row r="429" spans="1:8" x14ac:dyDescent="0.2">
      <c r="A429" s="8"/>
      <c r="B429" s="25" t="s">
        <v>403</v>
      </c>
      <c r="C429" s="35">
        <v>4</v>
      </c>
      <c r="D429" s="29">
        <v>20</v>
      </c>
      <c r="E429" s="30">
        <f t="shared" si="52"/>
        <v>5.4877212237618329E-4</v>
      </c>
      <c r="F429" s="30">
        <f t="shared" si="53"/>
        <v>2.6298487836949377E-3</v>
      </c>
      <c r="G429" s="30">
        <f t="shared" si="55"/>
        <v>4</v>
      </c>
      <c r="H429" s="36">
        <f t="shared" si="54"/>
        <v>2.1950884895047332E-3</v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0</v>
      </c>
      <c r="D432" s="29">
        <v>0</v>
      </c>
      <c r="E432" s="30" t="str">
        <f t="shared" si="52"/>
        <v/>
      </c>
      <c r="F432" s="30" t="str">
        <f t="shared" si="53"/>
        <v/>
      </c>
      <c r="G432" s="30" t="str">
        <f t="shared" si="55"/>
        <v xml:space="preserve"> </v>
      </c>
      <c r="H432" s="36" t="str">
        <f t="shared" si="54"/>
        <v/>
      </c>
    </row>
    <row r="433" spans="1:8" x14ac:dyDescent="0.2">
      <c r="A433" s="8"/>
      <c r="B433" s="25" t="s">
        <v>407</v>
      </c>
      <c r="C433" s="35">
        <v>0</v>
      </c>
      <c r="D433" s="29">
        <v>1</v>
      </c>
      <c r="E433" s="30" t="str">
        <f t="shared" si="52"/>
        <v/>
      </c>
      <c r="F433" s="30">
        <f t="shared" si="53"/>
        <v>1.3149243918474687E-4</v>
      </c>
      <c r="G433" s="30">
        <f t="shared" si="55"/>
        <v>1</v>
      </c>
      <c r="H433" s="36" t="str">
        <f t="shared" si="54"/>
        <v/>
      </c>
    </row>
    <row r="434" spans="1:8" x14ac:dyDescent="0.2">
      <c r="A434" s="8"/>
      <c r="B434" s="25" t="s">
        <v>408</v>
      </c>
      <c r="C434" s="35">
        <v>0</v>
      </c>
      <c r="D434" s="29">
        <v>0</v>
      </c>
      <c r="E434" s="30" t="str">
        <f t="shared" si="52"/>
        <v/>
      </c>
      <c r="F434" s="30" t="str">
        <f t="shared" si="53"/>
        <v/>
      </c>
      <c r="G434" s="30" t="str">
        <f t="shared" si="55"/>
        <v xml:space="preserve"> </v>
      </c>
      <c r="H434" s="36" t="str">
        <f t="shared" si="54"/>
        <v/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822</v>
      </c>
      <c r="D437" s="29">
        <v>387</v>
      </c>
      <c r="E437" s="30">
        <f t="shared" si="52"/>
        <v>0.11277267114830566</v>
      </c>
      <c r="F437" s="30">
        <f t="shared" si="53"/>
        <v>5.0887573964497043E-2</v>
      </c>
      <c r="G437" s="30">
        <f t="shared" si="55"/>
        <v>-0.52919708029197077</v>
      </c>
      <c r="H437" s="36">
        <f t="shared" si="54"/>
        <v>-5.9678968308409928E-2</v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0</v>
      </c>
      <c r="D439" s="29">
        <v>0</v>
      </c>
      <c r="E439" s="30" t="str">
        <f t="shared" si="52"/>
        <v/>
      </c>
      <c r="F439" s="30" t="str">
        <f t="shared" si="53"/>
        <v/>
      </c>
      <c r="G439" s="30" t="str">
        <f t="shared" si="55"/>
        <v xml:space="preserve"> </v>
      </c>
      <c r="H439" s="36" t="str">
        <f t="shared" si="54"/>
        <v/>
      </c>
    </row>
    <row r="440" spans="1:8" x14ac:dyDescent="0.2">
      <c r="A440" s="8"/>
      <c r="B440" s="25" t="s">
        <v>414</v>
      </c>
      <c r="C440" s="35">
        <v>0</v>
      </c>
      <c r="D440" s="29">
        <v>5</v>
      </c>
      <c r="E440" s="30" t="str">
        <f t="shared" si="52"/>
        <v/>
      </c>
      <c r="F440" s="30">
        <f t="shared" si="53"/>
        <v>6.5746219592373442E-4</v>
      </c>
      <c r="G440" s="30">
        <f t="shared" si="55"/>
        <v>1</v>
      </c>
      <c r="H440" s="36" t="str">
        <f t="shared" si="54"/>
        <v/>
      </c>
    </row>
    <row r="441" spans="1:8" x14ac:dyDescent="0.2">
      <c r="A441" s="8"/>
      <c r="B441" s="25" t="s">
        <v>415</v>
      </c>
      <c r="C441" s="35">
        <v>12</v>
      </c>
      <c r="D441" s="29">
        <v>6</v>
      </c>
      <c r="E441" s="30">
        <f t="shared" si="52"/>
        <v>1.6463163671285499E-3</v>
      </c>
      <c r="F441" s="30">
        <f t="shared" si="53"/>
        <v>7.8895463510848124E-4</v>
      </c>
      <c r="G441" s="30">
        <f t="shared" si="55"/>
        <v>-0.5</v>
      </c>
      <c r="H441" s="36">
        <f t="shared" si="54"/>
        <v>-8.2315818356427494E-4</v>
      </c>
    </row>
    <row r="442" spans="1:8" x14ac:dyDescent="0.2">
      <c r="A442" s="8"/>
      <c r="B442" s="25" t="s">
        <v>416</v>
      </c>
      <c r="C442" s="35">
        <v>0</v>
      </c>
      <c r="D442" s="29">
        <v>1</v>
      </c>
      <c r="E442" s="30" t="str">
        <f t="shared" si="52"/>
        <v/>
      </c>
      <c r="F442" s="30">
        <f t="shared" si="53"/>
        <v>1.3149243918474687E-4</v>
      </c>
      <c r="G442" s="30">
        <f t="shared" si="55"/>
        <v>1</v>
      </c>
      <c r="H442" s="36" t="str">
        <f t="shared" si="54"/>
        <v/>
      </c>
    </row>
    <row r="443" spans="1:8" x14ac:dyDescent="0.2">
      <c r="A443" s="8"/>
      <c r="B443" s="25" t="s">
        <v>417</v>
      </c>
      <c r="C443" s="35">
        <v>1</v>
      </c>
      <c r="D443" s="29">
        <v>0</v>
      </c>
      <c r="E443" s="30">
        <f t="shared" si="52"/>
        <v>1.3719303059404582E-4</v>
      </c>
      <c r="F443" s="30" t="str">
        <f t="shared" si="53"/>
        <v/>
      </c>
      <c r="G443" s="30">
        <f t="shared" si="55"/>
        <v>-1</v>
      </c>
      <c r="H443" s="36">
        <f t="shared" si="54"/>
        <v>-1.3719303059404582E-4</v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3</v>
      </c>
      <c r="D445" s="29">
        <v>4</v>
      </c>
      <c r="E445" s="30">
        <f t="shared" si="52"/>
        <v>4.1157909178213747E-4</v>
      </c>
      <c r="F445" s="30">
        <f t="shared" si="53"/>
        <v>5.2596975673898749E-4</v>
      </c>
      <c r="G445" s="30">
        <f t="shared" si="55"/>
        <v>0.33333333333333331</v>
      </c>
      <c r="H445" s="36">
        <f t="shared" si="54"/>
        <v>1.3719303059404582E-4</v>
      </c>
    </row>
    <row r="446" spans="1:8" x14ac:dyDescent="0.2">
      <c r="A446" s="8"/>
      <c r="B446" s="25" t="s">
        <v>420</v>
      </c>
      <c r="C446" s="35">
        <v>3</v>
      </c>
      <c r="D446" s="29">
        <v>3</v>
      </c>
      <c r="E446" s="30">
        <f t="shared" si="52"/>
        <v>4.1157909178213747E-4</v>
      </c>
      <c r="F446" s="30">
        <f t="shared" si="53"/>
        <v>3.9447731755424062E-4</v>
      </c>
      <c r="G446" s="30">
        <f t="shared" si="55"/>
        <v>0</v>
      </c>
      <c r="H446" s="36">
        <f t="shared" si="54"/>
        <v>0</v>
      </c>
    </row>
    <row r="447" spans="1:8" x14ac:dyDescent="0.2">
      <c r="A447" s="8"/>
      <c r="B447" s="25" t="s">
        <v>421</v>
      </c>
      <c r="C447" s="35">
        <v>1</v>
      </c>
      <c r="D447" s="29">
        <v>0</v>
      </c>
      <c r="E447" s="30">
        <f t="shared" si="52"/>
        <v>1.3719303059404582E-4</v>
      </c>
      <c r="F447" s="30" t="str">
        <f t="shared" si="53"/>
        <v/>
      </c>
      <c r="G447" s="30">
        <f t="shared" si="55"/>
        <v>-1</v>
      </c>
      <c r="H447" s="36">
        <f t="shared" si="54"/>
        <v>-1.3719303059404582E-4</v>
      </c>
    </row>
    <row r="448" spans="1:8" x14ac:dyDescent="0.2">
      <c r="A448" s="8"/>
      <c r="B448" s="25" t="s">
        <v>422</v>
      </c>
      <c r="C448" s="35">
        <v>1</v>
      </c>
      <c r="D448" s="29">
        <v>0</v>
      </c>
      <c r="E448" s="30">
        <f t="shared" si="52"/>
        <v>1.3719303059404582E-4</v>
      </c>
      <c r="F448" s="30" t="str">
        <f t="shared" si="53"/>
        <v/>
      </c>
      <c r="G448" s="30">
        <f t="shared" si="55"/>
        <v>-1</v>
      </c>
      <c r="H448" s="36">
        <f t="shared" si="54"/>
        <v>-1.3719303059404582E-4</v>
      </c>
    </row>
    <row r="449" spans="1:8" x14ac:dyDescent="0.2">
      <c r="A449" s="8"/>
      <c r="B449" s="25" t="s">
        <v>423</v>
      </c>
      <c r="C449" s="35">
        <v>0</v>
      </c>
      <c r="D449" s="29">
        <v>0</v>
      </c>
      <c r="E449" s="30" t="str">
        <f t="shared" si="52"/>
        <v/>
      </c>
      <c r="F449" s="30" t="str">
        <f t="shared" si="53"/>
        <v/>
      </c>
      <c r="G449" s="30" t="str">
        <f t="shared" si="55"/>
        <v xml:space="preserve"> </v>
      </c>
      <c r="H449" s="36" t="str">
        <f t="shared" si="54"/>
        <v/>
      </c>
    </row>
    <row r="450" spans="1:8" x14ac:dyDescent="0.2">
      <c r="A450" s="8"/>
      <c r="B450" s="25" t="s">
        <v>424</v>
      </c>
      <c r="C450" s="35">
        <v>0</v>
      </c>
      <c r="D450" s="29">
        <v>0</v>
      </c>
      <c r="E450" s="30" t="str">
        <f t="shared" si="52"/>
        <v/>
      </c>
      <c r="F450" s="30" t="str">
        <f t="shared" si="53"/>
        <v/>
      </c>
      <c r="G450" s="30" t="str">
        <f t="shared" si="55"/>
        <v xml:space="preserve"> </v>
      </c>
      <c r="H450" s="36" t="str">
        <f t="shared" si="54"/>
        <v/>
      </c>
    </row>
    <row r="451" spans="1:8" ht="25.5" x14ac:dyDescent="0.2">
      <c r="A451" s="8"/>
      <c r="B451" s="25" t="s">
        <v>425</v>
      </c>
      <c r="C451" s="35">
        <v>1</v>
      </c>
      <c r="D451" s="29">
        <v>1</v>
      </c>
      <c r="E451" s="30">
        <f t="shared" si="52"/>
        <v>1.3719303059404582E-4</v>
      </c>
      <c r="F451" s="30">
        <f t="shared" si="53"/>
        <v>1.3149243918474687E-4</v>
      </c>
      <c r="G451" s="30">
        <f t="shared" si="55"/>
        <v>0</v>
      </c>
      <c r="H451" s="36">
        <f t="shared" si="54"/>
        <v>0</v>
      </c>
    </row>
    <row r="452" spans="1:8" x14ac:dyDescent="0.2">
      <c r="A452" s="8"/>
      <c r="B452" s="25" t="s">
        <v>426</v>
      </c>
      <c r="C452" s="35">
        <v>0</v>
      </c>
      <c r="D452" s="29">
        <v>0</v>
      </c>
      <c r="E452" s="30" t="str">
        <f t="shared" si="52"/>
        <v/>
      </c>
      <c r="F452" s="30" t="str">
        <f t="shared" si="53"/>
        <v/>
      </c>
      <c r="G452" s="30" t="str">
        <f t="shared" si="55"/>
        <v xml:space="preserve"> </v>
      </c>
      <c r="H452" s="36" t="str">
        <f t="shared" si="54"/>
        <v/>
      </c>
    </row>
    <row r="453" spans="1:8" ht="25.5" x14ac:dyDescent="0.2">
      <c r="A453" s="8"/>
      <c r="B453" s="25" t="s">
        <v>427</v>
      </c>
      <c r="C453" s="35">
        <v>4</v>
      </c>
      <c r="D453" s="29">
        <v>0</v>
      </c>
      <c r="E453" s="30">
        <f t="shared" si="52"/>
        <v>5.4877212237618329E-4</v>
      </c>
      <c r="F453" s="30" t="str">
        <f t="shared" si="53"/>
        <v/>
      </c>
      <c r="G453" s="30">
        <f t="shared" si="55"/>
        <v>-1</v>
      </c>
      <c r="H453" s="36">
        <f t="shared" si="54"/>
        <v>-5.4877212237618329E-4</v>
      </c>
    </row>
    <row r="454" spans="1:8" ht="25.5" x14ac:dyDescent="0.2">
      <c r="A454" s="8"/>
      <c r="B454" s="25" t="s">
        <v>428</v>
      </c>
      <c r="C454" s="35">
        <v>0</v>
      </c>
      <c r="D454" s="29">
        <v>0</v>
      </c>
      <c r="E454" s="30" t="str">
        <f t="shared" si="52"/>
        <v/>
      </c>
      <c r="F454" s="30" t="str">
        <f t="shared" si="53"/>
        <v/>
      </c>
      <c r="G454" s="30" t="str">
        <f t="shared" si="55"/>
        <v xml:space="preserve"> </v>
      </c>
      <c r="H454" s="36" t="str">
        <f t="shared" si="54"/>
        <v/>
      </c>
    </row>
    <row r="455" spans="1:8" x14ac:dyDescent="0.2">
      <c r="A455" s="8"/>
      <c r="B455" s="25" t="s">
        <v>429</v>
      </c>
      <c r="C455" s="35">
        <v>0</v>
      </c>
      <c r="D455" s="29">
        <v>0</v>
      </c>
      <c r="E455" s="30" t="str">
        <f t="shared" si="52"/>
        <v/>
      </c>
      <c r="F455" s="30" t="str">
        <f t="shared" si="53"/>
        <v/>
      </c>
      <c r="G455" s="30" t="str">
        <f t="shared" si="55"/>
        <v xml:space="preserve"> </v>
      </c>
      <c r="H455" s="36" t="str">
        <f t="shared" si="54"/>
        <v/>
      </c>
    </row>
    <row r="456" spans="1:8" x14ac:dyDescent="0.2">
      <c r="A456" s="8"/>
      <c r="B456" s="25" t="s">
        <v>430</v>
      </c>
      <c r="C456" s="35">
        <v>0</v>
      </c>
      <c r="D456" s="29">
        <v>0</v>
      </c>
      <c r="E456" s="30" t="str">
        <f t="shared" si="52"/>
        <v/>
      </c>
      <c r="F456" s="30" t="str">
        <f t="shared" si="53"/>
        <v/>
      </c>
      <c r="G456" s="30" t="str">
        <f t="shared" si="55"/>
        <v xml:space="preserve"> </v>
      </c>
      <c r="H456" s="36" t="str">
        <f t="shared" si="54"/>
        <v/>
      </c>
    </row>
    <row r="457" spans="1:8" x14ac:dyDescent="0.2">
      <c r="A457" s="8"/>
      <c r="B457" s="25" t="s">
        <v>431</v>
      </c>
      <c r="C457" s="35">
        <v>0</v>
      </c>
      <c r="D457" s="29">
        <v>0</v>
      </c>
      <c r="E457" s="30" t="str">
        <f t="shared" si="52"/>
        <v/>
      </c>
      <c r="F457" s="30" t="str">
        <f t="shared" si="53"/>
        <v/>
      </c>
      <c r="G457" s="30" t="str">
        <f t="shared" si="55"/>
        <v xml:space="preserve"> </v>
      </c>
      <c r="H457" s="36" t="str">
        <f t="shared" si="54"/>
        <v/>
      </c>
    </row>
    <row r="458" spans="1:8" x14ac:dyDescent="0.2">
      <c r="A458" s="8"/>
      <c r="B458" s="25" t="s">
        <v>432</v>
      </c>
      <c r="C458" s="35">
        <v>2</v>
      </c>
      <c r="D458" s="29">
        <v>4</v>
      </c>
      <c r="E458" s="30">
        <f t="shared" si="52"/>
        <v>2.7438606118809165E-4</v>
      </c>
      <c r="F458" s="30">
        <f t="shared" si="53"/>
        <v>5.2596975673898749E-4</v>
      </c>
      <c r="G458" s="30">
        <f t="shared" si="55"/>
        <v>1</v>
      </c>
      <c r="H458" s="36">
        <f t="shared" si="54"/>
        <v>2.7438606118809165E-4</v>
      </c>
    </row>
    <row r="459" spans="1:8" x14ac:dyDescent="0.2">
      <c r="A459" s="8"/>
      <c r="B459" s="25" t="s">
        <v>433</v>
      </c>
      <c r="C459" s="35">
        <v>0</v>
      </c>
      <c r="D459" s="29">
        <v>0</v>
      </c>
      <c r="E459" s="30" t="str">
        <f t="shared" si="52"/>
        <v/>
      </c>
      <c r="F459" s="30" t="str">
        <f t="shared" si="53"/>
        <v/>
      </c>
      <c r="G459" s="30" t="str">
        <f t="shared" si="55"/>
        <v xml:space="preserve"> </v>
      </c>
      <c r="H459" s="36" t="str">
        <f t="shared" si="54"/>
        <v/>
      </c>
    </row>
    <row r="460" spans="1:8" x14ac:dyDescent="0.2">
      <c r="A460" s="8"/>
      <c r="B460" s="25" t="s">
        <v>434</v>
      </c>
      <c r="C460" s="35">
        <v>12</v>
      </c>
      <c r="D460" s="29">
        <v>10</v>
      </c>
      <c r="E460" s="30">
        <f t="shared" si="52"/>
        <v>1.6463163671285499E-3</v>
      </c>
      <c r="F460" s="30">
        <f t="shared" si="53"/>
        <v>1.3149243918474688E-3</v>
      </c>
      <c r="G460" s="30">
        <f t="shared" si="55"/>
        <v>-0.16666666666666666</v>
      </c>
      <c r="H460" s="36">
        <f t="shared" si="54"/>
        <v>-2.7438606118809165E-4</v>
      </c>
    </row>
    <row r="461" spans="1:8" x14ac:dyDescent="0.2">
      <c r="A461" s="8"/>
      <c r="B461" s="25" t="s">
        <v>435</v>
      </c>
      <c r="C461" s="35">
        <v>190</v>
      </c>
      <c r="D461" s="29">
        <v>378</v>
      </c>
      <c r="E461" s="30">
        <f t="shared" si="52"/>
        <v>2.6066675812868707E-2</v>
      </c>
      <c r="F461" s="30">
        <f t="shared" si="53"/>
        <v>4.9704142011834318E-2</v>
      </c>
      <c r="G461" s="30">
        <f t="shared" si="55"/>
        <v>0.98947368421052628</v>
      </c>
      <c r="H461" s="36">
        <f t="shared" si="54"/>
        <v>2.5792289751680617E-2</v>
      </c>
    </row>
    <row r="462" spans="1:8" x14ac:dyDescent="0.2">
      <c r="A462" s="8"/>
      <c r="B462" s="25" t="s">
        <v>436</v>
      </c>
      <c r="C462" s="35">
        <v>24</v>
      </c>
      <c r="D462" s="29">
        <v>46</v>
      </c>
      <c r="E462" s="30">
        <f t="shared" si="52"/>
        <v>3.2926327342570998E-3</v>
      </c>
      <c r="F462" s="30">
        <f t="shared" si="53"/>
        <v>6.0486522024983565E-3</v>
      </c>
      <c r="G462" s="30">
        <f t="shared" si="55"/>
        <v>0.91666666666666663</v>
      </c>
      <c r="H462" s="36">
        <f t="shared" si="54"/>
        <v>3.0182466730690081E-3</v>
      </c>
    </row>
    <row r="463" spans="1:8" x14ac:dyDescent="0.2">
      <c r="A463" s="8"/>
      <c r="B463" s="25" t="s">
        <v>437</v>
      </c>
      <c r="C463" s="35">
        <v>0</v>
      </c>
      <c r="D463" s="29">
        <v>0</v>
      </c>
      <c r="E463" s="30" t="str">
        <f t="shared" si="52"/>
        <v/>
      </c>
      <c r="F463" s="30" t="str">
        <f t="shared" si="53"/>
        <v/>
      </c>
      <c r="G463" s="30" t="str">
        <f t="shared" si="55"/>
        <v xml:space="preserve"> </v>
      </c>
      <c r="H463" s="36" t="str">
        <f t="shared" si="54"/>
        <v/>
      </c>
    </row>
    <row r="464" spans="1:8" x14ac:dyDescent="0.2">
      <c r="A464" s="8"/>
      <c r="B464" s="25" t="s">
        <v>438</v>
      </c>
      <c r="C464" s="35">
        <v>10</v>
      </c>
      <c r="D464" s="29">
        <v>23</v>
      </c>
      <c r="E464" s="30">
        <f t="shared" si="52"/>
        <v>1.3719303059404582E-3</v>
      </c>
      <c r="F464" s="30">
        <f t="shared" si="53"/>
        <v>3.0243261012491782E-3</v>
      </c>
      <c r="G464" s="30">
        <f t="shared" si="55"/>
        <v>1.3</v>
      </c>
      <c r="H464" s="36">
        <f t="shared" si="54"/>
        <v>1.7835093977225957E-3</v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0</v>
      </c>
      <c r="E466" s="30" t="str">
        <f t="shared" si="52"/>
        <v/>
      </c>
      <c r="F466" s="30" t="str">
        <f t="shared" si="53"/>
        <v/>
      </c>
      <c r="G466" s="30" t="str">
        <f t="shared" si="55"/>
        <v xml:space="preserve"> 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0</v>
      </c>
      <c r="D467" s="29">
        <v>0</v>
      </c>
      <c r="E467" s="30" t="str">
        <f t="shared" si="52"/>
        <v/>
      </c>
      <c r="F467" s="30" t="str">
        <f t="shared" si="53"/>
        <v/>
      </c>
      <c r="G467" s="30" t="str">
        <f t="shared" si="55"/>
        <v xml:space="preserve"> </v>
      </c>
      <c r="H467" s="36" t="str">
        <f t="shared" si="54"/>
        <v/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8</v>
      </c>
      <c r="D469" s="29">
        <v>0</v>
      </c>
      <c r="E469" s="30">
        <f t="shared" si="52"/>
        <v>1.0975442447523666E-3</v>
      </c>
      <c r="F469" s="30" t="str">
        <f t="shared" si="53"/>
        <v/>
      </c>
      <c r="G469" s="30">
        <f t="shared" si="55"/>
        <v>-1</v>
      </c>
      <c r="H469" s="36">
        <f t="shared" si="54"/>
        <v>-1.0975442447523666E-3</v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1</v>
      </c>
      <c r="D471" s="29">
        <v>0</v>
      </c>
      <c r="E471" s="30">
        <f t="shared" si="52"/>
        <v>1.3719303059404582E-4</v>
      </c>
      <c r="F471" s="30" t="str">
        <f t="shared" si="53"/>
        <v/>
      </c>
      <c r="G471" s="30">
        <f t="shared" si="55"/>
        <v>-1</v>
      </c>
      <c r="H471" s="36">
        <f t="shared" si="54"/>
        <v>-1.3719303059404582E-4</v>
      </c>
    </row>
    <row r="472" spans="1:8" x14ac:dyDescent="0.2">
      <c r="A472" s="8"/>
      <c r="B472" s="25" t="s">
        <v>446</v>
      </c>
      <c r="C472" s="35">
        <v>2</v>
      </c>
      <c r="D472" s="29">
        <v>1</v>
      </c>
      <c r="E472" s="30">
        <f t="shared" si="52"/>
        <v>2.7438606118809165E-4</v>
      </c>
      <c r="F472" s="30">
        <f t="shared" si="53"/>
        <v>1.3149243918474687E-4</v>
      </c>
      <c r="G472" s="30">
        <f t="shared" si="55"/>
        <v>-0.5</v>
      </c>
      <c r="H472" s="36">
        <f t="shared" si="54"/>
        <v>-1.3719303059404582E-4</v>
      </c>
    </row>
    <row r="473" spans="1:8" x14ac:dyDescent="0.2">
      <c r="A473" s="8"/>
      <c r="B473" s="25" t="s">
        <v>447</v>
      </c>
      <c r="C473" s="35">
        <v>0</v>
      </c>
      <c r="D473" s="29">
        <v>0</v>
      </c>
      <c r="E473" s="30" t="str">
        <f t="shared" si="52"/>
        <v/>
      </c>
      <c r="F473" s="30" t="str">
        <f t="shared" si="53"/>
        <v/>
      </c>
      <c r="G473" s="30" t="str">
        <f t="shared" si="55"/>
        <v xml:space="preserve"> </v>
      </c>
      <c r="H473" s="36" t="str">
        <f t="shared" si="54"/>
        <v/>
      </c>
    </row>
    <row r="474" spans="1:8" x14ac:dyDescent="0.2">
      <c r="A474" s="8"/>
      <c r="B474" s="25" t="s">
        <v>448</v>
      </c>
      <c r="C474" s="35">
        <v>3</v>
      </c>
      <c r="D474" s="29">
        <v>2</v>
      </c>
      <c r="E474" s="30">
        <f t="shared" si="52"/>
        <v>4.1157909178213747E-4</v>
      </c>
      <c r="F474" s="30">
        <f t="shared" si="53"/>
        <v>2.6298487836949375E-4</v>
      </c>
      <c r="G474" s="30">
        <f t="shared" si="55"/>
        <v>-0.33333333333333331</v>
      </c>
      <c r="H474" s="36">
        <f t="shared" si="54"/>
        <v>-1.3719303059404582E-4</v>
      </c>
    </row>
    <row r="475" spans="1:8" x14ac:dyDescent="0.2">
      <c r="A475" s="8"/>
      <c r="B475" s="25" t="s">
        <v>449</v>
      </c>
      <c r="C475" s="35">
        <v>33</v>
      </c>
      <c r="D475" s="29">
        <v>8</v>
      </c>
      <c r="E475" s="30">
        <f t="shared" si="52"/>
        <v>4.5273700096035117E-3</v>
      </c>
      <c r="F475" s="30">
        <f t="shared" si="53"/>
        <v>1.051939513477975E-3</v>
      </c>
      <c r="G475" s="30">
        <f t="shared" si="55"/>
        <v>-0.75757575757575757</v>
      </c>
      <c r="H475" s="36">
        <f t="shared" si="54"/>
        <v>-3.4298257648511452E-3</v>
      </c>
    </row>
    <row r="476" spans="1:8" x14ac:dyDescent="0.2">
      <c r="A476" s="8"/>
      <c r="B476" s="25" t="s">
        <v>450</v>
      </c>
      <c r="C476" s="35">
        <v>5</v>
      </c>
      <c r="D476" s="29">
        <v>27</v>
      </c>
      <c r="E476" s="30">
        <f t="shared" si="52"/>
        <v>6.8596515297022912E-4</v>
      </c>
      <c r="F476" s="30">
        <f t="shared" si="53"/>
        <v>3.5502958579881655E-3</v>
      </c>
      <c r="G476" s="30">
        <f t="shared" si="55"/>
        <v>4.4000000000000004</v>
      </c>
      <c r="H476" s="36">
        <f t="shared" si="54"/>
        <v>3.0182466730690086E-3</v>
      </c>
    </row>
    <row r="477" spans="1:8" ht="25.5" x14ac:dyDescent="0.2">
      <c r="A477" s="8"/>
      <c r="B477" s="25" t="s">
        <v>451</v>
      </c>
      <c r="C477" s="35">
        <v>5</v>
      </c>
      <c r="D477" s="29">
        <v>4</v>
      </c>
      <c r="E477" s="30">
        <f t="shared" si="52"/>
        <v>6.8596515297022912E-4</v>
      </c>
      <c r="F477" s="30">
        <f t="shared" si="53"/>
        <v>5.2596975673898749E-4</v>
      </c>
      <c r="G477" s="30">
        <f t="shared" si="55"/>
        <v>-0.2</v>
      </c>
      <c r="H477" s="36">
        <f t="shared" si="54"/>
        <v>-1.3719303059404582E-4</v>
      </c>
    </row>
    <row r="478" spans="1:8" ht="25.5" x14ac:dyDescent="0.2">
      <c r="A478" s="8"/>
      <c r="B478" s="25" t="s">
        <v>452</v>
      </c>
      <c r="C478" s="35">
        <v>11</v>
      </c>
      <c r="D478" s="29">
        <v>3</v>
      </c>
      <c r="E478" s="30">
        <f t="shared" si="52"/>
        <v>1.5091233365345041E-3</v>
      </c>
      <c r="F478" s="30">
        <f t="shared" si="53"/>
        <v>3.9447731755424062E-4</v>
      </c>
      <c r="G478" s="30">
        <f t="shared" si="55"/>
        <v>-0.72727272727272729</v>
      </c>
      <c r="H478" s="36">
        <f t="shared" si="54"/>
        <v>-1.0975442447523666E-3</v>
      </c>
    </row>
    <row r="479" spans="1:8" ht="25.5" x14ac:dyDescent="0.2">
      <c r="A479" s="8"/>
      <c r="B479" s="25" t="s">
        <v>453</v>
      </c>
      <c r="C479" s="35">
        <v>2</v>
      </c>
      <c r="D479" s="29">
        <v>0</v>
      </c>
      <c r="E479" s="30">
        <f t="shared" si="52"/>
        <v>2.7438606118809165E-4</v>
      </c>
      <c r="F479" s="30" t="str">
        <f t="shared" si="53"/>
        <v/>
      </c>
      <c r="G479" s="30">
        <f t="shared" si="55"/>
        <v>-1</v>
      </c>
      <c r="H479" s="36">
        <f t="shared" si="54"/>
        <v>-2.7438606118809165E-4</v>
      </c>
    </row>
    <row r="480" spans="1:8" x14ac:dyDescent="0.2">
      <c r="A480" s="8"/>
      <c r="B480" s="25" t="s">
        <v>454</v>
      </c>
      <c r="C480" s="35">
        <v>17</v>
      </c>
      <c r="D480" s="29">
        <v>4</v>
      </c>
      <c r="E480" s="30">
        <f t="shared" si="52"/>
        <v>2.332281520098779E-3</v>
      </c>
      <c r="F480" s="30">
        <f t="shared" si="53"/>
        <v>5.2596975673898749E-4</v>
      </c>
      <c r="G480" s="30">
        <f t="shared" si="55"/>
        <v>-0.76470588235294112</v>
      </c>
      <c r="H480" s="36">
        <f t="shared" si="54"/>
        <v>-1.7835093977225955E-3</v>
      </c>
    </row>
    <row r="481" spans="1:8" ht="25.5" x14ac:dyDescent="0.2">
      <c r="A481" s="8"/>
      <c r="B481" s="25" t="s">
        <v>455</v>
      </c>
      <c r="C481" s="35">
        <v>0</v>
      </c>
      <c r="D481" s="29">
        <v>0</v>
      </c>
      <c r="E481" s="30" t="str">
        <f t="shared" si="52"/>
        <v/>
      </c>
      <c r="F481" s="30" t="str">
        <f t="shared" si="53"/>
        <v/>
      </c>
      <c r="G481" s="30" t="str">
        <f t="shared" si="55"/>
        <v xml:space="preserve"> </v>
      </c>
      <c r="H481" s="36" t="str">
        <f t="shared" si="54"/>
        <v/>
      </c>
    </row>
    <row r="482" spans="1:8" x14ac:dyDescent="0.2">
      <c r="A482" s="8"/>
      <c r="B482" s="25" t="s">
        <v>456</v>
      </c>
      <c r="C482" s="35">
        <v>9</v>
      </c>
      <c r="D482" s="29">
        <v>69</v>
      </c>
      <c r="E482" s="30">
        <f t="shared" si="52"/>
        <v>1.2347372753464124E-3</v>
      </c>
      <c r="F482" s="30">
        <f t="shared" si="53"/>
        <v>9.0729783037475347E-3</v>
      </c>
      <c r="G482" s="30">
        <f t="shared" si="55"/>
        <v>6.666666666666667</v>
      </c>
      <c r="H482" s="36">
        <f t="shared" si="54"/>
        <v>8.2315818356427494E-3</v>
      </c>
    </row>
    <row r="483" spans="1:8" x14ac:dyDescent="0.2">
      <c r="A483" s="8"/>
      <c r="B483" s="25" t="s">
        <v>457</v>
      </c>
      <c r="C483" s="35">
        <v>1</v>
      </c>
      <c r="D483" s="29">
        <v>0</v>
      </c>
      <c r="E483" s="30">
        <f t="shared" si="52"/>
        <v>1.3719303059404582E-4</v>
      </c>
      <c r="F483" s="30" t="str">
        <f t="shared" si="53"/>
        <v/>
      </c>
      <c r="G483" s="30">
        <f t="shared" si="55"/>
        <v>-1</v>
      </c>
      <c r="H483" s="36">
        <f t="shared" si="54"/>
        <v>-1.3719303059404582E-4</v>
      </c>
    </row>
    <row r="484" spans="1:8" x14ac:dyDescent="0.2">
      <c r="A484" s="8"/>
      <c r="B484" s="25" t="s">
        <v>458</v>
      </c>
      <c r="C484" s="35">
        <v>39</v>
      </c>
      <c r="D484" s="29">
        <v>31</v>
      </c>
      <c r="E484" s="30">
        <f t="shared" si="52"/>
        <v>5.3505281931677867E-3</v>
      </c>
      <c r="F484" s="30">
        <f t="shared" si="53"/>
        <v>4.0762656147271528E-3</v>
      </c>
      <c r="G484" s="30">
        <f t="shared" si="55"/>
        <v>-0.20512820512820512</v>
      </c>
      <c r="H484" s="36">
        <f t="shared" si="54"/>
        <v>-1.0975442447523664E-3</v>
      </c>
    </row>
    <row r="485" spans="1:8" x14ac:dyDescent="0.2">
      <c r="A485" s="8"/>
      <c r="B485" s="25" t="s">
        <v>459</v>
      </c>
      <c r="C485" s="35">
        <v>111</v>
      </c>
      <c r="D485" s="29">
        <v>13</v>
      </c>
      <c r="E485" s="30">
        <f t="shared" si="52"/>
        <v>1.5228426395939087E-2</v>
      </c>
      <c r="F485" s="30">
        <f t="shared" si="53"/>
        <v>1.7094017094017094E-3</v>
      </c>
      <c r="G485" s="30">
        <f t="shared" si="55"/>
        <v>-0.88288288288288286</v>
      </c>
      <c r="H485" s="36">
        <f t="shared" si="54"/>
        <v>-1.3444916998216492E-2</v>
      </c>
    </row>
    <row r="486" spans="1:8" x14ac:dyDescent="0.2">
      <c r="A486" s="8"/>
      <c r="B486" s="25" t="s">
        <v>460</v>
      </c>
      <c r="C486" s="35">
        <v>0</v>
      </c>
      <c r="D486" s="29">
        <v>0</v>
      </c>
      <c r="E486" s="30" t="str">
        <f t="shared" si="52"/>
        <v/>
      </c>
      <c r="F486" s="30" t="str">
        <f t="shared" si="53"/>
        <v/>
      </c>
      <c r="G486" s="30" t="str">
        <f t="shared" si="55"/>
        <v xml:space="preserve"> </v>
      </c>
      <c r="H486" s="36" t="str">
        <f t="shared" si="54"/>
        <v/>
      </c>
    </row>
    <row r="487" spans="1:8" x14ac:dyDescent="0.2">
      <c r="A487" s="8"/>
      <c r="B487" s="25" t="s">
        <v>461</v>
      </c>
      <c r="C487" s="35">
        <v>4</v>
      </c>
      <c r="D487" s="29">
        <v>6</v>
      </c>
      <c r="E487" s="30">
        <f t="shared" si="52"/>
        <v>5.4877212237618329E-4</v>
      </c>
      <c r="F487" s="30">
        <f t="shared" si="53"/>
        <v>7.8895463510848124E-4</v>
      </c>
      <c r="G487" s="30">
        <f t="shared" si="55"/>
        <v>0.5</v>
      </c>
      <c r="H487" s="36">
        <f t="shared" si="54"/>
        <v>2.7438606118809165E-4</v>
      </c>
    </row>
    <row r="488" spans="1:8" x14ac:dyDescent="0.2">
      <c r="A488" s="8"/>
      <c r="B488" s="25" t="s">
        <v>462</v>
      </c>
      <c r="C488" s="35">
        <v>6</v>
      </c>
      <c r="D488" s="29">
        <v>2</v>
      </c>
      <c r="E488" s="30">
        <f t="shared" si="52"/>
        <v>8.2315818356427494E-4</v>
      </c>
      <c r="F488" s="30">
        <f t="shared" si="53"/>
        <v>2.6298487836949375E-4</v>
      </c>
      <c r="G488" s="30">
        <f t="shared" si="55"/>
        <v>-0.66666666666666663</v>
      </c>
      <c r="H488" s="36">
        <f t="shared" si="54"/>
        <v>-5.4877212237618329E-4</v>
      </c>
    </row>
    <row r="489" spans="1:8" x14ac:dyDescent="0.2">
      <c r="A489" s="8"/>
      <c r="B489" s="25" t="s">
        <v>463</v>
      </c>
      <c r="C489" s="35">
        <v>1</v>
      </c>
      <c r="D489" s="29">
        <v>0</v>
      </c>
      <c r="E489" s="30">
        <f t="shared" si="52"/>
        <v>1.3719303059404582E-4</v>
      </c>
      <c r="F489" s="30" t="str">
        <f t="shared" si="53"/>
        <v/>
      </c>
      <c r="G489" s="30">
        <f t="shared" si="55"/>
        <v>-1</v>
      </c>
      <c r="H489" s="36">
        <f t="shared" si="54"/>
        <v>-1.3719303059404582E-4</v>
      </c>
    </row>
    <row r="490" spans="1:8" x14ac:dyDescent="0.2">
      <c r="A490" s="8"/>
      <c r="B490" s="25" t="s">
        <v>464</v>
      </c>
      <c r="C490" s="35">
        <v>59</v>
      </c>
      <c r="D490" s="29">
        <v>99</v>
      </c>
      <c r="E490" s="30">
        <f t="shared" ref="E490:E553" si="56">+IF(C490=0,"",C490/C$362)</f>
        <v>8.094388805048704E-3</v>
      </c>
      <c r="F490" s="30">
        <f t="shared" ref="F490:F553" si="57">+IF(D490=0,"",D490/D$362)</f>
        <v>1.301775147928994E-2</v>
      </c>
      <c r="G490" s="30">
        <f t="shared" si="55"/>
        <v>0.67796610169491522</v>
      </c>
      <c r="H490" s="36">
        <f t="shared" ref="H490:H553" si="58">+IF(OR(AND(E490=""),(G490="")),"",E490*G490)</f>
        <v>5.4877212237618329E-3</v>
      </c>
    </row>
    <row r="491" spans="1:8" x14ac:dyDescent="0.2">
      <c r="A491" s="8"/>
      <c r="B491" s="25" t="s">
        <v>465</v>
      </c>
      <c r="C491" s="35">
        <v>0</v>
      </c>
      <c r="D491" s="29">
        <v>1</v>
      </c>
      <c r="E491" s="30" t="str">
        <f t="shared" si="56"/>
        <v/>
      </c>
      <c r="F491" s="30">
        <f t="shared" si="57"/>
        <v>1.3149243918474687E-4</v>
      </c>
      <c r="G491" s="30">
        <f t="shared" ref="G491:G554" si="59">+IF(AND(C491=0,D491=0)," ",IF(C491=0,1,IF(D491=0,-1,(D491-C491)/C491)))</f>
        <v>1</v>
      </c>
      <c r="H491" s="36" t="str">
        <f t="shared" si="58"/>
        <v/>
      </c>
    </row>
    <row r="492" spans="1:8" x14ac:dyDescent="0.2">
      <c r="A492" s="8"/>
      <c r="B492" s="25" t="s">
        <v>466</v>
      </c>
      <c r="C492" s="35">
        <v>10</v>
      </c>
      <c r="D492" s="29">
        <v>4</v>
      </c>
      <c r="E492" s="30">
        <f t="shared" si="56"/>
        <v>1.3719303059404582E-3</v>
      </c>
      <c r="F492" s="30">
        <f t="shared" si="57"/>
        <v>5.2596975673898749E-4</v>
      </c>
      <c r="G492" s="30">
        <f t="shared" si="59"/>
        <v>-0.6</v>
      </c>
      <c r="H492" s="36">
        <f t="shared" si="58"/>
        <v>-8.2315818356427494E-4</v>
      </c>
    </row>
    <row r="493" spans="1:8" x14ac:dyDescent="0.2">
      <c r="A493" s="8"/>
      <c r="B493" s="25" t="s">
        <v>467</v>
      </c>
      <c r="C493" s="35">
        <v>0</v>
      </c>
      <c r="D493" s="29">
        <v>0</v>
      </c>
      <c r="E493" s="30" t="str">
        <f t="shared" si="56"/>
        <v/>
      </c>
      <c r="F493" s="30" t="str">
        <f t="shared" si="57"/>
        <v/>
      </c>
      <c r="G493" s="30" t="str">
        <f t="shared" si="59"/>
        <v xml:space="preserve"> </v>
      </c>
      <c r="H493" s="36" t="str">
        <f t="shared" si="58"/>
        <v/>
      </c>
    </row>
    <row r="494" spans="1:8" x14ac:dyDescent="0.2">
      <c r="A494" s="8"/>
      <c r="B494" s="25" t="s">
        <v>468</v>
      </c>
      <c r="C494" s="35">
        <v>0</v>
      </c>
      <c r="D494" s="29">
        <v>0</v>
      </c>
      <c r="E494" s="30" t="str">
        <f t="shared" si="56"/>
        <v/>
      </c>
      <c r="F494" s="30" t="str">
        <f t="shared" si="57"/>
        <v/>
      </c>
      <c r="G494" s="30" t="str">
        <f t="shared" si="59"/>
        <v xml:space="preserve"> </v>
      </c>
      <c r="H494" s="36" t="str">
        <f t="shared" si="58"/>
        <v/>
      </c>
    </row>
    <row r="495" spans="1:8" x14ac:dyDescent="0.2">
      <c r="A495" s="8"/>
      <c r="B495" s="25" t="s">
        <v>469</v>
      </c>
      <c r="C495" s="35">
        <v>5</v>
      </c>
      <c r="D495" s="29">
        <v>3</v>
      </c>
      <c r="E495" s="30">
        <f t="shared" si="56"/>
        <v>6.8596515297022912E-4</v>
      </c>
      <c r="F495" s="30">
        <f t="shared" si="57"/>
        <v>3.9447731755424062E-4</v>
      </c>
      <c r="G495" s="30">
        <f t="shared" si="59"/>
        <v>-0.4</v>
      </c>
      <c r="H495" s="36">
        <f t="shared" si="58"/>
        <v>-2.7438606118809165E-4</v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0</v>
      </c>
      <c r="D497" s="29">
        <v>0</v>
      </c>
      <c r="E497" s="30" t="str">
        <f t="shared" si="56"/>
        <v/>
      </c>
      <c r="F497" s="30" t="str">
        <f t="shared" si="57"/>
        <v/>
      </c>
      <c r="G497" s="30" t="str">
        <f t="shared" si="59"/>
        <v xml:space="preserve"> </v>
      </c>
      <c r="H497" s="36" t="str">
        <f t="shared" si="58"/>
        <v/>
      </c>
    </row>
    <row r="498" spans="1:8" x14ac:dyDescent="0.2">
      <c r="A498" s="8"/>
      <c r="B498" s="25" t="s">
        <v>472</v>
      </c>
      <c r="C498" s="35">
        <v>7</v>
      </c>
      <c r="D498" s="29">
        <v>23</v>
      </c>
      <c r="E498" s="30">
        <f t="shared" si="56"/>
        <v>9.6035121415832076E-4</v>
      </c>
      <c r="F498" s="30">
        <f t="shared" si="57"/>
        <v>3.0243261012491782E-3</v>
      </c>
      <c r="G498" s="30">
        <f t="shared" si="59"/>
        <v>2.2857142857142856</v>
      </c>
      <c r="H498" s="36">
        <f t="shared" si="58"/>
        <v>2.1950884895047332E-3</v>
      </c>
    </row>
    <row r="499" spans="1:8" ht="25.5" x14ac:dyDescent="0.2">
      <c r="A499" s="8"/>
      <c r="B499" s="25" t="s">
        <v>473</v>
      </c>
      <c r="C499" s="35">
        <v>0</v>
      </c>
      <c r="D499" s="29">
        <v>0</v>
      </c>
      <c r="E499" s="30" t="str">
        <f t="shared" si="56"/>
        <v/>
      </c>
      <c r="F499" s="30" t="str">
        <f t="shared" si="57"/>
        <v/>
      </c>
      <c r="G499" s="30" t="str">
        <f t="shared" si="59"/>
        <v xml:space="preserve"> </v>
      </c>
      <c r="H499" s="36" t="str">
        <f t="shared" si="58"/>
        <v/>
      </c>
    </row>
    <row r="500" spans="1:8" x14ac:dyDescent="0.2">
      <c r="A500" s="8"/>
      <c r="B500" s="25" t="s">
        <v>474</v>
      </c>
      <c r="C500" s="35">
        <v>0</v>
      </c>
      <c r="D500" s="29">
        <v>0</v>
      </c>
      <c r="E500" s="30" t="str">
        <f t="shared" si="56"/>
        <v/>
      </c>
      <c r="F500" s="30" t="str">
        <f t="shared" si="57"/>
        <v/>
      </c>
      <c r="G500" s="30" t="str">
        <f t="shared" si="59"/>
        <v xml:space="preserve"> </v>
      </c>
      <c r="H500" s="36" t="str">
        <f t="shared" si="58"/>
        <v/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20</v>
      </c>
      <c r="D502" s="29">
        <v>0</v>
      </c>
      <c r="E502" s="30">
        <f t="shared" si="56"/>
        <v>2.7438606118809165E-3</v>
      </c>
      <c r="F502" s="30" t="str">
        <f t="shared" si="57"/>
        <v/>
      </c>
      <c r="G502" s="30">
        <f t="shared" si="59"/>
        <v>-1</v>
      </c>
      <c r="H502" s="36">
        <f t="shared" si="58"/>
        <v>-2.7438606118809165E-3</v>
      </c>
    </row>
    <row r="503" spans="1:8" x14ac:dyDescent="0.2">
      <c r="A503" s="8"/>
      <c r="B503" s="25" t="s">
        <v>477</v>
      </c>
      <c r="C503" s="35">
        <v>35</v>
      </c>
      <c r="D503" s="29">
        <v>18</v>
      </c>
      <c r="E503" s="30">
        <f t="shared" si="56"/>
        <v>4.8017560707916034E-3</v>
      </c>
      <c r="F503" s="30">
        <f t="shared" si="57"/>
        <v>2.3668639053254438E-3</v>
      </c>
      <c r="G503" s="30">
        <f t="shared" si="59"/>
        <v>-0.48571428571428571</v>
      </c>
      <c r="H503" s="36">
        <f t="shared" si="58"/>
        <v>-2.3322815200987786E-3</v>
      </c>
    </row>
    <row r="504" spans="1:8" x14ac:dyDescent="0.2">
      <c r="A504" s="8"/>
      <c r="B504" s="25" t="s">
        <v>478</v>
      </c>
      <c r="C504" s="35">
        <v>3</v>
      </c>
      <c r="D504" s="29">
        <v>1</v>
      </c>
      <c r="E504" s="30">
        <f t="shared" si="56"/>
        <v>4.1157909178213747E-4</v>
      </c>
      <c r="F504" s="30">
        <f t="shared" si="57"/>
        <v>1.3149243918474687E-4</v>
      </c>
      <c r="G504" s="30">
        <f t="shared" si="59"/>
        <v>-0.66666666666666663</v>
      </c>
      <c r="H504" s="36">
        <f t="shared" si="58"/>
        <v>-2.7438606118809165E-4</v>
      </c>
    </row>
    <row r="505" spans="1:8" x14ac:dyDescent="0.2">
      <c r="A505" s="8"/>
      <c r="B505" s="25" t="s">
        <v>479</v>
      </c>
      <c r="C505" s="35">
        <v>14</v>
      </c>
      <c r="D505" s="29">
        <v>3</v>
      </c>
      <c r="E505" s="30">
        <f t="shared" si="56"/>
        <v>1.9207024283166415E-3</v>
      </c>
      <c r="F505" s="30">
        <f t="shared" si="57"/>
        <v>3.9447731755424062E-4</v>
      </c>
      <c r="G505" s="30">
        <f t="shared" si="59"/>
        <v>-0.7857142857142857</v>
      </c>
      <c r="H505" s="36">
        <f t="shared" si="58"/>
        <v>-1.5091233365345041E-3</v>
      </c>
    </row>
    <row r="506" spans="1:8" x14ac:dyDescent="0.2">
      <c r="A506" s="8"/>
      <c r="B506" s="25" t="s">
        <v>480</v>
      </c>
      <c r="C506" s="35">
        <v>1</v>
      </c>
      <c r="D506" s="29">
        <v>5</v>
      </c>
      <c r="E506" s="30">
        <f t="shared" si="56"/>
        <v>1.3719303059404582E-4</v>
      </c>
      <c r="F506" s="30">
        <f t="shared" si="57"/>
        <v>6.5746219592373442E-4</v>
      </c>
      <c r="G506" s="30">
        <f t="shared" si="59"/>
        <v>4</v>
      </c>
      <c r="H506" s="36">
        <f t="shared" si="58"/>
        <v>5.4877212237618329E-4</v>
      </c>
    </row>
    <row r="507" spans="1:8" x14ac:dyDescent="0.2">
      <c r="A507" s="8"/>
      <c r="B507" s="25" t="s">
        <v>481</v>
      </c>
      <c r="C507" s="35">
        <v>1</v>
      </c>
      <c r="D507" s="29">
        <v>0</v>
      </c>
      <c r="E507" s="30">
        <f t="shared" si="56"/>
        <v>1.3719303059404582E-4</v>
      </c>
      <c r="F507" s="30" t="str">
        <f t="shared" si="57"/>
        <v/>
      </c>
      <c r="G507" s="30">
        <f t="shared" si="59"/>
        <v>-1</v>
      </c>
      <c r="H507" s="36">
        <f t="shared" si="58"/>
        <v>-1.3719303059404582E-4</v>
      </c>
    </row>
    <row r="508" spans="1:8" x14ac:dyDescent="0.2">
      <c r="A508" s="8"/>
      <c r="B508" s="25" t="s">
        <v>482</v>
      </c>
      <c r="C508" s="35">
        <v>6</v>
      </c>
      <c r="D508" s="29">
        <v>0</v>
      </c>
      <c r="E508" s="30">
        <f t="shared" si="56"/>
        <v>8.2315818356427494E-4</v>
      </c>
      <c r="F508" s="30" t="str">
        <f t="shared" si="57"/>
        <v/>
      </c>
      <c r="G508" s="30">
        <f t="shared" si="59"/>
        <v>-1</v>
      </c>
      <c r="H508" s="36">
        <f t="shared" si="58"/>
        <v>-8.2315818356427494E-4</v>
      </c>
    </row>
    <row r="509" spans="1:8" x14ac:dyDescent="0.2">
      <c r="A509" s="8"/>
      <c r="B509" s="25" t="s">
        <v>483</v>
      </c>
      <c r="C509" s="35">
        <v>8</v>
      </c>
      <c r="D509" s="29">
        <v>37</v>
      </c>
      <c r="E509" s="30">
        <f t="shared" si="56"/>
        <v>1.0975442447523666E-3</v>
      </c>
      <c r="F509" s="30">
        <f t="shared" si="57"/>
        <v>4.8652202498356348E-3</v>
      </c>
      <c r="G509" s="30">
        <f t="shared" si="59"/>
        <v>3.625</v>
      </c>
      <c r="H509" s="36">
        <f t="shared" si="58"/>
        <v>3.9785978872273284E-3</v>
      </c>
    </row>
    <row r="510" spans="1:8" x14ac:dyDescent="0.2">
      <c r="A510" s="8"/>
      <c r="B510" s="25" t="s">
        <v>484</v>
      </c>
      <c r="C510" s="35">
        <v>0</v>
      </c>
      <c r="D510" s="29">
        <v>0</v>
      </c>
      <c r="E510" s="30" t="str">
        <f t="shared" si="56"/>
        <v/>
      </c>
      <c r="F510" s="30" t="str">
        <f t="shared" si="57"/>
        <v/>
      </c>
      <c r="G510" s="30" t="str">
        <f t="shared" si="59"/>
        <v xml:space="preserve"> </v>
      </c>
      <c r="H510" s="36" t="str">
        <f t="shared" si="58"/>
        <v/>
      </c>
    </row>
    <row r="511" spans="1:8" ht="25.5" x14ac:dyDescent="0.2">
      <c r="A511" s="8"/>
      <c r="B511" s="25" t="s">
        <v>485</v>
      </c>
      <c r="C511" s="35">
        <v>0</v>
      </c>
      <c r="D511" s="29">
        <v>0</v>
      </c>
      <c r="E511" s="30" t="str">
        <f t="shared" si="56"/>
        <v/>
      </c>
      <c r="F511" s="30" t="str">
        <f t="shared" si="57"/>
        <v/>
      </c>
      <c r="G511" s="30" t="str">
        <f t="shared" si="59"/>
        <v xml:space="preserve"> </v>
      </c>
      <c r="H511" s="36" t="str">
        <f t="shared" si="58"/>
        <v/>
      </c>
    </row>
    <row r="512" spans="1:8" x14ac:dyDescent="0.2">
      <c r="A512" s="8"/>
      <c r="B512" s="25" t="s">
        <v>486</v>
      </c>
      <c r="C512" s="35">
        <v>0</v>
      </c>
      <c r="D512" s="29">
        <v>0</v>
      </c>
      <c r="E512" s="30" t="str">
        <f t="shared" si="56"/>
        <v/>
      </c>
      <c r="F512" s="30" t="str">
        <f t="shared" si="57"/>
        <v/>
      </c>
      <c r="G512" s="30" t="str">
        <f t="shared" si="59"/>
        <v xml:space="preserve"> </v>
      </c>
      <c r="H512" s="36" t="str">
        <f t="shared" si="58"/>
        <v/>
      </c>
    </row>
    <row r="513" spans="1:8" ht="25.5" x14ac:dyDescent="0.2">
      <c r="A513" s="8"/>
      <c r="B513" s="25" t="s">
        <v>487</v>
      </c>
      <c r="C513" s="35">
        <v>0</v>
      </c>
      <c r="D513" s="29">
        <v>0</v>
      </c>
      <c r="E513" s="30" t="str">
        <f t="shared" si="56"/>
        <v/>
      </c>
      <c r="F513" s="30" t="str">
        <f t="shared" si="57"/>
        <v/>
      </c>
      <c r="G513" s="30" t="str">
        <f t="shared" si="59"/>
        <v xml:space="preserve"> </v>
      </c>
      <c r="H513" s="36" t="str">
        <f t="shared" si="58"/>
        <v/>
      </c>
    </row>
    <row r="514" spans="1:8" x14ac:dyDescent="0.2">
      <c r="A514" s="8"/>
      <c r="B514" s="25" t="s">
        <v>488</v>
      </c>
      <c r="C514" s="35">
        <v>8</v>
      </c>
      <c r="D514" s="29">
        <v>1</v>
      </c>
      <c r="E514" s="30">
        <f t="shared" si="56"/>
        <v>1.0975442447523666E-3</v>
      </c>
      <c r="F514" s="30">
        <f t="shared" si="57"/>
        <v>1.3149243918474687E-4</v>
      </c>
      <c r="G514" s="30">
        <f t="shared" si="59"/>
        <v>-0.875</v>
      </c>
      <c r="H514" s="36">
        <f t="shared" si="58"/>
        <v>-9.6035121415832076E-4</v>
      </c>
    </row>
    <row r="515" spans="1:8" ht="25.5" x14ac:dyDescent="0.2">
      <c r="A515" s="8"/>
      <c r="B515" s="25" t="s">
        <v>489</v>
      </c>
      <c r="C515" s="35">
        <v>0</v>
      </c>
      <c r="D515" s="29">
        <v>0</v>
      </c>
      <c r="E515" s="30" t="str">
        <f t="shared" si="56"/>
        <v/>
      </c>
      <c r="F515" s="30" t="str">
        <f t="shared" si="57"/>
        <v/>
      </c>
      <c r="G515" s="30" t="str">
        <f t="shared" si="59"/>
        <v xml:space="preserve"> </v>
      </c>
      <c r="H515" s="36" t="str">
        <f t="shared" si="58"/>
        <v/>
      </c>
    </row>
    <row r="516" spans="1:8" x14ac:dyDescent="0.2">
      <c r="A516" s="8"/>
      <c r="B516" s="25" t="s">
        <v>490</v>
      </c>
      <c r="C516" s="35">
        <v>2</v>
      </c>
      <c r="D516" s="29">
        <v>0</v>
      </c>
      <c r="E516" s="30">
        <f t="shared" si="56"/>
        <v>2.7438606118809165E-4</v>
      </c>
      <c r="F516" s="30" t="str">
        <f t="shared" si="57"/>
        <v/>
      </c>
      <c r="G516" s="30">
        <f t="shared" si="59"/>
        <v>-1</v>
      </c>
      <c r="H516" s="36">
        <f t="shared" si="58"/>
        <v>-2.7438606118809165E-4</v>
      </c>
    </row>
    <row r="517" spans="1:8" ht="25.5" x14ac:dyDescent="0.2">
      <c r="A517" s="8"/>
      <c r="B517" s="25" t="s">
        <v>491</v>
      </c>
      <c r="C517" s="35">
        <v>0</v>
      </c>
      <c r="D517" s="29">
        <v>0</v>
      </c>
      <c r="E517" s="30" t="str">
        <f t="shared" si="56"/>
        <v/>
      </c>
      <c r="F517" s="30" t="str">
        <f t="shared" si="57"/>
        <v/>
      </c>
      <c r="G517" s="30" t="str">
        <f t="shared" si="59"/>
        <v xml:space="preserve"> </v>
      </c>
      <c r="H517" s="36" t="str">
        <f t="shared" si="58"/>
        <v/>
      </c>
    </row>
    <row r="518" spans="1:8" ht="25.5" x14ac:dyDescent="0.2">
      <c r="A518" s="8"/>
      <c r="B518" s="25" t="s">
        <v>492</v>
      </c>
      <c r="C518" s="35">
        <v>5</v>
      </c>
      <c r="D518" s="29">
        <v>1</v>
      </c>
      <c r="E518" s="30">
        <f t="shared" si="56"/>
        <v>6.8596515297022912E-4</v>
      </c>
      <c r="F518" s="30">
        <f t="shared" si="57"/>
        <v>1.3149243918474687E-4</v>
      </c>
      <c r="G518" s="30">
        <f t="shared" si="59"/>
        <v>-0.8</v>
      </c>
      <c r="H518" s="36">
        <f t="shared" si="58"/>
        <v>-5.4877212237618329E-4</v>
      </c>
    </row>
    <row r="519" spans="1:8" x14ac:dyDescent="0.2">
      <c r="A519" s="8"/>
      <c r="B519" s="25" t="s">
        <v>493</v>
      </c>
      <c r="C519" s="35">
        <v>7</v>
      </c>
      <c r="D519" s="29">
        <v>2</v>
      </c>
      <c r="E519" s="30">
        <f t="shared" si="56"/>
        <v>9.6035121415832076E-4</v>
      </c>
      <c r="F519" s="30">
        <f t="shared" si="57"/>
        <v>2.6298487836949375E-4</v>
      </c>
      <c r="G519" s="30">
        <f t="shared" si="59"/>
        <v>-0.7142857142857143</v>
      </c>
      <c r="H519" s="36">
        <f t="shared" si="58"/>
        <v>-6.8596515297022912E-4</v>
      </c>
    </row>
    <row r="520" spans="1:8" x14ac:dyDescent="0.2">
      <c r="A520" s="8"/>
      <c r="B520" s="25" t="s">
        <v>494</v>
      </c>
      <c r="C520" s="35">
        <v>20</v>
      </c>
      <c r="D520" s="29">
        <v>0</v>
      </c>
      <c r="E520" s="30">
        <f t="shared" si="56"/>
        <v>2.7438606118809165E-3</v>
      </c>
      <c r="F520" s="30" t="str">
        <f t="shared" si="57"/>
        <v/>
      </c>
      <c r="G520" s="30">
        <f t="shared" si="59"/>
        <v>-1</v>
      </c>
      <c r="H520" s="36">
        <f t="shared" si="58"/>
        <v>-2.7438606118809165E-3</v>
      </c>
    </row>
    <row r="521" spans="1:8" ht="25.5" x14ac:dyDescent="0.2">
      <c r="A521" s="8"/>
      <c r="B521" s="25" t="s">
        <v>495</v>
      </c>
      <c r="C521" s="35">
        <v>3</v>
      </c>
      <c r="D521" s="29">
        <v>1</v>
      </c>
      <c r="E521" s="30">
        <f t="shared" si="56"/>
        <v>4.1157909178213747E-4</v>
      </c>
      <c r="F521" s="30">
        <f t="shared" si="57"/>
        <v>1.3149243918474687E-4</v>
      </c>
      <c r="G521" s="30">
        <f t="shared" si="59"/>
        <v>-0.66666666666666663</v>
      </c>
      <c r="H521" s="36">
        <f t="shared" si="58"/>
        <v>-2.7438606118809165E-4</v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0</v>
      </c>
      <c r="E524" s="30" t="str">
        <f t="shared" si="56"/>
        <v/>
      </c>
      <c r="F524" s="30" t="str">
        <f t="shared" si="57"/>
        <v/>
      </c>
      <c r="G524" s="30" t="str">
        <f t="shared" si="59"/>
        <v xml:space="preserve"> 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0</v>
      </c>
      <c r="D526" s="29">
        <v>0</v>
      </c>
      <c r="E526" s="30" t="str">
        <f t="shared" si="56"/>
        <v/>
      </c>
      <c r="F526" s="30" t="str">
        <f t="shared" si="57"/>
        <v/>
      </c>
      <c r="G526" s="30" t="str">
        <f t="shared" si="59"/>
        <v xml:space="preserve"> </v>
      </c>
      <c r="H526" s="36" t="str">
        <f t="shared" si="58"/>
        <v/>
      </c>
    </row>
    <row r="527" spans="1:8" x14ac:dyDescent="0.2">
      <c r="A527" s="8"/>
      <c r="B527" s="25" t="s">
        <v>501</v>
      </c>
      <c r="C527" s="35">
        <v>0</v>
      </c>
      <c r="D527" s="29">
        <v>0</v>
      </c>
      <c r="E527" s="30" t="str">
        <f t="shared" si="56"/>
        <v/>
      </c>
      <c r="F527" s="30" t="str">
        <f t="shared" si="57"/>
        <v/>
      </c>
      <c r="G527" s="30" t="str">
        <f t="shared" si="59"/>
        <v xml:space="preserve"> </v>
      </c>
      <c r="H527" s="36" t="str">
        <f t="shared" si="58"/>
        <v/>
      </c>
    </row>
    <row r="528" spans="1:8" ht="25.5" x14ac:dyDescent="0.2">
      <c r="A528" s="8"/>
      <c r="B528" s="25" t="s">
        <v>502</v>
      </c>
      <c r="C528" s="35">
        <v>0</v>
      </c>
      <c r="D528" s="29">
        <v>0</v>
      </c>
      <c r="E528" s="30" t="str">
        <f t="shared" si="56"/>
        <v/>
      </c>
      <c r="F528" s="30" t="str">
        <f t="shared" si="57"/>
        <v/>
      </c>
      <c r="G528" s="30" t="str">
        <f t="shared" si="59"/>
        <v xml:space="preserve"> </v>
      </c>
      <c r="H528" s="36" t="str">
        <f t="shared" si="58"/>
        <v/>
      </c>
    </row>
    <row r="529" spans="1:8" x14ac:dyDescent="0.2">
      <c r="A529" s="8"/>
      <c r="B529" s="25" t="s">
        <v>503</v>
      </c>
      <c r="C529" s="35">
        <v>0</v>
      </c>
      <c r="D529" s="29">
        <v>0</v>
      </c>
      <c r="E529" s="30" t="str">
        <f t="shared" si="56"/>
        <v/>
      </c>
      <c r="F529" s="30" t="str">
        <f t="shared" si="57"/>
        <v/>
      </c>
      <c r="G529" s="30" t="str">
        <f t="shared" si="59"/>
        <v xml:space="preserve"> </v>
      </c>
      <c r="H529" s="36" t="str">
        <f t="shared" si="58"/>
        <v/>
      </c>
    </row>
    <row r="530" spans="1:8" x14ac:dyDescent="0.2">
      <c r="A530" s="8"/>
      <c r="B530" s="25" t="s">
        <v>504</v>
      </c>
      <c r="C530" s="35">
        <v>23</v>
      </c>
      <c r="D530" s="29">
        <v>4</v>
      </c>
      <c r="E530" s="30">
        <f t="shared" si="56"/>
        <v>3.1554397036630539E-3</v>
      </c>
      <c r="F530" s="30">
        <f t="shared" si="57"/>
        <v>5.2596975673898749E-4</v>
      </c>
      <c r="G530" s="30">
        <f t="shared" si="59"/>
        <v>-0.82608695652173914</v>
      </c>
      <c r="H530" s="36">
        <f t="shared" si="58"/>
        <v>-2.6066675812868706E-3</v>
      </c>
    </row>
    <row r="531" spans="1:8" x14ac:dyDescent="0.2">
      <c r="A531" s="8"/>
      <c r="B531" s="25" t="s">
        <v>505</v>
      </c>
      <c r="C531" s="35">
        <v>5</v>
      </c>
      <c r="D531" s="29">
        <v>4</v>
      </c>
      <c r="E531" s="30">
        <f t="shared" si="56"/>
        <v>6.8596515297022912E-4</v>
      </c>
      <c r="F531" s="30">
        <f t="shared" si="57"/>
        <v>5.2596975673898749E-4</v>
      </c>
      <c r="G531" s="30">
        <f t="shared" si="59"/>
        <v>-0.2</v>
      </c>
      <c r="H531" s="36">
        <f t="shared" si="58"/>
        <v>-1.3719303059404582E-4</v>
      </c>
    </row>
    <row r="532" spans="1:8" ht="28.5" customHeight="1" x14ac:dyDescent="0.2">
      <c r="A532" s="8"/>
      <c r="B532" s="25" t="s">
        <v>506</v>
      </c>
      <c r="C532" s="35">
        <v>0</v>
      </c>
      <c r="D532" s="29">
        <v>4</v>
      </c>
      <c r="E532" s="30" t="str">
        <f t="shared" si="56"/>
        <v/>
      </c>
      <c r="F532" s="30">
        <f t="shared" si="57"/>
        <v>5.2596975673898749E-4</v>
      </c>
      <c r="G532" s="30">
        <f t="shared" si="59"/>
        <v>1</v>
      </c>
      <c r="H532" s="36" t="str">
        <f t="shared" si="58"/>
        <v/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0</v>
      </c>
      <c r="D534" s="29">
        <v>0</v>
      </c>
      <c r="E534" s="30" t="str">
        <f t="shared" si="56"/>
        <v/>
      </c>
      <c r="F534" s="30" t="str">
        <f t="shared" si="57"/>
        <v/>
      </c>
      <c r="G534" s="30" t="str">
        <f t="shared" si="59"/>
        <v xml:space="preserve"> </v>
      </c>
      <c r="H534" s="36" t="str">
        <f t="shared" si="58"/>
        <v/>
      </c>
    </row>
    <row r="535" spans="1:8" ht="25.5" x14ac:dyDescent="0.2">
      <c r="A535" s="8"/>
      <c r="B535" s="25" t="s">
        <v>509</v>
      </c>
      <c r="C535" s="35">
        <v>10</v>
      </c>
      <c r="D535" s="29">
        <v>2</v>
      </c>
      <c r="E535" s="30">
        <f t="shared" si="56"/>
        <v>1.3719303059404582E-3</v>
      </c>
      <c r="F535" s="30">
        <f t="shared" si="57"/>
        <v>2.6298487836949375E-4</v>
      </c>
      <c r="G535" s="30">
        <f t="shared" si="59"/>
        <v>-0.8</v>
      </c>
      <c r="H535" s="36">
        <f t="shared" si="58"/>
        <v>-1.0975442447523666E-3</v>
      </c>
    </row>
    <row r="536" spans="1:8" x14ac:dyDescent="0.2">
      <c r="A536" s="8"/>
      <c r="B536" s="25" t="s">
        <v>510</v>
      </c>
      <c r="C536" s="35">
        <v>9</v>
      </c>
      <c r="D536" s="29">
        <v>143</v>
      </c>
      <c r="E536" s="30">
        <f t="shared" si="56"/>
        <v>1.2347372753464124E-3</v>
      </c>
      <c r="F536" s="30">
        <f t="shared" si="57"/>
        <v>1.8803418803418803E-2</v>
      </c>
      <c r="G536" s="30">
        <f t="shared" si="59"/>
        <v>14.888888888888889</v>
      </c>
      <c r="H536" s="36">
        <f t="shared" si="58"/>
        <v>1.8383866099602141E-2</v>
      </c>
    </row>
    <row r="537" spans="1:8" ht="25.5" x14ac:dyDescent="0.2">
      <c r="A537" s="8"/>
      <c r="B537" s="25" t="s">
        <v>511</v>
      </c>
      <c r="C537" s="35">
        <v>27</v>
      </c>
      <c r="D537" s="29">
        <v>26</v>
      </c>
      <c r="E537" s="30">
        <f t="shared" si="56"/>
        <v>3.7042118260392372E-3</v>
      </c>
      <c r="F537" s="30">
        <f t="shared" si="57"/>
        <v>3.4188034188034188E-3</v>
      </c>
      <c r="G537" s="30">
        <f t="shared" si="59"/>
        <v>-3.7037037037037035E-2</v>
      </c>
      <c r="H537" s="36">
        <f t="shared" si="58"/>
        <v>-1.3719303059404582E-4</v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0</v>
      </c>
      <c r="D540" s="29">
        <v>0</v>
      </c>
      <c r="E540" s="30" t="str">
        <f t="shared" si="56"/>
        <v/>
      </c>
      <c r="F540" s="30" t="str">
        <f t="shared" si="57"/>
        <v/>
      </c>
      <c r="G540" s="30" t="str">
        <f t="shared" si="59"/>
        <v xml:space="preserve"> </v>
      </c>
      <c r="H540" s="36" t="str">
        <f t="shared" si="58"/>
        <v/>
      </c>
    </row>
    <row r="541" spans="1:8" x14ac:dyDescent="0.2">
      <c r="A541" s="8"/>
      <c r="B541" s="25" t="s">
        <v>515</v>
      </c>
      <c r="C541" s="35">
        <v>0</v>
      </c>
      <c r="D541" s="29">
        <v>0</v>
      </c>
      <c r="E541" s="30" t="str">
        <f t="shared" si="56"/>
        <v/>
      </c>
      <c r="F541" s="30" t="str">
        <f t="shared" si="57"/>
        <v/>
      </c>
      <c r="G541" s="30" t="str">
        <f t="shared" si="59"/>
        <v xml:space="preserve"> </v>
      </c>
      <c r="H541" s="36" t="str">
        <f t="shared" si="58"/>
        <v/>
      </c>
    </row>
    <row r="542" spans="1:8" ht="25.5" x14ac:dyDescent="0.2">
      <c r="A542" s="8"/>
      <c r="B542" s="25" t="s">
        <v>516</v>
      </c>
      <c r="C542" s="35">
        <v>0</v>
      </c>
      <c r="D542" s="29">
        <v>1</v>
      </c>
      <c r="E542" s="30" t="str">
        <f t="shared" si="56"/>
        <v/>
      </c>
      <c r="F542" s="30">
        <f t="shared" si="57"/>
        <v>1.3149243918474687E-4</v>
      </c>
      <c r="G542" s="30">
        <f t="shared" si="59"/>
        <v>1</v>
      </c>
      <c r="H542" s="36" t="str">
        <f t="shared" si="58"/>
        <v/>
      </c>
    </row>
    <row r="543" spans="1:8" ht="25.5" x14ac:dyDescent="0.2">
      <c r="A543" s="8"/>
      <c r="B543" s="25" t="s">
        <v>517</v>
      </c>
      <c r="C543" s="35">
        <v>0</v>
      </c>
      <c r="D543" s="29">
        <v>0</v>
      </c>
      <c r="E543" s="30" t="str">
        <f t="shared" si="56"/>
        <v/>
      </c>
      <c r="F543" s="30" t="str">
        <f t="shared" si="57"/>
        <v/>
      </c>
      <c r="G543" s="30" t="str">
        <f t="shared" si="59"/>
        <v xml:space="preserve"> </v>
      </c>
      <c r="H543" s="36" t="str">
        <f t="shared" si="58"/>
        <v/>
      </c>
    </row>
    <row r="544" spans="1:8" ht="25.5" x14ac:dyDescent="0.2">
      <c r="A544" s="8"/>
      <c r="B544" s="25" t="s">
        <v>518</v>
      </c>
      <c r="C544" s="35">
        <v>0</v>
      </c>
      <c r="D544" s="29">
        <v>0</v>
      </c>
      <c r="E544" s="30" t="str">
        <f t="shared" si="56"/>
        <v/>
      </c>
      <c r="F544" s="30" t="str">
        <f t="shared" si="57"/>
        <v/>
      </c>
      <c r="G544" s="30" t="str">
        <f t="shared" si="59"/>
        <v xml:space="preserve"> </v>
      </c>
      <c r="H544" s="36" t="str">
        <f t="shared" si="58"/>
        <v/>
      </c>
    </row>
    <row r="545" spans="1:8" ht="25.5" x14ac:dyDescent="0.2">
      <c r="A545" s="8"/>
      <c r="B545" s="25" t="s">
        <v>519</v>
      </c>
      <c r="C545" s="35">
        <v>0</v>
      </c>
      <c r="D545" s="29">
        <v>0</v>
      </c>
      <c r="E545" s="30" t="str">
        <f t="shared" si="56"/>
        <v/>
      </c>
      <c r="F545" s="30" t="str">
        <f t="shared" si="57"/>
        <v/>
      </c>
      <c r="G545" s="30" t="str">
        <f t="shared" si="59"/>
        <v xml:space="preserve"> 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7</v>
      </c>
      <c r="D546" s="29">
        <v>6</v>
      </c>
      <c r="E546" s="30">
        <f t="shared" si="56"/>
        <v>9.6035121415832076E-4</v>
      </c>
      <c r="F546" s="30">
        <f t="shared" si="57"/>
        <v>7.8895463510848124E-4</v>
      </c>
      <c r="G546" s="30">
        <f t="shared" si="59"/>
        <v>-0.14285714285714285</v>
      </c>
      <c r="H546" s="36">
        <f t="shared" si="58"/>
        <v>-1.3719303059404582E-4</v>
      </c>
    </row>
    <row r="547" spans="1:8" x14ac:dyDescent="0.2">
      <c r="A547" s="8"/>
      <c r="B547" s="25" t="s">
        <v>521</v>
      </c>
      <c r="C547" s="35">
        <v>0</v>
      </c>
      <c r="D547" s="29">
        <v>0</v>
      </c>
      <c r="E547" s="30" t="str">
        <f t="shared" si="56"/>
        <v/>
      </c>
      <c r="F547" s="30" t="str">
        <f t="shared" si="57"/>
        <v/>
      </c>
      <c r="G547" s="30" t="str">
        <f t="shared" si="59"/>
        <v xml:space="preserve"> 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1</v>
      </c>
      <c r="D548" s="29">
        <v>0</v>
      </c>
      <c r="E548" s="30">
        <f t="shared" si="56"/>
        <v>1.3719303059404582E-4</v>
      </c>
      <c r="F548" s="30" t="str">
        <f t="shared" si="57"/>
        <v/>
      </c>
      <c r="G548" s="30">
        <f t="shared" si="59"/>
        <v>-1</v>
      </c>
      <c r="H548" s="36">
        <f t="shared" si="58"/>
        <v>-1.3719303059404582E-4</v>
      </c>
    </row>
    <row r="549" spans="1:8" x14ac:dyDescent="0.2">
      <c r="A549" s="8"/>
      <c r="B549" s="25" t="s">
        <v>523</v>
      </c>
      <c r="C549" s="35">
        <v>2</v>
      </c>
      <c r="D549" s="29">
        <v>0</v>
      </c>
      <c r="E549" s="30">
        <f t="shared" si="56"/>
        <v>2.7438606118809165E-4</v>
      </c>
      <c r="F549" s="30" t="str">
        <f t="shared" si="57"/>
        <v/>
      </c>
      <c r="G549" s="30">
        <f t="shared" si="59"/>
        <v>-1</v>
      </c>
      <c r="H549" s="36">
        <f t="shared" si="58"/>
        <v>-2.7438606118809165E-4</v>
      </c>
    </row>
    <row r="550" spans="1:8" x14ac:dyDescent="0.2">
      <c r="A550" s="8"/>
      <c r="B550" s="25" t="s">
        <v>524</v>
      </c>
      <c r="C550" s="35">
        <v>0</v>
      </c>
      <c r="D550" s="29">
        <v>0</v>
      </c>
      <c r="E550" s="30" t="str">
        <f t="shared" si="56"/>
        <v/>
      </c>
      <c r="F550" s="30" t="str">
        <f t="shared" si="57"/>
        <v/>
      </c>
      <c r="G550" s="30" t="str">
        <f t="shared" si="59"/>
        <v xml:space="preserve"> </v>
      </c>
      <c r="H550" s="36" t="str">
        <f t="shared" si="58"/>
        <v/>
      </c>
    </row>
    <row r="551" spans="1:8" ht="25.5" x14ac:dyDescent="0.2">
      <c r="A551" s="8"/>
      <c r="B551" s="25" t="s">
        <v>525</v>
      </c>
      <c r="C551" s="35">
        <v>0</v>
      </c>
      <c r="D551" s="29">
        <v>0</v>
      </c>
      <c r="E551" s="30" t="str">
        <f t="shared" si="56"/>
        <v/>
      </c>
      <c r="F551" s="30" t="str">
        <f t="shared" si="57"/>
        <v/>
      </c>
      <c r="G551" s="30" t="str">
        <f t="shared" si="59"/>
        <v xml:space="preserve"> </v>
      </c>
      <c r="H551" s="36" t="str">
        <f t="shared" si="58"/>
        <v/>
      </c>
    </row>
    <row r="552" spans="1:8" x14ac:dyDescent="0.2">
      <c r="A552" s="8"/>
      <c r="B552" s="25" t="s">
        <v>526</v>
      </c>
      <c r="C552" s="35">
        <v>11</v>
      </c>
      <c r="D552" s="29">
        <v>2</v>
      </c>
      <c r="E552" s="30">
        <f t="shared" si="56"/>
        <v>1.5091233365345041E-3</v>
      </c>
      <c r="F552" s="30">
        <f t="shared" si="57"/>
        <v>2.6298487836949375E-4</v>
      </c>
      <c r="G552" s="30">
        <f t="shared" si="59"/>
        <v>-0.81818181818181823</v>
      </c>
      <c r="H552" s="36">
        <f t="shared" si="58"/>
        <v>-1.2347372753464124E-3</v>
      </c>
    </row>
    <row r="553" spans="1:8" x14ac:dyDescent="0.2">
      <c r="A553" s="8"/>
      <c r="B553" s="25" t="s">
        <v>527</v>
      </c>
      <c r="C553" s="35">
        <v>0</v>
      </c>
      <c r="D553" s="29">
        <v>0</v>
      </c>
      <c r="E553" s="30" t="str">
        <f t="shared" si="56"/>
        <v/>
      </c>
      <c r="F553" s="30" t="str">
        <f t="shared" si="57"/>
        <v/>
      </c>
      <c r="G553" s="30" t="str">
        <f t="shared" si="59"/>
        <v xml:space="preserve"> </v>
      </c>
      <c r="H553" s="36" t="str">
        <f t="shared" si="58"/>
        <v/>
      </c>
    </row>
    <row r="554" spans="1:8" x14ac:dyDescent="0.2">
      <c r="A554" s="8"/>
      <c r="B554" s="25" t="s">
        <v>528</v>
      </c>
      <c r="C554" s="35">
        <v>0</v>
      </c>
      <c r="D554" s="29">
        <v>3</v>
      </c>
      <c r="E554" s="30" t="str">
        <f t="shared" ref="E554:E595" si="60">+IF(C554=0,"",C554/C$362)</f>
        <v/>
      </c>
      <c r="F554" s="30">
        <f t="shared" ref="F554:F595" si="61">+IF(D554=0,"",D554/D$362)</f>
        <v>3.9447731755424062E-4</v>
      </c>
      <c r="G554" s="30">
        <f t="shared" si="59"/>
        <v>1</v>
      </c>
      <c r="H554" s="36" t="str">
        <f t="shared" ref="H554:H595" si="62">+IF(OR(AND(E554=""),(G554="")),"",E554*G554)</f>
        <v/>
      </c>
    </row>
    <row r="555" spans="1:8" x14ac:dyDescent="0.2">
      <c r="A555" s="8"/>
      <c r="B555" s="25" t="s">
        <v>529</v>
      </c>
      <c r="C555" s="35">
        <v>43</v>
      </c>
      <c r="D555" s="29">
        <v>133</v>
      </c>
      <c r="E555" s="30">
        <f t="shared" si="60"/>
        <v>5.89930031554397E-3</v>
      </c>
      <c r="F555" s="30">
        <f t="shared" si="61"/>
        <v>1.7488494411571336E-2</v>
      </c>
      <c r="G555" s="30">
        <f t="shared" ref="G555:G595" si="63">+IF(AND(C555=0,D555=0)," ",IF(C555=0,1,IF(D555=0,-1,(D555-C555)/C555)))</f>
        <v>2.0930232558139537</v>
      </c>
      <c r="H555" s="36">
        <f t="shared" si="62"/>
        <v>1.2347372753464125E-2</v>
      </c>
    </row>
    <row r="556" spans="1:8" ht="25.5" x14ac:dyDescent="0.2">
      <c r="A556" s="8"/>
      <c r="B556" s="25" t="s">
        <v>530</v>
      </c>
      <c r="C556" s="35">
        <v>13</v>
      </c>
      <c r="D556" s="29">
        <v>62</v>
      </c>
      <c r="E556" s="30">
        <f t="shared" si="60"/>
        <v>1.7835093977225957E-3</v>
      </c>
      <c r="F556" s="30">
        <f t="shared" si="61"/>
        <v>8.1525312294543056E-3</v>
      </c>
      <c r="G556" s="30">
        <f t="shared" si="63"/>
        <v>3.7692307692307692</v>
      </c>
      <c r="H556" s="36">
        <f t="shared" si="62"/>
        <v>6.7224584991082449E-3</v>
      </c>
    </row>
    <row r="557" spans="1:8" x14ac:dyDescent="0.2">
      <c r="A557" s="8"/>
      <c r="B557" s="25" t="s">
        <v>531</v>
      </c>
      <c r="C557" s="35">
        <v>0</v>
      </c>
      <c r="D557" s="29">
        <v>5</v>
      </c>
      <c r="E557" s="30" t="str">
        <f t="shared" si="60"/>
        <v/>
      </c>
      <c r="F557" s="30">
        <f t="shared" si="61"/>
        <v>6.5746219592373442E-4</v>
      </c>
      <c r="G557" s="30">
        <f t="shared" si="63"/>
        <v>1</v>
      </c>
      <c r="H557" s="36" t="str">
        <f t="shared" si="62"/>
        <v/>
      </c>
    </row>
    <row r="558" spans="1:8" x14ac:dyDescent="0.2">
      <c r="A558" s="8"/>
      <c r="B558" s="25" t="s">
        <v>532</v>
      </c>
      <c r="C558" s="35">
        <v>144</v>
      </c>
      <c r="D558" s="29">
        <v>111</v>
      </c>
      <c r="E558" s="30">
        <f t="shared" si="60"/>
        <v>1.9755796405542599E-2</v>
      </c>
      <c r="F558" s="30">
        <f t="shared" si="61"/>
        <v>1.4595660749506903E-2</v>
      </c>
      <c r="G558" s="30">
        <f t="shared" si="63"/>
        <v>-0.22916666666666666</v>
      </c>
      <c r="H558" s="36">
        <f t="shared" si="62"/>
        <v>-4.5273700096035117E-3</v>
      </c>
    </row>
    <row r="559" spans="1:8" x14ac:dyDescent="0.2">
      <c r="A559" s="8"/>
      <c r="B559" s="25" t="s">
        <v>533</v>
      </c>
      <c r="C559" s="35">
        <v>33</v>
      </c>
      <c r="D559" s="29">
        <v>34</v>
      </c>
      <c r="E559" s="30">
        <f t="shared" si="60"/>
        <v>4.5273700096035117E-3</v>
      </c>
      <c r="F559" s="30">
        <f t="shared" si="61"/>
        <v>4.4707429322813942E-3</v>
      </c>
      <c r="G559" s="30">
        <f t="shared" si="63"/>
        <v>3.0303030303030304E-2</v>
      </c>
      <c r="H559" s="36">
        <f t="shared" si="62"/>
        <v>1.3719303059404582E-4</v>
      </c>
    </row>
    <row r="560" spans="1:8" x14ac:dyDescent="0.2">
      <c r="A560" s="8"/>
      <c r="B560" s="25" t="s">
        <v>534</v>
      </c>
      <c r="C560" s="35">
        <v>1</v>
      </c>
      <c r="D560" s="29">
        <v>0</v>
      </c>
      <c r="E560" s="30">
        <f t="shared" si="60"/>
        <v>1.3719303059404582E-4</v>
      </c>
      <c r="F560" s="30" t="str">
        <f t="shared" si="61"/>
        <v/>
      </c>
      <c r="G560" s="30">
        <f t="shared" si="63"/>
        <v>-1</v>
      </c>
      <c r="H560" s="36">
        <f t="shared" si="62"/>
        <v>-1.3719303059404582E-4</v>
      </c>
    </row>
    <row r="561" spans="1:8" x14ac:dyDescent="0.2">
      <c r="A561" s="8"/>
      <c r="B561" s="25" t="s">
        <v>535</v>
      </c>
      <c r="C561" s="35">
        <v>1</v>
      </c>
      <c r="D561" s="29">
        <v>1</v>
      </c>
      <c r="E561" s="30">
        <f t="shared" si="60"/>
        <v>1.3719303059404582E-4</v>
      </c>
      <c r="F561" s="30">
        <f t="shared" si="61"/>
        <v>1.3149243918474687E-4</v>
      </c>
      <c r="G561" s="30">
        <f t="shared" si="63"/>
        <v>0</v>
      </c>
      <c r="H561" s="36">
        <f t="shared" si="62"/>
        <v>0</v>
      </c>
    </row>
    <row r="562" spans="1:8" x14ac:dyDescent="0.2">
      <c r="A562" s="8"/>
      <c r="B562" s="25" t="s">
        <v>536</v>
      </c>
      <c r="C562" s="35">
        <v>1</v>
      </c>
      <c r="D562" s="29">
        <v>0</v>
      </c>
      <c r="E562" s="30">
        <f t="shared" si="60"/>
        <v>1.3719303059404582E-4</v>
      </c>
      <c r="F562" s="30" t="str">
        <f t="shared" si="61"/>
        <v/>
      </c>
      <c r="G562" s="30">
        <f t="shared" si="63"/>
        <v>-1</v>
      </c>
      <c r="H562" s="36">
        <f t="shared" si="62"/>
        <v>-1.3719303059404582E-4</v>
      </c>
    </row>
    <row r="563" spans="1:8" x14ac:dyDescent="0.2">
      <c r="A563" s="8"/>
      <c r="B563" s="25" t="s">
        <v>537</v>
      </c>
      <c r="C563" s="35">
        <v>0</v>
      </c>
      <c r="D563" s="29">
        <v>0</v>
      </c>
      <c r="E563" s="30" t="str">
        <f t="shared" si="60"/>
        <v/>
      </c>
      <c r="F563" s="30" t="str">
        <f t="shared" si="61"/>
        <v/>
      </c>
      <c r="G563" s="30" t="str">
        <f t="shared" si="63"/>
        <v xml:space="preserve"> 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0</v>
      </c>
      <c r="D564" s="29">
        <v>0</v>
      </c>
      <c r="E564" s="30" t="str">
        <f t="shared" si="60"/>
        <v/>
      </c>
      <c r="F564" s="30" t="str">
        <f t="shared" si="61"/>
        <v/>
      </c>
      <c r="G564" s="30" t="str">
        <f t="shared" si="63"/>
        <v xml:space="preserve"> </v>
      </c>
      <c r="H564" s="36" t="str">
        <f t="shared" si="62"/>
        <v/>
      </c>
    </row>
    <row r="565" spans="1:8" x14ac:dyDescent="0.2">
      <c r="A565" s="8"/>
      <c r="B565" s="25" t="s">
        <v>539</v>
      </c>
      <c r="C565" s="35">
        <v>0</v>
      </c>
      <c r="D565" s="29">
        <v>0</v>
      </c>
      <c r="E565" s="30" t="str">
        <f t="shared" si="60"/>
        <v/>
      </c>
      <c r="F565" s="30" t="str">
        <f t="shared" si="61"/>
        <v/>
      </c>
      <c r="G565" s="30" t="str">
        <f t="shared" si="63"/>
        <v xml:space="preserve"> 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0</v>
      </c>
      <c r="D566" s="29">
        <v>0</v>
      </c>
      <c r="E566" s="30" t="str">
        <f t="shared" si="60"/>
        <v/>
      </c>
      <c r="F566" s="30" t="str">
        <f t="shared" si="61"/>
        <v/>
      </c>
      <c r="G566" s="30" t="str">
        <f t="shared" si="63"/>
        <v xml:space="preserve"> </v>
      </c>
      <c r="H566" s="36" t="str">
        <f t="shared" si="62"/>
        <v/>
      </c>
    </row>
    <row r="567" spans="1:8" x14ac:dyDescent="0.2">
      <c r="A567" s="8"/>
      <c r="B567" s="25" t="s">
        <v>541</v>
      </c>
      <c r="C567" s="35">
        <v>7</v>
      </c>
      <c r="D567" s="29">
        <v>0</v>
      </c>
      <c r="E567" s="30">
        <f t="shared" si="60"/>
        <v>9.6035121415832076E-4</v>
      </c>
      <c r="F567" s="30" t="str">
        <f t="shared" si="61"/>
        <v/>
      </c>
      <c r="G567" s="30">
        <f t="shared" si="63"/>
        <v>-1</v>
      </c>
      <c r="H567" s="36">
        <f t="shared" si="62"/>
        <v>-9.6035121415832076E-4</v>
      </c>
    </row>
    <row r="568" spans="1:8" ht="25.5" x14ac:dyDescent="0.2">
      <c r="A568" s="8"/>
      <c r="B568" s="25" t="s">
        <v>542</v>
      </c>
      <c r="C568" s="35">
        <v>0</v>
      </c>
      <c r="D568" s="29">
        <v>1</v>
      </c>
      <c r="E568" s="30" t="str">
        <f t="shared" si="60"/>
        <v/>
      </c>
      <c r="F568" s="30">
        <f t="shared" si="61"/>
        <v>1.3149243918474687E-4</v>
      </c>
      <c r="G568" s="30">
        <f t="shared" si="63"/>
        <v>1</v>
      </c>
      <c r="H568" s="36" t="str">
        <f t="shared" si="62"/>
        <v/>
      </c>
    </row>
    <row r="569" spans="1:8" ht="25.5" x14ac:dyDescent="0.2">
      <c r="A569" s="8"/>
      <c r="B569" s="25" t="s">
        <v>543</v>
      </c>
      <c r="C569" s="35">
        <v>2</v>
      </c>
      <c r="D569" s="29">
        <v>1</v>
      </c>
      <c r="E569" s="30">
        <f t="shared" si="60"/>
        <v>2.7438606118809165E-4</v>
      </c>
      <c r="F569" s="30">
        <f t="shared" si="61"/>
        <v>1.3149243918474687E-4</v>
      </c>
      <c r="G569" s="30">
        <f t="shared" si="63"/>
        <v>-0.5</v>
      </c>
      <c r="H569" s="36">
        <f t="shared" si="62"/>
        <v>-1.3719303059404582E-4</v>
      </c>
    </row>
    <row r="570" spans="1:8" x14ac:dyDescent="0.2">
      <c r="A570" s="8"/>
      <c r="B570" s="25" t="s">
        <v>544</v>
      </c>
      <c r="C570" s="35">
        <v>0</v>
      </c>
      <c r="D570" s="29">
        <v>0</v>
      </c>
      <c r="E570" s="30" t="str">
        <f t="shared" si="60"/>
        <v/>
      </c>
      <c r="F570" s="30" t="str">
        <f t="shared" si="61"/>
        <v/>
      </c>
      <c r="G570" s="30" t="str">
        <f t="shared" si="63"/>
        <v xml:space="preserve"> </v>
      </c>
      <c r="H570" s="36" t="str">
        <f t="shared" si="62"/>
        <v/>
      </c>
    </row>
    <row r="571" spans="1:8" x14ac:dyDescent="0.2">
      <c r="A571" s="8"/>
      <c r="B571" s="25" t="s">
        <v>545</v>
      </c>
      <c r="C571" s="35">
        <v>5</v>
      </c>
      <c r="D571" s="29">
        <v>7</v>
      </c>
      <c r="E571" s="30">
        <f t="shared" si="60"/>
        <v>6.8596515297022912E-4</v>
      </c>
      <c r="F571" s="30">
        <f t="shared" si="61"/>
        <v>9.2044707429322816E-4</v>
      </c>
      <c r="G571" s="30">
        <f t="shared" si="63"/>
        <v>0.4</v>
      </c>
      <c r="H571" s="36">
        <f t="shared" si="62"/>
        <v>2.7438606118809165E-4</v>
      </c>
    </row>
    <row r="572" spans="1:8" ht="25.5" x14ac:dyDescent="0.2">
      <c r="A572" s="8"/>
      <c r="B572" s="25" t="s">
        <v>546</v>
      </c>
      <c r="C572" s="35">
        <v>9</v>
      </c>
      <c r="D572" s="29">
        <v>15</v>
      </c>
      <c r="E572" s="30">
        <f t="shared" si="60"/>
        <v>1.2347372753464124E-3</v>
      </c>
      <c r="F572" s="30">
        <f t="shared" si="61"/>
        <v>1.9723865877712033E-3</v>
      </c>
      <c r="G572" s="30">
        <f t="shared" si="63"/>
        <v>0.66666666666666663</v>
      </c>
      <c r="H572" s="36">
        <f t="shared" si="62"/>
        <v>8.2315818356427494E-4</v>
      </c>
    </row>
    <row r="573" spans="1:8" x14ac:dyDescent="0.2">
      <c r="A573" s="8"/>
      <c r="B573" s="25" t="s">
        <v>547</v>
      </c>
      <c r="C573" s="35">
        <v>0</v>
      </c>
      <c r="D573" s="29">
        <v>0</v>
      </c>
      <c r="E573" s="30" t="str">
        <f t="shared" si="60"/>
        <v/>
      </c>
      <c r="F573" s="30" t="str">
        <f t="shared" si="61"/>
        <v/>
      </c>
      <c r="G573" s="30" t="str">
        <f t="shared" si="63"/>
        <v xml:space="preserve"> 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61</v>
      </c>
      <c r="D574" s="29">
        <v>9</v>
      </c>
      <c r="E574" s="30">
        <f t="shared" si="60"/>
        <v>8.3687748662367948E-3</v>
      </c>
      <c r="F574" s="30">
        <f t="shared" si="61"/>
        <v>1.1834319526627219E-3</v>
      </c>
      <c r="G574" s="30">
        <f t="shared" si="63"/>
        <v>-0.85245901639344257</v>
      </c>
      <c r="H574" s="36">
        <f t="shared" si="62"/>
        <v>-7.134037590890382E-3</v>
      </c>
    </row>
    <row r="575" spans="1:8" ht="25.5" x14ac:dyDescent="0.2">
      <c r="A575" s="8"/>
      <c r="B575" s="25" t="s">
        <v>549</v>
      </c>
      <c r="C575" s="35">
        <v>45</v>
      </c>
      <c r="D575" s="29">
        <v>2</v>
      </c>
      <c r="E575" s="30">
        <f t="shared" si="60"/>
        <v>6.1736863767320616E-3</v>
      </c>
      <c r="F575" s="30">
        <f t="shared" si="61"/>
        <v>2.6298487836949375E-4</v>
      </c>
      <c r="G575" s="30">
        <f t="shared" si="63"/>
        <v>-0.9555555555555556</v>
      </c>
      <c r="H575" s="36">
        <f t="shared" si="62"/>
        <v>-5.89930031554397E-3</v>
      </c>
    </row>
    <row r="576" spans="1:8" x14ac:dyDescent="0.2">
      <c r="A576" s="8"/>
      <c r="B576" s="25" t="s">
        <v>550</v>
      </c>
      <c r="C576" s="35">
        <v>3</v>
      </c>
      <c r="D576" s="29">
        <v>3</v>
      </c>
      <c r="E576" s="30">
        <f t="shared" si="60"/>
        <v>4.1157909178213747E-4</v>
      </c>
      <c r="F576" s="30">
        <f t="shared" si="61"/>
        <v>3.9447731755424062E-4</v>
      </c>
      <c r="G576" s="30">
        <f t="shared" si="63"/>
        <v>0</v>
      </c>
      <c r="H576" s="36">
        <f t="shared" si="62"/>
        <v>0</v>
      </c>
    </row>
    <row r="577" spans="1:8" x14ac:dyDescent="0.2">
      <c r="A577" s="8"/>
      <c r="B577" s="25" t="s">
        <v>551</v>
      </c>
      <c r="C577" s="35">
        <v>0</v>
      </c>
      <c r="D577" s="29">
        <v>0</v>
      </c>
      <c r="E577" s="30" t="str">
        <f t="shared" si="60"/>
        <v/>
      </c>
      <c r="F577" s="30" t="str">
        <f t="shared" si="61"/>
        <v/>
      </c>
      <c r="G577" s="30" t="str">
        <f t="shared" si="63"/>
        <v xml:space="preserve"> 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86</v>
      </c>
      <c r="D579" s="29">
        <v>117</v>
      </c>
      <c r="E579" s="30">
        <f t="shared" si="60"/>
        <v>1.179860063108794E-2</v>
      </c>
      <c r="F579" s="30">
        <f t="shared" si="61"/>
        <v>1.5384615384615385E-2</v>
      </c>
      <c r="G579" s="30">
        <f t="shared" si="63"/>
        <v>0.36046511627906974</v>
      </c>
      <c r="H579" s="36">
        <f t="shared" si="62"/>
        <v>4.2529839484154201E-3</v>
      </c>
    </row>
    <row r="580" spans="1:8" ht="25.5" x14ac:dyDescent="0.2">
      <c r="A580" s="8"/>
      <c r="B580" s="25" t="s">
        <v>554</v>
      </c>
      <c r="C580" s="35">
        <v>377</v>
      </c>
      <c r="D580" s="29">
        <v>354</v>
      </c>
      <c r="E580" s="30">
        <f t="shared" si="60"/>
        <v>5.1721772533955275E-2</v>
      </c>
      <c r="F580" s="30">
        <f t="shared" si="61"/>
        <v>4.6548323471400394E-2</v>
      </c>
      <c r="G580" s="30">
        <f t="shared" si="63"/>
        <v>-6.1007957559681698E-2</v>
      </c>
      <c r="H580" s="36">
        <f t="shared" si="62"/>
        <v>-3.1554397036630539E-3</v>
      </c>
    </row>
    <row r="581" spans="1:8" x14ac:dyDescent="0.2">
      <c r="A581" s="8"/>
      <c r="B581" s="25" t="s">
        <v>555</v>
      </c>
      <c r="C581" s="35">
        <v>169</v>
      </c>
      <c r="D581" s="29">
        <v>187</v>
      </c>
      <c r="E581" s="30">
        <f t="shared" si="60"/>
        <v>2.3185622170393744E-2</v>
      </c>
      <c r="F581" s="30">
        <f t="shared" si="61"/>
        <v>2.4589086127547666E-2</v>
      </c>
      <c r="G581" s="30">
        <f t="shared" si="63"/>
        <v>0.10650887573964497</v>
      </c>
      <c r="H581" s="36">
        <f t="shared" si="62"/>
        <v>2.4694745506928248E-3</v>
      </c>
    </row>
    <row r="582" spans="1:8" x14ac:dyDescent="0.2">
      <c r="A582" s="8"/>
      <c r="B582" s="25" t="s">
        <v>556</v>
      </c>
      <c r="C582" s="35">
        <v>53</v>
      </c>
      <c r="D582" s="29">
        <v>30</v>
      </c>
      <c r="E582" s="30">
        <f t="shared" si="60"/>
        <v>7.2712306214844282E-3</v>
      </c>
      <c r="F582" s="30">
        <f t="shared" si="61"/>
        <v>3.9447731755424065E-3</v>
      </c>
      <c r="G582" s="30">
        <f t="shared" si="63"/>
        <v>-0.43396226415094341</v>
      </c>
      <c r="H582" s="36">
        <f t="shared" si="62"/>
        <v>-3.1554397036630539E-3</v>
      </c>
    </row>
    <row r="583" spans="1:8" x14ac:dyDescent="0.2">
      <c r="A583" s="8"/>
      <c r="B583" s="25" t="s">
        <v>557</v>
      </c>
      <c r="C583" s="35">
        <v>11</v>
      </c>
      <c r="D583" s="29">
        <v>6</v>
      </c>
      <c r="E583" s="30">
        <f t="shared" si="60"/>
        <v>1.5091233365345041E-3</v>
      </c>
      <c r="F583" s="30">
        <f t="shared" si="61"/>
        <v>7.8895463510848124E-4</v>
      </c>
      <c r="G583" s="30">
        <f t="shared" si="63"/>
        <v>-0.45454545454545453</v>
      </c>
      <c r="H583" s="36">
        <f t="shared" si="62"/>
        <v>-6.8596515297022912E-4</v>
      </c>
    </row>
    <row r="584" spans="1:8" x14ac:dyDescent="0.2">
      <c r="A584" s="8"/>
      <c r="B584" s="25" t="s">
        <v>558</v>
      </c>
      <c r="C584" s="35">
        <v>0</v>
      </c>
      <c r="D584" s="29">
        <v>0</v>
      </c>
      <c r="E584" s="30" t="str">
        <f t="shared" si="60"/>
        <v/>
      </c>
      <c r="F584" s="30" t="str">
        <f t="shared" si="61"/>
        <v/>
      </c>
      <c r="G584" s="30" t="str">
        <f t="shared" si="63"/>
        <v xml:space="preserve"> </v>
      </c>
      <c r="H584" s="36" t="str">
        <f t="shared" si="62"/>
        <v/>
      </c>
    </row>
    <row r="585" spans="1:8" x14ac:dyDescent="0.2">
      <c r="A585" s="8"/>
      <c r="B585" s="25" t="s">
        <v>559</v>
      </c>
      <c r="C585" s="35">
        <v>3</v>
      </c>
      <c r="D585" s="29">
        <v>1</v>
      </c>
      <c r="E585" s="30">
        <f t="shared" si="60"/>
        <v>4.1157909178213747E-4</v>
      </c>
      <c r="F585" s="30">
        <f t="shared" si="61"/>
        <v>1.3149243918474687E-4</v>
      </c>
      <c r="G585" s="30">
        <f t="shared" si="63"/>
        <v>-0.66666666666666663</v>
      </c>
      <c r="H585" s="36">
        <f t="shared" si="62"/>
        <v>-2.7438606118809165E-4</v>
      </c>
    </row>
    <row r="586" spans="1:8" x14ac:dyDescent="0.2">
      <c r="A586" s="8"/>
      <c r="B586" s="25" t="s">
        <v>560</v>
      </c>
      <c r="C586" s="35">
        <v>0</v>
      </c>
      <c r="D586" s="29">
        <v>3</v>
      </c>
      <c r="E586" s="30" t="str">
        <f t="shared" si="60"/>
        <v/>
      </c>
      <c r="F586" s="30">
        <f t="shared" si="61"/>
        <v>3.9447731755424062E-4</v>
      </c>
      <c r="G586" s="30">
        <f t="shared" si="63"/>
        <v>1</v>
      </c>
      <c r="H586" s="36" t="str">
        <f t="shared" si="62"/>
        <v/>
      </c>
    </row>
    <row r="587" spans="1:8" x14ac:dyDescent="0.2">
      <c r="A587" s="8"/>
      <c r="B587" s="25" t="s">
        <v>561</v>
      </c>
      <c r="C587" s="35">
        <v>1</v>
      </c>
      <c r="D587" s="29">
        <v>0</v>
      </c>
      <c r="E587" s="30">
        <f t="shared" si="60"/>
        <v>1.3719303059404582E-4</v>
      </c>
      <c r="F587" s="30" t="str">
        <f t="shared" si="61"/>
        <v/>
      </c>
      <c r="G587" s="30">
        <f t="shared" si="63"/>
        <v>-1</v>
      </c>
      <c r="H587" s="36">
        <f t="shared" si="62"/>
        <v>-1.3719303059404582E-4</v>
      </c>
    </row>
    <row r="588" spans="1:8" x14ac:dyDescent="0.2">
      <c r="A588" s="8"/>
      <c r="B588" s="25" t="s">
        <v>562</v>
      </c>
      <c r="C588" s="35">
        <v>5</v>
      </c>
      <c r="D588" s="29">
        <v>6</v>
      </c>
      <c r="E588" s="30">
        <f t="shared" si="60"/>
        <v>6.8596515297022912E-4</v>
      </c>
      <c r="F588" s="30">
        <f t="shared" si="61"/>
        <v>7.8895463510848124E-4</v>
      </c>
      <c r="G588" s="30">
        <f t="shared" si="63"/>
        <v>0.2</v>
      </c>
      <c r="H588" s="36">
        <f t="shared" si="62"/>
        <v>1.3719303059404582E-4</v>
      </c>
    </row>
    <row r="589" spans="1:8" x14ac:dyDescent="0.2">
      <c r="A589" s="8"/>
      <c r="B589" s="25" t="s">
        <v>563</v>
      </c>
      <c r="C589" s="35">
        <v>2</v>
      </c>
      <c r="D589" s="29">
        <v>3</v>
      </c>
      <c r="E589" s="30">
        <f t="shared" si="60"/>
        <v>2.7438606118809165E-4</v>
      </c>
      <c r="F589" s="30">
        <f t="shared" si="61"/>
        <v>3.9447731755424062E-4</v>
      </c>
      <c r="G589" s="30">
        <f t="shared" si="63"/>
        <v>0.5</v>
      </c>
      <c r="H589" s="36">
        <f t="shared" si="62"/>
        <v>1.3719303059404582E-4</v>
      </c>
    </row>
    <row r="590" spans="1:8" ht="25.5" x14ac:dyDescent="0.2">
      <c r="A590" s="8"/>
      <c r="B590" s="25" t="s">
        <v>564</v>
      </c>
      <c r="C590" s="35">
        <v>0</v>
      </c>
      <c r="D590" s="29">
        <v>1</v>
      </c>
      <c r="E590" s="30" t="str">
        <f t="shared" si="60"/>
        <v/>
      </c>
      <c r="F590" s="30">
        <f t="shared" si="61"/>
        <v>1.3149243918474687E-4</v>
      </c>
      <c r="G590" s="30">
        <f t="shared" si="63"/>
        <v>1</v>
      </c>
      <c r="H590" s="36" t="str">
        <f t="shared" si="62"/>
        <v/>
      </c>
    </row>
    <row r="591" spans="1:8" x14ac:dyDescent="0.2">
      <c r="A591" s="8"/>
      <c r="B591" s="25" t="s">
        <v>565</v>
      </c>
      <c r="C591" s="35">
        <v>0</v>
      </c>
      <c r="D591" s="29">
        <v>0</v>
      </c>
      <c r="E591" s="30" t="str">
        <f t="shared" si="60"/>
        <v/>
      </c>
      <c r="F591" s="30" t="str">
        <f t="shared" si="61"/>
        <v/>
      </c>
      <c r="G591" s="30" t="str">
        <f t="shared" si="63"/>
        <v xml:space="preserve"> </v>
      </c>
      <c r="H591" s="36" t="str">
        <f t="shared" si="62"/>
        <v/>
      </c>
    </row>
    <row r="592" spans="1:8" x14ac:dyDescent="0.2">
      <c r="A592" s="8"/>
      <c r="B592" s="25" t="s">
        <v>566</v>
      </c>
      <c r="C592" s="35">
        <v>0</v>
      </c>
      <c r="D592" s="29">
        <v>0</v>
      </c>
      <c r="E592" s="30" t="str">
        <f t="shared" si="60"/>
        <v/>
      </c>
      <c r="F592" s="30" t="str">
        <f t="shared" si="61"/>
        <v/>
      </c>
      <c r="G592" s="30" t="str">
        <f t="shared" si="63"/>
        <v xml:space="preserve"> 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0</v>
      </c>
      <c r="D593" s="29">
        <v>0</v>
      </c>
      <c r="E593" s="30" t="str">
        <f t="shared" si="60"/>
        <v/>
      </c>
      <c r="F593" s="30" t="str">
        <f t="shared" si="61"/>
        <v/>
      </c>
      <c r="G593" s="30" t="str">
        <f t="shared" si="63"/>
        <v xml:space="preserve"> </v>
      </c>
      <c r="H593" s="36" t="str">
        <f t="shared" si="62"/>
        <v/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0</v>
      </c>
      <c r="E595" s="39" t="str">
        <f t="shared" si="60"/>
        <v/>
      </c>
      <c r="F595" s="39" t="str">
        <f t="shared" si="61"/>
        <v/>
      </c>
      <c r="G595" s="39" t="str">
        <f t="shared" si="63"/>
        <v xml:space="preserve"> 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2037</v>
      </c>
      <c r="D601" s="27">
        <f>SUM(D602:D629)</f>
        <v>2425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0.19047619047619047</v>
      </c>
      <c r="H601" s="28">
        <f t="shared" ref="H601:H629" si="66">+IF(OR(AND(E601=""),(G601="")),"",E601*G601)</f>
        <v>0.19047619047619047</v>
      </c>
    </row>
    <row r="602" spans="1:8" x14ac:dyDescent="0.2">
      <c r="A602" s="8"/>
      <c r="B602" s="24" t="s">
        <v>570</v>
      </c>
      <c r="C602" s="31">
        <v>7</v>
      </c>
      <c r="D602" s="32">
        <v>17</v>
      </c>
      <c r="E602" s="33">
        <f t="shared" si="64"/>
        <v>3.4364261168384879E-3</v>
      </c>
      <c r="F602" s="33">
        <f t="shared" si="65"/>
        <v>7.0103092783505155E-3</v>
      </c>
      <c r="G602" s="33">
        <f t="shared" ref="G602:G629" si="67">+IF(AND(C602=0,D602=0)," ",IF(C602=0,1,IF(D602=0,-1,(D602-C602)/C602)))</f>
        <v>1.4285714285714286</v>
      </c>
      <c r="H602" s="34">
        <f t="shared" si="66"/>
        <v>4.9091801669121256E-3</v>
      </c>
    </row>
    <row r="603" spans="1:8" x14ac:dyDescent="0.2">
      <c r="A603" s="8"/>
      <c r="B603" s="25" t="s">
        <v>571</v>
      </c>
      <c r="C603" s="35">
        <v>87</v>
      </c>
      <c r="D603" s="29">
        <v>98</v>
      </c>
      <c r="E603" s="30">
        <f t="shared" si="64"/>
        <v>4.2709867452135494E-2</v>
      </c>
      <c r="F603" s="30">
        <f t="shared" si="65"/>
        <v>4.0412371134020617E-2</v>
      </c>
      <c r="G603" s="30">
        <f t="shared" si="67"/>
        <v>0.12643678160919541</v>
      </c>
      <c r="H603" s="36">
        <f t="shared" si="66"/>
        <v>5.400098183603339E-3</v>
      </c>
    </row>
    <row r="604" spans="1:8" ht="25.5" x14ac:dyDescent="0.2">
      <c r="A604" s="8"/>
      <c r="B604" s="25" t="s">
        <v>572</v>
      </c>
      <c r="C604" s="35">
        <v>348</v>
      </c>
      <c r="D604" s="29">
        <v>427</v>
      </c>
      <c r="E604" s="30">
        <f t="shared" si="64"/>
        <v>0.17083946980854198</v>
      </c>
      <c r="F604" s="30">
        <f t="shared" si="65"/>
        <v>0.17608247422680412</v>
      </c>
      <c r="G604" s="30">
        <f t="shared" si="67"/>
        <v>0.22701149425287356</v>
      </c>
      <c r="H604" s="36">
        <f t="shared" si="66"/>
        <v>3.8782523318605794E-2</v>
      </c>
    </row>
    <row r="605" spans="1:8" x14ac:dyDescent="0.2">
      <c r="A605" s="8"/>
      <c r="B605" s="25" t="s">
        <v>573</v>
      </c>
      <c r="C605" s="35">
        <v>158</v>
      </c>
      <c r="D605" s="29">
        <v>155</v>
      </c>
      <c r="E605" s="30">
        <f t="shared" si="64"/>
        <v>7.7565046637211588E-2</v>
      </c>
      <c r="F605" s="30">
        <f t="shared" si="65"/>
        <v>6.3917525773195871E-2</v>
      </c>
      <c r="G605" s="30">
        <f t="shared" si="67"/>
        <v>-1.8987341772151899E-2</v>
      </c>
      <c r="H605" s="36">
        <f t="shared" si="66"/>
        <v>-1.4727540500736379E-3</v>
      </c>
    </row>
    <row r="606" spans="1:8" x14ac:dyDescent="0.2">
      <c r="A606" s="8"/>
      <c r="B606" s="25" t="s">
        <v>574</v>
      </c>
      <c r="C606" s="35">
        <v>54</v>
      </c>
      <c r="D606" s="29">
        <v>63</v>
      </c>
      <c r="E606" s="30">
        <f t="shared" si="64"/>
        <v>2.6509572901325478E-2</v>
      </c>
      <c r="F606" s="30">
        <f t="shared" si="65"/>
        <v>2.597938144329897E-2</v>
      </c>
      <c r="G606" s="30">
        <f t="shared" si="67"/>
        <v>0.16666666666666666</v>
      </c>
      <c r="H606" s="36">
        <f t="shared" si="66"/>
        <v>4.418262150220913E-3</v>
      </c>
    </row>
    <row r="607" spans="1:8" x14ac:dyDescent="0.2">
      <c r="A607" s="8"/>
      <c r="B607" s="25" t="s">
        <v>575</v>
      </c>
      <c r="C607" s="35">
        <v>0</v>
      </c>
      <c r="D607" s="29">
        <v>0</v>
      </c>
      <c r="E607" s="30" t="str">
        <f t="shared" si="64"/>
        <v/>
      </c>
      <c r="F607" s="30" t="str">
        <f t="shared" si="65"/>
        <v/>
      </c>
      <c r="G607" s="30" t="str">
        <f t="shared" si="67"/>
        <v xml:space="preserve"> </v>
      </c>
      <c r="H607" s="36" t="str">
        <f t="shared" si="66"/>
        <v/>
      </c>
    </row>
    <row r="608" spans="1:8" x14ac:dyDescent="0.2">
      <c r="A608" s="8"/>
      <c r="B608" s="25" t="s">
        <v>576</v>
      </c>
      <c r="C608" s="35">
        <v>5</v>
      </c>
      <c r="D608" s="29">
        <v>6</v>
      </c>
      <c r="E608" s="30">
        <f t="shared" si="64"/>
        <v>2.4545900834560628E-3</v>
      </c>
      <c r="F608" s="30">
        <f t="shared" si="65"/>
        <v>2.4742268041237111E-3</v>
      </c>
      <c r="G608" s="30">
        <f t="shared" si="67"/>
        <v>0.2</v>
      </c>
      <c r="H608" s="36">
        <f t="shared" si="66"/>
        <v>4.9091801669121256E-4</v>
      </c>
    </row>
    <row r="609" spans="1:8" x14ac:dyDescent="0.2">
      <c r="A609" s="8"/>
      <c r="B609" s="25" t="s">
        <v>577</v>
      </c>
      <c r="C609" s="35">
        <v>0</v>
      </c>
      <c r="D609" s="29">
        <v>70</v>
      </c>
      <c r="E609" s="30" t="str">
        <f t="shared" si="64"/>
        <v/>
      </c>
      <c r="F609" s="30">
        <f t="shared" si="65"/>
        <v>2.88659793814433E-2</v>
      </c>
      <c r="G609" s="30">
        <f t="shared" si="67"/>
        <v>1</v>
      </c>
      <c r="H609" s="36" t="str">
        <f t="shared" si="66"/>
        <v/>
      </c>
    </row>
    <row r="610" spans="1:8" x14ac:dyDescent="0.2">
      <c r="A610" s="8"/>
      <c r="B610" s="25" t="s">
        <v>578</v>
      </c>
      <c r="C610" s="35">
        <v>7</v>
      </c>
      <c r="D610" s="29">
        <v>2</v>
      </c>
      <c r="E610" s="30">
        <f t="shared" si="64"/>
        <v>3.4364261168384879E-3</v>
      </c>
      <c r="F610" s="30">
        <f t="shared" si="65"/>
        <v>8.2474226804123715E-4</v>
      </c>
      <c r="G610" s="30">
        <f t="shared" si="67"/>
        <v>-0.7142857142857143</v>
      </c>
      <c r="H610" s="36">
        <f t="shared" si="66"/>
        <v>-2.4545900834560628E-3</v>
      </c>
    </row>
    <row r="611" spans="1:8" x14ac:dyDescent="0.2">
      <c r="A611" s="8"/>
      <c r="B611" s="25" t="s">
        <v>579</v>
      </c>
      <c r="C611" s="35">
        <v>5</v>
      </c>
      <c r="D611" s="29">
        <v>5</v>
      </c>
      <c r="E611" s="30">
        <f t="shared" si="64"/>
        <v>2.4545900834560628E-3</v>
      </c>
      <c r="F611" s="30">
        <f t="shared" si="65"/>
        <v>2.0618556701030928E-3</v>
      </c>
      <c r="G611" s="30">
        <f t="shared" si="67"/>
        <v>0</v>
      </c>
      <c r="H611" s="36">
        <f t="shared" si="66"/>
        <v>0</v>
      </c>
    </row>
    <row r="612" spans="1:8" x14ac:dyDescent="0.2">
      <c r="A612" s="8"/>
      <c r="B612" s="25" t="s">
        <v>580</v>
      </c>
      <c r="C612" s="35">
        <v>10</v>
      </c>
      <c r="D612" s="29">
        <v>10</v>
      </c>
      <c r="E612" s="30">
        <f t="shared" si="64"/>
        <v>4.9091801669121256E-3</v>
      </c>
      <c r="F612" s="30">
        <f t="shared" si="65"/>
        <v>4.1237113402061857E-3</v>
      </c>
      <c r="G612" s="30">
        <f t="shared" si="67"/>
        <v>0</v>
      </c>
      <c r="H612" s="36">
        <f t="shared" si="66"/>
        <v>0</v>
      </c>
    </row>
    <row r="613" spans="1:8" x14ac:dyDescent="0.2">
      <c r="A613" s="8"/>
      <c r="B613" s="25" t="s">
        <v>581</v>
      </c>
      <c r="C613" s="35">
        <v>0</v>
      </c>
      <c r="D613" s="29">
        <v>0</v>
      </c>
      <c r="E613" s="30" t="str">
        <f t="shared" si="64"/>
        <v/>
      </c>
      <c r="F613" s="30" t="str">
        <f t="shared" si="65"/>
        <v/>
      </c>
      <c r="G613" s="30" t="str">
        <f t="shared" si="67"/>
        <v xml:space="preserve"> </v>
      </c>
      <c r="H613" s="36" t="str">
        <f t="shared" si="66"/>
        <v/>
      </c>
    </row>
    <row r="614" spans="1:8" x14ac:dyDescent="0.2">
      <c r="A614" s="8"/>
      <c r="B614" s="25" t="s">
        <v>582</v>
      </c>
      <c r="C614" s="35">
        <v>0</v>
      </c>
      <c r="D614" s="29">
        <v>0</v>
      </c>
      <c r="E614" s="30" t="str">
        <f t="shared" si="64"/>
        <v/>
      </c>
      <c r="F614" s="30" t="str">
        <f t="shared" si="65"/>
        <v/>
      </c>
      <c r="G614" s="30" t="str">
        <f t="shared" si="67"/>
        <v xml:space="preserve"> </v>
      </c>
      <c r="H614" s="36" t="str">
        <f t="shared" si="66"/>
        <v/>
      </c>
    </row>
    <row r="615" spans="1:8" x14ac:dyDescent="0.2">
      <c r="A615" s="8"/>
      <c r="B615" s="25" t="s">
        <v>583</v>
      </c>
      <c r="C615" s="35">
        <v>0</v>
      </c>
      <c r="D615" s="29">
        <v>0</v>
      </c>
      <c r="E615" s="30" t="str">
        <f t="shared" si="64"/>
        <v/>
      </c>
      <c r="F615" s="30" t="str">
        <f t="shared" si="65"/>
        <v/>
      </c>
      <c r="G615" s="30" t="str">
        <f t="shared" si="67"/>
        <v xml:space="preserve"> </v>
      </c>
      <c r="H615" s="36" t="str">
        <f t="shared" si="66"/>
        <v/>
      </c>
    </row>
    <row r="616" spans="1:8" ht="25.5" x14ac:dyDescent="0.2">
      <c r="A616" s="8"/>
      <c r="B616" s="25" t="s">
        <v>584</v>
      </c>
      <c r="C616" s="35">
        <v>344</v>
      </c>
      <c r="D616" s="29">
        <v>629</v>
      </c>
      <c r="E616" s="30">
        <f t="shared" si="64"/>
        <v>0.16887579774177713</v>
      </c>
      <c r="F616" s="30">
        <f t="shared" si="65"/>
        <v>0.25938144329896906</v>
      </c>
      <c r="G616" s="30">
        <f t="shared" si="67"/>
        <v>0.82848837209302328</v>
      </c>
      <c r="H616" s="36">
        <f t="shared" si="66"/>
        <v>0.13991163475699558</v>
      </c>
    </row>
    <row r="617" spans="1:8" x14ac:dyDescent="0.2">
      <c r="A617" s="8"/>
      <c r="B617" s="25" t="s">
        <v>585</v>
      </c>
      <c r="C617" s="35">
        <v>46</v>
      </c>
      <c r="D617" s="29">
        <v>22</v>
      </c>
      <c r="E617" s="30">
        <f t="shared" si="64"/>
        <v>2.2582228767795778E-2</v>
      </c>
      <c r="F617" s="30">
        <f t="shared" si="65"/>
        <v>9.0721649484536079E-3</v>
      </c>
      <c r="G617" s="30">
        <f t="shared" si="67"/>
        <v>-0.52173913043478259</v>
      </c>
      <c r="H617" s="36">
        <f t="shared" si="66"/>
        <v>-1.1782032400589101E-2</v>
      </c>
    </row>
    <row r="618" spans="1:8" x14ac:dyDescent="0.2">
      <c r="A618" s="8"/>
      <c r="B618" s="25" t="s">
        <v>586</v>
      </c>
      <c r="C618" s="35">
        <v>32</v>
      </c>
      <c r="D618" s="29">
        <v>17</v>
      </c>
      <c r="E618" s="30">
        <f t="shared" si="64"/>
        <v>1.5709376534118802E-2</v>
      </c>
      <c r="F618" s="30">
        <f t="shared" si="65"/>
        <v>7.0103092783505155E-3</v>
      </c>
      <c r="G618" s="30">
        <f t="shared" si="67"/>
        <v>-0.46875</v>
      </c>
      <c r="H618" s="36">
        <f t="shared" si="66"/>
        <v>-7.3637702503681884E-3</v>
      </c>
    </row>
    <row r="619" spans="1:8" x14ac:dyDescent="0.2">
      <c r="A619" s="8"/>
      <c r="B619" s="25" t="s">
        <v>587</v>
      </c>
      <c r="C619" s="35">
        <v>549</v>
      </c>
      <c r="D619" s="29">
        <v>244</v>
      </c>
      <c r="E619" s="30">
        <f t="shared" si="64"/>
        <v>0.26951399116347569</v>
      </c>
      <c r="F619" s="30">
        <f t="shared" si="65"/>
        <v>0.10061855670103093</v>
      </c>
      <c r="G619" s="30">
        <f t="shared" si="67"/>
        <v>-0.55555555555555558</v>
      </c>
      <c r="H619" s="36">
        <f t="shared" si="66"/>
        <v>-0.14972999509081983</v>
      </c>
    </row>
    <row r="620" spans="1:8" x14ac:dyDescent="0.2">
      <c r="A620" s="8"/>
      <c r="B620" s="25" t="s">
        <v>588</v>
      </c>
      <c r="C620" s="35">
        <v>37</v>
      </c>
      <c r="D620" s="29">
        <v>44</v>
      </c>
      <c r="E620" s="30">
        <f t="shared" si="64"/>
        <v>1.8163966617574866E-2</v>
      </c>
      <c r="F620" s="30">
        <f t="shared" si="65"/>
        <v>1.8144329896907216E-2</v>
      </c>
      <c r="G620" s="30">
        <f t="shared" si="67"/>
        <v>0.1891891891891892</v>
      </c>
      <c r="H620" s="36">
        <f t="shared" si="66"/>
        <v>3.4364261168384883E-3</v>
      </c>
    </row>
    <row r="621" spans="1:8" x14ac:dyDescent="0.2">
      <c r="A621" s="8"/>
      <c r="B621" s="25" t="s">
        <v>589</v>
      </c>
      <c r="C621" s="35">
        <v>54</v>
      </c>
      <c r="D621" s="29">
        <v>0</v>
      </c>
      <c r="E621" s="30">
        <f t="shared" si="64"/>
        <v>2.6509572901325478E-2</v>
      </c>
      <c r="F621" s="30" t="str">
        <f t="shared" si="65"/>
        <v/>
      </c>
      <c r="G621" s="30">
        <f t="shared" si="67"/>
        <v>-1</v>
      </c>
      <c r="H621" s="36">
        <f t="shared" si="66"/>
        <v>-2.6509572901325478E-2</v>
      </c>
    </row>
    <row r="622" spans="1:8" x14ac:dyDescent="0.2">
      <c r="A622" s="8"/>
      <c r="B622" s="25" t="s">
        <v>590</v>
      </c>
      <c r="C622" s="35">
        <v>4</v>
      </c>
      <c r="D622" s="29">
        <v>1</v>
      </c>
      <c r="E622" s="30">
        <f t="shared" si="64"/>
        <v>1.9636720667648502E-3</v>
      </c>
      <c r="F622" s="30">
        <f t="shared" si="65"/>
        <v>4.1237113402061858E-4</v>
      </c>
      <c r="G622" s="30">
        <f t="shared" si="67"/>
        <v>-0.75</v>
      </c>
      <c r="H622" s="36">
        <f t="shared" si="66"/>
        <v>-1.4727540500736377E-3</v>
      </c>
    </row>
    <row r="623" spans="1:8" ht="25.5" x14ac:dyDescent="0.2">
      <c r="A623" s="8"/>
      <c r="B623" s="25" t="s">
        <v>591</v>
      </c>
      <c r="C623" s="35">
        <v>168</v>
      </c>
      <c r="D623" s="29">
        <v>90</v>
      </c>
      <c r="E623" s="30">
        <f t="shared" si="64"/>
        <v>8.247422680412371E-2</v>
      </c>
      <c r="F623" s="30">
        <f t="shared" si="65"/>
        <v>3.711340206185567E-2</v>
      </c>
      <c r="G623" s="30">
        <f t="shared" si="67"/>
        <v>-0.4642857142857143</v>
      </c>
      <c r="H623" s="36">
        <f t="shared" si="66"/>
        <v>-3.8291605301914583E-2</v>
      </c>
    </row>
    <row r="624" spans="1:8" ht="25.5" x14ac:dyDescent="0.2">
      <c r="A624" s="8"/>
      <c r="B624" s="25" t="s">
        <v>592</v>
      </c>
      <c r="C624" s="35">
        <v>0</v>
      </c>
      <c r="D624" s="29">
        <v>0</v>
      </c>
      <c r="E624" s="30" t="str">
        <f t="shared" si="64"/>
        <v/>
      </c>
      <c r="F624" s="30" t="str">
        <f t="shared" si="65"/>
        <v/>
      </c>
      <c r="G624" s="30" t="str">
        <f t="shared" si="67"/>
        <v xml:space="preserve"> </v>
      </c>
      <c r="H624" s="36" t="str">
        <f t="shared" si="66"/>
        <v/>
      </c>
    </row>
    <row r="625" spans="1:8" x14ac:dyDescent="0.2">
      <c r="A625" s="8"/>
      <c r="B625" s="25" t="s">
        <v>593</v>
      </c>
      <c r="C625" s="35">
        <v>27</v>
      </c>
      <c r="D625" s="29">
        <v>25</v>
      </c>
      <c r="E625" s="30">
        <f t="shared" si="64"/>
        <v>1.3254786450662739E-2</v>
      </c>
      <c r="F625" s="30">
        <f t="shared" si="65"/>
        <v>1.0309278350515464E-2</v>
      </c>
      <c r="G625" s="30">
        <f t="shared" si="67"/>
        <v>-7.407407407407407E-2</v>
      </c>
      <c r="H625" s="36">
        <f t="shared" si="66"/>
        <v>-9.8183603338242512E-4</v>
      </c>
    </row>
    <row r="626" spans="1:8" x14ac:dyDescent="0.2">
      <c r="A626" s="8"/>
      <c r="B626" s="25" t="s">
        <v>594</v>
      </c>
      <c r="C626" s="35">
        <v>13</v>
      </c>
      <c r="D626" s="29">
        <v>0</v>
      </c>
      <c r="E626" s="30">
        <f t="shared" si="64"/>
        <v>6.3819342169857633E-3</v>
      </c>
      <c r="F626" s="30" t="str">
        <f t="shared" si="65"/>
        <v/>
      </c>
      <c r="G626" s="30">
        <f t="shared" si="67"/>
        <v>-1</v>
      </c>
      <c r="H626" s="36">
        <f t="shared" si="66"/>
        <v>-6.3819342169857633E-3</v>
      </c>
    </row>
    <row r="627" spans="1:8" ht="25.5" x14ac:dyDescent="0.2">
      <c r="A627" s="8"/>
      <c r="B627" s="25" t="s">
        <v>595</v>
      </c>
      <c r="C627" s="35">
        <v>0</v>
      </c>
      <c r="D627" s="29">
        <v>1</v>
      </c>
      <c r="E627" s="30" t="str">
        <f t="shared" si="64"/>
        <v/>
      </c>
      <c r="F627" s="30">
        <f t="shared" si="65"/>
        <v>4.1237113402061858E-4</v>
      </c>
      <c r="G627" s="30">
        <f t="shared" si="67"/>
        <v>1</v>
      </c>
      <c r="H627" s="36" t="str">
        <f t="shared" si="66"/>
        <v/>
      </c>
    </row>
    <row r="628" spans="1:8" ht="13.5" customHeight="1" x14ac:dyDescent="0.2">
      <c r="A628" s="8"/>
      <c r="B628" s="25" t="s">
        <v>596</v>
      </c>
      <c r="C628" s="35">
        <v>51</v>
      </c>
      <c r="D628" s="29">
        <v>155</v>
      </c>
      <c r="E628" s="30">
        <f t="shared" si="64"/>
        <v>2.5036818851251842E-2</v>
      </c>
      <c r="F628" s="30">
        <f t="shared" si="65"/>
        <v>6.3917525773195871E-2</v>
      </c>
      <c r="G628" s="30">
        <f t="shared" si="67"/>
        <v>2.0392156862745097</v>
      </c>
      <c r="H628" s="36">
        <f t="shared" si="66"/>
        <v>5.1055473735886106E-2</v>
      </c>
    </row>
    <row r="629" spans="1:8" ht="26.25" thickBot="1" x14ac:dyDescent="0.25">
      <c r="A629" s="8"/>
      <c r="B629" s="26" t="s">
        <v>597</v>
      </c>
      <c r="C629" s="37">
        <v>31</v>
      </c>
      <c r="D629" s="38">
        <v>344</v>
      </c>
      <c r="E629" s="39">
        <f t="shared" si="64"/>
        <v>1.5218458517427589E-2</v>
      </c>
      <c r="F629" s="39">
        <f t="shared" si="65"/>
        <v>0.14185567010309277</v>
      </c>
      <c r="G629" s="39">
        <f t="shared" si="67"/>
        <v>10.096774193548388</v>
      </c>
      <c r="H629" s="40">
        <f t="shared" si="66"/>
        <v>0.15365733922434954</v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.75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642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643</v>
      </c>
      <c r="C8" s="22">
        <f>+C19+C76+C181+C362+C601</f>
        <v>17994</v>
      </c>
      <c r="D8" s="22">
        <f>+D19+D76+D181+D362+D601</f>
        <v>16030</v>
      </c>
      <c r="E8" s="23">
        <f>SUM(E9:E13)</f>
        <v>1</v>
      </c>
      <c r="F8" s="23">
        <f>SUM(F9:F13)</f>
        <v>0.99999999999999989</v>
      </c>
      <c r="G8" s="23">
        <f t="shared" ref="G8:G13" si="0">+IF(AND(C8=0,D8=0),"",IF(C8=0,1,IF(D8=0,-1,(D8-C8)/C8)))</f>
        <v>-0.10914749360898077</v>
      </c>
      <c r="H8" s="23">
        <f t="shared" ref="H8:H13" si="1">+IF(OR(AND(E8=""),(G8="")),"",E8*G8)</f>
        <v>-0.10914749360898077</v>
      </c>
    </row>
    <row r="9" spans="1:8" x14ac:dyDescent="0.2">
      <c r="A9" s="8"/>
      <c r="B9" s="17" t="s">
        <v>6</v>
      </c>
      <c r="C9" s="15">
        <f>+C19</f>
        <v>199</v>
      </c>
      <c r="D9" s="9">
        <f>+D19</f>
        <v>394</v>
      </c>
      <c r="E9" s="10">
        <f t="shared" ref="E9:F13" si="2">+C9/C$8</f>
        <v>1.1059241969545403E-2</v>
      </c>
      <c r="F9" s="10">
        <f t="shared" si="2"/>
        <v>2.4578914535246413E-2</v>
      </c>
      <c r="G9" s="10">
        <f t="shared" si="0"/>
        <v>0.97989949748743721</v>
      </c>
      <c r="H9" s="11">
        <f t="shared" si="1"/>
        <v>1.0836945648549517E-2</v>
      </c>
    </row>
    <row r="10" spans="1:8" x14ac:dyDescent="0.2">
      <c r="A10" s="8"/>
      <c r="B10" s="18" t="s">
        <v>7</v>
      </c>
      <c r="C10" s="15">
        <f>+C76</f>
        <v>3128</v>
      </c>
      <c r="D10" s="9">
        <f>+D76</f>
        <v>2235</v>
      </c>
      <c r="E10" s="10">
        <f t="shared" si="2"/>
        <v>0.17383572301878403</v>
      </c>
      <c r="F10" s="10">
        <f t="shared" si="2"/>
        <v>0.13942607610729882</v>
      </c>
      <c r="G10" s="10">
        <f t="shared" si="0"/>
        <v>-0.28548593350383633</v>
      </c>
      <c r="H10" s="11">
        <f t="shared" si="1"/>
        <v>-4.9627653662331885E-2</v>
      </c>
    </row>
    <row r="11" spans="1:8" ht="25.5" x14ac:dyDescent="0.2">
      <c r="A11" s="8"/>
      <c r="B11" s="18" t="s">
        <v>8</v>
      </c>
      <c r="C11" s="15">
        <f>+C181</f>
        <v>1925</v>
      </c>
      <c r="D11" s="9">
        <f>+D181</f>
        <v>1795</v>
      </c>
      <c r="E11" s="10">
        <f t="shared" si="2"/>
        <v>0.10698010447927087</v>
      </c>
      <c r="F11" s="10">
        <f t="shared" si="2"/>
        <v>0.11197754210854648</v>
      </c>
      <c r="G11" s="10">
        <f t="shared" si="0"/>
        <v>-6.7532467532467527E-2</v>
      </c>
      <c r="H11" s="11">
        <f t="shared" si="1"/>
        <v>-7.2246304323663434E-3</v>
      </c>
    </row>
    <row r="12" spans="1:8" x14ac:dyDescent="0.2">
      <c r="A12" s="8"/>
      <c r="B12" s="18" t="s">
        <v>9</v>
      </c>
      <c r="C12" s="15">
        <f>+C362</f>
        <v>10941</v>
      </c>
      <c r="D12" s="9">
        <f>+D362</f>
        <v>8518</v>
      </c>
      <c r="E12" s="10">
        <f t="shared" si="2"/>
        <v>0.60803601200400137</v>
      </c>
      <c r="F12" s="10">
        <f t="shared" si="2"/>
        <v>0.53137866500311914</v>
      </c>
      <c r="G12" s="10">
        <f t="shared" si="0"/>
        <v>-0.22146056119184718</v>
      </c>
      <c r="H12" s="11">
        <f t="shared" si="1"/>
        <v>-0.13465599644325887</v>
      </c>
    </row>
    <row r="13" spans="1:8" ht="15.75" thickBot="1" x14ac:dyDescent="0.25">
      <c r="A13" s="8"/>
      <c r="B13" s="19" t="s">
        <v>10</v>
      </c>
      <c r="C13" s="16">
        <f>+C601</f>
        <v>1801</v>
      </c>
      <c r="D13" s="12">
        <f>+D601</f>
        <v>3088</v>
      </c>
      <c r="E13" s="13">
        <f t="shared" si="2"/>
        <v>0.10008891852839835</v>
      </c>
      <c r="F13" s="13">
        <f t="shared" si="2"/>
        <v>0.19263880224578914</v>
      </c>
      <c r="G13" s="13">
        <f t="shared" si="0"/>
        <v>0.71460299833425878</v>
      </c>
      <c r="H13" s="14">
        <f t="shared" si="1"/>
        <v>7.1523841280426811E-2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199</v>
      </c>
      <c r="D19" s="27">
        <f>SUM(D20:D70)</f>
        <v>394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0.97989949748743721</v>
      </c>
      <c r="H19" s="28">
        <f t="shared" ref="H19:H50" si="5">+IF(OR(AND(E19=""),(G19="")),"",E19*G19)</f>
        <v>0.97989949748743721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0" t="str">
        <f t="shared" si="6"/>
        <v xml:space="preserve"> </v>
      </c>
      <c r="H21" s="36" t="str">
        <f t="shared" si="5"/>
        <v/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1</v>
      </c>
      <c r="D23" s="29">
        <v>1</v>
      </c>
      <c r="E23" s="30">
        <f t="shared" si="3"/>
        <v>5.0251256281407036E-3</v>
      </c>
      <c r="F23" s="30">
        <f t="shared" si="4"/>
        <v>2.5380710659898475E-3</v>
      </c>
      <c r="G23" s="30">
        <f t="shared" si="6"/>
        <v>0</v>
      </c>
      <c r="H23" s="36">
        <f t="shared" si="5"/>
        <v>0</v>
      </c>
    </row>
    <row r="24" spans="1:8" ht="25.5" x14ac:dyDescent="0.2">
      <c r="A24" s="8"/>
      <c r="B24" s="25" t="s">
        <v>16</v>
      </c>
      <c r="C24" s="35">
        <v>2</v>
      </c>
      <c r="D24" s="29">
        <v>1</v>
      </c>
      <c r="E24" s="30">
        <f t="shared" si="3"/>
        <v>1.0050251256281407E-2</v>
      </c>
      <c r="F24" s="30">
        <f t="shared" si="4"/>
        <v>2.5380710659898475E-3</v>
      </c>
      <c r="G24" s="30">
        <f t="shared" si="6"/>
        <v>-0.5</v>
      </c>
      <c r="H24" s="36">
        <f t="shared" si="5"/>
        <v>-5.0251256281407036E-3</v>
      </c>
    </row>
    <row r="25" spans="1:8" ht="25.5" x14ac:dyDescent="0.2">
      <c r="A25" s="8"/>
      <c r="B25" s="25" t="s">
        <v>17</v>
      </c>
      <c r="C25" s="35">
        <v>0</v>
      </c>
      <c r="D25" s="29">
        <v>40</v>
      </c>
      <c r="E25" s="30" t="str">
        <f t="shared" si="3"/>
        <v/>
      </c>
      <c r="F25" s="30">
        <f t="shared" si="4"/>
        <v>0.10152284263959391</v>
      </c>
      <c r="G25" s="30">
        <f t="shared" si="6"/>
        <v>1</v>
      </c>
      <c r="H25" s="36" t="str">
        <f t="shared" si="5"/>
        <v/>
      </c>
    </row>
    <row r="26" spans="1:8" ht="25.5" x14ac:dyDescent="0.2">
      <c r="A26" s="8"/>
      <c r="B26" s="25" t="s">
        <v>18</v>
      </c>
      <c r="C26" s="35">
        <v>0</v>
      </c>
      <c r="D26" s="29">
        <v>0</v>
      </c>
      <c r="E26" s="30" t="str">
        <f t="shared" si="3"/>
        <v/>
      </c>
      <c r="F26" s="30" t="str">
        <f t="shared" si="4"/>
        <v/>
      </c>
      <c r="G26" s="30" t="str">
        <f t="shared" si="6"/>
        <v xml:space="preserve"> </v>
      </c>
      <c r="H26" s="36" t="str">
        <f t="shared" si="5"/>
        <v/>
      </c>
    </row>
    <row r="27" spans="1:8" x14ac:dyDescent="0.2">
      <c r="A27" s="8"/>
      <c r="B27" s="25" t="s">
        <v>19</v>
      </c>
      <c r="C27" s="35">
        <v>8</v>
      </c>
      <c r="D27" s="29">
        <v>11</v>
      </c>
      <c r="E27" s="30">
        <f t="shared" si="3"/>
        <v>4.0201005025125629E-2</v>
      </c>
      <c r="F27" s="30">
        <f t="shared" si="4"/>
        <v>2.7918781725888325E-2</v>
      </c>
      <c r="G27" s="30">
        <f t="shared" si="6"/>
        <v>0.375</v>
      </c>
      <c r="H27" s="36">
        <f t="shared" si="5"/>
        <v>1.507537688442211E-2</v>
      </c>
    </row>
    <row r="28" spans="1:8" x14ac:dyDescent="0.2">
      <c r="A28" s="8"/>
      <c r="B28" s="25" t="s">
        <v>20</v>
      </c>
      <c r="C28" s="35">
        <v>7</v>
      </c>
      <c r="D28" s="29">
        <v>11</v>
      </c>
      <c r="E28" s="30">
        <f t="shared" si="3"/>
        <v>3.5175879396984924E-2</v>
      </c>
      <c r="F28" s="30">
        <f t="shared" si="4"/>
        <v>2.7918781725888325E-2</v>
      </c>
      <c r="G28" s="30">
        <f t="shared" si="6"/>
        <v>0.5714285714285714</v>
      </c>
      <c r="H28" s="36">
        <f t="shared" si="5"/>
        <v>2.0100502512562814E-2</v>
      </c>
    </row>
    <row r="29" spans="1:8" x14ac:dyDescent="0.2">
      <c r="A29" s="8"/>
      <c r="B29" s="25" t="s">
        <v>21</v>
      </c>
      <c r="C29" s="35">
        <v>12</v>
      </c>
      <c r="D29" s="29">
        <v>6</v>
      </c>
      <c r="E29" s="30">
        <f t="shared" si="3"/>
        <v>6.030150753768844E-2</v>
      </c>
      <c r="F29" s="30">
        <f t="shared" si="4"/>
        <v>1.5228426395939087E-2</v>
      </c>
      <c r="G29" s="30">
        <f t="shared" si="6"/>
        <v>-0.5</v>
      </c>
      <c r="H29" s="36">
        <f t="shared" si="5"/>
        <v>-3.015075376884422E-2</v>
      </c>
    </row>
    <row r="30" spans="1:8" x14ac:dyDescent="0.2">
      <c r="A30" s="8"/>
      <c r="B30" s="25" t="s">
        <v>22</v>
      </c>
      <c r="C30" s="35">
        <v>49</v>
      </c>
      <c r="D30" s="29">
        <v>122</v>
      </c>
      <c r="E30" s="30">
        <f t="shared" si="3"/>
        <v>0.24623115577889448</v>
      </c>
      <c r="F30" s="30">
        <f t="shared" si="4"/>
        <v>0.30964467005076141</v>
      </c>
      <c r="G30" s="30">
        <f t="shared" si="6"/>
        <v>1.489795918367347</v>
      </c>
      <c r="H30" s="36">
        <f t="shared" si="5"/>
        <v>0.36683417085427139</v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1</v>
      </c>
      <c r="D32" s="29">
        <v>2</v>
      </c>
      <c r="E32" s="30">
        <f t="shared" si="3"/>
        <v>5.0251256281407036E-3</v>
      </c>
      <c r="F32" s="30">
        <f t="shared" si="4"/>
        <v>5.076142131979695E-3</v>
      </c>
      <c r="G32" s="30">
        <f t="shared" si="6"/>
        <v>1</v>
      </c>
      <c r="H32" s="36">
        <f t="shared" si="5"/>
        <v>5.0251256281407036E-3</v>
      </c>
    </row>
    <row r="33" spans="1:8" x14ac:dyDescent="0.2">
      <c r="A33" s="8"/>
      <c r="B33" s="25" t="s">
        <v>25</v>
      </c>
      <c r="C33" s="35">
        <v>0</v>
      </c>
      <c r="D33" s="29">
        <v>0</v>
      </c>
      <c r="E33" s="30" t="str">
        <f t="shared" si="3"/>
        <v/>
      </c>
      <c r="F33" s="30" t="str">
        <f t="shared" si="4"/>
        <v/>
      </c>
      <c r="G33" s="30" t="str">
        <f t="shared" si="6"/>
        <v xml:space="preserve"> </v>
      </c>
      <c r="H33" s="36" t="str">
        <f t="shared" si="5"/>
        <v/>
      </c>
    </row>
    <row r="34" spans="1:8" x14ac:dyDescent="0.2">
      <c r="A34" s="8"/>
      <c r="B34" s="25" t="s">
        <v>26</v>
      </c>
      <c r="C34" s="35">
        <v>0</v>
      </c>
      <c r="D34" s="29">
        <v>1</v>
      </c>
      <c r="E34" s="30" t="str">
        <f t="shared" si="3"/>
        <v/>
      </c>
      <c r="F34" s="30">
        <f t="shared" si="4"/>
        <v>2.5380710659898475E-3</v>
      </c>
      <c r="G34" s="30">
        <f t="shared" si="6"/>
        <v>1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0</v>
      </c>
      <c r="D35" s="29">
        <v>2</v>
      </c>
      <c r="E35" s="30" t="str">
        <f t="shared" si="3"/>
        <v/>
      </c>
      <c r="F35" s="30">
        <f t="shared" si="4"/>
        <v>5.076142131979695E-3</v>
      </c>
      <c r="G35" s="30">
        <f t="shared" si="6"/>
        <v>1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10</v>
      </c>
      <c r="D36" s="29">
        <v>6</v>
      </c>
      <c r="E36" s="30">
        <f t="shared" si="3"/>
        <v>5.0251256281407038E-2</v>
      </c>
      <c r="F36" s="30">
        <f t="shared" si="4"/>
        <v>1.5228426395939087E-2</v>
      </c>
      <c r="G36" s="30">
        <f t="shared" si="6"/>
        <v>-0.4</v>
      </c>
      <c r="H36" s="36">
        <f t="shared" si="5"/>
        <v>-2.0100502512562818E-2</v>
      </c>
    </row>
    <row r="37" spans="1:8" ht="25.5" x14ac:dyDescent="0.2">
      <c r="A37" s="8"/>
      <c r="B37" s="25" t="s">
        <v>29</v>
      </c>
      <c r="C37" s="35">
        <v>0</v>
      </c>
      <c r="D37" s="29">
        <v>0</v>
      </c>
      <c r="E37" s="30" t="str">
        <f t="shared" si="3"/>
        <v/>
      </c>
      <c r="F37" s="30" t="str">
        <f t="shared" si="4"/>
        <v/>
      </c>
      <c r="G37" s="30" t="str">
        <f t="shared" si="6"/>
        <v xml:space="preserve"> </v>
      </c>
      <c r="H37" s="36" t="str">
        <f t="shared" si="5"/>
        <v/>
      </c>
    </row>
    <row r="38" spans="1:8" ht="25.5" x14ac:dyDescent="0.2">
      <c r="A38" s="8"/>
      <c r="B38" s="25" t="s">
        <v>30</v>
      </c>
      <c r="C38" s="35">
        <v>1</v>
      </c>
      <c r="D38" s="29">
        <v>1</v>
      </c>
      <c r="E38" s="30">
        <f t="shared" si="3"/>
        <v>5.0251256281407036E-3</v>
      </c>
      <c r="F38" s="30">
        <f t="shared" si="4"/>
        <v>2.5380710659898475E-3</v>
      </c>
      <c r="G38" s="30">
        <f t="shared" si="6"/>
        <v>0</v>
      </c>
      <c r="H38" s="36">
        <f t="shared" si="5"/>
        <v>0</v>
      </c>
    </row>
    <row r="39" spans="1:8" x14ac:dyDescent="0.2">
      <c r="A39" s="8"/>
      <c r="B39" s="25" t="s">
        <v>31</v>
      </c>
      <c r="C39" s="35">
        <v>4</v>
      </c>
      <c r="D39" s="29">
        <v>4</v>
      </c>
      <c r="E39" s="30">
        <f t="shared" si="3"/>
        <v>2.0100502512562814E-2</v>
      </c>
      <c r="F39" s="30">
        <f t="shared" si="4"/>
        <v>1.015228426395939E-2</v>
      </c>
      <c r="G39" s="30">
        <f t="shared" si="6"/>
        <v>0</v>
      </c>
      <c r="H39" s="36">
        <f t="shared" si="5"/>
        <v>0</v>
      </c>
    </row>
    <row r="40" spans="1:8" x14ac:dyDescent="0.2">
      <c r="A40" s="8"/>
      <c r="B40" s="25" t="s">
        <v>32</v>
      </c>
      <c r="C40" s="35">
        <v>0</v>
      </c>
      <c r="D40" s="29">
        <v>1</v>
      </c>
      <c r="E40" s="30" t="str">
        <f t="shared" si="3"/>
        <v/>
      </c>
      <c r="F40" s="30">
        <f t="shared" si="4"/>
        <v>2.5380710659898475E-3</v>
      </c>
      <c r="G40" s="30">
        <f t="shared" si="6"/>
        <v>1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1</v>
      </c>
      <c r="D41" s="29">
        <v>0</v>
      </c>
      <c r="E41" s="30">
        <f t="shared" si="3"/>
        <v>5.0251256281407036E-3</v>
      </c>
      <c r="F41" s="30" t="str">
        <f t="shared" si="4"/>
        <v/>
      </c>
      <c r="G41" s="30">
        <f t="shared" si="6"/>
        <v>-1</v>
      </c>
      <c r="H41" s="36">
        <f t="shared" si="5"/>
        <v>-5.0251256281407036E-3</v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7</v>
      </c>
      <c r="D44" s="29">
        <v>4</v>
      </c>
      <c r="E44" s="30">
        <f t="shared" si="3"/>
        <v>3.5175879396984924E-2</v>
      </c>
      <c r="F44" s="30">
        <f t="shared" si="4"/>
        <v>1.015228426395939E-2</v>
      </c>
      <c r="G44" s="30">
        <f t="shared" si="6"/>
        <v>-0.42857142857142855</v>
      </c>
      <c r="H44" s="36">
        <f t="shared" si="5"/>
        <v>-1.507537688442211E-2</v>
      </c>
    </row>
    <row r="45" spans="1:8" ht="25.5" x14ac:dyDescent="0.2">
      <c r="A45" s="8"/>
      <c r="B45" s="25" t="s">
        <v>37</v>
      </c>
      <c r="C45" s="35">
        <v>11</v>
      </c>
      <c r="D45" s="29">
        <v>100</v>
      </c>
      <c r="E45" s="30">
        <f t="shared" si="3"/>
        <v>5.5276381909547742E-2</v>
      </c>
      <c r="F45" s="30">
        <f t="shared" si="4"/>
        <v>0.25380710659898476</v>
      </c>
      <c r="G45" s="30">
        <f t="shared" si="6"/>
        <v>8.0909090909090917</v>
      </c>
      <c r="H45" s="36">
        <f t="shared" si="5"/>
        <v>0.44723618090452266</v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0</v>
      </c>
      <c r="D47" s="29">
        <v>0</v>
      </c>
      <c r="E47" s="30" t="str">
        <f t="shared" si="3"/>
        <v/>
      </c>
      <c r="F47" s="30" t="str">
        <f t="shared" si="4"/>
        <v/>
      </c>
      <c r="G47" s="30" t="str">
        <f t="shared" si="6"/>
        <v xml:space="preserve"> </v>
      </c>
      <c r="H47" s="36" t="str">
        <f t="shared" si="5"/>
        <v/>
      </c>
    </row>
    <row r="48" spans="1:8" ht="25.5" x14ac:dyDescent="0.2">
      <c r="A48" s="8"/>
      <c r="B48" s="25" t="s">
        <v>40</v>
      </c>
      <c r="C48" s="35">
        <v>0</v>
      </c>
      <c r="D48" s="29">
        <v>1</v>
      </c>
      <c r="E48" s="30" t="str">
        <f t="shared" si="3"/>
        <v/>
      </c>
      <c r="F48" s="30">
        <f t="shared" si="4"/>
        <v>2.5380710659898475E-3</v>
      </c>
      <c r="G48" s="30">
        <f t="shared" si="6"/>
        <v>1</v>
      </c>
      <c r="H48" s="36" t="str">
        <f t="shared" si="5"/>
        <v/>
      </c>
    </row>
    <row r="49" spans="1:8" ht="25.5" x14ac:dyDescent="0.2">
      <c r="A49" s="8"/>
      <c r="B49" s="25" t="s">
        <v>41</v>
      </c>
      <c r="C49" s="35">
        <v>0</v>
      </c>
      <c r="D49" s="29">
        <v>0</v>
      </c>
      <c r="E49" s="30" t="str">
        <f t="shared" si="3"/>
        <v/>
      </c>
      <c r="F49" s="30" t="str">
        <f t="shared" si="4"/>
        <v/>
      </c>
      <c r="G49" s="30" t="str">
        <f t="shared" si="6"/>
        <v xml:space="preserve"> </v>
      </c>
      <c r="H49" s="36" t="str">
        <f t="shared" si="5"/>
        <v/>
      </c>
    </row>
    <row r="50" spans="1:8" x14ac:dyDescent="0.2">
      <c r="A50" s="8"/>
      <c r="B50" s="25" t="s">
        <v>42</v>
      </c>
      <c r="C50" s="35">
        <v>47</v>
      </c>
      <c r="D50" s="29">
        <v>44</v>
      </c>
      <c r="E50" s="30">
        <f t="shared" si="3"/>
        <v>0.23618090452261306</v>
      </c>
      <c r="F50" s="30">
        <f t="shared" si="4"/>
        <v>0.1116751269035533</v>
      </c>
      <c r="G50" s="30">
        <f t="shared" si="6"/>
        <v>-6.3829787234042548E-2</v>
      </c>
      <c r="H50" s="36">
        <f t="shared" si="5"/>
        <v>-1.507537688442211E-2</v>
      </c>
    </row>
    <row r="51" spans="1:8" x14ac:dyDescent="0.2">
      <c r="A51" s="8"/>
      <c r="B51" s="25" t="s">
        <v>43</v>
      </c>
      <c r="C51" s="35">
        <v>2</v>
      </c>
      <c r="D51" s="29">
        <v>2</v>
      </c>
      <c r="E51" s="30">
        <f t="shared" ref="E51:E70" si="7">+IF(C51=0,"",C51/C$19)</f>
        <v>1.0050251256281407E-2</v>
      </c>
      <c r="F51" s="30">
        <f t="shared" ref="F51:F70" si="8">+IF(D51=0,"",D51/D$19)</f>
        <v>5.076142131979695E-3</v>
      </c>
      <c r="G51" s="30">
        <f t="shared" si="6"/>
        <v>0</v>
      </c>
      <c r="H51" s="36">
        <f t="shared" ref="H51:H70" si="9">+IF(OR(AND(E51=""),(G51="")),"",E51*G51)</f>
        <v>0</v>
      </c>
    </row>
    <row r="52" spans="1:8" x14ac:dyDescent="0.2">
      <c r="A52" s="8"/>
      <c r="B52" s="25" t="s">
        <v>44</v>
      </c>
      <c r="C52" s="35">
        <v>2</v>
      </c>
      <c r="D52" s="29">
        <v>1</v>
      </c>
      <c r="E52" s="30">
        <f t="shared" si="7"/>
        <v>1.0050251256281407E-2</v>
      </c>
      <c r="F52" s="30">
        <f t="shared" si="8"/>
        <v>2.5380710659898475E-3</v>
      </c>
      <c r="G52" s="30">
        <f t="shared" ref="G52:G70" si="10">+IF(AND(C52=0,D52=0)," ",IF(C52=0,1,IF(D52=0,-1,(D52-C52)/C52)))</f>
        <v>-0.5</v>
      </c>
      <c r="H52" s="36">
        <f t="shared" si="9"/>
        <v>-5.0251256281407036E-3</v>
      </c>
    </row>
    <row r="53" spans="1:8" x14ac:dyDescent="0.2">
      <c r="A53" s="8"/>
      <c r="B53" s="25" t="s">
        <v>45</v>
      </c>
      <c r="C53" s="35">
        <v>1</v>
      </c>
      <c r="D53" s="29">
        <v>0</v>
      </c>
      <c r="E53" s="30">
        <f t="shared" si="7"/>
        <v>5.0251256281407036E-3</v>
      </c>
      <c r="F53" s="30" t="str">
        <f t="shared" si="8"/>
        <v/>
      </c>
      <c r="G53" s="30">
        <f t="shared" si="10"/>
        <v>-1</v>
      </c>
      <c r="H53" s="36">
        <f t="shared" si="9"/>
        <v>-5.0251256281407036E-3</v>
      </c>
    </row>
    <row r="54" spans="1:8" x14ac:dyDescent="0.2">
      <c r="A54" s="8"/>
      <c r="B54" s="25" t="s">
        <v>46</v>
      </c>
      <c r="C54" s="35">
        <v>2</v>
      </c>
      <c r="D54" s="29">
        <v>0</v>
      </c>
      <c r="E54" s="30">
        <f t="shared" si="7"/>
        <v>1.0050251256281407E-2</v>
      </c>
      <c r="F54" s="30" t="str">
        <f t="shared" si="8"/>
        <v/>
      </c>
      <c r="G54" s="30">
        <f t="shared" si="10"/>
        <v>-1</v>
      </c>
      <c r="H54" s="36">
        <f t="shared" si="9"/>
        <v>-1.0050251256281407E-2</v>
      </c>
    </row>
    <row r="55" spans="1:8" x14ac:dyDescent="0.2">
      <c r="A55" s="8"/>
      <c r="B55" s="25" t="s">
        <v>47</v>
      </c>
      <c r="C55" s="35">
        <v>1</v>
      </c>
      <c r="D55" s="29">
        <v>0</v>
      </c>
      <c r="E55" s="30">
        <f t="shared" si="7"/>
        <v>5.0251256281407036E-3</v>
      </c>
      <c r="F55" s="30" t="str">
        <f t="shared" si="8"/>
        <v/>
      </c>
      <c r="G55" s="30">
        <f t="shared" si="10"/>
        <v>-1</v>
      </c>
      <c r="H55" s="36">
        <f t="shared" si="9"/>
        <v>-5.0251256281407036E-3</v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4</v>
      </c>
      <c r="D59" s="29">
        <v>1</v>
      </c>
      <c r="E59" s="30">
        <f t="shared" si="7"/>
        <v>2.0100502512562814E-2</v>
      </c>
      <c r="F59" s="30">
        <f t="shared" si="8"/>
        <v>2.5380710659898475E-3</v>
      </c>
      <c r="G59" s="30">
        <f t="shared" si="10"/>
        <v>-0.75</v>
      </c>
      <c r="H59" s="36">
        <f t="shared" si="9"/>
        <v>-1.507537688442211E-2</v>
      </c>
    </row>
    <row r="60" spans="1:8" ht="15" customHeight="1" x14ac:dyDescent="0.2">
      <c r="A60" s="8"/>
      <c r="B60" s="25" t="s">
        <v>52</v>
      </c>
      <c r="C60" s="35">
        <v>4</v>
      </c>
      <c r="D60" s="29">
        <v>0</v>
      </c>
      <c r="E60" s="30">
        <f t="shared" si="7"/>
        <v>2.0100502512562814E-2</v>
      </c>
      <c r="F60" s="30" t="str">
        <f t="shared" si="8"/>
        <v/>
      </c>
      <c r="G60" s="30">
        <f t="shared" si="10"/>
        <v>-1</v>
      </c>
      <c r="H60" s="36">
        <f t="shared" si="9"/>
        <v>-2.0100502512562814E-2</v>
      </c>
    </row>
    <row r="61" spans="1:8" ht="25.5" x14ac:dyDescent="0.2">
      <c r="A61" s="8"/>
      <c r="B61" s="25" t="s">
        <v>53</v>
      </c>
      <c r="C61" s="35">
        <v>2</v>
      </c>
      <c r="D61" s="29">
        <v>14</v>
      </c>
      <c r="E61" s="30">
        <f t="shared" si="7"/>
        <v>1.0050251256281407E-2</v>
      </c>
      <c r="F61" s="30">
        <f t="shared" si="8"/>
        <v>3.553299492385787E-2</v>
      </c>
      <c r="G61" s="30">
        <f t="shared" si="10"/>
        <v>6</v>
      </c>
      <c r="H61" s="36">
        <f t="shared" si="9"/>
        <v>6.030150753768844E-2</v>
      </c>
    </row>
    <row r="62" spans="1:8" x14ac:dyDescent="0.2">
      <c r="A62" s="8"/>
      <c r="B62" s="25" t="s">
        <v>54</v>
      </c>
      <c r="C62" s="35">
        <v>0</v>
      </c>
      <c r="D62" s="29">
        <v>1</v>
      </c>
      <c r="E62" s="30" t="str">
        <f t="shared" si="7"/>
        <v/>
      </c>
      <c r="F62" s="30">
        <f t="shared" si="8"/>
        <v>2.5380710659898475E-3</v>
      </c>
      <c r="G62" s="30">
        <f t="shared" si="10"/>
        <v>1</v>
      </c>
      <c r="H62" s="36" t="str">
        <f t="shared" si="9"/>
        <v/>
      </c>
    </row>
    <row r="63" spans="1:8" x14ac:dyDescent="0.2">
      <c r="A63" s="8"/>
      <c r="B63" s="25" t="s">
        <v>55</v>
      </c>
      <c r="C63" s="35">
        <v>1</v>
      </c>
      <c r="D63" s="29">
        <v>2</v>
      </c>
      <c r="E63" s="30">
        <f t="shared" si="7"/>
        <v>5.0251256281407036E-3</v>
      </c>
      <c r="F63" s="30">
        <f t="shared" si="8"/>
        <v>5.076142131979695E-3</v>
      </c>
      <c r="G63" s="30">
        <f t="shared" si="10"/>
        <v>1</v>
      </c>
      <c r="H63" s="36">
        <f t="shared" si="9"/>
        <v>5.0251256281407036E-3</v>
      </c>
    </row>
    <row r="64" spans="1:8" x14ac:dyDescent="0.2">
      <c r="A64" s="8"/>
      <c r="B64" s="25" t="s">
        <v>56</v>
      </c>
      <c r="C64" s="35">
        <v>7</v>
      </c>
      <c r="D64" s="29">
        <v>8</v>
      </c>
      <c r="E64" s="30">
        <f t="shared" si="7"/>
        <v>3.5175879396984924E-2</v>
      </c>
      <c r="F64" s="30">
        <f t="shared" si="8"/>
        <v>2.030456852791878E-2</v>
      </c>
      <c r="G64" s="30">
        <f t="shared" si="10"/>
        <v>0.14285714285714285</v>
      </c>
      <c r="H64" s="36">
        <f t="shared" si="9"/>
        <v>5.0251256281407036E-3</v>
      </c>
    </row>
    <row r="65" spans="1:8" x14ac:dyDescent="0.2">
      <c r="A65" s="8"/>
      <c r="B65" s="25" t="s">
        <v>57</v>
      </c>
      <c r="C65" s="35">
        <v>1</v>
      </c>
      <c r="D65" s="29">
        <v>0</v>
      </c>
      <c r="E65" s="30">
        <f t="shared" si="7"/>
        <v>5.0251256281407036E-3</v>
      </c>
      <c r="F65" s="30" t="str">
        <f t="shared" si="8"/>
        <v/>
      </c>
      <c r="G65" s="30">
        <f t="shared" si="10"/>
        <v>-1</v>
      </c>
      <c r="H65" s="36">
        <f t="shared" si="9"/>
        <v>-5.0251256281407036E-3</v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1</v>
      </c>
      <c r="D67" s="29">
        <v>1</v>
      </c>
      <c r="E67" s="30">
        <f t="shared" si="7"/>
        <v>5.0251256281407036E-3</v>
      </c>
      <c r="F67" s="30">
        <f t="shared" si="8"/>
        <v>2.5380710659898475E-3</v>
      </c>
      <c r="G67" s="30">
        <f t="shared" si="10"/>
        <v>0</v>
      </c>
      <c r="H67" s="36">
        <f t="shared" si="9"/>
        <v>0</v>
      </c>
    </row>
    <row r="68" spans="1:8" x14ac:dyDescent="0.2">
      <c r="A68" s="8"/>
      <c r="B68" s="25" t="s">
        <v>60</v>
      </c>
      <c r="C68" s="35">
        <v>2</v>
      </c>
      <c r="D68" s="29">
        <v>2</v>
      </c>
      <c r="E68" s="30">
        <f t="shared" si="7"/>
        <v>1.0050251256281407E-2</v>
      </c>
      <c r="F68" s="30">
        <f t="shared" si="8"/>
        <v>5.076142131979695E-3</v>
      </c>
      <c r="G68" s="30">
        <f t="shared" si="10"/>
        <v>0</v>
      </c>
      <c r="H68" s="36">
        <f t="shared" si="9"/>
        <v>0</v>
      </c>
    </row>
    <row r="69" spans="1:8" x14ac:dyDescent="0.2">
      <c r="A69" s="8"/>
      <c r="B69" s="25" t="s">
        <v>61</v>
      </c>
      <c r="C69" s="35">
        <v>8</v>
      </c>
      <c r="D69" s="29">
        <v>3</v>
      </c>
      <c r="E69" s="30">
        <f t="shared" si="7"/>
        <v>4.0201005025125629E-2</v>
      </c>
      <c r="F69" s="30">
        <f t="shared" si="8"/>
        <v>7.6142131979695434E-3</v>
      </c>
      <c r="G69" s="30">
        <f t="shared" si="10"/>
        <v>-0.625</v>
      </c>
      <c r="H69" s="36">
        <f t="shared" si="9"/>
        <v>-2.5125628140703519E-2</v>
      </c>
    </row>
    <row r="70" spans="1:8" ht="15.75" thickBot="1" x14ac:dyDescent="0.25">
      <c r="A70" s="8"/>
      <c r="B70" s="26" t="s">
        <v>62</v>
      </c>
      <c r="C70" s="37">
        <v>0</v>
      </c>
      <c r="D70" s="38">
        <v>1</v>
      </c>
      <c r="E70" s="39" t="str">
        <f t="shared" si="7"/>
        <v/>
      </c>
      <c r="F70" s="39">
        <f t="shared" si="8"/>
        <v>2.5380710659898475E-3</v>
      </c>
      <c r="G70" s="39">
        <f t="shared" si="10"/>
        <v>1</v>
      </c>
      <c r="H70" s="4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3128</v>
      </c>
      <c r="D76" s="27">
        <f>SUM(D77:D175)</f>
        <v>2235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-0.28548593350383633</v>
      </c>
      <c r="H76" s="28">
        <f t="shared" ref="H76:H107" si="13">+IF(OR(AND(E76=""),(G76="")),"",E76*G76)</f>
        <v>-0.28548593350383633</v>
      </c>
    </row>
    <row r="77" spans="1:8" x14ac:dyDescent="0.2">
      <c r="A77" s="8"/>
      <c r="B77" s="24" t="s">
        <v>63</v>
      </c>
      <c r="C77" s="31">
        <v>120</v>
      </c>
      <c r="D77" s="32">
        <v>115</v>
      </c>
      <c r="E77" s="33">
        <f t="shared" si="11"/>
        <v>3.8363171355498722E-2</v>
      </c>
      <c r="F77" s="33">
        <f t="shared" si="12"/>
        <v>5.145413870246085E-2</v>
      </c>
      <c r="G77" s="33">
        <f t="shared" ref="G77:G108" si="14">+IF(AND(C77=0,D77=0)," ",IF(C77=0,1,IF(D77=0,-1,(D77-C77)/C77)))</f>
        <v>-4.1666666666666664E-2</v>
      </c>
      <c r="H77" s="34">
        <f t="shared" si="13"/>
        <v>-1.59846547314578E-3</v>
      </c>
    </row>
    <row r="78" spans="1:8" x14ac:dyDescent="0.2">
      <c r="A78" s="8"/>
      <c r="B78" s="25" t="s">
        <v>64</v>
      </c>
      <c r="C78" s="35">
        <v>7</v>
      </c>
      <c r="D78" s="29">
        <v>5</v>
      </c>
      <c r="E78" s="30">
        <f t="shared" si="11"/>
        <v>2.237851662404092E-3</v>
      </c>
      <c r="F78" s="30">
        <f t="shared" si="12"/>
        <v>2.2371364653243847E-3</v>
      </c>
      <c r="G78" s="30">
        <f t="shared" si="14"/>
        <v>-0.2857142857142857</v>
      </c>
      <c r="H78" s="36">
        <f t="shared" si="13"/>
        <v>-6.3938618925831196E-4</v>
      </c>
    </row>
    <row r="79" spans="1:8" x14ac:dyDescent="0.2">
      <c r="A79" s="8"/>
      <c r="B79" s="25" t="s">
        <v>65</v>
      </c>
      <c r="C79" s="35">
        <v>7</v>
      </c>
      <c r="D79" s="29">
        <v>6</v>
      </c>
      <c r="E79" s="30">
        <f t="shared" si="11"/>
        <v>2.237851662404092E-3</v>
      </c>
      <c r="F79" s="30">
        <f t="shared" si="12"/>
        <v>2.6845637583892616E-3</v>
      </c>
      <c r="G79" s="30">
        <f t="shared" si="14"/>
        <v>-0.14285714285714285</v>
      </c>
      <c r="H79" s="36">
        <f t="shared" si="13"/>
        <v>-3.1969309462915598E-4</v>
      </c>
    </row>
    <row r="80" spans="1:8" x14ac:dyDescent="0.2">
      <c r="A80" s="8"/>
      <c r="B80" s="25" t="s">
        <v>66</v>
      </c>
      <c r="C80" s="35">
        <v>75</v>
      </c>
      <c r="D80" s="29">
        <v>49</v>
      </c>
      <c r="E80" s="30">
        <f t="shared" si="11"/>
        <v>2.3976982097186701E-2</v>
      </c>
      <c r="F80" s="30">
        <f t="shared" si="12"/>
        <v>2.1923937360178971E-2</v>
      </c>
      <c r="G80" s="30">
        <f t="shared" si="14"/>
        <v>-0.34666666666666668</v>
      </c>
      <c r="H80" s="36">
        <f t="shared" si="13"/>
        <v>-8.3120204603580571E-3</v>
      </c>
    </row>
    <row r="81" spans="1:8" ht="25.5" x14ac:dyDescent="0.2">
      <c r="A81" s="8"/>
      <c r="B81" s="25" t="s">
        <v>67</v>
      </c>
      <c r="C81" s="35">
        <v>105</v>
      </c>
      <c r="D81" s="29">
        <v>171</v>
      </c>
      <c r="E81" s="30">
        <f t="shared" si="11"/>
        <v>3.3567774936061383E-2</v>
      </c>
      <c r="F81" s="30">
        <f t="shared" si="12"/>
        <v>7.6510067114093958E-2</v>
      </c>
      <c r="G81" s="30">
        <f t="shared" si="14"/>
        <v>0.62857142857142856</v>
      </c>
      <c r="H81" s="36">
        <f t="shared" si="13"/>
        <v>2.1099744245524299E-2</v>
      </c>
    </row>
    <row r="82" spans="1:8" x14ac:dyDescent="0.2">
      <c r="A82" s="8"/>
      <c r="B82" s="25" t="s">
        <v>68</v>
      </c>
      <c r="C82" s="35">
        <v>16</v>
      </c>
      <c r="D82" s="29">
        <v>83</v>
      </c>
      <c r="E82" s="30">
        <f t="shared" si="11"/>
        <v>5.1150895140664966E-3</v>
      </c>
      <c r="F82" s="30">
        <f t="shared" si="12"/>
        <v>3.713646532438479E-2</v>
      </c>
      <c r="G82" s="30">
        <f t="shared" si="14"/>
        <v>4.1875</v>
      </c>
      <c r="H82" s="36">
        <f t="shared" si="13"/>
        <v>2.1419437340153454E-2</v>
      </c>
    </row>
    <row r="83" spans="1:8" x14ac:dyDescent="0.2">
      <c r="A83" s="8"/>
      <c r="B83" s="25" t="s">
        <v>69</v>
      </c>
      <c r="C83" s="35">
        <v>7</v>
      </c>
      <c r="D83" s="29">
        <v>1</v>
      </c>
      <c r="E83" s="30">
        <f t="shared" si="11"/>
        <v>2.237851662404092E-3</v>
      </c>
      <c r="F83" s="30">
        <f t="shared" si="12"/>
        <v>4.4742729306487697E-4</v>
      </c>
      <c r="G83" s="30">
        <f t="shared" si="14"/>
        <v>-0.8571428571428571</v>
      </c>
      <c r="H83" s="36">
        <f t="shared" si="13"/>
        <v>-1.9181585677749359E-3</v>
      </c>
    </row>
    <row r="84" spans="1:8" x14ac:dyDescent="0.2">
      <c r="A84" s="8"/>
      <c r="B84" s="25" t="s">
        <v>70</v>
      </c>
      <c r="C84" s="35">
        <v>0</v>
      </c>
      <c r="D84" s="29">
        <v>0</v>
      </c>
      <c r="E84" s="30" t="str">
        <f t="shared" si="11"/>
        <v/>
      </c>
      <c r="F84" s="30" t="str">
        <f t="shared" si="12"/>
        <v/>
      </c>
      <c r="G84" s="30" t="str">
        <f t="shared" si="14"/>
        <v xml:space="preserve"> </v>
      </c>
      <c r="H84" s="36" t="str">
        <f t="shared" si="13"/>
        <v/>
      </c>
    </row>
    <row r="85" spans="1:8" x14ac:dyDescent="0.2">
      <c r="A85" s="8"/>
      <c r="B85" s="25" t="s">
        <v>71</v>
      </c>
      <c r="C85" s="35">
        <v>0</v>
      </c>
      <c r="D85" s="29">
        <v>0</v>
      </c>
      <c r="E85" s="30" t="str">
        <f t="shared" si="11"/>
        <v/>
      </c>
      <c r="F85" s="30" t="str">
        <f t="shared" si="12"/>
        <v/>
      </c>
      <c r="G85" s="30" t="str">
        <f t="shared" si="14"/>
        <v xml:space="preserve"> </v>
      </c>
      <c r="H85" s="36" t="str">
        <f t="shared" si="13"/>
        <v/>
      </c>
    </row>
    <row r="86" spans="1:8" x14ac:dyDescent="0.2">
      <c r="A86" s="8"/>
      <c r="B86" s="25" t="s">
        <v>72</v>
      </c>
      <c r="C86" s="35">
        <v>0</v>
      </c>
      <c r="D86" s="29">
        <v>0</v>
      </c>
      <c r="E86" s="30" t="str">
        <f t="shared" si="11"/>
        <v/>
      </c>
      <c r="F86" s="30" t="str">
        <f t="shared" si="12"/>
        <v/>
      </c>
      <c r="G86" s="30" t="str">
        <f t="shared" si="14"/>
        <v xml:space="preserve"> 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1</v>
      </c>
      <c r="D87" s="29">
        <v>1</v>
      </c>
      <c r="E87" s="30">
        <f t="shared" si="11"/>
        <v>3.1969309462915604E-4</v>
      </c>
      <c r="F87" s="30">
        <f t="shared" si="12"/>
        <v>4.4742729306487697E-4</v>
      </c>
      <c r="G87" s="30">
        <f t="shared" si="14"/>
        <v>0</v>
      </c>
      <c r="H87" s="36">
        <f t="shared" si="13"/>
        <v>0</v>
      </c>
    </row>
    <row r="88" spans="1:8" x14ac:dyDescent="0.2">
      <c r="A88" s="8"/>
      <c r="B88" s="25" t="s">
        <v>74</v>
      </c>
      <c r="C88" s="35">
        <v>1</v>
      </c>
      <c r="D88" s="29">
        <v>0</v>
      </c>
      <c r="E88" s="30">
        <f t="shared" si="11"/>
        <v>3.1969309462915604E-4</v>
      </c>
      <c r="F88" s="30" t="str">
        <f t="shared" si="12"/>
        <v/>
      </c>
      <c r="G88" s="30">
        <f t="shared" si="14"/>
        <v>-1</v>
      </c>
      <c r="H88" s="36">
        <f t="shared" si="13"/>
        <v>-3.1969309462915604E-4</v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0</v>
      </c>
      <c r="D91" s="29">
        <v>1</v>
      </c>
      <c r="E91" s="30" t="str">
        <f t="shared" si="11"/>
        <v/>
      </c>
      <c r="F91" s="30">
        <f t="shared" si="12"/>
        <v>4.4742729306487697E-4</v>
      </c>
      <c r="G91" s="30">
        <f t="shared" si="14"/>
        <v>1</v>
      </c>
      <c r="H91" s="36" t="str">
        <f t="shared" si="13"/>
        <v/>
      </c>
    </row>
    <row r="92" spans="1:8" x14ac:dyDescent="0.2">
      <c r="A92" s="8"/>
      <c r="B92" s="25" t="s">
        <v>78</v>
      </c>
      <c r="C92" s="35">
        <v>9</v>
      </c>
      <c r="D92" s="29">
        <v>4</v>
      </c>
      <c r="E92" s="30">
        <f t="shared" si="11"/>
        <v>2.8772378516624042E-3</v>
      </c>
      <c r="F92" s="30">
        <f t="shared" si="12"/>
        <v>1.7897091722595079E-3</v>
      </c>
      <c r="G92" s="30">
        <f t="shared" si="14"/>
        <v>-0.55555555555555558</v>
      </c>
      <c r="H92" s="36">
        <f t="shared" si="13"/>
        <v>-1.5984654731457802E-3</v>
      </c>
    </row>
    <row r="93" spans="1:8" x14ac:dyDescent="0.2">
      <c r="A93" s="8"/>
      <c r="B93" s="25" t="s">
        <v>79</v>
      </c>
      <c r="C93" s="35">
        <v>8</v>
      </c>
      <c r="D93" s="29">
        <v>0</v>
      </c>
      <c r="E93" s="30">
        <f t="shared" si="11"/>
        <v>2.5575447570332483E-3</v>
      </c>
      <c r="F93" s="30" t="str">
        <f t="shared" si="12"/>
        <v/>
      </c>
      <c r="G93" s="30">
        <f t="shared" si="14"/>
        <v>-1</v>
      </c>
      <c r="H93" s="36">
        <f t="shared" si="13"/>
        <v>-2.5575447570332483E-3</v>
      </c>
    </row>
    <row r="94" spans="1:8" x14ac:dyDescent="0.2">
      <c r="A94" s="8"/>
      <c r="B94" s="25" t="s">
        <v>80</v>
      </c>
      <c r="C94" s="35">
        <v>10</v>
      </c>
      <c r="D94" s="29">
        <v>7</v>
      </c>
      <c r="E94" s="30">
        <f t="shared" si="11"/>
        <v>3.19693094629156E-3</v>
      </c>
      <c r="F94" s="30">
        <f t="shared" si="12"/>
        <v>3.1319910514541389E-3</v>
      </c>
      <c r="G94" s="30">
        <f t="shared" si="14"/>
        <v>-0.3</v>
      </c>
      <c r="H94" s="36">
        <f t="shared" si="13"/>
        <v>-9.5907928388746795E-4</v>
      </c>
    </row>
    <row r="95" spans="1:8" x14ac:dyDescent="0.2">
      <c r="A95" s="8"/>
      <c r="B95" s="25" t="s">
        <v>81</v>
      </c>
      <c r="C95" s="35">
        <v>15</v>
      </c>
      <c r="D95" s="29">
        <v>6</v>
      </c>
      <c r="E95" s="30">
        <f t="shared" si="11"/>
        <v>4.7953964194373403E-3</v>
      </c>
      <c r="F95" s="30">
        <f t="shared" si="12"/>
        <v>2.6845637583892616E-3</v>
      </c>
      <c r="G95" s="30">
        <f t="shared" si="14"/>
        <v>-0.6</v>
      </c>
      <c r="H95" s="36">
        <f t="shared" si="13"/>
        <v>-2.8772378516624042E-3</v>
      </c>
    </row>
    <row r="96" spans="1:8" x14ac:dyDescent="0.2">
      <c r="A96" s="8"/>
      <c r="B96" s="25" t="s">
        <v>82</v>
      </c>
      <c r="C96" s="35">
        <v>1</v>
      </c>
      <c r="D96" s="29">
        <v>7</v>
      </c>
      <c r="E96" s="30">
        <f t="shared" si="11"/>
        <v>3.1969309462915604E-4</v>
      </c>
      <c r="F96" s="30">
        <f t="shared" si="12"/>
        <v>3.1319910514541389E-3</v>
      </c>
      <c r="G96" s="30">
        <f t="shared" si="14"/>
        <v>6</v>
      </c>
      <c r="H96" s="36">
        <f t="shared" si="13"/>
        <v>1.9181585677749361E-3</v>
      </c>
    </row>
    <row r="97" spans="1:8" x14ac:dyDescent="0.2">
      <c r="A97" s="8"/>
      <c r="B97" s="25" t="s">
        <v>83</v>
      </c>
      <c r="C97" s="35">
        <v>0</v>
      </c>
      <c r="D97" s="29">
        <v>0</v>
      </c>
      <c r="E97" s="30" t="str">
        <f t="shared" si="11"/>
        <v/>
      </c>
      <c r="F97" s="30" t="str">
        <f t="shared" si="12"/>
        <v/>
      </c>
      <c r="G97" s="30" t="str">
        <f t="shared" si="14"/>
        <v xml:space="preserve"> </v>
      </c>
      <c r="H97" s="36" t="str">
        <f t="shared" si="13"/>
        <v/>
      </c>
    </row>
    <row r="98" spans="1:8" x14ac:dyDescent="0.2">
      <c r="A98" s="8"/>
      <c r="B98" s="25" t="s">
        <v>84</v>
      </c>
      <c r="C98" s="35">
        <v>77</v>
      </c>
      <c r="D98" s="29">
        <v>73</v>
      </c>
      <c r="E98" s="30">
        <f t="shared" si="11"/>
        <v>2.4616368286445013E-2</v>
      </c>
      <c r="F98" s="30">
        <f t="shared" si="12"/>
        <v>3.2662192393736016E-2</v>
      </c>
      <c r="G98" s="30">
        <f t="shared" si="14"/>
        <v>-5.1948051948051951E-2</v>
      </c>
      <c r="H98" s="36">
        <f t="shared" si="13"/>
        <v>-1.2787723785166241E-3</v>
      </c>
    </row>
    <row r="99" spans="1:8" x14ac:dyDescent="0.2">
      <c r="A99" s="8"/>
      <c r="B99" s="25" t="s">
        <v>85</v>
      </c>
      <c r="C99" s="35">
        <v>13</v>
      </c>
      <c r="D99" s="29">
        <v>28</v>
      </c>
      <c r="E99" s="30">
        <f t="shared" si="11"/>
        <v>4.1560102301790285E-3</v>
      </c>
      <c r="F99" s="30">
        <f t="shared" si="12"/>
        <v>1.2527964205816556E-2</v>
      </c>
      <c r="G99" s="30">
        <f t="shared" si="14"/>
        <v>1.1538461538461537</v>
      </c>
      <c r="H99" s="36">
        <f t="shared" si="13"/>
        <v>4.7953964194373403E-3</v>
      </c>
    </row>
    <row r="100" spans="1:8" x14ac:dyDescent="0.2">
      <c r="A100" s="8"/>
      <c r="B100" s="25" t="s">
        <v>86</v>
      </c>
      <c r="C100" s="35">
        <v>28</v>
      </c>
      <c r="D100" s="29">
        <v>21</v>
      </c>
      <c r="E100" s="30">
        <f t="shared" si="11"/>
        <v>8.9514066496163679E-3</v>
      </c>
      <c r="F100" s="30">
        <f t="shared" si="12"/>
        <v>9.3959731543624154E-3</v>
      </c>
      <c r="G100" s="30">
        <f t="shared" si="14"/>
        <v>-0.25</v>
      </c>
      <c r="H100" s="36">
        <f t="shared" si="13"/>
        <v>-2.237851662404092E-3</v>
      </c>
    </row>
    <row r="101" spans="1:8" x14ac:dyDescent="0.2">
      <c r="A101" s="8"/>
      <c r="B101" s="25" t="s">
        <v>87</v>
      </c>
      <c r="C101" s="35">
        <v>7</v>
      </c>
      <c r="D101" s="29">
        <v>5</v>
      </c>
      <c r="E101" s="30">
        <f t="shared" si="11"/>
        <v>2.237851662404092E-3</v>
      </c>
      <c r="F101" s="30">
        <f t="shared" si="12"/>
        <v>2.2371364653243847E-3</v>
      </c>
      <c r="G101" s="30">
        <f t="shared" si="14"/>
        <v>-0.2857142857142857</v>
      </c>
      <c r="H101" s="36">
        <f t="shared" si="13"/>
        <v>-6.3938618925831196E-4</v>
      </c>
    </row>
    <row r="102" spans="1:8" x14ac:dyDescent="0.2">
      <c r="A102" s="8"/>
      <c r="B102" s="25" t="s">
        <v>88</v>
      </c>
      <c r="C102" s="35">
        <v>1</v>
      </c>
      <c r="D102" s="29">
        <v>1</v>
      </c>
      <c r="E102" s="30">
        <f t="shared" si="11"/>
        <v>3.1969309462915604E-4</v>
      </c>
      <c r="F102" s="30">
        <f t="shared" si="12"/>
        <v>4.4742729306487697E-4</v>
      </c>
      <c r="G102" s="30">
        <f t="shared" si="14"/>
        <v>0</v>
      </c>
      <c r="H102" s="36">
        <f t="shared" si="13"/>
        <v>0</v>
      </c>
    </row>
    <row r="103" spans="1:8" x14ac:dyDescent="0.2">
      <c r="A103" s="8"/>
      <c r="B103" s="25" t="s">
        <v>89</v>
      </c>
      <c r="C103" s="35">
        <v>26</v>
      </c>
      <c r="D103" s="29">
        <v>2</v>
      </c>
      <c r="E103" s="30">
        <f t="shared" si="11"/>
        <v>8.3120204603580571E-3</v>
      </c>
      <c r="F103" s="30">
        <f t="shared" si="12"/>
        <v>8.9485458612975394E-4</v>
      </c>
      <c r="G103" s="30">
        <f t="shared" si="14"/>
        <v>-0.92307692307692313</v>
      </c>
      <c r="H103" s="36">
        <f t="shared" si="13"/>
        <v>-7.6726342710997453E-3</v>
      </c>
    </row>
    <row r="104" spans="1:8" x14ac:dyDescent="0.2">
      <c r="A104" s="8"/>
      <c r="B104" s="25" t="s">
        <v>90</v>
      </c>
      <c r="C104" s="35">
        <v>4</v>
      </c>
      <c r="D104" s="29">
        <v>2</v>
      </c>
      <c r="E104" s="30">
        <f t="shared" si="11"/>
        <v>1.2787723785166241E-3</v>
      </c>
      <c r="F104" s="30">
        <f t="shared" si="12"/>
        <v>8.9485458612975394E-4</v>
      </c>
      <c r="G104" s="30">
        <f t="shared" si="14"/>
        <v>-0.5</v>
      </c>
      <c r="H104" s="36">
        <f t="shared" si="13"/>
        <v>-6.3938618925831207E-4</v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55</v>
      </c>
      <c r="D106" s="29">
        <v>38</v>
      </c>
      <c r="E106" s="30">
        <f t="shared" si="11"/>
        <v>1.7583120204603581E-2</v>
      </c>
      <c r="F106" s="30">
        <f t="shared" si="12"/>
        <v>1.7002237136465325E-2</v>
      </c>
      <c r="G106" s="30">
        <f t="shared" si="14"/>
        <v>-0.30909090909090908</v>
      </c>
      <c r="H106" s="36">
        <f t="shared" si="13"/>
        <v>-5.434782608695652E-3</v>
      </c>
    </row>
    <row r="107" spans="1:8" x14ac:dyDescent="0.2">
      <c r="A107" s="8"/>
      <c r="B107" s="25" t="s">
        <v>93</v>
      </c>
      <c r="C107" s="35">
        <v>1</v>
      </c>
      <c r="D107" s="29">
        <v>12</v>
      </c>
      <c r="E107" s="30">
        <f t="shared" si="11"/>
        <v>3.1969309462915604E-4</v>
      </c>
      <c r="F107" s="30">
        <f t="shared" si="12"/>
        <v>5.3691275167785232E-3</v>
      </c>
      <c r="G107" s="30">
        <f t="shared" si="14"/>
        <v>11</v>
      </c>
      <c r="H107" s="36">
        <f t="shared" si="13"/>
        <v>3.5166240409207163E-3</v>
      </c>
    </row>
    <row r="108" spans="1:8" x14ac:dyDescent="0.2">
      <c r="A108" s="8"/>
      <c r="B108" s="25" t="s">
        <v>94</v>
      </c>
      <c r="C108" s="35">
        <v>19</v>
      </c>
      <c r="D108" s="29">
        <v>29</v>
      </c>
      <c r="E108" s="30">
        <f t="shared" ref="E108:E139" si="15">+IF(C108=0,"",C108/C$76)</f>
        <v>6.0741687979539638E-3</v>
      </c>
      <c r="F108" s="30">
        <f t="shared" ref="F108:F139" si="16">+IF(D108=0,"",D108/D$76)</f>
        <v>1.2975391498881432E-2</v>
      </c>
      <c r="G108" s="30">
        <f t="shared" si="14"/>
        <v>0.52631578947368418</v>
      </c>
      <c r="H108" s="36">
        <f t="shared" ref="H108:H139" si="17">+IF(OR(AND(E108=""),(G108="")),"",E108*G108)</f>
        <v>3.1969309462915596E-3</v>
      </c>
    </row>
    <row r="109" spans="1:8" x14ac:dyDescent="0.2">
      <c r="A109" s="8"/>
      <c r="B109" s="25" t="s">
        <v>95</v>
      </c>
      <c r="C109" s="35">
        <v>2</v>
      </c>
      <c r="D109" s="29">
        <v>3</v>
      </c>
      <c r="E109" s="30">
        <f t="shared" si="15"/>
        <v>6.3938618925831207E-4</v>
      </c>
      <c r="F109" s="30">
        <f t="shared" si="16"/>
        <v>1.3422818791946308E-3</v>
      </c>
      <c r="G109" s="30">
        <f t="shared" ref="G109:G140" si="18">+IF(AND(C109=0,D109=0)," ",IF(C109=0,1,IF(D109=0,-1,(D109-C109)/C109)))</f>
        <v>0.5</v>
      </c>
      <c r="H109" s="36">
        <f t="shared" si="17"/>
        <v>3.1969309462915604E-4</v>
      </c>
    </row>
    <row r="110" spans="1:8" x14ac:dyDescent="0.2">
      <c r="A110" s="8"/>
      <c r="B110" s="25" t="s">
        <v>96</v>
      </c>
      <c r="C110" s="35">
        <v>49</v>
      </c>
      <c r="D110" s="29">
        <v>38</v>
      </c>
      <c r="E110" s="30">
        <f t="shared" si="15"/>
        <v>1.5664961636828643E-2</v>
      </c>
      <c r="F110" s="30">
        <f t="shared" si="16"/>
        <v>1.7002237136465325E-2</v>
      </c>
      <c r="G110" s="30">
        <f t="shared" si="18"/>
        <v>-0.22448979591836735</v>
      </c>
      <c r="H110" s="36">
        <f t="shared" si="17"/>
        <v>-3.5166240409207159E-3</v>
      </c>
    </row>
    <row r="111" spans="1:8" x14ac:dyDescent="0.2">
      <c r="A111" s="8"/>
      <c r="B111" s="25" t="s">
        <v>97</v>
      </c>
      <c r="C111" s="35">
        <v>17</v>
      </c>
      <c r="D111" s="29">
        <v>17</v>
      </c>
      <c r="E111" s="30">
        <f t="shared" si="15"/>
        <v>5.434782608695652E-3</v>
      </c>
      <c r="F111" s="30">
        <f t="shared" si="16"/>
        <v>7.6062639821029079E-3</v>
      </c>
      <c r="G111" s="30">
        <f t="shared" si="18"/>
        <v>0</v>
      </c>
      <c r="H111" s="36">
        <f t="shared" si="17"/>
        <v>0</v>
      </c>
    </row>
    <row r="112" spans="1:8" x14ac:dyDescent="0.2">
      <c r="A112" s="8"/>
      <c r="B112" s="25" t="s">
        <v>98</v>
      </c>
      <c r="C112" s="35">
        <v>0</v>
      </c>
      <c r="D112" s="29">
        <v>0</v>
      </c>
      <c r="E112" s="30" t="str">
        <f t="shared" si="15"/>
        <v/>
      </c>
      <c r="F112" s="30" t="str">
        <f t="shared" si="16"/>
        <v/>
      </c>
      <c r="G112" s="30" t="str">
        <f t="shared" si="18"/>
        <v xml:space="preserve"> </v>
      </c>
      <c r="H112" s="36" t="str">
        <f t="shared" si="17"/>
        <v/>
      </c>
    </row>
    <row r="113" spans="1:8" x14ac:dyDescent="0.2">
      <c r="A113" s="8"/>
      <c r="B113" s="25" t="s">
        <v>99</v>
      </c>
      <c r="C113" s="35">
        <v>11</v>
      </c>
      <c r="D113" s="29">
        <v>14</v>
      </c>
      <c r="E113" s="30">
        <f t="shared" si="15"/>
        <v>3.5166240409207159E-3</v>
      </c>
      <c r="F113" s="30">
        <f t="shared" si="16"/>
        <v>6.2639821029082778E-3</v>
      </c>
      <c r="G113" s="30">
        <f t="shared" si="18"/>
        <v>0.27272727272727271</v>
      </c>
      <c r="H113" s="36">
        <f t="shared" si="17"/>
        <v>9.5907928388746795E-4</v>
      </c>
    </row>
    <row r="114" spans="1:8" x14ac:dyDescent="0.2">
      <c r="A114" s="8"/>
      <c r="B114" s="25" t="s">
        <v>100</v>
      </c>
      <c r="C114" s="35">
        <v>0</v>
      </c>
      <c r="D114" s="29">
        <v>0</v>
      </c>
      <c r="E114" s="30" t="str">
        <f t="shared" si="15"/>
        <v/>
      </c>
      <c r="F114" s="30" t="str">
        <f t="shared" si="16"/>
        <v/>
      </c>
      <c r="G114" s="30" t="str">
        <f t="shared" si="18"/>
        <v xml:space="preserve"> 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1</v>
      </c>
      <c r="D115" s="29">
        <v>6</v>
      </c>
      <c r="E115" s="30">
        <f t="shared" si="15"/>
        <v>3.1969309462915604E-4</v>
      </c>
      <c r="F115" s="30">
        <f t="shared" si="16"/>
        <v>2.6845637583892616E-3</v>
      </c>
      <c r="G115" s="30">
        <f t="shared" si="18"/>
        <v>5</v>
      </c>
      <c r="H115" s="36">
        <f t="shared" si="17"/>
        <v>1.5984654731457802E-3</v>
      </c>
    </row>
    <row r="116" spans="1:8" x14ac:dyDescent="0.2">
      <c r="A116" s="8"/>
      <c r="B116" s="25" t="s">
        <v>102</v>
      </c>
      <c r="C116" s="35">
        <v>1</v>
      </c>
      <c r="D116" s="29">
        <v>5</v>
      </c>
      <c r="E116" s="30">
        <f t="shared" si="15"/>
        <v>3.1969309462915604E-4</v>
      </c>
      <c r="F116" s="30">
        <f t="shared" si="16"/>
        <v>2.2371364653243847E-3</v>
      </c>
      <c r="G116" s="30">
        <f t="shared" si="18"/>
        <v>4</v>
      </c>
      <c r="H116" s="36">
        <f t="shared" si="17"/>
        <v>1.2787723785166241E-3</v>
      </c>
    </row>
    <row r="117" spans="1:8" x14ac:dyDescent="0.2">
      <c r="A117" s="8"/>
      <c r="B117" s="25" t="s">
        <v>103</v>
      </c>
      <c r="C117" s="35">
        <v>951</v>
      </c>
      <c r="D117" s="29">
        <v>0</v>
      </c>
      <c r="E117" s="30">
        <f t="shared" si="15"/>
        <v>0.30402813299232739</v>
      </c>
      <c r="F117" s="30" t="str">
        <f t="shared" si="16"/>
        <v/>
      </c>
      <c r="G117" s="30">
        <f t="shared" si="18"/>
        <v>-1</v>
      </c>
      <c r="H117" s="36">
        <f t="shared" si="17"/>
        <v>-0.30402813299232739</v>
      </c>
    </row>
    <row r="118" spans="1:8" x14ac:dyDescent="0.2">
      <c r="A118" s="8"/>
      <c r="B118" s="25" t="s">
        <v>104</v>
      </c>
      <c r="C118" s="35">
        <v>18</v>
      </c>
      <c r="D118" s="29">
        <v>11</v>
      </c>
      <c r="E118" s="30">
        <f t="shared" si="15"/>
        <v>5.7544757033248083E-3</v>
      </c>
      <c r="F118" s="30">
        <f t="shared" si="16"/>
        <v>4.9217002237136468E-3</v>
      </c>
      <c r="G118" s="30">
        <f t="shared" si="18"/>
        <v>-0.3888888888888889</v>
      </c>
      <c r="H118" s="36">
        <f t="shared" si="17"/>
        <v>-2.237851662404092E-3</v>
      </c>
    </row>
    <row r="119" spans="1:8" ht="25.5" x14ac:dyDescent="0.2">
      <c r="A119" s="8"/>
      <c r="B119" s="25" t="s">
        <v>105</v>
      </c>
      <c r="C119" s="35">
        <v>9</v>
      </c>
      <c r="D119" s="29">
        <v>10</v>
      </c>
      <c r="E119" s="30">
        <f t="shared" si="15"/>
        <v>2.8772378516624042E-3</v>
      </c>
      <c r="F119" s="30">
        <f t="shared" si="16"/>
        <v>4.4742729306487695E-3</v>
      </c>
      <c r="G119" s="30">
        <f t="shared" si="18"/>
        <v>0.1111111111111111</v>
      </c>
      <c r="H119" s="36">
        <f t="shared" si="17"/>
        <v>3.1969309462915598E-4</v>
      </c>
    </row>
    <row r="120" spans="1:8" ht="25.5" x14ac:dyDescent="0.2">
      <c r="A120" s="8"/>
      <c r="B120" s="25" t="s">
        <v>106</v>
      </c>
      <c r="C120" s="35">
        <v>41</v>
      </c>
      <c r="D120" s="29">
        <v>28</v>
      </c>
      <c r="E120" s="30">
        <f t="shared" si="15"/>
        <v>1.3107416879795396E-2</v>
      </c>
      <c r="F120" s="30">
        <f t="shared" si="16"/>
        <v>1.2527964205816556E-2</v>
      </c>
      <c r="G120" s="30">
        <f t="shared" si="18"/>
        <v>-0.31707317073170732</v>
      </c>
      <c r="H120" s="36">
        <f t="shared" si="17"/>
        <v>-4.1560102301790285E-3</v>
      </c>
    </row>
    <row r="121" spans="1:8" x14ac:dyDescent="0.2">
      <c r="A121" s="8"/>
      <c r="B121" s="25" t="s">
        <v>107</v>
      </c>
      <c r="C121" s="35">
        <v>5</v>
      </c>
      <c r="D121" s="29">
        <v>11</v>
      </c>
      <c r="E121" s="30">
        <f t="shared" si="15"/>
        <v>1.59846547314578E-3</v>
      </c>
      <c r="F121" s="30">
        <f t="shared" si="16"/>
        <v>4.9217002237136468E-3</v>
      </c>
      <c r="G121" s="30">
        <f t="shared" si="18"/>
        <v>1.2</v>
      </c>
      <c r="H121" s="36">
        <f t="shared" si="17"/>
        <v>1.9181585677749359E-3</v>
      </c>
    </row>
    <row r="122" spans="1:8" x14ac:dyDescent="0.2">
      <c r="A122" s="8"/>
      <c r="B122" s="25" t="s">
        <v>108</v>
      </c>
      <c r="C122" s="35">
        <v>32</v>
      </c>
      <c r="D122" s="29">
        <v>18</v>
      </c>
      <c r="E122" s="30">
        <f t="shared" si="15"/>
        <v>1.0230179028132993E-2</v>
      </c>
      <c r="F122" s="30">
        <f t="shared" si="16"/>
        <v>8.0536912751677861E-3</v>
      </c>
      <c r="G122" s="30">
        <f t="shared" si="18"/>
        <v>-0.4375</v>
      </c>
      <c r="H122" s="36">
        <f t="shared" si="17"/>
        <v>-4.4757033248081848E-3</v>
      </c>
    </row>
    <row r="123" spans="1:8" x14ac:dyDescent="0.2">
      <c r="A123" s="8"/>
      <c r="B123" s="25" t="s">
        <v>109</v>
      </c>
      <c r="C123" s="35">
        <v>7</v>
      </c>
      <c r="D123" s="29">
        <v>4</v>
      </c>
      <c r="E123" s="30">
        <f t="shared" si="15"/>
        <v>2.237851662404092E-3</v>
      </c>
      <c r="F123" s="30">
        <f t="shared" si="16"/>
        <v>1.7897091722595079E-3</v>
      </c>
      <c r="G123" s="30">
        <f t="shared" si="18"/>
        <v>-0.42857142857142855</v>
      </c>
      <c r="H123" s="36">
        <f t="shared" si="17"/>
        <v>-9.5907928388746795E-4</v>
      </c>
    </row>
    <row r="124" spans="1:8" x14ac:dyDescent="0.2">
      <c r="A124" s="8"/>
      <c r="B124" s="25" t="s">
        <v>110</v>
      </c>
      <c r="C124" s="35">
        <v>10</v>
      </c>
      <c r="D124" s="29">
        <v>16</v>
      </c>
      <c r="E124" s="30">
        <f t="shared" si="15"/>
        <v>3.19693094629156E-3</v>
      </c>
      <c r="F124" s="30">
        <f t="shared" si="16"/>
        <v>7.1588366890380315E-3</v>
      </c>
      <c r="G124" s="30">
        <f t="shared" si="18"/>
        <v>0.6</v>
      </c>
      <c r="H124" s="36">
        <f t="shared" si="17"/>
        <v>1.9181585677749359E-3</v>
      </c>
    </row>
    <row r="125" spans="1:8" x14ac:dyDescent="0.2">
      <c r="A125" s="8"/>
      <c r="B125" s="25" t="s">
        <v>111</v>
      </c>
      <c r="C125" s="35">
        <v>2</v>
      </c>
      <c r="D125" s="29">
        <v>2</v>
      </c>
      <c r="E125" s="30">
        <f t="shared" si="15"/>
        <v>6.3938618925831207E-4</v>
      </c>
      <c r="F125" s="30">
        <f t="shared" si="16"/>
        <v>8.9485458612975394E-4</v>
      </c>
      <c r="G125" s="30">
        <f t="shared" si="18"/>
        <v>0</v>
      </c>
      <c r="H125" s="36">
        <f t="shared" si="17"/>
        <v>0</v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3</v>
      </c>
      <c r="D127" s="29">
        <v>8</v>
      </c>
      <c r="E127" s="30">
        <f t="shared" si="15"/>
        <v>9.5907928388746806E-4</v>
      </c>
      <c r="F127" s="30">
        <f t="shared" si="16"/>
        <v>3.5794183445190158E-3</v>
      </c>
      <c r="G127" s="30">
        <f t="shared" si="18"/>
        <v>1.6666666666666667</v>
      </c>
      <c r="H127" s="36">
        <f t="shared" si="17"/>
        <v>1.5984654731457802E-3</v>
      </c>
    </row>
    <row r="128" spans="1:8" x14ac:dyDescent="0.2">
      <c r="A128" s="8"/>
      <c r="B128" s="25" t="s">
        <v>114</v>
      </c>
      <c r="C128" s="35">
        <v>21</v>
      </c>
      <c r="D128" s="29">
        <v>2</v>
      </c>
      <c r="E128" s="30">
        <f t="shared" si="15"/>
        <v>6.7135549872122764E-3</v>
      </c>
      <c r="F128" s="30">
        <f t="shared" si="16"/>
        <v>8.9485458612975394E-4</v>
      </c>
      <c r="G128" s="30">
        <f t="shared" si="18"/>
        <v>-0.90476190476190477</v>
      </c>
      <c r="H128" s="36">
        <f t="shared" si="17"/>
        <v>-6.0741687979539646E-3</v>
      </c>
    </row>
    <row r="129" spans="1:8" x14ac:dyDescent="0.2">
      <c r="A129" s="8"/>
      <c r="B129" s="25" t="s">
        <v>115</v>
      </c>
      <c r="C129" s="35">
        <v>9</v>
      </c>
      <c r="D129" s="29">
        <v>3</v>
      </c>
      <c r="E129" s="30">
        <f t="shared" si="15"/>
        <v>2.8772378516624042E-3</v>
      </c>
      <c r="F129" s="30">
        <f t="shared" si="16"/>
        <v>1.3422818791946308E-3</v>
      </c>
      <c r="G129" s="30">
        <f t="shared" si="18"/>
        <v>-0.66666666666666663</v>
      </c>
      <c r="H129" s="36">
        <f t="shared" si="17"/>
        <v>-1.9181585677749361E-3</v>
      </c>
    </row>
    <row r="130" spans="1:8" x14ac:dyDescent="0.2">
      <c r="A130" s="8"/>
      <c r="B130" s="25" t="s">
        <v>116</v>
      </c>
      <c r="C130" s="35">
        <v>8</v>
      </c>
      <c r="D130" s="29">
        <v>10</v>
      </c>
      <c r="E130" s="30">
        <f t="shared" si="15"/>
        <v>2.5575447570332483E-3</v>
      </c>
      <c r="F130" s="30">
        <f t="shared" si="16"/>
        <v>4.4742729306487695E-3</v>
      </c>
      <c r="G130" s="30">
        <f t="shared" si="18"/>
        <v>0.25</v>
      </c>
      <c r="H130" s="36">
        <f t="shared" si="17"/>
        <v>6.3938618925831207E-4</v>
      </c>
    </row>
    <row r="131" spans="1:8" x14ac:dyDescent="0.2">
      <c r="A131" s="8"/>
      <c r="B131" s="25" t="s">
        <v>117</v>
      </c>
      <c r="C131" s="35">
        <v>9</v>
      </c>
      <c r="D131" s="29">
        <v>7</v>
      </c>
      <c r="E131" s="30">
        <f t="shared" si="15"/>
        <v>2.8772378516624042E-3</v>
      </c>
      <c r="F131" s="30">
        <f t="shared" si="16"/>
        <v>3.1319910514541389E-3</v>
      </c>
      <c r="G131" s="30">
        <f t="shared" si="18"/>
        <v>-0.22222222222222221</v>
      </c>
      <c r="H131" s="36">
        <f t="shared" si="17"/>
        <v>-6.3938618925831196E-4</v>
      </c>
    </row>
    <row r="132" spans="1:8" x14ac:dyDescent="0.2">
      <c r="A132" s="8"/>
      <c r="B132" s="25" t="s">
        <v>118</v>
      </c>
      <c r="C132" s="35">
        <v>60</v>
      </c>
      <c r="D132" s="29">
        <v>22</v>
      </c>
      <c r="E132" s="30">
        <f t="shared" si="15"/>
        <v>1.9181585677749361E-2</v>
      </c>
      <c r="F132" s="30">
        <f t="shared" si="16"/>
        <v>9.8434004474272935E-3</v>
      </c>
      <c r="G132" s="30">
        <f t="shared" si="18"/>
        <v>-0.6333333333333333</v>
      </c>
      <c r="H132" s="36">
        <f t="shared" si="17"/>
        <v>-1.2148337595907928E-2</v>
      </c>
    </row>
    <row r="133" spans="1:8" x14ac:dyDescent="0.2">
      <c r="A133" s="8"/>
      <c r="B133" s="25" t="s">
        <v>119</v>
      </c>
      <c r="C133" s="35">
        <v>8</v>
      </c>
      <c r="D133" s="29">
        <v>3</v>
      </c>
      <c r="E133" s="30">
        <f t="shared" si="15"/>
        <v>2.5575447570332483E-3</v>
      </c>
      <c r="F133" s="30">
        <f t="shared" si="16"/>
        <v>1.3422818791946308E-3</v>
      </c>
      <c r="G133" s="30">
        <f t="shared" si="18"/>
        <v>-0.625</v>
      </c>
      <c r="H133" s="36">
        <f t="shared" si="17"/>
        <v>-1.5984654731457802E-3</v>
      </c>
    </row>
    <row r="134" spans="1:8" x14ac:dyDescent="0.2">
      <c r="A134" s="8"/>
      <c r="B134" s="25" t="s">
        <v>120</v>
      </c>
      <c r="C134" s="35">
        <v>29</v>
      </c>
      <c r="D134" s="29">
        <v>22</v>
      </c>
      <c r="E134" s="30">
        <f t="shared" si="15"/>
        <v>9.2710997442455242E-3</v>
      </c>
      <c r="F134" s="30">
        <f t="shared" si="16"/>
        <v>9.8434004474272935E-3</v>
      </c>
      <c r="G134" s="30">
        <f t="shared" si="18"/>
        <v>-0.2413793103448276</v>
      </c>
      <c r="H134" s="36">
        <f t="shared" si="17"/>
        <v>-2.237851662404092E-3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39</v>
      </c>
      <c r="D136" s="29">
        <v>60</v>
      </c>
      <c r="E136" s="30">
        <f t="shared" si="15"/>
        <v>1.2468030690537084E-2</v>
      </c>
      <c r="F136" s="30">
        <f t="shared" si="16"/>
        <v>2.6845637583892617E-2</v>
      </c>
      <c r="G136" s="30">
        <f t="shared" si="18"/>
        <v>0.53846153846153844</v>
      </c>
      <c r="H136" s="36">
        <f t="shared" si="17"/>
        <v>6.7135549872122755E-3</v>
      </c>
    </row>
    <row r="137" spans="1:8" x14ac:dyDescent="0.2">
      <c r="A137" s="8"/>
      <c r="B137" s="25" t="s">
        <v>123</v>
      </c>
      <c r="C137" s="35">
        <v>41</v>
      </c>
      <c r="D137" s="29">
        <v>25</v>
      </c>
      <c r="E137" s="30">
        <f t="shared" si="15"/>
        <v>1.3107416879795396E-2</v>
      </c>
      <c r="F137" s="30">
        <f t="shared" si="16"/>
        <v>1.1185682326621925E-2</v>
      </c>
      <c r="G137" s="30">
        <f t="shared" si="18"/>
        <v>-0.3902439024390244</v>
      </c>
      <c r="H137" s="36">
        <f t="shared" si="17"/>
        <v>-5.1150895140664966E-3</v>
      </c>
    </row>
    <row r="138" spans="1:8" x14ac:dyDescent="0.2">
      <c r="A138" s="8"/>
      <c r="B138" s="25" t="s">
        <v>124</v>
      </c>
      <c r="C138" s="35">
        <v>1</v>
      </c>
      <c r="D138" s="29">
        <v>0</v>
      </c>
      <c r="E138" s="30">
        <f t="shared" si="15"/>
        <v>3.1969309462915604E-4</v>
      </c>
      <c r="F138" s="30" t="str">
        <f t="shared" si="16"/>
        <v/>
      </c>
      <c r="G138" s="30">
        <f t="shared" si="18"/>
        <v>-1</v>
      </c>
      <c r="H138" s="36">
        <f t="shared" si="17"/>
        <v>-3.1969309462915604E-4</v>
      </c>
    </row>
    <row r="139" spans="1:8" ht="15.75" customHeight="1" x14ac:dyDescent="0.2">
      <c r="A139" s="8"/>
      <c r="B139" s="25" t="s">
        <v>125</v>
      </c>
      <c r="C139" s="35">
        <v>702</v>
      </c>
      <c r="D139" s="29">
        <v>898</v>
      </c>
      <c r="E139" s="30">
        <f t="shared" si="15"/>
        <v>0.22442455242966752</v>
      </c>
      <c r="F139" s="30">
        <f t="shared" si="16"/>
        <v>0.40178970917225953</v>
      </c>
      <c r="G139" s="30">
        <f t="shared" si="18"/>
        <v>0.27920227920227919</v>
      </c>
      <c r="H139" s="36">
        <f t="shared" si="17"/>
        <v>6.2659846547314574E-2</v>
      </c>
    </row>
    <row r="140" spans="1:8" x14ac:dyDescent="0.2">
      <c r="A140" s="8"/>
      <c r="B140" s="25" t="s">
        <v>126</v>
      </c>
      <c r="C140" s="35">
        <v>146</v>
      </c>
      <c r="D140" s="29">
        <v>20</v>
      </c>
      <c r="E140" s="30">
        <f t="shared" ref="E140:E175" si="19">+IF(C140=0,"",C140/C$76)</f>
        <v>4.6675191815856776E-2</v>
      </c>
      <c r="F140" s="30">
        <f t="shared" ref="F140:F175" si="20">+IF(D140=0,"",D140/D$76)</f>
        <v>8.948545861297539E-3</v>
      </c>
      <c r="G140" s="30">
        <f t="shared" si="18"/>
        <v>-0.86301369863013699</v>
      </c>
      <c r="H140" s="36">
        <f t="shared" ref="H140:H171" si="21">+IF(OR(AND(E140=""),(G140="")),"",E140*G140)</f>
        <v>-4.0281329923273657E-2</v>
      </c>
    </row>
    <row r="141" spans="1:8" x14ac:dyDescent="0.2">
      <c r="A141" s="8"/>
      <c r="B141" s="25" t="s">
        <v>127</v>
      </c>
      <c r="C141" s="35">
        <v>4</v>
      </c>
      <c r="D141" s="29">
        <v>9</v>
      </c>
      <c r="E141" s="30">
        <f t="shared" si="19"/>
        <v>1.2787723785166241E-3</v>
      </c>
      <c r="F141" s="30">
        <f t="shared" si="20"/>
        <v>4.0268456375838931E-3</v>
      </c>
      <c r="G141" s="30">
        <f t="shared" ref="G141:G175" si="22">+IF(AND(C141=0,D141=0)," ",IF(C141=0,1,IF(D141=0,-1,(D141-C141)/C141)))</f>
        <v>1.25</v>
      </c>
      <c r="H141" s="36">
        <f t="shared" si="21"/>
        <v>1.5984654731457802E-3</v>
      </c>
    </row>
    <row r="142" spans="1:8" x14ac:dyDescent="0.2">
      <c r="A142" s="8"/>
      <c r="B142" s="25" t="s">
        <v>128</v>
      </c>
      <c r="C142" s="35">
        <v>43</v>
      </c>
      <c r="D142" s="29">
        <v>15</v>
      </c>
      <c r="E142" s="30">
        <f t="shared" si="19"/>
        <v>1.3746803069053709E-2</v>
      </c>
      <c r="F142" s="30">
        <f t="shared" si="20"/>
        <v>6.7114093959731542E-3</v>
      </c>
      <c r="G142" s="30">
        <f t="shared" si="22"/>
        <v>-0.65116279069767447</v>
      </c>
      <c r="H142" s="36">
        <f t="shared" si="21"/>
        <v>-8.9514066496163697E-3</v>
      </c>
    </row>
    <row r="143" spans="1:8" x14ac:dyDescent="0.2">
      <c r="A143" s="8"/>
      <c r="B143" s="25" t="s">
        <v>129</v>
      </c>
      <c r="C143" s="35">
        <v>12</v>
      </c>
      <c r="D143" s="29">
        <v>3</v>
      </c>
      <c r="E143" s="30">
        <f t="shared" si="19"/>
        <v>3.8363171355498722E-3</v>
      </c>
      <c r="F143" s="30">
        <f t="shared" si="20"/>
        <v>1.3422818791946308E-3</v>
      </c>
      <c r="G143" s="30">
        <f t="shared" si="22"/>
        <v>-0.75</v>
      </c>
      <c r="H143" s="36">
        <f t="shared" si="21"/>
        <v>-2.8772378516624042E-3</v>
      </c>
    </row>
    <row r="144" spans="1:8" x14ac:dyDescent="0.2">
      <c r="A144" s="8"/>
      <c r="B144" s="25" t="s">
        <v>130</v>
      </c>
      <c r="C144" s="35">
        <v>6</v>
      </c>
      <c r="D144" s="29">
        <v>8</v>
      </c>
      <c r="E144" s="30">
        <f t="shared" si="19"/>
        <v>1.9181585677749361E-3</v>
      </c>
      <c r="F144" s="30">
        <f t="shared" si="20"/>
        <v>3.5794183445190158E-3</v>
      </c>
      <c r="G144" s="30">
        <f t="shared" si="22"/>
        <v>0.33333333333333331</v>
      </c>
      <c r="H144" s="36">
        <f t="shared" si="21"/>
        <v>6.3938618925831196E-4</v>
      </c>
    </row>
    <row r="145" spans="1:8" x14ac:dyDescent="0.2">
      <c r="A145" s="8"/>
      <c r="B145" s="25" t="s">
        <v>131</v>
      </c>
      <c r="C145" s="35">
        <v>14</v>
      </c>
      <c r="D145" s="29">
        <v>10</v>
      </c>
      <c r="E145" s="30">
        <f t="shared" si="19"/>
        <v>4.475703324808184E-3</v>
      </c>
      <c r="F145" s="30">
        <f t="shared" si="20"/>
        <v>4.4742729306487695E-3</v>
      </c>
      <c r="G145" s="30">
        <f t="shared" si="22"/>
        <v>-0.2857142857142857</v>
      </c>
      <c r="H145" s="36">
        <f t="shared" si="21"/>
        <v>-1.2787723785166239E-3</v>
      </c>
    </row>
    <row r="146" spans="1:8" x14ac:dyDescent="0.2">
      <c r="A146" s="8"/>
      <c r="B146" s="25" t="s">
        <v>132</v>
      </c>
      <c r="C146" s="35">
        <v>0</v>
      </c>
      <c r="D146" s="29">
        <v>0</v>
      </c>
      <c r="E146" s="30" t="str">
        <f t="shared" si="19"/>
        <v/>
      </c>
      <c r="F146" s="30" t="str">
        <f t="shared" si="20"/>
        <v/>
      </c>
      <c r="G146" s="30" t="str">
        <f t="shared" si="22"/>
        <v xml:space="preserve"> </v>
      </c>
      <c r="H146" s="36" t="str">
        <f t="shared" si="21"/>
        <v/>
      </c>
    </row>
    <row r="147" spans="1:8" x14ac:dyDescent="0.2">
      <c r="A147" s="8"/>
      <c r="B147" s="25" t="s">
        <v>133</v>
      </c>
      <c r="C147" s="35">
        <v>4</v>
      </c>
      <c r="D147" s="29">
        <v>7</v>
      </c>
      <c r="E147" s="30">
        <f t="shared" si="19"/>
        <v>1.2787723785166241E-3</v>
      </c>
      <c r="F147" s="30">
        <f t="shared" si="20"/>
        <v>3.1319910514541389E-3</v>
      </c>
      <c r="G147" s="30">
        <f t="shared" si="22"/>
        <v>0.75</v>
      </c>
      <c r="H147" s="36">
        <f t="shared" si="21"/>
        <v>9.5907928388746806E-4</v>
      </c>
    </row>
    <row r="148" spans="1:8" x14ac:dyDescent="0.2">
      <c r="A148" s="8"/>
      <c r="B148" s="25" t="s">
        <v>134</v>
      </c>
      <c r="C148" s="35">
        <v>0</v>
      </c>
      <c r="D148" s="29">
        <v>0</v>
      </c>
      <c r="E148" s="30" t="str">
        <f t="shared" si="19"/>
        <v/>
      </c>
      <c r="F148" s="30" t="str">
        <f t="shared" si="20"/>
        <v/>
      </c>
      <c r="G148" s="30" t="str">
        <f t="shared" si="22"/>
        <v xml:space="preserve"> </v>
      </c>
      <c r="H148" s="36" t="str">
        <f t="shared" si="21"/>
        <v/>
      </c>
    </row>
    <row r="149" spans="1:8" ht="25.5" x14ac:dyDescent="0.2">
      <c r="A149" s="8"/>
      <c r="B149" s="25" t="s">
        <v>135</v>
      </c>
      <c r="C149" s="35">
        <v>1</v>
      </c>
      <c r="D149" s="29">
        <v>1</v>
      </c>
      <c r="E149" s="30">
        <f t="shared" si="19"/>
        <v>3.1969309462915604E-4</v>
      </c>
      <c r="F149" s="30">
        <f t="shared" si="20"/>
        <v>4.4742729306487697E-4</v>
      </c>
      <c r="G149" s="30">
        <f t="shared" si="22"/>
        <v>0</v>
      </c>
      <c r="H149" s="36">
        <f t="shared" si="21"/>
        <v>0</v>
      </c>
    </row>
    <row r="150" spans="1:8" ht="25.5" x14ac:dyDescent="0.2">
      <c r="A150" s="8"/>
      <c r="B150" s="25" t="s">
        <v>136</v>
      </c>
      <c r="C150" s="35">
        <v>0</v>
      </c>
      <c r="D150" s="29">
        <v>3</v>
      </c>
      <c r="E150" s="30" t="str">
        <f t="shared" si="19"/>
        <v/>
      </c>
      <c r="F150" s="30">
        <f t="shared" si="20"/>
        <v>1.3422818791946308E-3</v>
      </c>
      <c r="G150" s="30">
        <f t="shared" si="22"/>
        <v>1</v>
      </c>
      <c r="H150" s="36" t="str">
        <f t="shared" si="21"/>
        <v/>
      </c>
    </row>
    <row r="151" spans="1:8" ht="25.5" x14ac:dyDescent="0.2">
      <c r="A151" s="8"/>
      <c r="B151" s="25" t="s">
        <v>137</v>
      </c>
      <c r="C151" s="35">
        <v>29</v>
      </c>
      <c r="D151" s="29">
        <v>8</v>
      </c>
      <c r="E151" s="30">
        <f t="shared" si="19"/>
        <v>9.2710997442455242E-3</v>
      </c>
      <c r="F151" s="30">
        <f t="shared" si="20"/>
        <v>3.5794183445190158E-3</v>
      </c>
      <c r="G151" s="30">
        <f t="shared" si="22"/>
        <v>-0.72413793103448276</v>
      </c>
      <c r="H151" s="36">
        <f t="shared" si="21"/>
        <v>-6.7135549872122764E-3</v>
      </c>
    </row>
    <row r="152" spans="1:8" ht="25.5" x14ac:dyDescent="0.2">
      <c r="A152" s="8"/>
      <c r="B152" s="25" t="s">
        <v>138</v>
      </c>
      <c r="C152" s="35">
        <v>0</v>
      </c>
      <c r="D152" s="29">
        <v>128</v>
      </c>
      <c r="E152" s="30" t="str">
        <f t="shared" si="19"/>
        <v/>
      </c>
      <c r="F152" s="30">
        <f t="shared" si="20"/>
        <v>5.7270693512304252E-2</v>
      </c>
      <c r="G152" s="30">
        <f t="shared" si="22"/>
        <v>1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39</v>
      </c>
      <c r="D153" s="29">
        <v>30</v>
      </c>
      <c r="E153" s="30">
        <f t="shared" si="19"/>
        <v>1.2468030690537084E-2</v>
      </c>
      <c r="F153" s="30">
        <f t="shared" si="20"/>
        <v>1.3422818791946308E-2</v>
      </c>
      <c r="G153" s="30">
        <f t="shared" si="22"/>
        <v>-0.23076923076923078</v>
      </c>
      <c r="H153" s="36">
        <f t="shared" si="21"/>
        <v>-2.8772378516624042E-3</v>
      </c>
    </row>
    <row r="154" spans="1:8" x14ac:dyDescent="0.2">
      <c r="A154" s="8"/>
      <c r="B154" s="25" t="s">
        <v>140</v>
      </c>
      <c r="C154" s="35">
        <v>0</v>
      </c>
      <c r="D154" s="29">
        <v>0</v>
      </c>
      <c r="E154" s="30" t="str">
        <f t="shared" si="19"/>
        <v/>
      </c>
      <c r="F154" s="30" t="str">
        <f t="shared" si="20"/>
        <v/>
      </c>
      <c r="G154" s="30" t="str">
        <f t="shared" si="22"/>
        <v xml:space="preserve"> </v>
      </c>
      <c r="H154" s="36" t="str">
        <f t="shared" si="21"/>
        <v/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1</v>
      </c>
      <c r="D156" s="29">
        <v>3</v>
      </c>
      <c r="E156" s="30">
        <f t="shared" si="19"/>
        <v>3.1969309462915604E-4</v>
      </c>
      <c r="F156" s="30">
        <f t="shared" si="20"/>
        <v>1.3422818791946308E-3</v>
      </c>
      <c r="G156" s="30">
        <f t="shared" si="22"/>
        <v>2</v>
      </c>
      <c r="H156" s="36">
        <f t="shared" si="21"/>
        <v>6.3938618925831207E-4</v>
      </c>
    </row>
    <row r="157" spans="1:8" x14ac:dyDescent="0.2">
      <c r="A157" s="8"/>
      <c r="B157" s="25" t="s">
        <v>143</v>
      </c>
      <c r="C157" s="35">
        <v>0</v>
      </c>
      <c r="D157" s="29">
        <v>0</v>
      </c>
      <c r="E157" s="30" t="str">
        <f t="shared" si="19"/>
        <v/>
      </c>
      <c r="F157" s="30" t="str">
        <f t="shared" si="20"/>
        <v/>
      </c>
      <c r="G157" s="30" t="str">
        <f t="shared" si="22"/>
        <v xml:space="preserve"> 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0</v>
      </c>
      <c r="D160" s="29">
        <v>1</v>
      </c>
      <c r="E160" s="30" t="str">
        <f t="shared" si="19"/>
        <v/>
      </c>
      <c r="F160" s="30">
        <f t="shared" si="20"/>
        <v>4.4742729306487697E-4</v>
      </c>
      <c r="G160" s="30">
        <f t="shared" si="22"/>
        <v>1</v>
      </c>
      <c r="H160" s="36" t="str">
        <f t="shared" si="21"/>
        <v/>
      </c>
    </row>
    <row r="161" spans="1:8" x14ac:dyDescent="0.2">
      <c r="A161" s="8"/>
      <c r="B161" s="25" t="s">
        <v>147</v>
      </c>
      <c r="C161" s="35">
        <v>10</v>
      </c>
      <c r="D161" s="29">
        <v>6</v>
      </c>
      <c r="E161" s="30">
        <f t="shared" si="19"/>
        <v>3.19693094629156E-3</v>
      </c>
      <c r="F161" s="30">
        <f t="shared" si="20"/>
        <v>2.6845637583892616E-3</v>
      </c>
      <c r="G161" s="30">
        <f t="shared" si="22"/>
        <v>-0.4</v>
      </c>
      <c r="H161" s="36">
        <f t="shared" si="21"/>
        <v>-1.2787723785166241E-3</v>
      </c>
    </row>
    <row r="162" spans="1:8" x14ac:dyDescent="0.2">
      <c r="A162" s="8"/>
      <c r="B162" s="25" t="s">
        <v>148</v>
      </c>
      <c r="C162" s="35">
        <v>0</v>
      </c>
      <c r="D162" s="29">
        <v>0</v>
      </c>
      <c r="E162" s="30" t="str">
        <f t="shared" si="19"/>
        <v/>
      </c>
      <c r="F162" s="30" t="str">
        <f t="shared" si="20"/>
        <v/>
      </c>
      <c r="G162" s="30" t="str">
        <f t="shared" si="22"/>
        <v xml:space="preserve"> </v>
      </c>
      <c r="H162" s="36" t="str">
        <f t="shared" si="21"/>
        <v/>
      </c>
    </row>
    <row r="163" spans="1:8" ht="25.5" x14ac:dyDescent="0.2">
      <c r="A163" s="8"/>
      <c r="B163" s="25" t="s">
        <v>149</v>
      </c>
      <c r="C163" s="35">
        <v>1</v>
      </c>
      <c r="D163" s="29">
        <v>2</v>
      </c>
      <c r="E163" s="30">
        <f t="shared" si="19"/>
        <v>3.1969309462915604E-4</v>
      </c>
      <c r="F163" s="30">
        <f t="shared" si="20"/>
        <v>8.9485458612975394E-4</v>
      </c>
      <c r="G163" s="30">
        <f t="shared" si="22"/>
        <v>1</v>
      </c>
      <c r="H163" s="36">
        <f t="shared" si="21"/>
        <v>3.1969309462915604E-4</v>
      </c>
    </row>
    <row r="164" spans="1:8" x14ac:dyDescent="0.2">
      <c r="A164" s="8"/>
      <c r="B164" s="25" t="s">
        <v>150</v>
      </c>
      <c r="C164" s="35">
        <v>4</v>
      </c>
      <c r="D164" s="29">
        <v>3</v>
      </c>
      <c r="E164" s="30">
        <f t="shared" si="19"/>
        <v>1.2787723785166241E-3</v>
      </c>
      <c r="F164" s="30">
        <f t="shared" si="20"/>
        <v>1.3422818791946308E-3</v>
      </c>
      <c r="G164" s="30">
        <f t="shared" si="22"/>
        <v>-0.25</v>
      </c>
      <c r="H164" s="36">
        <f t="shared" si="21"/>
        <v>-3.1969309462915604E-4</v>
      </c>
    </row>
    <row r="165" spans="1:8" ht="25.5" x14ac:dyDescent="0.2">
      <c r="A165" s="8"/>
      <c r="B165" s="25" t="s">
        <v>151</v>
      </c>
      <c r="C165" s="35">
        <v>1</v>
      </c>
      <c r="D165" s="29">
        <v>2</v>
      </c>
      <c r="E165" s="30">
        <f t="shared" si="19"/>
        <v>3.1969309462915604E-4</v>
      </c>
      <c r="F165" s="30">
        <f t="shared" si="20"/>
        <v>8.9485458612975394E-4</v>
      </c>
      <c r="G165" s="30">
        <f t="shared" si="22"/>
        <v>1</v>
      </c>
      <c r="H165" s="36">
        <f t="shared" si="21"/>
        <v>3.1969309462915604E-4</v>
      </c>
    </row>
    <row r="166" spans="1:8" x14ac:dyDescent="0.2">
      <c r="A166" s="8"/>
      <c r="B166" s="25" t="s">
        <v>152</v>
      </c>
      <c r="C166" s="35">
        <v>0</v>
      </c>
      <c r="D166" s="29">
        <v>0</v>
      </c>
      <c r="E166" s="30" t="str">
        <f t="shared" si="19"/>
        <v/>
      </c>
      <c r="F166" s="30" t="str">
        <f t="shared" si="20"/>
        <v/>
      </c>
      <c r="G166" s="30" t="str">
        <f t="shared" si="22"/>
        <v xml:space="preserve"> </v>
      </c>
      <c r="H166" s="36" t="str">
        <f t="shared" si="21"/>
        <v/>
      </c>
    </row>
    <row r="167" spans="1:8" x14ac:dyDescent="0.2">
      <c r="A167" s="8"/>
      <c r="B167" s="25" t="s">
        <v>153</v>
      </c>
      <c r="C167" s="35">
        <v>0</v>
      </c>
      <c r="D167" s="29">
        <v>0</v>
      </c>
      <c r="E167" s="30" t="str">
        <f t="shared" si="19"/>
        <v/>
      </c>
      <c r="F167" s="30" t="str">
        <f t="shared" si="20"/>
        <v/>
      </c>
      <c r="G167" s="30" t="str">
        <f t="shared" si="22"/>
        <v xml:space="preserve"> 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0</v>
      </c>
      <c r="D169" s="29">
        <v>0</v>
      </c>
      <c r="E169" s="30" t="str">
        <f t="shared" si="19"/>
        <v/>
      </c>
      <c r="F169" s="30" t="str">
        <f t="shared" si="20"/>
        <v/>
      </c>
      <c r="G169" s="30" t="str">
        <f t="shared" si="22"/>
        <v xml:space="preserve"> </v>
      </c>
      <c r="H169" s="36" t="str">
        <f t="shared" si="21"/>
        <v/>
      </c>
    </row>
    <row r="170" spans="1:8" x14ac:dyDescent="0.2">
      <c r="A170" s="8"/>
      <c r="B170" s="25" t="s">
        <v>156</v>
      </c>
      <c r="C170" s="35">
        <v>0</v>
      </c>
      <c r="D170" s="29">
        <v>0</v>
      </c>
      <c r="E170" s="30" t="str">
        <f t="shared" si="19"/>
        <v/>
      </c>
      <c r="F170" s="30" t="str">
        <f t="shared" si="20"/>
        <v/>
      </c>
      <c r="G170" s="30" t="str">
        <f t="shared" si="22"/>
        <v xml:space="preserve"> </v>
      </c>
      <c r="H170" s="36" t="str">
        <f t="shared" si="21"/>
        <v/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112</v>
      </c>
      <c r="D172" s="29">
        <v>65</v>
      </c>
      <c r="E172" s="30">
        <f t="shared" si="19"/>
        <v>3.5805626598465472E-2</v>
      </c>
      <c r="F172" s="30">
        <f t="shared" si="20"/>
        <v>2.9082774049217001E-2</v>
      </c>
      <c r="G172" s="30">
        <f t="shared" si="22"/>
        <v>-0.41964285714285715</v>
      </c>
      <c r="H172" s="36">
        <f t="shared" ref="H172:H175" si="23">+IF(OR(AND(E172=""),(G172="")),"",E172*G172)</f>
        <v>-1.5025575447570333E-2</v>
      </c>
    </row>
    <row r="173" spans="1:8" ht="25.5" x14ac:dyDescent="0.2">
      <c r="A173" s="8"/>
      <c r="B173" s="25" t="s">
        <v>159</v>
      </c>
      <c r="C173" s="35">
        <v>1</v>
      </c>
      <c r="D173" s="29">
        <v>0</v>
      </c>
      <c r="E173" s="30">
        <f t="shared" si="19"/>
        <v>3.1969309462915604E-4</v>
      </c>
      <c r="F173" s="30" t="str">
        <f t="shared" si="20"/>
        <v/>
      </c>
      <c r="G173" s="30">
        <f t="shared" si="22"/>
        <v>-1</v>
      </c>
      <c r="H173" s="36">
        <f t="shared" si="23"/>
        <v>-3.1969309462915604E-4</v>
      </c>
    </row>
    <row r="174" spans="1:8" ht="25.5" x14ac:dyDescent="0.2">
      <c r="A174" s="8"/>
      <c r="B174" s="25" t="s">
        <v>160</v>
      </c>
      <c r="C174" s="35">
        <v>1</v>
      </c>
      <c r="D174" s="29">
        <v>1</v>
      </c>
      <c r="E174" s="30">
        <f t="shared" si="19"/>
        <v>3.1969309462915604E-4</v>
      </c>
      <c r="F174" s="30">
        <f t="shared" si="20"/>
        <v>4.4742729306487697E-4</v>
      </c>
      <c r="G174" s="30">
        <f t="shared" si="22"/>
        <v>0</v>
      </c>
      <c r="H174" s="36">
        <f t="shared" si="23"/>
        <v>0</v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1925</v>
      </c>
      <c r="D181" s="27">
        <f>SUM(D182:D356)</f>
        <v>1795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-6.7532467532467527E-2</v>
      </c>
      <c r="H181" s="28">
        <f t="shared" ref="H181:H212" si="26">+IF(OR(AND(E181=""),(G181="")),"",E181*G181)</f>
        <v>-6.7532467532467527E-2</v>
      </c>
    </row>
    <row r="182" spans="1:8" x14ac:dyDescent="0.2">
      <c r="A182" s="8"/>
      <c r="B182" s="24" t="s">
        <v>162</v>
      </c>
      <c r="C182" s="31">
        <v>15</v>
      </c>
      <c r="D182" s="32">
        <v>28</v>
      </c>
      <c r="E182" s="33">
        <f t="shared" si="24"/>
        <v>7.7922077922077922E-3</v>
      </c>
      <c r="F182" s="33">
        <f t="shared" si="25"/>
        <v>1.5598885793871866E-2</v>
      </c>
      <c r="G182" s="33">
        <f t="shared" ref="G182:G213" si="27">+IF(AND(C182=0,D182=0)," ",IF(C182=0,1,IF(D182=0,-1,(D182-C182)/C182)))</f>
        <v>0.8666666666666667</v>
      </c>
      <c r="H182" s="34">
        <f t="shared" si="26"/>
        <v>6.7532467532467532E-3</v>
      </c>
    </row>
    <row r="183" spans="1:8" x14ac:dyDescent="0.2">
      <c r="A183" s="8"/>
      <c r="B183" s="25" t="s">
        <v>163</v>
      </c>
      <c r="C183" s="35">
        <v>10</v>
      </c>
      <c r="D183" s="29">
        <v>8</v>
      </c>
      <c r="E183" s="30">
        <f t="shared" si="24"/>
        <v>5.1948051948051948E-3</v>
      </c>
      <c r="F183" s="30">
        <f t="shared" si="25"/>
        <v>4.4568245125348191E-3</v>
      </c>
      <c r="G183" s="30">
        <f t="shared" si="27"/>
        <v>-0.2</v>
      </c>
      <c r="H183" s="36">
        <f t="shared" si="26"/>
        <v>-1.038961038961039E-3</v>
      </c>
    </row>
    <row r="184" spans="1:8" ht="38.25" x14ac:dyDescent="0.2">
      <c r="A184" s="8"/>
      <c r="B184" s="25" t="s">
        <v>164</v>
      </c>
      <c r="C184" s="35">
        <v>224</v>
      </c>
      <c r="D184" s="29">
        <v>17</v>
      </c>
      <c r="E184" s="30">
        <f t="shared" si="24"/>
        <v>0.11636363636363636</v>
      </c>
      <c r="F184" s="30">
        <f t="shared" si="25"/>
        <v>9.4707520891364905E-3</v>
      </c>
      <c r="G184" s="30">
        <f t="shared" si="27"/>
        <v>-0.9241071428571429</v>
      </c>
      <c r="H184" s="36">
        <f t="shared" si="26"/>
        <v>-0.10753246753246753</v>
      </c>
    </row>
    <row r="185" spans="1:8" x14ac:dyDescent="0.2">
      <c r="A185" s="8"/>
      <c r="B185" s="25" t="s">
        <v>165</v>
      </c>
      <c r="C185" s="35">
        <v>0</v>
      </c>
      <c r="D185" s="29">
        <v>1</v>
      </c>
      <c r="E185" s="30" t="str">
        <f t="shared" si="24"/>
        <v/>
      </c>
      <c r="F185" s="30">
        <f t="shared" si="25"/>
        <v>5.5710306406685239E-4</v>
      </c>
      <c r="G185" s="30">
        <f t="shared" si="27"/>
        <v>1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43</v>
      </c>
      <c r="D186" s="29">
        <v>50</v>
      </c>
      <c r="E186" s="30">
        <f t="shared" si="24"/>
        <v>2.2337662337662337E-2</v>
      </c>
      <c r="F186" s="30">
        <f t="shared" si="25"/>
        <v>2.7855153203342618E-2</v>
      </c>
      <c r="G186" s="30">
        <f t="shared" si="27"/>
        <v>0.16279069767441862</v>
      </c>
      <c r="H186" s="36">
        <f t="shared" si="26"/>
        <v>3.6363636363636364E-3</v>
      </c>
    </row>
    <row r="187" spans="1:8" ht="25.5" x14ac:dyDescent="0.2">
      <c r="A187" s="8"/>
      <c r="B187" s="25" t="s">
        <v>167</v>
      </c>
      <c r="C187" s="35">
        <v>1</v>
      </c>
      <c r="D187" s="29">
        <v>0</v>
      </c>
      <c r="E187" s="30">
        <f t="shared" si="24"/>
        <v>5.1948051948051948E-4</v>
      </c>
      <c r="F187" s="30" t="str">
        <f t="shared" si="25"/>
        <v/>
      </c>
      <c r="G187" s="30">
        <f t="shared" si="27"/>
        <v>-1</v>
      </c>
      <c r="H187" s="36">
        <f t="shared" si="26"/>
        <v>-5.1948051948051948E-4</v>
      </c>
    </row>
    <row r="188" spans="1:8" x14ac:dyDescent="0.2">
      <c r="A188" s="8"/>
      <c r="B188" s="25" t="s">
        <v>168</v>
      </c>
      <c r="C188" s="35">
        <v>145</v>
      </c>
      <c r="D188" s="29">
        <v>178</v>
      </c>
      <c r="E188" s="30">
        <f t="shared" si="24"/>
        <v>7.5324675324675322E-2</v>
      </c>
      <c r="F188" s="30">
        <f t="shared" si="25"/>
        <v>9.916434540389972E-2</v>
      </c>
      <c r="G188" s="30">
        <f t="shared" si="27"/>
        <v>0.22758620689655173</v>
      </c>
      <c r="H188" s="36">
        <f t="shared" si="26"/>
        <v>1.7142857142857144E-2</v>
      </c>
    </row>
    <row r="189" spans="1:8" x14ac:dyDescent="0.2">
      <c r="A189" s="8"/>
      <c r="B189" s="25" t="s">
        <v>169</v>
      </c>
      <c r="C189" s="35">
        <v>3</v>
      </c>
      <c r="D189" s="29">
        <v>2</v>
      </c>
      <c r="E189" s="30">
        <f t="shared" si="24"/>
        <v>1.5584415584415584E-3</v>
      </c>
      <c r="F189" s="30">
        <f t="shared" si="25"/>
        <v>1.1142061281337048E-3</v>
      </c>
      <c r="G189" s="30">
        <f t="shared" si="27"/>
        <v>-0.33333333333333331</v>
      </c>
      <c r="H189" s="36">
        <f t="shared" si="26"/>
        <v>-5.1948051948051948E-4</v>
      </c>
    </row>
    <row r="190" spans="1:8" x14ac:dyDescent="0.2">
      <c r="A190" s="8"/>
      <c r="B190" s="25" t="s">
        <v>170</v>
      </c>
      <c r="C190" s="35">
        <v>13</v>
      </c>
      <c r="D190" s="29">
        <v>30</v>
      </c>
      <c r="E190" s="30">
        <f t="shared" si="24"/>
        <v>6.7532467532467532E-3</v>
      </c>
      <c r="F190" s="30">
        <f t="shared" si="25"/>
        <v>1.6713091922005572E-2</v>
      </c>
      <c r="G190" s="30">
        <f t="shared" si="27"/>
        <v>1.3076923076923077</v>
      </c>
      <c r="H190" s="36">
        <f t="shared" si="26"/>
        <v>8.831168831168832E-3</v>
      </c>
    </row>
    <row r="191" spans="1:8" x14ac:dyDescent="0.2">
      <c r="A191" s="8"/>
      <c r="B191" s="25" t="s">
        <v>171</v>
      </c>
      <c r="C191" s="35">
        <v>10</v>
      </c>
      <c r="D191" s="29">
        <v>11</v>
      </c>
      <c r="E191" s="30">
        <f t="shared" si="24"/>
        <v>5.1948051948051948E-3</v>
      </c>
      <c r="F191" s="30">
        <f t="shared" si="25"/>
        <v>6.128133704735376E-3</v>
      </c>
      <c r="G191" s="30">
        <f t="shared" si="27"/>
        <v>0.1</v>
      </c>
      <c r="H191" s="36">
        <f t="shared" si="26"/>
        <v>5.1948051948051948E-4</v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0</v>
      </c>
      <c r="D193" s="29">
        <v>0</v>
      </c>
      <c r="E193" s="30" t="str">
        <f t="shared" si="24"/>
        <v/>
      </c>
      <c r="F193" s="30" t="str">
        <f t="shared" si="25"/>
        <v/>
      </c>
      <c r="G193" s="30" t="str">
        <f t="shared" si="27"/>
        <v xml:space="preserve"> </v>
      </c>
      <c r="H193" s="36" t="str">
        <f t="shared" si="26"/>
        <v/>
      </c>
    </row>
    <row r="194" spans="1:8" x14ac:dyDescent="0.2">
      <c r="A194" s="8"/>
      <c r="B194" s="25" t="s">
        <v>174</v>
      </c>
      <c r="C194" s="35">
        <v>5</v>
      </c>
      <c r="D194" s="29">
        <v>6</v>
      </c>
      <c r="E194" s="30">
        <f t="shared" si="24"/>
        <v>2.5974025974025974E-3</v>
      </c>
      <c r="F194" s="30">
        <f t="shared" si="25"/>
        <v>3.3426183844011141E-3</v>
      </c>
      <c r="G194" s="30">
        <f t="shared" si="27"/>
        <v>0.2</v>
      </c>
      <c r="H194" s="36">
        <f t="shared" si="26"/>
        <v>5.1948051948051948E-4</v>
      </c>
    </row>
    <row r="195" spans="1:8" x14ac:dyDescent="0.2">
      <c r="A195" s="8"/>
      <c r="B195" s="25" t="s">
        <v>175</v>
      </c>
      <c r="C195" s="35">
        <v>10</v>
      </c>
      <c r="D195" s="29">
        <v>17</v>
      </c>
      <c r="E195" s="30">
        <f t="shared" si="24"/>
        <v>5.1948051948051948E-3</v>
      </c>
      <c r="F195" s="30">
        <f t="shared" si="25"/>
        <v>9.4707520891364905E-3</v>
      </c>
      <c r="G195" s="30">
        <f t="shared" si="27"/>
        <v>0.7</v>
      </c>
      <c r="H195" s="36">
        <f t="shared" si="26"/>
        <v>3.6363636363636359E-3</v>
      </c>
    </row>
    <row r="196" spans="1:8" x14ac:dyDescent="0.2">
      <c r="A196" s="8"/>
      <c r="B196" s="25" t="s">
        <v>176</v>
      </c>
      <c r="C196" s="35">
        <v>37</v>
      </c>
      <c r="D196" s="29">
        <v>152</v>
      </c>
      <c r="E196" s="30">
        <f t="shared" si="24"/>
        <v>1.9220779220779222E-2</v>
      </c>
      <c r="F196" s="30">
        <f t="shared" si="25"/>
        <v>8.4679665738161561E-2</v>
      </c>
      <c r="G196" s="30">
        <f t="shared" si="27"/>
        <v>3.1081081081081079</v>
      </c>
      <c r="H196" s="36">
        <f t="shared" si="26"/>
        <v>5.9740259740259739E-2</v>
      </c>
    </row>
    <row r="197" spans="1:8" ht="25.5" x14ac:dyDescent="0.2">
      <c r="A197" s="8"/>
      <c r="B197" s="25" t="s">
        <v>177</v>
      </c>
      <c r="C197" s="35">
        <v>80</v>
      </c>
      <c r="D197" s="29">
        <v>40</v>
      </c>
      <c r="E197" s="30">
        <f t="shared" si="24"/>
        <v>4.1558441558441558E-2</v>
      </c>
      <c r="F197" s="30">
        <f t="shared" si="25"/>
        <v>2.2284122562674095E-2</v>
      </c>
      <c r="G197" s="30">
        <f t="shared" si="27"/>
        <v>-0.5</v>
      </c>
      <c r="H197" s="36">
        <f t="shared" si="26"/>
        <v>-2.0779220779220779E-2</v>
      </c>
    </row>
    <row r="198" spans="1:8" ht="25.5" x14ac:dyDescent="0.2">
      <c r="A198" s="8"/>
      <c r="B198" s="25" t="s">
        <v>178</v>
      </c>
      <c r="C198" s="35">
        <v>2</v>
      </c>
      <c r="D198" s="29">
        <v>2</v>
      </c>
      <c r="E198" s="30">
        <f t="shared" si="24"/>
        <v>1.038961038961039E-3</v>
      </c>
      <c r="F198" s="30">
        <f t="shared" si="25"/>
        <v>1.1142061281337048E-3</v>
      </c>
      <c r="G198" s="30">
        <f t="shared" si="27"/>
        <v>0</v>
      </c>
      <c r="H198" s="36">
        <f t="shared" si="26"/>
        <v>0</v>
      </c>
    </row>
    <row r="199" spans="1:8" x14ac:dyDescent="0.2">
      <c r="A199" s="8"/>
      <c r="B199" s="25" t="s">
        <v>179</v>
      </c>
      <c r="C199" s="35">
        <v>0</v>
      </c>
      <c r="D199" s="29">
        <v>0</v>
      </c>
      <c r="E199" s="30" t="str">
        <f t="shared" si="24"/>
        <v/>
      </c>
      <c r="F199" s="30" t="str">
        <f t="shared" si="25"/>
        <v/>
      </c>
      <c r="G199" s="30" t="str">
        <f t="shared" si="27"/>
        <v xml:space="preserve"> </v>
      </c>
      <c r="H199" s="36" t="str">
        <f t="shared" si="26"/>
        <v/>
      </c>
    </row>
    <row r="200" spans="1:8" x14ac:dyDescent="0.2">
      <c r="A200" s="8"/>
      <c r="B200" s="25" t="s">
        <v>180</v>
      </c>
      <c r="C200" s="35">
        <v>1</v>
      </c>
      <c r="D200" s="29">
        <v>3</v>
      </c>
      <c r="E200" s="30">
        <f t="shared" si="24"/>
        <v>5.1948051948051948E-4</v>
      </c>
      <c r="F200" s="30">
        <f t="shared" si="25"/>
        <v>1.6713091922005571E-3</v>
      </c>
      <c r="G200" s="30">
        <f t="shared" si="27"/>
        <v>2</v>
      </c>
      <c r="H200" s="36">
        <f t="shared" si="26"/>
        <v>1.038961038961039E-3</v>
      </c>
    </row>
    <row r="201" spans="1:8" x14ac:dyDescent="0.2">
      <c r="A201" s="8"/>
      <c r="B201" s="25" t="s">
        <v>181</v>
      </c>
      <c r="C201" s="35">
        <v>1</v>
      </c>
      <c r="D201" s="29">
        <v>4</v>
      </c>
      <c r="E201" s="30">
        <f t="shared" si="24"/>
        <v>5.1948051948051948E-4</v>
      </c>
      <c r="F201" s="30">
        <f t="shared" si="25"/>
        <v>2.2284122562674096E-3</v>
      </c>
      <c r="G201" s="30">
        <f t="shared" si="27"/>
        <v>3</v>
      </c>
      <c r="H201" s="36">
        <f t="shared" si="26"/>
        <v>1.5584415584415584E-3</v>
      </c>
    </row>
    <row r="202" spans="1:8" ht="13.5" customHeight="1" x14ac:dyDescent="0.2">
      <c r="A202" s="8"/>
      <c r="B202" s="25" t="s">
        <v>182</v>
      </c>
      <c r="C202" s="35">
        <v>58</v>
      </c>
      <c r="D202" s="29">
        <v>44</v>
      </c>
      <c r="E202" s="30">
        <f t="shared" si="24"/>
        <v>3.0129870129870132E-2</v>
      </c>
      <c r="F202" s="30">
        <f t="shared" si="25"/>
        <v>2.4512534818941504E-2</v>
      </c>
      <c r="G202" s="30">
        <f t="shared" si="27"/>
        <v>-0.2413793103448276</v>
      </c>
      <c r="H202" s="36">
        <f t="shared" si="26"/>
        <v>-7.2727272727272736E-3</v>
      </c>
    </row>
    <row r="203" spans="1:8" x14ac:dyDescent="0.2">
      <c r="A203" s="8"/>
      <c r="B203" s="25" t="s">
        <v>183</v>
      </c>
      <c r="C203" s="35">
        <v>10</v>
      </c>
      <c r="D203" s="29">
        <v>7</v>
      </c>
      <c r="E203" s="30">
        <f t="shared" si="24"/>
        <v>5.1948051948051948E-3</v>
      </c>
      <c r="F203" s="30">
        <f t="shared" si="25"/>
        <v>3.8997214484679664E-3</v>
      </c>
      <c r="G203" s="30">
        <f t="shared" si="27"/>
        <v>-0.3</v>
      </c>
      <c r="H203" s="36">
        <f t="shared" si="26"/>
        <v>-1.5584415584415584E-3</v>
      </c>
    </row>
    <row r="204" spans="1:8" x14ac:dyDescent="0.2">
      <c r="A204" s="8"/>
      <c r="B204" s="25" t="s">
        <v>184</v>
      </c>
      <c r="C204" s="35">
        <v>6</v>
      </c>
      <c r="D204" s="29">
        <v>3</v>
      </c>
      <c r="E204" s="30">
        <f t="shared" si="24"/>
        <v>3.1168831168831169E-3</v>
      </c>
      <c r="F204" s="30">
        <f t="shared" si="25"/>
        <v>1.6713091922005571E-3</v>
      </c>
      <c r="G204" s="30">
        <f t="shared" si="27"/>
        <v>-0.5</v>
      </c>
      <c r="H204" s="36">
        <f t="shared" si="26"/>
        <v>-1.5584415584415584E-3</v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1</v>
      </c>
      <c r="D206" s="29">
        <v>0</v>
      </c>
      <c r="E206" s="30">
        <f t="shared" si="24"/>
        <v>5.1948051948051948E-4</v>
      </c>
      <c r="F206" s="30" t="str">
        <f t="shared" si="25"/>
        <v/>
      </c>
      <c r="G206" s="30">
        <f t="shared" si="27"/>
        <v>-1</v>
      </c>
      <c r="H206" s="36">
        <f t="shared" si="26"/>
        <v>-5.1948051948051948E-4</v>
      </c>
    </row>
    <row r="207" spans="1:8" x14ac:dyDescent="0.2">
      <c r="A207" s="8"/>
      <c r="B207" s="25" t="s">
        <v>187</v>
      </c>
      <c r="C207" s="35">
        <v>0</v>
      </c>
      <c r="D207" s="29">
        <v>0</v>
      </c>
      <c r="E207" s="30" t="str">
        <f t="shared" si="24"/>
        <v/>
      </c>
      <c r="F207" s="30" t="str">
        <f t="shared" si="25"/>
        <v/>
      </c>
      <c r="G207" s="30" t="str">
        <f t="shared" si="27"/>
        <v xml:space="preserve"> </v>
      </c>
      <c r="H207" s="36" t="str">
        <f t="shared" si="26"/>
        <v/>
      </c>
    </row>
    <row r="208" spans="1:8" x14ac:dyDescent="0.2">
      <c r="A208" s="8"/>
      <c r="B208" s="25" t="s">
        <v>188</v>
      </c>
      <c r="C208" s="35">
        <v>62</v>
      </c>
      <c r="D208" s="29">
        <v>39</v>
      </c>
      <c r="E208" s="30">
        <f t="shared" si="24"/>
        <v>3.2207792207792206E-2</v>
      </c>
      <c r="F208" s="30">
        <f t="shared" si="25"/>
        <v>2.1727019498607242E-2</v>
      </c>
      <c r="G208" s="30">
        <f t="shared" si="27"/>
        <v>-0.37096774193548387</v>
      </c>
      <c r="H208" s="36">
        <f t="shared" si="26"/>
        <v>-1.1948051948051947E-2</v>
      </c>
    </row>
    <row r="209" spans="1:8" x14ac:dyDescent="0.2">
      <c r="A209" s="8"/>
      <c r="B209" s="25" t="s">
        <v>189</v>
      </c>
      <c r="C209" s="35">
        <v>5</v>
      </c>
      <c r="D209" s="29">
        <v>4</v>
      </c>
      <c r="E209" s="30">
        <f t="shared" si="24"/>
        <v>2.5974025974025974E-3</v>
      </c>
      <c r="F209" s="30">
        <f t="shared" si="25"/>
        <v>2.2284122562674096E-3</v>
      </c>
      <c r="G209" s="30">
        <f t="shared" si="27"/>
        <v>-0.2</v>
      </c>
      <c r="H209" s="36">
        <f t="shared" si="26"/>
        <v>-5.1948051948051948E-4</v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35</v>
      </c>
      <c r="D211" s="29">
        <v>30</v>
      </c>
      <c r="E211" s="30">
        <f t="shared" si="24"/>
        <v>1.8181818181818181E-2</v>
      </c>
      <c r="F211" s="30">
        <f t="shared" si="25"/>
        <v>1.6713091922005572E-2</v>
      </c>
      <c r="G211" s="30">
        <f t="shared" si="27"/>
        <v>-0.14285714285714285</v>
      </c>
      <c r="H211" s="36">
        <f t="shared" si="26"/>
        <v>-2.597402597402597E-3</v>
      </c>
    </row>
    <row r="212" spans="1:8" x14ac:dyDescent="0.2">
      <c r="A212" s="8"/>
      <c r="B212" s="25" t="s">
        <v>192</v>
      </c>
      <c r="C212" s="35">
        <v>45</v>
      </c>
      <c r="D212" s="29">
        <v>36</v>
      </c>
      <c r="E212" s="30">
        <f t="shared" si="24"/>
        <v>2.3376623376623377E-2</v>
      </c>
      <c r="F212" s="30">
        <f t="shared" si="25"/>
        <v>2.0055710306406686E-2</v>
      </c>
      <c r="G212" s="30">
        <f t="shared" si="27"/>
        <v>-0.2</v>
      </c>
      <c r="H212" s="36">
        <f t="shared" si="26"/>
        <v>-4.6753246753246753E-3</v>
      </c>
    </row>
    <row r="213" spans="1:8" x14ac:dyDescent="0.2">
      <c r="A213" s="8"/>
      <c r="B213" s="25" t="s">
        <v>193</v>
      </c>
      <c r="C213" s="35">
        <v>33</v>
      </c>
      <c r="D213" s="29">
        <v>30</v>
      </c>
      <c r="E213" s="30">
        <f t="shared" ref="E213:E244" si="28">+IF(C213=0,"",C213/C$181)</f>
        <v>1.7142857142857144E-2</v>
      </c>
      <c r="F213" s="30">
        <f t="shared" ref="F213:F244" si="29">+IF(D213=0,"",D213/D$181)</f>
        <v>1.6713091922005572E-2</v>
      </c>
      <c r="G213" s="30">
        <f t="shared" si="27"/>
        <v>-9.0909090909090912E-2</v>
      </c>
      <c r="H213" s="36">
        <f t="shared" ref="H213:H244" si="30">+IF(OR(AND(E213=""),(G213="")),"",E213*G213)</f>
        <v>-1.5584415584415587E-3</v>
      </c>
    </row>
    <row r="214" spans="1:8" x14ac:dyDescent="0.2">
      <c r="A214" s="8"/>
      <c r="B214" s="25" t="s">
        <v>194</v>
      </c>
      <c r="C214" s="35">
        <v>84</v>
      </c>
      <c r="D214" s="29">
        <v>48</v>
      </c>
      <c r="E214" s="30">
        <f t="shared" si="28"/>
        <v>4.363636363636364E-2</v>
      </c>
      <c r="F214" s="30">
        <f t="shared" si="29"/>
        <v>2.6740947075208913E-2</v>
      </c>
      <c r="G214" s="30">
        <f t="shared" ref="G214:G245" si="31">+IF(AND(C214=0,D214=0)," ",IF(C214=0,1,IF(D214=0,-1,(D214-C214)/C214)))</f>
        <v>-0.42857142857142855</v>
      </c>
      <c r="H214" s="36">
        <f t="shared" si="30"/>
        <v>-1.8701298701298701E-2</v>
      </c>
    </row>
    <row r="215" spans="1:8" x14ac:dyDescent="0.2">
      <c r="A215" s="8"/>
      <c r="B215" s="25" t="s">
        <v>195</v>
      </c>
      <c r="C215" s="35">
        <v>11</v>
      </c>
      <c r="D215" s="29">
        <v>17</v>
      </c>
      <c r="E215" s="30">
        <f t="shared" si="28"/>
        <v>5.7142857142857143E-3</v>
      </c>
      <c r="F215" s="30">
        <f t="shared" si="29"/>
        <v>9.4707520891364905E-3</v>
      </c>
      <c r="G215" s="30">
        <f t="shared" si="31"/>
        <v>0.54545454545454541</v>
      </c>
      <c r="H215" s="36">
        <f t="shared" si="30"/>
        <v>3.1168831168831164E-3</v>
      </c>
    </row>
    <row r="216" spans="1:8" x14ac:dyDescent="0.2">
      <c r="A216" s="8"/>
      <c r="B216" s="25" t="s">
        <v>196</v>
      </c>
      <c r="C216" s="35">
        <v>13</v>
      </c>
      <c r="D216" s="29">
        <v>20</v>
      </c>
      <c r="E216" s="30">
        <f t="shared" si="28"/>
        <v>6.7532467532467532E-3</v>
      </c>
      <c r="F216" s="30">
        <f t="shared" si="29"/>
        <v>1.1142061281337047E-2</v>
      </c>
      <c r="G216" s="30">
        <f t="shared" si="31"/>
        <v>0.53846153846153844</v>
      </c>
      <c r="H216" s="36">
        <f t="shared" si="30"/>
        <v>3.6363636363636364E-3</v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42</v>
      </c>
      <c r="D218" s="29">
        <v>7</v>
      </c>
      <c r="E218" s="30">
        <f t="shared" si="28"/>
        <v>2.181818181818182E-2</v>
      </c>
      <c r="F218" s="30">
        <f t="shared" si="29"/>
        <v>3.8997214484679664E-3</v>
      </c>
      <c r="G218" s="30">
        <f t="shared" si="31"/>
        <v>-0.83333333333333337</v>
      </c>
      <c r="H218" s="36">
        <f t="shared" si="30"/>
        <v>-1.8181818181818184E-2</v>
      </c>
    </row>
    <row r="219" spans="1:8" x14ac:dyDescent="0.2">
      <c r="A219" s="8"/>
      <c r="B219" s="25" t="s">
        <v>199</v>
      </c>
      <c r="C219" s="35">
        <v>9</v>
      </c>
      <c r="D219" s="29">
        <v>18</v>
      </c>
      <c r="E219" s="30">
        <f t="shared" si="28"/>
        <v>4.6753246753246753E-3</v>
      </c>
      <c r="F219" s="30">
        <f t="shared" si="29"/>
        <v>1.0027855153203343E-2</v>
      </c>
      <c r="G219" s="30">
        <f t="shared" si="31"/>
        <v>1</v>
      </c>
      <c r="H219" s="36">
        <f t="shared" si="30"/>
        <v>4.6753246753246753E-3</v>
      </c>
    </row>
    <row r="220" spans="1:8" x14ac:dyDescent="0.2">
      <c r="A220" s="8"/>
      <c r="B220" s="25" t="s">
        <v>200</v>
      </c>
      <c r="C220" s="35">
        <v>17</v>
      </c>
      <c r="D220" s="29">
        <v>20</v>
      </c>
      <c r="E220" s="30">
        <f t="shared" si="28"/>
        <v>8.831168831168832E-3</v>
      </c>
      <c r="F220" s="30">
        <f t="shared" si="29"/>
        <v>1.1142061281337047E-2</v>
      </c>
      <c r="G220" s="30">
        <f t="shared" si="31"/>
        <v>0.17647058823529413</v>
      </c>
      <c r="H220" s="36">
        <f t="shared" si="30"/>
        <v>1.5584415584415587E-3</v>
      </c>
    </row>
    <row r="221" spans="1:8" x14ac:dyDescent="0.2">
      <c r="A221" s="8"/>
      <c r="B221" s="25" t="s">
        <v>201</v>
      </c>
      <c r="C221" s="35">
        <v>0</v>
      </c>
      <c r="D221" s="29">
        <v>1</v>
      </c>
      <c r="E221" s="30" t="str">
        <f t="shared" si="28"/>
        <v/>
      </c>
      <c r="F221" s="30">
        <f t="shared" si="29"/>
        <v>5.5710306406685239E-4</v>
      </c>
      <c r="G221" s="30">
        <f t="shared" si="31"/>
        <v>1</v>
      </c>
      <c r="H221" s="36" t="str">
        <f t="shared" si="30"/>
        <v/>
      </c>
    </row>
    <row r="222" spans="1:8" x14ac:dyDescent="0.2">
      <c r="A222" s="8"/>
      <c r="B222" s="25" t="s">
        <v>202</v>
      </c>
      <c r="C222" s="35">
        <v>0</v>
      </c>
      <c r="D222" s="29">
        <v>2</v>
      </c>
      <c r="E222" s="30" t="str">
        <f t="shared" si="28"/>
        <v/>
      </c>
      <c r="F222" s="30">
        <f t="shared" si="29"/>
        <v>1.1142061281337048E-3</v>
      </c>
      <c r="G222" s="30">
        <f t="shared" si="31"/>
        <v>1</v>
      </c>
      <c r="H222" s="36" t="str">
        <f t="shared" si="30"/>
        <v/>
      </c>
    </row>
    <row r="223" spans="1:8" ht="25.5" x14ac:dyDescent="0.2">
      <c r="A223" s="8"/>
      <c r="B223" s="25" t="s">
        <v>203</v>
      </c>
      <c r="C223" s="35">
        <v>53</v>
      </c>
      <c r="D223" s="29">
        <v>37</v>
      </c>
      <c r="E223" s="30">
        <f t="shared" si="28"/>
        <v>2.7532467532467533E-2</v>
      </c>
      <c r="F223" s="30">
        <f t="shared" si="29"/>
        <v>2.0612813370473538E-2</v>
      </c>
      <c r="G223" s="30">
        <f t="shared" si="31"/>
        <v>-0.30188679245283018</v>
      </c>
      <c r="H223" s="36">
        <f t="shared" si="30"/>
        <v>-8.3116883116883117E-3</v>
      </c>
    </row>
    <row r="224" spans="1:8" x14ac:dyDescent="0.2">
      <c r="A224" s="8"/>
      <c r="B224" s="25" t="s">
        <v>204</v>
      </c>
      <c r="C224" s="35">
        <v>7</v>
      </c>
      <c r="D224" s="29">
        <v>2</v>
      </c>
      <c r="E224" s="30">
        <f t="shared" si="28"/>
        <v>3.6363636363636364E-3</v>
      </c>
      <c r="F224" s="30">
        <f t="shared" si="29"/>
        <v>1.1142061281337048E-3</v>
      </c>
      <c r="G224" s="30">
        <f t="shared" si="31"/>
        <v>-0.7142857142857143</v>
      </c>
      <c r="H224" s="36">
        <f t="shared" si="30"/>
        <v>-2.5974025974025974E-3</v>
      </c>
    </row>
    <row r="225" spans="1:8" ht="25.5" x14ac:dyDescent="0.2">
      <c r="A225" s="8"/>
      <c r="B225" s="25" t="s">
        <v>205</v>
      </c>
      <c r="C225" s="35">
        <v>1</v>
      </c>
      <c r="D225" s="29">
        <v>0</v>
      </c>
      <c r="E225" s="30">
        <f t="shared" si="28"/>
        <v>5.1948051948051948E-4</v>
      </c>
      <c r="F225" s="30" t="str">
        <f t="shared" si="29"/>
        <v/>
      </c>
      <c r="G225" s="30">
        <f t="shared" si="31"/>
        <v>-1</v>
      </c>
      <c r="H225" s="36">
        <f t="shared" si="30"/>
        <v>-5.1948051948051948E-4</v>
      </c>
    </row>
    <row r="226" spans="1:8" ht="25.5" x14ac:dyDescent="0.2">
      <c r="A226" s="8"/>
      <c r="B226" s="25" t="s">
        <v>206</v>
      </c>
      <c r="C226" s="35">
        <v>0</v>
      </c>
      <c r="D226" s="29">
        <v>0</v>
      </c>
      <c r="E226" s="30" t="str">
        <f t="shared" si="28"/>
        <v/>
      </c>
      <c r="F226" s="30" t="str">
        <f t="shared" si="29"/>
        <v/>
      </c>
      <c r="G226" s="30" t="str">
        <f t="shared" si="31"/>
        <v xml:space="preserve"> </v>
      </c>
      <c r="H226" s="36" t="str">
        <f t="shared" si="30"/>
        <v/>
      </c>
    </row>
    <row r="227" spans="1:8" x14ac:dyDescent="0.2">
      <c r="A227" s="8"/>
      <c r="B227" s="25" t="s">
        <v>207</v>
      </c>
      <c r="C227" s="35">
        <v>1</v>
      </c>
      <c r="D227" s="29">
        <v>1</v>
      </c>
      <c r="E227" s="30">
        <f t="shared" si="28"/>
        <v>5.1948051948051948E-4</v>
      </c>
      <c r="F227" s="30">
        <f t="shared" si="29"/>
        <v>5.5710306406685239E-4</v>
      </c>
      <c r="G227" s="30">
        <f t="shared" si="31"/>
        <v>0</v>
      </c>
      <c r="H227" s="36">
        <f t="shared" si="30"/>
        <v>0</v>
      </c>
    </row>
    <row r="228" spans="1:8" x14ac:dyDescent="0.2">
      <c r="A228" s="8"/>
      <c r="B228" s="25" t="s">
        <v>208</v>
      </c>
      <c r="C228" s="35">
        <v>72</v>
      </c>
      <c r="D228" s="29">
        <v>65</v>
      </c>
      <c r="E228" s="30">
        <f t="shared" si="28"/>
        <v>3.7402597402597403E-2</v>
      </c>
      <c r="F228" s="30">
        <f t="shared" si="29"/>
        <v>3.6211699164345405E-2</v>
      </c>
      <c r="G228" s="30">
        <f t="shared" si="31"/>
        <v>-9.7222222222222224E-2</v>
      </c>
      <c r="H228" s="36">
        <f t="shared" si="30"/>
        <v>-3.6363636363636364E-3</v>
      </c>
    </row>
    <row r="229" spans="1:8" x14ac:dyDescent="0.2">
      <c r="A229" s="8"/>
      <c r="B229" s="25" t="s">
        <v>209</v>
      </c>
      <c r="C229" s="35">
        <v>0</v>
      </c>
      <c r="D229" s="29">
        <v>1</v>
      </c>
      <c r="E229" s="30" t="str">
        <f t="shared" si="28"/>
        <v/>
      </c>
      <c r="F229" s="30">
        <f t="shared" si="29"/>
        <v>5.5710306406685239E-4</v>
      </c>
      <c r="G229" s="30">
        <f t="shared" si="31"/>
        <v>1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0</v>
      </c>
      <c r="D230" s="29">
        <v>0</v>
      </c>
      <c r="E230" s="30" t="str">
        <f t="shared" si="28"/>
        <v/>
      </c>
      <c r="F230" s="30" t="str">
        <f t="shared" si="29"/>
        <v/>
      </c>
      <c r="G230" s="30" t="str">
        <f t="shared" si="31"/>
        <v xml:space="preserve"> </v>
      </c>
      <c r="H230" s="36" t="str">
        <f t="shared" si="30"/>
        <v/>
      </c>
    </row>
    <row r="231" spans="1:8" x14ac:dyDescent="0.2">
      <c r="A231" s="8"/>
      <c r="B231" s="25" t="s">
        <v>211</v>
      </c>
      <c r="C231" s="35">
        <v>0</v>
      </c>
      <c r="D231" s="29">
        <v>2</v>
      </c>
      <c r="E231" s="30" t="str">
        <f t="shared" si="28"/>
        <v/>
      </c>
      <c r="F231" s="30">
        <f t="shared" si="29"/>
        <v>1.1142061281337048E-3</v>
      </c>
      <c r="G231" s="30">
        <f t="shared" si="31"/>
        <v>1</v>
      </c>
      <c r="H231" s="36" t="str">
        <f t="shared" si="30"/>
        <v/>
      </c>
    </row>
    <row r="232" spans="1:8" x14ac:dyDescent="0.2">
      <c r="A232" s="8"/>
      <c r="B232" s="25" t="s">
        <v>212</v>
      </c>
      <c r="C232" s="35">
        <v>0</v>
      </c>
      <c r="D232" s="29">
        <v>0</v>
      </c>
      <c r="E232" s="30" t="str">
        <f t="shared" si="28"/>
        <v/>
      </c>
      <c r="F232" s="30" t="str">
        <f t="shared" si="29"/>
        <v/>
      </c>
      <c r="G232" s="30" t="str">
        <f t="shared" si="31"/>
        <v xml:space="preserve"> </v>
      </c>
      <c r="H232" s="36" t="str">
        <f t="shared" si="30"/>
        <v/>
      </c>
    </row>
    <row r="233" spans="1:8" x14ac:dyDescent="0.2">
      <c r="A233" s="8"/>
      <c r="B233" s="25" t="s">
        <v>213</v>
      </c>
      <c r="C233" s="35">
        <v>0</v>
      </c>
      <c r="D233" s="29">
        <v>0</v>
      </c>
      <c r="E233" s="30" t="str">
        <f t="shared" si="28"/>
        <v/>
      </c>
      <c r="F233" s="30" t="str">
        <f t="shared" si="29"/>
        <v/>
      </c>
      <c r="G233" s="30" t="str">
        <f t="shared" si="31"/>
        <v xml:space="preserve"> 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0</v>
      </c>
      <c r="D234" s="29">
        <v>0</v>
      </c>
      <c r="E234" s="30" t="str">
        <f t="shared" si="28"/>
        <v/>
      </c>
      <c r="F234" s="30" t="str">
        <f t="shared" si="29"/>
        <v/>
      </c>
      <c r="G234" s="30" t="str">
        <f t="shared" si="31"/>
        <v xml:space="preserve"> </v>
      </c>
      <c r="H234" s="36" t="str">
        <f t="shared" si="30"/>
        <v/>
      </c>
    </row>
    <row r="235" spans="1:8" x14ac:dyDescent="0.2">
      <c r="A235" s="8"/>
      <c r="B235" s="25" t="s">
        <v>215</v>
      </c>
      <c r="C235" s="35">
        <v>55</v>
      </c>
      <c r="D235" s="29">
        <v>16</v>
      </c>
      <c r="E235" s="30">
        <f t="shared" si="28"/>
        <v>2.8571428571428571E-2</v>
      </c>
      <c r="F235" s="30">
        <f t="shared" si="29"/>
        <v>8.9136490250696383E-3</v>
      </c>
      <c r="G235" s="30">
        <f t="shared" si="31"/>
        <v>-0.70909090909090911</v>
      </c>
      <c r="H235" s="36">
        <f t="shared" si="30"/>
        <v>-2.0259740259740259E-2</v>
      </c>
    </row>
    <row r="236" spans="1:8" x14ac:dyDescent="0.2">
      <c r="A236" s="8"/>
      <c r="B236" s="25" t="s">
        <v>216</v>
      </c>
      <c r="C236" s="35">
        <v>0</v>
      </c>
      <c r="D236" s="29">
        <v>0</v>
      </c>
      <c r="E236" s="30" t="str">
        <f t="shared" si="28"/>
        <v/>
      </c>
      <c r="F236" s="30" t="str">
        <f t="shared" si="29"/>
        <v/>
      </c>
      <c r="G236" s="30" t="str">
        <f t="shared" si="31"/>
        <v xml:space="preserve"> </v>
      </c>
      <c r="H236" s="36" t="str">
        <f t="shared" si="30"/>
        <v/>
      </c>
    </row>
    <row r="237" spans="1:8" x14ac:dyDescent="0.2">
      <c r="A237" s="8"/>
      <c r="B237" s="25" t="s">
        <v>217</v>
      </c>
      <c r="C237" s="35">
        <v>0</v>
      </c>
      <c r="D237" s="29">
        <v>0</v>
      </c>
      <c r="E237" s="30" t="str">
        <f t="shared" si="28"/>
        <v/>
      </c>
      <c r="F237" s="30" t="str">
        <f t="shared" si="29"/>
        <v/>
      </c>
      <c r="G237" s="30" t="str">
        <f t="shared" si="31"/>
        <v xml:space="preserve"> </v>
      </c>
      <c r="H237" s="36" t="str">
        <f t="shared" si="30"/>
        <v/>
      </c>
    </row>
    <row r="238" spans="1:8" x14ac:dyDescent="0.2">
      <c r="A238" s="8"/>
      <c r="B238" s="25" t="s">
        <v>218</v>
      </c>
      <c r="C238" s="35">
        <v>7</v>
      </c>
      <c r="D238" s="29">
        <v>3</v>
      </c>
      <c r="E238" s="30">
        <f t="shared" si="28"/>
        <v>3.6363636363636364E-3</v>
      </c>
      <c r="F238" s="30">
        <f t="shared" si="29"/>
        <v>1.6713091922005571E-3</v>
      </c>
      <c r="G238" s="30">
        <f t="shared" si="31"/>
        <v>-0.5714285714285714</v>
      </c>
      <c r="H238" s="36">
        <f t="shared" si="30"/>
        <v>-2.0779220779220779E-3</v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43</v>
      </c>
      <c r="D241" s="29">
        <v>37</v>
      </c>
      <c r="E241" s="30">
        <f t="shared" si="28"/>
        <v>2.2337662337662337E-2</v>
      </c>
      <c r="F241" s="30">
        <f t="shared" si="29"/>
        <v>2.0612813370473538E-2</v>
      </c>
      <c r="G241" s="30">
        <f t="shared" si="31"/>
        <v>-0.13953488372093023</v>
      </c>
      <c r="H241" s="36">
        <f t="shared" si="30"/>
        <v>-3.1168831168831169E-3</v>
      </c>
    </row>
    <row r="242" spans="1:8" x14ac:dyDescent="0.2">
      <c r="A242" s="8"/>
      <c r="B242" s="25" t="s">
        <v>222</v>
      </c>
      <c r="C242" s="35">
        <v>2</v>
      </c>
      <c r="D242" s="29">
        <v>3</v>
      </c>
      <c r="E242" s="30">
        <f t="shared" si="28"/>
        <v>1.038961038961039E-3</v>
      </c>
      <c r="F242" s="30">
        <f t="shared" si="29"/>
        <v>1.6713091922005571E-3</v>
      </c>
      <c r="G242" s="30">
        <f t="shared" si="31"/>
        <v>0.5</v>
      </c>
      <c r="H242" s="36">
        <f t="shared" si="30"/>
        <v>5.1948051948051948E-4</v>
      </c>
    </row>
    <row r="243" spans="1:8" x14ac:dyDescent="0.2">
      <c r="A243" s="8"/>
      <c r="B243" s="25" t="s">
        <v>223</v>
      </c>
      <c r="C243" s="35">
        <v>0</v>
      </c>
      <c r="D243" s="29">
        <v>0</v>
      </c>
      <c r="E243" s="30" t="str">
        <f t="shared" si="28"/>
        <v/>
      </c>
      <c r="F243" s="30" t="str">
        <f t="shared" si="29"/>
        <v/>
      </c>
      <c r="G243" s="30" t="str">
        <f t="shared" si="31"/>
        <v xml:space="preserve"> 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0</v>
      </c>
      <c r="D244" s="29">
        <v>0</v>
      </c>
      <c r="E244" s="30" t="str">
        <f t="shared" si="28"/>
        <v/>
      </c>
      <c r="F244" s="30" t="str">
        <f t="shared" si="29"/>
        <v/>
      </c>
      <c r="G244" s="30" t="str">
        <f t="shared" si="31"/>
        <v xml:space="preserve"> </v>
      </c>
      <c r="H244" s="36" t="str">
        <f t="shared" si="30"/>
        <v/>
      </c>
    </row>
    <row r="245" spans="1:8" ht="25.5" x14ac:dyDescent="0.2">
      <c r="A245" s="8"/>
      <c r="B245" s="25" t="s">
        <v>225</v>
      </c>
      <c r="C245" s="35">
        <v>4</v>
      </c>
      <c r="D245" s="29">
        <v>2</v>
      </c>
      <c r="E245" s="30">
        <f t="shared" ref="E245:E276" si="32">+IF(C245=0,"",C245/C$181)</f>
        <v>2.0779220779220779E-3</v>
      </c>
      <c r="F245" s="30">
        <f t="shared" ref="F245:F276" si="33">+IF(D245=0,"",D245/D$181)</f>
        <v>1.1142061281337048E-3</v>
      </c>
      <c r="G245" s="30">
        <f t="shared" si="31"/>
        <v>-0.5</v>
      </c>
      <c r="H245" s="36">
        <f t="shared" ref="H245:H276" si="34">+IF(OR(AND(E245=""),(G245="")),"",E245*G245)</f>
        <v>-1.038961038961039E-3</v>
      </c>
    </row>
    <row r="246" spans="1:8" ht="25.5" x14ac:dyDescent="0.2">
      <c r="A246" s="8"/>
      <c r="B246" s="25" t="s">
        <v>226</v>
      </c>
      <c r="C246" s="35">
        <v>1</v>
      </c>
      <c r="D246" s="29">
        <v>0</v>
      </c>
      <c r="E246" s="30">
        <f t="shared" si="32"/>
        <v>5.1948051948051948E-4</v>
      </c>
      <c r="F246" s="30" t="str">
        <f t="shared" si="33"/>
        <v/>
      </c>
      <c r="G246" s="30">
        <f t="shared" ref="G246:G277" si="35">+IF(AND(C246=0,D246=0)," ",IF(C246=0,1,IF(D246=0,-1,(D246-C246)/C246)))</f>
        <v>-1</v>
      </c>
      <c r="H246" s="36">
        <f t="shared" si="34"/>
        <v>-5.1948051948051948E-4</v>
      </c>
    </row>
    <row r="247" spans="1:8" x14ac:dyDescent="0.2">
      <c r="A247" s="8"/>
      <c r="B247" s="25" t="s">
        <v>227</v>
      </c>
      <c r="C247" s="35">
        <v>3</v>
      </c>
      <c r="D247" s="29">
        <v>6</v>
      </c>
      <c r="E247" s="30">
        <f t="shared" si="32"/>
        <v>1.5584415584415584E-3</v>
      </c>
      <c r="F247" s="30">
        <f t="shared" si="33"/>
        <v>3.3426183844011141E-3</v>
      </c>
      <c r="G247" s="30">
        <f t="shared" si="35"/>
        <v>1</v>
      </c>
      <c r="H247" s="36">
        <f t="shared" si="34"/>
        <v>1.5584415584415584E-3</v>
      </c>
    </row>
    <row r="248" spans="1:8" x14ac:dyDescent="0.2">
      <c r="A248" s="8"/>
      <c r="B248" s="25" t="s">
        <v>228</v>
      </c>
      <c r="C248" s="35">
        <v>20</v>
      </c>
      <c r="D248" s="29">
        <v>22</v>
      </c>
      <c r="E248" s="30">
        <f t="shared" si="32"/>
        <v>1.038961038961039E-2</v>
      </c>
      <c r="F248" s="30">
        <f t="shared" si="33"/>
        <v>1.2256267409470752E-2</v>
      </c>
      <c r="G248" s="30">
        <f t="shared" si="35"/>
        <v>0.1</v>
      </c>
      <c r="H248" s="36">
        <f t="shared" si="34"/>
        <v>1.038961038961039E-3</v>
      </c>
    </row>
    <row r="249" spans="1:8" x14ac:dyDescent="0.2">
      <c r="A249" s="8"/>
      <c r="B249" s="25" t="s">
        <v>229</v>
      </c>
      <c r="C249" s="35">
        <v>9</v>
      </c>
      <c r="D249" s="29">
        <v>20</v>
      </c>
      <c r="E249" s="30">
        <f t="shared" si="32"/>
        <v>4.6753246753246753E-3</v>
      </c>
      <c r="F249" s="30">
        <f t="shared" si="33"/>
        <v>1.1142061281337047E-2</v>
      </c>
      <c r="G249" s="30">
        <f t="shared" si="35"/>
        <v>1.2222222222222223</v>
      </c>
      <c r="H249" s="36">
        <f t="shared" si="34"/>
        <v>5.7142857142857151E-3</v>
      </c>
    </row>
    <row r="250" spans="1:8" ht="25.5" x14ac:dyDescent="0.2">
      <c r="A250" s="8"/>
      <c r="B250" s="25" t="s">
        <v>230</v>
      </c>
      <c r="C250" s="35">
        <v>0</v>
      </c>
      <c r="D250" s="29">
        <v>0</v>
      </c>
      <c r="E250" s="30" t="str">
        <f t="shared" si="32"/>
        <v/>
      </c>
      <c r="F250" s="30" t="str">
        <f t="shared" si="33"/>
        <v/>
      </c>
      <c r="G250" s="30" t="str">
        <f t="shared" si="35"/>
        <v xml:space="preserve"> </v>
      </c>
      <c r="H250" s="36" t="str">
        <f t="shared" si="34"/>
        <v/>
      </c>
    </row>
    <row r="251" spans="1:8" x14ac:dyDescent="0.2">
      <c r="A251" s="8"/>
      <c r="B251" s="25" t="s">
        <v>231</v>
      </c>
      <c r="C251" s="35">
        <v>39</v>
      </c>
      <c r="D251" s="29">
        <v>36</v>
      </c>
      <c r="E251" s="30">
        <f t="shared" si="32"/>
        <v>2.0259740259740259E-2</v>
      </c>
      <c r="F251" s="30">
        <f t="shared" si="33"/>
        <v>2.0055710306406686E-2</v>
      </c>
      <c r="G251" s="30">
        <f t="shared" si="35"/>
        <v>-7.6923076923076927E-2</v>
      </c>
      <c r="H251" s="36">
        <f t="shared" si="34"/>
        <v>-1.5584415584415584E-3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0</v>
      </c>
      <c r="D253" s="29">
        <v>0</v>
      </c>
      <c r="E253" s="30" t="str">
        <f t="shared" si="32"/>
        <v/>
      </c>
      <c r="F253" s="30" t="str">
        <f t="shared" si="33"/>
        <v/>
      </c>
      <c r="G253" s="30" t="str">
        <f t="shared" si="35"/>
        <v xml:space="preserve"> </v>
      </c>
      <c r="H253" s="36" t="str">
        <f t="shared" si="34"/>
        <v/>
      </c>
    </row>
    <row r="254" spans="1:8" x14ac:dyDescent="0.2">
      <c r="A254" s="8"/>
      <c r="B254" s="25" t="s">
        <v>234</v>
      </c>
      <c r="C254" s="35">
        <v>5</v>
      </c>
      <c r="D254" s="29">
        <v>5</v>
      </c>
      <c r="E254" s="30">
        <f t="shared" si="32"/>
        <v>2.5974025974025974E-3</v>
      </c>
      <c r="F254" s="30">
        <f t="shared" si="33"/>
        <v>2.7855153203342618E-3</v>
      </c>
      <c r="G254" s="30">
        <f t="shared" si="35"/>
        <v>0</v>
      </c>
      <c r="H254" s="36">
        <f t="shared" si="34"/>
        <v>0</v>
      </c>
    </row>
    <row r="255" spans="1:8" ht="25.5" x14ac:dyDescent="0.2">
      <c r="A255" s="8"/>
      <c r="B255" s="25" t="s">
        <v>235</v>
      </c>
      <c r="C255" s="35">
        <v>0</v>
      </c>
      <c r="D255" s="29">
        <v>0</v>
      </c>
      <c r="E255" s="30" t="str">
        <f t="shared" si="32"/>
        <v/>
      </c>
      <c r="F255" s="30" t="str">
        <f t="shared" si="33"/>
        <v/>
      </c>
      <c r="G255" s="30" t="str">
        <f t="shared" si="35"/>
        <v xml:space="preserve"> 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1</v>
      </c>
      <c r="D256" s="29">
        <v>0</v>
      </c>
      <c r="E256" s="30">
        <f t="shared" si="32"/>
        <v>5.1948051948051948E-4</v>
      </c>
      <c r="F256" s="30" t="str">
        <f t="shared" si="33"/>
        <v/>
      </c>
      <c r="G256" s="30">
        <f t="shared" si="35"/>
        <v>-1</v>
      </c>
      <c r="H256" s="36">
        <f t="shared" si="34"/>
        <v>-5.1948051948051948E-4</v>
      </c>
    </row>
    <row r="257" spans="1:8" ht="25.5" x14ac:dyDescent="0.2">
      <c r="A257" s="8"/>
      <c r="B257" s="25" t="s">
        <v>237</v>
      </c>
      <c r="C257" s="35">
        <v>0</v>
      </c>
      <c r="D257" s="29">
        <v>1</v>
      </c>
      <c r="E257" s="30" t="str">
        <f t="shared" si="32"/>
        <v/>
      </c>
      <c r="F257" s="30">
        <f t="shared" si="33"/>
        <v>5.5710306406685239E-4</v>
      </c>
      <c r="G257" s="30">
        <f t="shared" si="35"/>
        <v>1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3</v>
      </c>
      <c r="D258" s="29">
        <v>11</v>
      </c>
      <c r="E258" s="30">
        <f t="shared" si="32"/>
        <v>1.5584415584415584E-3</v>
      </c>
      <c r="F258" s="30">
        <f t="shared" si="33"/>
        <v>6.128133704735376E-3</v>
      </c>
      <c r="G258" s="30">
        <f t="shared" si="35"/>
        <v>2.6666666666666665</v>
      </c>
      <c r="H258" s="36">
        <f t="shared" si="34"/>
        <v>4.1558441558441558E-3</v>
      </c>
    </row>
    <row r="259" spans="1:8" x14ac:dyDescent="0.2">
      <c r="A259" s="8"/>
      <c r="B259" s="25" t="s">
        <v>239</v>
      </c>
      <c r="C259" s="35">
        <v>0</v>
      </c>
      <c r="D259" s="29">
        <v>0</v>
      </c>
      <c r="E259" s="30" t="str">
        <f t="shared" si="32"/>
        <v/>
      </c>
      <c r="F259" s="30" t="str">
        <f t="shared" si="33"/>
        <v/>
      </c>
      <c r="G259" s="30" t="str">
        <f t="shared" si="35"/>
        <v xml:space="preserve"> </v>
      </c>
      <c r="H259" s="36" t="str">
        <f t="shared" si="34"/>
        <v/>
      </c>
    </row>
    <row r="260" spans="1:8" x14ac:dyDescent="0.2">
      <c r="A260" s="8"/>
      <c r="B260" s="25" t="s">
        <v>240</v>
      </c>
      <c r="C260" s="35">
        <v>3</v>
      </c>
      <c r="D260" s="29">
        <v>2</v>
      </c>
      <c r="E260" s="30">
        <f t="shared" si="32"/>
        <v>1.5584415584415584E-3</v>
      </c>
      <c r="F260" s="30">
        <f t="shared" si="33"/>
        <v>1.1142061281337048E-3</v>
      </c>
      <c r="G260" s="30">
        <f t="shared" si="35"/>
        <v>-0.33333333333333331</v>
      </c>
      <c r="H260" s="36">
        <f t="shared" si="34"/>
        <v>-5.1948051948051948E-4</v>
      </c>
    </row>
    <row r="261" spans="1:8" x14ac:dyDescent="0.2">
      <c r="A261" s="8"/>
      <c r="B261" s="25" t="s">
        <v>241</v>
      </c>
      <c r="C261" s="35">
        <v>0</v>
      </c>
      <c r="D261" s="29">
        <v>0</v>
      </c>
      <c r="E261" s="30" t="str">
        <f t="shared" si="32"/>
        <v/>
      </c>
      <c r="F261" s="30" t="str">
        <f t="shared" si="33"/>
        <v/>
      </c>
      <c r="G261" s="30" t="str">
        <f t="shared" si="35"/>
        <v xml:space="preserve"> 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0</v>
      </c>
      <c r="D262" s="29">
        <v>1</v>
      </c>
      <c r="E262" s="30" t="str">
        <f t="shared" si="32"/>
        <v/>
      </c>
      <c r="F262" s="30">
        <f t="shared" si="33"/>
        <v>5.5710306406685239E-4</v>
      </c>
      <c r="G262" s="30">
        <f t="shared" si="35"/>
        <v>1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1</v>
      </c>
      <c r="D263" s="29">
        <v>3</v>
      </c>
      <c r="E263" s="30">
        <f t="shared" si="32"/>
        <v>5.1948051948051948E-4</v>
      </c>
      <c r="F263" s="30">
        <f t="shared" si="33"/>
        <v>1.6713091922005571E-3</v>
      </c>
      <c r="G263" s="30">
        <f t="shared" si="35"/>
        <v>2</v>
      </c>
      <c r="H263" s="36">
        <f t="shared" si="34"/>
        <v>1.038961038961039E-3</v>
      </c>
    </row>
    <row r="264" spans="1:8" x14ac:dyDescent="0.2">
      <c r="A264" s="8"/>
      <c r="B264" s="25" t="s">
        <v>244</v>
      </c>
      <c r="C264" s="35">
        <v>0</v>
      </c>
      <c r="D264" s="29">
        <v>0</v>
      </c>
      <c r="E264" s="30" t="str">
        <f t="shared" si="32"/>
        <v/>
      </c>
      <c r="F264" s="30" t="str">
        <f t="shared" si="33"/>
        <v/>
      </c>
      <c r="G264" s="30" t="str">
        <f t="shared" si="35"/>
        <v xml:space="preserve"> </v>
      </c>
      <c r="H264" s="36" t="str">
        <f t="shared" si="34"/>
        <v/>
      </c>
    </row>
    <row r="265" spans="1:8" ht="25.5" x14ac:dyDescent="0.2">
      <c r="A265" s="8"/>
      <c r="B265" s="25" t="s">
        <v>245</v>
      </c>
      <c r="C265" s="35">
        <v>12</v>
      </c>
      <c r="D265" s="29">
        <v>1</v>
      </c>
      <c r="E265" s="30">
        <f t="shared" si="32"/>
        <v>6.2337662337662338E-3</v>
      </c>
      <c r="F265" s="30">
        <f t="shared" si="33"/>
        <v>5.5710306406685239E-4</v>
      </c>
      <c r="G265" s="30">
        <f t="shared" si="35"/>
        <v>-0.91666666666666663</v>
      </c>
      <c r="H265" s="36">
        <f t="shared" si="34"/>
        <v>-5.7142857142857143E-3</v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0</v>
      </c>
      <c r="D268" s="29">
        <v>0</v>
      </c>
      <c r="E268" s="30" t="str">
        <f t="shared" si="32"/>
        <v/>
      </c>
      <c r="F268" s="30" t="str">
        <f t="shared" si="33"/>
        <v/>
      </c>
      <c r="G268" s="30" t="str">
        <f t="shared" si="35"/>
        <v xml:space="preserve"> </v>
      </c>
      <c r="H268" s="36" t="str">
        <f t="shared" si="34"/>
        <v/>
      </c>
    </row>
    <row r="269" spans="1:8" ht="25.5" x14ac:dyDescent="0.2">
      <c r="A269" s="8"/>
      <c r="B269" s="25" t="s">
        <v>249</v>
      </c>
      <c r="C269" s="35">
        <v>15</v>
      </c>
      <c r="D269" s="29">
        <v>41</v>
      </c>
      <c r="E269" s="30">
        <f t="shared" si="32"/>
        <v>7.7922077922077922E-3</v>
      </c>
      <c r="F269" s="30">
        <f t="shared" si="33"/>
        <v>2.2841225626740947E-2</v>
      </c>
      <c r="G269" s="30">
        <f t="shared" si="35"/>
        <v>1.7333333333333334</v>
      </c>
      <c r="H269" s="36">
        <f t="shared" si="34"/>
        <v>1.3506493506493506E-2</v>
      </c>
    </row>
    <row r="270" spans="1:8" x14ac:dyDescent="0.2">
      <c r="A270" s="8"/>
      <c r="B270" s="25" t="s">
        <v>250</v>
      </c>
      <c r="C270" s="35">
        <v>13</v>
      </c>
      <c r="D270" s="29">
        <v>9</v>
      </c>
      <c r="E270" s="30">
        <f t="shared" si="32"/>
        <v>6.7532467532467532E-3</v>
      </c>
      <c r="F270" s="30">
        <f t="shared" si="33"/>
        <v>5.0139275766016714E-3</v>
      </c>
      <c r="G270" s="30">
        <f t="shared" si="35"/>
        <v>-0.30769230769230771</v>
      </c>
      <c r="H270" s="36">
        <f t="shared" si="34"/>
        <v>-2.0779220779220779E-3</v>
      </c>
    </row>
    <row r="271" spans="1:8" x14ac:dyDescent="0.2">
      <c r="A271" s="8"/>
      <c r="B271" s="25" t="s">
        <v>251</v>
      </c>
      <c r="C271" s="35">
        <v>0</v>
      </c>
      <c r="D271" s="29">
        <v>0</v>
      </c>
      <c r="E271" s="30" t="str">
        <f t="shared" si="32"/>
        <v/>
      </c>
      <c r="F271" s="30" t="str">
        <f t="shared" si="33"/>
        <v/>
      </c>
      <c r="G271" s="30" t="str">
        <f t="shared" si="35"/>
        <v xml:space="preserve"> 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2</v>
      </c>
      <c r="D272" s="29">
        <v>0</v>
      </c>
      <c r="E272" s="30">
        <f t="shared" si="32"/>
        <v>1.038961038961039E-3</v>
      </c>
      <c r="F272" s="30" t="str">
        <f t="shared" si="33"/>
        <v/>
      </c>
      <c r="G272" s="30">
        <f t="shared" si="35"/>
        <v>-1</v>
      </c>
      <c r="H272" s="36">
        <f t="shared" si="34"/>
        <v>-1.038961038961039E-3</v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20</v>
      </c>
      <c r="D274" s="29">
        <v>8</v>
      </c>
      <c r="E274" s="30">
        <f t="shared" si="32"/>
        <v>1.038961038961039E-2</v>
      </c>
      <c r="F274" s="30">
        <f t="shared" si="33"/>
        <v>4.4568245125348191E-3</v>
      </c>
      <c r="G274" s="30">
        <f t="shared" si="35"/>
        <v>-0.6</v>
      </c>
      <c r="H274" s="36">
        <f t="shared" si="34"/>
        <v>-6.2337662337662338E-3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0</v>
      </c>
      <c r="D277" s="29">
        <v>1</v>
      </c>
      <c r="E277" s="30" t="str">
        <f t="shared" ref="E277:E308" si="36">+IF(C277=0,"",C277/C$181)</f>
        <v/>
      </c>
      <c r="F277" s="30">
        <f t="shared" ref="F277:F308" si="37">+IF(D277=0,"",D277/D$181)</f>
        <v>5.5710306406685239E-4</v>
      </c>
      <c r="G277" s="30">
        <f t="shared" si="35"/>
        <v>1</v>
      </c>
      <c r="H277" s="36" t="str">
        <f t="shared" ref="H277:H308" si="38">+IF(OR(AND(E277=""),(G277="")),"",E277*G277)</f>
        <v/>
      </c>
    </row>
    <row r="278" spans="1:8" x14ac:dyDescent="0.2">
      <c r="A278" s="8"/>
      <c r="B278" s="25" t="s">
        <v>258</v>
      </c>
      <c r="C278" s="35">
        <v>1</v>
      </c>
      <c r="D278" s="29">
        <v>0</v>
      </c>
      <c r="E278" s="30">
        <f t="shared" si="36"/>
        <v>5.1948051948051948E-4</v>
      </c>
      <c r="F278" s="30" t="str">
        <f t="shared" si="37"/>
        <v/>
      </c>
      <c r="G278" s="30">
        <f t="shared" ref="G278:G309" si="39">+IF(AND(C278=0,D278=0)," ",IF(C278=0,1,IF(D278=0,-1,(D278-C278)/C278)))</f>
        <v>-1</v>
      </c>
      <c r="H278" s="36">
        <f t="shared" si="38"/>
        <v>-5.1948051948051948E-4</v>
      </c>
    </row>
    <row r="279" spans="1:8" x14ac:dyDescent="0.2">
      <c r="A279" s="8"/>
      <c r="B279" s="25" t="s">
        <v>259</v>
      </c>
      <c r="C279" s="35">
        <v>0</v>
      </c>
      <c r="D279" s="29">
        <v>0</v>
      </c>
      <c r="E279" s="30" t="str">
        <f t="shared" si="36"/>
        <v/>
      </c>
      <c r="F279" s="30" t="str">
        <f t="shared" si="37"/>
        <v/>
      </c>
      <c r="G279" s="30" t="str">
        <f t="shared" si="39"/>
        <v xml:space="preserve"> </v>
      </c>
      <c r="H279" s="36" t="str">
        <f t="shared" si="38"/>
        <v/>
      </c>
    </row>
    <row r="280" spans="1:8" x14ac:dyDescent="0.2">
      <c r="A280" s="8"/>
      <c r="B280" s="25" t="s">
        <v>260</v>
      </c>
      <c r="C280" s="35">
        <v>0</v>
      </c>
      <c r="D280" s="29">
        <v>0</v>
      </c>
      <c r="E280" s="30" t="str">
        <f t="shared" si="36"/>
        <v/>
      </c>
      <c r="F280" s="30" t="str">
        <f t="shared" si="37"/>
        <v/>
      </c>
      <c r="G280" s="30" t="str">
        <f t="shared" si="39"/>
        <v xml:space="preserve"> </v>
      </c>
      <c r="H280" s="36" t="str">
        <f t="shared" si="38"/>
        <v/>
      </c>
    </row>
    <row r="281" spans="1:8" x14ac:dyDescent="0.2">
      <c r="A281" s="8"/>
      <c r="B281" s="25" t="s">
        <v>261</v>
      </c>
      <c r="C281" s="35">
        <v>4</v>
      </c>
      <c r="D281" s="29">
        <v>4</v>
      </c>
      <c r="E281" s="30">
        <f t="shared" si="36"/>
        <v>2.0779220779220779E-3</v>
      </c>
      <c r="F281" s="30">
        <f t="shared" si="37"/>
        <v>2.2284122562674096E-3</v>
      </c>
      <c r="G281" s="30">
        <f t="shared" si="39"/>
        <v>0</v>
      </c>
      <c r="H281" s="36">
        <f t="shared" si="38"/>
        <v>0</v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1</v>
      </c>
      <c r="E284" s="30" t="str">
        <f t="shared" si="36"/>
        <v/>
      </c>
      <c r="F284" s="30">
        <f t="shared" si="37"/>
        <v>5.5710306406685239E-4</v>
      </c>
      <c r="G284" s="30">
        <f t="shared" si="39"/>
        <v>1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28</v>
      </c>
      <c r="D285" s="29">
        <v>128</v>
      </c>
      <c r="E285" s="30">
        <f t="shared" si="36"/>
        <v>1.4545454545454545E-2</v>
      </c>
      <c r="F285" s="30">
        <f t="shared" si="37"/>
        <v>7.1309192200557106E-2</v>
      </c>
      <c r="G285" s="30">
        <f t="shared" si="39"/>
        <v>3.5714285714285716</v>
      </c>
      <c r="H285" s="36">
        <f t="shared" si="38"/>
        <v>5.1948051948051951E-2</v>
      </c>
    </row>
    <row r="286" spans="1:8" ht="25.5" x14ac:dyDescent="0.2">
      <c r="A286" s="8"/>
      <c r="B286" s="25" t="s">
        <v>266</v>
      </c>
      <c r="C286" s="35">
        <v>48</v>
      </c>
      <c r="D286" s="29">
        <v>58</v>
      </c>
      <c r="E286" s="30">
        <f t="shared" si="36"/>
        <v>2.4935064935064935E-2</v>
      </c>
      <c r="F286" s="30">
        <f t="shared" si="37"/>
        <v>3.2311977715877439E-2</v>
      </c>
      <c r="G286" s="30">
        <f t="shared" si="39"/>
        <v>0.20833333333333334</v>
      </c>
      <c r="H286" s="36">
        <f t="shared" si="38"/>
        <v>5.1948051948051948E-3</v>
      </c>
    </row>
    <row r="287" spans="1:8" x14ac:dyDescent="0.2">
      <c r="A287" s="8"/>
      <c r="B287" s="25" t="s">
        <v>267</v>
      </c>
      <c r="C287" s="35">
        <v>10</v>
      </c>
      <c r="D287" s="29">
        <v>14</v>
      </c>
      <c r="E287" s="30">
        <f t="shared" si="36"/>
        <v>5.1948051948051948E-3</v>
      </c>
      <c r="F287" s="30">
        <f t="shared" si="37"/>
        <v>7.7994428969359328E-3</v>
      </c>
      <c r="G287" s="30">
        <f t="shared" si="39"/>
        <v>0.4</v>
      </c>
      <c r="H287" s="36">
        <f t="shared" si="38"/>
        <v>2.0779220779220779E-3</v>
      </c>
    </row>
    <row r="288" spans="1:8" x14ac:dyDescent="0.2">
      <c r="A288" s="8"/>
      <c r="B288" s="25" t="s">
        <v>268</v>
      </c>
      <c r="C288" s="35">
        <v>1</v>
      </c>
      <c r="D288" s="29">
        <v>4</v>
      </c>
      <c r="E288" s="30">
        <f t="shared" si="36"/>
        <v>5.1948051948051948E-4</v>
      </c>
      <c r="F288" s="30">
        <f t="shared" si="37"/>
        <v>2.2284122562674096E-3</v>
      </c>
      <c r="G288" s="30">
        <f t="shared" si="39"/>
        <v>3</v>
      </c>
      <c r="H288" s="36">
        <f t="shared" si="38"/>
        <v>1.5584415584415584E-3</v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1</v>
      </c>
      <c r="D290" s="29">
        <v>1</v>
      </c>
      <c r="E290" s="30">
        <f t="shared" si="36"/>
        <v>5.1948051948051948E-4</v>
      </c>
      <c r="F290" s="30">
        <f t="shared" si="37"/>
        <v>5.5710306406685239E-4</v>
      </c>
      <c r="G290" s="30">
        <f t="shared" si="39"/>
        <v>0</v>
      </c>
      <c r="H290" s="36">
        <f t="shared" si="38"/>
        <v>0</v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3</v>
      </c>
      <c r="D292" s="29">
        <v>3</v>
      </c>
      <c r="E292" s="30">
        <f t="shared" si="36"/>
        <v>1.5584415584415584E-3</v>
      </c>
      <c r="F292" s="30">
        <f t="shared" si="37"/>
        <v>1.6713091922005571E-3</v>
      </c>
      <c r="G292" s="30">
        <f t="shared" si="39"/>
        <v>0</v>
      </c>
      <c r="H292" s="36">
        <f t="shared" si="38"/>
        <v>0</v>
      </c>
    </row>
    <row r="293" spans="1:8" x14ac:dyDescent="0.2">
      <c r="A293" s="8"/>
      <c r="B293" s="25" t="s">
        <v>273</v>
      </c>
      <c r="C293" s="35">
        <v>4</v>
      </c>
      <c r="D293" s="29">
        <v>2</v>
      </c>
      <c r="E293" s="30">
        <f t="shared" si="36"/>
        <v>2.0779220779220779E-3</v>
      </c>
      <c r="F293" s="30">
        <f t="shared" si="37"/>
        <v>1.1142061281337048E-3</v>
      </c>
      <c r="G293" s="30">
        <f t="shared" si="39"/>
        <v>-0.5</v>
      </c>
      <c r="H293" s="36">
        <f t="shared" si="38"/>
        <v>-1.038961038961039E-3</v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14</v>
      </c>
      <c r="D297" s="29">
        <v>0</v>
      </c>
      <c r="E297" s="30">
        <f t="shared" si="36"/>
        <v>7.2727272727272727E-3</v>
      </c>
      <c r="F297" s="30" t="str">
        <f t="shared" si="37"/>
        <v/>
      </c>
      <c r="G297" s="30">
        <f t="shared" si="39"/>
        <v>-1</v>
      </c>
      <c r="H297" s="36">
        <f t="shared" si="38"/>
        <v>-7.2727272727272727E-3</v>
      </c>
    </row>
    <row r="298" spans="1:8" x14ac:dyDescent="0.2">
      <c r="A298" s="8"/>
      <c r="B298" s="25" t="s">
        <v>278</v>
      </c>
      <c r="C298" s="35">
        <v>23</v>
      </c>
      <c r="D298" s="29">
        <v>26</v>
      </c>
      <c r="E298" s="30">
        <f t="shared" si="36"/>
        <v>1.1948051948051949E-2</v>
      </c>
      <c r="F298" s="30">
        <f t="shared" si="37"/>
        <v>1.4484679665738161E-2</v>
      </c>
      <c r="G298" s="30">
        <f t="shared" si="39"/>
        <v>0.13043478260869565</v>
      </c>
      <c r="H298" s="36">
        <f t="shared" si="38"/>
        <v>1.5584415584415584E-3</v>
      </c>
    </row>
    <row r="299" spans="1:8" x14ac:dyDescent="0.2">
      <c r="A299" s="8"/>
      <c r="B299" s="25" t="s">
        <v>279</v>
      </c>
      <c r="C299" s="35">
        <v>31</v>
      </c>
      <c r="D299" s="29">
        <v>54</v>
      </c>
      <c r="E299" s="30">
        <f t="shared" si="36"/>
        <v>1.6103896103896103E-2</v>
      </c>
      <c r="F299" s="30">
        <f t="shared" si="37"/>
        <v>3.0083565459610027E-2</v>
      </c>
      <c r="G299" s="30">
        <f t="shared" si="39"/>
        <v>0.74193548387096775</v>
      </c>
      <c r="H299" s="36">
        <f t="shared" si="38"/>
        <v>1.1948051948051947E-2</v>
      </c>
    </row>
    <row r="300" spans="1:8" x14ac:dyDescent="0.2">
      <c r="A300" s="8"/>
      <c r="B300" s="25" t="s">
        <v>280</v>
      </c>
      <c r="C300" s="35">
        <v>3</v>
      </c>
      <c r="D300" s="29">
        <v>2</v>
      </c>
      <c r="E300" s="30">
        <f t="shared" si="36"/>
        <v>1.5584415584415584E-3</v>
      </c>
      <c r="F300" s="30">
        <f t="shared" si="37"/>
        <v>1.1142061281337048E-3</v>
      </c>
      <c r="G300" s="30">
        <f t="shared" si="39"/>
        <v>-0.33333333333333331</v>
      </c>
      <c r="H300" s="36">
        <f t="shared" si="38"/>
        <v>-5.1948051948051948E-4</v>
      </c>
    </row>
    <row r="301" spans="1:8" x14ac:dyDescent="0.2">
      <c r="A301" s="8"/>
      <c r="B301" s="25" t="s">
        <v>281</v>
      </c>
      <c r="C301" s="35">
        <v>32</v>
      </c>
      <c r="D301" s="29">
        <v>5</v>
      </c>
      <c r="E301" s="30">
        <f t="shared" si="36"/>
        <v>1.6623376623376623E-2</v>
      </c>
      <c r="F301" s="30">
        <f t="shared" si="37"/>
        <v>2.7855153203342618E-3</v>
      </c>
      <c r="G301" s="30">
        <f t="shared" si="39"/>
        <v>-0.84375</v>
      </c>
      <c r="H301" s="36">
        <f t="shared" si="38"/>
        <v>-1.4025974025974025E-2</v>
      </c>
    </row>
    <row r="302" spans="1:8" x14ac:dyDescent="0.2">
      <c r="A302" s="8"/>
      <c r="B302" s="25" t="s">
        <v>282</v>
      </c>
      <c r="C302" s="35">
        <v>30</v>
      </c>
      <c r="D302" s="29">
        <v>44</v>
      </c>
      <c r="E302" s="30">
        <f t="shared" si="36"/>
        <v>1.5584415584415584E-2</v>
      </c>
      <c r="F302" s="30">
        <f t="shared" si="37"/>
        <v>2.4512534818941504E-2</v>
      </c>
      <c r="G302" s="30">
        <f t="shared" si="39"/>
        <v>0.46666666666666667</v>
      </c>
      <c r="H302" s="36">
        <f t="shared" si="38"/>
        <v>7.2727272727272727E-3</v>
      </c>
    </row>
    <row r="303" spans="1:8" x14ac:dyDescent="0.2">
      <c r="A303" s="8"/>
      <c r="B303" s="25" t="s">
        <v>283</v>
      </c>
      <c r="C303" s="35">
        <v>0</v>
      </c>
      <c r="D303" s="29">
        <v>3</v>
      </c>
      <c r="E303" s="30" t="str">
        <f t="shared" si="36"/>
        <v/>
      </c>
      <c r="F303" s="30">
        <f t="shared" si="37"/>
        <v>1.6713091922005571E-3</v>
      </c>
      <c r="G303" s="30">
        <f t="shared" si="39"/>
        <v>1</v>
      </c>
      <c r="H303" s="36" t="str">
        <f t="shared" si="38"/>
        <v/>
      </c>
    </row>
    <row r="304" spans="1:8" ht="25.5" x14ac:dyDescent="0.2">
      <c r="A304" s="8"/>
      <c r="B304" s="25" t="s">
        <v>284</v>
      </c>
      <c r="C304" s="35">
        <v>1</v>
      </c>
      <c r="D304" s="29">
        <v>7</v>
      </c>
      <c r="E304" s="30">
        <f t="shared" si="36"/>
        <v>5.1948051948051948E-4</v>
      </c>
      <c r="F304" s="30">
        <f t="shared" si="37"/>
        <v>3.8997214484679664E-3</v>
      </c>
      <c r="G304" s="30">
        <f t="shared" si="39"/>
        <v>6</v>
      </c>
      <c r="H304" s="36">
        <f t="shared" si="38"/>
        <v>3.1168831168831169E-3</v>
      </c>
    </row>
    <row r="305" spans="1:8" x14ac:dyDescent="0.2">
      <c r="A305" s="8"/>
      <c r="B305" s="25" t="s">
        <v>285</v>
      </c>
      <c r="C305" s="35">
        <v>55</v>
      </c>
      <c r="D305" s="29">
        <v>34</v>
      </c>
      <c r="E305" s="30">
        <f t="shared" si="36"/>
        <v>2.8571428571428571E-2</v>
      </c>
      <c r="F305" s="30">
        <f t="shared" si="37"/>
        <v>1.8941504178272981E-2</v>
      </c>
      <c r="G305" s="30">
        <f t="shared" si="39"/>
        <v>-0.38181818181818183</v>
      </c>
      <c r="H305" s="36">
        <f t="shared" si="38"/>
        <v>-1.090909090909091E-2</v>
      </c>
    </row>
    <row r="306" spans="1:8" x14ac:dyDescent="0.2">
      <c r="A306" s="8"/>
      <c r="B306" s="25" t="s">
        <v>286</v>
      </c>
      <c r="C306" s="35">
        <v>0</v>
      </c>
      <c r="D306" s="29">
        <v>0</v>
      </c>
      <c r="E306" s="30" t="str">
        <f t="shared" si="36"/>
        <v/>
      </c>
      <c r="F306" s="30" t="str">
        <f t="shared" si="37"/>
        <v/>
      </c>
      <c r="G306" s="30" t="str">
        <f t="shared" si="39"/>
        <v xml:space="preserve"> 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1</v>
      </c>
      <c r="D307" s="29">
        <v>0</v>
      </c>
      <c r="E307" s="30">
        <f t="shared" si="36"/>
        <v>5.1948051948051948E-4</v>
      </c>
      <c r="F307" s="30" t="str">
        <f t="shared" si="37"/>
        <v/>
      </c>
      <c r="G307" s="30">
        <f t="shared" si="39"/>
        <v>-1</v>
      </c>
      <c r="H307" s="36">
        <f t="shared" si="38"/>
        <v>-5.1948051948051948E-4</v>
      </c>
    </row>
    <row r="308" spans="1:8" x14ac:dyDescent="0.2">
      <c r="A308" s="8"/>
      <c r="B308" s="25" t="s">
        <v>288</v>
      </c>
      <c r="C308" s="35">
        <v>0</v>
      </c>
      <c r="D308" s="29">
        <v>1</v>
      </c>
      <c r="E308" s="30" t="str">
        <f t="shared" si="36"/>
        <v/>
      </c>
      <c r="F308" s="30">
        <f t="shared" si="37"/>
        <v>5.5710306406685239E-4</v>
      </c>
      <c r="G308" s="30">
        <f t="shared" si="39"/>
        <v>1</v>
      </c>
      <c r="H308" s="36" t="str">
        <f t="shared" si="38"/>
        <v/>
      </c>
    </row>
    <row r="309" spans="1:8" x14ac:dyDescent="0.2">
      <c r="A309" s="8"/>
      <c r="B309" s="25" t="s">
        <v>289</v>
      </c>
      <c r="C309" s="35">
        <v>3</v>
      </c>
      <c r="D309" s="29">
        <v>2</v>
      </c>
      <c r="E309" s="30">
        <f t="shared" ref="E309:E340" si="40">+IF(C309=0,"",C309/C$181)</f>
        <v>1.5584415584415584E-3</v>
      </c>
      <c r="F309" s="30">
        <f t="shared" ref="F309:F340" si="41">+IF(D309=0,"",D309/D$181)</f>
        <v>1.1142061281337048E-3</v>
      </c>
      <c r="G309" s="30">
        <f t="shared" si="39"/>
        <v>-0.33333333333333331</v>
      </c>
      <c r="H309" s="36">
        <f t="shared" ref="H309:H340" si="42">+IF(OR(AND(E309=""),(G309="")),"",E309*G309)</f>
        <v>-5.1948051948051948E-4</v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0</v>
      </c>
      <c r="D311" s="29">
        <v>0</v>
      </c>
      <c r="E311" s="30" t="str">
        <f t="shared" si="40"/>
        <v/>
      </c>
      <c r="F311" s="30" t="str">
        <f t="shared" si="41"/>
        <v/>
      </c>
      <c r="G311" s="30" t="str">
        <f t="shared" si="43"/>
        <v xml:space="preserve"> </v>
      </c>
      <c r="H311" s="36" t="str">
        <f t="shared" si="42"/>
        <v/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11</v>
      </c>
      <c r="D313" s="29">
        <v>5</v>
      </c>
      <c r="E313" s="30">
        <f t="shared" si="40"/>
        <v>5.7142857142857143E-3</v>
      </c>
      <c r="F313" s="30">
        <f t="shared" si="41"/>
        <v>2.7855153203342618E-3</v>
      </c>
      <c r="G313" s="30">
        <f t="shared" si="43"/>
        <v>-0.54545454545454541</v>
      </c>
      <c r="H313" s="36">
        <f t="shared" si="42"/>
        <v>-3.1168831168831164E-3</v>
      </c>
    </row>
    <row r="314" spans="1:8" ht="25.5" x14ac:dyDescent="0.2">
      <c r="A314" s="8"/>
      <c r="B314" s="25" t="s">
        <v>294</v>
      </c>
      <c r="C314" s="35">
        <v>25</v>
      </c>
      <c r="D314" s="29">
        <v>8</v>
      </c>
      <c r="E314" s="30">
        <f t="shared" si="40"/>
        <v>1.2987012987012988E-2</v>
      </c>
      <c r="F314" s="30">
        <f t="shared" si="41"/>
        <v>4.4568245125348191E-3</v>
      </c>
      <c r="G314" s="30">
        <f t="shared" si="43"/>
        <v>-0.68</v>
      </c>
      <c r="H314" s="36">
        <f t="shared" si="42"/>
        <v>-8.831168831168832E-3</v>
      </c>
    </row>
    <row r="315" spans="1:8" x14ac:dyDescent="0.2">
      <c r="A315" s="8"/>
      <c r="B315" s="25" t="s">
        <v>295</v>
      </c>
      <c r="C315" s="35">
        <v>10</v>
      </c>
      <c r="D315" s="29">
        <v>5</v>
      </c>
      <c r="E315" s="30">
        <f t="shared" si="40"/>
        <v>5.1948051948051948E-3</v>
      </c>
      <c r="F315" s="30">
        <f t="shared" si="41"/>
        <v>2.7855153203342618E-3</v>
      </c>
      <c r="G315" s="30">
        <f t="shared" si="43"/>
        <v>-0.5</v>
      </c>
      <c r="H315" s="36">
        <f t="shared" si="42"/>
        <v>-2.5974025974025974E-3</v>
      </c>
    </row>
    <row r="316" spans="1:8" ht="25.5" x14ac:dyDescent="0.2">
      <c r="A316" s="8"/>
      <c r="B316" s="25" t="s">
        <v>296</v>
      </c>
      <c r="C316" s="35">
        <v>1</v>
      </c>
      <c r="D316" s="29">
        <v>1</v>
      </c>
      <c r="E316" s="30">
        <f t="shared" si="40"/>
        <v>5.1948051948051948E-4</v>
      </c>
      <c r="F316" s="30">
        <f t="shared" si="41"/>
        <v>5.5710306406685239E-4</v>
      </c>
      <c r="G316" s="30">
        <f t="shared" si="43"/>
        <v>0</v>
      </c>
      <c r="H316" s="36">
        <f t="shared" si="42"/>
        <v>0</v>
      </c>
    </row>
    <row r="317" spans="1:8" x14ac:dyDescent="0.2">
      <c r="A317" s="8"/>
      <c r="B317" s="25" t="s">
        <v>297</v>
      </c>
      <c r="C317" s="35">
        <v>22</v>
      </c>
      <c r="D317" s="29">
        <v>27</v>
      </c>
      <c r="E317" s="30">
        <f t="shared" si="40"/>
        <v>1.1428571428571429E-2</v>
      </c>
      <c r="F317" s="30">
        <f t="shared" si="41"/>
        <v>1.5041782729805013E-2</v>
      </c>
      <c r="G317" s="30">
        <f t="shared" si="43"/>
        <v>0.22727272727272727</v>
      </c>
      <c r="H317" s="36">
        <f t="shared" si="42"/>
        <v>2.5974025974025974E-3</v>
      </c>
    </row>
    <row r="318" spans="1:8" x14ac:dyDescent="0.2">
      <c r="A318" s="8"/>
      <c r="B318" s="25" t="s">
        <v>298</v>
      </c>
      <c r="C318" s="35">
        <v>2</v>
      </c>
      <c r="D318" s="29">
        <v>0</v>
      </c>
      <c r="E318" s="30">
        <f t="shared" si="40"/>
        <v>1.038961038961039E-3</v>
      </c>
      <c r="F318" s="30" t="str">
        <f t="shared" si="41"/>
        <v/>
      </c>
      <c r="G318" s="30">
        <f t="shared" si="43"/>
        <v>-1</v>
      </c>
      <c r="H318" s="36">
        <f t="shared" si="42"/>
        <v>-1.038961038961039E-3</v>
      </c>
    </row>
    <row r="319" spans="1:8" x14ac:dyDescent="0.2">
      <c r="A319" s="8"/>
      <c r="B319" s="25" t="s">
        <v>299</v>
      </c>
      <c r="C319" s="35">
        <v>1</v>
      </c>
      <c r="D319" s="29">
        <v>1</v>
      </c>
      <c r="E319" s="30">
        <f t="shared" si="40"/>
        <v>5.1948051948051948E-4</v>
      </c>
      <c r="F319" s="30">
        <f t="shared" si="41"/>
        <v>5.5710306406685239E-4</v>
      </c>
      <c r="G319" s="30">
        <f t="shared" si="43"/>
        <v>0</v>
      </c>
      <c r="H319" s="36">
        <f t="shared" si="42"/>
        <v>0</v>
      </c>
    </row>
    <row r="320" spans="1:8" x14ac:dyDescent="0.2">
      <c r="A320" s="8"/>
      <c r="B320" s="25" t="s">
        <v>300</v>
      </c>
      <c r="C320" s="35">
        <v>2</v>
      </c>
      <c r="D320" s="29">
        <v>18</v>
      </c>
      <c r="E320" s="30">
        <f t="shared" si="40"/>
        <v>1.038961038961039E-3</v>
      </c>
      <c r="F320" s="30">
        <f t="shared" si="41"/>
        <v>1.0027855153203343E-2</v>
      </c>
      <c r="G320" s="30">
        <f t="shared" si="43"/>
        <v>8</v>
      </c>
      <c r="H320" s="36">
        <f t="shared" si="42"/>
        <v>8.3116883116883117E-3</v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0</v>
      </c>
      <c r="D322" s="29">
        <v>5</v>
      </c>
      <c r="E322" s="30" t="str">
        <f t="shared" si="40"/>
        <v/>
      </c>
      <c r="F322" s="30">
        <f t="shared" si="41"/>
        <v>2.7855153203342618E-3</v>
      </c>
      <c r="G322" s="30">
        <f t="shared" si="43"/>
        <v>1</v>
      </c>
      <c r="H322" s="36" t="str">
        <f t="shared" si="42"/>
        <v/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0</v>
      </c>
      <c r="D324" s="29">
        <v>0</v>
      </c>
      <c r="E324" s="30" t="str">
        <f t="shared" si="40"/>
        <v/>
      </c>
      <c r="F324" s="30" t="str">
        <f t="shared" si="41"/>
        <v/>
      </c>
      <c r="G324" s="30" t="str">
        <f t="shared" si="43"/>
        <v xml:space="preserve"> </v>
      </c>
      <c r="H324" s="36" t="str">
        <f t="shared" si="42"/>
        <v/>
      </c>
    </row>
    <row r="325" spans="1:8" x14ac:dyDescent="0.2">
      <c r="A325" s="8"/>
      <c r="B325" s="25" t="s">
        <v>305</v>
      </c>
      <c r="C325" s="35">
        <v>2</v>
      </c>
      <c r="D325" s="29">
        <v>18</v>
      </c>
      <c r="E325" s="30">
        <f t="shared" si="40"/>
        <v>1.038961038961039E-3</v>
      </c>
      <c r="F325" s="30">
        <f t="shared" si="41"/>
        <v>1.0027855153203343E-2</v>
      </c>
      <c r="G325" s="30">
        <f t="shared" si="43"/>
        <v>8</v>
      </c>
      <c r="H325" s="36">
        <f t="shared" si="42"/>
        <v>8.3116883116883117E-3</v>
      </c>
    </row>
    <row r="326" spans="1:8" x14ac:dyDescent="0.2">
      <c r="A326" s="8"/>
      <c r="B326" s="25" t="s">
        <v>306</v>
      </c>
      <c r="C326" s="35">
        <v>1</v>
      </c>
      <c r="D326" s="29">
        <v>0</v>
      </c>
      <c r="E326" s="30">
        <f t="shared" si="40"/>
        <v>5.1948051948051948E-4</v>
      </c>
      <c r="F326" s="30" t="str">
        <f t="shared" si="41"/>
        <v/>
      </c>
      <c r="G326" s="30">
        <f t="shared" si="43"/>
        <v>-1</v>
      </c>
      <c r="H326" s="36">
        <f t="shared" si="42"/>
        <v>-5.1948051948051948E-4</v>
      </c>
    </row>
    <row r="327" spans="1:8" ht="25.5" x14ac:dyDescent="0.2">
      <c r="A327" s="8"/>
      <c r="B327" s="25" t="s">
        <v>307</v>
      </c>
      <c r="C327" s="35">
        <v>1</v>
      </c>
      <c r="D327" s="29">
        <v>0</v>
      </c>
      <c r="E327" s="30">
        <f t="shared" si="40"/>
        <v>5.1948051948051948E-4</v>
      </c>
      <c r="F327" s="30" t="str">
        <f t="shared" si="41"/>
        <v/>
      </c>
      <c r="G327" s="30">
        <f t="shared" si="43"/>
        <v>-1</v>
      </c>
      <c r="H327" s="36">
        <f t="shared" si="42"/>
        <v>-5.1948051948051948E-4</v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19</v>
      </c>
      <c r="D329" s="29">
        <v>6</v>
      </c>
      <c r="E329" s="30">
        <f t="shared" si="40"/>
        <v>9.870129870129871E-3</v>
      </c>
      <c r="F329" s="30">
        <f t="shared" si="41"/>
        <v>3.3426183844011141E-3</v>
      </c>
      <c r="G329" s="30">
        <f t="shared" si="43"/>
        <v>-0.68421052631578949</v>
      </c>
      <c r="H329" s="36">
        <f t="shared" si="42"/>
        <v>-6.7532467532467541E-3</v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40</v>
      </c>
      <c r="D331" s="29">
        <v>28</v>
      </c>
      <c r="E331" s="30">
        <f t="shared" si="40"/>
        <v>2.0779220779220779E-2</v>
      </c>
      <c r="F331" s="30">
        <f t="shared" si="41"/>
        <v>1.5598885793871866E-2</v>
      </c>
      <c r="G331" s="30">
        <f t="shared" si="43"/>
        <v>-0.3</v>
      </c>
      <c r="H331" s="36">
        <f t="shared" si="42"/>
        <v>-6.2337662337662338E-3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1</v>
      </c>
      <c r="D333" s="29">
        <v>5</v>
      </c>
      <c r="E333" s="30">
        <f t="shared" si="40"/>
        <v>5.1948051948051948E-4</v>
      </c>
      <c r="F333" s="30">
        <f t="shared" si="41"/>
        <v>2.7855153203342618E-3</v>
      </c>
      <c r="G333" s="30">
        <f t="shared" si="43"/>
        <v>4</v>
      </c>
      <c r="H333" s="36">
        <f t="shared" si="42"/>
        <v>2.0779220779220779E-3</v>
      </c>
    </row>
    <row r="334" spans="1:8" x14ac:dyDescent="0.2">
      <c r="A334" s="8"/>
      <c r="B334" s="25" t="s">
        <v>314</v>
      </c>
      <c r="C334" s="35">
        <v>0</v>
      </c>
      <c r="D334" s="29">
        <v>4</v>
      </c>
      <c r="E334" s="30" t="str">
        <f t="shared" si="40"/>
        <v/>
      </c>
      <c r="F334" s="30">
        <f t="shared" si="41"/>
        <v>2.2284122562674096E-3</v>
      </c>
      <c r="G334" s="30">
        <f t="shared" si="43"/>
        <v>1</v>
      </c>
      <c r="H334" s="36" t="str">
        <f t="shared" si="42"/>
        <v/>
      </c>
    </row>
    <row r="335" spans="1:8" ht="25.5" x14ac:dyDescent="0.2">
      <c r="A335" s="8"/>
      <c r="B335" s="25" t="s">
        <v>315</v>
      </c>
      <c r="C335" s="35">
        <v>1</v>
      </c>
      <c r="D335" s="29">
        <v>0</v>
      </c>
      <c r="E335" s="30">
        <f t="shared" si="40"/>
        <v>5.1948051948051948E-4</v>
      </c>
      <c r="F335" s="30" t="str">
        <f t="shared" si="41"/>
        <v/>
      </c>
      <c r="G335" s="30">
        <f t="shared" si="43"/>
        <v>-1</v>
      </c>
      <c r="H335" s="36">
        <f t="shared" si="42"/>
        <v>-5.1948051948051948E-4</v>
      </c>
    </row>
    <row r="336" spans="1:8" ht="25.5" x14ac:dyDescent="0.2">
      <c r="A336" s="8"/>
      <c r="B336" s="25" t="s">
        <v>316</v>
      </c>
      <c r="C336" s="35">
        <v>7</v>
      </c>
      <c r="D336" s="29">
        <v>2</v>
      </c>
      <c r="E336" s="30">
        <f t="shared" si="40"/>
        <v>3.6363636363636364E-3</v>
      </c>
      <c r="F336" s="30">
        <f t="shared" si="41"/>
        <v>1.1142061281337048E-3</v>
      </c>
      <c r="G336" s="30">
        <f t="shared" si="43"/>
        <v>-0.7142857142857143</v>
      </c>
      <c r="H336" s="36">
        <f t="shared" si="42"/>
        <v>-2.5974025974025974E-3</v>
      </c>
    </row>
    <row r="337" spans="1:8" ht="25.5" x14ac:dyDescent="0.2">
      <c r="A337" s="8"/>
      <c r="B337" s="25" t="s">
        <v>317</v>
      </c>
      <c r="C337" s="35">
        <v>1</v>
      </c>
      <c r="D337" s="29">
        <v>0</v>
      </c>
      <c r="E337" s="30">
        <f t="shared" si="40"/>
        <v>5.1948051948051948E-4</v>
      </c>
      <c r="F337" s="30" t="str">
        <f t="shared" si="41"/>
        <v/>
      </c>
      <c r="G337" s="30">
        <f t="shared" si="43"/>
        <v>-1</v>
      </c>
      <c r="H337" s="36">
        <f t="shared" si="42"/>
        <v>-5.1948051948051948E-4</v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3</v>
      </c>
      <c r="D339" s="29">
        <v>1</v>
      </c>
      <c r="E339" s="30">
        <f t="shared" si="40"/>
        <v>1.5584415584415584E-3</v>
      </c>
      <c r="F339" s="30">
        <f t="shared" si="41"/>
        <v>5.5710306406685239E-4</v>
      </c>
      <c r="G339" s="30">
        <f t="shared" si="43"/>
        <v>-0.66666666666666663</v>
      </c>
      <c r="H339" s="36">
        <f t="shared" si="42"/>
        <v>-1.038961038961039E-3</v>
      </c>
    </row>
    <row r="340" spans="1:8" ht="25.5" x14ac:dyDescent="0.2">
      <c r="A340" s="8"/>
      <c r="B340" s="25" t="s">
        <v>320</v>
      </c>
      <c r="C340" s="35">
        <v>28</v>
      </c>
      <c r="D340" s="29">
        <v>17</v>
      </c>
      <c r="E340" s="30">
        <f t="shared" si="40"/>
        <v>1.4545454545454545E-2</v>
      </c>
      <c r="F340" s="30">
        <f t="shared" si="41"/>
        <v>9.4707520891364905E-3</v>
      </c>
      <c r="G340" s="30">
        <f t="shared" si="43"/>
        <v>-0.39285714285714285</v>
      </c>
      <c r="H340" s="36">
        <f t="shared" si="42"/>
        <v>-5.7142857142857143E-3</v>
      </c>
    </row>
    <row r="341" spans="1:8" x14ac:dyDescent="0.2">
      <c r="A341" s="8"/>
      <c r="B341" s="25" t="s">
        <v>321</v>
      </c>
      <c r="C341" s="35">
        <v>0</v>
      </c>
      <c r="D341" s="29">
        <v>0</v>
      </c>
      <c r="E341" s="30" t="str">
        <f t="shared" ref="E341:E356" si="44">+IF(C341=0,"",C341/C$181)</f>
        <v/>
      </c>
      <c r="F341" s="30" t="str">
        <f t="shared" ref="F341:F356" si="45">+IF(D341=0,"",D341/D$181)</f>
        <v/>
      </c>
      <c r="G341" s="30" t="str">
        <f t="shared" si="43"/>
        <v xml:space="preserve"> 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9</v>
      </c>
      <c r="D345" s="29">
        <v>4</v>
      </c>
      <c r="E345" s="30">
        <f t="shared" si="44"/>
        <v>4.6753246753246753E-3</v>
      </c>
      <c r="F345" s="30">
        <f t="shared" si="45"/>
        <v>2.2284122562674096E-3</v>
      </c>
      <c r="G345" s="30">
        <f t="shared" si="47"/>
        <v>-0.55555555555555558</v>
      </c>
      <c r="H345" s="36">
        <f t="shared" si="46"/>
        <v>-2.5974025974025974E-3</v>
      </c>
    </row>
    <row r="346" spans="1:8" ht="25.5" x14ac:dyDescent="0.2">
      <c r="A346" s="8"/>
      <c r="B346" s="25" t="s">
        <v>326</v>
      </c>
      <c r="C346" s="35">
        <v>0</v>
      </c>
      <c r="D346" s="29">
        <v>0</v>
      </c>
      <c r="E346" s="30" t="str">
        <f t="shared" si="44"/>
        <v/>
      </c>
      <c r="F346" s="30" t="str">
        <f t="shared" si="45"/>
        <v/>
      </c>
      <c r="G346" s="30" t="str">
        <f t="shared" si="47"/>
        <v xml:space="preserve"> 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0</v>
      </c>
      <c r="D347" s="29">
        <v>0</v>
      </c>
      <c r="E347" s="30" t="str">
        <f t="shared" si="44"/>
        <v/>
      </c>
      <c r="F347" s="30" t="str">
        <f t="shared" si="45"/>
        <v/>
      </c>
      <c r="G347" s="30" t="str">
        <f t="shared" si="47"/>
        <v xml:space="preserve"> </v>
      </c>
      <c r="H347" s="36" t="str">
        <f t="shared" si="46"/>
        <v/>
      </c>
    </row>
    <row r="348" spans="1:8" ht="25.5" x14ac:dyDescent="0.2">
      <c r="A348" s="8"/>
      <c r="B348" s="25" t="s">
        <v>328</v>
      </c>
      <c r="C348" s="35">
        <v>0</v>
      </c>
      <c r="D348" s="29">
        <v>2</v>
      </c>
      <c r="E348" s="30" t="str">
        <f t="shared" si="44"/>
        <v/>
      </c>
      <c r="F348" s="30">
        <f t="shared" si="45"/>
        <v>1.1142061281337048E-3</v>
      </c>
      <c r="G348" s="30">
        <f t="shared" si="47"/>
        <v>1</v>
      </c>
      <c r="H348" s="36" t="str">
        <f t="shared" si="46"/>
        <v/>
      </c>
    </row>
    <row r="349" spans="1:8" x14ac:dyDescent="0.2">
      <c r="A349" s="8"/>
      <c r="B349" s="25" t="s">
        <v>329</v>
      </c>
      <c r="C349" s="35">
        <v>10</v>
      </c>
      <c r="D349" s="29">
        <v>19</v>
      </c>
      <c r="E349" s="30">
        <f t="shared" si="44"/>
        <v>5.1948051948051948E-3</v>
      </c>
      <c r="F349" s="30">
        <f t="shared" si="45"/>
        <v>1.0584958217270195E-2</v>
      </c>
      <c r="G349" s="30">
        <f t="shared" si="47"/>
        <v>0.9</v>
      </c>
      <c r="H349" s="36">
        <f t="shared" si="46"/>
        <v>4.6753246753246753E-3</v>
      </c>
    </row>
    <row r="350" spans="1:8" ht="25.5" x14ac:dyDescent="0.2">
      <c r="A350" s="8"/>
      <c r="B350" s="25" t="s">
        <v>330</v>
      </c>
      <c r="C350" s="35">
        <v>2</v>
      </c>
      <c r="D350" s="29">
        <v>1</v>
      </c>
      <c r="E350" s="30">
        <f t="shared" si="44"/>
        <v>1.038961038961039E-3</v>
      </c>
      <c r="F350" s="30">
        <f t="shared" si="45"/>
        <v>5.5710306406685239E-4</v>
      </c>
      <c r="G350" s="30">
        <f t="shared" si="47"/>
        <v>-0.5</v>
      </c>
      <c r="H350" s="36">
        <f t="shared" si="46"/>
        <v>-5.1948051948051948E-4</v>
      </c>
    </row>
    <row r="351" spans="1:8" x14ac:dyDescent="0.2">
      <c r="A351" s="8"/>
      <c r="B351" s="25" t="s">
        <v>331</v>
      </c>
      <c r="C351" s="35">
        <v>2</v>
      </c>
      <c r="D351" s="29">
        <v>3</v>
      </c>
      <c r="E351" s="30">
        <f t="shared" si="44"/>
        <v>1.038961038961039E-3</v>
      </c>
      <c r="F351" s="30">
        <f t="shared" si="45"/>
        <v>1.6713091922005571E-3</v>
      </c>
      <c r="G351" s="30">
        <f t="shared" si="47"/>
        <v>0.5</v>
      </c>
      <c r="H351" s="36">
        <f t="shared" si="46"/>
        <v>5.1948051948051948E-4</v>
      </c>
    </row>
    <row r="352" spans="1:8" ht="25.5" x14ac:dyDescent="0.2">
      <c r="A352" s="8"/>
      <c r="B352" s="25" t="s">
        <v>332</v>
      </c>
      <c r="C352" s="35">
        <v>0</v>
      </c>
      <c r="D352" s="29">
        <v>0</v>
      </c>
      <c r="E352" s="30" t="str">
        <f t="shared" si="44"/>
        <v/>
      </c>
      <c r="F352" s="30" t="str">
        <f t="shared" si="45"/>
        <v/>
      </c>
      <c r="G352" s="30" t="str">
        <f t="shared" si="47"/>
        <v xml:space="preserve"> 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0</v>
      </c>
      <c r="D353" s="29">
        <v>1</v>
      </c>
      <c r="E353" s="30" t="str">
        <f t="shared" si="44"/>
        <v/>
      </c>
      <c r="F353" s="30">
        <f t="shared" si="45"/>
        <v>5.5710306406685239E-4</v>
      </c>
      <c r="G353" s="30">
        <f t="shared" si="47"/>
        <v>1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7</v>
      </c>
      <c r="D354" s="29">
        <v>9</v>
      </c>
      <c r="E354" s="30">
        <f t="shared" si="44"/>
        <v>3.6363636363636364E-3</v>
      </c>
      <c r="F354" s="30">
        <f t="shared" si="45"/>
        <v>5.0139275766016714E-3</v>
      </c>
      <c r="G354" s="30">
        <f t="shared" si="47"/>
        <v>0.2857142857142857</v>
      </c>
      <c r="H354" s="36">
        <f t="shared" si="46"/>
        <v>1.038961038961039E-3</v>
      </c>
    </row>
    <row r="355" spans="1:8" x14ac:dyDescent="0.2">
      <c r="A355" s="8"/>
      <c r="B355" s="25" t="s">
        <v>335</v>
      </c>
      <c r="C355" s="35">
        <v>0</v>
      </c>
      <c r="D355" s="29">
        <v>0</v>
      </c>
      <c r="E355" s="30" t="str">
        <f t="shared" si="44"/>
        <v/>
      </c>
      <c r="F355" s="30" t="str">
        <f t="shared" si="45"/>
        <v/>
      </c>
      <c r="G355" s="30" t="str">
        <f t="shared" si="47"/>
        <v xml:space="preserve"> 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1</v>
      </c>
      <c r="D356" s="38">
        <v>1</v>
      </c>
      <c r="E356" s="39">
        <f t="shared" si="44"/>
        <v>5.1948051948051948E-4</v>
      </c>
      <c r="F356" s="39">
        <f t="shared" si="45"/>
        <v>5.5710306406685239E-4</v>
      </c>
      <c r="G356" s="39">
        <f t="shared" si="47"/>
        <v>0</v>
      </c>
      <c r="H356" s="40">
        <f t="shared" si="46"/>
        <v>0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10941</v>
      </c>
      <c r="D362" s="27">
        <f>SUM(D363:D595)</f>
        <v>8518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-0.22146056119184718</v>
      </c>
      <c r="H362" s="28">
        <f t="shared" ref="H362:H425" si="50">+IF(OR(AND(E362=""),(G362="")),"",E362*G362)</f>
        <v>-0.22146056119184718</v>
      </c>
    </row>
    <row r="363" spans="1:8" x14ac:dyDescent="0.2">
      <c r="A363" s="8"/>
      <c r="B363" s="24" t="s">
        <v>337</v>
      </c>
      <c r="C363" s="31">
        <v>93</v>
      </c>
      <c r="D363" s="32">
        <v>96</v>
      </c>
      <c r="E363" s="33">
        <f t="shared" si="48"/>
        <v>8.500137098985467E-3</v>
      </c>
      <c r="F363" s="33">
        <f t="shared" si="49"/>
        <v>1.1270251232683728E-2</v>
      </c>
      <c r="G363" s="33">
        <f t="shared" ref="G363:G426" si="51">+IF(AND(C363=0,D363=0)," ",IF(C363=0,1,IF(D363=0,-1,(D363-C363)/C363)))</f>
        <v>3.2258064516129031E-2</v>
      </c>
      <c r="H363" s="34">
        <f t="shared" si="50"/>
        <v>2.7419797093501506E-4</v>
      </c>
    </row>
    <row r="364" spans="1:8" x14ac:dyDescent="0.2">
      <c r="A364" s="8"/>
      <c r="B364" s="25" t="s">
        <v>338</v>
      </c>
      <c r="C364" s="35">
        <v>10</v>
      </c>
      <c r="D364" s="29">
        <v>11</v>
      </c>
      <c r="E364" s="30">
        <f t="shared" si="48"/>
        <v>9.1399323645005028E-4</v>
      </c>
      <c r="F364" s="30">
        <f t="shared" si="49"/>
        <v>1.2913829537450105E-3</v>
      </c>
      <c r="G364" s="30">
        <f t="shared" si="51"/>
        <v>0.1</v>
      </c>
      <c r="H364" s="36">
        <f t="shared" si="50"/>
        <v>9.1399323645005039E-5</v>
      </c>
    </row>
    <row r="365" spans="1:8" x14ac:dyDescent="0.2">
      <c r="A365" s="8"/>
      <c r="B365" s="25" t="s">
        <v>339</v>
      </c>
      <c r="C365" s="35">
        <v>4</v>
      </c>
      <c r="D365" s="29">
        <v>11</v>
      </c>
      <c r="E365" s="30">
        <f t="shared" si="48"/>
        <v>3.655972945800201E-4</v>
      </c>
      <c r="F365" s="30">
        <f t="shared" si="49"/>
        <v>1.2913829537450105E-3</v>
      </c>
      <c r="G365" s="30">
        <f t="shared" si="51"/>
        <v>1.75</v>
      </c>
      <c r="H365" s="36">
        <f t="shared" si="50"/>
        <v>6.3979526551503517E-4</v>
      </c>
    </row>
    <row r="366" spans="1:8" x14ac:dyDescent="0.2">
      <c r="A366" s="8"/>
      <c r="B366" s="25" t="s">
        <v>340</v>
      </c>
      <c r="C366" s="35">
        <v>0</v>
      </c>
      <c r="D366" s="29">
        <v>0</v>
      </c>
      <c r="E366" s="30" t="str">
        <f t="shared" si="48"/>
        <v/>
      </c>
      <c r="F366" s="30" t="str">
        <f t="shared" si="49"/>
        <v/>
      </c>
      <c r="G366" s="30" t="str">
        <f t="shared" si="51"/>
        <v xml:space="preserve"> 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1</v>
      </c>
      <c r="D367" s="29">
        <v>1</v>
      </c>
      <c r="E367" s="30">
        <f t="shared" si="48"/>
        <v>9.1399323645005026E-5</v>
      </c>
      <c r="F367" s="30">
        <f t="shared" si="49"/>
        <v>1.1739845034045551E-4</v>
      </c>
      <c r="G367" s="30">
        <f t="shared" si="51"/>
        <v>0</v>
      </c>
      <c r="H367" s="36">
        <f t="shared" si="50"/>
        <v>0</v>
      </c>
    </row>
    <row r="368" spans="1:8" x14ac:dyDescent="0.2">
      <c r="A368" s="8"/>
      <c r="B368" s="25" t="s">
        <v>342</v>
      </c>
      <c r="C368" s="35">
        <v>716</v>
      </c>
      <c r="D368" s="29">
        <v>681</v>
      </c>
      <c r="E368" s="30">
        <f t="shared" si="48"/>
        <v>6.5441915729823594E-2</v>
      </c>
      <c r="F368" s="30">
        <f t="shared" si="49"/>
        <v>7.9948344681850206E-2</v>
      </c>
      <c r="G368" s="30">
        <f t="shared" si="51"/>
        <v>-4.8882681564245807E-2</v>
      </c>
      <c r="H368" s="36">
        <f t="shared" si="50"/>
        <v>-3.1989763275751754E-3</v>
      </c>
    </row>
    <row r="369" spans="1:8" x14ac:dyDescent="0.2">
      <c r="A369" s="8"/>
      <c r="B369" s="25" t="s">
        <v>343</v>
      </c>
      <c r="C369" s="35">
        <v>16</v>
      </c>
      <c r="D369" s="29">
        <v>18</v>
      </c>
      <c r="E369" s="30">
        <f t="shared" si="48"/>
        <v>1.4623891783200804E-3</v>
      </c>
      <c r="F369" s="30">
        <f t="shared" si="49"/>
        <v>2.1131721061281991E-3</v>
      </c>
      <c r="G369" s="30">
        <f t="shared" si="51"/>
        <v>0.125</v>
      </c>
      <c r="H369" s="36">
        <f t="shared" si="50"/>
        <v>1.8279864729001005E-4</v>
      </c>
    </row>
    <row r="370" spans="1:8" x14ac:dyDescent="0.2">
      <c r="A370" s="8"/>
      <c r="B370" s="25" t="s">
        <v>344</v>
      </c>
      <c r="C370" s="35">
        <v>30</v>
      </c>
      <c r="D370" s="29">
        <v>1</v>
      </c>
      <c r="E370" s="30">
        <f t="shared" si="48"/>
        <v>2.741979709350151E-3</v>
      </c>
      <c r="F370" s="30">
        <f t="shared" si="49"/>
        <v>1.1739845034045551E-4</v>
      </c>
      <c r="G370" s="30">
        <f t="shared" si="51"/>
        <v>-0.96666666666666667</v>
      </c>
      <c r="H370" s="36">
        <f t="shared" si="50"/>
        <v>-2.6505803857051458E-3</v>
      </c>
    </row>
    <row r="371" spans="1:8" x14ac:dyDescent="0.2">
      <c r="A371" s="8"/>
      <c r="B371" s="25" t="s">
        <v>345</v>
      </c>
      <c r="C371" s="35">
        <v>32</v>
      </c>
      <c r="D371" s="29">
        <v>33</v>
      </c>
      <c r="E371" s="30">
        <f t="shared" si="48"/>
        <v>2.9247783566401608E-3</v>
      </c>
      <c r="F371" s="30">
        <f t="shared" si="49"/>
        <v>3.8741488612350316E-3</v>
      </c>
      <c r="G371" s="30">
        <f t="shared" si="51"/>
        <v>3.125E-2</v>
      </c>
      <c r="H371" s="36">
        <f t="shared" si="50"/>
        <v>9.1399323645005026E-5</v>
      </c>
    </row>
    <row r="372" spans="1:8" x14ac:dyDescent="0.2">
      <c r="A372" s="8"/>
      <c r="B372" s="25" t="s">
        <v>346</v>
      </c>
      <c r="C372" s="35">
        <v>14</v>
      </c>
      <c r="D372" s="29">
        <v>9</v>
      </c>
      <c r="E372" s="30">
        <f t="shared" si="48"/>
        <v>1.2795905310300703E-3</v>
      </c>
      <c r="F372" s="30">
        <f t="shared" si="49"/>
        <v>1.0565860530640995E-3</v>
      </c>
      <c r="G372" s="30">
        <f t="shared" si="51"/>
        <v>-0.35714285714285715</v>
      </c>
      <c r="H372" s="36">
        <f t="shared" si="50"/>
        <v>-4.5699661822502514E-4</v>
      </c>
    </row>
    <row r="373" spans="1:8" x14ac:dyDescent="0.2">
      <c r="A373" s="8"/>
      <c r="B373" s="25" t="s">
        <v>347</v>
      </c>
      <c r="C373" s="35">
        <v>0</v>
      </c>
      <c r="D373" s="29">
        <v>2</v>
      </c>
      <c r="E373" s="30" t="str">
        <f t="shared" si="48"/>
        <v/>
      </c>
      <c r="F373" s="30">
        <f t="shared" si="49"/>
        <v>2.3479690068091102E-4</v>
      </c>
      <c r="G373" s="30">
        <f t="shared" si="51"/>
        <v>1</v>
      </c>
      <c r="H373" s="36" t="str">
        <f t="shared" si="50"/>
        <v/>
      </c>
    </row>
    <row r="374" spans="1:8" x14ac:dyDescent="0.2">
      <c r="A374" s="8"/>
      <c r="B374" s="25" t="s">
        <v>348</v>
      </c>
      <c r="C374" s="35">
        <v>151</v>
      </c>
      <c r="D374" s="29">
        <v>260</v>
      </c>
      <c r="E374" s="30">
        <f t="shared" si="48"/>
        <v>1.380129787039576E-2</v>
      </c>
      <c r="F374" s="30">
        <f t="shared" si="49"/>
        <v>3.0523597088518432E-2</v>
      </c>
      <c r="G374" s="30">
        <f t="shared" si="51"/>
        <v>0.72185430463576161</v>
      </c>
      <c r="H374" s="36">
        <f t="shared" si="50"/>
        <v>9.9625262773055494E-3</v>
      </c>
    </row>
    <row r="375" spans="1:8" x14ac:dyDescent="0.2">
      <c r="A375" s="8"/>
      <c r="B375" s="25" t="s">
        <v>349</v>
      </c>
      <c r="C375" s="35">
        <v>31</v>
      </c>
      <c r="D375" s="29">
        <v>82</v>
      </c>
      <c r="E375" s="30">
        <f t="shared" si="48"/>
        <v>2.8333790329951557E-3</v>
      </c>
      <c r="F375" s="30">
        <f t="shared" si="49"/>
        <v>9.6266729279173516E-3</v>
      </c>
      <c r="G375" s="30">
        <f t="shared" si="51"/>
        <v>1.6451612903225807</v>
      </c>
      <c r="H375" s="36">
        <f t="shared" si="50"/>
        <v>4.661365505895256E-3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12</v>
      </c>
      <c r="D377" s="29">
        <v>25</v>
      </c>
      <c r="E377" s="30">
        <f t="shared" si="48"/>
        <v>1.0967918837400603E-3</v>
      </c>
      <c r="F377" s="30">
        <f t="shared" si="49"/>
        <v>2.9349612585113875E-3</v>
      </c>
      <c r="G377" s="30">
        <f t="shared" si="51"/>
        <v>1.0833333333333333</v>
      </c>
      <c r="H377" s="36">
        <f t="shared" si="50"/>
        <v>1.1881912073850652E-3</v>
      </c>
    </row>
    <row r="378" spans="1:8" x14ac:dyDescent="0.2">
      <c r="A378" s="8"/>
      <c r="B378" s="25" t="s">
        <v>352</v>
      </c>
      <c r="C378" s="35">
        <v>14</v>
      </c>
      <c r="D378" s="29">
        <v>19</v>
      </c>
      <c r="E378" s="30">
        <f t="shared" si="48"/>
        <v>1.2795905310300703E-3</v>
      </c>
      <c r="F378" s="30">
        <f t="shared" si="49"/>
        <v>2.2305705564686544E-3</v>
      </c>
      <c r="G378" s="30">
        <f t="shared" si="51"/>
        <v>0.35714285714285715</v>
      </c>
      <c r="H378" s="36">
        <f t="shared" si="50"/>
        <v>4.5699661822502514E-4</v>
      </c>
    </row>
    <row r="379" spans="1:8" x14ac:dyDescent="0.2">
      <c r="A379" s="8"/>
      <c r="B379" s="25" t="s">
        <v>353</v>
      </c>
      <c r="C379" s="35">
        <v>4</v>
      </c>
      <c r="D379" s="29">
        <v>4</v>
      </c>
      <c r="E379" s="30">
        <f t="shared" si="48"/>
        <v>3.655972945800201E-4</v>
      </c>
      <c r="F379" s="30">
        <f t="shared" si="49"/>
        <v>4.6959380136182204E-4</v>
      </c>
      <c r="G379" s="30">
        <f t="shared" si="51"/>
        <v>0</v>
      </c>
      <c r="H379" s="36">
        <f t="shared" si="50"/>
        <v>0</v>
      </c>
    </row>
    <row r="380" spans="1:8" x14ac:dyDescent="0.2">
      <c r="A380" s="8"/>
      <c r="B380" s="25" t="s">
        <v>354</v>
      </c>
      <c r="C380" s="35">
        <v>1</v>
      </c>
      <c r="D380" s="29">
        <v>1</v>
      </c>
      <c r="E380" s="30">
        <f t="shared" si="48"/>
        <v>9.1399323645005026E-5</v>
      </c>
      <c r="F380" s="30">
        <f t="shared" si="49"/>
        <v>1.1739845034045551E-4</v>
      </c>
      <c r="G380" s="30">
        <f t="shared" si="51"/>
        <v>0</v>
      </c>
      <c r="H380" s="36">
        <f t="shared" si="50"/>
        <v>0</v>
      </c>
    </row>
    <row r="381" spans="1:8" x14ac:dyDescent="0.2">
      <c r="A381" s="8"/>
      <c r="B381" s="25" t="s">
        <v>355</v>
      </c>
      <c r="C381" s="35">
        <v>0</v>
      </c>
      <c r="D381" s="29">
        <v>0</v>
      </c>
      <c r="E381" s="30" t="str">
        <f t="shared" si="48"/>
        <v/>
      </c>
      <c r="F381" s="30" t="str">
        <f t="shared" si="49"/>
        <v/>
      </c>
      <c r="G381" s="30" t="str">
        <f t="shared" si="51"/>
        <v xml:space="preserve"> 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2111</v>
      </c>
      <c r="D382" s="29">
        <v>190</v>
      </c>
      <c r="E382" s="30">
        <f t="shared" si="48"/>
        <v>0.1929439722146056</v>
      </c>
      <c r="F382" s="30">
        <f t="shared" si="49"/>
        <v>2.2305705564686546E-2</v>
      </c>
      <c r="G382" s="30">
        <f t="shared" si="51"/>
        <v>-0.90999526290857413</v>
      </c>
      <c r="H382" s="36">
        <f t="shared" si="50"/>
        <v>-0.17557810072205465</v>
      </c>
    </row>
    <row r="383" spans="1:8" x14ac:dyDescent="0.2">
      <c r="A383" s="8"/>
      <c r="B383" s="25" t="s">
        <v>357</v>
      </c>
      <c r="C383" s="35">
        <v>11</v>
      </c>
      <c r="D383" s="29">
        <v>6</v>
      </c>
      <c r="E383" s="30">
        <f t="shared" si="48"/>
        <v>1.0053925600950553E-3</v>
      </c>
      <c r="F383" s="30">
        <f t="shared" si="49"/>
        <v>7.0439070204273303E-4</v>
      </c>
      <c r="G383" s="30">
        <f t="shared" si="51"/>
        <v>-0.45454545454545453</v>
      </c>
      <c r="H383" s="36">
        <f t="shared" si="50"/>
        <v>-4.5699661822502514E-4</v>
      </c>
    </row>
    <row r="384" spans="1:8" x14ac:dyDescent="0.2">
      <c r="A384" s="8"/>
      <c r="B384" s="25" t="s">
        <v>358</v>
      </c>
      <c r="C384" s="35">
        <v>0</v>
      </c>
      <c r="D384" s="29">
        <v>1</v>
      </c>
      <c r="E384" s="30" t="str">
        <f t="shared" si="48"/>
        <v/>
      </c>
      <c r="F384" s="30">
        <f t="shared" si="49"/>
        <v>1.1739845034045551E-4</v>
      </c>
      <c r="G384" s="30">
        <f t="shared" si="51"/>
        <v>1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27</v>
      </c>
      <c r="D385" s="29">
        <v>35</v>
      </c>
      <c r="E385" s="30">
        <f t="shared" si="48"/>
        <v>2.4677817384151355E-3</v>
      </c>
      <c r="F385" s="30">
        <f t="shared" si="49"/>
        <v>4.1089457619159428E-3</v>
      </c>
      <c r="G385" s="30">
        <f t="shared" si="51"/>
        <v>0.29629629629629628</v>
      </c>
      <c r="H385" s="36">
        <f t="shared" si="50"/>
        <v>7.311945891600401E-4</v>
      </c>
    </row>
    <row r="386" spans="1:8" x14ac:dyDescent="0.2">
      <c r="A386" s="8"/>
      <c r="B386" s="25" t="s">
        <v>360</v>
      </c>
      <c r="C386" s="35">
        <v>299</v>
      </c>
      <c r="D386" s="29">
        <v>308</v>
      </c>
      <c r="E386" s="30">
        <f t="shared" si="48"/>
        <v>2.7328397769856502E-2</v>
      </c>
      <c r="F386" s="30">
        <f t="shared" si="49"/>
        <v>3.6158722704860292E-2</v>
      </c>
      <c r="G386" s="30">
        <f t="shared" si="51"/>
        <v>3.0100334448160536E-2</v>
      </c>
      <c r="H386" s="36">
        <f t="shared" si="50"/>
        <v>8.2259391280504524E-4</v>
      </c>
    </row>
    <row r="387" spans="1:8" x14ac:dyDescent="0.2">
      <c r="A387" s="8"/>
      <c r="B387" s="25" t="s">
        <v>361</v>
      </c>
      <c r="C387" s="35">
        <v>36</v>
      </c>
      <c r="D387" s="29">
        <v>135</v>
      </c>
      <c r="E387" s="30">
        <f t="shared" si="48"/>
        <v>3.290375651220181E-3</v>
      </c>
      <c r="F387" s="30">
        <f t="shared" si="49"/>
        <v>1.5848790795961493E-2</v>
      </c>
      <c r="G387" s="30">
        <f t="shared" si="51"/>
        <v>2.75</v>
      </c>
      <c r="H387" s="36">
        <f t="shared" si="50"/>
        <v>9.048533040855497E-3</v>
      </c>
    </row>
    <row r="388" spans="1:8" x14ac:dyDescent="0.2">
      <c r="A388" s="8"/>
      <c r="B388" s="25" t="s">
        <v>362</v>
      </c>
      <c r="C388" s="35">
        <v>0</v>
      </c>
      <c r="D388" s="29">
        <v>9</v>
      </c>
      <c r="E388" s="30" t="str">
        <f t="shared" si="48"/>
        <v/>
      </c>
      <c r="F388" s="30">
        <f t="shared" si="49"/>
        <v>1.0565860530640995E-3</v>
      </c>
      <c r="G388" s="30">
        <f t="shared" si="51"/>
        <v>1</v>
      </c>
      <c r="H388" s="36" t="str">
        <f t="shared" si="50"/>
        <v/>
      </c>
    </row>
    <row r="389" spans="1:8" x14ac:dyDescent="0.2">
      <c r="A389" s="8"/>
      <c r="B389" s="25" t="s">
        <v>363</v>
      </c>
      <c r="C389" s="35">
        <v>0</v>
      </c>
      <c r="D389" s="29">
        <v>4</v>
      </c>
      <c r="E389" s="30" t="str">
        <f t="shared" si="48"/>
        <v/>
      </c>
      <c r="F389" s="30">
        <f t="shared" si="49"/>
        <v>4.6959380136182204E-4</v>
      </c>
      <c r="G389" s="30">
        <f t="shared" si="51"/>
        <v>1</v>
      </c>
      <c r="H389" s="36" t="str">
        <f t="shared" si="50"/>
        <v/>
      </c>
    </row>
    <row r="390" spans="1:8" x14ac:dyDescent="0.2">
      <c r="A390" s="8"/>
      <c r="B390" s="25" t="s">
        <v>364</v>
      </c>
      <c r="C390" s="35">
        <v>0</v>
      </c>
      <c r="D390" s="29">
        <v>0</v>
      </c>
      <c r="E390" s="30" t="str">
        <f t="shared" si="48"/>
        <v/>
      </c>
      <c r="F390" s="30" t="str">
        <f t="shared" si="49"/>
        <v/>
      </c>
      <c r="G390" s="30" t="str">
        <f t="shared" si="51"/>
        <v xml:space="preserve"> </v>
      </c>
      <c r="H390" s="36" t="str">
        <f t="shared" si="50"/>
        <v/>
      </c>
    </row>
    <row r="391" spans="1:8" x14ac:dyDescent="0.2">
      <c r="A391" s="8"/>
      <c r="B391" s="25" t="s">
        <v>365</v>
      </c>
      <c r="C391" s="35">
        <v>0</v>
      </c>
      <c r="D391" s="29">
        <v>0</v>
      </c>
      <c r="E391" s="30" t="str">
        <f t="shared" si="48"/>
        <v/>
      </c>
      <c r="F391" s="30" t="str">
        <f t="shared" si="49"/>
        <v/>
      </c>
      <c r="G391" s="30" t="str">
        <f t="shared" si="51"/>
        <v xml:space="preserve"> </v>
      </c>
      <c r="H391" s="36" t="str">
        <f t="shared" si="50"/>
        <v/>
      </c>
    </row>
    <row r="392" spans="1:8" x14ac:dyDescent="0.2">
      <c r="A392" s="8"/>
      <c r="B392" s="25" t="s">
        <v>366</v>
      </c>
      <c r="C392" s="35">
        <v>5</v>
      </c>
      <c r="D392" s="29">
        <v>4</v>
      </c>
      <c r="E392" s="30">
        <f t="shared" si="48"/>
        <v>4.5699661822502514E-4</v>
      </c>
      <c r="F392" s="30">
        <f t="shared" si="49"/>
        <v>4.6959380136182204E-4</v>
      </c>
      <c r="G392" s="30">
        <f t="shared" si="51"/>
        <v>-0.2</v>
      </c>
      <c r="H392" s="36">
        <f t="shared" si="50"/>
        <v>-9.1399323645005039E-5</v>
      </c>
    </row>
    <row r="393" spans="1:8" x14ac:dyDescent="0.2">
      <c r="A393" s="8"/>
      <c r="B393" s="25" t="s">
        <v>367</v>
      </c>
      <c r="C393" s="35">
        <v>37</v>
      </c>
      <c r="D393" s="29">
        <v>31</v>
      </c>
      <c r="E393" s="30">
        <f t="shared" si="48"/>
        <v>3.3817749748651861E-3</v>
      </c>
      <c r="F393" s="30">
        <f t="shared" si="49"/>
        <v>3.6393519605541205E-3</v>
      </c>
      <c r="G393" s="30">
        <f t="shared" si="51"/>
        <v>-0.16216216216216217</v>
      </c>
      <c r="H393" s="36">
        <f t="shared" si="50"/>
        <v>-5.4839594187003023E-4</v>
      </c>
    </row>
    <row r="394" spans="1:8" x14ac:dyDescent="0.2">
      <c r="A394" s="8"/>
      <c r="B394" s="25" t="s">
        <v>368</v>
      </c>
      <c r="C394" s="35">
        <v>0</v>
      </c>
      <c r="D394" s="29">
        <v>0</v>
      </c>
      <c r="E394" s="30" t="str">
        <f t="shared" si="48"/>
        <v/>
      </c>
      <c r="F394" s="30" t="str">
        <f t="shared" si="49"/>
        <v/>
      </c>
      <c r="G394" s="30" t="str">
        <f t="shared" si="51"/>
        <v xml:space="preserve"> </v>
      </c>
      <c r="H394" s="36" t="str">
        <f t="shared" si="50"/>
        <v/>
      </c>
    </row>
    <row r="395" spans="1:8" ht="25.5" x14ac:dyDescent="0.2">
      <c r="A395" s="8"/>
      <c r="B395" s="25" t="s">
        <v>369</v>
      </c>
      <c r="C395" s="35">
        <v>6</v>
      </c>
      <c r="D395" s="29">
        <v>0</v>
      </c>
      <c r="E395" s="30">
        <f t="shared" si="48"/>
        <v>5.4839594187003013E-4</v>
      </c>
      <c r="F395" s="30" t="str">
        <f t="shared" si="49"/>
        <v/>
      </c>
      <c r="G395" s="30">
        <f t="shared" si="51"/>
        <v>-1</v>
      </c>
      <c r="H395" s="36">
        <f t="shared" si="50"/>
        <v>-5.4839594187003013E-4</v>
      </c>
    </row>
    <row r="396" spans="1:8" ht="25.5" x14ac:dyDescent="0.2">
      <c r="A396" s="8"/>
      <c r="B396" s="25" t="s">
        <v>370</v>
      </c>
      <c r="C396" s="35">
        <v>1229</v>
      </c>
      <c r="D396" s="29">
        <v>180</v>
      </c>
      <c r="E396" s="30">
        <f t="shared" si="48"/>
        <v>0.11232976875971118</v>
      </c>
      <c r="F396" s="30">
        <f t="shared" si="49"/>
        <v>2.1131721061281993E-2</v>
      </c>
      <c r="G396" s="30">
        <f t="shared" si="51"/>
        <v>-0.85353946297803096</v>
      </c>
      <c r="H396" s="36">
        <f t="shared" si="50"/>
        <v>-9.5877890503610286E-2</v>
      </c>
    </row>
    <row r="397" spans="1:8" x14ac:dyDescent="0.2">
      <c r="A397" s="8"/>
      <c r="B397" s="25" t="s">
        <v>371</v>
      </c>
      <c r="C397" s="35">
        <v>78</v>
      </c>
      <c r="D397" s="29">
        <v>58</v>
      </c>
      <c r="E397" s="30">
        <f t="shared" si="48"/>
        <v>7.129147244310392E-3</v>
      </c>
      <c r="F397" s="30">
        <f t="shared" si="49"/>
        <v>6.8091101197464195E-3</v>
      </c>
      <c r="G397" s="30">
        <f t="shared" si="51"/>
        <v>-0.25641025641025639</v>
      </c>
      <c r="H397" s="36">
        <f t="shared" si="50"/>
        <v>-1.8279864729001003E-3</v>
      </c>
    </row>
    <row r="398" spans="1:8" x14ac:dyDescent="0.2">
      <c r="A398" s="8"/>
      <c r="B398" s="25" t="s">
        <v>372</v>
      </c>
      <c r="C398" s="35">
        <v>5</v>
      </c>
      <c r="D398" s="29">
        <v>4</v>
      </c>
      <c r="E398" s="30">
        <f t="shared" si="48"/>
        <v>4.5699661822502514E-4</v>
      </c>
      <c r="F398" s="30">
        <f t="shared" si="49"/>
        <v>4.6959380136182204E-4</v>
      </c>
      <c r="G398" s="30">
        <f t="shared" si="51"/>
        <v>-0.2</v>
      </c>
      <c r="H398" s="36">
        <f t="shared" si="50"/>
        <v>-9.1399323645005039E-5</v>
      </c>
    </row>
    <row r="399" spans="1:8" x14ac:dyDescent="0.2">
      <c r="A399" s="8"/>
      <c r="B399" s="25" t="s">
        <v>373</v>
      </c>
      <c r="C399" s="35">
        <v>6</v>
      </c>
      <c r="D399" s="29">
        <v>10</v>
      </c>
      <c r="E399" s="30">
        <f t="shared" si="48"/>
        <v>5.4839594187003013E-4</v>
      </c>
      <c r="F399" s="30">
        <f t="shared" si="49"/>
        <v>1.1739845034045551E-3</v>
      </c>
      <c r="G399" s="30">
        <f t="shared" si="51"/>
        <v>0.66666666666666663</v>
      </c>
      <c r="H399" s="36">
        <f t="shared" si="50"/>
        <v>3.6559729458002005E-4</v>
      </c>
    </row>
    <row r="400" spans="1:8" x14ac:dyDescent="0.2">
      <c r="A400" s="8"/>
      <c r="B400" s="25" t="s">
        <v>374</v>
      </c>
      <c r="C400" s="35">
        <v>3</v>
      </c>
      <c r="D400" s="29">
        <v>6</v>
      </c>
      <c r="E400" s="30">
        <f t="shared" si="48"/>
        <v>2.7419797093501506E-4</v>
      </c>
      <c r="F400" s="30">
        <f t="shared" si="49"/>
        <v>7.0439070204273303E-4</v>
      </c>
      <c r="G400" s="30">
        <f t="shared" si="51"/>
        <v>1</v>
      </c>
      <c r="H400" s="36">
        <f t="shared" si="50"/>
        <v>2.7419797093501506E-4</v>
      </c>
    </row>
    <row r="401" spans="1:8" x14ac:dyDescent="0.2">
      <c r="A401" s="8"/>
      <c r="B401" s="25" t="s">
        <v>375</v>
      </c>
      <c r="C401" s="35">
        <v>70</v>
      </c>
      <c r="D401" s="29">
        <v>48</v>
      </c>
      <c r="E401" s="30">
        <f t="shared" si="48"/>
        <v>6.3979526551503517E-3</v>
      </c>
      <c r="F401" s="30">
        <f t="shared" si="49"/>
        <v>5.6351256163418642E-3</v>
      </c>
      <c r="G401" s="30">
        <f t="shared" si="51"/>
        <v>-0.31428571428571428</v>
      </c>
      <c r="H401" s="36">
        <f t="shared" si="50"/>
        <v>-2.0107851201901106E-3</v>
      </c>
    </row>
    <row r="402" spans="1:8" x14ac:dyDescent="0.2">
      <c r="A402" s="8"/>
      <c r="B402" s="25" t="s">
        <v>376</v>
      </c>
      <c r="C402" s="35">
        <v>1</v>
      </c>
      <c r="D402" s="29">
        <v>0</v>
      </c>
      <c r="E402" s="30">
        <f t="shared" si="48"/>
        <v>9.1399323645005026E-5</v>
      </c>
      <c r="F402" s="30" t="str">
        <f t="shared" si="49"/>
        <v/>
      </c>
      <c r="G402" s="30">
        <f t="shared" si="51"/>
        <v>-1</v>
      </c>
      <c r="H402" s="36">
        <f t="shared" si="50"/>
        <v>-9.1399323645005026E-5</v>
      </c>
    </row>
    <row r="403" spans="1:8" x14ac:dyDescent="0.2">
      <c r="A403" s="8"/>
      <c r="B403" s="25" t="s">
        <v>377</v>
      </c>
      <c r="C403" s="35">
        <v>0</v>
      </c>
      <c r="D403" s="29">
        <v>0</v>
      </c>
      <c r="E403" s="30" t="str">
        <f t="shared" si="48"/>
        <v/>
      </c>
      <c r="F403" s="30" t="str">
        <f t="shared" si="49"/>
        <v/>
      </c>
      <c r="G403" s="30" t="str">
        <f t="shared" si="51"/>
        <v xml:space="preserve"> </v>
      </c>
      <c r="H403" s="36" t="str">
        <f t="shared" si="50"/>
        <v/>
      </c>
    </row>
    <row r="404" spans="1:8" x14ac:dyDescent="0.2">
      <c r="A404" s="8"/>
      <c r="B404" s="25" t="s">
        <v>378</v>
      </c>
      <c r="C404" s="35">
        <v>162</v>
      </c>
      <c r="D404" s="29">
        <v>15</v>
      </c>
      <c r="E404" s="30">
        <f t="shared" si="48"/>
        <v>1.4806690430490814E-2</v>
      </c>
      <c r="F404" s="30">
        <f t="shared" si="49"/>
        <v>1.7609767551068326E-3</v>
      </c>
      <c r="G404" s="30">
        <f t="shared" si="51"/>
        <v>-0.90740740740740744</v>
      </c>
      <c r="H404" s="36">
        <f t="shared" si="50"/>
        <v>-1.3435700575815739E-2</v>
      </c>
    </row>
    <row r="405" spans="1:8" x14ac:dyDescent="0.2">
      <c r="A405" s="8"/>
      <c r="B405" s="25" t="s">
        <v>379</v>
      </c>
      <c r="C405" s="35">
        <v>0</v>
      </c>
      <c r="D405" s="29">
        <v>1</v>
      </c>
      <c r="E405" s="30" t="str">
        <f t="shared" si="48"/>
        <v/>
      </c>
      <c r="F405" s="30">
        <f t="shared" si="49"/>
        <v>1.1739845034045551E-4</v>
      </c>
      <c r="G405" s="30">
        <f t="shared" si="51"/>
        <v>1</v>
      </c>
      <c r="H405" s="36" t="str">
        <f t="shared" si="50"/>
        <v/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0</v>
      </c>
      <c r="D407" s="29">
        <v>1</v>
      </c>
      <c r="E407" s="30" t="str">
        <f t="shared" si="48"/>
        <v/>
      </c>
      <c r="F407" s="30">
        <f t="shared" si="49"/>
        <v>1.1739845034045551E-4</v>
      </c>
      <c r="G407" s="30">
        <f t="shared" si="51"/>
        <v>1</v>
      </c>
      <c r="H407" s="36" t="str">
        <f t="shared" si="50"/>
        <v/>
      </c>
    </row>
    <row r="408" spans="1:8" x14ac:dyDescent="0.2">
      <c r="A408" s="8"/>
      <c r="B408" s="25" t="s">
        <v>382</v>
      </c>
      <c r="C408" s="35">
        <v>0</v>
      </c>
      <c r="D408" s="29">
        <v>0</v>
      </c>
      <c r="E408" s="30" t="str">
        <f t="shared" si="48"/>
        <v/>
      </c>
      <c r="F408" s="30" t="str">
        <f t="shared" si="49"/>
        <v/>
      </c>
      <c r="G408" s="30" t="str">
        <f t="shared" si="51"/>
        <v xml:space="preserve"> 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1</v>
      </c>
      <c r="D409" s="29">
        <v>0</v>
      </c>
      <c r="E409" s="30">
        <f t="shared" si="48"/>
        <v>9.1399323645005026E-5</v>
      </c>
      <c r="F409" s="30" t="str">
        <f t="shared" si="49"/>
        <v/>
      </c>
      <c r="G409" s="30">
        <f t="shared" si="51"/>
        <v>-1</v>
      </c>
      <c r="H409" s="36">
        <f t="shared" si="50"/>
        <v>-9.1399323645005026E-5</v>
      </c>
    </row>
    <row r="410" spans="1:8" x14ac:dyDescent="0.2">
      <c r="A410" s="8"/>
      <c r="B410" s="25" t="s">
        <v>384</v>
      </c>
      <c r="C410" s="35">
        <v>910</v>
      </c>
      <c r="D410" s="29">
        <v>1547</v>
      </c>
      <c r="E410" s="30">
        <f t="shared" si="48"/>
        <v>8.3173384516954579E-2</v>
      </c>
      <c r="F410" s="30">
        <f t="shared" si="49"/>
        <v>0.18161540267668466</v>
      </c>
      <c r="G410" s="30">
        <f t="shared" si="51"/>
        <v>0.7</v>
      </c>
      <c r="H410" s="36">
        <f t="shared" si="50"/>
        <v>5.8221369161868201E-2</v>
      </c>
    </row>
    <row r="411" spans="1:8" x14ac:dyDescent="0.2">
      <c r="A411" s="8"/>
      <c r="B411" s="25" t="s">
        <v>385</v>
      </c>
      <c r="C411" s="35">
        <v>1</v>
      </c>
      <c r="D411" s="29">
        <v>4</v>
      </c>
      <c r="E411" s="30">
        <f t="shared" si="48"/>
        <v>9.1399323645005026E-5</v>
      </c>
      <c r="F411" s="30">
        <f t="shared" si="49"/>
        <v>4.6959380136182204E-4</v>
      </c>
      <c r="G411" s="30">
        <f t="shared" si="51"/>
        <v>3</v>
      </c>
      <c r="H411" s="36">
        <f t="shared" si="50"/>
        <v>2.7419797093501506E-4</v>
      </c>
    </row>
    <row r="412" spans="1:8" x14ac:dyDescent="0.2">
      <c r="A412" s="8"/>
      <c r="B412" s="25" t="s">
        <v>386</v>
      </c>
      <c r="C412" s="35">
        <v>2</v>
      </c>
      <c r="D412" s="29">
        <v>0</v>
      </c>
      <c r="E412" s="30">
        <f t="shared" si="48"/>
        <v>1.8279864729001005E-4</v>
      </c>
      <c r="F412" s="30" t="str">
        <f t="shared" si="49"/>
        <v/>
      </c>
      <c r="G412" s="30">
        <f t="shared" si="51"/>
        <v>-1</v>
      </c>
      <c r="H412" s="36">
        <f t="shared" si="50"/>
        <v>-1.8279864729001005E-4</v>
      </c>
    </row>
    <row r="413" spans="1:8" x14ac:dyDescent="0.2">
      <c r="A413" s="8"/>
      <c r="B413" s="25" t="s">
        <v>387</v>
      </c>
      <c r="C413" s="35">
        <v>253</v>
      </c>
      <c r="D413" s="29">
        <v>215</v>
      </c>
      <c r="E413" s="30">
        <f t="shared" si="48"/>
        <v>2.3124028882186273E-2</v>
      </c>
      <c r="F413" s="30">
        <f t="shared" si="49"/>
        <v>2.5240666823197935E-2</v>
      </c>
      <c r="G413" s="30">
        <f t="shared" si="51"/>
        <v>-0.15019762845849802</v>
      </c>
      <c r="H413" s="36">
        <f t="shared" si="50"/>
        <v>-3.4731742985101913E-3</v>
      </c>
    </row>
    <row r="414" spans="1:8" x14ac:dyDescent="0.2">
      <c r="A414" s="8"/>
      <c r="B414" s="25" t="s">
        <v>388</v>
      </c>
      <c r="C414" s="35">
        <v>237</v>
      </c>
      <c r="D414" s="29">
        <v>513</v>
      </c>
      <c r="E414" s="30">
        <f t="shared" si="48"/>
        <v>2.1661639703866191E-2</v>
      </c>
      <c r="F414" s="30">
        <f t="shared" si="49"/>
        <v>6.0225405024653678E-2</v>
      </c>
      <c r="G414" s="30">
        <f t="shared" si="51"/>
        <v>1.1645569620253164</v>
      </c>
      <c r="H414" s="36">
        <f t="shared" si="50"/>
        <v>2.5226213326021388E-2</v>
      </c>
    </row>
    <row r="415" spans="1:8" x14ac:dyDescent="0.2">
      <c r="A415" s="8"/>
      <c r="B415" s="25" t="s">
        <v>389</v>
      </c>
      <c r="C415" s="35">
        <v>175</v>
      </c>
      <c r="D415" s="29">
        <v>151</v>
      </c>
      <c r="E415" s="30">
        <f t="shared" si="48"/>
        <v>1.599488163787588E-2</v>
      </c>
      <c r="F415" s="30">
        <f t="shared" si="49"/>
        <v>1.7727166001408782E-2</v>
      </c>
      <c r="G415" s="30">
        <f t="shared" si="51"/>
        <v>-0.13714285714285715</v>
      </c>
      <c r="H415" s="36">
        <f t="shared" si="50"/>
        <v>-2.1935837674801209E-3</v>
      </c>
    </row>
    <row r="416" spans="1:8" x14ac:dyDescent="0.2">
      <c r="A416" s="8"/>
      <c r="B416" s="25" t="s">
        <v>390</v>
      </c>
      <c r="C416" s="35">
        <v>0</v>
      </c>
      <c r="D416" s="29">
        <v>0</v>
      </c>
      <c r="E416" s="30" t="str">
        <f t="shared" si="48"/>
        <v/>
      </c>
      <c r="F416" s="30" t="str">
        <f t="shared" si="49"/>
        <v/>
      </c>
      <c r="G416" s="30" t="str">
        <f t="shared" si="51"/>
        <v xml:space="preserve"> 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5</v>
      </c>
      <c r="D417" s="29">
        <v>0</v>
      </c>
      <c r="E417" s="30">
        <f t="shared" si="48"/>
        <v>4.5699661822502514E-4</v>
      </c>
      <c r="F417" s="30" t="str">
        <f t="shared" si="49"/>
        <v/>
      </c>
      <c r="G417" s="30">
        <f t="shared" si="51"/>
        <v>-1</v>
      </c>
      <c r="H417" s="36">
        <f t="shared" si="50"/>
        <v>-4.5699661822502514E-4</v>
      </c>
    </row>
    <row r="418" spans="1:8" ht="25.5" x14ac:dyDescent="0.2">
      <c r="A418" s="8"/>
      <c r="B418" s="25" t="s">
        <v>392</v>
      </c>
      <c r="C418" s="35">
        <v>1</v>
      </c>
      <c r="D418" s="29">
        <v>0</v>
      </c>
      <c r="E418" s="30">
        <f t="shared" si="48"/>
        <v>9.1399323645005026E-5</v>
      </c>
      <c r="F418" s="30" t="str">
        <f t="shared" si="49"/>
        <v/>
      </c>
      <c r="G418" s="30">
        <f t="shared" si="51"/>
        <v>-1</v>
      </c>
      <c r="H418" s="36">
        <f t="shared" si="50"/>
        <v>-9.1399323645005026E-5</v>
      </c>
    </row>
    <row r="419" spans="1:8" x14ac:dyDescent="0.2">
      <c r="A419" s="8"/>
      <c r="B419" s="25" t="s">
        <v>393</v>
      </c>
      <c r="C419" s="35">
        <v>24</v>
      </c>
      <c r="D419" s="29">
        <v>15</v>
      </c>
      <c r="E419" s="30">
        <f t="shared" si="48"/>
        <v>2.1935837674801205E-3</v>
      </c>
      <c r="F419" s="30">
        <f t="shared" si="49"/>
        <v>1.7609767551068326E-3</v>
      </c>
      <c r="G419" s="30">
        <f t="shared" si="51"/>
        <v>-0.375</v>
      </c>
      <c r="H419" s="36">
        <f t="shared" si="50"/>
        <v>-8.2259391280504524E-4</v>
      </c>
    </row>
    <row r="420" spans="1:8" x14ac:dyDescent="0.2">
      <c r="A420" s="8"/>
      <c r="B420" s="25" t="s">
        <v>394</v>
      </c>
      <c r="C420" s="35">
        <v>0</v>
      </c>
      <c r="D420" s="29">
        <v>0</v>
      </c>
      <c r="E420" s="30" t="str">
        <f t="shared" si="48"/>
        <v/>
      </c>
      <c r="F420" s="30" t="str">
        <f t="shared" si="49"/>
        <v/>
      </c>
      <c r="G420" s="30" t="str">
        <f t="shared" si="51"/>
        <v xml:space="preserve"> </v>
      </c>
      <c r="H420" s="36" t="str">
        <f t="shared" si="50"/>
        <v/>
      </c>
    </row>
    <row r="421" spans="1:8" x14ac:dyDescent="0.2">
      <c r="A421" s="8"/>
      <c r="B421" s="25" t="s">
        <v>395</v>
      </c>
      <c r="C421" s="35">
        <v>2</v>
      </c>
      <c r="D421" s="29">
        <v>1</v>
      </c>
      <c r="E421" s="30">
        <f t="shared" si="48"/>
        <v>1.8279864729001005E-4</v>
      </c>
      <c r="F421" s="30">
        <f t="shared" si="49"/>
        <v>1.1739845034045551E-4</v>
      </c>
      <c r="G421" s="30">
        <f t="shared" si="51"/>
        <v>-0.5</v>
      </c>
      <c r="H421" s="36">
        <f t="shared" si="50"/>
        <v>-9.1399323645005026E-5</v>
      </c>
    </row>
    <row r="422" spans="1:8" x14ac:dyDescent="0.2">
      <c r="A422" s="8"/>
      <c r="B422" s="25" t="s">
        <v>396</v>
      </c>
      <c r="C422" s="35">
        <v>0</v>
      </c>
      <c r="D422" s="29">
        <v>3</v>
      </c>
      <c r="E422" s="30" t="str">
        <f t="shared" si="48"/>
        <v/>
      </c>
      <c r="F422" s="30">
        <f t="shared" si="49"/>
        <v>3.5219535102136651E-4</v>
      </c>
      <c r="G422" s="30">
        <f t="shared" si="51"/>
        <v>1</v>
      </c>
      <c r="H422" s="36" t="str">
        <f t="shared" si="50"/>
        <v/>
      </c>
    </row>
    <row r="423" spans="1:8" ht="25.5" x14ac:dyDescent="0.2">
      <c r="A423" s="8"/>
      <c r="B423" s="25" t="s">
        <v>397</v>
      </c>
      <c r="C423" s="35">
        <v>0</v>
      </c>
      <c r="D423" s="29">
        <v>10</v>
      </c>
      <c r="E423" s="30" t="str">
        <f t="shared" si="48"/>
        <v/>
      </c>
      <c r="F423" s="30">
        <f t="shared" si="49"/>
        <v>1.1739845034045551E-3</v>
      </c>
      <c r="G423" s="30">
        <f t="shared" si="51"/>
        <v>1</v>
      </c>
      <c r="H423" s="36" t="str">
        <f t="shared" si="50"/>
        <v/>
      </c>
    </row>
    <row r="424" spans="1:8" ht="25.5" x14ac:dyDescent="0.2">
      <c r="A424" s="8"/>
      <c r="B424" s="25" t="s">
        <v>398</v>
      </c>
      <c r="C424" s="35">
        <v>26</v>
      </c>
      <c r="D424" s="29">
        <v>12</v>
      </c>
      <c r="E424" s="30">
        <f t="shared" si="48"/>
        <v>2.3763824147701308E-3</v>
      </c>
      <c r="F424" s="30">
        <f t="shared" si="49"/>
        <v>1.4087814040854661E-3</v>
      </c>
      <c r="G424" s="30">
        <f t="shared" si="51"/>
        <v>-0.53846153846153844</v>
      </c>
      <c r="H424" s="36">
        <f t="shared" si="50"/>
        <v>-1.2795905310300703E-3</v>
      </c>
    </row>
    <row r="425" spans="1:8" x14ac:dyDescent="0.2">
      <c r="A425" s="8"/>
      <c r="B425" s="25" t="s">
        <v>399</v>
      </c>
      <c r="C425" s="35">
        <v>68</v>
      </c>
      <c r="D425" s="29">
        <v>58</v>
      </c>
      <c r="E425" s="30">
        <f t="shared" si="48"/>
        <v>6.2151540078603422E-3</v>
      </c>
      <c r="F425" s="30">
        <f t="shared" si="49"/>
        <v>6.8091101197464195E-3</v>
      </c>
      <c r="G425" s="30">
        <f t="shared" si="51"/>
        <v>-0.14705882352941177</v>
      </c>
      <c r="H425" s="36">
        <f t="shared" si="50"/>
        <v>-9.1399323645005039E-4</v>
      </c>
    </row>
    <row r="426" spans="1:8" x14ac:dyDescent="0.2">
      <c r="A426" s="8"/>
      <c r="B426" s="25" t="s">
        <v>400</v>
      </c>
      <c r="C426" s="35">
        <v>125</v>
      </c>
      <c r="D426" s="29">
        <v>113</v>
      </c>
      <c r="E426" s="30">
        <f t="shared" ref="E426:E489" si="52">+IF(C426=0,"",C426/C$362)</f>
        <v>1.1424915455625628E-2</v>
      </c>
      <c r="F426" s="30">
        <f t="shared" ref="F426:F489" si="53">+IF(D426=0,"",D426/D$362)</f>
        <v>1.3266024888471473E-2</v>
      </c>
      <c r="G426" s="30">
        <f t="shared" si="51"/>
        <v>-9.6000000000000002E-2</v>
      </c>
      <c r="H426" s="36">
        <f t="shared" ref="H426:H489" si="54">+IF(OR(AND(E426=""),(G426="")),"",E426*G426)</f>
        <v>-1.0967918837400603E-3</v>
      </c>
    </row>
    <row r="427" spans="1:8" x14ac:dyDescent="0.2">
      <c r="A427" s="8"/>
      <c r="B427" s="25" t="s">
        <v>401</v>
      </c>
      <c r="C427" s="35">
        <v>58</v>
      </c>
      <c r="D427" s="29">
        <v>14</v>
      </c>
      <c r="E427" s="30">
        <f t="shared" si="52"/>
        <v>5.3011607714102916E-3</v>
      </c>
      <c r="F427" s="30">
        <f t="shared" si="53"/>
        <v>1.643578304766377E-3</v>
      </c>
      <c r="G427" s="30">
        <f t="shared" ref="G427:G490" si="55">+IF(AND(C427=0,D427=0)," ",IF(C427=0,1,IF(D427=0,-1,(D427-C427)/C427)))</f>
        <v>-0.75862068965517238</v>
      </c>
      <c r="H427" s="36">
        <f t="shared" si="54"/>
        <v>-4.0215702403802213E-3</v>
      </c>
    </row>
    <row r="428" spans="1:8" x14ac:dyDescent="0.2">
      <c r="A428" s="8"/>
      <c r="B428" s="25" t="s">
        <v>402</v>
      </c>
      <c r="C428" s="35">
        <v>46</v>
      </c>
      <c r="D428" s="29">
        <v>47</v>
      </c>
      <c r="E428" s="30">
        <f t="shared" si="52"/>
        <v>4.2043688876702316E-3</v>
      </c>
      <c r="F428" s="30">
        <f t="shared" si="53"/>
        <v>5.5177271660014088E-3</v>
      </c>
      <c r="G428" s="30">
        <f t="shared" si="55"/>
        <v>2.1739130434782608E-2</v>
      </c>
      <c r="H428" s="36">
        <f t="shared" si="54"/>
        <v>9.1399323645005026E-5</v>
      </c>
    </row>
    <row r="429" spans="1:8" x14ac:dyDescent="0.2">
      <c r="A429" s="8"/>
      <c r="B429" s="25" t="s">
        <v>403</v>
      </c>
      <c r="C429" s="35">
        <v>16</v>
      </c>
      <c r="D429" s="29">
        <v>14</v>
      </c>
      <c r="E429" s="30">
        <f t="shared" si="52"/>
        <v>1.4623891783200804E-3</v>
      </c>
      <c r="F429" s="30">
        <f t="shared" si="53"/>
        <v>1.643578304766377E-3</v>
      </c>
      <c r="G429" s="30">
        <f t="shared" si="55"/>
        <v>-0.125</v>
      </c>
      <c r="H429" s="36">
        <f t="shared" si="54"/>
        <v>-1.8279864729001005E-4</v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0</v>
      </c>
      <c r="D432" s="29">
        <v>0</v>
      </c>
      <c r="E432" s="30" t="str">
        <f t="shared" si="52"/>
        <v/>
      </c>
      <c r="F432" s="30" t="str">
        <f t="shared" si="53"/>
        <v/>
      </c>
      <c r="G432" s="30" t="str">
        <f t="shared" si="55"/>
        <v xml:space="preserve"> </v>
      </c>
      <c r="H432" s="36" t="str">
        <f t="shared" si="54"/>
        <v/>
      </c>
    </row>
    <row r="433" spans="1:8" x14ac:dyDescent="0.2">
      <c r="A433" s="8"/>
      <c r="B433" s="25" t="s">
        <v>407</v>
      </c>
      <c r="C433" s="35">
        <v>3</v>
      </c>
      <c r="D433" s="29">
        <v>1</v>
      </c>
      <c r="E433" s="30">
        <f t="shared" si="52"/>
        <v>2.7419797093501506E-4</v>
      </c>
      <c r="F433" s="30">
        <f t="shared" si="53"/>
        <v>1.1739845034045551E-4</v>
      </c>
      <c r="G433" s="30">
        <f t="shared" si="55"/>
        <v>-0.66666666666666663</v>
      </c>
      <c r="H433" s="36">
        <f t="shared" si="54"/>
        <v>-1.8279864729001002E-4</v>
      </c>
    </row>
    <row r="434" spans="1:8" x14ac:dyDescent="0.2">
      <c r="A434" s="8"/>
      <c r="B434" s="25" t="s">
        <v>408</v>
      </c>
      <c r="C434" s="35">
        <v>3</v>
      </c>
      <c r="D434" s="29">
        <v>17</v>
      </c>
      <c r="E434" s="30">
        <f t="shared" si="52"/>
        <v>2.7419797093501506E-4</v>
      </c>
      <c r="F434" s="30">
        <f t="shared" si="53"/>
        <v>1.9957736557877437E-3</v>
      </c>
      <c r="G434" s="30">
        <f t="shared" si="55"/>
        <v>4.666666666666667</v>
      </c>
      <c r="H434" s="36">
        <f t="shared" si="54"/>
        <v>1.2795905310300703E-3</v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105</v>
      </c>
      <c r="D437" s="29">
        <v>158</v>
      </c>
      <c r="E437" s="30">
        <f t="shared" si="52"/>
        <v>9.5969289827255271E-3</v>
      </c>
      <c r="F437" s="30">
        <f t="shared" si="53"/>
        <v>1.8548955153791971E-2</v>
      </c>
      <c r="G437" s="30">
        <f t="shared" si="55"/>
        <v>0.50476190476190474</v>
      </c>
      <c r="H437" s="36">
        <f t="shared" si="54"/>
        <v>4.8441641531852654E-3</v>
      </c>
    </row>
    <row r="438" spans="1:8" x14ac:dyDescent="0.2">
      <c r="A438" s="8"/>
      <c r="B438" s="25" t="s">
        <v>412</v>
      </c>
      <c r="C438" s="35">
        <v>0</v>
      </c>
      <c r="D438" s="29">
        <v>1</v>
      </c>
      <c r="E438" s="30" t="str">
        <f t="shared" si="52"/>
        <v/>
      </c>
      <c r="F438" s="30">
        <f t="shared" si="53"/>
        <v>1.1739845034045551E-4</v>
      </c>
      <c r="G438" s="30">
        <f t="shared" si="55"/>
        <v>1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1</v>
      </c>
      <c r="D439" s="29">
        <v>1</v>
      </c>
      <c r="E439" s="30">
        <f t="shared" si="52"/>
        <v>9.1399323645005026E-5</v>
      </c>
      <c r="F439" s="30">
        <f t="shared" si="53"/>
        <v>1.1739845034045551E-4</v>
      </c>
      <c r="G439" s="30">
        <f t="shared" si="55"/>
        <v>0</v>
      </c>
      <c r="H439" s="36">
        <f t="shared" si="54"/>
        <v>0</v>
      </c>
    </row>
    <row r="440" spans="1:8" x14ac:dyDescent="0.2">
      <c r="A440" s="8"/>
      <c r="B440" s="25" t="s">
        <v>414</v>
      </c>
      <c r="C440" s="35">
        <v>2</v>
      </c>
      <c r="D440" s="29">
        <v>3</v>
      </c>
      <c r="E440" s="30">
        <f t="shared" si="52"/>
        <v>1.8279864729001005E-4</v>
      </c>
      <c r="F440" s="30">
        <f t="shared" si="53"/>
        <v>3.5219535102136651E-4</v>
      </c>
      <c r="G440" s="30">
        <f t="shared" si="55"/>
        <v>0.5</v>
      </c>
      <c r="H440" s="36">
        <f t="shared" si="54"/>
        <v>9.1399323645005026E-5</v>
      </c>
    </row>
    <row r="441" spans="1:8" x14ac:dyDescent="0.2">
      <c r="A441" s="8"/>
      <c r="B441" s="25" t="s">
        <v>415</v>
      </c>
      <c r="C441" s="35">
        <v>30</v>
      </c>
      <c r="D441" s="29">
        <v>22</v>
      </c>
      <c r="E441" s="30">
        <f t="shared" si="52"/>
        <v>2.741979709350151E-3</v>
      </c>
      <c r="F441" s="30">
        <f t="shared" si="53"/>
        <v>2.582765907490021E-3</v>
      </c>
      <c r="G441" s="30">
        <f t="shared" si="55"/>
        <v>-0.26666666666666666</v>
      </c>
      <c r="H441" s="36">
        <f t="shared" si="54"/>
        <v>-7.311945891600402E-4</v>
      </c>
    </row>
    <row r="442" spans="1:8" x14ac:dyDescent="0.2">
      <c r="A442" s="8"/>
      <c r="B442" s="25" t="s">
        <v>416</v>
      </c>
      <c r="C442" s="35">
        <v>0</v>
      </c>
      <c r="D442" s="29">
        <v>9</v>
      </c>
      <c r="E442" s="30" t="str">
        <f t="shared" si="52"/>
        <v/>
      </c>
      <c r="F442" s="30">
        <f t="shared" si="53"/>
        <v>1.0565860530640995E-3</v>
      </c>
      <c r="G442" s="30">
        <f t="shared" si="55"/>
        <v>1</v>
      </c>
      <c r="H442" s="36" t="str">
        <f t="shared" si="54"/>
        <v/>
      </c>
    </row>
    <row r="443" spans="1:8" x14ac:dyDescent="0.2">
      <c r="A443" s="8"/>
      <c r="B443" s="25" t="s">
        <v>417</v>
      </c>
      <c r="C443" s="35">
        <v>1</v>
      </c>
      <c r="D443" s="29">
        <v>0</v>
      </c>
      <c r="E443" s="30">
        <f t="shared" si="52"/>
        <v>9.1399323645005026E-5</v>
      </c>
      <c r="F443" s="30" t="str">
        <f t="shared" si="53"/>
        <v/>
      </c>
      <c r="G443" s="30">
        <f t="shared" si="55"/>
        <v>-1</v>
      </c>
      <c r="H443" s="36">
        <f t="shared" si="54"/>
        <v>-9.1399323645005026E-5</v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34</v>
      </c>
      <c r="D445" s="29">
        <v>17</v>
      </c>
      <c r="E445" s="30">
        <f t="shared" si="52"/>
        <v>3.1075770039301711E-3</v>
      </c>
      <c r="F445" s="30">
        <f t="shared" si="53"/>
        <v>1.9957736557877437E-3</v>
      </c>
      <c r="G445" s="30">
        <f t="shared" si="55"/>
        <v>-0.5</v>
      </c>
      <c r="H445" s="36">
        <f t="shared" si="54"/>
        <v>-1.5537885019650856E-3</v>
      </c>
    </row>
    <row r="446" spans="1:8" x14ac:dyDescent="0.2">
      <c r="A446" s="8"/>
      <c r="B446" s="25" t="s">
        <v>420</v>
      </c>
      <c r="C446" s="35">
        <v>17</v>
      </c>
      <c r="D446" s="29">
        <v>9</v>
      </c>
      <c r="E446" s="30">
        <f t="shared" si="52"/>
        <v>1.5537885019650856E-3</v>
      </c>
      <c r="F446" s="30">
        <f t="shared" si="53"/>
        <v>1.0565860530640995E-3</v>
      </c>
      <c r="G446" s="30">
        <f t="shared" si="55"/>
        <v>-0.47058823529411764</v>
      </c>
      <c r="H446" s="36">
        <f t="shared" si="54"/>
        <v>-7.311945891600402E-4</v>
      </c>
    </row>
    <row r="447" spans="1:8" x14ac:dyDescent="0.2">
      <c r="A447" s="8"/>
      <c r="B447" s="25" t="s">
        <v>421</v>
      </c>
      <c r="C447" s="35">
        <v>4</v>
      </c>
      <c r="D447" s="29">
        <v>0</v>
      </c>
      <c r="E447" s="30">
        <f t="shared" si="52"/>
        <v>3.655972945800201E-4</v>
      </c>
      <c r="F447" s="30" t="str">
        <f t="shared" si="53"/>
        <v/>
      </c>
      <c r="G447" s="30">
        <f t="shared" si="55"/>
        <v>-1</v>
      </c>
      <c r="H447" s="36">
        <f t="shared" si="54"/>
        <v>-3.655972945800201E-4</v>
      </c>
    </row>
    <row r="448" spans="1:8" x14ac:dyDescent="0.2">
      <c r="A448" s="8"/>
      <c r="B448" s="25" t="s">
        <v>422</v>
      </c>
      <c r="C448" s="35">
        <v>0</v>
      </c>
      <c r="D448" s="29">
        <v>0</v>
      </c>
      <c r="E448" s="30" t="str">
        <f t="shared" si="52"/>
        <v/>
      </c>
      <c r="F448" s="30" t="str">
        <f t="shared" si="53"/>
        <v/>
      </c>
      <c r="G448" s="30" t="str">
        <f t="shared" si="55"/>
        <v xml:space="preserve"> </v>
      </c>
      <c r="H448" s="36" t="str">
        <f t="shared" si="54"/>
        <v/>
      </c>
    </row>
    <row r="449" spans="1:8" x14ac:dyDescent="0.2">
      <c r="A449" s="8"/>
      <c r="B449" s="25" t="s">
        <v>423</v>
      </c>
      <c r="C449" s="35">
        <v>0</v>
      </c>
      <c r="D449" s="29">
        <v>1</v>
      </c>
      <c r="E449" s="30" t="str">
        <f t="shared" si="52"/>
        <v/>
      </c>
      <c r="F449" s="30">
        <f t="shared" si="53"/>
        <v>1.1739845034045551E-4</v>
      </c>
      <c r="G449" s="30">
        <f t="shared" si="55"/>
        <v>1</v>
      </c>
      <c r="H449" s="36" t="str">
        <f t="shared" si="54"/>
        <v/>
      </c>
    </row>
    <row r="450" spans="1:8" x14ac:dyDescent="0.2">
      <c r="A450" s="8"/>
      <c r="B450" s="25" t="s">
        <v>424</v>
      </c>
      <c r="C450" s="35">
        <v>11</v>
      </c>
      <c r="D450" s="29">
        <v>2</v>
      </c>
      <c r="E450" s="30">
        <f t="shared" si="52"/>
        <v>1.0053925600950553E-3</v>
      </c>
      <c r="F450" s="30">
        <f t="shared" si="53"/>
        <v>2.3479690068091102E-4</v>
      </c>
      <c r="G450" s="30">
        <f t="shared" si="55"/>
        <v>-0.81818181818181823</v>
      </c>
      <c r="H450" s="36">
        <f t="shared" si="54"/>
        <v>-8.2259391280504535E-4</v>
      </c>
    </row>
    <row r="451" spans="1:8" ht="25.5" x14ac:dyDescent="0.2">
      <c r="A451" s="8"/>
      <c r="B451" s="25" t="s">
        <v>425</v>
      </c>
      <c r="C451" s="35">
        <v>101</v>
      </c>
      <c r="D451" s="29">
        <v>27</v>
      </c>
      <c r="E451" s="30">
        <f t="shared" si="52"/>
        <v>9.2313316881455082E-3</v>
      </c>
      <c r="F451" s="30">
        <f t="shared" si="53"/>
        <v>3.1697581591922986E-3</v>
      </c>
      <c r="G451" s="30">
        <f t="shared" si="55"/>
        <v>-0.73267326732673266</v>
      </c>
      <c r="H451" s="36">
        <f t="shared" si="54"/>
        <v>-6.7635499497303722E-3</v>
      </c>
    </row>
    <row r="452" spans="1:8" x14ac:dyDescent="0.2">
      <c r="A452" s="8"/>
      <c r="B452" s="25" t="s">
        <v>426</v>
      </c>
      <c r="C452" s="35">
        <v>192</v>
      </c>
      <c r="D452" s="29">
        <v>247</v>
      </c>
      <c r="E452" s="30">
        <f t="shared" si="52"/>
        <v>1.7548670139840964E-2</v>
      </c>
      <c r="F452" s="30">
        <f t="shared" si="53"/>
        <v>2.899741723409251E-2</v>
      </c>
      <c r="G452" s="30">
        <f t="shared" si="55"/>
        <v>0.28645833333333331</v>
      </c>
      <c r="H452" s="36">
        <f t="shared" si="54"/>
        <v>5.0269628004752757E-3</v>
      </c>
    </row>
    <row r="453" spans="1:8" ht="25.5" x14ac:dyDescent="0.2">
      <c r="A453" s="8"/>
      <c r="B453" s="25" t="s">
        <v>427</v>
      </c>
      <c r="C453" s="35">
        <v>3</v>
      </c>
      <c r="D453" s="29">
        <v>0</v>
      </c>
      <c r="E453" s="30">
        <f t="shared" si="52"/>
        <v>2.7419797093501506E-4</v>
      </c>
      <c r="F453" s="30" t="str">
        <f t="shared" si="53"/>
        <v/>
      </c>
      <c r="G453" s="30">
        <f t="shared" si="55"/>
        <v>-1</v>
      </c>
      <c r="H453" s="36">
        <f t="shared" si="54"/>
        <v>-2.7419797093501506E-4</v>
      </c>
    </row>
    <row r="454" spans="1:8" ht="25.5" x14ac:dyDescent="0.2">
      <c r="A454" s="8"/>
      <c r="B454" s="25" t="s">
        <v>428</v>
      </c>
      <c r="C454" s="35">
        <v>0</v>
      </c>
      <c r="D454" s="29">
        <v>0</v>
      </c>
      <c r="E454" s="30" t="str">
        <f t="shared" si="52"/>
        <v/>
      </c>
      <c r="F454" s="30" t="str">
        <f t="shared" si="53"/>
        <v/>
      </c>
      <c r="G454" s="30" t="str">
        <f t="shared" si="55"/>
        <v xml:space="preserve"> </v>
      </c>
      <c r="H454" s="36" t="str">
        <f t="shared" si="54"/>
        <v/>
      </c>
    </row>
    <row r="455" spans="1:8" x14ac:dyDescent="0.2">
      <c r="A455" s="8"/>
      <c r="B455" s="25" t="s">
        <v>429</v>
      </c>
      <c r="C455" s="35">
        <v>0</v>
      </c>
      <c r="D455" s="29">
        <v>0</v>
      </c>
      <c r="E455" s="30" t="str">
        <f t="shared" si="52"/>
        <v/>
      </c>
      <c r="F455" s="30" t="str">
        <f t="shared" si="53"/>
        <v/>
      </c>
      <c r="G455" s="30" t="str">
        <f t="shared" si="55"/>
        <v xml:space="preserve"> </v>
      </c>
      <c r="H455" s="36" t="str">
        <f t="shared" si="54"/>
        <v/>
      </c>
    </row>
    <row r="456" spans="1:8" x14ac:dyDescent="0.2">
      <c r="A456" s="8"/>
      <c r="B456" s="25" t="s">
        <v>430</v>
      </c>
      <c r="C456" s="35">
        <v>5</v>
      </c>
      <c r="D456" s="29">
        <v>0</v>
      </c>
      <c r="E456" s="30">
        <f t="shared" si="52"/>
        <v>4.5699661822502514E-4</v>
      </c>
      <c r="F456" s="30" t="str">
        <f t="shared" si="53"/>
        <v/>
      </c>
      <c r="G456" s="30">
        <f t="shared" si="55"/>
        <v>-1</v>
      </c>
      <c r="H456" s="36">
        <f t="shared" si="54"/>
        <v>-4.5699661822502514E-4</v>
      </c>
    </row>
    <row r="457" spans="1:8" x14ac:dyDescent="0.2">
      <c r="A457" s="8"/>
      <c r="B457" s="25" t="s">
        <v>431</v>
      </c>
      <c r="C457" s="35">
        <v>0</v>
      </c>
      <c r="D457" s="29">
        <v>5</v>
      </c>
      <c r="E457" s="30" t="str">
        <f t="shared" si="52"/>
        <v/>
      </c>
      <c r="F457" s="30">
        <f t="shared" si="53"/>
        <v>5.8699225170227756E-4</v>
      </c>
      <c r="G457" s="30">
        <f t="shared" si="55"/>
        <v>1</v>
      </c>
      <c r="H457" s="36" t="str">
        <f t="shared" si="54"/>
        <v/>
      </c>
    </row>
    <row r="458" spans="1:8" x14ac:dyDescent="0.2">
      <c r="A458" s="8"/>
      <c r="B458" s="25" t="s">
        <v>432</v>
      </c>
      <c r="C458" s="35">
        <v>17</v>
      </c>
      <c r="D458" s="29">
        <v>0</v>
      </c>
      <c r="E458" s="30">
        <f t="shared" si="52"/>
        <v>1.5537885019650856E-3</v>
      </c>
      <c r="F458" s="30" t="str">
        <f t="shared" si="53"/>
        <v/>
      </c>
      <c r="G458" s="30">
        <f t="shared" si="55"/>
        <v>-1</v>
      </c>
      <c r="H458" s="36">
        <f t="shared" si="54"/>
        <v>-1.5537885019650856E-3</v>
      </c>
    </row>
    <row r="459" spans="1:8" x14ac:dyDescent="0.2">
      <c r="A459" s="8"/>
      <c r="B459" s="25" t="s">
        <v>433</v>
      </c>
      <c r="C459" s="35">
        <v>0</v>
      </c>
      <c r="D459" s="29">
        <v>0</v>
      </c>
      <c r="E459" s="30" t="str">
        <f t="shared" si="52"/>
        <v/>
      </c>
      <c r="F459" s="30" t="str">
        <f t="shared" si="53"/>
        <v/>
      </c>
      <c r="G459" s="30" t="str">
        <f t="shared" si="55"/>
        <v xml:space="preserve"> </v>
      </c>
      <c r="H459" s="36" t="str">
        <f t="shared" si="54"/>
        <v/>
      </c>
    </row>
    <row r="460" spans="1:8" x14ac:dyDescent="0.2">
      <c r="A460" s="8"/>
      <c r="B460" s="25" t="s">
        <v>434</v>
      </c>
      <c r="C460" s="35">
        <v>321</v>
      </c>
      <c r="D460" s="29">
        <v>290</v>
      </c>
      <c r="E460" s="30">
        <f t="shared" si="52"/>
        <v>2.9339182890046615E-2</v>
      </c>
      <c r="F460" s="30">
        <f t="shared" si="53"/>
        <v>3.4045550598732099E-2</v>
      </c>
      <c r="G460" s="30">
        <f t="shared" si="55"/>
        <v>-9.657320872274143E-2</v>
      </c>
      <c r="H460" s="36">
        <f t="shared" si="54"/>
        <v>-2.8333790329951557E-3</v>
      </c>
    </row>
    <row r="461" spans="1:8" x14ac:dyDescent="0.2">
      <c r="A461" s="8"/>
      <c r="B461" s="25" t="s">
        <v>435</v>
      </c>
      <c r="C461" s="35">
        <v>61</v>
      </c>
      <c r="D461" s="29">
        <v>91</v>
      </c>
      <c r="E461" s="30">
        <f t="shared" si="52"/>
        <v>5.5753587423453066E-3</v>
      </c>
      <c r="F461" s="30">
        <f t="shared" si="53"/>
        <v>1.0683258980981452E-2</v>
      </c>
      <c r="G461" s="30">
        <f t="shared" si="55"/>
        <v>0.49180327868852458</v>
      </c>
      <c r="H461" s="36">
        <f t="shared" si="54"/>
        <v>2.741979709350151E-3</v>
      </c>
    </row>
    <row r="462" spans="1:8" x14ac:dyDescent="0.2">
      <c r="A462" s="8"/>
      <c r="B462" s="25" t="s">
        <v>436</v>
      </c>
      <c r="C462" s="35">
        <v>8</v>
      </c>
      <c r="D462" s="29">
        <v>7</v>
      </c>
      <c r="E462" s="30">
        <f t="shared" si="52"/>
        <v>7.311945891600402E-4</v>
      </c>
      <c r="F462" s="30">
        <f t="shared" si="53"/>
        <v>8.2178915238318849E-4</v>
      </c>
      <c r="G462" s="30">
        <f t="shared" si="55"/>
        <v>-0.125</v>
      </c>
      <c r="H462" s="36">
        <f t="shared" si="54"/>
        <v>-9.1399323645005026E-5</v>
      </c>
    </row>
    <row r="463" spans="1:8" x14ac:dyDescent="0.2">
      <c r="A463" s="8"/>
      <c r="B463" s="25" t="s">
        <v>437</v>
      </c>
      <c r="C463" s="35">
        <v>636</v>
      </c>
      <c r="D463" s="29">
        <v>980</v>
      </c>
      <c r="E463" s="30">
        <f t="shared" si="52"/>
        <v>5.8129969838223196E-2</v>
      </c>
      <c r="F463" s="30">
        <f t="shared" si="53"/>
        <v>0.1150504813336464</v>
      </c>
      <c r="G463" s="30">
        <f t="shared" si="55"/>
        <v>0.54088050314465408</v>
      </c>
      <c r="H463" s="36">
        <f t="shared" si="54"/>
        <v>3.1441367333881726E-2</v>
      </c>
    </row>
    <row r="464" spans="1:8" x14ac:dyDescent="0.2">
      <c r="A464" s="8"/>
      <c r="B464" s="25" t="s">
        <v>438</v>
      </c>
      <c r="C464" s="35">
        <v>2</v>
      </c>
      <c r="D464" s="29">
        <v>16</v>
      </c>
      <c r="E464" s="30">
        <f t="shared" si="52"/>
        <v>1.8279864729001005E-4</v>
      </c>
      <c r="F464" s="30">
        <f t="shared" si="53"/>
        <v>1.8783752054472881E-3</v>
      </c>
      <c r="G464" s="30">
        <f t="shared" si="55"/>
        <v>7</v>
      </c>
      <c r="H464" s="36">
        <f t="shared" si="54"/>
        <v>1.2795905310300703E-3</v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0</v>
      </c>
      <c r="E466" s="30" t="str">
        <f t="shared" si="52"/>
        <v/>
      </c>
      <c r="F466" s="30" t="str">
        <f t="shared" si="53"/>
        <v/>
      </c>
      <c r="G466" s="30" t="str">
        <f t="shared" si="55"/>
        <v xml:space="preserve"> 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0</v>
      </c>
      <c r="D467" s="29">
        <v>0</v>
      </c>
      <c r="E467" s="30" t="str">
        <f t="shared" si="52"/>
        <v/>
      </c>
      <c r="F467" s="30" t="str">
        <f t="shared" si="53"/>
        <v/>
      </c>
      <c r="G467" s="30" t="str">
        <f t="shared" si="55"/>
        <v xml:space="preserve"> </v>
      </c>
      <c r="H467" s="36" t="str">
        <f t="shared" si="54"/>
        <v/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1</v>
      </c>
      <c r="D469" s="29">
        <v>9</v>
      </c>
      <c r="E469" s="30">
        <f t="shared" si="52"/>
        <v>9.1399323645005026E-5</v>
      </c>
      <c r="F469" s="30">
        <f t="shared" si="53"/>
        <v>1.0565860530640995E-3</v>
      </c>
      <c r="G469" s="30">
        <f t="shared" si="55"/>
        <v>8</v>
      </c>
      <c r="H469" s="36">
        <f t="shared" si="54"/>
        <v>7.311945891600402E-4</v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0</v>
      </c>
      <c r="D471" s="29">
        <v>0</v>
      </c>
      <c r="E471" s="30" t="str">
        <f t="shared" si="52"/>
        <v/>
      </c>
      <c r="F471" s="30" t="str">
        <f t="shared" si="53"/>
        <v/>
      </c>
      <c r="G471" s="30" t="str">
        <f t="shared" si="55"/>
        <v xml:space="preserve"> </v>
      </c>
      <c r="H471" s="36" t="str">
        <f t="shared" si="54"/>
        <v/>
      </c>
    </row>
    <row r="472" spans="1:8" x14ac:dyDescent="0.2">
      <c r="A472" s="8"/>
      <c r="B472" s="25" t="s">
        <v>446</v>
      </c>
      <c r="C472" s="35">
        <v>37</v>
      </c>
      <c r="D472" s="29">
        <v>17</v>
      </c>
      <c r="E472" s="30">
        <f t="shared" si="52"/>
        <v>3.3817749748651861E-3</v>
      </c>
      <c r="F472" s="30">
        <f t="shared" si="53"/>
        <v>1.9957736557877437E-3</v>
      </c>
      <c r="G472" s="30">
        <f t="shared" si="55"/>
        <v>-0.54054054054054057</v>
      </c>
      <c r="H472" s="36">
        <f t="shared" si="54"/>
        <v>-1.8279864729001008E-3</v>
      </c>
    </row>
    <row r="473" spans="1:8" x14ac:dyDescent="0.2">
      <c r="A473" s="8"/>
      <c r="B473" s="25" t="s">
        <v>447</v>
      </c>
      <c r="C473" s="35">
        <v>0</v>
      </c>
      <c r="D473" s="29">
        <v>1</v>
      </c>
      <c r="E473" s="30" t="str">
        <f t="shared" si="52"/>
        <v/>
      </c>
      <c r="F473" s="30">
        <f t="shared" si="53"/>
        <v>1.1739845034045551E-4</v>
      </c>
      <c r="G473" s="30">
        <f t="shared" si="55"/>
        <v>1</v>
      </c>
      <c r="H473" s="36" t="str">
        <f t="shared" si="54"/>
        <v/>
      </c>
    </row>
    <row r="474" spans="1:8" x14ac:dyDescent="0.2">
      <c r="A474" s="8"/>
      <c r="B474" s="25" t="s">
        <v>448</v>
      </c>
      <c r="C474" s="35">
        <v>24</v>
      </c>
      <c r="D474" s="29">
        <v>10</v>
      </c>
      <c r="E474" s="30">
        <f t="shared" si="52"/>
        <v>2.1935837674801205E-3</v>
      </c>
      <c r="F474" s="30">
        <f t="shared" si="53"/>
        <v>1.1739845034045551E-3</v>
      </c>
      <c r="G474" s="30">
        <f t="shared" si="55"/>
        <v>-0.58333333333333337</v>
      </c>
      <c r="H474" s="36">
        <f t="shared" si="54"/>
        <v>-1.2795905310300703E-3</v>
      </c>
    </row>
    <row r="475" spans="1:8" x14ac:dyDescent="0.2">
      <c r="A475" s="8"/>
      <c r="B475" s="25" t="s">
        <v>449</v>
      </c>
      <c r="C475" s="35">
        <v>40</v>
      </c>
      <c r="D475" s="29">
        <v>32</v>
      </c>
      <c r="E475" s="30">
        <f t="shared" si="52"/>
        <v>3.6559729458002011E-3</v>
      </c>
      <c r="F475" s="30">
        <f t="shared" si="53"/>
        <v>3.7567504108945763E-3</v>
      </c>
      <c r="G475" s="30">
        <f t="shared" si="55"/>
        <v>-0.2</v>
      </c>
      <c r="H475" s="36">
        <f t="shared" si="54"/>
        <v>-7.3119458916004031E-4</v>
      </c>
    </row>
    <row r="476" spans="1:8" x14ac:dyDescent="0.2">
      <c r="A476" s="8"/>
      <c r="B476" s="25" t="s">
        <v>450</v>
      </c>
      <c r="C476" s="35">
        <v>33</v>
      </c>
      <c r="D476" s="29">
        <v>6</v>
      </c>
      <c r="E476" s="30">
        <f t="shared" si="52"/>
        <v>3.016177680285166E-3</v>
      </c>
      <c r="F476" s="30">
        <f t="shared" si="53"/>
        <v>7.0439070204273303E-4</v>
      </c>
      <c r="G476" s="30">
        <f t="shared" si="55"/>
        <v>-0.81818181818181823</v>
      </c>
      <c r="H476" s="36">
        <f t="shared" si="54"/>
        <v>-2.4677817384151359E-3</v>
      </c>
    </row>
    <row r="477" spans="1:8" ht="25.5" x14ac:dyDescent="0.2">
      <c r="A477" s="8"/>
      <c r="B477" s="25" t="s">
        <v>451</v>
      </c>
      <c r="C477" s="35">
        <v>10</v>
      </c>
      <c r="D477" s="29">
        <v>10</v>
      </c>
      <c r="E477" s="30">
        <f t="shared" si="52"/>
        <v>9.1399323645005028E-4</v>
      </c>
      <c r="F477" s="30">
        <f t="shared" si="53"/>
        <v>1.1739845034045551E-3</v>
      </c>
      <c r="G477" s="30">
        <f t="shared" si="55"/>
        <v>0</v>
      </c>
      <c r="H477" s="36">
        <f t="shared" si="54"/>
        <v>0</v>
      </c>
    </row>
    <row r="478" spans="1:8" ht="25.5" x14ac:dyDescent="0.2">
      <c r="A478" s="8"/>
      <c r="B478" s="25" t="s">
        <v>452</v>
      </c>
      <c r="C478" s="35">
        <v>27</v>
      </c>
      <c r="D478" s="29">
        <v>5</v>
      </c>
      <c r="E478" s="30">
        <f t="shared" si="52"/>
        <v>2.4677817384151355E-3</v>
      </c>
      <c r="F478" s="30">
        <f t="shared" si="53"/>
        <v>5.8699225170227756E-4</v>
      </c>
      <c r="G478" s="30">
        <f t="shared" si="55"/>
        <v>-0.81481481481481477</v>
      </c>
      <c r="H478" s="36">
        <f t="shared" si="54"/>
        <v>-2.0107851201901102E-3</v>
      </c>
    </row>
    <row r="479" spans="1:8" ht="25.5" x14ac:dyDescent="0.2">
      <c r="A479" s="8"/>
      <c r="B479" s="25" t="s">
        <v>453</v>
      </c>
      <c r="C479" s="35">
        <v>0</v>
      </c>
      <c r="D479" s="29">
        <v>0</v>
      </c>
      <c r="E479" s="30" t="str">
        <f t="shared" si="52"/>
        <v/>
      </c>
      <c r="F479" s="30" t="str">
        <f t="shared" si="53"/>
        <v/>
      </c>
      <c r="G479" s="30" t="str">
        <f t="shared" si="55"/>
        <v xml:space="preserve"> </v>
      </c>
      <c r="H479" s="36" t="str">
        <f t="shared" si="54"/>
        <v/>
      </c>
    </row>
    <row r="480" spans="1:8" x14ac:dyDescent="0.2">
      <c r="A480" s="8"/>
      <c r="B480" s="25" t="s">
        <v>454</v>
      </c>
      <c r="C480" s="35">
        <v>18</v>
      </c>
      <c r="D480" s="29">
        <v>7</v>
      </c>
      <c r="E480" s="30">
        <f t="shared" si="52"/>
        <v>1.6451878256100905E-3</v>
      </c>
      <c r="F480" s="30">
        <f t="shared" si="53"/>
        <v>8.2178915238318849E-4</v>
      </c>
      <c r="G480" s="30">
        <f t="shared" si="55"/>
        <v>-0.61111111111111116</v>
      </c>
      <c r="H480" s="36">
        <f t="shared" si="54"/>
        <v>-1.0053925600950553E-3</v>
      </c>
    </row>
    <row r="481" spans="1:8" ht="25.5" x14ac:dyDescent="0.2">
      <c r="A481" s="8"/>
      <c r="B481" s="25" t="s">
        <v>455</v>
      </c>
      <c r="C481" s="35">
        <v>0</v>
      </c>
      <c r="D481" s="29">
        <v>0</v>
      </c>
      <c r="E481" s="30" t="str">
        <f t="shared" si="52"/>
        <v/>
      </c>
      <c r="F481" s="30" t="str">
        <f t="shared" si="53"/>
        <v/>
      </c>
      <c r="G481" s="30" t="str">
        <f t="shared" si="55"/>
        <v xml:space="preserve"> </v>
      </c>
      <c r="H481" s="36" t="str">
        <f t="shared" si="54"/>
        <v/>
      </c>
    </row>
    <row r="482" spans="1:8" x14ac:dyDescent="0.2">
      <c r="A482" s="8"/>
      <c r="B482" s="25" t="s">
        <v>456</v>
      </c>
      <c r="C482" s="35">
        <v>2</v>
      </c>
      <c r="D482" s="29">
        <v>12</v>
      </c>
      <c r="E482" s="30">
        <f t="shared" si="52"/>
        <v>1.8279864729001005E-4</v>
      </c>
      <c r="F482" s="30">
        <f t="shared" si="53"/>
        <v>1.4087814040854661E-3</v>
      </c>
      <c r="G482" s="30">
        <f t="shared" si="55"/>
        <v>5</v>
      </c>
      <c r="H482" s="36">
        <f t="shared" si="54"/>
        <v>9.1399323645005028E-4</v>
      </c>
    </row>
    <row r="483" spans="1:8" x14ac:dyDescent="0.2">
      <c r="A483" s="8"/>
      <c r="B483" s="25" t="s">
        <v>457</v>
      </c>
      <c r="C483" s="35">
        <v>5</v>
      </c>
      <c r="D483" s="29">
        <v>4</v>
      </c>
      <c r="E483" s="30">
        <f t="shared" si="52"/>
        <v>4.5699661822502514E-4</v>
      </c>
      <c r="F483" s="30">
        <f t="shared" si="53"/>
        <v>4.6959380136182204E-4</v>
      </c>
      <c r="G483" s="30">
        <f t="shared" si="55"/>
        <v>-0.2</v>
      </c>
      <c r="H483" s="36">
        <f t="shared" si="54"/>
        <v>-9.1399323645005039E-5</v>
      </c>
    </row>
    <row r="484" spans="1:8" x14ac:dyDescent="0.2">
      <c r="A484" s="8"/>
      <c r="B484" s="25" t="s">
        <v>458</v>
      </c>
      <c r="C484" s="35">
        <v>184</v>
      </c>
      <c r="D484" s="29">
        <v>98</v>
      </c>
      <c r="E484" s="30">
        <f t="shared" si="52"/>
        <v>1.6817475550680926E-2</v>
      </c>
      <c r="F484" s="30">
        <f t="shared" si="53"/>
        <v>1.1505048133364639E-2</v>
      </c>
      <c r="G484" s="30">
        <f t="shared" si="55"/>
        <v>-0.46739130434782611</v>
      </c>
      <c r="H484" s="36">
        <f t="shared" si="54"/>
        <v>-7.8603418334704332E-3</v>
      </c>
    </row>
    <row r="485" spans="1:8" x14ac:dyDescent="0.2">
      <c r="A485" s="8"/>
      <c r="B485" s="25" t="s">
        <v>459</v>
      </c>
      <c r="C485" s="35">
        <v>33</v>
      </c>
      <c r="D485" s="29">
        <v>3</v>
      </c>
      <c r="E485" s="30">
        <f t="shared" si="52"/>
        <v>3.016177680285166E-3</v>
      </c>
      <c r="F485" s="30">
        <f t="shared" si="53"/>
        <v>3.5219535102136651E-4</v>
      </c>
      <c r="G485" s="30">
        <f t="shared" si="55"/>
        <v>-0.90909090909090906</v>
      </c>
      <c r="H485" s="36">
        <f t="shared" si="54"/>
        <v>-2.741979709350151E-3</v>
      </c>
    </row>
    <row r="486" spans="1:8" x14ac:dyDescent="0.2">
      <c r="A486" s="8"/>
      <c r="B486" s="25" t="s">
        <v>460</v>
      </c>
      <c r="C486" s="35">
        <v>5</v>
      </c>
      <c r="D486" s="29">
        <v>2</v>
      </c>
      <c r="E486" s="30">
        <f t="shared" si="52"/>
        <v>4.5699661822502514E-4</v>
      </c>
      <c r="F486" s="30">
        <f t="shared" si="53"/>
        <v>2.3479690068091102E-4</v>
      </c>
      <c r="G486" s="30">
        <f t="shared" si="55"/>
        <v>-0.6</v>
      </c>
      <c r="H486" s="36">
        <f t="shared" si="54"/>
        <v>-2.7419797093501506E-4</v>
      </c>
    </row>
    <row r="487" spans="1:8" x14ac:dyDescent="0.2">
      <c r="A487" s="8"/>
      <c r="B487" s="25" t="s">
        <v>461</v>
      </c>
      <c r="C487" s="35">
        <v>6</v>
      </c>
      <c r="D487" s="29">
        <v>0</v>
      </c>
      <c r="E487" s="30">
        <f t="shared" si="52"/>
        <v>5.4839594187003013E-4</v>
      </c>
      <c r="F487" s="30" t="str">
        <f t="shared" si="53"/>
        <v/>
      </c>
      <c r="G487" s="30">
        <f t="shared" si="55"/>
        <v>-1</v>
      </c>
      <c r="H487" s="36">
        <f t="shared" si="54"/>
        <v>-5.4839594187003013E-4</v>
      </c>
    </row>
    <row r="488" spans="1:8" x14ac:dyDescent="0.2">
      <c r="A488" s="8"/>
      <c r="B488" s="25" t="s">
        <v>462</v>
      </c>
      <c r="C488" s="35">
        <v>20</v>
      </c>
      <c r="D488" s="29">
        <v>18</v>
      </c>
      <c r="E488" s="30">
        <f t="shared" si="52"/>
        <v>1.8279864729001006E-3</v>
      </c>
      <c r="F488" s="30">
        <f t="shared" si="53"/>
        <v>2.1131721061281991E-3</v>
      </c>
      <c r="G488" s="30">
        <f t="shared" si="55"/>
        <v>-0.1</v>
      </c>
      <c r="H488" s="36">
        <f t="shared" si="54"/>
        <v>-1.8279864729001008E-4</v>
      </c>
    </row>
    <row r="489" spans="1:8" x14ac:dyDescent="0.2">
      <c r="A489" s="8"/>
      <c r="B489" s="25" t="s">
        <v>463</v>
      </c>
      <c r="C489" s="35">
        <v>3</v>
      </c>
      <c r="D489" s="29">
        <v>1</v>
      </c>
      <c r="E489" s="30">
        <f t="shared" si="52"/>
        <v>2.7419797093501506E-4</v>
      </c>
      <c r="F489" s="30">
        <f t="shared" si="53"/>
        <v>1.1739845034045551E-4</v>
      </c>
      <c r="G489" s="30">
        <f t="shared" si="55"/>
        <v>-0.66666666666666663</v>
      </c>
      <c r="H489" s="36">
        <f t="shared" si="54"/>
        <v>-1.8279864729001002E-4</v>
      </c>
    </row>
    <row r="490" spans="1:8" x14ac:dyDescent="0.2">
      <c r="A490" s="8"/>
      <c r="B490" s="25" t="s">
        <v>464</v>
      </c>
      <c r="C490" s="35">
        <v>235</v>
      </c>
      <c r="D490" s="29">
        <v>213</v>
      </c>
      <c r="E490" s="30">
        <f t="shared" ref="E490:E553" si="56">+IF(C490=0,"",C490/C$362)</f>
        <v>2.147884105657618E-2</v>
      </c>
      <c r="F490" s="30">
        <f t="shared" ref="F490:F553" si="57">+IF(D490=0,"",D490/D$362)</f>
        <v>2.5005869922517021E-2</v>
      </c>
      <c r="G490" s="30">
        <f t="shared" si="55"/>
        <v>-9.3617021276595741E-2</v>
      </c>
      <c r="H490" s="36">
        <f t="shared" ref="H490:H553" si="58">+IF(OR(AND(E490=""),(G490="")),"",E490*G490)</f>
        <v>-2.0107851201901102E-3</v>
      </c>
    </row>
    <row r="491" spans="1:8" x14ac:dyDescent="0.2">
      <c r="A491" s="8"/>
      <c r="B491" s="25" t="s">
        <v>465</v>
      </c>
      <c r="C491" s="35">
        <v>0</v>
      </c>
      <c r="D491" s="29">
        <v>0</v>
      </c>
      <c r="E491" s="30" t="str">
        <f t="shared" si="56"/>
        <v/>
      </c>
      <c r="F491" s="30" t="str">
        <f t="shared" si="57"/>
        <v/>
      </c>
      <c r="G491" s="30" t="str">
        <f t="shared" ref="G491:G554" si="59">+IF(AND(C491=0,D491=0)," ",IF(C491=0,1,IF(D491=0,-1,(D491-C491)/C491)))</f>
        <v xml:space="preserve"> </v>
      </c>
      <c r="H491" s="36" t="str">
        <f t="shared" si="58"/>
        <v/>
      </c>
    </row>
    <row r="492" spans="1:8" x14ac:dyDescent="0.2">
      <c r="A492" s="8"/>
      <c r="B492" s="25" t="s">
        <v>466</v>
      </c>
      <c r="C492" s="35">
        <v>6</v>
      </c>
      <c r="D492" s="29">
        <v>1</v>
      </c>
      <c r="E492" s="30">
        <f t="shared" si="56"/>
        <v>5.4839594187003013E-4</v>
      </c>
      <c r="F492" s="30">
        <f t="shared" si="57"/>
        <v>1.1739845034045551E-4</v>
      </c>
      <c r="G492" s="30">
        <f t="shared" si="59"/>
        <v>-0.83333333333333337</v>
      </c>
      <c r="H492" s="36">
        <f t="shared" si="58"/>
        <v>-4.5699661822502514E-4</v>
      </c>
    </row>
    <row r="493" spans="1:8" x14ac:dyDescent="0.2">
      <c r="A493" s="8"/>
      <c r="B493" s="25" t="s">
        <v>467</v>
      </c>
      <c r="C493" s="35">
        <v>10</v>
      </c>
      <c r="D493" s="29">
        <v>0</v>
      </c>
      <c r="E493" s="30">
        <f t="shared" si="56"/>
        <v>9.1399323645005028E-4</v>
      </c>
      <c r="F493" s="30" t="str">
        <f t="shared" si="57"/>
        <v/>
      </c>
      <c r="G493" s="30">
        <f t="shared" si="59"/>
        <v>-1</v>
      </c>
      <c r="H493" s="36">
        <f t="shared" si="58"/>
        <v>-9.1399323645005028E-4</v>
      </c>
    </row>
    <row r="494" spans="1:8" x14ac:dyDescent="0.2">
      <c r="A494" s="8"/>
      <c r="B494" s="25" t="s">
        <v>468</v>
      </c>
      <c r="C494" s="35">
        <v>0</v>
      </c>
      <c r="D494" s="29">
        <v>2</v>
      </c>
      <c r="E494" s="30" t="str">
        <f t="shared" si="56"/>
        <v/>
      </c>
      <c r="F494" s="30">
        <f t="shared" si="57"/>
        <v>2.3479690068091102E-4</v>
      </c>
      <c r="G494" s="30">
        <f t="shared" si="59"/>
        <v>1</v>
      </c>
      <c r="H494" s="36" t="str">
        <f t="shared" si="58"/>
        <v/>
      </c>
    </row>
    <row r="495" spans="1:8" x14ac:dyDescent="0.2">
      <c r="A495" s="8"/>
      <c r="B495" s="25" t="s">
        <v>469</v>
      </c>
      <c r="C495" s="35">
        <v>12</v>
      </c>
      <c r="D495" s="29">
        <v>5</v>
      </c>
      <c r="E495" s="30">
        <f t="shared" si="56"/>
        <v>1.0967918837400603E-3</v>
      </c>
      <c r="F495" s="30">
        <f t="shared" si="57"/>
        <v>5.8699225170227756E-4</v>
      </c>
      <c r="G495" s="30">
        <f t="shared" si="59"/>
        <v>-0.58333333333333337</v>
      </c>
      <c r="H495" s="36">
        <f t="shared" si="58"/>
        <v>-6.3979526551503517E-4</v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0</v>
      </c>
      <c r="D497" s="29">
        <v>5</v>
      </c>
      <c r="E497" s="30" t="str">
        <f t="shared" si="56"/>
        <v/>
      </c>
      <c r="F497" s="30">
        <f t="shared" si="57"/>
        <v>5.8699225170227756E-4</v>
      </c>
      <c r="G497" s="30">
        <f t="shared" si="59"/>
        <v>1</v>
      </c>
      <c r="H497" s="36" t="str">
        <f t="shared" si="58"/>
        <v/>
      </c>
    </row>
    <row r="498" spans="1:8" x14ac:dyDescent="0.2">
      <c r="A498" s="8"/>
      <c r="B498" s="25" t="s">
        <v>472</v>
      </c>
      <c r="C498" s="35">
        <v>74</v>
      </c>
      <c r="D498" s="29">
        <v>136</v>
      </c>
      <c r="E498" s="30">
        <f t="shared" si="56"/>
        <v>6.7635499497303722E-3</v>
      </c>
      <c r="F498" s="30">
        <f t="shared" si="57"/>
        <v>1.596618924630195E-2</v>
      </c>
      <c r="G498" s="30">
        <f t="shared" si="59"/>
        <v>0.83783783783783783</v>
      </c>
      <c r="H498" s="36">
        <f t="shared" si="58"/>
        <v>5.6667580659903122E-3</v>
      </c>
    </row>
    <row r="499" spans="1:8" ht="25.5" x14ac:dyDescent="0.2">
      <c r="A499" s="8"/>
      <c r="B499" s="25" t="s">
        <v>473</v>
      </c>
      <c r="C499" s="35">
        <v>1</v>
      </c>
      <c r="D499" s="29">
        <v>1</v>
      </c>
      <c r="E499" s="30">
        <f t="shared" si="56"/>
        <v>9.1399323645005026E-5</v>
      </c>
      <c r="F499" s="30">
        <f t="shared" si="57"/>
        <v>1.1739845034045551E-4</v>
      </c>
      <c r="G499" s="30">
        <f t="shared" si="59"/>
        <v>0</v>
      </c>
      <c r="H499" s="36">
        <f t="shared" si="58"/>
        <v>0</v>
      </c>
    </row>
    <row r="500" spans="1:8" x14ac:dyDescent="0.2">
      <c r="A500" s="8"/>
      <c r="B500" s="25" t="s">
        <v>474</v>
      </c>
      <c r="C500" s="35">
        <v>16</v>
      </c>
      <c r="D500" s="29">
        <v>3</v>
      </c>
      <c r="E500" s="30">
        <f t="shared" si="56"/>
        <v>1.4623891783200804E-3</v>
      </c>
      <c r="F500" s="30">
        <f t="shared" si="57"/>
        <v>3.5219535102136651E-4</v>
      </c>
      <c r="G500" s="30">
        <f t="shared" si="59"/>
        <v>-0.8125</v>
      </c>
      <c r="H500" s="36">
        <f t="shared" si="58"/>
        <v>-1.1881912073850654E-3</v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34</v>
      </c>
      <c r="D502" s="29">
        <v>13</v>
      </c>
      <c r="E502" s="30">
        <f t="shared" si="56"/>
        <v>3.1075770039301711E-3</v>
      </c>
      <c r="F502" s="30">
        <f t="shared" si="57"/>
        <v>1.5261798544259216E-3</v>
      </c>
      <c r="G502" s="30">
        <f t="shared" si="59"/>
        <v>-0.61764705882352944</v>
      </c>
      <c r="H502" s="36">
        <f t="shared" si="58"/>
        <v>-1.9193857965451057E-3</v>
      </c>
    </row>
    <row r="503" spans="1:8" x14ac:dyDescent="0.2">
      <c r="A503" s="8"/>
      <c r="B503" s="25" t="s">
        <v>477</v>
      </c>
      <c r="C503" s="35">
        <v>59</v>
      </c>
      <c r="D503" s="29">
        <v>73</v>
      </c>
      <c r="E503" s="30">
        <f t="shared" si="56"/>
        <v>5.3925600950552963E-3</v>
      </c>
      <c r="F503" s="30">
        <f t="shared" si="57"/>
        <v>8.5700868748532517E-3</v>
      </c>
      <c r="G503" s="30">
        <f t="shared" si="59"/>
        <v>0.23728813559322035</v>
      </c>
      <c r="H503" s="36">
        <f t="shared" si="58"/>
        <v>1.2795905310300703E-3</v>
      </c>
    </row>
    <row r="504" spans="1:8" x14ac:dyDescent="0.2">
      <c r="A504" s="8"/>
      <c r="B504" s="25" t="s">
        <v>478</v>
      </c>
      <c r="C504" s="35">
        <v>15</v>
      </c>
      <c r="D504" s="29">
        <v>3</v>
      </c>
      <c r="E504" s="30">
        <f t="shared" si="56"/>
        <v>1.3709898546750755E-3</v>
      </c>
      <c r="F504" s="30">
        <f t="shared" si="57"/>
        <v>3.5219535102136651E-4</v>
      </c>
      <c r="G504" s="30">
        <f t="shared" si="59"/>
        <v>-0.8</v>
      </c>
      <c r="H504" s="36">
        <f t="shared" si="58"/>
        <v>-1.0967918837400605E-3</v>
      </c>
    </row>
    <row r="505" spans="1:8" x14ac:dyDescent="0.2">
      <c r="A505" s="8"/>
      <c r="B505" s="25" t="s">
        <v>479</v>
      </c>
      <c r="C505" s="35">
        <v>21</v>
      </c>
      <c r="D505" s="29">
        <v>26</v>
      </c>
      <c r="E505" s="30">
        <f t="shared" si="56"/>
        <v>1.9193857965451055E-3</v>
      </c>
      <c r="F505" s="30">
        <f t="shared" si="57"/>
        <v>3.0523597088518433E-3</v>
      </c>
      <c r="G505" s="30">
        <f t="shared" si="59"/>
        <v>0.23809523809523808</v>
      </c>
      <c r="H505" s="36">
        <f t="shared" si="58"/>
        <v>4.5699661822502509E-4</v>
      </c>
    </row>
    <row r="506" spans="1:8" x14ac:dyDescent="0.2">
      <c r="A506" s="8"/>
      <c r="B506" s="25" t="s">
        <v>480</v>
      </c>
      <c r="C506" s="35">
        <v>0</v>
      </c>
      <c r="D506" s="29">
        <v>1</v>
      </c>
      <c r="E506" s="30" t="str">
        <f t="shared" si="56"/>
        <v/>
      </c>
      <c r="F506" s="30">
        <f t="shared" si="57"/>
        <v>1.1739845034045551E-4</v>
      </c>
      <c r="G506" s="30">
        <f t="shared" si="59"/>
        <v>1</v>
      </c>
      <c r="H506" s="36" t="str">
        <f t="shared" si="58"/>
        <v/>
      </c>
    </row>
    <row r="507" spans="1:8" x14ac:dyDescent="0.2">
      <c r="A507" s="8"/>
      <c r="B507" s="25" t="s">
        <v>481</v>
      </c>
      <c r="C507" s="35">
        <v>1</v>
      </c>
      <c r="D507" s="29">
        <v>2</v>
      </c>
      <c r="E507" s="30">
        <f t="shared" si="56"/>
        <v>9.1399323645005026E-5</v>
      </c>
      <c r="F507" s="30">
        <f t="shared" si="57"/>
        <v>2.3479690068091102E-4</v>
      </c>
      <c r="G507" s="30">
        <f t="shared" si="59"/>
        <v>1</v>
      </c>
      <c r="H507" s="36">
        <f t="shared" si="58"/>
        <v>9.1399323645005026E-5</v>
      </c>
    </row>
    <row r="508" spans="1:8" x14ac:dyDescent="0.2">
      <c r="A508" s="8"/>
      <c r="B508" s="25" t="s">
        <v>482</v>
      </c>
      <c r="C508" s="35">
        <v>21</v>
      </c>
      <c r="D508" s="29">
        <v>7</v>
      </c>
      <c r="E508" s="30">
        <f t="shared" si="56"/>
        <v>1.9193857965451055E-3</v>
      </c>
      <c r="F508" s="30">
        <f t="shared" si="57"/>
        <v>8.2178915238318849E-4</v>
      </c>
      <c r="G508" s="30">
        <f t="shared" si="59"/>
        <v>-0.66666666666666663</v>
      </c>
      <c r="H508" s="36">
        <f t="shared" si="58"/>
        <v>-1.2795905310300703E-3</v>
      </c>
    </row>
    <row r="509" spans="1:8" x14ac:dyDescent="0.2">
      <c r="A509" s="8"/>
      <c r="B509" s="25" t="s">
        <v>483</v>
      </c>
      <c r="C509" s="35">
        <v>18</v>
      </c>
      <c r="D509" s="29">
        <v>36</v>
      </c>
      <c r="E509" s="30">
        <f t="shared" si="56"/>
        <v>1.6451878256100905E-3</v>
      </c>
      <c r="F509" s="30">
        <f t="shared" si="57"/>
        <v>4.2263442122563982E-3</v>
      </c>
      <c r="G509" s="30">
        <f t="shared" si="59"/>
        <v>1</v>
      </c>
      <c r="H509" s="36">
        <f t="shared" si="58"/>
        <v>1.6451878256100905E-3</v>
      </c>
    </row>
    <row r="510" spans="1:8" x14ac:dyDescent="0.2">
      <c r="A510" s="8"/>
      <c r="B510" s="25" t="s">
        <v>484</v>
      </c>
      <c r="C510" s="35">
        <v>1</v>
      </c>
      <c r="D510" s="29">
        <v>0</v>
      </c>
      <c r="E510" s="30">
        <f t="shared" si="56"/>
        <v>9.1399323645005026E-5</v>
      </c>
      <c r="F510" s="30" t="str">
        <f t="shared" si="57"/>
        <v/>
      </c>
      <c r="G510" s="30">
        <f t="shared" si="59"/>
        <v>-1</v>
      </c>
      <c r="H510" s="36">
        <f t="shared" si="58"/>
        <v>-9.1399323645005026E-5</v>
      </c>
    </row>
    <row r="511" spans="1:8" ht="25.5" x14ac:dyDescent="0.2">
      <c r="A511" s="8"/>
      <c r="B511" s="25" t="s">
        <v>485</v>
      </c>
      <c r="C511" s="35">
        <v>9</v>
      </c>
      <c r="D511" s="29">
        <v>5</v>
      </c>
      <c r="E511" s="30">
        <f t="shared" si="56"/>
        <v>8.2259391280504524E-4</v>
      </c>
      <c r="F511" s="30">
        <f t="shared" si="57"/>
        <v>5.8699225170227756E-4</v>
      </c>
      <c r="G511" s="30">
        <f t="shared" si="59"/>
        <v>-0.44444444444444442</v>
      </c>
      <c r="H511" s="36">
        <f t="shared" si="58"/>
        <v>-3.655972945800201E-4</v>
      </c>
    </row>
    <row r="512" spans="1:8" x14ac:dyDescent="0.2">
      <c r="A512" s="8"/>
      <c r="B512" s="25" t="s">
        <v>486</v>
      </c>
      <c r="C512" s="35">
        <v>0</v>
      </c>
      <c r="D512" s="29">
        <v>0</v>
      </c>
      <c r="E512" s="30" t="str">
        <f t="shared" si="56"/>
        <v/>
      </c>
      <c r="F512" s="30" t="str">
        <f t="shared" si="57"/>
        <v/>
      </c>
      <c r="G512" s="30" t="str">
        <f t="shared" si="59"/>
        <v xml:space="preserve"> </v>
      </c>
      <c r="H512" s="36" t="str">
        <f t="shared" si="58"/>
        <v/>
      </c>
    </row>
    <row r="513" spans="1:8" ht="25.5" x14ac:dyDescent="0.2">
      <c r="A513" s="8"/>
      <c r="B513" s="25" t="s">
        <v>487</v>
      </c>
      <c r="C513" s="35">
        <v>0</v>
      </c>
      <c r="D513" s="29">
        <v>0</v>
      </c>
      <c r="E513" s="30" t="str">
        <f t="shared" si="56"/>
        <v/>
      </c>
      <c r="F513" s="30" t="str">
        <f t="shared" si="57"/>
        <v/>
      </c>
      <c r="G513" s="30" t="str">
        <f t="shared" si="59"/>
        <v xml:space="preserve"> </v>
      </c>
      <c r="H513" s="36" t="str">
        <f t="shared" si="58"/>
        <v/>
      </c>
    </row>
    <row r="514" spans="1:8" x14ac:dyDescent="0.2">
      <c r="A514" s="8"/>
      <c r="B514" s="25" t="s">
        <v>488</v>
      </c>
      <c r="C514" s="35">
        <v>5</v>
      </c>
      <c r="D514" s="29">
        <v>5</v>
      </c>
      <c r="E514" s="30">
        <f t="shared" si="56"/>
        <v>4.5699661822502514E-4</v>
      </c>
      <c r="F514" s="30">
        <f t="shared" si="57"/>
        <v>5.8699225170227756E-4</v>
      </c>
      <c r="G514" s="30">
        <f t="shared" si="59"/>
        <v>0</v>
      </c>
      <c r="H514" s="36">
        <f t="shared" si="58"/>
        <v>0</v>
      </c>
    </row>
    <row r="515" spans="1:8" ht="25.5" x14ac:dyDescent="0.2">
      <c r="A515" s="8"/>
      <c r="B515" s="25" t="s">
        <v>489</v>
      </c>
      <c r="C515" s="35">
        <v>1</v>
      </c>
      <c r="D515" s="29">
        <v>5</v>
      </c>
      <c r="E515" s="30">
        <f t="shared" si="56"/>
        <v>9.1399323645005026E-5</v>
      </c>
      <c r="F515" s="30">
        <f t="shared" si="57"/>
        <v>5.8699225170227756E-4</v>
      </c>
      <c r="G515" s="30">
        <f t="shared" si="59"/>
        <v>4</v>
      </c>
      <c r="H515" s="36">
        <f t="shared" si="58"/>
        <v>3.655972945800201E-4</v>
      </c>
    </row>
    <row r="516" spans="1:8" x14ac:dyDescent="0.2">
      <c r="A516" s="8"/>
      <c r="B516" s="25" t="s">
        <v>490</v>
      </c>
      <c r="C516" s="35">
        <v>16</v>
      </c>
      <c r="D516" s="29">
        <v>26</v>
      </c>
      <c r="E516" s="30">
        <f t="shared" si="56"/>
        <v>1.4623891783200804E-3</v>
      </c>
      <c r="F516" s="30">
        <f t="shared" si="57"/>
        <v>3.0523597088518433E-3</v>
      </c>
      <c r="G516" s="30">
        <f t="shared" si="59"/>
        <v>0.625</v>
      </c>
      <c r="H516" s="36">
        <f t="shared" si="58"/>
        <v>9.1399323645005028E-4</v>
      </c>
    </row>
    <row r="517" spans="1:8" ht="25.5" x14ac:dyDescent="0.2">
      <c r="A517" s="8"/>
      <c r="B517" s="25" t="s">
        <v>491</v>
      </c>
      <c r="C517" s="35">
        <v>11</v>
      </c>
      <c r="D517" s="29">
        <v>8</v>
      </c>
      <c r="E517" s="30">
        <f t="shared" si="56"/>
        <v>1.0053925600950553E-3</v>
      </c>
      <c r="F517" s="30">
        <f t="shared" si="57"/>
        <v>9.3918760272364407E-4</v>
      </c>
      <c r="G517" s="30">
        <f t="shared" si="59"/>
        <v>-0.27272727272727271</v>
      </c>
      <c r="H517" s="36">
        <f t="shared" si="58"/>
        <v>-2.7419797093501506E-4</v>
      </c>
    </row>
    <row r="518" spans="1:8" ht="25.5" x14ac:dyDescent="0.2">
      <c r="A518" s="8"/>
      <c r="B518" s="25" t="s">
        <v>492</v>
      </c>
      <c r="C518" s="35">
        <v>0</v>
      </c>
      <c r="D518" s="29">
        <v>0</v>
      </c>
      <c r="E518" s="30" t="str">
        <f t="shared" si="56"/>
        <v/>
      </c>
      <c r="F518" s="30" t="str">
        <f t="shared" si="57"/>
        <v/>
      </c>
      <c r="G518" s="30" t="str">
        <f t="shared" si="59"/>
        <v xml:space="preserve"> </v>
      </c>
      <c r="H518" s="36" t="str">
        <f t="shared" si="58"/>
        <v/>
      </c>
    </row>
    <row r="519" spans="1:8" x14ac:dyDescent="0.2">
      <c r="A519" s="8"/>
      <c r="B519" s="25" t="s">
        <v>493</v>
      </c>
      <c r="C519" s="35">
        <v>0</v>
      </c>
      <c r="D519" s="29">
        <v>8</v>
      </c>
      <c r="E519" s="30" t="str">
        <f t="shared" si="56"/>
        <v/>
      </c>
      <c r="F519" s="30">
        <f t="shared" si="57"/>
        <v>9.3918760272364407E-4</v>
      </c>
      <c r="G519" s="30">
        <f t="shared" si="59"/>
        <v>1</v>
      </c>
      <c r="H519" s="36" t="str">
        <f t="shared" si="58"/>
        <v/>
      </c>
    </row>
    <row r="520" spans="1:8" x14ac:dyDescent="0.2">
      <c r="A520" s="8"/>
      <c r="B520" s="25" t="s">
        <v>494</v>
      </c>
      <c r="C520" s="35">
        <v>0</v>
      </c>
      <c r="D520" s="29">
        <v>5</v>
      </c>
      <c r="E520" s="30" t="str">
        <f t="shared" si="56"/>
        <v/>
      </c>
      <c r="F520" s="30">
        <f t="shared" si="57"/>
        <v>5.8699225170227756E-4</v>
      </c>
      <c r="G520" s="30">
        <f t="shared" si="59"/>
        <v>1</v>
      </c>
      <c r="H520" s="36" t="str">
        <f t="shared" si="58"/>
        <v/>
      </c>
    </row>
    <row r="521" spans="1:8" ht="25.5" x14ac:dyDescent="0.2">
      <c r="A521" s="8"/>
      <c r="B521" s="25" t="s">
        <v>495</v>
      </c>
      <c r="C521" s="35">
        <v>0</v>
      </c>
      <c r="D521" s="29">
        <v>1</v>
      </c>
      <c r="E521" s="30" t="str">
        <f t="shared" si="56"/>
        <v/>
      </c>
      <c r="F521" s="30">
        <f t="shared" si="57"/>
        <v>1.1739845034045551E-4</v>
      </c>
      <c r="G521" s="30">
        <f t="shared" si="59"/>
        <v>1</v>
      </c>
      <c r="H521" s="36" t="str">
        <f t="shared" si="58"/>
        <v/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0</v>
      </c>
      <c r="E524" s="30" t="str">
        <f t="shared" si="56"/>
        <v/>
      </c>
      <c r="F524" s="30" t="str">
        <f t="shared" si="57"/>
        <v/>
      </c>
      <c r="G524" s="30" t="str">
        <f t="shared" si="59"/>
        <v xml:space="preserve"> 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1</v>
      </c>
      <c r="D526" s="29">
        <v>1</v>
      </c>
      <c r="E526" s="30">
        <f t="shared" si="56"/>
        <v>9.1399323645005026E-5</v>
      </c>
      <c r="F526" s="30">
        <f t="shared" si="57"/>
        <v>1.1739845034045551E-4</v>
      </c>
      <c r="G526" s="30">
        <f t="shared" si="59"/>
        <v>0</v>
      </c>
      <c r="H526" s="36">
        <f t="shared" si="58"/>
        <v>0</v>
      </c>
    </row>
    <row r="527" spans="1:8" x14ac:dyDescent="0.2">
      <c r="A527" s="8"/>
      <c r="B527" s="25" t="s">
        <v>501</v>
      </c>
      <c r="C527" s="35">
        <v>3</v>
      </c>
      <c r="D527" s="29">
        <v>0</v>
      </c>
      <c r="E527" s="30">
        <f t="shared" si="56"/>
        <v>2.7419797093501506E-4</v>
      </c>
      <c r="F527" s="30" t="str">
        <f t="shared" si="57"/>
        <v/>
      </c>
      <c r="G527" s="30">
        <f t="shared" si="59"/>
        <v>-1</v>
      </c>
      <c r="H527" s="36">
        <f t="shared" si="58"/>
        <v>-2.7419797093501506E-4</v>
      </c>
    </row>
    <row r="528" spans="1:8" ht="25.5" x14ac:dyDescent="0.2">
      <c r="A528" s="8"/>
      <c r="B528" s="25" t="s">
        <v>502</v>
      </c>
      <c r="C528" s="35">
        <v>24</v>
      </c>
      <c r="D528" s="29">
        <v>1</v>
      </c>
      <c r="E528" s="30">
        <f t="shared" si="56"/>
        <v>2.1935837674801205E-3</v>
      </c>
      <c r="F528" s="30">
        <f t="shared" si="57"/>
        <v>1.1739845034045551E-4</v>
      </c>
      <c r="G528" s="30">
        <f t="shared" si="59"/>
        <v>-0.95833333333333337</v>
      </c>
      <c r="H528" s="36">
        <f t="shared" si="58"/>
        <v>-2.1021844438351154E-3</v>
      </c>
    </row>
    <row r="529" spans="1:8" x14ac:dyDescent="0.2">
      <c r="A529" s="8"/>
      <c r="B529" s="25" t="s">
        <v>503</v>
      </c>
      <c r="C529" s="35">
        <v>3</v>
      </c>
      <c r="D529" s="29">
        <v>0</v>
      </c>
      <c r="E529" s="30">
        <f t="shared" si="56"/>
        <v>2.7419797093501506E-4</v>
      </c>
      <c r="F529" s="30" t="str">
        <f t="shared" si="57"/>
        <v/>
      </c>
      <c r="G529" s="30">
        <f t="shared" si="59"/>
        <v>-1</v>
      </c>
      <c r="H529" s="36">
        <f t="shared" si="58"/>
        <v>-2.7419797093501506E-4</v>
      </c>
    </row>
    <row r="530" spans="1:8" x14ac:dyDescent="0.2">
      <c r="A530" s="8"/>
      <c r="B530" s="25" t="s">
        <v>504</v>
      </c>
      <c r="C530" s="35">
        <v>208</v>
      </c>
      <c r="D530" s="29">
        <v>85</v>
      </c>
      <c r="E530" s="30">
        <f t="shared" si="56"/>
        <v>1.9011059318161046E-2</v>
      </c>
      <c r="F530" s="30">
        <f t="shared" si="57"/>
        <v>9.9788682789387177E-3</v>
      </c>
      <c r="G530" s="30">
        <f t="shared" si="59"/>
        <v>-0.59134615384615385</v>
      </c>
      <c r="H530" s="36">
        <f t="shared" si="58"/>
        <v>-1.1242116808335619E-2</v>
      </c>
    </row>
    <row r="531" spans="1:8" x14ac:dyDescent="0.2">
      <c r="A531" s="8"/>
      <c r="B531" s="25" t="s">
        <v>505</v>
      </c>
      <c r="C531" s="35">
        <v>31</v>
      </c>
      <c r="D531" s="29">
        <v>21</v>
      </c>
      <c r="E531" s="30">
        <f t="shared" si="56"/>
        <v>2.8333790329951557E-3</v>
      </c>
      <c r="F531" s="30">
        <f t="shared" si="57"/>
        <v>2.4653674571495656E-3</v>
      </c>
      <c r="G531" s="30">
        <f t="shared" si="59"/>
        <v>-0.32258064516129031</v>
      </c>
      <c r="H531" s="36">
        <f t="shared" si="58"/>
        <v>-9.1399323645005017E-4</v>
      </c>
    </row>
    <row r="532" spans="1:8" ht="28.5" customHeight="1" x14ac:dyDescent="0.2">
      <c r="A532" s="8"/>
      <c r="B532" s="25" t="s">
        <v>506</v>
      </c>
      <c r="C532" s="35">
        <v>39</v>
      </c>
      <c r="D532" s="29">
        <v>13</v>
      </c>
      <c r="E532" s="30">
        <f t="shared" si="56"/>
        <v>3.564573622155196E-3</v>
      </c>
      <c r="F532" s="30">
        <f t="shared" si="57"/>
        <v>1.5261798544259216E-3</v>
      </c>
      <c r="G532" s="30">
        <f t="shared" si="59"/>
        <v>-0.66666666666666663</v>
      </c>
      <c r="H532" s="36">
        <f t="shared" si="58"/>
        <v>-2.3763824147701304E-3</v>
      </c>
    </row>
    <row r="533" spans="1:8" x14ac:dyDescent="0.2">
      <c r="A533" s="8"/>
      <c r="B533" s="25" t="s">
        <v>507</v>
      </c>
      <c r="C533" s="35">
        <v>1</v>
      </c>
      <c r="D533" s="29">
        <v>2</v>
      </c>
      <c r="E533" s="30">
        <f t="shared" si="56"/>
        <v>9.1399323645005026E-5</v>
      </c>
      <c r="F533" s="30">
        <f t="shared" si="57"/>
        <v>2.3479690068091102E-4</v>
      </c>
      <c r="G533" s="30">
        <f t="shared" si="59"/>
        <v>1</v>
      </c>
      <c r="H533" s="36">
        <f t="shared" si="58"/>
        <v>9.1399323645005026E-5</v>
      </c>
    </row>
    <row r="534" spans="1:8" ht="25.5" x14ac:dyDescent="0.2">
      <c r="A534" s="8"/>
      <c r="B534" s="25" t="s">
        <v>508</v>
      </c>
      <c r="C534" s="35">
        <v>10</v>
      </c>
      <c r="D534" s="29">
        <v>4</v>
      </c>
      <c r="E534" s="30">
        <f t="shared" si="56"/>
        <v>9.1399323645005028E-4</v>
      </c>
      <c r="F534" s="30">
        <f t="shared" si="57"/>
        <v>4.6959380136182204E-4</v>
      </c>
      <c r="G534" s="30">
        <f t="shared" si="59"/>
        <v>-0.6</v>
      </c>
      <c r="H534" s="36">
        <f t="shared" si="58"/>
        <v>-5.4839594187003013E-4</v>
      </c>
    </row>
    <row r="535" spans="1:8" ht="25.5" x14ac:dyDescent="0.2">
      <c r="A535" s="8"/>
      <c r="B535" s="25" t="s">
        <v>509</v>
      </c>
      <c r="C535" s="35">
        <v>32</v>
      </c>
      <c r="D535" s="29">
        <v>22</v>
      </c>
      <c r="E535" s="30">
        <f t="shared" si="56"/>
        <v>2.9247783566401608E-3</v>
      </c>
      <c r="F535" s="30">
        <f t="shared" si="57"/>
        <v>2.582765907490021E-3</v>
      </c>
      <c r="G535" s="30">
        <f t="shared" si="59"/>
        <v>-0.3125</v>
      </c>
      <c r="H535" s="36">
        <f t="shared" si="58"/>
        <v>-9.1399323645005028E-4</v>
      </c>
    </row>
    <row r="536" spans="1:8" x14ac:dyDescent="0.2">
      <c r="A536" s="8"/>
      <c r="B536" s="25" t="s">
        <v>510</v>
      </c>
      <c r="C536" s="35">
        <v>0</v>
      </c>
      <c r="D536" s="29">
        <v>8</v>
      </c>
      <c r="E536" s="30" t="str">
        <f t="shared" si="56"/>
        <v/>
      </c>
      <c r="F536" s="30">
        <f t="shared" si="57"/>
        <v>9.3918760272364407E-4</v>
      </c>
      <c r="G536" s="30">
        <f t="shared" si="59"/>
        <v>1</v>
      </c>
      <c r="H536" s="36" t="str">
        <f t="shared" si="58"/>
        <v/>
      </c>
    </row>
    <row r="537" spans="1:8" ht="25.5" x14ac:dyDescent="0.2">
      <c r="A537" s="8"/>
      <c r="B537" s="25" t="s">
        <v>511</v>
      </c>
      <c r="C537" s="35">
        <v>2</v>
      </c>
      <c r="D537" s="29">
        <v>2</v>
      </c>
      <c r="E537" s="30">
        <f t="shared" si="56"/>
        <v>1.8279864729001005E-4</v>
      </c>
      <c r="F537" s="30">
        <f t="shared" si="57"/>
        <v>2.3479690068091102E-4</v>
      </c>
      <c r="G537" s="30">
        <f t="shared" si="59"/>
        <v>0</v>
      </c>
      <c r="H537" s="36">
        <f t="shared" si="58"/>
        <v>0</v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0</v>
      </c>
      <c r="D540" s="29">
        <v>1</v>
      </c>
      <c r="E540" s="30" t="str">
        <f t="shared" si="56"/>
        <v/>
      </c>
      <c r="F540" s="30">
        <f t="shared" si="57"/>
        <v>1.1739845034045551E-4</v>
      </c>
      <c r="G540" s="30">
        <f t="shared" si="59"/>
        <v>1</v>
      </c>
      <c r="H540" s="36" t="str">
        <f t="shared" si="58"/>
        <v/>
      </c>
    </row>
    <row r="541" spans="1:8" x14ac:dyDescent="0.2">
      <c r="A541" s="8"/>
      <c r="B541" s="25" t="s">
        <v>515</v>
      </c>
      <c r="C541" s="35">
        <v>0</v>
      </c>
      <c r="D541" s="29">
        <v>0</v>
      </c>
      <c r="E541" s="30" t="str">
        <f t="shared" si="56"/>
        <v/>
      </c>
      <c r="F541" s="30" t="str">
        <f t="shared" si="57"/>
        <v/>
      </c>
      <c r="G541" s="30" t="str">
        <f t="shared" si="59"/>
        <v xml:space="preserve"> </v>
      </c>
      <c r="H541" s="36" t="str">
        <f t="shared" si="58"/>
        <v/>
      </c>
    </row>
    <row r="542" spans="1:8" ht="25.5" x14ac:dyDescent="0.2">
      <c r="A542" s="8"/>
      <c r="B542" s="25" t="s">
        <v>516</v>
      </c>
      <c r="C542" s="35">
        <v>0</v>
      </c>
      <c r="D542" s="29">
        <v>0</v>
      </c>
      <c r="E542" s="30" t="str">
        <f t="shared" si="56"/>
        <v/>
      </c>
      <c r="F542" s="30" t="str">
        <f t="shared" si="57"/>
        <v/>
      </c>
      <c r="G542" s="30" t="str">
        <f t="shared" si="59"/>
        <v xml:space="preserve"> </v>
      </c>
      <c r="H542" s="36" t="str">
        <f t="shared" si="58"/>
        <v/>
      </c>
    </row>
    <row r="543" spans="1:8" ht="25.5" x14ac:dyDescent="0.2">
      <c r="A543" s="8"/>
      <c r="B543" s="25" t="s">
        <v>517</v>
      </c>
      <c r="C543" s="35">
        <v>0</v>
      </c>
      <c r="D543" s="29">
        <v>1</v>
      </c>
      <c r="E543" s="30" t="str">
        <f t="shared" si="56"/>
        <v/>
      </c>
      <c r="F543" s="30">
        <f t="shared" si="57"/>
        <v>1.1739845034045551E-4</v>
      </c>
      <c r="G543" s="30">
        <f t="shared" si="59"/>
        <v>1</v>
      </c>
      <c r="H543" s="36" t="str">
        <f t="shared" si="58"/>
        <v/>
      </c>
    </row>
    <row r="544" spans="1:8" ht="25.5" x14ac:dyDescent="0.2">
      <c r="A544" s="8"/>
      <c r="B544" s="25" t="s">
        <v>518</v>
      </c>
      <c r="C544" s="35">
        <v>0</v>
      </c>
      <c r="D544" s="29">
        <v>2</v>
      </c>
      <c r="E544" s="30" t="str">
        <f t="shared" si="56"/>
        <v/>
      </c>
      <c r="F544" s="30">
        <f t="shared" si="57"/>
        <v>2.3479690068091102E-4</v>
      </c>
      <c r="G544" s="30">
        <f t="shared" si="59"/>
        <v>1</v>
      </c>
      <c r="H544" s="36" t="str">
        <f t="shared" si="58"/>
        <v/>
      </c>
    </row>
    <row r="545" spans="1:8" ht="25.5" x14ac:dyDescent="0.2">
      <c r="A545" s="8"/>
      <c r="B545" s="25" t="s">
        <v>519</v>
      </c>
      <c r="C545" s="35">
        <v>0</v>
      </c>
      <c r="D545" s="29">
        <v>0</v>
      </c>
      <c r="E545" s="30" t="str">
        <f t="shared" si="56"/>
        <v/>
      </c>
      <c r="F545" s="30" t="str">
        <f t="shared" si="57"/>
        <v/>
      </c>
      <c r="G545" s="30" t="str">
        <f t="shared" si="59"/>
        <v xml:space="preserve"> 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0</v>
      </c>
      <c r="D546" s="29">
        <v>0</v>
      </c>
      <c r="E546" s="30" t="str">
        <f t="shared" si="56"/>
        <v/>
      </c>
      <c r="F546" s="30" t="str">
        <f t="shared" si="57"/>
        <v/>
      </c>
      <c r="G546" s="30" t="str">
        <f t="shared" si="59"/>
        <v xml:space="preserve"> </v>
      </c>
      <c r="H546" s="36" t="str">
        <f t="shared" si="58"/>
        <v/>
      </c>
    </row>
    <row r="547" spans="1:8" x14ac:dyDescent="0.2">
      <c r="A547" s="8"/>
      <c r="B547" s="25" t="s">
        <v>521</v>
      </c>
      <c r="C547" s="35">
        <v>0</v>
      </c>
      <c r="D547" s="29">
        <v>0</v>
      </c>
      <c r="E547" s="30" t="str">
        <f t="shared" si="56"/>
        <v/>
      </c>
      <c r="F547" s="30" t="str">
        <f t="shared" si="57"/>
        <v/>
      </c>
      <c r="G547" s="30" t="str">
        <f t="shared" si="59"/>
        <v xml:space="preserve"> 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3</v>
      </c>
      <c r="D548" s="29">
        <v>0</v>
      </c>
      <c r="E548" s="30">
        <f t="shared" si="56"/>
        <v>2.7419797093501506E-4</v>
      </c>
      <c r="F548" s="30" t="str">
        <f t="shared" si="57"/>
        <v/>
      </c>
      <c r="G548" s="30">
        <f t="shared" si="59"/>
        <v>-1</v>
      </c>
      <c r="H548" s="36">
        <f t="shared" si="58"/>
        <v>-2.7419797093501506E-4</v>
      </c>
    </row>
    <row r="549" spans="1:8" x14ac:dyDescent="0.2">
      <c r="A549" s="8"/>
      <c r="B549" s="25" t="s">
        <v>523</v>
      </c>
      <c r="C549" s="35">
        <v>1</v>
      </c>
      <c r="D549" s="29">
        <v>0</v>
      </c>
      <c r="E549" s="30">
        <f t="shared" si="56"/>
        <v>9.1399323645005026E-5</v>
      </c>
      <c r="F549" s="30" t="str">
        <f t="shared" si="57"/>
        <v/>
      </c>
      <c r="G549" s="30">
        <f t="shared" si="59"/>
        <v>-1</v>
      </c>
      <c r="H549" s="36">
        <f t="shared" si="58"/>
        <v>-9.1399323645005026E-5</v>
      </c>
    </row>
    <row r="550" spans="1:8" x14ac:dyDescent="0.2">
      <c r="A550" s="8"/>
      <c r="B550" s="25" t="s">
        <v>524</v>
      </c>
      <c r="C550" s="35">
        <v>0</v>
      </c>
      <c r="D550" s="29">
        <v>0</v>
      </c>
      <c r="E550" s="30" t="str">
        <f t="shared" si="56"/>
        <v/>
      </c>
      <c r="F550" s="30" t="str">
        <f t="shared" si="57"/>
        <v/>
      </c>
      <c r="G550" s="30" t="str">
        <f t="shared" si="59"/>
        <v xml:space="preserve"> </v>
      </c>
      <c r="H550" s="36" t="str">
        <f t="shared" si="58"/>
        <v/>
      </c>
    </row>
    <row r="551" spans="1:8" ht="25.5" x14ac:dyDescent="0.2">
      <c r="A551" s="8"/>
      <c r="B551" s="25" t="s">
        <v>525</v>
      </c>
      <c r="C551" s="35">
        <v>1</v>
      </c>
      <c r="D551" s="29">
        <v>0</v>
      </c>
      <c r="E551" s="30">
        <f t="shared" si="56"/>
        <v>9.1399323645005026E-5</v>
      </c>
      <c r="F551" s="30" t="str">
        <f t="shared" si="57"/>
        <v/>
      </c>
      <c r="G551" s="30">
        <f t="shared" si="59"/>
        <v>-1</v>
      </c>
      <c r="H551" s="36">
        <f t="shared" si="58"/>
        <v>-9.1399323645005026E-5</v>
      </c>
    </row>
    <row r="552" spans="1:8" x14ac:dyDescent="0.2">
      <c r="A552" s="8"/>
      <c r="B552" s="25" t="s">
        <v>526</v>
      </c>
      <c r="C552" s="35">
        <v>9</v>
      </c>
      <c r="D552" s="29">
        <v>3</v>
      </c>
      <c r="E552" s="30">
        <f t="shared" si="56"/>
        <v>8.2259391280504524E-4</v>
      </c>
      <c r="F552" s="30">
        <f t="shared" si="57"/>
        <v>3.5219535102136651E-4</v>
      </c>
      <c r="G552" s="30">
        <f t="shared" si="59"/>
        <v>-0.66666666666666663</v>
      </c>
      <c r="H552" s="36">
        <f t="shared" si="58"/>
        <v>-5.4839594187003013E-4</v>
      </c>
    </row>
    <row r="553" spans="1:8" x14ac:dyDescent="0.2">
      <c r="A553" s="8"/>
      <c r="B553" s="25" t="s">
        <v>527</v>
      </c>
      <c r="C553" s="35">
        <v>0</v>
      </c>
      <c r="D553" s="29">
        <v>0</v>
      </c>
      <c r="E553" s="30" t="str">
        <f t="shared" si="56"/>
        <v/>
      </c>
      <c r="F553" s="30" t="str">
        <f t="shared" si="57"/>
        <v/>
      </c>
      <c r="G553" s="30" t="str">
        <f t="shared" si="59"/>
        <v xml:space="preserve"> </v>
      </c>
      <c r="H553" s="36" t="str">
        <f t="shared" si="58"/>
        <v/>
      </c>
    </row>
    <row r="554" spans="1:8" x14ac:dyDescent="0.2">
      <c r="A554" s="8"/>
      <c r="B554" s="25" t="s">
        <v>528</v>
      </c>
      <c r="C554" s="35">
        <v>1</v>
      </c>
      <c r="D554" s="29">
        <v>2</v>
      </c>
      <c r="E554" s="30">
        <f t="shared" ref="E554:E595" si="60">+IF(C554=0,"",C554/C$362)</f>
        <v>9.1399323645005026E-5</v>
      </c>
      <c r="F554" s="30">
        <f t="shared" ref="F554:F595" si="61">+IF(D554=0,"",D554/D$362)</f>
        <v>2.3479690068091102E-4</v>
      </c>
      <c r="G554" s="30">
        <f t="shared" si="59"/>
        <v>1</v>
      </c>
      <c r="H554" s="36">
        <f t="shared" ref="H554:H595" si="62">+IF(OR(AND(E554=""),(G554="")),"",E554*G554)</f>
        <v>9.1399323645005026E-5</v>
      </c>
    </row>
    <row r="555" spans="1:8" x14ac:dyDescent="0.2">
      <c r="A555" s="8"/>
      <c r="B555" s="25" t="s">
        <v>529</v>
      </c>
      <c r="C555" s="35">
        <v>32</v>
      </c>
      <c r="D555" s="29">
        <v>14</v>
      </c>
      <c r="E555" s="30">
        <f t="shared" si="60"/>
        <v>2.9247783566401608E-3</v>
      </c>
      <c r="F555" s="30">
        <f t="shared" si="61"/>
        <v>1.643578304766377E-3</v>
      </c>
      <c r="G555" s="30">
        <f t="shared" ref="G555:G595" si="63">+IF(AND(C555=0,D555=0)," ",IF(C555=0,1,IF(D555=0,-1,(D555-C555)/C555)))</f>
        <v>-0.5625</v>
      </c>
      <c r="H555" s="36">
        <f t="shared" si="62"/>
        <v>-1.6451878256100905E-3</v>
      </c>
    </row>
    <row r="556" spans="1:8" ht="25.5" x14ac:dyDescent="0.2">
      <c r="A556" s="8"/>
      <c r="B556" s="25" t="s">
        <v>530</v>
      </c>
      <c r="C556" s="35">
        <v>0</v>
      </c>
      <c r="D556" s="29">
        <v>3</v>
      </c>
      <c r="E556" s="30" t="str">
        <f t="shared" si="60"/>
        <v/>
      </c>
      <c r="F556" s="30">
        <f t="shared" si="61"/>
        <v>3.5219535102136651E-4</v>
      </c>
      <c r="G556" s="30">
        <f t="shared" si="63"/>
        <v>1</v>
      </c>
      <c r="H556" s="36" t="str">
        <f t="shared" si="62"/>
        <v/>
      </c>
    </row>
    <row r="557" spans="1:8" x14ac:dyDescent="0.2">
      <c r="A557" s="8"/>
      <c r="B557" s="25" t="s">
        <v>531</v>
      </c>
      <c r="C557" s="35">
        <v>2</v>
      </c>
      <c r="D557" s="29">
        <v>1</v>
      </c>
      <c r="E557" s="30">
        <f t="shared" si="60"/>
        <v>1.8279864729001005E-4</v>
      </c>
      <c r="F557" s="30">
        <f t="shared" si="61"/>
        <v>1.1739845034045551E-4</v>
      </c>
      <c r="G557" s="30">
        <f t="shared" si="63"/>
        <v>-0.5</v>
      </c>
      <c r="H557" s="36">
        <f t="shared" si="62"/>
        <v>-9.1399323645005026E-5</v>
      </c>
    </row>
    <row r="558" spans="1:8" x14ac:dyDescent="0.2">
      <c r="A558" s="8"/>
      <c r="B558" s="25" t="s">
        <v>532</v>
      </c>
      <c r="C558" s="35">
        <v>50</v>
      </c>
      <c r="D558" s="29">
        <v>21</v>
      </c>
      <c r="E558" s="30">
        <f t="shared" si="60"/>
        <v>4.5699661822502513E-3</v>
      </c>
      <c r="F558" s="30">
        <f t="shared" si="61"/>
        <v>2.4653674571495656E-3</v>
      </c>
      <c r="G558" s="30">
        <f t="shared" si="63"/>
        <v>-0.57999999999999996</v>
      </c>
      <c r="H558" s="36">
        <f t="shared" si="62"/>
        <v>-2.6505803857051454E-3</v>
      </c>
    </row>
    <row r="559" spans="1:8" x14ac:dyDescent="0.2">
      <c r="A559" s="8"/>
      <c r="B559" s="25" t="s">
        <v>533</v>
      </c>
      <c r="C559" s="35">
        <v>52</v>
      </c>
      <c r="D559" s="29">
        <v>15</v>
      </c>
      <c r="E559" s="30">
        <f t="shared" si="60"/>
        <v>4.7527648295402616E-3</v>
      </c>
      <c r="F559" s="30">
        <f t="shared" si="61"/>
        <v>1.7609767551068326E-3</v>
      </c>
      <c r="G559" s="30">
        <f t="shared" si="63"/>
        <v>-0.71153846153846156</v>
      </c>
      <c r="H559" s="36">
        <f t="shared" si="62"/>
        <v>-3.3817749748651861E-3</v>
      </c>
    </row>
    <row r="560" spans="1:8" x14ac:dyDescent="0.2">
      <c r="A560" s="8"/>
      <c r="B560" s="25" t="s">
        <v>534</v>
      </c>
      <c r="C560" s="35">
        <v>1</v>
      </c>
      <c r="D560" s="29">
        <v>1</v>
      </c>
      <c r="E560" s="30">
        <f t="shared" si="60"/>
        <v>9.1399323645005026E-5</v>
      </c>
      <c r="F560" s="30">
        <f t="shared" si="61"/>
        <v>1.1739845034045551E-4</v>
      </c>
      <c r="G560" s="30">
        <f t="shared" si="63"/>
        <v>0</v>
      </c>
      <c r="H560" s="36">
        <f t="shared" si="62"/>
        <v>0</v>
      </c>
    </row>
    <row r="561" spans="1:8" x14ac:dyDescent="0.2">
      <c r="A561" s="8"/>
      <c r="B561" s="25" t="s">
        <v>535</v>
      </c>
      <c r="C561" s="35">
        <v>7</v>
      </c>
      <c r="D561" s="29">
        <v>1</v>
      </c>
      <c r="E561" s="30">
        <f t="shared" si="60"/>
        <v>6.3979526551503517E-4</v>
      </c>
      <c r="F561" s="30">
        <f t="shared" si="61"/>
        <v>1.1739845034045551E-4</v>
      </c>
      <c r="G561" s="30">
        <f t="shared" si="63"/>
        <v>-0.8571428571428571</v>
      </c>
      <c r="H561" s="36">
        <f t="shared" si="62"/>
        <v>-5.4839594187003013E-4</v>
      </c>
    </row>
    <row r="562" spans="1:8" x14ac:dyDescent="0.2">
      <c r="A562" s="8"/>
      <c r="B562" s="25" t="s">
        <v>536</v>
      </c>
      <c r="C562" s="35">
        <v>3</v>
      </c>
      <c r="D562" s="29">
        <v>5</v>
      </c>
      <c r="E562" s="30">
        <f t="shared" si="60"/>
        <v>2.7419797093501506E-4</v>
      </c>
      <c r="F562" s="30">
        <f t="shared" si="61"/>
        <v>5.8699225170227756E-4</v>
      </c>
      <c r="G562" s="30">
        <f t="shared" si="63"/>
        <v>0.66666666666666663</v>
      </c>
      <c r="H562" s="36">
        <f t="shared" si="62"/>
        <v>1.8279864729001002E-4</v>
      </c>
    </row>
    <row r="563" spans="1:8" x14ac:dyDescent="0.2">
      <c r="A563" s="8"/>
      <c r="B563" s="25" t="s">
        <v>537</v>
      </c>
      <c r="C563" s="35">
        <v>1</v>
      </c>
      <c r="D563" s="29">
        <v>0</v>
      </c>
      <c r="E563" s="30">
        <f t="shared" si="60"/>
        <v>9.1399323645005026E-5</v>
      </c>
      <c r="F563" s="30" t="str">
        <f t="shared" si="61"/>
        <v/>
      </c>
      <c r="G563" s="30">
        <f t="shared" si="63"/>
        <v>-1</v>
      </c>
      <c r="H563" s="36">
        <f t="shared" si="62"/>
        <v>-9.1399323645005026E-5</v>
      </c>
    </row>
    <row r="564" spans="1:8" x14ac:dyDescent="0.2">
      <c r="A564" s="8"/>
      <c r="B564" s="25" t="s">
        <v>538</v>
      </c>
      <c r="C564" s="35">
        <v>0</v>
      </c>
      <c r="D564" s="29">
        <v>0</v>
      </c>
      <c r="E564" s="30" t="str">
        <f t="shared" si="60"/>
        <v/>
      </c>
      <c r="F564" s="30" t="str">
        <f t="shared" si="61"/>
        <v/>
      </c>
      <c r="G564" s="30" t="str">
        <f t="shared" si="63"/>
        <v xml:space="preserve"> </v>
      </c>
      <c r="H564" s="36" t="str">
        <f t="shared" si="62"/>
        <v/>
      </c>
    </row>
    <row r="565" spans="1:8" x14ac:dyDescent="0.2">
      <c r="A565" s="8"/>
      <c r="B565" s="25" t="s">
        <v>539</v>
      </c>
      <c r="C565" s="35">
        <v>0</v>
      </c>
      <c r="D565" s="29">
        <v>0</v>
      </c>
      <c r="E565" s="30" t="str">
        <f t="shared" si="60"/>
        <v/>
      </c>
      <c r="F565" s="30" t="str">
        <f t="shared" si="61"/>
        <v/>
      </c>
      <c r="G565" s="30" t="str">
        <f t="shared" si="63"/>
        <v xml:space="preserve"> 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0</v>
      </c>
      <c r="D566" s="29">
        <v>1</v>
      </c>
      <c r="E566" s="30" t="str">
        <f t="shared" si="60"/>
        <v/>
      </c>
      <c r="F566" s="30">
        <f t="shared" si="61"/>
        <v>1.1739845034045551E-4</v>
      </c>
      <c r="G566" s="30">
        <f t="shared" si="63"/>
        <v>1</v>
      </c>
      <c r="H566" s="36" t="str">
        <f t="shared" si="62"/>
        <v/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2</v>
      </c>
      <c r="D568" s="29">
        <v>6</v>
      </c>
      <c r="E568" s="30">
        <f t="shared" si="60"/>
        <v>1.8279864729001005E-4</v>
      </c>
      <c r="F568" s="30">
        <f t="shared" si="61"/>
        <v>7.0439070204273303E-4</v>
      </c>
      <c r="G568" s="30">
        <f t="shared" si="63"/>
        <v>2</v>
      </c>
      <c r="H568" s="36">
        <f t="shared" si="62"/>
        <v>3.655972945800201E-4</v>
      </c>
    </row>
    <row r="569" spans="1:8" ht="25.5" x14ac:dyDescent="0.2">
      <c r="A569" s="8"/>
      <c r="B569" s="25" t="s">
        <v>543</v>
      </c>
      <c r="C569" s="35">
        <v>0</v>
      </c>
      <c r="D569" s="29">
        <v>0</v>
      </c>
      <c r="E569" s="30" t="str">
        <f t="shared" si="60"/>
        <v/>
      </c>
      <c r="F569" s="30" t="str">
        <f t="shared" si="61"/>
        <v/>
      </c>
      <c r="G569" s="30" t="str">
        <f t="shared" si="63"/>
        <v xml:space="preserve"> </v>
      </c>
      <c r="H569" s="36" t="str">
        <f t="shared" si="62"/>
        <v/>
      </c>
    </row>
    <row r="570" spans="1:8" x14ac:dyDescent="0.2">
      <c r="A570" s="8"/>
      <c r="B570" s="25" t="s">
        <v>544</v>
      </c>
      <c r="C570" s="35">
        <v>1</v>
      </c>
      <c r="D570" s="29">
        <v>0</v>
      </c>
      <c r="E570" s="30">
        <f t="shared" si="60"/>
        <v>9.1399323645005026E-5</v>
      </c>
      <c r="F570" s="30" t="str">
        <f t="shared" si="61"/>
        <v/>
      </c>
      <c r="G570" s="30">
        <f t="shared" si="63"/>
        <v>-1</v>
      </c>
      <c r="H570" s="36">
        <f t="shared" si="62"/>
        <v>-9.1399323645005026E-5</v>
      </c>
    </row>
    <row r="571" spans="1:8" x14ac:dyDescent="0.2">
      <c r="A571" s="8"/>
      <c r="B571" s="25" t="s">
        <v>545</v>
      </c>
      <c r="C571" s="35">
        <v>16</v>
      </c>
      <c r="D571" s="29">
        <v>5</v>
      </c>
      <c r="E571" s="30">
        <f t="shared" si="60"/>
        <v>1.4623891783200804E-3</v>
      </c>
      <c r="F571" s="30">
        <f t="shared" si="61"/>
        <v>5.8699225170227756E-4</v>
      </c>
      <c r="G571" s="30">
        <f t="shared" si="63"/>
        <v>-0.6875</v>
      </c>
      <c r="H571" s="36">
        <f t="shared" si="62"/>
        <v>-1.0053925600950553E-3</v>
      </c>
    </row>
    <row r="572" spans="1:8" ht="25.5" x14ac:dyDescent="0.2">
      <c r="A572" s="8"/>
      <c r="B572" s="25" t="s">
        <v>546</v>
      </c>
      <c r="C572" s="35">
        <v>1</v>
      </c>
      <c r="D572" s="29">
        <v>0</v>
      </c>
      <c r="E572" s="30">
        <f t="shared" si="60"/>
        <v>9.1399323645005026E-5</v>
      </c>
      <c r="F572" s="30" t="str">
        <f t="shared" si="61"/>
        <v/>
      </c>
      <c r="G572" s="30">
        <f t="shared" si="63"/>
        <v>-1</v>
      </c>
      <c r="H572" s="36">
        <f t="shared" si="62"/>
        <v>-9.1399323645005026E-5</v>
      </c>
    </row>
    <row r="573" spans="1:8" x14ac:dyDescent="0.2">
      <c r="A573" s="8"/>
      <c r="B573" s="25" t="s">
        <v>547</v>
      </c>
      <c r="C573" s="35">
        <v>0</v>
      </c>
      <c r="D573" s="29">
        <v>0</v>
      </c>
      <c r="E573" s="30" t="str">
        <f t="shared" si="60"/>
        <v/>
      </c>
      <c r="F573" s="30" t="str">
        <f t="shared" si="61"/>
        <v/>
      </c>
      <c r="G573" s="30" t="str">
        <f t="shared" si="63"/>
        <v xml:space="preserve"> 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112</v>
      </c>
      <c r="D574" s="29">
        <v>45</v>
      </c>
      <c r="E574" s="30">
        <f t="shared" si="60"/>
        <v>1.0236724248240563E-2</v>
      </c>
      <c r="F574" s="30">
        <f t="shared" si="61"/>
        <v>5.2829302653204981E-3</v>
      </c>
      <c r="G574" s="30">
        <f t="shared" si="63"/>
        <v>-0.5982142857142857</v>
      </c>
      <c r="H574" s="36">
        <f t="shared" si="62"/>
        <v>-6.1237546842153366E-3</v>
      </c>
    </row>
    <row r="575" spans="1:8" ht="25.5" x14ac:dyDescent="0.2">
      <c r="A575" s="8"/>
      <c r="B575" s="25" t="s">
        <v>549</v>
      </c>
      <c r="C575" s="35">
        <v>0</v>
      </c>
      <c r="D575" s="29">
        <v>0</v>
      </c>
      <c r="E575" s="30" t="str">
        <f t="shared" si="60"/>
        <v/>
      </c>
      <c r="F575" s="30" t="str">
        <f t="shared" si="61"/>
        <v/>
      </c>
      <c r="G575" s="30" t="str">
        <f t="shared" si="63"/>
        <v xml:space="preserve"> </v>
      </c>
      <c r="H575" s="36" t="str">
        <f t="shared" si="62"/>
        <v/>
      </c>
    </row>
    <row r="576" spans="1:8" x14ac:dyDescent="0.2">
      <c r="A576" s="8"/>
      <c r="B576" s="25" t="s">
        <v>550</v>
      </c>
      <c r="C576" s="35">
        <v>4</v>
      </c>
      <c r="D576" s="29">
        <v>2</v>
      </c>
      <c r="E576" s="30">
        <f t="shared" si="60"/>
        <v>3.655972945800201E-4</v>
      </c>
      <c r="F576" s="30">
        <f t="shared" si="61"/>
        <v>2.3479690068091102E-4</v>
      </c>
      <c r="G576" s="30">
        <f t="shared" si="63"/>
        <v>-0.5</v>
      </c>
      <c r="H576" s="36">
        <f t="shared" si="62"/>
        <v>-1.8279864729001005E-4</v>
      </c>
    </row>
    <row r="577" spans="1:8" x14ac:dyDescent="0.2">
      <c r="A577" s="8"/>
      <c r="B577" s="25" t="s">
        <v>551</v>
      </c>
      <c r="C577" s="35">
        <v>0</v>
      </c>
      <c r="D577" s="29">
        <v>0</v>
      </c>
      <c r="E577" s="30" t="str">
        <f t="shared" si="60"/>
        <v/>
      </c>
      <c r="F577" s="30" t="str">
        <f t="shared" si="61"/>
        <v/>
      </c>
      <c r="G577" s="30" t="str">
        <f t="shared" si="63"/>
        <v xml:space="preserve"> 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250</v>
      </c>
      <c r="D579" s="29">
        <v>181</v>
      </c>
      <c r="E579" s="30">
        <f t="shared" si="60"/>
        <v>2.2849830911251257E-2</v>
      </c>
      <c r="F579" s="30">
        <f t="shared" si="61"/>
        <v>2.1249119511622446E-2</v>
      </c>
      <c r="G579" s="30">
        <f t="shared" si="63"/>
        <v>-0.27600000000000002</v>
      </c>
      <c r="H579" s="36">
        <f t="shared" si="62"/>
        <v>-6.3065533315053469E-3</v>
      </c>
    </row>
    <row r="580" spans="1:8" ht="25.5" x14ac:dyDescent="0.2">
      <c r="A580" s="8"/>
      <c r="B580" s="25" t="s">
        <v>554</v>
      </c>
      <c r="C580" s="35">
        <v>45</v>
      </c>
      <c r="D580" s="29">
        <v>130</v>
      </c>
      <c r="E580" s="30">
        <f t="shared" si="60"/>
        <v>4.112969564025226E-3</v>
      </c>
      <c r="F580" s="30">
        <f t="shared" si="61"/>
        <v>1.5261798544259216E-2</v>
      </c>
      <c r="G580" s="30">
        <f t="shared" si="63"/>
        <v>1.8888888888888888</v>
      </c>
      <c r="H580" s="36">
        <f t="shared" si="62"/>
        <v>7.7689425098254267E-3</v>
      </c>
    </row>
    <row r="581" spans="1:8" x14ac:dyDescent="0.2">
      <c r="A581" s="8"/>
      <c r="B581" s="25" t="s">
        <v>555</v>
      </c>
      <c r="C581" s="35">
        <v>182</v>
      </c>
      <c r="D581" s="29">
        <v>104</v>
      </c>
      <c r="E581" s="30">
        <f t="shared" si="60"/>
        <v>1.6634676903390915E-2</v>
      </c>
      <c r="F581" s="30">
        <f t="shared" si="61"/>
        <v>1.2209438835407373E-2</v>
      </c>
      <c r="G581" s="30">
        <f t="shared" si="63"/>
        <v>-0.42857142857142855</v>
      </c>
      <c r="H581" s="36">
        <f t="shared" si="62"/>
        <v>-7.129147244310392E-3</v>
      </c>
    </row>
    <row r="582" spans="1:8" x14ac:dyDescent="0.2">
      <c r="A582" s="8"/>
      <c r="B582" s="25" t="s">
        <v>556</v>
      </c>
      <c r="C582" s="35">
        <v>8</v>
      </c>
      <c r="D582" s="29">
        <v>16</v>
      </c>
      <c r="E582" s="30">
        <f t="shared" si="60"/>
        <v>7.311945891600402E-4</v>
      </c>
      <c r="F582" s="30">
        <f t="shared" si="61"/>
        <v>1.8783752054472881E-3</v>
      </c>
      <c r="G582" s="30">
        <f t="shared" si="63"/>
        <v>1</v>
      </c>
      <c r="H582" s="36">
        <f t="shared" si="62"/>
        <v>7.311945891600402E-4</v>
      </c>
    </row>
    <row r="583" spans="1:8" x14ac:dyDescent="0.2">
      <c r="A583" s="8"/>
      <c r="B583" s="25" t="s">
        <v>557</v>
      </c>
      <c r="C583" s="35">
        <v>0</v>
      </c>
      <c r="D583" s="29">
        <v>0</v>
      </c>
      <c r="E583" s="30" t="str">
        <f t="shared" si="60"/>
        <v/>
      </c>
      <c r="F583" s="30" t="str">
        <f t="shared" si="61"/>
        <v/>
      </c>
      <c r="G583" s="30" t="str">
        <f t="shared" si="63"/>
        <v xml:space="preserve"> </v>
      </c>
      <c r="H583" s="36" t="str">
        <f t="shared" si="62"/>
        <v/>
      </c>
    </row>
    <row r="584" spans="1:8" x14ac:dyDescent="0.2">
      <c r="A584" s="8"/>
      <c r="B584" s="25" t="s">
        <v>558</v>
      </c>
      <c r="C584" s="35">
        <v>0</v>
      </c>
      <c r="D584" s="29">
        <v>0</v>
      </c>
      <c r="E584" s="30" t="str">
        <f t="shared" si="60"/>
        <v/>
      </c>
      <c r="F584" s="30" t="str">
        <f t="shared" si="61"/>
        <v/>
      </c>
      <c r="G584" s="30" t="str">
        <f t="shared" si="63"/>
        <v xml:space="preserve"> </v>
      </c>
      <c r="H584" s="36" t="str">
        <f t="shared" si="62"/>
        <v/>
      </c>
    </row>
    <row r="585" spans="1:8" x14ac:dyDescent="0.2">
      <c r="A585" s="8"/>
      <c r="B585" s="25" t="s">
        <v>559</v>
      </c>
      <c r="C585" s="35">
        <v>0</v>
      </c>
      <c r="D585" s="29">
        <v>0</v>
      </c>
      <c r="E585" s="30" t="str">
        <f t="shared" si="60"/>
        <v/>
      </c>
      <c r="F585" s="30" t="str">
        <f t="shared" si="61"/>
        <v/>
      </c>
      <c r="G585" s="30" t="str">
        <f t="shared" si="63"/>
        <v xml:space="preserve"> </v>
      </c>
      <c r="H585" s="36" t="str">
        <f t="shared" si="62"/>
        <v/>
      </c>
    </row>
    <row r="586" spans="1:8" x14ac:dyDescent="0.2">
      <c r="A586" s="8"/>
      <c r="B586" s="25" t="s">
        <v>560</v>
      </c>
      <c r="C586" s="35">
        <v>0</v>
      </c>
      <c r="D586" s="29">
        <v>0</v>
      </c>
      <c r="E586" s="30" t="str">
        <f t="shared" si="60"/>
        <v/>
      </c>
      <c r="F586" s="30" t="str">
        <f t="shared" si="61"/>
        <v/>
      </c>
      <c r="G586" s="30" t="str">
        <f t="shared" si="63"/>
        <v xml:space="preserve"> </v>
      </c>
      <c r="H586" s="36" t="str">
        <f t="shared" si="62"/>
        <v/>
      </c>
    </row>
    <row r="587" spans="1:8" x14ac:dyDescent="0.2">
      <c r="A587" s="8"/>
      <c r="B587" s="25" t="s">
        <v>561</v>
      </c>
      <c r="C587" s="35">
        <v>0</v>
      </c>
      <c r="D587" s="29">
        <v>0</v>
      </c>
      <c r="E587" s="30" t="str">
        <f t="shared" si="60"/>
        <v/>
      </c>
      <c r="F587" s="30" t="str">
        <f t="shared" si="61"/>
        <v/>
      </c>
      <c r="G587" s="30" t="str">
        <f t="shared" si="63"/>
        <v xml:space="preserve"> </v>
      </c>
      <c r="H587" s="36" t="str">
        <f t="shared" si="62"/>
        <v/>
      </c>
    </row>
    <row r="588" spans="1:8" x14ac:dyDescent="0.2">
      <c r="A588" s="8"/>
      <c r="B588" s="25" t="s">
        <v>562</v>
      </c>
      <c r="C588" s="35">
        <v>44</v>
      </c>
      <c r="D588" s="29">
        <v>46</v>
      </c>
      <c r="E588" s="30">
        <f t="shared" si="60"/>
        <v>4.0215702403802213E-3</v>
      </c>
      <c r="F588" s="30">
        <f t="shared" si="61"/>
        <v>5.4003287156609535E-3</v>
      </c>
      <c r="G588" s="30">
        <f t="shared" si="63"/>
        <v>4.5454545454545456E-2</v>
      </c>
      <c r="H588" s="36">
        <f t="shared" si="62"/>
        <v>1.8279864729001005E-4</v>
      </c>
    </row>
    <row r="589" spans="1:8" x14ac:dyDescent="0.2">
      <c r="A589" s="8"/>
      <c r="B589" s="25" t="s">
        <v>563</v>
      </c>
      <c r="C589" s="35">
        <v>9</v>
      </c>
      <c r="D589" s="29">
        <v>4</v>
      </c>
      <c r="E589" s="30">
        <f t="shared" si="60"/>
        <v>8.2259391280504524E-4</v>
      </c>
      <c r="F589" s="30">
        <f t="shared" si="61"/>
        <v>4.6959380136182204E-4</v>
      </c>
      <c r="G589" s="30">
        <f t="shared" si="63"/>
        <v>-0.55555555555555558</v>
      </c>
      <c r="H589" s="36">
        <f t="shared" si="62"/>
        <v>-4.5699661822502514E-4</v>
      </c>
    </row>
    <row r="590" spans="1:8" ht="25.5" x14ac:dyDescent="0.2">
      <c r="A590" s="8"/>
      <c r="B590" s="25" t="s">
        <v>564</v>
      </c>
      <c r="C590" s="35">
        <v>2</v>
      </c>
      <c r="D590" s="29">
        <v>0</v>
      </c>
      <c r="E590" s="30">
        <f t="shared" si="60"/>
        <v>1.8279864729001005E-4</v>
      </c>
      <c r="F590" s="30" t="str">
        <f t="shared" si="61"/>
        <v/>
      </c>
      <c r="G590" s="30">
        <f t="shared" si="63"/>
        <v>-1</v>
      </c>
      <c r="H590" s="36">
        <f t="shared" si="62"/>
        <v>-1.8279864729001005E-4</v>
      </c>
    </row>
    <row r="591" spans="1:8" x14ac:dyDescent="0.2">
      <c r="A591" s="8"/>
      <c r="B591" s="25" t="s">
        <v>565</v>
      </c>
      <c r="C591" s="35">
        <v>3</v>
      </c>
      <c r="D591" s="29">
        <v>2</v>
      </c>
      <c r="E591" s="30">
        <f t="shared" si="60"/>
        <v>2.7419797093501506E-4</v>
      </c>
      <c r="F591" s="30">
        <f t="shared" si="61"/>
        <v>2.3479690068091102E-4</v>
      </c>
      <c r="G591" s="30">
        <f t="shared" si="63"/>
        <v>-0.33333333333333331</v>
      </c>
      <c r="H591" s="36">
        <f t="shared" si="62"/>
        <v>-9.1399323645005012E-5</v>
      </c>
    </row>
    <row r="592" spans="1:8" x14ac:dyDescent="0.2">
      <c r="A592" s="8"/>
      <c r="B592" s="25" t="s">
        <v>566</v>
      </c>
      <c r="C592" s="35">
        <v>0</v>
      </c>
      <c r="D592" s="29">
        <v>0</v>
      </c>
      <c r="E592" s="30" t="str">
        <f t="shared" si="60"/>
        <v/>
      </c>
      <c r="F592" s="30" t="str">
        <f t="shared" si="61"/>
        <v/>
      </c>
      <c r="G592" s="30" t="str">
        <f t="shared" si="63"/>
        <v xml:space="preserve"> 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8</v>
      </c>
      <c r="D593" s="29">
        <v>1</v>
      </c>
      <c r="E593" s="30">
        <f t="shared" si="60"/>
        <v>7.311945891600402E-4</v>
      </c>
      <c r="F593" s="30">
        <f t="shared" si="61"/>
        <v>1.1739845034045551E-4</v>
      </c>
      <c r="G593" s="30">
        <f t="shared" si="63"/>
        <v>-0.875</v>
      </c>
      <c r="H593" s="36">
        <f t="shared" si="62"/>
        <v>-6.3979526551503517E-4</v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1</v>
      </c>
      <c r="D595" s="38">
        <v>0</v>
      </c>
      <c r="E595" s="39">
        <f t="shared" si="60"/>
        <v>9.1399323645005026E-5</v>
      </c>
      <c r="F595" s="39" t="str">
        <f t="shared" si="61"/>
        <v/>
      </c>
      <c r="G595" s="39">
        <f t="shared" si="63"/>
        <v>-1</v>
      </c>
      <c r="H595" s="40">
        <f t="shared" si="62"/>
        <v>-9.1399323645005026E-5</v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1801</v>
      </c>
      <c r="D601" s="27">
        <f>SUM(D602:D629)</f>
        <v>3088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0.71460299833425878</v>
      </c>
      <c r="H601" s="28">
        <f t="shared" ref="H601:H629" si="66">+IF(OR(AND(E601=""),(G601="")),"",E601*G601)</f>
        <v>0.71460299833425878</v>
      </c>
    </row>
    <row r="602" spans="1:8" x14ac:dyDescent="0.2">
      <c r="A602" s="8"/>
      <c r="B602" s="24" t="s">
        <v>570</v>
      </c>
      <c r="C602" s="31">
        <v>23</v>
      </c>
      <c r="D602" s="32">
        <v>23</v>
      </c>
      <c r="E602" s="33">
        <f t="shared" si="64"/>
        <v>1.2770682953914493E-2</v>
      </c>
      <c r="F602" s="33">
        <f t="shared" si="65"/>
        <v>7.4481865284974089E-3</v>
      </c>
      <c r="G602" s="33">
        <f t="shared" ref="G602:G629" si="67">+IF(AND(C602=0,D602=0)," ",IF(C602=0,1,IF(D602=0,-1,(D602-C602)/C602)))</f>
        <v>0</v>
      </c>
      <c r="H602" s="34">
        <f t="shared" si="66"/>
        <v>0</v>
      </c>
    </row>
    <row r="603" spans="1:8" x14ac:dyDescent="0.2">
      <c r="A603" s="8"/>
      <c r="B603" s="25" t="s">
        <v>571</v>
      </c>
      <c r="C603" s="35">
        <v>74</v>
      </c>
      <c r="D603" s="29">
        <v>37</v>
      </c>
      <c r="E603" s="30">
        <f t="shared" si="64"/>
        <v>4.1088284286507494E-2</v>
      </c>
      <c r="F603" s="30">
        <f t="shared" si="65"/>
        <v>1.1981865284974092E-2</v>
      </c>
      <c r="G603" s="30">
        <f t="shared" si="67"/>
        <v>-0.5</v>
      </c>
      <c r="H603" s="36">
        <f t="shared" si="66"/>
        <v>-2.0544142143253747E-2</v>
      </c>
    </row>
    <row r="604" spans="1:8" ht="25.5" x14ac:dyDescent="0.2">
      <c r="A604" s="8"/>
      <c r="B604" s="25" t="s">
        <v>572</v>
      </c>
      <c r="C604" s="35">
        <v>195</v>
      </c>
      <c r="D604" s="29">
        <v>171</v>
      </c>
      <c r="E604" s="30">
        <f t="shared" si="64"/>
        <v>0.10827318156579678</v>
      </c>
      <c r="F604" s="30">
        <f t="shared" si="65"/>
        <v>5.5375647668393785E-2</v>
      </c>
      <c r="G604" s="30">
        <f t="shared" si="67"/>
        <v>-0.12307692307692308</v>
      </c>
      <c r="H604" s="36">
        <f t="shared" si="66"/>
        <v>-1.3325930038867296E-2</v>
      </c>
    </row>
    <row r="605" spans="1:8" x14ac:dyDescent="0.2">
      <c r="A605" s="8"/>
      <c r="B605" s="25" t="s">
        <v>573</v>
      </c>
      <c r="C605" s="35">
        <v>227</v>
      </c>
      <c r="D605" s="29">
        <v>1272</v>
      </c>
      <c r="E605" s="30">
        <f t="shared" si="64"/>
        <v>0.12604108828428651</v>
      </c>
      <c r="F605" s="30">
        <f t="shared" si="65"/>
        <v>0.41191709844559588</v>
      </c>
      <c r="G605" s="30">
        <f t="shared" si="67"/>
        <v>4.6035242290748899</v>
      </c>
      <c r="H605" s="36">
        <f t="shared" si="66"/>
        <v>0.58023320377568022</v>
      </c>
    </row>
    <row r="606" spans="1:8" x14ac:dyDescent="0.2">
      <c r="A606" s="8"/>
      <c r="B606" s="25" t="s">
        <v>574</v>
      </c>
      <c r="C606" s="35">
        <v>27</v>
      </c>
      <c r="D606" s="29">
        <v>119</v>
      </c>
      <c r="E606" s="30">
        <f t="shared" si="64"/>
        <v>1.4991671293725709E-2</v>
      </c>
      <c r="F606" s="30">
        <f t="shared" si="65"/>
        <v>3.8536269430051812E-2</v>
      </c>
      <c r="G606" s="30">
        <f t="shared" si="67"/>
        <v>3.4074074074074074</v>
      </c>
      <c r="H606" s="36">
        <f t="shared" si="66"/>
        <v>5.1082731815657971E-2</v>
      </c>
    </row>
    <row r="607" spans="1:8" x14ac:dyDescent="0.2">
      <c r="A607" s="8"/>
      <c r="B607" s="25" t="s">
        <v>575</v>
      </c>
      <c r="C607" s="35">
        <v>31</v>
      </c>
      <c r="D607" s="29">
        <v>0</v>
      </c>
      <c r="E607" s="30">
        <f t="shared" si="64"/>
        <v>1.7212659633536923E-2</v>
      </c>
      <c r="F607" s="30" t="str">
        <f t="shared" si="65"/>
        <v/>
      </c>
      <c r="G607" s="30">
        <f t="shared" si="67"/>
        <v>-1</v>
      </c>
      <c r="H607" s="36">
        <f t="shared" si="66"/>
        <v>-1.7212659633536923E-2</v>
      </c>
    </row>
    <row r="608" spans="1:8" x14ac:dyDescent="0.2">
      <c r="A608" s="8"/>
      <c r="B608" s="25" t="s">
        <v>576</v>
      </c>
      <c r="C608" s="35">
        <v>8</v>
      </c>
      <c r="D608" s="29">
        <v>11</v>
      </c>
      <c r="E608" s="30">
        <f t="shared" si="64"/>
        <v>4.4419766796224324E-3</v>
      </c>
      <c r="F608" s="30">
        <f t="shared" si="65"/>
        <v>3.5621761658031089E-3</v>
      </c>
      <c r="G608" s="30">
        <f t="shared" si="67"/>
        <v>0.375</v>
      </c>
      <c r="H608" s="36">
        <f t="shared" si="66"/>
        <v>1.6657412548584122E-3</v>
      </c>
    </row>
    <row r="609" spans="1:8" x14ac:dyDescent="0.2">
      <c r="A609" s="8"/>
      <c r="B609" s="25" t="s">
        <v>577</v>
      </c>
      <c r="C609" s="35">
        <v>3</v>
      </c>
      <c r="D609" s="29">
        <v>2</v>
      </c>
      <c r="E609" s="30">
        <f t="shared" si="64"/>
        <v>1.665741254858412E-3</v>
      </c>
      <c r="F609" s="30">
        <f t="shared" si="65"/>
        <v>6.4766839378238344E-4</v>
      </c>
      <c r="G609" s="30">
        <f t="shared" si="67"/>
        <v>-0.33333333333333331</v>
      </c>
      <c r="H609" s="36">
        <f t="shared" si="66"/>
        <v>-5.5524708495280394E-4</v>
      </c>
    </row>
    <row r="610" spans="1:8" x14ac:dyDescent="0.2">
      <c r="A610" s="8"/>
      <c r="B610" s="25" t="s">
        <v>578</v>
      </c>
      <c r="C610" s="35">
        <v>9</v>
      </c>
      <c r="D610" s="29">
        <v>2</v>
      </c>
      <c r="E610" s="30">
        <f t="shared" si="64"/>
        <v>4.9972237645752359E-3</v>
      </c>
      <c r="F610" s="30">
        <f t="shared" si="65"/>
        <v>6.4766839378238344E-4</v>
      </c>
      <c r="G610" s="30">
        <f t="shared" si="67"/>
        <v>-0.77777777777777779</v>
      </c>
      <c r="H610" s="36">
        <f t="shared" si="66"/>
        <v>-3.886729594669628E-3</v>
      </c>
    </row>
    <row r="611" spans="1:8" x14ac:dyDescent="0.2">
      <c r="A611" s="8"/>
      <c r="B611" s="25" t="s">
        <v>579</v>
      </c>
      <c r="C611" s="35">
        <v>2</v>
      </c>
      <c r="D611" s="29">
        <v>0</v>
      </c>
      <c r="E611" s="30">
        <f t="shared" si="64"/>
        <v>1.1104941699056081E-3</v>
      </c>
      <c r="F611" s="30" t="str">
        <f t="shared" si="65"/>
        <v/>
      </c>
      <c r="G611" s="30">
        <f t="shared" si="67"/>
        <v>-1</v>
      </c>
      <c r="H611" s="36">
        <f t="shared" si="66"/>
        <v>-1.1104941699056081E-3</v>
      </c>
    </row>
    <row r="612" spans="1:8" x14ac:dyDescent="0.2">
      <c r="A612" s="8"/>
      <c r="B612" s="25" t="s">
        <v>580</v>
      </c>
      <c r="C612" s="35">
        <v>20</v>
      </c>
      <c r="D612" s="29">
        <v>9</v>
      </c>
      <c r="E612" s="30">
        <f t="shared" si="64"/>
        <v>1.1104941699056081E-2</v>
      </c>
      <c r="F612" s="30">
        <f t="shared" si="65"/>
        <v>2.9145077720207253E-3</v>
      </c>
      <c r="G612" s="30">
        <f t="shared" si="67"/>
        <v>-0.55000000000000004</v>
      </c>
      <c r="H612" s="36">
        <f t="shared" si="66"/>
        <v>-6.1077179344808446E-3</v>
      </c>
    </row>
    <row r="613" spans="1:8" x14ac:dyDescent="0.2">
      <c r="A613" s="8"/>
      <c r="B613" s="25" t="s">
        <v>581</v>
      </c>
      <c r="C613" s="35">
        <v>2</v>
      </c>
      <c r="D613" s="29">
        <v>0</v>
      </c>
      <c r="E613" s="30">
        <f t="shared" si="64"/>
        <v>1.1104941699056081E-3</v>
      </c>
      <c r="F613" s="30" t="str">
        <f t="shared" si="65"/>
        <v/>
      </c>
      <c r="G613" s="30">
        <f t="shared" si="67"/>
        <v>-1</v>
      </c>
      <c r="H613" s="36">
        <f t="shared" si="66"/>
        <v>-1.1104941699056081E-3</v>
      </c>
    </row>
    <row r="614" spans="1:8" x14ac:dyDescent="0.2">
      <c r="A614" s="8"/>
      <c r="B614" s="25" t="s">
        <v>582</v>
      </c>
      <c r="C614" s="35">
        <v>1</v>
      </c>
      <c r="D614" s="29">
        <v>0</v>
      </c>
      <c r="E614" s="30">
        <f t="shared" si="64"/>
        <v>5.5524708495280405E-4</v>
      </c>
      <c r="F614" s="30" t="str">
        <f t="shared" si="65"/>
        <v/>
      </c>
      <c r="G614" s="30">
        <f t="shared" si="67"/>
        <v>-1</v>
      </c>
      <c r="H614" s="36">
        <f t="shared" si="66"/>
        <v>-5.5524708495280405E-4</v>
      </c>
    </row>
    <row r="615" spans="1:8" x14ac:dyDescent="0.2">
      <c r="A615" s="8"/>
      <c r="B615" s="25" t="s">
        <v>583</v>
      </c>
      <c r="C615" s="35">
        <v>28</v>
      </c>
      <c r="D615" s="29">
        <v>42</v>
      </c>
      <c r="E615" s="30">
        <f t="shared" si="64"/>
        <v>1.5546918378678512E-2</v>
      </c>
      <c r="F615" s="30">
        <f t="shared" si="65"/>
        <v>1.3601036269430052E-2</v>
      </c>
      <c r="G615" s="30">
        <f t="shared" si="67"/>
        <v>0.5</v>
      </c>
      <c r="H615" s="36">
        <f t="shared" si="66"/>
        <v>7.773459189339256E-3</v>
      </c>
    </row>
    <row r="616" spans="1:8" ht="25.5" x14ac:dyDescent="0.2">
      <c r="A616" s="8"/>
      <c r="B616" s="25" t="s">
        <v>584</v>
      </c>
      <c r="C616" s="35">
        <v>118</v>
      </c>
      <c r="D616" s="29">
        <v>66</v>
      </c>
      <c r="E616" s="30">
        <f t="shared" si="64"/>
        <v>6.5519156024430869E-2</v>
      </c>
      <c r="F616" s="30">
        <f t="shared" si="65"/>
        <v>2.1373056994818652E-2</v>
      </c>
      <c r="G616" s="30">
        <f t="shared" si="67"/>
        <v>-0.44067796610169491</v>
      </c>
      <c r="H616" s="36">
        <f t="shared" si="66"/>
        <v>-2.8872848417545807E-2</v>
      </c>
    </row>
    <row r="617" spans="1:8" x14ac:dyDescent="0.2">
      <c r="A617" s="8"/>
      <c r="B617" s="25" t="s">
        <v>585</v>
      </c>
      <c r="C617" s="35">
        <v>35</v>
      </c>
      <c r="D617" s="29">
        <v>22</v>
      </c>
      <c r="E617" s="30">
        <f t="shared" si="64"/>
        <v>1.943364797334814E-2</v>
      </c>
      <c r="F617" s="30">
        <f t="shared" si="65"/>
        <v>7.1243523316062178E-3</v>
      </c>
      <c r="G617" s="30">
        <f t="shared" si="67"/>
        <v>-0.37142857142857144</v>
      </c>
      <c r="H617" s="36">
        <f t="shared" si="66"/>
        <v>-7.2182121043864525E-3</v>
      </c>
    </row>
    <row r="618" spans="1:8" x14ac:dyDescent="0.2">
      <c r="A618" s="8"/>
      <c r="B618" s="25" t="s">
        <v>586</v>
      </c>
      <c r="C618" s="35">
        <v>22</v>
      </c>
      <c r="D618" s="29">
        <v>32</v>
      </c>
      <c r="E618" s="30">
        <f t="shared" si="64"/>
        <v>1.2215435868961688E-2</v>
      </c>
      <c r="F618" s="30">
        <f t="shared" si="65"/>
        <v>1.0362694300518135E-2</v>
      </c>
      <c r="G618" s="30">
        <f t="shared" si="67"/>
        <v>0.45454545454545453</v>
      </c>
      <c r="H618" s="36">
        <f t="shared" si="66"/>
        <v>5.5524708495280394E-3</v>
      </c>
    </row>
    <row r="619" spans="1:8" x14ac:dyDescent="0.2">
      <c r="A619" s="8"/>
      <c r="B619" s="25" t="s">
        <v>587</v>
      </c>
      <c r="C619" s="35">
        <v>693</v>
      </c>
      <c r="D619" s="29">
        <v>1045</v>
      </c>
      <c r="E619" s="30">
        <f t="shared" si="64"/>
        <v>0.38478622987229316</v>
      </c>
      <c r="F619" s="30">
        <f t="shared" si="65"/>
        <v>0.33840673575129532</v>
      </c>
      <c r="G619" s="30">
        <f t="shared" si="67"/>
        <v>0.50793650793650791</v>
      </c>
      <c r="H619" s="36">
        <f t="shared" si="66"/>
        <v>0.195446973903387</v>
      </c>
    </row>
    <row r="620" spans="1:8" x14ac:dyDescent="0.2">
      <c r="A620" s="8"/>
      <c r="B620" s="25" t="s">
        <v>588</v>
      </c>
      <c r="C620" s="35">
        <v>82</v>
      </c>
      <c r="D620" s="29">
        <v>116</v>
      </c>
      <c r="E620" s="30">
        <f t="shared" si="64"/>
        <v>4.5530260966129929E-2</v>
      </c>
      <c r="F620" s="30">
        <f t="shared" si="65"/>
        <v>3.756476683937824E-2</v>
      </c>
      <c r="G620" s="30">
        <f t="shared" si="67"/>
        <v>0.41463414634146339</v>
      </c>
      <c r="H620" s="36">
        <f t="shared" si="66"/>
        <v>1.8878400888395337E-2</v>
      </c>
    </row>
    <row r="621" spans="1:8" x14ac:dyDescent="0.2">
      <c r="A621" s="8"/>
      <c r="B621" s="25" t="s">
        <v>589</v>
      </c>
      <c r="C621" s="35">
        <v>2</v>
      </c>
      <c r="D621" s="29">
        <v>1</v>
      </c>
      <c r="E621" s="30">
        <f t="shared" si="64"/>
        <v>1.1104941699056081E-3</v>
      </c>
      <c r="F621" s="30">
        <f t="shared" si="65"/>
        <v>3.2383419689119172E-4</v>
      </c>
      <c r="G621" s="30">
        <f t="shared" si="67"/>
        <v>-0.5</v>
      </c>
      <c r="H621" s="36">
        <f t="shared" si="66"/>
        <v>-5.5524708495280405E-4</v>
      </c>
    </row>
    <row r="622" spans="1:8" x14ac:dyDescent="0.2">
      <c r="A622" s="8"/>
      <c r="B622" s="25" t="s">
        <v>590</v>
      </c>
      <c r="C622" s="35">
        <v>60</v>
      </c>
      <c r="D622" s="29">
        <v>14</v>
      </c>
      <c r="E622" s="30">
        <f t="shared" si="64"/>
        <v>3.3314825097168238E-2</v>
      </c>
      <c r="F622" s="30">
        <f t="shared" si="65"/>
        <v>4.5336787564766836E-3</v>
      </c>
      <c r="G622" s="30">
        <f t="shared" si="67"/>
        <v>-0.76666666666666672</v>
      </c>
      <c r="H622" s="36">
        <f t="shared" si="66"/>
        <v>-2.5541365907828985E-2</v>
      </c>
    </row>
    <row r="623" spans="1:8" ht="25.5" x14ac:dyDescent="0.2">
      <c r="A623" s="8"/>
      <c r="B623" s="25" t="s">
        <v>591</v>
      </c>
      <c r="C623" s="35">
        <v>0</v>
      </c>
      <c r="D623" s="29">
        <v>2</v>
      </c>
      <c r="E623" s="30" t="str">
        <f t="shared" si="64"/>
        <v/>
      </c>
      <c r="F623" s="30">
        <f t="shared" si="65"/>
        <v>6.4766839378238344E-4</v>
      </c>
      <c r="G623" s="30">
        <f t="shared" si="67"/>
        <v>1</v>
      </c>
      <c r="H623" s="36" t="str">
        <f t="shared" si="66"/>
        <v/>
      </c>
    </row>
    <row r="624" spans="1:8" ht="25.5" x14ac:dyDescent="0.2">
      <c r="A624" s="8"/>
      <c r="B624" s="25" t="s">
        <v>592</v>
      </c>
      <c r="C624" s="35">
        <v>0</v>
      </c>
      <c r="D624" s="29">
        <v>0</v>
      </c>
      <c r="E624" s="30" t="str">
        <f t="shared" si="64"/>
        <v/>
      </c>
      <c r="F624" s="30" t="str">
        <f t="shared" si="65"/>
        <v/>
      </c>
      <c r="G624" s="30" t="str">
        <f t="shared" si="67"/>
        <v xml:space="preserve"> </v>
      </c>
      <c r="H624" s="36" t="str">
        <f t="shared" si="66"/>
        <v/>
      </c>
    </row>
    <row r="625" spans="1:8" x14ac:dyDescent="0.2">
      <c r="A625" s="8"/>
      <c r="B625" s="25" t="s">
        <v>593</v>
      </c>
      <c r="C625" s="35">
        <v>30</v>
      </c>
      <c r="D625" s="29">
        <v>21</v>
      </c>
      <c r="E625" s="30">
        <f t="shared" si="64"/>
        <v>1.6657412548584119E-2</v>
      </c>
      <c r="F625" s="30">
        <f t="shared" si="65"/>
        <v>6.8005181347150258E-3</v>
      </c>
      <c r="G625" s="30">
        <f t="shared" si="67"/>
        <v>-0.3</v>
      </c>
      <c r="H625" s="36">
        <f t="shared" si="66"/>
        <v>-4.9972237645752359E-3</v>
      </c>
    </row>
    <row r="626" spans="1:8" x14ac:dyDescent="0.2">
      <c r="A626" s="8"/>
      <c r="B626" s="25" t="s">
        <v>594</v>
      </c>
      <c r="C626" s="35">
        <v>35</v>
      </c>
      <c r="D626" s="29">
        <v>2</v>
      </c>
      <c r="E626" s="30">
        <f t="shared" si="64"/>
        <v>1.943364797334814E-2</v>
      </c>
      <c r="F626" s="30">
        <f t="shared" si="65"/>
        <v>6.4766839378238344E-4</v>
      </c>
      <c r="G626" s="30">
        <f t="shared" si="67"/>
        <v>-0.94285714285714284</v>
      </c>
      <c r="H626" s="36">
        <f t="shared" si="66"/>
        <v>-1.8323153803442533E-2</v>
      </c>
    </row>
    <row r="627" spans="1:8" ht="25.5" x14ac:dyDescent="0.2">
      <c r="A627" s="8"/>
      <c r="B627" s="25" t="s">
        <v>595</v>
      </c>
      <c r="C627" s="35">
        <v>0</v>
      </c>
      <c r="D627" s="29">
        <v>0</v>
      </c>
      <c r="E627" s="30" t="str">
        <f t="shared" si="64"/>
        <v/>
      </c>
      <c r="F627" s="30" t="str">
        <f t="shared" si="65"/>
        <v/>
      </c>
      <c r="G627" s="30" t="str">
        <f t="shared" si="67"/>
        <v xml:space="preserve"> </v>
      </c>
      <c r="H627" s="36" t="str">
        <f t="shared" si="66"/>
        <v/>
      </c>
    </row>
    <row r="628" spans="1:8" ht="13.5" customHeight="1" x14ac:dyDescent="0.2">
      <c r="A628" s="8"/>
      <c r="B628" s="25" t="s">
        <v>596</v>
      </c>
      <c r="C628" s="35">
        <v>14</v>
      </c>
      <c r="D628" s="29">
        <v>46</v>
      </c>
      <c r="E628" s="30">
        <f t="shared" si="64"/>
        <v>7.773459189339256E-3</v>
      </c>
      <c r="F628" s="30">
        <f t="shared" si="65"/>
        <v>1.4896373056994818E-2</v>
      </c>
      <c r="G628" s="30">
        <f t="shared" si="67"/>
        <v>2.2857142857142856</v>
      </c>
      <c r="H628" s="36">
        <f t="shared" si="66"/>
        <v>1.7767906718489726E-2</v>
      </c>
    </row>
    <row r="629" spans="1:8" ht="26.25" thickBot="1" x14ac:dyDescent="0.25">
      <c r="A629" s="8"/>
      <c r="B629" s="26" t="s">
        <v>597</v>
      </c>
      <c r="C629" s="37">
        <v>60</v>
      </c>
      <c r="D629" s="38">
        <v>33</v>
      </c>
      <c r="E629" s="39">
        <f t="shared" si="64"/>
        <v>3.3314825097168238E-2</v>
      </c>
      <c r="F629" s="39">
        <f t="shared" si="65"/>
        <v>1.0686528497409326E-2</v>
      </c>
      <c r="G629" s="39">
        <f t="shared" si="67"/>
        <v>-0.45</v>
      </c>
      <c r="H629" s="40">
        <f t="shared" si="66"/>
        <v>-1.4991671293725707E-2</v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644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645</v>
      </c>
      <c r="C8" s="22">
        <f>+C19+C76+C181+C362+C601</f>
        <v>6149</v>
      </c>
      <c r="D8" s="22">
        <f>+D19+D76+D181+D362+D601</f>
        <v>5489</v>
      </c>
      <c r="E8" s="23">
        <f>SUM(E9:E13)</f>
        <v>1</v>
      </c>
      <c r="F8" s="23">
        <f>SUM(F9:F13)</f>
        <v>1</v>
      </c>
      <c r="G8" s="23">
        <f t="shared" ref="G8:G13" si="0">+IF(AND(C8=0,D8=0),"",IF(C8=0,1,IF(D8=0,-1,(D8-C8)/C8)))</f>
        <v>-0.1073345259391771</v>
      </c>
      <c r="H8" s="23">
        <f t="shared" ref="H8:H13" si="1">+IF(OR(AND(E8=""),(G8="")),"",E8*G8)</f>
        <v>-0.1073345259391771</v>
      </c>
    </row>
    <row r="9" spans="1:8" x14ac:dyDescent="0.2">
      <c r="A9" s="8"/>
      <c r="B9" s="17" t="s">
        <v>6</v>
      </c>
      <c r="C9" s="15">
        <f>+C19</f>
        <v>22</v>
      </c>
      <c r="D9" s="9">
        <f>+D19</f>
        <v>19</v>
      </c>
      <c r="E9" s="10">
        <f t="shared" ref="E9:F13" si="2">+C9/C$8</f>
        <v>3.5778175313059034E-3</v>
      </c>
      <c r="F9" s="10">
        <f t="shared" si="2"/>
        <v>3.4614683913281106E-3</v>
      </c>
      <c r="G9" s="10">
        <f t="shared" si="0"/>
        <v>-0.13636363636363635</v>
      </c>
      <c r="H9" s="11">
        <f t="shared" si="1"/>
        <v>-4.8788420881444133E-4</v>
      </c>
    </row>
    <row r="10" spans="1:8" x14ac:dyDescent="0.2">
      <c r="A10" s="8"/>
      <c r="B10" s="18" t="s">
        <v>7</v>
      </c>
      <c r="C10" s="15">
        <f>+C76</f>
        <v>590</v>
      </c>
      <c r="D10" s="9">
        <f>+D76</f>
        <v>380</v>
      </c>
      <c r="E10" s="10">
        <f t="shared" si="2"/>
        <v>9.5950561066840134E-2</v>
      </c>
      <c r="F10" s="10">
        <f t="shared" si="2"/>
        <v>6.9229367826562221E-2</v>
      </c>
      <c r="G10" s="10">
        <f t="shared" si="0"/>
        <v>-0.3559322033898305</v>
      </c>
      <c r="H10" s="11">
        <f t="shared" si="1"/>
        <v>-3.4151894617010896E-2</v>
      </c>
    </row>
    <row r="11" spans="1:8" ht="25.5" x14ac:dyDescent="0.2">
      <c r="A11" s="8"/>
      <c r="B11" s="18" t="s">
        <v>8</v>
      </c>
      <c r="C11" s="15">
        <f>+C181</f>
        <v>619</v>
      </c>
      <c r="D11" s="9">
        <f>+D181</f>
        <v>699</v>
      </c>
      <c r="E11" s="10">
        <f t="shared" si="2"/>
        <v>0.10066677508537973</v>
      </c>
      <c r="F11" s="10">
        <f t="shared" si="2"/>
        <v>0.12734560029149208</v>
      </c>
      <c r="G11" s="10">
        <f t="shared" si="0"/>
        <v>0.12924071082390953</v>
      </c>
      <c r="H11" s="11">
        <f t="shared" si="1"/>
        <v>1.3010245568385103E-2</v>
      </c>
    </row>
    <row r="12" spans="1:8" x14ac:dyDescent="0.2">
      <c r="A12" s="8"/>
      <c r="B12" s="18" t="s">
        <v>9</v>
      </c>
      <c r="C12" s="15">
        <f>+C362</f>
        <v>3017</v>
      </c>
      <c r="D12" s="9">
        <f>+D362</f>
        <v>2449</v>
      </c>
      <c r="E12" s="10">
        <f t="shared" si="2"/>
        <v>0.49064888599772322</v>
      </c>
      <c r="F12" s="10">
        <f t="shared" si="2"/>
        <v>0.44616505738750228</v>
      </c>
      <c r="G12" s="10">
        <f t="shared" si="0"/>
        <v>-0.18826648989061981</v>
      </c>
      <c r="H12" s="11">
        <f t="shared" si="1"/>
        <v>-9.2372743535534235E-2</v>
      </c>
    </row>
    <row r="13" spans="1:8" ht="15.75" thickBot="1" x14ac:dyDescent="0.25">
      <c r="A13" s="8"/>
      <c r="B13" s="19" t="s">
        <v>10</v>
      </c>
      <c r="C13" s="16">
        <f>+C601</f>
        <v>1901</v>
      </c>
      <c r="D13" s="12">
        <f>+D601</f>
        <v>1942</v>
      </c>
      <c r="E13" s="13">
        <f t="shared" si="2"/>
        <v>0.30915596031875103</v>
      </c>
      <c r="F13" s="13">
        <f t="shared" si="2"/>
        <v>0.35379850610311531</v>
      </c>
      <c r="G13" s="13">
        <f t="shared" si="0"/>
        <v>2.1567596002104155E-2</v>
      </c>
      <c r="H13" s="14">
        <f t="shared" si="1"/>
        <v>6.6677508537973653E-3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22</v>
      </c>
      <c r="D19" s="27">
        <f>SUM(D20:D70)</f>
        <v>19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-0.13636363636363635</v>
      </c>
      <c r="H19" s="28">
        <f t="shared" ref="H19:H50" si="5">+IF(OR(AND(E19=""),(G19="")),"",E19*G19)</f>
        <v>-0.13636363636363635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0" t="str">
        <f t="shared" si="6"/>
        <v xml:space="preserve"> </v>
      </c>
      <c r="H21" s="36" t="str">
        <f t="shared" si="5"/>
        <v/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0</v>
      </c>
      <c r="D23" s="29">
        <v>0</v>
      </c>
      <c r="E23" s="30" t="str">
        <f t="shared" si="3"/>
        <v/>
      </c>
      <c r="F23" s="30" t="str">
        <f t="shared" si="4"/>
        <v/>
      </c>
      <c r="G23" s="30" t="str">
        <f t="shared" si="6"/>
        <v xml:space="preserve"> </v>
      </c>
      <c r="H23" s="36" t="str">
        <f t="shared" si="5"/>
        <v/>
      </c>
    </row>
    <row r="24" spans="1:8" ht="25.5" x14ac:dyDescent="0.2">
      <c r="A24" s="8"/>
      <c r="B24" s="25" t="s">
        <v>16</v>
      </c>
      <c r="C24" s="35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0" t="str">
        <f t="shared" si="6"/>
        <v xml:space="preserve"> </v>
      </c>
      <c r="H24" s="36" t="str">
        <f t="shared" si="5"/>
        <v/>
      </c>
    </row>
    <row r="25" spans="1:8" ht="25.5" x14ac:dyDescent="0.2">
      <c r="A25" s="8"/>
      <c r="B25" s="25" t="s">
        <v>17</v>
      </c>
      <c r="C25" s="35">
        <v>0</v>
      </c>
      <c r="D25" s="29">
        <v>0</v>
      </c>
      <c r="E25" s="30" t="str">
        <f t="shared" si="3"/>
        <v/>
      </c>
      <c r="F25" s="30" t="str">
        <f t="shared" si="4"/>
        <v/>
      </c>
      <c r="G25" s="30" t="str">
        <f t="shared" si="6"/>
        <v xml:space="preserve"> </v>
      </c>
      <c r="H25" s="36" t="str">
        <f t="shared" si="5"/>
        <v/>
      </c>
    </row>
    <row r="26" spans="1:8" ht="25.5" x14ac:dyDescent="0.2">
      <c r="A26" s="8"/>
      <c r="B26" s="25" t="s">
        <v>18</v>
      </c>
      <c r="C26" s="35">
        <v>0</v>
      </c>
      <c r="D26" s="29">
        <v>0</v>
      </c>
      <c r="E26" s="30" t="str">
        <f t="shared" si="3"/>
        <v/>
      </c>
      <c r="F26" s="30" t="str">
        <f t="shared" si="4"/>
        <v/>
      </c>
      <c r="G26" s="30" t="str">
        <f t="shared" si="6"/>
        <v xml:space="preserve"> </v>
      </c>
      <c r="H26" s="36" t="str">
        <f t="shared" si="5"/>
        <v/>
      </c>
    </row>
    <row r="27" spans="1:8" x14ac:dyDescent="0.2">
      <c r="A27" s="8"/>
      <c r="B27" s="25" t="s">
        <v>19</v>
      </c>
      <c r="C27" s="35">
        <v>4</v>
      </c>
      <c r="D27" s="29">
        <v>0</v>
      </c>
      <c r="E27" s="30">
        <f t="shared" si="3"/>
        <v>0.18181818181818182</v>
      </c>
      <c r="F27" s="30" t="str">
        <f t="shared" si="4"/>
        <v/>
      </c>
      <c r="G27" s="30">
        <f t="shared" si="6"/>
        <v>-1</v>
      </c>
      <c r="H27" s="36">
        <f t="shared" si="5"/>
        <v>-0.18181818181818182</v>
      </c>
    </row>
    <row r="28" spans="1:8" x14ac:dyDescent="0.2">
      <c r="A28" s="8"/>
      <c r="B28" s="25" t="s">
        <v>20</v>
      </c>
      <c r="C28" s="35">
        <v>0</v>
      </c>
      <c r="D28" s="29">
        <v>1</v>
      </c>
      <c r="E28" s="30" t="str">
        <f t="shared" si="3"/>
        <v/>
      </c>
      <c r="F28" s="30">
        <f t="shared" si="4"/>
        <v>5.2631578947368418E-2</v>
      </c>
      <c r="G28" s="30">
        <f t="shared" si="6"/>
        <v>1</v>
      </c>
      <c r="H28" s="36" t="str">
        <f t="shared" si="5"/>
        <v/>
      </c>
    </row>
    <row r="29" spans="1:8" x14ac:dyDescent="0.2">
      <c r="A29" s="8"/>
      <c r="B29" s="25" t="s">
        <v>21</v>
      </c>
      <c r="C29" s="35">
        <v>0</v>
      </c>
      <c r="D29" s="29">
        <v>0</v>
      </c>
      <c r="E29" s="30" t="str">
        <f t="shared" si="3"/>
        <v/>
      </c>
      <c r="F29" s="30" t="str">
        <f t="shared" si="4"/>
        <v/>
      </c>
      <c r="G29" s="30" t="str">
        <f t="shared" si="6"/>
        <v xml:space="preserve"> </v>
      </c>
      <c r="H29" s="36" t="str">
        <f t="shared" si="5"/>
        <v/>
      </c>
    </row>
    <row r="30" spans="1:8" x14ac:dyDescent="0.2">
      <c r="A30" s="8"/>
      <c r="B30" s="25" t="s">
        <v>22</v>
      </c>
      <c r="C30" s="35">
        <v>9</v>
      </c>
      <c r="D30" s="29">
        <v>9</v>
      </c>
      <c r="E30" s="30">
        <f t="shared" si="3"/>
        <v>0.40909090909090912</v>
      </c>
      <c r="F30" s="30">
        <f t="shared" si="4"/>
        <v>0.47368421052631576</v>
      </c>
      <c r="G30" s="30">
        <f t="shared" si="6"/>
        <v>0</v>
      </c>
      <c r="H30" s="36">
        <f t="shared" si="5"/>
        <v>0</v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0" t="str">
        <f t="shared" si="6"/>
        <v xml:space="preserve"> </v>
      </c>
      <c r="H32" s="36" t="str">
        <f t="shared" si="5"/>
        <v/>
      </c>
    </row>
    <row r="33" spans="1:8" x14ac:dyDescent="0.2">
      <c r="A33" s="8"/>
      <c r="B33" s="25" t="s">
        <v>25</v>
      </c>
      <c r="C33" s="35">
        <v>0</v>
      </c>
      <c r="D33" s="29">
        <v>0</v>
      </c>
      <c r="E33" s="30" t="str">
        <f t="shared" si="3"/>
        <v/>
      </c>
      <c r="F33" s="30" t="str">
        <f t="shared" si="4"/>
        <v/>
      </c>
      <c r="G33" s="30" t="str">
        <f t="shared" si="6"/>
        <v xml:space="preserve"> </v>
      </c>
      <c r="H33" s="36" t="str">
        <f t="shared" si="5"/>
        <v/>
      </c>
    </row>
    <row r="34" spans="1:8" x14ac:dyDescent="0.2">
      <c r="A34" s="8"/>
      <c r="B34" s="25" t="s">
        <v>26</v>
      </c>
      <c r="C34" s="35">
        <v>0</v>
      </c>
      <c r="D34" s="29">
        <v>0</v>
      </c>
      <c r="E34" s="30" t="str">
        <f t="shared" si="3"/>
        <v/>
      </c>
      <c r="F34" s="30" t="str">
        <f t="shared" si="4"/>
        <v/>
      </c>
      <c r="G34" s="30" t="str">
        <f t="shared" si="6"/>
        <v xml:space="preserve"> 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0</v>
      </c>
      <c r="D35" s="29">
        <v>0</v>
      </c>
      <c r="E35" s="30" t="str">
        <f t="shared" si="3"/>
        <v/>
      </c>
      <c r="F35" s="30" t="str">
        <f t="shared" si="4"/>
        <v/>
      </c>
      <c r="G35" s="30" t="str">
        <f t="shared" si="6"/>
        <v xml:space="preserve"> 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1</v>
      </c>
      <c r="D36" s="29">
        <v>0</v>
      </c>
      <c r="E36" s="30">
        <f t="shared" si="3"/>
        <v>4.5454545454545456E-2</v>
      </c>
      <c r="F36" s="30" t="str">
        <f t="shared" si="4"/>
        <v/>
      </c>
      <c r="G36" s="30">
        <f t="shared" si="6"/>
        <v>-1</v>
      </c>
      <c r="H36" s="36">
        <f t="shared" si="5"/>
        <v>-4.5454545454545456E-2</v>
      </c>
    </row>
    <row r="37" spans="1:8" ht="25.5" x14ac:dyDescent="0.2">
      <c r="A37" s="8"/>
      <c r="B37" s="25" t="s">
        <v>29</v>
      </c>
      <c r="C37" s="35">
        <v>0</v>
      </c>
      <c r="D37" s="29">
        <v>0</v>
      </c>
      <c r="E37" s="30" t="str">
        <f t="shared" si="3"/>
        <v/>
      </c>
      <c r="F37" s="30" t="str">
        <f t="shared" si="4"/>
        <v/>
      </c>
      <c r="G37" s="30" t="str">
        <f t="shared" si="6"/>
        <v xml:space="preserve"> </v>
      </c>
      <c r="H37" s="36" t="str">
        <f t="shared" si="5"/>
        <v/>
      </c>
    </row>
    <row r="38" spans="1:8" ht="25.5" x14ac:dyDescent="0.2">
      <c r="A38" s="8"/>
      <c r="B38" s="25" t="s">
        <v>30</v>
      </c>
      <c r="C38" s="35">
        <v>0</v>
      </c>
      <c r="D38" s="29">
        <v>0</v>
      </c>
      <c r="E38" s="30" t="str">
        <f t="shared" si="3"/>
        <v/>
      </c>
      <c r="F38" s="30" t="str">
        <f t="shared" si="4"/>
        <v/>
      </c>
      <c r="G38" s="30" t="str">
        <f t="shared" si="6"/>
        <v xml:space="preserve"> </v>
      </c>
      <c r="H38" s="36" t="str">
        <f t="shared" si="5"/>
        <v/>
      </c>
    </row>
    <row r="39" spans="1:8" x14ac:dyDescent="0.2">
      <c r="A39" s="8"/>
      <c r="B39" s="25" t="s">
        <v>31</v>
      </c>
      <c r="C39" s="35">
        <v>2</v>
      </c>
      <c r="D39" s="29">
        <v>0</v>
      </c>
      <c r="E39" s="30">
        <f t="shared" si="3"/>
        <v>9.0909090909090912E-2</v>
      </c>
      <c r="F39" s="30" t="str">
        <f t="shared" si="4"/>
        <v/>
      </c>
      <c r="G39" s="30">
        <f t="shared" si="6"/>
        <v>-1</v>
      </c>
      <c r="H39" s="36">
        <f t="shared" si="5"/>
        <v>-9.0909090909090912E-2</v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0</v>
      </c>
      <c r="D44" s="29">
        <v>1</v>
      </c>
      <c r="E44" s="30" t="str">
        <f t="shared" si="3"/>
        <v/>
      </c>
      <c r="F44" s="30">
        <f t="shared" si="4"/>
        <v>5.2631578947368418E-2</v>
      </c>
      <c r="G44" s="30">
        <f t="shared" si="6"/>
        <v>1</v>
      </c>
      <c r="H44" s="36" t="str">
        <f t="shared" si="5"/>
        <v/>
      </c>
    </row>
    <row r="45" spans="1:8" ht="25.5" x14ac:dyDescent="0.2">
      <c r="A45" s="8"/>
      <c r="B45" s="25" t="s">
        <v>37</v>
      </c>
      <c r="C45" s="35">
        <v>0</v>
      </c>
      <c r="D45" s="29">
        <v>0</v>
      </c>
      <c r="E45" s="30" t="str">
        <f t="shared" si="3"/>
        <v/>
      </c>
      <c r="F45" s="30" t="str">
        <f t="shared" si="4"/>
        <v/>
      </c>
      <c r="G45" s="30" t="str">
        <f t="shared" si="6"/>
        <v xml:space="preserve"> </v>
      </c>
      <c r="H45" s="36" t="str">
        <f t="shared" si="5"/>
        <v/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0</v>
      </c>
      <c r="D47" s="29">
        <v>0</v>
      </c>
      <c r="E47" s="30" t="str">
        <f t="shared" si="3"/>
        <v/>
      </c>
      <c r="F47" s="30" t="str">
        <f t="shared" si="4"/>
        <v/>
      </c>
      <c r="G47" s="30" t="str">
        <f t="shared" si="6"/>
        <v xml:space="preserve"> </v>
      </c>
      <c r="H47" s="36" t="str">
        <f t="shared" si="5"/>
        <v/>
      </c>
    </row>
    <row r="48" spans="1:8" ht="25.5" x14ac:dyDescent="0.2">
      <c r="A48" s="8"/>
      <c r="B48" s="25" t="s">
        <v>40</v>
      </c>
      <c r="C48" s="35">
        <v>0</v>
      </c>
      <c r="D48" s="29">
        <v>0</v>
      </c>
      <c r="E48" s="30" t="str">
        <f t="shared" si="3"/>
        <v/>
      </c>
      <c r="F48" s="30" t="str">
        <f t="shared" si="4"/>
        <v/>
      </c>
      <c r="G48" s="30" t="str">
        <f t="shared" si="6"/>
        <v xml:space="preserve"> </v>
      </c>
      <c r="H48" s="36" t="str">
        <f t="shared" si="5"/>
        <v/>
      </c>
    </row>
    <row r="49" spans="1:8" ht="25.5" x14ac:dyDescent="0.2">
      <c r="A49" s="8"/>
      <c r="B49" s="25" t="s">
        <v>41</v>
      </c>
      <c r="C49" s="35">
        <v>0</v>
      </c>
      <c r="D49" s="29">
        <v>0</v>
      </c>
      <c r="E49" s="30" t="str">
        <f t="shared" si="3"/>
        <v/>
      </c>
      <c r="F49" s="30" t="str">
        <f t="shared" si="4"/>
        <v/>
      </c>
      <c r="G49" s="30" t="str">
        <f t="shared" si="6"/>
        <v xml:space="preserve"> </v>
      </c>
      <c r="H49" s="36" t="str">
        <f t="shared" si="5"/>
        <v/>
      </c>
    </row>
    <row r="50" spans="1:8" x14ac:dyDescent="0.2">
      <c r="A50" s="8"/>
      <c r="B50" s="25" t="s">
        <v>42</v>
      </c>
      <c r="C50" s="35">
        <v>0</v>
      </c>
      <c r="D50" s="29">
        <v>1</v>
      </c>
      <c r="E50" s="30" t="str">
        <f t="shared" si="3"/>
        <v/>
      </c>
      <c r="F50" s="30">
        <f t="shared" si="4"/>
        <v>5.2631578947368418E-2</v>
      </c>
      <c r="G50" s="30">
        <f t="shared" si="6"/>
        <v>1</v>
      </c>
      <c r="H50" s="36" t="str">
        <f t="shared" si="5"/>
        <v/>
      </c>
    </row>
    <row r="51" spans="1:8" x14ac:dyDescent="0.2">
      <c r="A51" s="8"/>
      <c r="B51" s="25" t="s">
        <v>43</v>
      </c>
      <c r="C51" s="35">
        <v>0</v>
      </c>
      <c r="D51" s="29">
        <v>0</v>
      </c>
      <c r="E51" s="30" t="str">
        <f t="shared" ref="E51:E70" si="7">+IF(C51=0,"",C51/C$19)</f>
        <v/>
      </c>
      <c r="F51" s="30" t="str">
        <f t="shared" ref="F51:F70" si="8">+IF(D51=0,"",D51/D$19)</f>
        <v/>
      </c>
      <c r="G51" s="30" t="str">
        <f t="shared" si="6"/>
        <v xml:space="preserve"> </v>
      </c>
      <c r="H51" s="36" t="str">
        <f t="shared" ref="H51:H70" si="9">+IF(OR(AND(E51=""),(G51="")),"",E51*G51)</f>
        <v/>
      </c>
    </row>
    <row r="52" spans="1:8" x14ac:dyDescent="0.2">
      <c r="A52" s="8"/>
      <c r="B52" s="25" t="s">
        <v>44</v>
      </c>
      <c r="C52" s="35">
        <v>0</v>
      </c>
      <c r="D52" s="29">
        <v>0</v>
      </c>
      <c r="E52" s="30" t="str">
        <f t="shared" si="7"/>
        <v/>
      </c>
      <c r="F52" s="30" t="str">
        <f t="shared" si="8"/>
        <v/>
      </c>
      <c r="G52" s="30" t="str">
        <f t="shared" ref="G52:G70" si="10">+IF(AND(C52=0,D52=0)," ",IF(C52=0,1,IF(D52=0,-1,(D52-C52)/C52)))</f>
        <v xml:space="preserve"> </v>
      </c>
      <c r="H52" s="36" t="str">
        <f t="shared" si="9"/>
        <v/>
      </c>
    </row>
    <row r="53" spans="1:8" x14ac:dyDescent="0.2">
      <c r="A53" s="8"/>
      <c r="B53" s="25" t="s">
        <v>45</v>
      </c>
      <c r="C53" s="35">
        <v>0</v>
      </c>
      <c r="D53" s="29">
        <v>0</v>
      </c>
      <c r="E53" s="30" t="str">
        <f t="shared" si="7"/>
        <v/>
      </c>
      <c r="F53" s="30" t="str">
        <f t="shared" si="8"/>
        <v/>
      </c>
      <c r="G53" s="30" t="str">
        <f t="shared" si="10"/>
        <v xml:space="preserve"> </v>
      </c>
      <c r="H53" s="36" t="str">
        <f t="shared" si="9"/>
        <v/>
      </c>
    </row>
    <row r="54" spans="1:8" x14ac:dyDescent="0.2">
      <c r="A54" s="8"/>
      <c r="B54" s="25" t="s">
        <v>46</v>
      </c>
      <c r="C54" s="35">
        <v>1</v>
      </c>
      <c r="D54" s="29">
        <v>3</v>
      </c>
      <c r="E54" s="30">
        <f t="shared" si="7"/>
        <v>4.5454545454545456E-2</v>
      </c>
      <c r="F54" s="30">
        <f t="shared" si="8"/>
        <v>0.15789473684210525</v>
      </c>
      <c r="G54" s="30">
        <f t="shared" si="10"/>
        <v>2</v>
      </c>
      <c r="H54" s="36">
        <f t="shared" si="9"/>
        <v>9.0909090909090912E-2</v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1</v>
      </c>
      <c r="D58" s="29">
        <v>0</v>
      </c>
      <c r="E58" s="30">
        <f t="shared" si="7"/>
        <v>4.5454545454545456E-2</v>
      </c>
      <c r="F58" s="30" t="str">
        <f t="shared" si="8"/>
        <v/>
      </c>
      <c r="G58" s="30">
        <f t="shared" si="10"/>
        <v>-1</v>
      </c>
      <c r="H58" s="36">
        <f t="shared" si="9"/>
        <v>-4.5454545454545456E-2</v>
      </c>
    </row>
    <row r="59" spans="1:8" x14ac:dyDescent="0.2">
      <c r="A59" s="8"/>
      <c r="B59" s="25" t="s">
        <v>51</v>
      </c>
      <c r="C59" s="35">
        <v>0</v>
      </c>
      <c r="D59" s="29">
        <v>0</v>
      </c>
      <c r="E59" s="30" t="str">
        <f t="shared" si="7"/>
        <v/>
      </c>
      <c r="F59" s="30" t="str">
        <f t="shared" si="8"/>
        <v/>
      </c>
      <c r="G59" s="30" t="str">
        <f t="shared" si="10"/>
        <v xml:space="preserve"> </v>
      </c>
      <c r="H59" s="36" t="str">
        <f t="shared" si="9"/>
        <v/>
      </c>
    </row>
    <row r="60" spans="1:8" ht="15" customHeight="1" x14ac:dyDescent="0.2">
      <c r="A60" s="8"/>
      <c r="B60" s="25" t="s">
        <v>52</v>
      </c>
      <c r="C60" s="35">
        <v>0</v>
      </c>
      <c r="D60" s="29">
        <v>0</v>
      </c>
      <c r="E60" s="30" t="str">
        <f t="shared" si="7"/>
        <v/>
      </c>
      <c r="F60" s="30" t="str">
        <f t="shared" si="8"/>
        <v/>
      </c>
      <c r="G60" s="30" t="str">
        <f t="shared" si="10"/>
        <v xml:space="preserve"> </v>
      </c>
      <c r="H60" s="36" t="str">
        <f t="shared" si="9"/>
        <v/>
      </c>
    </row>
    <row r="61" spans="1:8" ht="25.5" x14ac:dyDescent="0.2">
      <c r="A61" s="8"/>
      <c r="B61" s="25" t="s">
        <v>53</v>
      </c>
      <c r="C61" s="35">
        <v>0</v>
      </c>
      <c r="D61" s="29">
        <v>0</v>
      </c>
      <c r="E61" s="30" t="str">
        <f t="shared" si="7"/>
        <v/>
      </c>
      <c r="F61" s="30" t="str">
        <f t="shared" si="8"/>
        <v/>
      </c>
      <c r="G61" s="30" t="str">
        <f t="shared" si="10"/>
        <v xml:space="preserve"> </v>
      </c>
      <c r="H61" s="36" t="str">
        <f t="shared" si="9"/>
        <v/>
      </c>
    </row>
    <row r="62" spans="1:8" x14ac:dyDescent="0.2">
      <c r="A62" s="8"/>
      <c r="B62" s="25" t="s">
        <v>54</v>
      </c>
      <c r="C62" s="35">
        <v>0</v>
      </c>
      <c r="D62" s="29">
        <v>0</v>
      </c>
      <c r="E62" s="30" t="str">
        <f t="shared" si="7"/>
        <v/>
      </c>
      <c r="F62" s="30" t="str">
        <f t="shared" si="8"/>
        <v/>
      </c>
      <c r="G62" s="30" t="str">
        <f t="shared" si="10"/>
        <v xml:space="preserve"> </v>
      </c>
      <c r="H62" s="36" t="str">
        <f t="shared" si="9"/>
        <v/>
      </c>
    </row>
    <row r="63" spans="1:8" x14ac:dyDescent="0.2">
      <c r="A63" s="8"/>
      <c r="B63" s="25" t="s">
        <v>55</v>
      </c>
      <c r="C63" s="35">
        <v>0</v>
      </c>
      <c r="D63" s="29">
        <v>0</v>
      </c>
      <c r="E63" s="30" t="str">
        <f t="shared" si="7"/>
        <v/>
      </c>
      <c r="F63" s="30" t="str">
        <f t="shared" si="8"/>
        <v/>
      </c>
      <c r="G63" s="30" t="str">
        <f t="shared" si="10"/>
        <v xml:space="preserve"> </v>
      </c>
      <c r="H63" s="36" t="str">
        <f t="shared" si="9"/>
        <v/>
      </c>
    </row>
    <row r="64" spans="1:8" x14ac:dyDescent="0.2">
      <c r="A64" s="8"/>
      <c r="B64" s="25" t="s">
        <v>56</v>
      </c>
      <c r="C64" s="35">
        <v>2</v>
      </c>
      <c r="D64" s="29">
        <v>2</v>
      </c>
      <c r="E64" s="30">
        <f t="shared" si="7"/>
        <v>9.0909090909090912E-2</v>
      </c>
      <c r="F64" s="30">
        <f t="shared" si="8"/>
        <v>0.10526315789473684</v>
      </c>
      <c r="G64" s="30">
        <f t="shared" si="10"/>
        <v>0</v>
      </c>
      <c r="H64" s="36">
        <f t="shared" si="9"/>
        <v>0</v>
      </c>
    </row>
    <row r="65" spans="1:8" x14ac:dyDescent="0.2">
      <c r="A65" s="8"/>
      <c r="B65" s="25" t="s">
        <v>57</v>
      </c>
      <c r="C65" s="35">
        <v>0</v>
      </c>
      <c r="D65" s="29">
        <v>1</v>
      </c>
      <c r="E65" s="30" t="str">
        <f t="shared" si="7"/>
        <v/>
      </c>
      <c r="F65" s="30">
        <f t="shared" si="8"/>
        <v>5.2631578947368418E-2</v>
      </c>
      <c r="G65" s="30">
        <f t="shared" si="10"/>
        <v>1</v>
      </c>
      <c r="H65" s="36" t="str">
        <f t="shared" si="9"/>
        <v/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0</v>
      </c>
      <c r="D67" s="29">
        <v>0</v>
      </c>
      <c r="E67" s="30" t="str">
        <f t="shared" si="7"/>
        <v/>
      </c>
      <c r="F67" s="30" t="str">
        <f t="shared" si="8"/>
        <v/>
      </c>
      <c r="G67" s="30" t="str">
        <f t="shared" si="10"/>
        <v xml:space="preserve"> </v>
      </c>
      <c r="H67" s="36" t="str">
        <f t="shared" si="9"/>
        <v/>
      </c>
    </row>
    <row r="68" spans="1:8" x14ac:dyDescent="0.2">
      <c r="A68" s="8"/>
      <c r="B68" s="25" t="s">
        <v>60</v>
      </c>
      <c r="C68" s="35">
        <v>0</v>
      </c>
      <c r="D68" s="29">
        <v>1</v>
      </c>
      <c r="E68" s="30" t="str">
        <f t="shared" si="7"/>
        <v/>
      </c>
      <c r="F68" s="30">
        <f t="shared" si="8"/>
        <v>5.2631578947368418E-2</v>
      </c>
      <c r="G68" s="30">
        <f t="shared" si="10"/>
        <v>1</v>
      </c>
      <c r="H68" s="36" t="str">
        <f t="shared" si="9"/>
        <v/>
      </c>
    </row>
    <row r="69" spans="1:8" x14ac:dyDescent="0.2">
      <c r="A69" s="8"/>
      <c r="B69" s="25" t="s">
        <v>61</v>
      </c>
      <c r="C69" s="35">
        <v>1</v>
      </c>
      <c r="D69" s="29">
        <v>0</v>
      </c>
      <c r="E69" s="30">
        <f t="shared" si="7"/>
        <v>4.5454545454545456E-2</v>
      </c>
      <c r="F69" s="30" t="str">
        <f t="shared" si="8"/>
        <v/>
      </c>
      <c r="G69" s="30">
        <f t="shared" si="10"/>
        <v>-1</v>
      </c>
      <c r="H69" s="36">
        <f t="shared" si="9"/>
        <v>-4.5454545454545456E-2</v>
      </c>
    </row>
    <row r="70" spans="1:8" ht="15.75" thickBot="1" x14ac:dyDescent="0.25">
      <c r="A70" s="8"/>
      <c r="B70" s="26" t="s">
        <v>62</v>
      </c>
      <c r="C70" s="37">
        <v>1</v>
      </c>
      <c r="D70" s="38">
        <v>0</v>
      </c>
      <c r="E70" s="39">
        <f t="shared" si="7"/>
        <v>4.5454545454545456E-2</v>
      </c>
      <c r="F70" s="39" t="str">
        <f t="shared" si="8"/>
        <v/>
      </c>
      <c r="G70" s="39">
        <f t="shared" si="10"/>
        <v>-1</v>
      </c>
      <c r="H70" s="40">
        <f t="shared" si="9"/>
        <v>-4.5454545454545456E-2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590</v>
      </c>
      <c r="D76" s="27">
        <f>SUM(D77:D175)</f>
        <v>380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-0.3559322033898305</v>
      </c>
      <c r="H76" s="28">
        <f t="shared" ref="H76:H107" si="13">+IF(OR(AND(E76=""),(G76="")),"",E76*G76)</f>
        <v>-0.3559322033898305</v>
      </c>
    </row>
    <row r="77" spans="1:8" x14ac:dyDescent="0.2">
      <c r="A77" s="8"/>
      <c r="B77" s="24" t="s">
        <v>63</v>
      </c>
      <c r="C77" s="31">
        <v>14</v>
      </c>
      <c r="D77" s="32">
        <v>6</v>
      </c>
      <c r="E77" s="33">
        <f t="shared" si="11"/>
        <v>2.3728813559322035E-2</v>
      </c>
      <c r="F77" s="33">
        <f t="shared" si="12"/>
        <v>1.5789473684210527E-2</v>
      </c>
      <c r="G77" s="33">
        <f t="shared" ref="G77:G108" si="14">+IF(AND(C77=0,D77=0)," ",IF(C77=0,1,IF(D77=0,-1,(D77-C77)/C77)))</f>
        <v>-0.5714285714285714</v>
      </c>
      <c r="H77" s="34">
        <f t="shared" si="13"/>
        <v>-1.3559322033898305E-2</v>
      </c>
    </row>
    <row r="78" spans="1:8" x14ac:dyDescent="0.2">
      <c r="A78" s="8"/>
      <c r="B78" s="25" t="s">
        <v>64</v>
      </c>
      <c r="C78" s="35">
        <v>1</v>
      </c>
      <c r="D78" s="29">
        <v>0</v>
      </c>
      <c r="E78" s="30">
        <f t="shared" si="11"/>
        <v>1.6949152542372881E-3</v>
      </c>
      <c r="F78" s="30" t="str">
        <f t="shared" si="12"/>
        <v/>
      </c>
      <c r="G78" s="30">
        <f t="shared" si="14"/>
        <v>-1</v>
      </c>
      <c r="H78" s="36">
        <f t="shared" si="13"/>
        <v>-1.6949152542372881E-3</v>
      </c>
    </row>
    <row r="79" spans="1:8" x14ac:dyDescent="0.2">
      <c r="A79" s="8"/>
      <c r="B79" s="25" t="s">
        <v>65</v>
      </c>
      <c r="C79" s="35">
        <v>1</v>
      </c>
      <c r="D79" s="29">
        <v>0</v>
      </c>
      <c r="E79" s="30">
        <f t="shared" si="11"/>
        <v>1.6949152542372881E-3</v>
      </c>
      <c r="F79" s="30" t="str">
        <f t="shared" si="12"/>
        <v/>
      </c>
      <c r="G79" s="30">
        <f t="shared" si="14"/>
        <v>-1</v>
      </c>
      <c r="H79" s="36">
        <f t="shared" si="13"/>
        <v>-1.6949152542372881E-3</v>
      </c>
    </row>
    <row r="80" spans="1:8" x14ac:dyDescent="0.2">
      <c r="A80" s="8"/>
      <c r="B80" s="25" t="s">
        <v>66</v>
      </c>
      <c r="C80" s="35">
        <v>16</v>
      </c>
      <c r="D80" s="29">
        <v>14</v>
      </c>
      <c r="E80" s="30">
        <f t="shared" si="11"/>
        <v>2.7118644067796609E-2</v>
      </c>
      <c r="F80" s="30">
        <f t="shared" si="12"/>
        <v>3.6842105263157891E-2</v>
      </c>
      <c r="G80" s="30">
        <f t="shared" si="14"/>
        <v>-0.125</v>
      </c>
      <c r="H80" s="36">
        <f t="shared" si="13"/>
        <v>-3.3898305084745762E-3</v>
      </c>
    </row>
    <row r="81" spans="1:8" ht="25.5" x14ac:dyDescent="0.2">
      <c r="A81" s="8"/>
      <c r="B81" s="25" t="s">
        <v>67</v>
      </c>
      <c r="C81" s="35">
        <v>14</v>
      </c>
      <c r="D81" s="29">
        <v>16</v>
      </c>
      <c r="E81" s="30">
        <f t="shared" si="11"/>
        <v>2.3728813559322035E-2</v>
      </c>
      <c r="F81" s="30">
        <f t="shared" si="12"/>
        <v>4.2105263157894736E-2</v>
      </c>
      <c r="G81" s="30">
        <f t="shared" si="14"/>
        <v>0.14285714285714285</v>
      </c>
      <c r="H81" s="36">
        <f t="shared" si="13"/>
        <v>3.3898305084745762E-3</v>
      </c>
    </row>
    <row r="82" spans="1:8" x14ac:dyDescent="0.2">
      <c r="A82" s="8"/>
      <c r="B82" s="25" t="s">
        <v>68</v>
      </c>
      <c r="C82" s="35">
        <v>0</v>
      </c>
      <c r="D82" s="29">
        <v>2</v>
      </c>
      <c r="E82" s="30" t="str">
        <f t="shared" si="11"/>
        <v/>
      </c>
      <c r="F82" s="30">
        <f t="shared" si="12"/>
        <v>5.263157894736842E-3</v>
      </c>
      <c r="G82" s="30">
        <f t="shared" si="14"/>
        <v>1</v>
      </c>
      <c r="H82" s="36" t="str">
        <f t="shared" si="13"/>
        <v/>
      </c>
    </row>
    <row r="83" spans="1:8" x14ac:dyDescent="0.2">
      <c r="A83" s="8"/>
      <c r="B83" s="25" t="s">
        <v>69</v>
      </c>
      <c r="C83" s="35">
        <v>8</v>
      </c>
      <c r="D83" s="29">
        <v>4</v>
      </c>
      <c r="E83" s="30">
        <f t="shared" si="11"/>
        <v>1.3559322033898305E-2</v>
      </c>
      <c r="F83" s="30">
        <f t="shared" si="12"/>
        <v>1.0526315789473684E-2</v>
      </c>
      <c r="G83" s="30">
        <f t="shared" si="14"/>
        <v>-0.5</v>
      </c>
      <c r="H83" s="36">
        <f t="shared" si="13"/>
        <v>-6.7796610169491523E-3</v>
      </c>
    </row>
    <row r="84" spans="1:8" x14ac:dyDescent="0.2">
      <c r="A84" s="8"/>
      <c r="B84" s="25" t="s">
        <v>70</v>
      </c>
      <c r="C84" s="35">
        <v>0</v>
      </c>
      <c r="D84" s="29">
        <v>0</v>
      </c>
      <c r="E84" s="30" t="str">
        <f t="shared" si="11"/>
        <v/>
      </c>
      <c r="F84" s="30" t="str">
        <f t="shared" si="12"/>
        <v/>
      </c>
      <c r="G84" s="30" t="str">
        <f t="shared" si="14"/>
        <v xml:space="preserve"> </v>
      </c>
      <c r="H84" s="36" t="str">
        <f t="shared" si="13"/>
        <v/>
      </c>
    </row>
    <row r="85" spans="1:8" x14ac:dyDescent="0.2">
      <c r="A85" s="8"/>
      <c r="B85" s="25" t="s">
        <v>71</v>
      </c>
      <c r="C85" s="35">
        <v>0</v>
      </c>
      <c r="D85" s="29">
        <v>0</v>
      </c>
      <c r="E85" s="30" t="str">
        <f t="shared" si="11"/>
        <v/>
      </c>
      <c r="F85" s="30" t="str">
        <f t="shared" si="12"/>
        <v/>
      </c>
      <c r="G85" s="30" t="str">
        <f t="shared" si="14"/>
        <v xml:space="preserve"> </v>
      </c>
      <c r="H85" s="36" t="str">
        <f t="shared" si="13"/>
        <v/>
      </c>
    </row>
    <row r="86" spans="1:8" x14ac:dyDescent="0.2">
      <c r="A86" s="8"/>
      <c r="B86" s="25" t="s">
        <v>72</v>
      </c>
      <c r="C86" s="35">
        <v>0</v>
      </c>
      <c r="D86" s="29">
        <v>0</v>
      </c>
      <c r="E86" s="30" t="str">
        <f t="shared" si="11"/>
        <v/>
      </c>
      <c r="F86" s="30" t="str">
        <f t="shared" si="12"/>
        <v/>
      </c>
      <c r="G86" s="30" t="str">
        <f t="shared" si="14"/>
        <v xml:space="preserve"> 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0</v>
      </c>
      <c r="D87" s="29">
        <v>0</v>
      </c>
      <c r="E87" s="30" t="str">
        <f t="shared" si="11"/>
        <v/>
      </c>
      <c r="F87" s="30" t="str">
        <f t="shared" si="12"/>
        <v/>
      </c>
      <c r="G87" s="30" t="str">
        <f t="shared" si="14"/>
        <v xml:space="preserve"> </v>
      </c>
      <c r="H87" s="36" t="str">
        <f t="shared" si="13"/>
        <v/>
      </c>
    </row>
    <row r="88" spans="1:8" x14ac:dyDescent="0.2">
      <c r="A88" s="8"/>
      <c r="B88" s="25" t="s">
        <v>74</v>
      </c>
      <c r="C88" s="35">
        <v>0</v>
      </c>
      <c r="D88" s="29">
        <v>0</v>
      </c>
      <c r="E88" s="30" t="str">
        <f t="shared" si="11"/>
        <v/>
      </c>
      <c r="F88" s="30" t="str">
        <f t="shared" si="12"/>
        <v/>
      </c>
      <c r="G88" s="30" t="str">
        <f t="shared" si="14"/>
        <v xml:space="preserve"> </v>
      </c>
      <c r="H88" s="36" t="str">
        <f t="shared" si="13"/>
        <v/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0</v>
      </c>
      <c r="D91" s="29">
        <v>0</v>
      </c>
      <c r="E91" s="30" t="str">
        <f t="shared" si="11"/>
        <v/>
      </c>
      <c r="F91" s="30" t="str">
        <f t="shared" si="12"/>
        <v/>
      </c>
      <c r="G91" s="30" t="str">
        <f t="shared" si="14"/>
        <v xml:space="preserve"> </v>
      </c>
      <c r="H91" s="36" t="str">
        <f t="shared" si="13"/>
        <v/>
      </c>
    </row>
    <row r="92" spans="1:8" x14ac:dyDescent="0.2">
      <c r="A92" s="8"/>
      <c r="B92" s="25" t="s">
        <v>78</v>
      </c>
      <c r="C92" s="35">
        <v>3</v>
      </c>
      <c r="D92" s="29">
        <v>2</v>
      </c>
      <c r="E92" s="30">
        <f t="shared" si="11"/>
        <v>5.084745762711864E-3</v>
      </c>
      <c r="F92" s="30">
        <f t="shared" si="12"/>
        <v>5.263157894736842E-3</v>
      </c>
      <c r="G92" s="30">
        <f t="shared" si="14"/>
        <v>-0.33333333333333331</v>
      </c>
      <c r="H92" s="36">
        <f t="shared" si="13"/>
        <v>-1.6949152542372879E-3</v>
      </c>
    </row>
    <row r="93" spans="1:8" x14ac:dyDescent="0.2">
      <c r="A93" s="8"/>
      <c r="B93" s="25" t="s">
        <v>79</v>
      </c>
      <c r="C93" s="35">
        <v>3</v>
      </c>
      <c r="D93" s="29">
        <v>1</v>
      </c>
      <c r="E93" s="30">
        <f t="shared" si="11"/>
        <v>5.084745762711864E-3</v>
      </c>
      <c r="F93" s="30">
        <f t="shared" si="12"/>
        <v>2.631578947368421E-3</v>
      </c>
      <c r="G93" s="30">
        <f t="shared" si="14"/>
        <v>-0.66666666666666663</v>
      </c>
      <c r="H93" s="36">
        <f t="shared" si="13"/>
        <v>-3.3898305084745757E-3</v>
      </c>
    </row>
    <row r="94" spans="1:8" x14ac:dyDescent="0.2">
      <c r="A94" s="8"/>
      <c r="B94" s="25" t="s">
        <v>80</v>
      </c>
      <c r="C94" s="35">
        <v>14</v>
      </c>
      <c r="D94" s="29">
        <v>17</v>
      </c>
      <c r="E94" s="30">
        <f t="shared" si="11"/>
        <v>2.3728813559322035E-2</v>
      </c>
      <c r="F94" s="30">
        <f t="shared" si="12"/>
        <v>4.4736842105263158E-2</v>
      </c>
      <c r="G94" s="30">
        <f t="shared" si="14"/>
        <v>0.21428571428571427</v>
      </c>
      <c r="H94" s="36">
        <f t="shared" si="13"/>
        <v>5.084745762711864E-3</v>
      </c>
    </row>
    <row r="95" spans="1:8" x14ac:dyDescent="0.2">
      <c r="A95" s="8"/>
      <c r="B95" s="25" t="s">
        <v>81</v>
      </c>
      <c r="C95" s="35">
        <v>5</v>
      </c>
      <c r="D95" s="29">
        <v>11</v>
      </c>
      <c r="E95" s="30">
        <f t="shared" si="11"/>
        <v>8.4745762711864406E-3</v>
      </c>
      <c r="F95" s="30">
        <f t="shared" si="12"/>
        <v>2.8947368421052631E-2</v>
      </c>
      <c r="G95" s="30">
        <f t="shared" si="14"/>
        <v>1.2</v>
      </c>
      <c r="H95" s="36">
        <f t="shared" si="13"/>
        <v>1.0169491525423728E-2</v>
      </c>
    </row>
    <row r="96" spans="1:8" x14ac:dyDescent="0.2">
      <c r="A96" s="8"/>
      <c r="B96" s="25" t="s">
        <v>82</v>
      </c>
      <c r="C96" s="35">
        <v>5</v>
      </c>
      <c r="D96" s="29">
        <v>8</v>
      </c>
      <c r="E96" s="30">
        <f t="shared" si="11"/>
        <v>8.4745762711864406E-3</v>
      </c>
      <c r="F96" s="30">
        <f t="shared" si="12"/>
        <v>2.1052631578947368E-2</v>
      </c>
      <c r="G96" s="30">
        <f t="shared" si="14"/>
        <v>0.6</v>
      </c>
      <c r="H96" s="36">
        <f t="shared" si="13"/>
        <v>5.084745762711864E-3</v>
      </c>
    </row>
    <row r="97" spans="1:8" x14ac:dyDescent="0.2">
      <c r="A97" s="8"/>
      <c r="B97" s="25" t="s">
        <v>83</v>
      </c>
      <c r="C97" s="35">
        <v>0</v>
      </c>
      <c r="D97" s="29">
        <v>3</v>
      </c>
      <c r="E97" s="30" t="str">
        <f t="shared" si="11"/>
        <v/>
      </c>
      <c r="F97" s="30">
        <f t="shared" si="12"/>
        <v>7.8947368421052634E-3</v>
      </c>
      <c r="G97" s="30">
        <f t="shared" si="14"/>
        <v>1</v>
      </c>
      <c r="H97" s="36" t="str">
        <f t="shared" si="13"/>
        <v/>
      </c>
    </row>
    <row r="98" spans="1:8" x14ac:dyDescent="0.2">
      <c r="A98" s="8"/>
      <c r="B98" s="25" t="s">
        <v>84</v>
      </c>
      <c r="C98" s="35">
        <v>32</v>
      </c>
      <c r="D98" s="29">
        <v>14</v>
      </c>
      <c r="E98" s="30">
        <f t="shared" si="11"/>
        <v>5.4237288135593219E-2</v>
      </c>
      <c r="F98" s="30">
        <f t="shared" si="12"/>
        <v>3.6842105263157891E-2</v>
      </c>
      <c r="G98" s="30">
        <f t="shared" si="14"/>
        <v>-0.5625</v>
      </c>
      <c r="H98" s="36">
        <f t="shared" si="13"/>
        <v>-3.0508474576271184E-2</v>
      </c>
    </row>
    <row r="99" spans="1:8" x14ac:dyDescent="0.2">
      <c r="A99" s="8"/>
      <c r="B99" s="25" t="s">
        <v>85</v>
      </c>
      <c r="C99" s="35">
        <v>9</v>
      </c>
      <c r="D99" s="29">
        <v>9</v>
      </c>
      <c r="E99" s="30">
        <f t="shared" si="11"/>
        <v>1.5254237288135594E-2</v>
      </c>
      <c r="F99" s="30">
        <f t="shared" si="12"/>
        <v>2.368421052631579E-2</v>
      </c>
      <c r="G99" s="30">
        <f t="shared" si="14"/>
        <v>0</v>
      </c>
      <c r="H99" s="36">
        <f t="shared" si="13"/>
        <v>0</v>
      </c>
    </row>
    <row r="100" spans="1:8" x14ac:dyDescent="0.2">
      <c r="A100" s="8"/>
      <c r="B100" s="25" t="s">
        <v>86</v>
      </c>
      <c r="C100" s="35">
        <v>15</v>
      </c>
      <c r="D100" s="29">
        <v>5</v>
      </c>
      <c r="E100" s="30">
        <f t="shared" si="11"/>
        <v>2.5423728813559324E-2</v>
      </c>
      <c r="F100" s="30">
        <f t="shared" si="12"/>
        <v>1.3157894736842105E-2</v>
      </c>
      <c r="G100" s="30">
        <f t="shared" si="14"/>
        <v>-0.66666666666666663</v>
      </c>
      <c r="H100" s="36">
        <f t="shared" si="13"/>
        <v>-1.6949152542372881E-2</v>
      </c>
    </row>
    <row r="101" spans="1:8" x14ac:dyDescent="0.2">
      <c r="A101" s="8"/>
      <c r="B101" s="25" t="s">
        <v>87</v>
      </c>
      <c r="C101" s="35">
        <v>1</v>
      </c>
      <c r="D101" s="29">
        <v>0</v>
      </c>
      <c r="E101" s="30">
        <f t="shared" si="11"/>
        <v>1.6949152542372881E-3</v>
      </c>
      <c r="F101" s="30" t="str">
        <f t="shared" si="12"/>
        <v/>
      </c>
      <c r="G101" s="30">
        <f t="shared" si="14"/>
        <v>-1</v>
      </c>
      <c r="H101" s="36">
        <f t="shared" si="13"/>
        <v>-1.6949152542372881E-3</v>
      </c>
    </row>
    <row r="102" spans="1:8" x14ac:dyDescent="0.2">
      <c r="A102" s="8"/>
      <c r="B102" s="25" t="s">
        <v>88</v>
      </c>
      <c r="C102" s="35">
        <v>4</v>
      </c>
      <c r="D102" s="29">
        <v>2</v>
      </c>
      <c r="E102" s="30">
        <f t="shared" si="11"/>
        <v>6.7796610169491523E-3</v>
      </c>
      <c r="F102" s="30">
        <f t="shared" si="12"/>
        <v>5.263157894736842E-3</v>
      </c>
      <c r="G102" s="30">
        <f t="shared" si="14"/>
        <v>-0.5</v>
      </c>
      <c r="H102" s="36">
        <f t="shared" si="13"/>
        <v>-3.3898305084745762E-3</v>
      </c>
    </row>
    <row r="103" spans="1:8" x14ac:dyDescent="0.2">
      <c r="A103" s="8"/>
      <c r="B103" s="25" t="s">
        <v>89</v>
      </c>
      <c r="C103" s="35">
        <v>1</v>
      </c>
      <c r="D103" s="29">
        <v>1</v>
      </c>
      <c r="E103" s="30">
        <f t="shared" si="11"/>
        <v>1.6949152542372881E-3</v>
      </c>
      <c r="F103" s="30">
        <f t="shared" si="12"/>
        <v>2.631578947368421E-3</v>
      </c>
      <c r="G103" s="30">
        <f t="shared" si="14"/>
        <v>0</v>
      </c>
      <c r="H103" s="36">
        <f t="shared" si="13"/>
        <v>0</v>
      </c>
    </row>
    <row r="104" spans="1:8" x14ac:dyDescent="0.2">
      <c r="A104" s="8"/>
      <c r="B104" s="25" t="s">
        <v>90</v>
      </c>
      <c r="C104" s="35">
        <v>1</v>
      </c>
      <c r="D104" s="29">
        <v>0</v>
      </c>
      <c r="E104" s="30">
        <f t="shared" si="11"/>
        <v>1.6949152542372881E-3</v>
      </c>
      <c r="F104" s="30" t="str">
        <f t="shared" si="12"/>
        <v/>
      </c>
      <c r="G104" s="30">
        <f t="shared" si="14"/>
        <v>-1</v>
      </c>
      <c r="H104" s="36">
        <f t="shared" si="13"/>
        <v>-1.6949152542372881E-3</v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7</v>
      </c>
      <c r="D106" s="29">
        <v>1</v>
      </c>
      <c r="E106" s="30">
        <f t="shared" si="11"/>
        <v>1.1864406779661017E-2</v>
      </c>
      <c r="F106" s="30">
        <f t="shared" si="12"/>
        <v>2.631578947368421E-3</v>
      </c>
      <c r="G106" s="30">
        <f t="shared" si="14"/>
        <v>-0.8571428571428571</v>
      </c>
      <c r="H106" s="36">
        <f t="shared" si="13"/>
        <v>-1.0169491525423728E-2</v>
      </c>
    </row>
    <row r="107" spans="1:8" x14ac:dyDescent="0.2">
      <c r="A107" s="8"/>
      <c r="B107" s="25" t="s">
        <v>93</v>
      </c>
      <c r="C107" s="35">
        <v>1</v>
      </c>
      <c r="D107" s="29">
        <v>8</v>
      </c>
      <c r="E107" s="30">
        <f t="shared" si="11"/>
        <v>1.6949152542372881E-3</v>
      </c>
      <c r="F107" s="30">
        <f t="shared" si="12"/>
        <v>2.1052631578947368E-2</v>
      </c>
      <c r="G107" s="30">
        <f t="shared" si="14"/>
        <v>7</v>
      </c>
      <c r="H107" s="36">
        <f t="shared" si="13"/>
        <v>1.1864406779661017E-2</v>
      </c>
    </row>
    <row r="108" spans="1:8" x14ac:dyDescent="0.2">
      <c r="A108" s="8"/>
      <c r="B108" s="25" t="s">
        <v>94</v>
      </c>
      <c r="C108" s="35">
        <v>0</v>
      </c>
      <c r="D108" s="29">
        <v>0</v>
      </c>
      <c r="E108" s="30" t="str">
        <f t="shared" ref="E108:E139" si="15">+IF(C108=0,"",C108/C$76)</f>
        <v/>
      </c>
      <c r="F108" s="30" t="str">
        <f t="shared" ref="F108:F139" si="16">+IF(D108=0,"",D108/D$76)</f>
        <v/>
      </c>
      <c r="G108" s="30" t="str">
        <f t="shared" si="14"/>
        <v xml:space="preserve"> </v>
      </c>
      <c r="H108" s="36" t="str">
        <f t="shared" ref="H108:H139" si="17">+IF(OR(AND(E108=""),(G108="")),"",E108*G108)</f>
        <v/>
      </c>
    </row>
    <row r="109" spans="1:8" x14ac:dyDescent="0.2">
      <c r="A109" s="8"/>
      <c r="B109" s="25" t="s">
        <v>95</v>
      </c>
      <c r="C109" s="35">
        <v>16</v>
      </c>
      <c r="D109" s="29">
        <v>3</v>
      </c>
      <c r="E109" s="30">
        <f t="shared" si="15"/>
        <v>2.7118644067796609E-2</v>
      </c>
      <c r="F109" s="30">
        <f t="shared" si="16"/>
        <v>7.8947368421052634E-3</v>
      </c>
      <c r="G109" s="30">
        <f t="shared" ref="G109:G140" si="18">+IF(AND(C109=0,D109=0)," ",IF(C109=0,1,IF(D109=0,-1,(D109-C109)/C109)))</f>
        <v>-0.8125</v>
      </c>
      <c r="H109" s="36">
        <f t="shared" si="17"/>
        <v>-2.2033898305084745E-2</v>
      </c>
    </row>
    <row r="110" spans="1:8" x14ac:dyDescent="0.2">
      <c r="A110" s="8"/>
      <c r="B110" s="25" t="s">
        <v>96</v>
      </c>
      <c r="C110" s="35">
        <v>6</v>
      </c>
      <c r="D110" s="29">
        <v>4</v>
      </c>
      <c r="E110" s="30">
        <f t="shared" si="15"/>
        <v>1.0169491525423728E-2</v>
      </c>
      <c r="F110" s="30">
        <f t="shared" si="16"/>
        <v>1.0526315789473684E-2</v>
      </c>
      <c r="G110" s="30">
        <f t="shared" si="18"/>
        <v>-0.33333333333333331</v>
      </c>
      <c r="H110" s="36">
        <f t="shared" si="17"/>
        <v>-3.3898305084745757E-3</v>
      </c>
    </row>
    <row r="111" spans="1:8" x14ac:dyDescent="0.2">
      <c r="A111" s="8"/>
      <c r="B111" s="25" t="s">
        <v>97</v>
      </c>
      <c r="C111" s="35">
        <v>9</v>
      </c>
      <c r="D111" s="29">
        <v>1</v>
      </c>
      <c r="E111" s="30">
        <f t="shared" si="15"/>
        <v>1.5254237288135594E-2</v>
      </c>
      <c r="F111" s="30">
        <f t="shared" si="16"/>
        <v>2.631578947368421E-3</v>
      </c>
      <c r="G111" s="30">
        <f t="shared" si="18"/>
        <v>-0.88888888888888884</v>
      </c>
      <c r="H111" s="36">
        <f t="shared" si="17"/>
        <v>-1.3559322033898305E-2</v>
      </c>
    </row>
    <row r="112" spans="1:8" x14ac:dyDescent="0.2">
      <c r="A112" s="8"/>
      <c r="B112" s="25" t="s">
        <v>98</v>
      </c>
      <c r="C112" s="35">
        <v>0</v>
      </c>
      <c r="D112" s="29">
        <v>0</v>
      </c>
      <c r="E112" s="30" t="str">
        <f t="shared" si="15"/>
        <v/>
      </c>
      <c r="F112" s="30" t="str">
        <f t="shared" si="16"/>
        <v/>
      </c>
      <c r="G112" s="30" t="str">
        <f t="shared" si="18"/>
        <v xml:space="preserve"> </v>
      </c>
      <c r="H112" s="36" t="str">
        <f t="shared" si="17"/>
        <v/>
      </c>
    </row>
    <row r="113" spans="1:8" x14ac:dyDescent="0.2">
      <c r="A113" s="8"/>
      <c r="B113" s="25" t="s">
        <v>99</v>
      </c>
      <c r="C113" s="35">
        <v>1</v>
      </c>
      <c r="D113" s="29">
        <v>3</v>
      </c>
      <c r="E113" s="30">
        <f t="shared" si="15"/>
        <v>1.6949152542372881E-3</v>
      </c>
      <c r="F113" s="30">
        <f t="shared" si="16"/>
        <v>7.8947368421052634E-3</v>
      </c>
      <c r="G113" s="30">
        <f t="shared" si="18"/>
        <v>2</v>
      </c>
      <c r="H113" s="36">
        <f t="shared" si="17"/>
        <v>3.3898305084745762E-3</v>
      </c>
    </row>
    <row r="114" spans="1:8" x14ac:dyDescent="0.2">
      <c r="A114" s="8"/>
      <c r="B114" s="25" t="s">
        <v>100</v>
      </c>
      <c r="C114" s="35">
        <v>0</v>
      </c>
      <c r="D114" s="29">
        <v>0</v>
      </c>
      <c r="E114" s="30" t="str">
        <f t="shared" si="15"/>
        <v/>
      </c>
      <c r="F114" s="30" t="str">
        <f t="shared" si="16"/>
        <v/>
      </c>
      <c r="G114" s="30" t="str">
        <f t="shared" si="18"/>
        <v xml:space="preserve"> 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5</v>
      </c>
      <c r="D115" s="29">
        <v>3</v>
      </c>
      <c r="E115" s="30">
        <f t="shared" si="15"/>
        <v>8.4745762711864406E-3</v>
      </c>
      <c r="F115" s="30">
        <f t="shared" si="16"/>
        <v>7.8947368421052634E-3</v>
      </c>
      <c r="G115" s="30">
        <f t="shared" si="18"/>
        <v>-0.4</v>
      </c>
      <c r="H115" s="36">
        <f t="shared" si="17"/>
        <v>-3.3898305084745766E-3</v>
      </c>
    </row>
    <row r="116" spans="1:8" x14ac:dyDescent="0.2">
      <c r="A116" s="8"/>
      <c r="B116" s="25" t="s">
        <v>102</v>
      </c>
      <c r="C116" s="35">
        <v>0</v>
      </c>
      <c r="D116" s="29">
        <v>0</v>
      </c>
      <c r="E116" s="30" t="str">
        <f t="shared" si="15"/>
        <v/>
      </c>
      <c r="F116" s="30" t="str">
        <f t="shared" si="16"/>
        <v/>
      </c>
      <c r="G116" s="30" t="str">
        <f t="shared" si="18"/>
        <v xml:space="preserve"> </v>
      </c>
      <c r="H116" s="36" t="str">
        <f t="shared" si="17"/>
        <v/>
      </c>
    </row>
    <row r="117" spans="1:8" x14ac:dyDescent="0.2">
      <c r="A117" s="8"/>
      <c r="B117" s="25" t="s">
        <v>103</v>
      </c>
      <c r="C117" s="35">
        <v>0</v>
      </c>
      <c r="D117" s="29">
        <v>0</v>
      </c>
      <c r="E117" s="30" t="str">
        <f t="shared" si="15"/>
        <v/>
      </c>
      <c r="F117" s="30" t="str">
        <f t="shared" si="16"/>
        <v/>
      </c>
      <c r="G117" s="30" t="str">
        <f t="shared" si="18"/>
        <v xml:space="preserve"> </v>
      </c>
      <c r="H117" s="36" t="str">
        <f t="shared" si="17"/>
        <v/>
      </c>
    </row>
    <row r="118" spans="1:8" x14ac:dyDescent="0.2">
      <c r="A118" s="8"/>
      <c r="B118" s="25" t="s">
        <v>104</v>
      </c>
      <c r="C118" s="35">
        <v>7</v>
      </c>
      <c r="D118" s="29">
        <v>4</v>
      </c>
      <c r="E118" s="30">
        <f t="shared" si="15"/>
        <v>1.1864406779661017E-2</v>
      </c>
      <c r="F118" s="30">
        <f t="shared" si="16"/>
        <v>1.0526315789473684E-2</v>
      </c>
      <c r="G118" s="30">
        <f t="shared" si="18"/>
        <v>-0.42857142857142855</v>
      </c>
      <c r="H118" s="36">
        <f t="shared" si="17"/>
        <v>-5.084745762711864E-3</v>
      </c>
    </row>
    <row r="119" spans="1:8" ht="25.5" x14ac:dyDescent="0.2">
      <c r="A119" s="8"/>
      <c r="B119" s="25" t="s">
        <v>105</v>
      </c>
      <c r="C119" s="35">
        <v>2</v>
      </c>
      <c r="D119" s="29">
        <v>0</v>
      </c>
      <c r="E119" s="30">
        <f t="shared" si="15"/>
        <v>3.3898305084745762E-3</v>
      </c>
      <c r="F119" s="30" t="str">
        <f t="shared" si="16"/>
        <v/>
      </c>
      <c r="G119" s="30">
        <f t="shared" si="18"/>
        <v>-1</v>
      </c>
      <c r="H119" s="36">
        <f t="shared" si="17"/>
        <v>-3.3898305084745762E-3</v>
      </c>
    </row>
    <row r="120" spans="1:8" ht="25.5" x14ac:dyDescent="0.2">
      <c r="A120" s="8"/>
      <c r="B120" s="25" t="s">
        <v>106</v>
      </c>
      <c r="C120" s="35">
        <v>1</v>
      </c>
      <c r="D120" s="29">
        <v>1</v>
      </c>
      <c r="E120" s="30">
        <f t="shared" si="15"/>
        <v>1.6949152542372881E-3</v>
      </c>
      <c r="F120" s="30">
        <f t="shared" si="16"/>
        <v>2.631578947368421E-3</v>
      </c>
      <c r="G120" s="30">
        <f t="shared" si="18"/>
        <v>0</v>
      </c>
      <c r="H120" s="36">
        <f t="shared" si="17"/>
        <v>0</v>
      </c>
    </row>
    <row r="121" spans="1:8" x14ac:dyDescent="0.2">
      <c r="A121" s="8"/>
      <c r="B121" s="25" t="s">
        <v>107</v>
      </c>
      <c r="C121" s="35">
        <v>5</v>
      </c>
      <c r="D121" s="29">
        <v>3</v>
      </c>
      <c r="E121" s="30">
        <f t="shared" si="15"/>
        <v>8.4745762711864406E-3</v>
      </c>
      <c r="F121" s="30">
        <f t="shared" si="16"/>
        <v>7.8947368421052634E-3</v>
      </c>
      <c r="G121" s="30">
        <f t="shared" si="18"/>
        <v>-0.4</v>
      </c>
      <c r="H121" s="36">
        <f t="shared" si="17"/>
        <v>-3.3898305084745766E-3</v>
      </c>
    </row>
    <row r="122" spans="1:8" x14ac:dyDescent="0.2">
      <c r="A122" s="8"/>
      <c r="B122" s="25" t="s">
        <v>108</v>
      </c>
      <c r="C122" s="35">
        <v>35</v>
      </c>
      <c r="D122" s="29">
        <v>10</v>
      </c>
      <c r="E122" s="30">
        <f t="shared" si="15"/>
        <v>5.9322033898305086E-2</v>
      </c>
      <c r="F122" s="30">
        <f t="shared" si="16"/>
        <v>2.6315789473684209E-2</v>
      </c>
      <c r="G122" s="30">
        <f t="shared" si="18"/>
        <v>-0.7142857142857143</v>
      </c>
      <c r="H122" s="36">
        <f t="shared" si="17"/>
        <v>-4.2372881355932208E-2</v>
      </c>
    </row>
    <row r="123" spans="1:8" x14ac:dyDescent="0.2">
      <c r="A123" s="8"/>
      <c r="B123" s="25" t="s">
        <v>109</v>
      </c>
      <c r="C123" s="35">
        <v>1</v>
      </c>
      <c r="D123" s="29">
        <v>0</v>
      </c>
      <c r="E123" s="30">
        <f t="shared" si="15"/>
        <v>1.6949152542372881E-3</v>
      </c>
      <c r="F123" s="30" t="str">
        <f t="shared" si="16"/>
        <v/>
      </c>
      <c r="G123" s="30">
        <f t="shared" si="18"/>
        <v>-1</v>
      </c>
      <c r="H123" s="36">
        <f t="shared" si="17"/>
        <v>-1.6949152542372881E-3</v>
      </c>
    </row>
    <row r="124" spans="1:8" x14ac:dyDescent="0.2">
      <c r="A124" s="8"/>
      <c r="B124" s="25" t="s">
        <v>110</v>
      </c>
      <c r="C124" s="35">
        <v>1</v>
      </c>
      <c r="D124" s="29">
        <v>2</v>
      </c>
      <c r="E124" s="30">
        <f t="shared" si="15"/>
        <v>1.6949152542372881E-3</v>
      </c>
      <c r="F124" s="30">
        <f t="shared" si="16"/>
        <v>5.263157894736842E-3</v>
      </c>
      <c r="G124" s="30">
        <f t="shared" si="18"/>
        <v>1</v>
      </c>
      <c r="H124" s="36">
        <f t="shared" si="17"/>
        <v>1.6949152542372881E-3</v>
      </c>
    </row>
    <row r="125" spans="1:8" x14ac:dyDescent="0.2">
      <c r="A125" s="8"/>
      <c r="B125" s="25" t="s">
        <v>111</v>
      </c>
      <c r="C125" s="35">
        <v>0</v>
      </c>
      <c r="D125" s="29">
        <v>0</v>
      </c>
      <c r="E125" s="30" t="str">
        <f t="shared" si="15"/>
        <v/>
      </c>
      <c r="F125" s="30" t="str">
        <f t="shared" si="16"/>
        <v/>
      </c>
      <c r="G125" s="30" t="str">
        <f t="shared" si="18"/>
        <v xml:space="preserve"> </v>
      </c>
      <c r="H125" s="36" t="str">
        <f t="shared" si="17"/>
        <v/>
      </c>
    </row>
    <row r="126" spans="1:8" ht="25.5" x14ac:dyDescent="0.2">
      <c r="A126" s="8"/>
      <c r="B126" s="25" t="s">
        <v>112</v>
      </c>
      <c r="C126" s="35">
        <v>1</v>
      </c>
      <c r="D126" s="29">
        <v>0</v>
      </c>
      <c r="E126" s="30">
        <f t="shared" si="15"/>
        <v>1.6949152542372881E-3</v>
      </c>
      <c r="F126" s="30" t="str">
        <f t="shared" si="16"/>
        <v/>
      </c>
      <c r="G126" s="30">
        <f t="shared" si="18"/>
        <v>-1</v>
      </c>
      <c r="H126" s="36">
        <f t="shared" si="17"/>
        <v>-1.6949152542372881E-3</v>
      </c>
    </row>
    <row r="127" spans="1:8" x14ac:dyDescent="0.2">
      <c r="A127" s="8"/>
      <c r="B127" s="25" t="s">
        <v>113</v>
      </c>
      <c r="C127" s="35">
        <v>1</v>
      </c>
      <c r="D127" s="29">
        <v>0</v>
      </c>
      <c r="E127" s="30">
        <f t="shared" si="15"/>
        <v>1.6949152542372881E-3</v>
      </c>
      <c r="F127" s="30" t="str">
        <f t="shared" si="16"/>
        <v/>
      </c>
      <c r="G127" s="30">
        <f t="shared" si="18"/>
        <v>-1</v>
      </c>
      <c r="H127" s="36">
        <f t="shared" si="17"/>
        <v>-1.6949152542372881E-3</v>
      </c>
    </row>
    <row r="128" spans="1:8" x14ac:dyDescent="0.2">
      <c r="A128" s="8"/>
      <c r="B128" s="25" t="s">
        <v>114</v>
      </c>
      <c r="C128" s="35">
        <v>1</v>
      </c>
      <c r="D128" s="29">
        <v>2</v>
      </c>
      <c r="E128" s="30">
        <f t="shared" si="15"/>
        <v>1.6949152542372881E-3</v>
      </c>
      <c r="F128" s="30">
        <f t="shared" si="16"/>
        <v>5.263157894736842E-3</v>
      </c>
      <c r="G128" s="30">
        <f t="shared" si="18"/>
        <v>1</v>
      </c>
      <c r="H128" s="36">
        <f t="shared" si="17"/>
        <v>1.6949152542372881E-3</v>
      </c>
    </row>
    <row r="129" spans="1:8" x14ac:dyDescent="0.2">
      <c r="A129" s="8"/>
      <c r="B129" s="25" t="s">
        <v>115</v>
      </c>
      <c r="C129" s="35">
        <v>0</v>
      </c>
      <c r="D129" s="29">
        <v>0</v>
      </c>
      <c r="E129" s="30" t="str">
        <f t="shared" si="15"/>
        <v/>
      </c>
      <c r="F129" s="30" t="str">
        <f t="shared" si="16"/>
        <v/>
      </c>
      <c r="G129" s="30" t="str">
        <f t="shared" si="18"/>
        <v xml:space="preserve"> </v>
      </c>
      <c r="H129" s="36" t="str">
        <f t="shared" si="17"/>
        <v/>
      </c>
    </row>
    <row r="130" spans="1:8" x14ac:dyDescent="0.2">
      <c r="A130" s="8"/>
      <c r="B130" s="25" t="s">
        <v>116</v>
      </c>
      <c r="C130" s="35">
        <v>1</v>
      </c>
      <c r="D130" s="29">
        <v>1</v>
      </c>
      <c r="E130" s="30">
        <f t="shared" si="15"/>
        <v>1.6949152542372881E-3</v>
      </c>
      <c r="F130" s="30">
        <f t="shared" si="16"/>
        <v>2.631578947368421E-3</v>
      </c>
      <c r="G130" s="30">
        <f t="shared" si="18"/>
        <v>0</v>
      </c>
      <c r="H130" s="36">
        <f t="shared" si="17"/>
        <v>0</v>
      </c>
    </row>
    <row r="131" spans="1:8" x14ac:dyDescent="0.2">
      <c r="A131" s="8"/>
      <c r="B131" s="25" t="s">
        <v>117</v>
      </c>
      <c r="C131" s="35">
        <v>2</v>
      </c>
      <c r="D131" s="29">
        <v>2</v>
      </c>
      <c r="E131" s="30">
        <f t="shared" si="15"/>
        <v>3.3898305084745762E-3</v>
      </c>
      <c r="F131" s="30">
        <f t="shared" si="16"/>
        <v>5.263157894736842E-3</v>
      </c>
      <c r="G131" s="30">
        <f t="shared" si="18"/>
        <v>0</v>
      </c>
      <c r="H131" s="36">
        <f t="shared" si="17"/>
        <v>0</v>
      </c>
    </row>
    <row r="132" spans="1:8" x14ac:dyDescent="0.2">
      <c r="A132" s="8"/>
      <c r="B132" s="25" t="s">
        <v>118</v>
      </c>
      <c r="C132" s="35">
        <v>21</v>
      </c>
      <c r="D132" s="29">
        <v>10</v>
      </c>
      <c r="E132" s="30">
        <f t="shared" si="15"/>
        <v>3.5593220338983052E-2</v>
      </c>
      <c r="F132" s="30">
        <f t="shared" si="16"/>
        <v>2.6315789473684209E-2</v>
      </c>
      <c r="G132" s="30">
        <f t="shared" si="18"/>
        <v>-0.52380952380952384</v>
      </c>
      <c r="H132" s="36">
        <f t="shared" si="17"/>
        <v>-1.864406779661017E-2</v>
      </c>
    </row>
    <row r="133" spans="1:8" x14ac:dyDescent="0.2">
      <c r="A133" s="8"/>
      <c r="B133" s="25" t="s">
        <v>119</v>
      </c>
      <c r="C133" s="35">
        <v>1</v>
      </c>
      <c r="D133" s="29">
        <v>0</v>
      </c>
      <c r="E133" s="30">
        <f t="shared" si="15"/>
        <v>1.6949152542372881E-3</v>
      </c>
      <c r="F133" s="30" t="str">
        <f t="shared" si="16"/>
        <v/>
      </c>
      <c r="G133" s="30">
        <f t="shared" si="18"/>
        <v>-1</v>
      </c>
      <c r="H133" s="36">
        <f t="shared" si="17"/>
        <v>-1.6949152542372881E-3</v>
      </c>
    </row>
    <row r="134" spans="1:8" x14ac:dyDescent="0.2">
      <c r="A134" s="8"/>
      <c r="B134" s="25" t="s">
        <v>120</v>
      </c>
      <c r="C134" s="35">
        <v>11</v>
      </c>
      <c r="D134" s="29">
        <v>15</v>
      </c>
      <c r="E134" s="30">
        <f t="shared" si="15"/>
        <v>1.864406779661017E-2</v>
      </c>
      <c r="F134" s="30">
        <f t="shared" si="16"/>
        <v>3.9473684210526314E-2</v>
      </c>
      <c r="G134" s="30">
        <f t="shared" si="18"/>
        <v>0.36363636363636365</v>
      </c>
      <c r="H134" s="36">
        <f t="shared" si="17"/>
        <v>6.7796610169491532E-3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8</v>
      </c>
      <c r="D136" s="29">
        <v>11</v>
      </c>
      <c r="E136" s="30">
        <f t="shared" si="15"/>
        <v>1.3559322033898305E-2</v>
      </c>
      <c r="F136" s="30">
        <f t="shared" si="16"/>
        <v>2.8947368421052631E-2</v>
      </c>
      <c r="G136" s="30">
        <f t="shared" si="18"/>
        <v>0.375</v>
      </c>
      <c r="H136" s="36">
        <f t="shared" si="17"/>
        <v>5.084745762711864E-3</v>
      </c>
    </row>
    <row r="137" spans="1:8" x14ac:dyDescent="0.2">
      <c r="A137" s="8"/>
      <c r="B137" s="25" t="s">
        <v>123</v>
      </c>
      <c r="C137" s="35">
        <v>6</v>
      </c>
      <c r="D137" s="29">
        <v>8</v>
      </c>
      <c r="E137" s="30">
        <f t="shared" si="15"/>
        <v>1.0169491525423728E-2</v>
      </c>
      <c r="F137" s="30">
        <f t="shared" si="16"/>
        <v>2.1052631578947368E-2</v>
      </c>
      <c r="G137" s="30">
        <f t="shared" si="18"/>
        <v>0.33333333333333331</v>
      </c>
      <c r="H137" s="36">
        <f t="shared" si="17"/>
        <v>3.3898305084745757E-3</v>
      </c>
    </row>
    <row r="138" spans="1:8" x14ac:dyDescent="0.2">
      <c r="A138" s="8"/>
      <c r="B138" s="25" t="s">
        <v>124</v>
      </c>
      <c r="C138" s="35">
        <v>0</v>
      </c>
      <c r="D138" s="29">
        <v>12</v>
      </c>
      <c r="E138" s="30" t="str">
        <f t="shared" si="15"/>
        <v/>
      </c>
      <c r="F138" s="30">
        <f t="shared" si="16"/>
        <v>3.1578947368421054E-2</v>
      </c>
      <c r="G138" s="30">
        <f t="shared" si="18"/>
        <v>1</v>
      </c>
      <c r="H138" s="36" t="str">
        <f t="shared" si="17"/>
        <v/>
      </c>
    </row>
    <row r="139" spans="1:8" ht="15.75" customHeight="1" x14ac:dyDescent="0.2">
      <c r="A139" s="8"/>
      <c r="B139" s="25" t="s">
        <v>125</v>
      </c>
      <c r="C139" s="35">
        <v>265</v>
      </c>
      <c r="D139" s="29">
        <v>73</v>
      </c>
      <c r="E139" s="30">
        <f t="shared" si="15"/>
        <v>0.44915254237288138</v>
      </c>
      <c r="F139" s="30">
        <f t="shared" si="16"/>
        <v>0.19210526315789472</v>
      </c>
      <c r="G139" s="30">
        <f t="shared" si="18"/>
        <v>-0.7245283018867924</v>
      </c>
      <c r="H139" s="36">
        <f t="shared" si="17"/>
        <v>-0.3254237288135593</v>
      </c>
    </row>
    <row r="140" spans="1:8" x14ac:dyDescent="0.2">
      <c r="A140" s="8"/>
      <c r="B140" s="25" t="s">
        <v>126</v>
      </c>
      <c r="C140" s="35">
        <v>2</v>
      </c>
      <c r="D140" s="29">
        <v>8</v>
      </c>
      <c r="E140" s="30">
        <f t="shared" ref="E140:E175" si="19">+IF(C140=0,"",C140/C$76)</f>
        <v>3.3898305084745762E-3</v>
      </c>
      <c r="F140" s="30">
        <f t="shared" ref="F140:F175" si="20">+IF(D140=0,"",D140/D$76)</f>
        <v>2.1052631578947368E-2</v>
      </c>
      <c r="G140" s="30">
        <f t="shared" si="18"/>
        <v>3</v>
      </c>
      <c r="H140" s="36">
        <f t="shared" ref="H140:H171" si="21">+IF(OR(AND(E140=""),(G140="")),"",E140*G140)</f>
        <v>1.0169491525423728E-2</v>
      </c>
    </row>
    <row r="141" spans="1:8" x14ac:dyDescent="0.2">
      <c r="A141" s="8"/>
      <c r="B141" s="25" t="s">
        <v>127</v>
      </c>
      <c r="C141" s="35">
        <v>1</v>
      </c>
      <c r="D141" s="29">
        <v>14</v>
      </c>
      <c r="E141" s="30">
        <f t="shared" si="19"/>
        <v>1.6949152542372881E-3</v>
      </c>
      <c r="F141" s="30">
        <f t="shared" si="20"/>
        <v>3.6842105263157891E-2</v>
      </c>
      <c r="G141" s="30">
        <f t="shared" ref="G141:G175" si="22">+IF(AND(C141=0,D141=0)," ",IF(C141=0,1,IF(D141=0,-1,(D141-C141)/C141)))</f>
        <v>13</v>
      </c>
      <c r="H141" s="36">
        <f t="shared" si="21"/>
        <v>2.2033898305084745E-2</v>
      </c>
    </row>
    <row r="142" spans="1:8" x14ac:dyDescent="0.2">
      <c r="A142" s="8"/>
      <c r="B142" s="25" t="s">
        <v>128</v>
      </c>
      <c r="C142" s="35">
        <v>0</v>
      </c>
      <c r="D142" s="29">
        <v>25</v>
      </c>
      <c r="E142" s="30" t="str">
        <f t="shared" si="19"/>
        <v/>
      </c>
      <c r="F142" s="30">
        <f t="shared" si="20"/>
        <v>6.5789473684210523E-2</v>
      </c>
      <c r="G142" s="30">
        <f t="shared" si="22"/>
        <v>1</v>
      </c>
      <c r="H142" s="36" t="str">
        <f t="shared" si="21"/>
        <v/>
      </c>
    </row>
    <row r="143" spans="1:8" x14ac:dyDescent="0.2">
      <c r="A143" s="8"/>
      <c r="B143" s="25" t="s">
        <v>129</v>
      </c>
      <c r="C143" s="35">
        <v>0</v>
      </c>
      <c r="D143" s="29">
        <v>19</v>
      </c>
      <c r="E143" s="30" t="str">
        <f t="shared" si="19"/>
        <v/>
      </c>
      <c r="F143" s="30">
        <f t="shared" si="20"/>
        <v>0.05</v>
      </c>
      <c r="G143" s="30">
        <f t="shared" si="22"/>
        <v>1</v>
      </c>
      <c r="H143" s="36" t="str">
        <f t="shared" si="21"/>
        <v/>
      </c>
    </row>
    <row r="144" spans="1:8" x14ac:dyDescent="0.2">
      <c r="A144" s="8"/>
      <c r="B144" s="25" t="s">
        <v>130</v>
      </c>
      <c r="C144" s="35">
        <v>0</v>
      </c>
      <c r="D144" s="29">
        <v>4</v>
      </c>
      <c r="E144" s="30" t="str">
        <f t="shared" si="19"/>
        <v/>
      </c>
      <c r="F144" s="30">
        <f t="shared" si="20"/>
        <v>1.0526315789473684E-2</v>
      </c>
      <c r="G144" s="30">
        <f t="shared" si="22"/>
        <v>1</v>
      </c>
      <c r="H144" s="36" t="str">
        <f t="shared" si="21"/>
        <v/>
      </c>
    </row>
    <row r="145" spans="1:8" x14ac:dyDescent="0.2">
      <c r="A145" s="8"/>
      <c r="B145" s="25" t="s">
        <v>131</v>
      </c>
      <c r="C145" s="35">
        <v>5</v>
      </c>
      <c r="D145" s="29">
        <v>1</v>
      </c>
      <c r="E145" s="30">
        <f t="shared" si="19"/>
        <v>8.4745762711864406E-3</v>
      </c>
      <c r="F145" s="30">
        <f t="shared" si="20"/>
        <v>2.631578947368421E-3</v>
      </c>
      <c r="G145" s="30">
        <f t="shared" si="22"/>
        <v>-0.8</v>
      </c>
      <c r="H145" s="36">
        <f t="shared" si="21"/>
        <v>-6.7796610169491532E-3</v>
      </c>
    </row>
    <row r="146" spans="1:8" x14ac:dyDescent="0.2">
      <c r="A146" s="8"/>
      <c r="B146" s="25" t="s">
        <v>132</v>
      </c>
      <c r="C146" s="35">
        <v>0</v>
      </c>
      <c r="D146" s="29">
        <v>0</v>
      </c>
      <c r="E146" s="30" t="str">
        <f t="shared" si="19"/>
        <v/>
      </c>
      <c r="F146" s="30" t="str">
        <f t="shared" si="20"/>
        <v/>
      </c>
      <c r="G146" s="30" t="str">
        <f t="shared" si="22"/>
        <v xml:space="preserve"> </v>
      </c>
      <c r="H146" s="36" t="str">
        <f t="shared" si="21"/>
        <v/>
      </c>
    </row>
    <row r="147" spans="1:8" x14ac:dyDescent="0.2">
      <c r="A147" s="8"/>
      <c r="B147" s="25" t="s">
        <v>133</v>
      </c>
      <c r="C147" s="35">
        <v>4</v>
      </c>
      <c r="D147" s="29">
        <v>1</v>
      </c>
      <c r="E147" s="30">
        <f t="shared" si="19"/>
        <v>6.7796610169491523E-3</v>
      </c>
      <c r="F147" s="30">
        <f t="shared" si="20"/>
        <v>2.631578947368421E-3</v>
      </c>
      <c r="G147" s="30">
        <f t="shared" si="22"/>
        <v>-0.75</v>
      </c>
      <c r="H147" s="36">
        <f t="shared" si="21"/>
        <v>-5.084745762711864E-3</v>
      </c>
    </row>
    <row r="148" spans="1:8" x14ac:dyDescent="0.2">
      <c r="A148" s="8"/>
      <c r="B148" s="25" t="s">
        <v>134</v>
      </c>
      <c r="C148" s="35">
        <v>0</v>
      </c>
      <c r="D148" s="29">
        <v>0</v>
      </c>
      <c r="E148" s="30" t="str">
        <f t="shared" si="19"/>
        <v/>
      </c>
      <c r="F148" s="30" t="str">
        <f t="shared" si="20"/>
        <v/>
      </c>
      <c r="G148" s="30" t="str">
        <f t="shared" si="22"/>
        <v xml:space="preserve"> </v>
      </c>
      <c r="H148" s="36" t="str">
        <f t="shared" si="21"/>
        <v/>
      </c>
    </row>
    <row r="149" spans="1:8" ht="25.5" x14ac:dyDescent="0.2">
      <c r="A149" s="8"/>
      <c r="B149" s="25" t="s">
        <v>135</v>
      </c>
      <c r="C149" s="35">
        <v>0</v>
      </c>
      <c r="D149" s="29">
        <v>0</v>
      </c>
      <c r="E149" s="30" t="str">
        <f t="shared" si="19"/>
        <v/>
      </c>
      <c r="F149" s="30" t="str">
        <f t="shared" si="20"/>
        <v/>
      </c>
      <c r="G149" s="30" t="str">
        <f t="shared" si="22"/>
        <v xml:space="preserve"> </v>
      </c>
      <c r="H149" s="36" t="str">
        <f t="shared" si="21"/>
        <v/>
      </c>
    </row>
    <row r="150" spans="1:8" ht="25.5" x14ac:dyDescent="0.2">
      <c r="A150" s="8"/>
      <c r="B150" s="25" t="s">
        <v>136</v>
      </c>
      <c r="C150" s="35">
        <v>0</v>
      </c>
      <c r="D150" s="29">
        <v>7</v>
      </c>
      <c r="E150" s="30" t="str">
        <f t="shared" si="19"/>
        <v/>
      </c>
      <c r="F150" s="30">
        <f t="shared" si="20"/>
        <v>1.8421052631578946E-2</v>
      </c>
      <c r="G150" s="30">
        <f t="shared" si="22"/>
        <v>1</v>
      </c>
      <c r="H150" s="36" t="str">
        <f t="shared" si="21"/>
        <v/>
      </c>
    </row>
    <row r="151" spans="1:8" ht="25.5" x14ac:dyDescent="0.2">
      <c r="A151" s="8"/>
      <c r="B151" s="25" t="s">
        <v>137</v>
      </c>
      <c r="C151" s="35">
        <v>4</v>
      </c>
      <c r="D151" s="29">
        <v>1</v>
      </c>
      <c r="E151" s="30">
        <f t="shared" si="19"/>
        <v>6.7796610169491523E-3</v>
      </c>
      <c r="F151" s="30">
        <f t="shared" si="20"/>
        <v>2.631578947368421E-3</v>
      </c>
      <c r="G151" s="30">
        <f t="shared" si="22"/>
        <v>-0.75</v>
      </c>
      <c r="H151" s="36">
        <f t="shared" si="21"/>
        <v>-5.084745762711864E-3</v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0</v>
      </c>
      <c r="D153" s="29">
        <v>2</v>
      </c>
      <c r="E153" s="30" t="str">
        <f t="shared" si="19"/>
        <v/>
      </c>
      <c r="F153" s="30">
        <f t="shared" si="20"/>
        <v>5.263157894736842E-3</v>
      </c>
      <c r="G153" s="30">
        <f t="shared" si="22"/>
        <v>1</v>
      </c>
      <c r="H153" s="36" t="str">
        <f t="shared" si="21"/>
        <v/>
      </c>
    </row>
    <row r="154" spans="1:8" x14ac:dyDescent="0.2">
      <c r="A154" s="8"/>
      <c r="B154" s="25" t="s">
        <v>140</v>
      </c>
      <c r="C154" s="35">
        <v>0</v>
      </c>
      <c r="D154" s="29">
        <v>0</v>
      </c>
      <c r="E154" s="30" t="str">
        <f t="shared" si="19"/>
        <v/>
      </c>
      <c r="F154" s="30" t="str">
        <f t="shared" si="20"/>
        <v/>
      </c>
      <c r="G154" s="30" t="str">
        <f t="shared" si="22"/>
        <v xml:space="preserve"> </v>
      </c>
      <c r="H154" s="36" t="str">
        <f t="shared" si="21"/>
        <v/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0</v>
      </c>
      <c r="D156" s="29">
        <v>0</v>
      </c>
      <c r="E156" s="30" t="str">
        <f t="shared" si="19"/>
        <v/>
      </c>
      <c r="F156" s="30" t="str">
        <f t="shared" si="20"/>
        <v/>
      </c>
      <c r="G156" s="30" t="str">
        <f t="shared" si="22"/>
        <v xml:space="preserve"> </v>
      </c>
      <c r="H156" s="36" t="str">
        <f t="shared" si="21"/>
        <v/>
      </c>
    </row>
    <row r="157" spans="1:8" x14ac:dyDescent="0.2">
      <c r="A157" s="8"/>
      <c r="B157" s="25" t="s">
        <v>143</v>
      </c>
      <c r="C157" s="35">
        <v>0</v>
      </c>
      <c r="D157" s="29">
        <v>0</v>
      </c>
      <c r="E157" s="30" t="str">
        <f t="shared" si="19"/>
        <v/>
      </c>
      <c r="F157" s="30" t="str">
        <f t="shared" si="20"/>
        <v/>
      </c>
      <c r="G157" s="30" t="str">
        <f t="shared" si="22"/>
        <v xml:space="preserve"> 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0</v>
      </c>
      <c r="D160" s="29">
        <v>0</v>
      </c>
      <c r="E160" s="30" t="str">
        <f t="shared" si="19"/>
        <v/>
      </c>
      <c r="F160" s="30" t="str">
        <f t="shared" si="20"/>
        <v/>
      </c>
      <c r="G160" s="30" t="str">
        <f t="shared" si="22"/>
        <v xml:space="preserve"> </v>
      </c>
      <c r="H160" s="36" t="str">
        <f t="shared" si="21"/>
        <v/>
      </c>
    </row>
    <row r="161" spans="1:8" x14ac:dyDescent="0.2">
      <c r="A161" s="8"/>
      <c r="B161" s="25" t="s">
        <v>147</v>
      </c>
      <c r="C161" s="35">
        <v>3</v>
      </c>
      <c r="D161" s="29">
        <v>3</v>
      </c>
      <c r="E161" s="30">
        <f t="shared" si="19"/>
        <v>5.084745762711864E-3</v>
      </c>
      <c r="F161" s="30">
        <f t="shared" si="20"/>
        <v>7.8947368421052634E-3</v>
      </c>
      <c r="G161" s="30">
        <f t="shared" si="22"/>
        <v>0</v>
      </c>
      <c r="H161" s="36">
        <f t="shared" si="21"/>
        <v>0</v>
      </c>
    </row>
    <row r="162" spans="1:8" x14ac:dyDescent="0.2">
      <c r="A162" s="8"/>
      <c r="B162" s="25" t="s">
        <v>148</v>
      </c>
      <c r="C162" s="35">
        <v>0</v>
      </c>
      <c r="D162" s="29">
        <v>0</v>
      </c>
      <c r="E162" s="30" t="str">
        <f t="shared" si="19"/>
        <v/>
      </c>
      <c r="F162" s="30" t="str">
        <f t="shared" si="20"/>
        <v/>
      </c>
      <c r="G162" s="30" t="str">
        <f t="shared" si="22"/>
        <v xml:space="preserve"> </v>
      </c>
      <c r="H162" s="36" t="str">
        <f t="shared" si="21"/>
        <v/>
      </c>
    </row>
    <row r="163" spans="1:8" ht="25.5" x14ac:dyDescent="0.2">
      <c r="A163" s="8"/>
      <c r="B163" s="25" t="s">
        <v>149</v>
      </c>
      <c r="C163" s="35">
        <v>0</v>
      </c>
      <c r="D163" s="29">
        <v>0</v>
      </c>
      <c r="E163" s="30" t="str">
        <f t="shared" si="19"/>
        <v/>
      </c>
      <c r="F163" s="30" t="str">
        <f t="shared" si="20"/>
        <v/>
      </c>
      <c r="G163" s="30" t="str">
        <f t="shared" si="22"/>
        <v xml:space="preserve"> </v>
      </c>
      <c r="H163" s="36" t="str">
        <f t="shared" si="21"/>
        <v/>
      </c>
    </row>
    <row r="164" spans="1:8" x14ac:dyDescent="0.2">
      <c r="A164" s="8"/>
      <c r="B164" s="25" t="s">
        <v>150</v>
      </c>
      <c r="C164" s="35">
        <v>0</v>
      </c>
      <c r="D164" s="29">
        <v>0</v>
      </c>
      <c r="E164" s="30" t="str">
        <f t="shared" si="19"/>
        <v/>
      </c>
      <c r="F164" s="30" t="str">
        <f t="shared" si="20"/>
        <v/>
      </c>
      <c r="G164" s="30" t="str">
        <f t="shared" si="22"/>
        <v xml:space="preserve"> </v>
      </c>
      <c r="H164" s="36" t="str">
        <f t="shared" si="21"/>
        <v/>
      </c>
    </row>
    <row r="165" spans="1:8" ht="25.5" x14ac:dyDescent="0.2">
      <c r="A165" s="8"/>
      <c r="B165" s="25" t="s">
        <v>151</v>
      </c>
      <c r="C165" s="35">
        <v>1</v>
      </c>
      <c r="D165" s="29">
        <v>0</v>
      </c>
      <c r="E165" s="30">
        <f t="shared" si="19"/>
        <v>1.6949152542372881E-3</v>
      </c>
      <c r="F165" s="30" t="str">
        <f t="shared" si="20"/>
        <v/>
      </c>
      <c r="G165" s="30">
        <f t="shared" si="22"/>
        <v>-1</v>
      </c>
      <c r="H165" s="36">
        <f t="shared" si="21"/>
        <v>-1.6949152542372881E-3</v>
      </c>
    </row>
    <row r="166" spans="1:8" x14ac:dyDescent="0.2">
      <c r="A166" s="8"/>
      <c r="B166" s="25" t="s">
        <v>152</v>
      </c>
      <c r="C166" s="35">
        <v>0</v>
      </c>
      <c r="D166" s="29">
        <v>0</v>
      </c>
      <c r="E166" s="30" t="str">
        <f t="shared" si="19"/>
        <v/>
      </c>
      <c r="F166" s="30" t="str">
        <f t="shared" si="20"/>
        <v/>
      </c>
      <c r="G166" s="30" t="str">
        <f t="shared" si="22"/>
        <v xml:space="preserve"> </v>
      </c>
      <c r="H166" s="36" t="str">
        <f t="shared" si="21"/>
        <v/>
      </c>
    </row>
    <row r="167" spans="1:8" x14ac:dyDescent="0.2">
      <c r="A167" s="8"/>
      <c r="B167" s="25" t="s">
        <v>153</v>
      </c>
      <c r="C167" s="35">
        <v>0</v>
      </c>
      <c r="D167" s="29">
        <v>0</v>
      </c>
      <c r="E167" s="30" t="str">
        <f t="shared" si="19"/>
        <v/>
      </c>
      <c r="F167" s="30" t="str">
        <f t="shared" si="20"/>
        <v/>
      </c>
      <c r="G167" s="30" t="str">
        <f t="shared" si="22"/>
        <v xml:space="preserve"> 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0</v>
      </c>
      <c r="D169" s="29">
        <v>0</v>
      </c>
      <c r="E169" s="30" t="str">
        <f t="shared" si="19"/>
        <v/>
      </c>
      <c r="F169" s="30" t="str">
        <f t="shared" si="20"/>
        <v/>
      </c>
      <c r="G169" s="30" t="str">
        <f t="shared" si="22"/>
        <v xml:space="preserve"> </v>
      </c>
      <c r="H169" s="36" t="str">
        <f t="shared" si="21"/>
        <v/>
      </c>
    </row>
    <row r="170" spans="1:8" x14ac:dyDescent="0.2">
      <c r="A170" s="8"/>
      <c r="B170" s="25" t="s">
        <v>156</v>
      </c>
      <c r="C170" s="35">
        <v>0</v>
      </c>
      <c r="D170" s="29">
        <v>0</v>
      </c>
      <c r="E170" s="30" t="str">
        <f t="shared" si="19"/>
        <v/>
      </c>
      <c r="F170" s="30" t="str">
        <f t="shared" si="20"/>
        <v/>
      </c>
      <c r="G170" s="30" t="str">
        <f t="shared" si="22"/>
        <v xml:space="preserve"> </v>
      </c>
      <c r="H170" s="36" t="str">
        <f t="shared" si="21"/>
        <v/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8</v>
      </c>
      <c r="D172" s="29">
        <v>3</v>
      </c>
      <c r="E172" s="30">
        <f t="shared" si="19"/>
        <v>1.3559322033898305E-2</v>
      </c>
      <c r="F172" s="30">
        <f t="shared" si="20"/>
        <v>7.8947368421052634E-3</v>
      </c>
      <c r="G172" s="30">
        <f t="shared" si="22"/>
        <v>-0.625</v>
      </c>
      <c r="H172" s="36">
        <f t="shared" ref="H172:H175" si="23">+IF(OR(AND(E172=""),(G172="")),"",E172*G172)</f>
        <v>-8.4745762711864406E-3</v>
      </c>
    </row>
    <row r="173" spans="1:8" ht="25.5" x14ac:dyDescent="0.2">
      <c r="A173" s="8"/>
      <c r="B173" s="25" t="s">
        <v>159</v>
      </c>
      <c r="C173" s="35">
        <v>0</v>
      </c>
      <c r="D173" s="29">
        <v>0</v>
      </c>
      <c r="E173" s="30" t="str">
        <f t="shared" si="19"/>
        <v/>
      </c>
      <c r="F173" s="30" t="str">
        <f t="shared" si="20"/>
        <v/>
      </c>
      <c r="G173" s="30" t="str">
        <f t="shared" si="22"/>
        <v xml:space="preserve"> </v>
      </c>
      <c r="H173" s="36" t="str">
        <f t="shared" si="23"/>
        <v/>
      </c>
    </row>
    <row r="174" spans="1:8" ht="25.5" x14ac:dyDescent="0.2">
      <c r="A174" s="8"/>
      <c r="B174" s="25" t="s">
        <v>160</v>
      </c>
      <c r="C174" s="35">
        <v>0</v>
      </c>
      <c r="D174" s="29">
        <v>0</v>
      </c>
      <c r="E174" s="30" t="str">
        <f t="shared" si="19"/>
        <v/>
      </c>
      <c r="F174" s="30" t="str">
        <f t="shared" si="20"/>
        <v/>
      </c>
      <c r="G174" s="30" t="str">
        <f t="shared" si="22"/>
        <v xml:space="preserve"> </v>
      </c>
      <c r="H174" s="36" t="str">
        <f t="shared" si="23"/>
        <v/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619</v>
      </c>
      <c r="D181" s="27">
        <f>SUM(D182:D356)</f>
        <v>699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0.12924071082390953</v>
      </c>
      <c r="H181" s="28">
        <f t="shared" ref="H181:H212" si="26">+IF(OR(AND(E181=""),(G181="")),"",E181*G181)</f>
        <v>0.12924071082390953</v>
      </c>
    </row>
    <row r="182" spans="1:8" x14ac:dyDescent="0.2">
      <c r="A182" s="8"/>
      <c r="B182" s="24" t="s">
        <v>162</v>
      </c>
      <c r="C182" s="31">
        <v>4</v>
      </c>
      <c r="D182" s="32">
        <v>7</v>
      </c>
      <c r="E182" s="33">
        <f t="shared" si="24"/>
        <v>6.462035541195477E-3</v>
      </c>
      <c r="F182" s="33">
        <f t="shared" si="25"/>
        <v>1.0014306151645207E-2</v>
      </c>
      <c r="G182" s="33">
        <f t="shared" ref="G182:G213" si="27">+IF(AND(C182=0,D182=0)," ",IF(C182=0,1,IF(D182=0,-1,(D182-C182)/C182)))</f>
        <v>0.75</v>
      </c>
      <c r="H182" s="34">
        <f t="shared" si="26"/>
        <v>4.8465266558966082E-3</v>
      </c>
    </row>
    <row r="183" spans="1:8" x14ac:dyDescent="0.2">
      <c r="A183" s="8"/>
      <c r="B183" s="25" t="s">
        <v>163</v>
      </c>
      <c r="C183" s="35">
        <v>0</v>
      </c>
      <c r="D183" s="29">
        <v>1</v>
      </c>
      <c r="E183" s="30" t="str">
        <f t="shared" si="24"/>
        <v/>
      </c>
      <c r="F183" s="30">
        <f t="shared" si="25"/>
        <v>1.4306151645207439E-3</v>
      </c>
      <c r="G183" s="30">
        <f t="shared" si="27"/>
        <v>1</v>
      </c>
      <c r="H183" s="36" t="str">
        <f t="shared" si="26"/>
        <v/>
      </c>
    </row>
    <row r="184" spans="1:8" ht="38.25" x14ac:dyDescent="0.2">
      <c r="A184" s="8"/>
      <c r="B184" s="25" t="s">
        <v>164</v>
      </c>
      <c r="C184" s="35">
        <v>0</v>
      </c>
      <c r="D184" s="29">
        <v>1</v>
      </c>
      <c r="E184" s="30" t="str">
        <f t="shared" si="24"/>
        <v/>
      </c>
      <c r="F184" s="30">
        <f t="shared" si="25"/>
        <v>1.4306151645207439E-3</v>
      </c>
      <c r="G184" s="30">
        <f t="shared" si="27"/>
        <v>1</v>
      </c>
      <c r="H184" s="36" t="str">
        <f t="shared" si="26"/>
        <v/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7</v>
      </c>
      <c r="D186" s="29">
        <v>2</v>
      </c>
      <c r="E186" s="30">
        <f t="shared" si="24"/>
        <v>1.1308562197092083E-2</v>
      </c>
      <c r="F186" s="30">
        <f t="shared" si="25"/>
        <v>2.8612303290414878E-3</v>
      </c>
      <c r="G186" s="30">
        <f t="shared" si="27"/>
        <v>-0.7142857142857143</v>
      </c>
      <c r="H186" s="36">
        <f t="shared" si="26"/>
        <v>-8.0775444264943458E-3</v>
      </c>
    </row>
    <row r="187" spans="1:8" ht="25.5" x14ac:dyDescent="0.2">
      <c r="A187" s="8"/>
      <c r="B187" s="25" t="s">
        <v>167</v>
      </c>
      <c r="C187" s="35">
        <v>0</v>
      </c>
      <c r="D187" s="29">
        <v>0</v>
      </c>
      <c r="E187" s="30" t="str">
        <f t="shared" si="24"/>
        <v/>
      </c>
      <c r="F187" s="30" t="str">
        <f t="shared" si="25"/>
        <v/>
      </c>
      <c r="G187" s="30" t="str">
        <f t="shared" si="27"/>
        <v xml:space="preserve"> </v>
      </c>
      <c r="H187" s="36" t="str">
        <f t="shared" si="26"/>
        <v/>
      </c>
    </row>
    <row r="188" spans="1:8" x14ac:dyDescent="0.2">
      <c r="A188" s="8"/>
      <c r="B188" s="25" t="s">
        <v>168</v>
      </c>
      <c r="C188" s="35">
        <v>30</v>
      </c>
      <c r="D188" s="29">
        <v>99</v>
      </c>
      <c r="E188" s="30">
        <f t="shared" si="24"/>
        <v>4.8465266558966075E-2</v>
      </c>
      <c r="F188" s="30">
        <f t="shared" si="25"/>
        <v>0.14163090128755365</v>
      </c>
      <c r="G188" s="30">
        <f t="shared" si="27"/>
        <v>2.2999999999999998</v>
      </c>
      <c r="H188" s="36">
        <f t="shared" si="26"/>
        <v>0.11147011308562196</v>
      </c>
    </row>
    <row r="189" spans="1:8" x14ac:dyDescent="0.2">
      <c r="A189" s="8"/>
      <c r="B189" s="25" t="s">
        <v>169</v>
      </c>
      <c r="C189" s="35">
        <v>0</v>
      </c>
      <c r="D189" s="29">
        <v>0</v>
      </c>
      <c r="E189" s="30" t="str">
        <f t="shared" si="24"/>
        <v/>
      </c>
      <c r="F189" s="30" t="str">
        <f t="shared" si="25"/>
        <v/>
      </c>
      <c r="G189" s="30" t="str">
        <f t="shared" si="27"/>
        <v xml:space="preserve"> </v>
      </c>
      <c r="H189" s="36" t="str">
        <f t="shared" si="26"/>
        <v/>
      </c>
    </row>
    <row r="190" spans="1:8" x14ac:dyDescent="0.2">
      <c r="A190" s="8"/>
      <c r="B190" s="25" t="s">
        <v>170</v>
      </c>
      <c r="C190" s="35">
        <v>1</v>
      </c>
      <c r="D190" s="29">
        <v>1</v>
      </c>
      <c r="E190" s="30">
        <f t="shared" si="24"/>
        <v>1.6155088852988692E-3</v>
      </c>
      <c r="F190" s="30">
        <f t="shared" si="25"/>
        <v>1.4306151645207439E-3</v>
      </c>
      <c r="G190" s="30">
        <f t="shared" si="27"/>
        <v>0</v>
      </c>
      <c r="H190" s="36">
        <f t="shared" si="26"/>
        <v>0</v>
      </c>
    </row>
    <row r="191" spans="1:8" x14ac:dyDescent="0.2">
      <c r="A191" s="8"/>
      <c r="B191" s="25" t="s">
        <v>171</v>
      </c>
      <c r="C191" s="35">
        <v>0</v>
      </c>
      <c r="D191" s="29">
        <v>1</v>
      </c>
      <c r="E191" s="30" t="str">
        <f t="shared" si="24"/>
        <v/>
      </c>
      <c r="F191" s="30">
        <f t="shared" si="25"/>
        <v>1.4306151645207439E-3</v>
      </c>
      <c r="G191" s="30">
        <f t="shared" si="27"/>
        <v>1</v>
      </c>
      <c r="H191" s="36" t="str">
        <f t="shared" si="26"/>
        <v/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0</v>
      </c>
      <c r="D193" s="29">
        <v>0</v>
      </c>
      <c r="E193" s="30" t="str">
        <f t="shared" si="24"/>
        <v/>
      </c>
      <c r="F193" s="30" t="str">
        <f t="shared" si="25"/>
        <v/>
      </c>
      <c r="G193" s="30" t="str">
        <f t="shared" si="27"/>
        <v xml:space="preserve"> </v>
      </c>
      <c r="H193" s="36" t="str">
        <f t="shared" si="26"/>
        <v/>
      </c>
    </row>
    <row r="194" spans="1:8" x14ac:dyDescent="0.2">
      <c r="A194" s="8"/>
      <c r="B194" s="25" t="s">
        <v>174</v>
      </c>
      <c r="C194" s="35">
        <v>0</v>
      </c>
      <c r="D194" s="29">
        <v>0</v>
      </c>
      <c r="E194" s="30" t="str">
        <f t="shared" si="24"/>
        <v/>
      </c>
      <c r="F194" s="30" t="str">
        <f t="shared" si="25"/>
        <v/>
      </c>
      <c r="G194" s="30" t="str">
        <f t="shared" si="27"/>
        <v xml:space="preserve"> </v>
      </c>
      <c r="H194" s="36" t="str">
        <f t="shared" si="26"/>
        <v/>
      </c>
    </row>
    <row r="195" spans="1:8" x14ac:dyDescent="0.2">
      <c r="A195" s="8"/>
      <c r="B195" s="25" t="s">
        <v>175</v>
      </c>
      <c r="C195" s="35">
        <v>3</v>
      </c>
      <c r="D195" s="29">
        <v>53</v>
      </c>
      <c r="E195" s="30">
        <f t="shared" si="24"/>
        <v>4.8465266558966073E-3</v>
      </c>
      <c r="F195" s="30">
        <f t="shared" si="25"/>
        <v>7.5822603719599424E-2</v>
      </c>
      <c r="G195" s="30">
        <f t="shared" si="27"/>
        <v>16.666666666666668</v>
      </c>
      <c r="H195" s="36">
        <f t="shared" si="26"/>
        <v>8.0775444264943458E-2</v>
      </c>
    </row>
    <row r="196" spans="1:8" x14ac:dyDescent="0.2">
      <c r="A196" s="8"/>
      <c r="B196" s="25" t="s">
        <v>176</v>
      </c>
      <c r="C196" s="35">
        <v>10</v>
      </c>
      <c r="D196" s="29">
        <v>7</v>
      </c>
      <c r="E196" s="30">
        <f t="shared" si="24"/>
        <v>1.6155088852988692E-2</v>
      </c>
      <c r="F196" s="30">
        <f t="shared" si="25"/>
        <v>1.0014306151645207E-2</v>
      </c>
      <c r="G196" s="30">
        <f t="shared" si="27"/>
        <v>-0.3</v>
      </c>
      <c r="H196" s="36">
        <f t="shared" si="26"/>
        <v>-4.8465266558966073E-3</v>
      </c>
    </row>
    <row r="197" spans="1:8" ht="25.5" x14ac:dyDescent="0.2">
      <c r="A197" s="8"/>
      <c r="B197" s="25" t="s">
        <v>177</v>
      </c>
      <c r="C197" s="35">
        <v>10</v>
      </c>
      <c r="D197" s="29">
        <v>7</v>
      </c>
      <c r="E197" s="30">
        <f t="shared" si="24"/>
        <v>1.6155088852988692E-2</v>
      </c>
      <c r="F197" s="30">
        <f t="shared" si="25"/>
        <v>1.0014306151645207E-2</v>
      </c>
      <c r="G197" s="30">
        <f t="shared" si="27"/>
        <v>-0.3</v>
      </c>
      <c r="H197" s="36">
        <f t="shared" si="26"/>
        <v>-4.8465266558966073E-3</v>
      </c>
    </row>
    <row r="198" spans="1:8" ht="25.5" x14ac:dyDescent="0.2">
      <c r="A198" s="8"/>
      <c r="B198" s="25" t="s">
        <v>178</v>
      </c>
      <c r="C198" s="35">
        <v>0</v>
      </c>
      <c r="D198" s="29">
        <v>0</v>
      </c>
      <c r="E198" s="30" t="str">
        <f t="shared" si="24"/>
        <v/>
      </c>
      <c r="F198" s="30" t="str">
        <f t="shared" si="25"/>
        <v/>
      </c>
      <c r="G198" s="30" t="str">
        <f t="shared" si="27"/>
        <v xml:space="preserve"> </v>
      </c>
      <c r="H198" s="36" t="str">
        <f t="shared" si="26"/>
        <v/>
      </c>
    </row>
    <row r="199" spans="1:8" x14ac:dyDescent="0.2">
      <c r="A199" s="8"/>
      <c r="B199" s="25" t="s">
        <v>179</v>
      </c>
      <c r="C199" s="35">
        <v>0</v>
      </c>
      <c r="D199" s="29">
        <v>0</v>
      </c>
      <c r="E199" s="30" t="str">
        <f t="shared" si="24"/>
        <v/>
      </c>
      <c r="F199" s="30" t="str">
        <f t="shared" si="25"/>
        <v/>
      </c>
      <c r="G199" s="30" t="str">
        <f t="shared" si="27"/>
        <v xml:space="preserve"> </v>
      </c>
      <c r="H199" s="36" t="str">
        <f t="shared" si="26"/>
        <v/>
      </c>
    </row>
    <row r="200" spans="1:8" x14ac:dyDescent="0.2">
      <c r="A200" s="8"/>
      <c r="B200" s="25" t="s">
        <v>180</v>
      </c>
      <c r="C200" s="35">
        <v>2</v>
      </c>
      <c r="D200" s="29">
        <v>0</v>
      </c>
      <c r="E200" s="30">
        <f t="shared" si="24"/>
        <v>3.2310177705977385E-3</v>
      </c>
      <c r="F200" s="30" t="str">
        <f t="shared" si="25"/>
        <v/>
      </c>
      <c r="G200" s="30">
        <f t="shared" si="27"/>
        <v>-1</v>
      </c>
      <c r="H200" s="36">
        <f t="shared" si="26"/>
        <v>-3.2310177705977385E-3</v>
      </c>
    </row>
    <row r="201" spans="1:8" x14ac:dyDescent="0.2">
      <c r="A201" s="8"/>
      <c r="B201" s="25" t="s">
        <v>181</v>
      </c>
      <c r="C201" s="35">
        <v>0</v>
      </c>
      <c r="D201" s="29">
        <v>0</v>
      </c>
      <c r="E201" s="30" t="str">
        <f t="shared" si="24"/>
        <v/>
      </c>
      <c r="F201" s="30" t="str">
        <f t="shared" si="25"/>
        <v/>
      </c>
      <c r="G201" s="30" t="str">
        <f t="shared" si="27"/>
        <v xml:space="preserve"> </v>
      </c>
      <c r="H201" s="36" t="str">
        <f t="shared" si="26"/>
        <v/>
      </c>
    </row>
    <row r="202" spans="1:8" ht="13.5" customHeight="1" x14ac:dyDescent="0.2">
      <c r="A202" s="8"/>
      <c r="B202" s="25" t="s">
        <v>182</v>
      </c>
      <c r="C202" s="35">
        <v>18</v>
      </c>
      <c r="D202" s="29">
        <v>0</v>
      </c>
      <c r="E202" s="30">
        <f t="shared" si="24"/>
        <v>2.9079159935379646E-2</v>
      </c>
      <c r="F202" s="30" t="str">
        <f t="shared" si="25"/>
        <v/>
      </c>
      <c r="G202" s="30">
        <f t="shared" si="27"/>
        <v>-1</v>
      </c>
      <c r="H202" s="36">
        <f t="shared" si="26"/>
        <v>-2.9079159935379646E-2</v>
      </c>
    </row>
    <row r="203" spans="1:8" x14ac:dyDescent="0.2">
      <c r="A203" s="8"/>
      <c r="B203" s="25" t="s">
        <v>183</v>
      </c>
      <c r="C203" s="35">
        <v>3</v>
      </c>
      <c r="D203" s="29">
        <v>13</v>
      </c>
      <c r="E203" s="30">
        <f t="shared" si="24"/>
        <v>4.8465266558966073E-3</v>
      </c>
      <c r="F203" s="30">
        <f t="shared" si="25"/>
        <v>1.8597997138769671E-2</v>
      </c>
      <c r="G203" s="30">
        <f t="shared" si="27"/>
        <v>3.3333333333333335</v>
      </c>
      <c r="H203" s="36">
        <f t="shared" si="26"/>
        <v>1.6155088852988692E-2</v>
      </c>
    </row>
    <row r="204" spans="1:8" x14ac:dyDescent="0.2">
      <c r="A204" s="8"/>
      <c r="B204" s="25" t="s">
        <v>184</v>
      </c>
      <c r="C204" s="35">
        <v>0</v>
      </c>
      <c r="D204" s="29">
        <v>0</v>
      </c>
      <c r="E204" s="30" t="str">
        <f t="shared" si="24"/>
        <v/>
      </c>
      <c r="F204" s="30" t="str">
        <f t="shared" si="25"/>
        <v/>
      </c>
      <c r="G204" s="30" t="str">
        <f t="shared" si="27"/>
        <v xml:space="preserve"> </v>
      </c>
      <c r="H204" s="36" t="str">
        <f t="shared" si="26"/>
        <v/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1</v>
      </c>
      <c r="D206" s="29">
        <v>0</v>
      </c>
      <c r="E206" s="30">
        <f t="shared" si="24"/>
        <v>1.6155088852988692E-3</v>
      </c>
      <c r="F206" s="30" t="str">
        <f t="shared" si="25"/>
        <v/>
      </c>
      <c r="G206" s="30">
        <f t="shared" si="27"/>
        <v>-1</v>
      </c>
      <c r="H206" s="36">
        <f t="shared" si="26"/>
        <v>-1.6155088852988692E-3</v>
      </c>
    </row>
    <row r="207" spans="1:8" x14ac:dyDescent="0.2">
      <c r="A207" s="8"/>
      <c r="B207" s="25" t="s">
        <v>187</v>
      </c>
      <c r="C207" s="35">
        <v>0</v>
      </c>
      <c r="D207" s="29">
        <v>0</v>
      </c>
      <c r="E207" s="30" t="str">
        <f t="shared" si="24"/>
        <v/>
      </c>
      <c r="F207" s="30" t="str">
        <f t="shared" si="25"/>
        <v/>
      </c>
      <c r="G207" s="30" t="str">
        <f t="shared" si="27"/>
        <v xml:space="preserve"> </v>
      </c>
      <c r="H207" s="36" t="str">
        <f t="shared" si="26"/>
        <v/>
      </c>
    </row>
    <row r="208" spans="1:8" x14ac:dyDescent="0.2">
      <c r="A208" s="8"/>
      <c r="B208" s="25" t="s">
        <v>188</v>
      </c>
      <c r="C208" s="35">
        <v>14</v>
      </c>
      <c r="D208" s="29">
        <v>36</v>
      </c>
      <c r="E208" s="30">
        <f t="shared" si="24"/>
        <v>2.2617124394184167E-2</v>
      </c>
      <c r="F208" s="30">
        <f t="shared" si="25"/>
        <v>5.1502145922746781E-2</v>
      </c>
      <c r="G208" s="30">
        <f t="shared" si="27"/>
        <v>1.5714285714285714</v>
      </c>
      <c r="H208" s="36">
        <f t="shared" si="26"/>
        <v>3.5541195476575117E-2</v>
      </c>
    </row>
    <row r="209" spans="1:8" x14ac:dyDescent="0.2">
      <c r="A209" s="8"/>
      <c r="B209" s="25" t="s">
        <v>189</v>
      </c>
      <c r="C209" s="35">
        <v>17</v>
      </c>
      <c r="D209" s="29">
        <v>30</v>
      </c>
      <c r="E209" s="30">
        <f t="shared" si="24"/>
        <v>2.7463651050080775E-2</v>
      </c>
      <c r="F209" s="30">
        <f t="shared" si="25"/>
        <v>4.2918454935622317E-2</v>
      </c>
      <c r="G209" s="30">
        <f t="shared" si="27"/>
        <v>0.76470588235294112</v>
      </c>
      <c r="H209" s="36">
        <f t="shared" si="26"/>
        <v>2.1001615508885296E-2</v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22</v>
      </c>
      <c r="D211" s="29">
        <v>9</v>
      </c>
      <c r="E211" s="30">
        <f t="shared" si="24"/>
        <v>3.5541195476575124E-2</v>
      </c>
      <c r="F211" s="30">
        <f t="shared" si="25"/>
        <v>1.2875536480686695E-2</v>
      </c>
      <c r="G211" s="30">
        <f t="shared" si="27"/>
        <v>-0.59090909090909094</v>
      </c>
      <c r="H211" s="36">
        <f t="shared" si="26"/>
        <v>-2.1001615508885303E-2</v>
      </c>
    </row>
    <row r="212" spans="1:8" x14ac:dyDescent="0.2">
      <c r="A212" s="8"/>
      <c r="B212" s="25" t="s">
        <v>192</v>
      </c>
      <c r="C212" s="35">
        <v>17</v>
      </c>
      <c r="D212" s="29">
        <v>20</v>
      </c>
      <c r="E212" s="30">
        <f t="shared" si="24"/>
        <v>2.7463651050080775E-2</v>
      </c>
      <c r="F212" s="30">
        <f t="shared" si="25"/>
        <v>2.8612303290414878E-2</v>
      </c>
      <c r="G212" s="30">
        <f t="shared" si="27"/>
        <v>0.17647058823529413</v>
      </c>
      <c r="H212" s="36">
        <f t="shared" si="26"/>
        <v>4.8465266558966073E-3</v>
      </c>
    </row>
    <row r="213" spans="1:8" x14ac:dyDescent="0.2">
      <c r="A213" s="8"/>
      <c r="B213" s="25" t="s">
        <v>193</v>
      </c>
      <c r="C213" s="35">
        <v>62</v>
      </c>
      <c r="D213" s="29">
        <v>31</v>
      </c>
      <c r="E213" s="30">
        <f t="shared" ref="E213:E244" si="28">+IF(C213=0,"",C213/C$181)</f>
        <v>0.10016155088852989</v>
      </c>
      <c r="F213" s="30">
        <f t="shared" ref="F213:F244" si="29">+IF(D213=0,"",D213/D$181)</f>
        <v>4.4349070100143065E-2</v>
      </c>
      <c r="G213" s="30">
        <f t="shared" si="27"/>
        <v>-0.5</v>
      </c>
      <c r="H213" s="36">
        <f t="shared" ref="H213:H244" si="30">+IF(OR(AND(E213=""),(G213="")),"",E213*G213)</f>
        <v>-5.0080775444264945E-2</v>
      </c>
    </row>
    <row r="214" spans="1:8" x14ac:dyDescent="0.2">
      <c r="A214" s="8"/>
      <c r="B214" s="25" t="s">
        <v>194</v>
      </c>
      <c r="C214" s="35">
        <v>26</v>
      </c>
      <c r="D214" s="29">
        <v>15</v>
      </c>
      <c r="E214" s="30">
        <f t="shared" si="28"/>
        <v>4.2003231017770599E-2</v>
      </c>
      <c r="F214" s="30">
        <f t="shared" si="29"/>
        <v>2.1459227467811159E-2</v>
      </c>
      <c r="G214" s="30">
        <f t="shared" ref="G214:G245" si="31">+IF(AND(C214=0,D214=0)," ",IF(C214=0,1,IF(D214=0,-1,(D214-C214)/C214)))</f>
        <v>-0.42307692307692307</v>
      </c>
      <c r="H214" s="36">
        <f t="shared" si="30"/>
        <v>-1.7770597738287562E-2</v>
      </c>
    </row>
    <row r="215" spans="1:8" x14ac:dyDescent="0.2">
      <c r="A215" s="8"/>
      <c r="B215" s="25" t="s">
        <v>195</v>
      </c>
      <c r="C215" s="35">
        <v>0</v>
      </c>
      <c r="D215" s="29">
        <v>0</v>
      </c>
      <c r="E215" s="30" t="str">
        <f t="shared" si="28"/>
        <v/>
      </c>
      <c r="F215" s="30" t="str">
        <f t="shared" si="29"/>
        <v/>
      </c>
      <c r="G215" s="30" t="str">
        <f t="shared" si="31"/>
        <v xml:space="preserve"> </v>
      </c>
      <c r="H215" s="36" t="str">
        <f t="shared" si="30"/>
        <v/>
      </c>
    </row>
    <row r="216" spans="1:8" x14ac:dyDescent="0.2">
      <c r="A216" s="8"/>
      <c r="B216" s="25" t="s">
        <v>196</v>
      </c>
      <c r="C216" s="35">
        <v>2</v>
      </c>
      <c r="D216" s="29">
        <v>1</v>
      </c>
      <c r="E216" s="30">
        <f t="shared" si="28"/>
        <v>3.2310177705977385E-3</v>
      </c>
      <c r="F216" s="30">
        <f t="shared" si="29"/>
        <v>1.4306151645207439E-3</v>
      </c>
      <c r="G216" s="30">
        <f t="shared" si="31"/>
        <v>-0.5</v>
      </c>
      <c r="H216" s="36">
        <f t="shared" si="30"/>
        <v>-1.6155088852988692E-3</v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5</v>
      </c>
      <c r="D218" s="29">
        <v>2</v>
      </c>
      <c r="E218" s="30">
        <f t="shared" si="28"/>
        <v>8.0775444264943458E-3</v>
      </c>
      <c r="F218" s="30">
        <f t="shared" si="29"/>
        <v>2.8612303290414878E-3</v>
      </c>
      <c r="G218" s="30">
        <f t="shared" si="31"/>
        <v>-0.6</v>
      </c>
      <c r="H218" s="36">
        <f t="shared" si="30"/>
        <v>-4.8465266558966073E-3</v>
      </c>
    </row>
    <row r="219" spans="1:8" x14ac:dyDescent="0.2">
      <c r="A219" s="8"/>
      <c r="B219" s="25" t="s">
        <v>199</v>
      </c>
      <c r="C219" s="35">
        <v>9</v>
      </c>
      <c r="D219" s="29">
        <v>8</v>
      </c>
      <c r="E219" s="30">
        <f t="shared" si="28"/>
        <v>1.4539579967689823E-2</v>
      </c>
      <c r="F219" s="30">
        <f t="shared" si="29"/>
        <v>1.1444921316165951E-2</v>
      </c>
      <c r="G219" s="30">
        <f t="shared" si="31"/>
        <v>-0.1111111111111111</v>
      </c>
      <c r="H219" s="36">
        <f t="shared" si="30"/>
        <v>-1.615508885298869E-3</v>
      </c>
    </row>
    <row r="220" spans="1:8" x14ac:dyDescent="0.2">
      <c r="A220" s="8"/>
      <c r="B220" s="25" t="s">
        <v>200</v>
      </c>
      <c r="C220" s="35">
        <v>4</v>
      </c>
      <c r="D220" s="29">
        <v>6</v>
      </c>
      <c r="E220" s="30">
        <f t="shared" si="28"/>
        <v>6.462035541195477E-3</v>
      </c>
      <c r="F220" s="30">
        <f t="shared" si="29"/>
        <v>8.5836909871244635E-3</v>
      </c>
      <c r="G220" s="30">
        <f t="shared" si="31"/>
        <v>0.5</v>
      </c>
      <c r="H220" s="36">
        <f t="shared" si="30"/>
        <v>3.2310177705977385E-3</v>
      </c>
    </row>
    <row r="221" spans="1:8" x14ac:dyDescent="0.2">
      <c r="A221" s="8"/>
      <c r="B221" s="25" t="s">
        <v>201</v>
      </c>
      <c r="C221" s="35">
        <v>0</v>
      </c>
      <c r="D221" s="29">
        <v>0</v>
      </c>
      <c r="E221" s="30" t="str">
        <f t="shared" si="28"/>
        <v/>
      </c>
      <c r="F221" s="30" t="str">
        <f t="shared" si="29"/>
        <v/>
      </c>
      <c r="G221" s="30" t="str">
        <f t="shared" si="31"/>
        <v xml:space="preserve"> </v>
      </c>
      <c r="H221" s="36" t="str">
        <f t="shared" si="30"/>
        <v/>
      </c>
    </row>
    <row r="222" spans="1:8" x14ac:dyDescent="0.2">
      <c r="A222" s="8"/>
      <c r="B222" s="25" t="s">
        <v>202</v>
      </c>
      <c r="C222" s="35">
        <v>0</v>
      </c>
      <c r="D222" s="29">
        <v>1</v>
      </c>
      <c r="E222" s="30" t="str">
        <f t="shared" si="28"/>
        <v/>
      </c>
      <c r="F222" s="30">
        <f t="shared" si="29"/>
        <v>1.4306151645207439E-3</v>
      </c>
      <c r="G222" s="30">
        <f t="shared" si="31"/>
        <v>1</v>
      </c>
      <c r="H222" s="36" t="str">
        <f t="shared" si="30"/>
        <v/>
      </c>
    </row>
    <row r="223" spans="1:8" ht="25.5" x14ac:dyDescent="0.2">
      <c r="A223" s="8"/>
      <c r="B223" s="25" t="s">
        <v>203</v>
      </c>
      <c r="C223" s="35">
        <v>19</v>
      </c>
      <c r="D223" s="29">
        <v>13</v>
      </c>
      <c r="E223" s="30">
        <f t="shared" si="28"/>
        <v>3.0694668820678513E-2</v>
      </c>
      <c r="F223" s="30">
        <f t="shared" si="29"/>
        <v>1.8597997138769671E-2</v>
      </c>
      <c r="G223" s="30">
        <f t="shared" si="31"/>
        <v>-0.31578947368421051</v>
      </c>
      <c r="H223" s="36">
        <f t="shared" si="30"/>
        <v>-9.6930533117932146E-3</v>
      </c>
    </row>
    <row r="224" spans="1:8" x14ac:dyDescent="0.2">
      <c r="A224" s="8"/>
      <c r="B224" s="25" t="s">
        <v>204</v>
      </c>
      <c r="C224" s="35">
        <v>0</v>
      </c>
      <c r="D224" s="29">
        <v>1</v>
      </c>
      <c r="E224" s="30" t="str">
        <f t="shared" si="28"/>
        <v/>
      </c>
      <c r="F224" s="30">
        <f t="shared" si="29"/>
        <v>1.4306151645207439E-3</v>
      </c>
      <c r="G224" s="30">
        <f t="shared" si="31"/>
        <v>1</v>
      </c>
      <c r="H224" s="36" t="str">
        <f t="shared" si="30"/>
        <v/>
      </c>
    </row>
    <row r="225" spans="1:8" ht="25.5" x14ac:dyDescent="0.2">
      <c r="A225" s="8"/>
      <c r="B225" s="25" t="s">
        <v>205</v>
      </c>
      <c r="C225" s="35">
        <v>0</v>
      </c>
      <c r="D225" s="29">
        <v>0</v>
      </c>
      <c r="E225" s="30" t="str">
        <f t="shared" si="28"/>
        <v/>
      </c>
      <c r="F225" s="30" t="str">
        <f t="shared" si="29"/>
        <v/>
      </c>
      <c r="G225" s="30" t="str">
        <f t="shared" si="31"/>
        <v xml:space="preserve"> </v>
      </c>
      <c r="H225" s="36" t="str">
        <f t="shared" si="30"/>
        <v/>
      </c>
    </row>
    <row r="226" spans="1:8" ht="25.5" x14ac:dyDescent="0.2">
      <c r="A226" s="8"/>
      <c r="B226" s="25" t="s">
        <v>206</v>
      </c>
      <c r="C226" s="35">
        <v>0</v>
      </c>
      <c r="D226" s="29">
        <v>0</v>
      </c>
      <c r="E226" s="30" t="str">
        <f t="shared" si="28"/>
        <v/>
      </c>
      <c r="F226" s="30" t="str">
        <f t="shared" si="29"/>
        <v/>
      </c>
      <c r="G226" s="30" t="str">
        <f t="shared" si="31"/>
        <v xml:space="preserve"> </v>
      </c>
      <c r="H226" s="36" t="str">
        <f t="shared" si="30"/>
        <v/>
      </c>
    </row>
    <row r="227" spans="1:8" x14ac:dyDescent="0.2">
      <c r="A227" s="8"/>
      <c r="B227" s="25" t="s">
        <v>207</v>
      </c>
      <c r="C227" s="35">
        <v>0</v>
      </c>
      <c r="D227" s="29">
        <v>0</v>
      </c>
      <c r="E227" s="30" t="str">
        <f t="shared" si="28"/>
        <v/>
      </c>
      <c r="F227" s="30" t="str">
        <f t="shared" si="29"/>
        <v/>
      </c>
      <c r="G227" s="30" t="str">
        <f t="shared" si="31"/>
        <v xml:space="preserve"> </v>
      </c>
      <c r="H227" s="36" t="str">
        <f t="shared" si="30"/>
        <v/>
      </c>
    </row>
    <row r="228" spans="1:8" x14ac:dyDescent="0.2">
      <c r="A228" s="8"/>
      <c r="B228" s="25" t="s">
        <v>208</v>
      </c>
      <c r="C228" s="35">
        <v>22</v>
      </c>
      <c r="D228" s="29">
        <v>27</v>
      </c>
      <c r="E228" s="30">
        <f t="shared" si="28"/>
        <v>3.5541195476575124E-2</v>
      </c>
      <c r="F228" s="30">
        <f t="shared" si="29"/>
        <v>3.8626609442060089E-2</v>
      </c>
      <c r="G228" s="30">
        <f t="shared" si="31"/>
        <v>0.22727272727272727</v>
      </c>
      <c r="H228" s="36">
        <f t="shared" si="30"/>
        <v>8.0775444264943458E-3</v>
      </c>
    </row>
    <row r="229" spans="1:8" x14ac:dyDescent="0.2">
      <c r="A229" s="8"/>
      <c r="B229" s="25" t="s">
        <v>209</v>
      </c>
      <c r="C229" s="35">
        <v>0</v>
      </c>
      <c r="D229" s="29">
        <v>0</v>
      </c>
      <c r="E229" s="30" t="str">
        <f t="shared" si="28"/>
        <v/>
      </c>
      <c r="F229" s="30" t="str">
        <f t="shared" si="29"/>
        <v/>
      </c>
      <c r="G229" s="30" t="str">
        <f t="shared" si="31"/>
        <v xml:space="preserve"> 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0</v>
      </c>
      <c r="D230" s="29">
        <v>0</v>
      </c>
      <c r="E230" s="30" t="str">
        <f t="shared" si="28"/>
        <v/>
      </c>
      <c r="F230" s="30" t="str">
        <f t="shared" si="29"/>
        <v/>
      </c>
      <c r="G230" s="30" t="str">
        <f t="shared" si="31"/>
        <v xml:space="preserve"> </v>
      </c>
      <c r="H230" s="36" t="str">
        <f t="shared" si="30"/>
        <v/>
      </c>
    </row>
    <row r="231" spans="1:8" x14ac:dyDescent="0.2">
      <c r="A231" s="8"/>
      <c r="B231" s="25" t="s">
        <v>211</v>
      </c>
      <c r="C231" s="35">
        <v>0</v>
      </c>
      <c r="D231" s="29">
        <v>0</v>
      </c>
      <c r="E231" s="30" t="str">
        <f t="shared" si="28"/>
        <v/>
      </c>
      <c r="F231" s="30" t="str">
        <f t="shared" si="29"/>
        <v/>
      </c>
      <c r="G231" s="30" t="str">
        <f t="shared" si="31"/>
        <v xml:space="preserve"> </v>
      </c>
      <c r="H231" s="36" t="str">
        <f t="shared" si="30"/>
        <v/>
      </c>
    </row>
    <row r="232" spans="1:8" x14ac:dyDescent="0.2">
      <c r="A232" s="8"/>
      <c r="B232" s="25" t="s">
        <v>212</v>
      </c>
      <c r="C232" s="35">
        <v>0</v>
      </c>
      <c r="D232" s="29">
        <v>0</v>
      </c>
      <c r="E232" s="30" t="str">
        <f t="shared" si="28"/>
        <v/>
      </c>
      <c r="F232" s="30" t="str">
        <f t="shared" si="29"/>
        <v/>
      </c>
      <c r="G232" s="30" t="str">
        <f t="shared" si="31"/>
        <v xml:space="preserve"> </v>
      </c>
      <c r="H232" s="36" t="str">
        <f t="shared" si="30"/>
        <v/>
      </c>
    </row>
    <row r="233" spans="1:8" x14ac:dyDescent="0.2">
      <c r="A233" s="8"/>
      <c r="B233" s="25" t="s">
        <v>213</v>
      </c>
      <c r="C233" s="35">
        <v>0</v>
      </c>
      <c r="D233" s="29">
        <v>0</v>
      </c>
      <c r="E233" s="30" t="str">
        <f t="shared" si="28"/>
        <v/>
      </c>
      <c r="F233" s="30" t="str">
        <f t="shared" si="29"/>
        <v/>
      </c>
      <c r="G233" s="30" t="str">
        <f t="shared" si="31"/>
        <v xml:space="preserve"> 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0</v>
      </c>
      <c r="D234" s="29">
        <v>0</v>
      </c>
      <c r="E234" s="30" t="str">
        <f t="shared" si="28"/>
        <v/>
      </c>
      <c r="F234" s="30" t="str">
        <f t="shared" si="29"/>
        <v/>
      </c>
      <c r="G234" s="30" t="str">
        <f t="shared" si="31"/>
        <v xml:space="preserve"> </v>
      </c>
      <c r="H234" s="36" t="str">
        <f t="shared" si="30"/>
        <v/>
      </c>
    </row>
    <row r="235" spans="1:8" x14ac:dyDescent="0.2">
      <c r="A235" s="8"/>
      <c r="B235" s="25" t="s">
        <v>215</v>
      </c>
      <c r="C235" s="35">
        <v>38</v>
      </c>
      <c r="D235" s="29">
        <v>48</v>
      </c>
      <c r="E235" s="30">
        <f t="shared" si="28"/>
        <v>6.1389337641357025E-2</v>
      </c>
      <c r="F235" s="30">
        <f t="shared" si="29"/>
        <v>6.8669527896995708E-2</v>
      </c>
      <c r="G235" s="30">
        <f t="shared" si="31"/>
        <v>0.26315789473684209</v>
      </c>
      <c r="H235" s="36">
        <f t="shared" si="30"/>
        <v>1.6155088852988692E-2</v>
      </c>
    </row>
    <row r="236" spans="1:8" x14ac:dyDescent="0.2">
      <c r="A236" s="8"/>
      <c r="B236" s="25" t="s">
        <v>216</v>
      </c>
      <c r="C236" s="35">
        <v>0</v>
      </c>
      <c r="D236" s="29">
        <v>1</v>
      </c>
      <c r="E236" s="30" t="str">
        <f t="shared" si="28"/>
        <v/>
      </c>
      <c r="F236" s="30">
        <f t="shared" si="29"/>
        <v>1.4306151645207439E-3</v>
      </c>
      <c r="G236" s="30">
        <f t="shared" si="31"/>
        <v>1</v>
      </c>
      <c r="H236" s="36" t="str">
        <f t="shared" si="30"/>
        <v/>
      </c>
    </row>
    <row r="237" spans="1:8" x14ac:dyDescent="0.2">
      <c r="A237" s="8"/>
      <c r="B237" s="25" t="s">
        <v>217</v>
      </c>
      <c r="C237" s="35">
        <v>0</v>
      </c>
      <c r="D237" s="29">
        <v>0</v>
      </c>
      <c r="E237" s="30" t="str">
        <f t="shared" si="28"/>
        <v/>
      </c>
      <c r="F237" s="30" t="str">
        <f t="shared" si="29"/>
        <v/>
      </c>
      <c r="G237" s="30" t="str">
        <f t="shared" si="31"/>
        <v xml:space="preserve"> </v>
      </c>
      <c r="H237" s="36" t="str">
        <f t="shared" si="30"/>
        <v/>
      </c>
    </row>
    <row r="238" spans="1:8" x14ac:dyDescent="0.2">
      <c r="A238" s="8"/>
      <c r="B238" s="25" t="s">
        <v>218</v>
      </c>
      <c r="C238" s="35">
        <v>1</v>
      </c>
      <c r="D238" s="29">
        <v>1</v>
      </c>
      <c r="E238" s="30">
        <f t="shared" si="28"/>
        <v>1.6155088852988692E-3</v>
      </c>
      <c r="F238" s="30">
        <f t="shared" si="29"/>
        <v>1.4306151645207439E-3</v>
      </c>
      <c r="G238" s="30">
        <f t="shared" si="31"/>
        <v>0</v>
      </c>
      <c r="H238" s="36">
        <f t="shared" si="30"/>
        <v>0</v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2</v>
      </c>
      <c r="D241" s="29">
        <v>12</v>
      </c>
      <c r="E241" s="30">
        <f t="shared" si="28"/>
        <v>3.2310177705977385E-3</v>
      </c>
      <c r="F241" s="30">
        <f t="shared" si="29"/>
        <v>1.7167381974248927E-2</v>
      </c>
      <c r="G241" s="30">
        <f t="shared" si="31"/>
        <v>5</v>
      </c>
      <c r="H241" s="36">
        <f t="shared" si="30"/>
        <v>1.6155088852988692E-2</v>
      </c>
    </row>
    <row r="242" spans="1:8" x14ac:dyDescent="0.2">
      <c r="A242" s="8"/>
      <c r="B242" s="25" t="s">
        <v>222</v>
      </c>
      <c r="C242" s="35">
        <v>0</v>
      </c>
      <c r="D242" s="29">
        <v>1</v>
      </c>
      <c r="E242" s="30" t="str">
        <f t="shared" si="28"/>
        <v/>
      </c>
      <c r="F242" s="30">
        <f t="shared" si="29"/>
        <v>1.4306151645207439E-3</v>
      </c>
      <c r="G242" s="30">
        <f t="shared" si="31"/>
        <v>1</v>
      </c>
      <c r="H242" s="36" t="str">
        <f t="shared" si="30"/>
        <v/>
      </c>
    </row>
    <row r="243" spans="1:8" x14ac:dyDescent="0.2">
      <c r="A243" s="8"/>
      <c r="B243" s="25" t="s">
        <v>223</v>
      </c>
      <c r="C243" s="35">
        <v>0</v>
      </c>
      <c r="D243" s="29">
        <v>0</v>
      </c>
      <c r="E243" s="30" t="str">
        <f t="shared" si="28"/>
        <v/>
      </c>
      <c r="F243" s="30" t="str">
        <f t="shared" si="29"/>
        <v/>
      </c>
      <c r="G243" s="30" t="str">
        <f t="shared" si="31"/>
        <v xml:space="preserve"> 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0</v>
      </c>
      <c r="D244" s="29">
        <v>0</v>
      </c>
      <c r="E244" s="30" t="str">
        <f t="shared" si="28"/>
        <v/>
      </c>
      <c r="F244" s="30" t="str">
        <f t="shared" si="29"/>
        <v/>
      </c>
      <c r="G244" s="30" t="str">
        <f t="shared" si="31"/>
        <v xml:space="preserve"> </v>
      </c>
      <c r="H244" s="36" t="str">
        <f t="shared" si="30"/>
        <v/>
      </c>
    </row>
    <row r="245" spans="1:8" ht="25.5" x14ac:dyDescent="0.2">
      <c r="A245" s="8"/>
      <c r="B245" s="25" t="s">
        <v>225</v>
      </c>
      <c r="C245" s="35">
        <v>14</v>
      </c>
      <c r="D245" s="29">
        <v>10</v>
      </c>
      <c r="E245" s="30">
        <f t="shared" ref="E245:E276" si="32">+IF(C245=0,"",C245/C$181)</f>
        <v>2.2617124394184167E-2</v>
      </c>
      <c r="F245" s="30">
        <f t="shared" ref="F245:F276" si="33">+IF(D245=0,"",D245/D$181)</f>
        <v>1.4306151645207439E-2</v>
      </c>
      <c r="G245" s="30">
        <f t="shared" si="31"/>
        <v>-0.2857142857142857</v>
      </c>
      <c r="H245" s="36">
        <f t="shared" ref="H245:H276" si="34">+IF(OR(AND(E245=""),(G245="")),"",E245*G245)</f>
        <v>-6.4620355411954761E-3</v>
      </c>
    </row>
    <row r="246" spans="1:8" ht="25.5" x14ac:dyDescent="0.2">
      <c r="A246" s="8"/>
      <c r="B246" s="25" t="s">
        <v>226</v>
      </c>
      <c r="C246" s="35">
        <v>1</v>
      </c>
      <c r="D246" s="29">
        <v>0</v>
      </c>
      <c r="E246" s="30">
        <f t="shared" si="32"/>
        <v>1.6155088852988692E-3</v>
      </c>
      <c r="F246" s="30" t="str">
        <f t="shared" si="33"/>
        <v/>
      </c>
      <c r="G246" s="30">
        <f t="shared" ref="G246:G277" si="35">+IF(AND(C246=0,D246=0)," ",IF(C246=0,1,IF(D246=0,-1,(D246-C246)/C246)))</f>
        <v>-1</v>
      </c>
      <c r="H246" s="36">
        <f t="shared" si="34"/>
        <v>-1.6155088852988692E-3</v>
      </c>
    </row>
    <row r="247" spans="1:8" x14ac:dyDescent="0.2">
      <c r="A247" s="8"/>
      <c r="B247" s="25" t="s">
        <v>227</v>
      </c>
      <c r="C247" s="35">
        <v>0</v>
      </c>
      <c r="D247" s="29">
        <v>1</v>
      </c>
      <c r="E247" s="30" t="str">
        <f t="shared" si="32"/>
        <v/>
      </c>
      <c r="F247" s="30">
        <f t="shared" si="33"/>
        <v>1.4306151645207439E-3</v>
      </c>
      <c r="G247" s="30">
        <f t="shared" si="35"/>
        <v>1</v>
      </c>
      <c r="H247" s="36" t="str">
        <f t="shared" si="34"/>
        <v/>
      </c>
    </row>
    <row r="248" spans="1:8" x14ac:dyDescent="0.2">
      <c r="A248" s="8"/>
      <c r="B248" s="25" t="s">
        <v>228</v>
      </c>
      <c r="C248" s="35">
        <v>27</v>
      </c>
      <c r="D248" s="29">
        <v>11</v>
      </c>
      <c r="E248" s="30">
        <f t="shared" si="32"/>
        <v>4.361873990306947E-2</v>
      </c>
      <c r="F248" s="30">
        <f t="shared" si="33"/>
        <v>1.5736766809728183E-2</v>
      </c>
      <c r="G248" s="30">
        <f t="shared" si="35"/>
        <v>-0.59259259259259256</v>
      </c>
      <c r="H248" s="36">
        <f t="shared" si="34"/>
        <v>-2.5848142164781908E-2</v>
      </c>
    </row>
    <row r="249" spans="1:8" x14ac:dyDescent="0.2">
      <c r="A249" s="8"/>
      <c r="B249" s="25" t="s">
        <v>229</v>
      </c>
      <c r="C249" s="35">
        <v>0</v>
      </c>
      <c r="D249" s="29">
        <v>0</v>
      </c>
      <c r="E249" s="30" t="str">
        <f t="shared" si="32"/>
        <v/>
      </c>
      <c r="F249" s="30" t="str">
        <f t="shared" si="33"/>
        <v/>
      </c>
      <c r="G249" s="30" t="str">
        <f t="shared" si="35"/>
        <v xml:space="preserve"> </v>
      </c>
      <c r="H249" s="36" t="str">
        <f t="shared" si="34"/>
        <v/>
      </c>
    </row>
    <row r="250" spans="1:8" ht="25.5" x14ac:dyDescent="0.2">
      <c r="A250" s="8"/>
      <c r="B250" s="25" t="s">
        <v>230</v>
      </c>
      <c r="C250" s="35">
        <v>0</v>
      </c>
      <c r="D250" s="29">
        <v>3</v>
      </c>
      <c r="E250" s="30" t="str">
        <f t="shared" si="32"/>
        <v/>
      </c>
      <c r="F250" s="30">
        <f t="shared" si="33"/>
        <v>4.2918454935622317E-3</v>
      </c>
      <c r="G250" s="30">
        <f t="shared" si="35"/>
        <v>1</v>
      </c>
      <c r="H250" s="36" t="str">
        <f t="shared" si="34"/>
        <v/>
      </c>
    </row>
    <row r="251" spans="1:8" x14ac:dyDescent="0.2">
      <c r="A251" s="8"/>
      <c r="B251" s="25" t="s">
        <v>231</v>
      </c>
      <c r="C251" s="35">
        <v>0</v>
      </c>
      <c r="D251" s="29">
        <v>6</v>
      </c>
      <c r="E251" s="30" t="str">
        <f t="shared" si="32"/>
        <v/>
      </c>
      <c r="F251" s="30">
        <f t="shared" si="33"/>
        <v>8.5836909871244635E-3</v>
      </c>
      <c r="G251" s="30">
        <f t="shared" si="35"/>
        <v>1</v>
      </c>
      <c r="H251" s="36" t="str">
        <f t="shared" si="34"/>
        <v/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0</v>
      </c>
      <c r="D253" s="29">
        <v>0</v>
      </c>
      <c r="E253" s="30" t="str">
        <f t="shared" si="32"/>
        <v/>
      </c>
      <c r="F253" s="30" t="str">
        <f t="shared" si="33"/>
        <v/>
      </c>
      <c r="G253" s="30" t="str">
        <f t="shared" si="35"/>
        <v xml:space="preserve"> </v>
      </c>
      <c r="H253" s="36" t="str">
        <f t="shared" si="34"/>
        <v/>
      </c>
    </row>
    <row r="254" spans="1:8" x14ac:dyDescent="0.2">
      <c r="A254" s="8"/>
      <c r="B254" s="25" t="s">
        <v>234</v>
      </c>
      <c r="C254" s="35">
        <v>0</v>
      </c>
      <c r="D254" s="29">
        <v>0</v>
      </c>
      <c r="E254" s="30" t="str">
        <f t="shared" si="32"/>
        <v/>
      </c>
      <c r="F254" s="30" t="str">
        <f t="shared" si="33"/>
        <v/>
      </c>
      <c r="G254" s="30" t="str">
        <f t="shared" si="35"/>
        <v xml:space="preserve"> </v>
      </c>
      <c r="H254" s="36" t="str">
        <f t="shared" si="34"/>
        <v/>
      </c>
    </row>
    <row r="255" spans="1:8" ht="25.5" x14ac:dyDescent="0.2">
      <c r="A255" s="8"/>
      <c r="B255" s="25" t="s">
        <v>235</v>
      </c>
      <c r="C255" s="35">
        <v>0</v>
      </c>
      <c r="D255" s="29">
        <v>2</v>
      </c>
      <c r="E255" s="30" t="str">
        <f t="shared" si="32"/>
        <v/>
      </c>
      <c r="F255" s="30">
        <f t="shared" si="33"/>
        <v>2.8612303290414878E-3</v>
      </c>
      <c r="G255" s="30">
        <f t="shared" si="35"/>
        <v>1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0</v>
      </c>
      <c r="D256" s="29">
        <v>1</v>
      </c>
      <c r="E256" s="30" t="str">
        <f t="shared" si="32"/>
        <v/>
      </c>
      <c r="F256" s="30">
        <f t="shared" si="33"/>
        <v>1.4306151645207439E-3</v>
      </c>
      <c r="G256" s="30">
        <f t="shared" si="35"/>
        <v>1</v>
      </c>
      <c r="H256" s="36" t="str">
        <f t="shared" si="34"/>
        <v/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1</v>
      </c>
      <c r="D258" s="29">
        <v>8</v>
      </c>
      <c r="E258" s="30">
        <f t="shared" si="32"/>
        <v>1.6155088852988692E-3</v>
      </c>
      <c r="F258" s="30">
        <f t="shared" si="33"/>
        <v>1.1444921316165951E-2</v>
      </c>
      <c r="G258" s="30">
        <f t="shared" si="35"/>
        <v>7</v>
      </c>
      <c r="H258" s="36">
        <f t="shared" si="34"/>
        <v>1.1308562197092085E-2</v>
      </c>
    </row>
    <row r="259" spans="1:8" x14ac:dyDescent="0.2">
      <c r="A259" s="8"/>
      <c r="B259" s="25" t="s">
        <v>239</v>
      </c>
      <c r="C259" s="35">
        <v>0</v>
      </c>
      <c r="D259" s="29">
        <v>0</v>
      </c>
      <c r="E259" s="30" t="str">
        <f t="shared" si="32"/>
        <v/>
      </c>
      <c r="F259" s="30" t="str">
        <f t="shared" si="33"/>
        <v/>
      </c>
      <c r="G259" s="30" t="str">
        <f t="shared" si="35"/>
        <v xml:space="preserve"> </v>
      </c>
      <c r="H259" s="36" t="str">
        <f t="shared" si="34"/>
        <v/>
      </c>
    </row>
    <row r="260" spans="1:8" x14ac:dyDescent="0.2">
      <c r="A260" s="8"/>
      <c r="B260" s="25" t="s">
        <v>240</v>
      </c>
      <c r="C260" s="35">
        <v>0</v>
      </c>
      <c r="D260" s="29">
        <v>1</v>
      </c>
      <c r="E260" s="30" t="str">
        <f t="shared" si="32"/>
        <v/>
      </c>
      <c r="F260" s="30">
        <f t="shared" si="33"/>
        <v>1.4306151645207439E-3</v>
      </c>
      <c r="G260" s="30">
        <f t="shared" si="35"/>
        <v>1</v>
      </c>
      <c r="H260" s="36" t="str">
        <f t="shared" si="34"/>
        <v/>
      </c>
    </row>
    <row r="261" spans="1:8" x14ac:dyDescent="0.2">
      <c r="A261" s="8"/>
      <c r="B261" s="25" t="s">
        <v>241</v>
      </c>
      <c r="C261" s="35">
        <v>0</v>
      </c>
      <c r="D261" s="29">
        <v>0</v>
      </c>
      <c r="E261" s="30" t="str">
        <f t="shared" si="32"/>
        <v/>
      </c>
      <c r="F261" s="30" t="str">
        <f t="shared" si="33"/>
        <v/>
      </c>
      <c r="G261" s="30" t="str">
        <f t="shared" si="35"/>
        <v xml:space="preserve"> 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0</v>
      </c>
      <c r="D262" s="29">
        <v>0</v>
      </c>
      <c r="E262" s="30" t="str">
        <f t="shared" si="32"/>
        <v/>
      </c>
      <c r="F262" s="30" t="str">
        <f t="shared" si="33"/>
        <v/>
      </c>
      <c r="G262" s="30" t="str">
        <f t="shared" si="35"/>
        <v xml:space="preserve"> 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1</v>
      </c>
      <c r="D263" s="29">
        <v>0</v>
      </c>
      <c r="E263" s="30">
        <f t="shared" si="32"/>
        <v>1.6155088852988692E-3</v>
      </c>
      <c r="F263" s="30" t="str">
        <f t="shared" si="33"/>
        <v/>
      </c>
      <c r="G263" s="30">
        <f t="shared" si="35"/>
        <v>-1</v>
      </c>
      <c r="H263" s="36">
        <f t="shared" si="34"/>
        <v>-1.6155088852988692E-3</v>
      </c>
    </row>
    <row r="264" spans="1:8" x14ac:dyDescent="0.2">
      <c r="A264" s="8"/>
      <c r="B264" s="25" t="s">
        <v>244</v>
      </c>
      <c r="C264" s="35">
        <v>1</v>
      </c>
      <c r="D264" s="29">
        <v>1</v>
      </c>
      <c r="E264" s="30">
        <f t="shared" si="32"/>
        <v>1.6155088852988692E-3</v>
      </c>
      <c r="F264" s="30">
        <f t="shared" si="33"/>
        <v>1.4306151645207439E-3</v>
      </c>
      <c r="G264" s="30">
        <f t="shared" si="35"/>
        <v>0</v>
      </c>
      <c r="H264" s="36">
        <f t="shared" si="34"/>
        <v>0</v>
      </c>
    </row>
    <row r="265" spans="1:8" ht="25.5" x14ac:dyDescent="0.2">
      <c r="A265" s="8"/>
      <c r="B265" s="25" t="s">
        <v>245</v>
      </c>
      <c r="C265" s="35">
        <v>0</v>
      </c>
      <c r="D265" s="29">
        <v>0</v>
      </c>
      <c r="E265" s="30" t="str">
        <f t="shared" si="32"/>
        <v/>
      </c>
      <c r="F265" s="30" t="str">
        <f t="shared" si="33"/>
        <v/>
      </c>
      <c r="G265" s="30" t="str">
        <f t="shared" si="35"/>
        <v xml:space="preserve"> </v>
      </c>
      <c r="H265" s="36" t="str">
        <f t="shared" si="34"/>
        <v/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0</v>
      </c>
      <c r="D268" s="29">
        <v>0</v>
      </c>
      <c r="E268" s="30" t="str">
        <f t="shared" si="32"/>
        <v/>
      </c>
      <c r="F268" s="30" t="str">
        <f t="shared" si="33"/>
        <v/>
      </c>
      <c r="G268" s="30" t="str">
        <f t="shared" si="35"/>
        <v xml:space="preserve"> </v>
      </c>
      <c r="H268" s="36" t="str">
        <f t="shared" si="34"/>
        <v/>
      </c>
    </row>
    <row r="269" spans="1:8" ht="25.5" x14ac:dyDescent="0.2">
      <c r="A269" s="8"/>
      <c r="B269" s="25" t="s">
        <v>249</v>
      </c>
      <c r="C269" s="35">
        <v>1</v>
      </c>
      <c r="D269" s="29">
        <v>2</v>
      </c>
      <c r="E269" s="30">
        <f t="shared" si="32"/>
        <v>1.6155088852988692E-3</v>
      </c>
      <c r="F269" s="30">
        <f t="shared" si="33"/>
        <v>2.8612303290414878E-3</v>
      </c>
      <c r="G269" s="30">
        <f t="shared" si="35"/>
        <v>1</v>
      </c>
      <c r="H269" s="36">
        <f t="shared" si="34"/>
        <v>1.6155088852988692E-3</v>
      </c>
    </row>
    <row r="270" spans="1:8" x14ac:dyDescent="0.2">
      <c r="A270" s="8"/>
      <c r="B270" s="25" t="s">
        <v>250</v>
      </c>
      <c r="C270" s="35">
        <v>0</v>
      </c>
      <c r="D270" s="29">
        <v>0</v>
      </c>
      <c r="E270" s="30" t="str">
        <f t="shared" si="32"/>
        <v/>
      </c>
      <c r="F270" s="30" t="str">
        <f t="shared" si="33"/>
        <v/>
      </c>
      <c r="G270" s="30" t="str">
        <f t="shared" si="35"/>
        <v xml:space="preserve"> </v>
      </c>
      <c r="H270" s="36" t="str">
        <f t="shared" si="34"/>
        <v/>
      </c>
    </row>
    <row r="271" spans="1:8" x14ac:dyDescent="0.2">
      <c r="A271" s="8"/>
      <c r="B271" s="25" t="s">
        <v>251</v>
      </c>
      <c r="C271" s="35">
        <v>0</v>
      </c>
      <c r="D271" s="29">
        <v>0</v>
      </c>
      <c r="E271" s="30" t="str">
        <f t="shared" si="32"/>
        <v/>
      </c>
      <c r="F271" s="30" t="str">
        <f t="shared" si="33"/>
        <v/>
      </c>
      <c r="G271" s="30" t="str">
        <f t="shared" si="35"/>
        <v xml:space="preserve"> 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0</v>
      </c>
      <c r="D272" s="29">
        <v>0</v>
      </c>
      <c r="E272" s="30" t="str">
        <f t="shared" si="32"/>
        <v/>
      </c>
      <c r="F272" s="30" t="str">
        <f t="shared" si="33"/>
        <v/>
      </c>
      <c r="G272" s="30" t="str">
        <f t="shared" si="35"/>
        <v xml:space="preserve"> </v>
      </c>
      <c r="H272" s="36" t="str">
        <f t="shared" si="34"/>
        <v/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0</v>
      </c>
      <c r="D274" s="29">
        <v>0</v>
      </c>
      <c r="E274" s="30" t="str">
        <f t="shared" si="32"/>
        <v/>
      </c>
      <c r="F274" s="30" t="str">
        <f t="shared" si="33"/>
        <v/>
      </c>
      <c r="G274" s="30" t="str">
        <f t="shared" si="35"/>
        <v xml:space="preserve"> </v>
      </c>
      <c r="H274" s="36" t="str">
        <f t="shared" si="34"/>
        <v/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0</v>
      </c>
      <c r="D277" s="29">
        <v>0</v>
      </c>
      <c r="E277" s="30" t="str">
        <f t="shared" ref="E277:E308" si="36">+IF(C277=0,"",C277/C$181)</f>
        <v/>
      </c>
      <c r="F277" s="30" t="str">
        <f t="shared" ref="F277:F308" si="37">+IF(D277=0,"",D277/D$181)</f>
        <v/>
      </c>
      <c r="G277" s="30" t="str">
        <f t="shared" si="35"/>
        <v xml:space="preserve"> </v>
      </c>
      <c r="H277" s="36" t="str">
        <f t="shared" ref="H277:H308" si="38">+IF(OR(AND(E277=""),(G277="")),"",E277*G277)</f>
        <v/>
      </c>
    </row>
    <row r="278" spans="1:8" x14ac:dyDescent="0.2">
      <c r="A278" s="8"/>
      <c r="B278" s="25" t="s">
        <v>258</v>
      </c>
      <c r="C278" s="35">
        <v>0</v>
      </c>
      <c r="D278" s="29">
        <v>1</v>
      </c>
      <c r="E278" s="30" t="str">
        <f t="shared" si="36"/>
        <v/>
      </c>
      <c r="F278" s="30">
        <f t="shared" si="37"/>
        <v>1.4306151645207439E-3</v>
      </c>
      <c r="G278" s="30">
        <f t="shared" ref="G278:G309" si="39">+IF(AND(C278=0,D278=0)," ",IF(C278=0,1,IF(D278=0,-1,(D278-C278)/C278)))</f>
        <v>1</v>
      </c>
      <c r="H278" s="36" t="str">
        <f t="shared" si="38"/>
        <v/>
      </c>
    </row>
    <row r="279" spans="1:8" x14ac:dyDescent="0.2">
      <c r="A279" s="8"/>
      <c r="B279" s="25" t="s">
        <v>259</v>
      </c>
      <c r="C279" s="35">
        <v>0</v>
      </c>
      <c r="D279" s="29">
        <v>0</v>
      </c>
      <c r="E279" s="30" t="str">
        <f t="shared" si="36"/>
        <v/>
      </c>
      <c r="F279" s="30" t="str">
        <f t="shared" si="37"/>
        <v/>
      </c>
      <c r="G279" s="30" t="str">
        <f t="shared" si="39"/>
        <v xml:space="preserve"> </v>
      </c>
      <c r="H279" s="36" t="str">
        <f t="shared" si="38"/>
        <v/>
      </c>
    </row>
    <row r="280" spans="1:8" x14ac:dyDescent="0.2">
      <c r="A280" s="8"/>
      <c r="B280" s="25" t="s">
        <v>260</v>
      </c>
      <c r="C280" s="35">
        <v>4</v>
      </c>
      <c r="D280" s="29">
        <v>0</v>
      </c>
      <c r="E280" s="30">
        <f t="shared" si="36"/>
        <v>6.462035541195477E-3</v>
      </c>
      <c r="F280" s="30" t="str">
        <f t="shared" si="37"/>
        <v/>
      </c>
      <c r="G280" s="30">
        <f t="shared" si="39"/>
        <v>-1</v>
      </c>
      <c r="H280" s="36">
        <f t="shared" si="38"/>
        <v>-6.462035541195477E-3</v>
      </c>
    </row>
    <row r="281" spans="1:8" x14ac:dyDescent="0.2">
      <c r="A281" s="8"/>
      <c r="B281" s="25" t="s">
        <v>261</v>
      </c>
      <c r="C281" s="35">
        <v>0</v>
      </c>
      <c r="D281" s="29">
        <v>0</v>
      </c>
      <c r="E281" s="30" t="str">
        <f t="shared" si="36"/>
        <v/>
      </c>
      <c r="F281" s="30" t="str">
        <f t="shared" si="37"/>
        <v/>
      </c>
      <c r="G281" s="30" t="str">
        <f t="shared" si="39"/>
        <v xml:space="preserve"> </v>
      </c>
      <c r="H281" s="36" t="str">
        <f t="shared" si="38"/>
        <v/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8</v>
      </c>
      <c r="D285" s="29">
        <v>0</v>
      </c>
      <c r="E285" s="30">
        <f t="shared" si="36"/>
        <v>1.2924071082390954E-2</v>
      </c>
      <c r="F285" s="30" t="str">
        <f t="shared" si="37"/>
        <v/>
      </c>
      <c r="G285" s="30">
        <f t="shared" si="39"/>
        <v>-1</v>
      </c>
      <c r="H285" s="36">
        <f t="shared" si="38"/>
        <v>-1.2924071082390954E-2</v>
      </c>
    </row>
    <row r="286" spans="1:8" ht="25.5" x14ac:dyDescent="0.2">
      <c r="A286" s="8"/>
      <c r="B286" s="25" t="s">
        <v>266</v>
      </c>
      <c r="C286" s="35">
        <v>27</v>
      </c>
      <c r="D286" s="29">
        <v>30</v>
      </c>
      <c r="E286" s="30">
        <f t="shared" si="36"/>
        <v>4.361873990306947E-2</v>
      </c>
      <c r="F286" s="30">
        <f t="shared" si="37"/>
        <v>4.2918454935622317E-2</v>
      </c>
      <c r="G286" s="30">
        <f t="shared" si="39"/>
        <v>0.1111111111111111</v>
      </c>
      <c r="H286" s="36">
        <f t="shared" si="38"/>
        <v>4.8465266558966073E-3</v>
      </c>
    </row>
    <row r="287" spans="1:8" x14ac:dyDescent="0.2">
      <c r="A287" s="8"/>
      <c r="B287" s="25" t="s">
        <v>267</v>
      </c>
      <c r="C287" s="35">
        <v>1</v>
      </c>
      <c r="D287" s="29">
        <v>5</v>
      </c>
      <c r="E287" s="30">
        <f t="shared" si="36"/>
        <v>1.6155088852988692E-3</v>
      </c>
      <c r="F287" s="30">
        <f t="shared" si="37"/>
        <v>7.1530758226037196E-3</v>
      </c>
      <c r="G287" s="30">
        <f t="shared" si="39"/>
        <v>4</v>
      </c>
      <c r="H287" s="36">
        <f t="shared" si="38"/>
        <v>6.462035541195477E-3</v>
      </c>
    </row>
    <row r="288" spans="1:8" x14ac:dyDescent="0.2">
      <c r="A288" s="8"/>
      <c r="B288" s="25" t="s">
        <v>268</v>
      </c>
      <c r="C288" s="35">
        <v>1</v>
      </c>
      <c r="D288" s="29">
        <v>0</v>
      </c>
      <c r="E288" s="30">
        <f t="shared" si="36"/>
        <v>1.6155088852988692E-3</v>
      </c>
      <c r="F288" s="30" t="str">
        <f t="shared" si="37"/>
        <v/>
      </c>
      <c r="G288" s="30">
        <f t="shared" si="39"/>
        <v>-1</v>
      </c>
      <c r="H288" s="36">
        <f t="shared" si="38"/>
        <v>-1.6155088852988692E-3</v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2</v>
      </c>
      <c r="D290" s="29">
        <v>0</v>
      </c>
      <c r="E290" s="30">
        <f t="shared" si="36"/>
        <v>3.2310177705977385E-3</v>
      </c>
      <c r="F290" s="30" t="str">
        <f t="shared" si="37"/>
        <v/>
      </c>
      <c r="G290" s="30">
        <f t="shared" si="39"/>
        <v>-1</v>
      </c>
      <c r="H290" s="36">
        <f t="shared" si="38"/>
        <v>-3.2310177705977385E-3</v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0</v>
      </c>
      <c r="D292" s="29">
        <v>0</v>
      </c>
      <c r="E292" s="30" t="str">
        <f t="shared" si="36"/>
        <v/>
      </c>
      <c r="F292" s="30" t="str">
        <f t="shared" si="37"/>
        <v/>
      </c>
      <c r="G292" s="30" t="str">
        <f t="shared" si="39"/>
        <v xml:space="preserve"> </v>
      </c>
      <c r="H292" s="36" t="str">
        <f t="shared" si="38"/>
        <v/>
      </c>
    </row>
    <row r="293" spans="1:8" x14ac:dyDescent="0.2">
      <c r="A293" s="8"/>
      <c r="B293" s="25" t="s">
        <v>273</v>
      </c>
      <c r="C293" s="35">
        <v>6</v>
      </c>
      <c r="D293" s="29">
        <v>16</v>
      </c>
      <c r="E293" s="30">
        <f t="shared" si="36"/>
        <v>9.6930533117932146E-3</v>
      </c>
      <c r="F293" s="30">
        <f t="shared" si="37"/>
        <v>2.2889842632331903E-2</v>
      </c>
      <c r="G293" s="30">
        <f t="shared" si="39"/>
        <v>1.6666666666666667</v>
      </c>
      <c r="H293" s="36">
        <f t="shared" si="38"/>
        <v>1.6155088852988692E-2</v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0</v>
      </c>
      <c r="D297" s="29">
        <v>0</v>
      </c>
      <c r="E297" s="30" t="str">
        <f t="shared" si="36"/>
        <v/>
      </c>
      <c r="F297" s="30" t="str">
        <f t="shared" si="37"/>
        <v/>
      </c>
      <c r="G297" s="30" t="str">
        <f t="shared" si="39"/>
        <v xml:space="preserve"> </v>
      </c>
      <c r="H297" s="36" t="str">
        <f t="shared" si="38"/>
        <v/>
      </c>
    </row>
    <row r="298" spans="1:8" x14ac:dyDescent="0.2">
      <c r="A298" s="8"/>
      <c r="B298" s="25" t="s">
        <v>278</v>
      </c>
      <c r="C298" s="35">
        <v>0</v>
      </c>
      <c r="D298" s="29">
        <v>0</v>
      </c>
      <c r="E298" s="30" t="str">
        <f t="shared" si="36"/>
        <v/>
      </c>
      <c r="F298" s="30" t="str">
        <f t="shared" si="37"/>
        <v/>
      </c>
      <c r="G298" s="30" t="str">
        <f t="shared" si="39"/>
        <v xml:space="preserve"> </v>
      </c>
      <c r="H298" s="36" t="str">
        <f t="shared" si="38"/>
        <v/>
      </c>
    </row>
    <row r="299" spans="1:8" x14ac:dyDescent="0.2">
      <c r="A299" s="8"/>
      <c r="B299" s="25" t="s">
        <v>279</v>
      </c>
      <c r="C299" s="35">
        <v>1</v>
      </c>
      <c r="D299" s="29">
        <v>1</v>
      </c>
      <c r="E299" s="30">
        <f t="shared" si="36"/>
        <v>1.6155088852988692E-3</v>
      </c>
      <c r="F299" s="30">
        <f t="shared" si="37"/>
        <v>1.4306151645207439E-3</v>
      </c>
      <c r="G299" s="30">
        <f t="shared" si="39"/>
        <v>0</v>
      </c>
      <c r="H299" s="36">
        <f t="shared" si="38"/>
        <v>0</v>
      </c>
    </row>
    <row r="300" spans="1:8" x14ac:dyDescent="0.2">
      <c r="A300" s="8"/>
      <c r="B300" s="25" t="s">
        <v>280</v>
      </c>
      <c r="C300" s="35">
        <v>0</v>
      </c>
      <c r="D300" s="29">
        <v>1</v>
      </c>
      <c r="E300" s="30" t="str">
        <f t="shared" si="36"/>
        <v/>
      </c>
      <c r="F300" s="30">
        <f t="shared" si="37"/>
        <v>1.4306151645207439E-3</v>
      </c>
      <c r="G300" s="30">
        <f t="shared" si="39"/>
        <v>1</v>
      </c>
      <c r="H300" s="36" t="str">
        <f t="shared" si="38"/>
        <v/>
      </c>
    </row>
    <row r="301" spans="1:8" x14ac:dyDescent="0.2">
      <c r="A301" s="8"/>
      <c r="B301" s="25" t="s">
        <v>281</v>
      </c>
      <c r="C301" s="35">
        <v>0</v>
      </c>
      <c r="D301" s="29">
        <v>0</v>
      </c>
      <c r="E301" s="30" t="str">
        <f t="shared" si="36"/>
        <v/>
      </c>
      <c r="F301" s="30" t="str">
        <f t="shared" si="37"/>
        <v/>
      </c>
      <c r="G301" s="30" t="str">
        <f t="shared" si="39"/>
        <v xml:space="preserve"> </v>
      </c>
      <c r="H301" s="36" t="str">
        <f t="shared" si="38"/>
        <v/>
      </c>
    </row>
    <row r="302" spans="1:8" x14ac:dyDescent="0.2">
      <c r="A302" s="8"/>
      <c r="B302" s="25" t="s">
        <v>282</v>
      </c>
      <c r="C302" s="35">
        <v>0</v>
      </c>
      <c r="D302" s="29">
        <v>0</v>
      </c>
      <c r="E302" s="30" t="str">
        <f t="shared" si="36"/>
        <v/>
      </c>
      <c r="F302" s="30" t="str">
        <f t="shared" si="37"/>
        <v/>
      </c>
      <c r="G302" s="30" t="str">
        <f t="shared" si="39"/>
        <v xml:space="preserve"> </v>
      </c>
      <c r="H302" s="36" t="str">
        <f t="shared" si="38"/>
        <v/>
      </c>
    </row>
    <row r="303" spans="1:8" x14ac:dyDescent="0.2">
      <c r="A303" s="8"/>
      <c r="B303" s="25" t="s">
        <v>283</v>
      </c>
      <c r="C303" s="35">
        <v>0</v>
      </c>
      <c r="D303" s="29">
        <v>0</v>
      </c>
      <c r="E303" s="30" t="str">
        <f t="shared" si="36"/>
        <v/>
      </c>
      <c r="F303" s="30" t="str">
        <f t="shared" si="37"/>
        <v/>
      </c>
      <c r="G303" s="30" t="str">
        <f t="shared" si="39"/>
        <v xml:space="preserve"> </v>
      </c>
      <c r="H303" s="36" t="str">
        <f t="shared" si="38"/>
        <v/>
      </c>
    </row>
    <row r="304" spans="1:8" ht="25.5" x14ac:dyDescent="0.2">
      <c r="A304" s="8"/>
      <c r="B304" s="25" t="s">
        <v>284</v>
      </c>
      <c r="C304" s="35">
        <v>0</v>
      </c>
      <c r="D304" s="29">
        <v>10</v>
      </c>
      <c r="E304" s="30" t="str">
        <f t="shared" si="36"/>
        <v/>
      </c>
      <c r="F304" s="30">
        <f t="shared" si="37"/>
        <v>1.4306151645207439E-2</v>
      </c>
      <c r="G304" s="30">
        <f t="shared" si="39"/>
        <v>1</v>
      </c>
      <c r="H304" s="36" t="str">
        <f t="shared" si="38"/>
        <v/>
      </c>
    </row>
    <row r="305" spans="1:8" x14ac:dyDescent="0.2">
      <c r="A305" s="8"/>
      <c r="B305" s="25" t="s">
        <v>285</v>
      </c>
      <c r="C305" s="35">
        <v>19</v>
      </c>
      <c r="D305" s="29">
        <v>10</v>
      </c>
      <c r="E305" s="30">
        <f t="shared" si="36"/>
        <v>3.0694668820678513E-2</v>
      </c>
      <c r="F305" s="30">
        <f t="shared" si="37"/>
        <v>1.4306151645207439E-2</v>
      </c>
      <c r="G305" s="30">
        <f t="shared" si="39"/>
        <v>-0.47368421052631576</v>
      </c>
      <c r="H305" s="36">
        <f t="shared" si="38"/>
        <v>-1.4539579967689821E-2</v>
      </c>
    </row>
    <row r="306" spans="1:8" x14ac:dyDescent="0.2">
      <c r="A306" s="8"/>
      <c r="B306" s="25" t="s">
        <v>286</v>
      </c>
      <c r="C306" s="35">
        <v>0</v>
      </c>
      <c r="D306" s="29">
        <v>0</v>
      </c>
      <c r="E306" s="30" t="str">
        <f t="shared" si="36"/>
        <v/>
      </c>
      <c r="F306" s="30" t="str">
        <f t="shared" si="37"/>
        <v/>
      </c>
      <c r="G306" s="30" t="str">
        <f t="shared" si="39"/>
        <v xml:space="preserve"> 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0</v>
      </c>
      <c r="D307" s="29">
        <v>0</v>
      </c>
      <c r="E307" s="30" t="str">
        <f t="shared" si="36"/>
        <v/>
      </c>
      <c r="F307" s="30" t="str">
        <f t="shared" si="37"/>
        <v/>
      </c>
      <c r="G307" s="30" t="str">
        <f t="shared" si="39"/>
        <v xml:space="preserve"> </v>
      </c>
      <c r="H307" s="36" t="str">
        <f t="shared" si="38"/>
        <v/>
      </c>
    </row>
    <row r="308" spans="1:8" x14ac:dyDescent="0.2">
      <c r="A308" s="8"/>
      <c r="B308" s="25" t="s">
        <v>288</v>
      </c>
      <c r="C308" s="35">
        <v>0</v>
      </c>
      <c r="D308" s="29">
        <v>0</v>
      </c>
      <c r="E308" s="30" t="str">
        <f t="shared" si="36"/>
        <v/>
      </c>
      <c r="F308" s="30" t="str">
        <f t="shared" si="37"/>
        <v/>
      </c>
      <c r="G308" s="30" t="str">
        <f t="shared" si="39"/>
        <v xml:space="preserve"> </v>
      </c>
      <c r="H308" s="36" t="str">
        <f t="shared" si="38"/>
        <v/>
      </c>
    </row>
    <row r="309" spans="1:8" x14ac:dyDescent="0.2">
      <c r="A309" s="8"/>
      <c r="B309" s="25" t="s">
        <v>289</v>
      </c>
      <c r="C309" s="35">
        <v>0</v>
      </c>
      <c r="D309" s="29">
        <v>4</v>
      </c>
      <c r="E309" s="30" t="str">
        <f t="shared" ref="E309:E340" si="40">+IF(C309=0,"",C309/C$181)</f>
        <v/>
      </c>
      <c r="F309" s="30">
        <f t="shared" ref="F309:F340" si="41">+IF(D309=0,"",D309/D$181)</f>
        <v>5.7224606580829757E-3</v>
      </c>
      <c r="G309" s="30">
        <f t="shared" si="39"/>
        <v>1</v>
      </c>
      <c r="H309" s="36" t="str">
        <f t="shared" ref="H309:H340" si="42">+IF(OR(AND(E309=""),(G309="")),"",E309*G309)</f>
        <v/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12</v>
      </c>
      <c r="D311" s="29">
        <v>1</v>
      </c>
      <c r="E311" s="30">
        <f t="shared" si="40"/>
        <v>1.9386106623586429E-2</v>
      </c>
      <c r="F311" s="30">
        <f t="shared" si="41"/>
        <v>1.4306151645207439E-3</v>
      </c>
      <c r="G311" s="30">
        <f t="shared" si="43"/>
        <v>-0.91666666666666663</v>
      </c>
      <c r="H311" s="36">
        <f t="shared" si="42"/>
        <v>-1.7770597738287559E-2</v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1</v>
      </c>
      <c r="D313" s="29">
        <v>0</v>
      </c>
      <c r="E313" s="30">
        <f t="shared" si="40"/>
        <v>1.6155088852988692E-3</v>
      </c>
      <c r="F313" s="30" t="str">
        <f t="shared" si="41"/>
        <v/>
      </c>
      <c r="G313" s="30">
        <f t="shared" si="43"/>
        <v>-1</v>
      </c>
      <c r="H313" s="36">
        <f t="shared" si="42"/>
        <v>-1.6155088852988692E-3</v>
      </c>
    </row>
    <row r="314" spans="1:8" ht="25.5" x14ac:dyDescent="0.2">
      <c r="A314" s="8"/>
      <c r="B314" s="25" t="s">
        <v>294</v>
      </c>
      <c r="C314" s="35">
        <v>78</v>
      </c>
      <c r="D314" s="29">
        <v>41</v>
      </c>
      <c r="E314" s="30">
        <f t="shared" si="40"/>
        <v>0.12600969305331181</v>
      </c>
      <c r="F314" s="30">
        <f t="shared" si="41"/>
        <v>5.8655221745350504E-2</v>
      </c>
      <c r="G314" s="30">
        <f t="shared" si="43"/>
        <v>-0.47435897435897434</v>
      </c>
      <c r="H314" s="36">
        <f t="shared" si="42"/>
        <v>-5.9773828756058162E-2</v>
      </c>
    </row>
    <row r="315" spans="1:8" x14ac:dyDescent="0.2">
      <c r="A315" s="8"/>
      <c r="B315" s="25" t="s">
        <v>295</v>
      </c>
      <c r="C315" s="35">
        <v>0</v>
      </c>
      <c r="D315" s="29">
        <v>0</v>
      </c>
      <c r="E315" s="30" t="str">
        <f t="shared" si="40"/>
        <v/>
      </c>
      <c r="F315" s="30" t="str">
        <f t="shared" si="41"/>
        <v/>
      </c>
      <c r="G315" s="30" t="str">
        <f t="shared" si="43"/>
        <v xml:space="preserve"> </v>
      </c>
      <c r="H315" s="36" t="str">
        <f t="shared" si="42"/>
        <v/>
      </c>
    </row>
    <row r="316" spans="1:8" ht="25.5" x14ac:dyDescent="0.2">
      <c r="A316" s="8"/>
      <c r="B316" s="25" t="s">
        <v>296</v>
      </c>
      <c r="C316" s="35">
        <v>2</v>
      </c>
      <c r="D316" s="29">
        <v>8</v>
      </c>
      <c r="E316" s="30">
        <f t="shared" si="40"/>
        <v>3.2310177705977385E-3</v>
      </c>
      <c r="F316" s="30">
        <f t="shared" si="41"/>
        <v>1.1444921316165951E-2</v>
      </c>
      <c r="G316" s="30">
        <f t="shared" si="43"/>
        <v>3</v>
      </c>
      <c r="H316" s="36">
        <f t="shared" si="42"/>
        <v>9.6930533117932163E-3</v>
      </c>
    </row>
    <row r="317" spans="1:8" x14ac:dyDescent="0.2">
      <c r="A317" s="8"/>
      <c r="B317" s="25" t="s">
        <v>297</v>
      </c>
      <c r="C317" s="35">
        <v>1</v>
      </c>
      <c r="D317" s="29">
        <v>4</v>
      </c>
      <c r="E317" s="30">
        <f t="shared" si="40"/>
        <v>1.6155088852988692E-3</v>
      </c>
      <c r="F317" s="30">
        <f t="shared" si="41"/>
        <v>5.7224606580829757E-3</v>
      </c>
      <c r="G317" s="30">
        <f t="shared" si="43"/>
        <v>3</v>
      </c>
      <c r="H317" s="36">
        <f t="shared" si="42"/>
        <v>4.8465266558966082E-3</v>
      </c>
    </row>
    <row r="318" spans="1:8" x14ac:dyDescent="0.2">
      <c r="A318" s="8"/>
      <c r="B318" s="25" t="s">
        <v>298</v>
      </c>
      <c r="C318" s="35">
        <v>0</v>
      </c>
      <c r="D318" s="29">
        <v>0</v>
      </c>
      <c r="E318" s="30" t="str">
        <f t="shared" si="40"/>
        <v/>
      </c>
      <c r="F318" s="30" t="str">
        <f t="shared" si="41"/>
        <v/>
      </c>
      <c r="G318" s="30" t="str">
        <f t="shared" si="43"/>
        <v xml:space="preserve"> </v>
      </c>
      <c r="H318" s="36" t="str">
        <f t="shared" si="42"/>
        <v/>
      </c>
    </row>
    <row r="319" spans="1:8" x14ac:dyDescent="0.2">
      <c r="A319" s="8"/>
      <c r="B319" s="25" t="s">
        <v>299</v>
      </c>
      <c r="C319" s="35">
        <v>0</v>
      </c>
      <c r="D319" s="29">
        <v>0</v>
      </c>
      <c r="E319" s="30" t="str">
        <f t="shared" si="40"/>
        <v/>
      </c>
      <c r="F319" s="30" t="str">
        <f t="shared" si="41"/>
        <v/>
      </c>
      <c r="G319" s="30" t="str">
        <f t="shared" si="43"/>
        <v xml:space="preserve"> </v>
      </c>
      <c r="H319" s="36" t="str">
        <f t="shared" si="42"/>
        <v/>
      </c>
    </row>
    <row r="320" spans="1:8" x14ac:dyDescent="0.2">
      <c r="A320" s="8"/>
      <c r="B320" s="25" t="s">
        <v>300</v>
      </c>
      <c r="C320" s="35">
        <v>6</v>
      </c>
      <c r="D320" s="29">
        <v>13</v>
      </c>
      <c r="E320" s="30">
        <f t="shared" si="40"/>
        <v>9.6930533117932146E-3</v>
      </c>
      <c r="F320" s="30">
        <f t="shared" si="41"/>
        <v>1.8597997138769671E-2</v>
      </c>
      <c r="G320" s="30">
        <f t="shared" si="43"/>
        <v>1.1666666666666667</v>
      </c>
      <c r="H320" s="36">
        <f t="shared" si="42"/>
        <v>1.1308562197092085E-2</v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0</v>
      </c>
      <c r="D322" s="29">
        <v>0</v>
      </c>
      <c r="E322" s="30" t="str">
        <f t="shared" si="40"/>
        <v/>
      </c>
      <c r="F322" s="30" t="str">
        <f t="shared" si="41"/>
        <v/>
      </c>
      <c r="G322" s="30" t="str">
        <f t="shared" si="43"/>
        <v xml:space="preserve"> </v>
      </c>
      <c r="H322" s="36" t="str">
        <f t="shared" si="42"/>
        <v/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0</v>
      </c>
      <c r="D324" s="29">
        <v>0</v>
      </c>
      <c r="E324" s="30" t="str">
        <f t="shared" si="40"/>
        <v/>
      </c>
      <c r="F324" s="30" t="str">
        <f t="shared" si="41"/>
        <v/>
      </c>
      <c r="G324" s="30" t="str">
        <f t="shared" si="43"/>
        <v xml:space="preserve"> </v>
      </c>
      <c r="H324" s="36" t="str">
        <f t="shared" si="42"/>
        <v/>
      </c>
    </row>
    <row r="325" spans="1:8" x14ac:dyDescent="0.2">
      <c r="A325" s="8"/>
      <c r="B325" s="25" t="s">
        <v>305</v>
      </c>
      <c r="C325" s="35">
        <v>13</v>
      </c>
      <c r="D325" s="29">
        <v>11</v>
      </c>
      <c r="E325" s="30">
        <f t="shared" si="40"/>
        <v>2.10016155088853E-2</v>
      </c>
      <c r="F325" s="30">
        <f t="shared" si="41"/>
        <v>1.5736766809728183E-2</v>
      </c>
      <c r="G325" s="30">
        <f t="shared" si="43"/>
        <v>-0.15384615384615385</v>
      </c>
      <c r="H325" s="36">
        <f t="shared" si="42"/>
        <v>-3.2310177705977385E-3</v>
      </c>
    </row>
    <row r="326" spans="1:8" x14ac:dyDescent="0.2">
      <c r="A326" s="8"/>
      <c r="B326" s="25" t="s">
        <v>306</v>
      </c>
      <c r="C326" s="35">
        <v>0</v>
      </c>
      <c r="D326" s="29">
        <v>0</v>
      </c>
      <c r="E326" s="30" t="str">
        <f t="shared" si="40"/>
        <v/>
      </c>
      <c r="F326" s="30" t="str">
        <f t="shared" si="41"/>
        <v/>
      </c>
      <c r="G326" s="30" t="str">
        <f t="shared" si="43"/>
        <v xml:space="preserve"> </v>
      </c>
      <c r="H326" s="36" t="str">
        <f t="shared" si="42"/>
        <v/>
      </c>
    </row>
    <row r="327" spans="1:8" ht="25.5" x14ac:dyDescent="0.2">
      <c r="A327" s="8"/>
      <c r="B327" s="25" t="s">
        <v>307</v>
      </c>
      <c r="C327" s="35">
        <v>1</v>
      </c>
      <c r="D327" s="29">
        <v>0</v>
      </c>
      <c r="E327" s="30">
        <f t="shared" si="40"/>
        <v>1.6155088852988692E-3</v>
      </c>
      <c r="F327" s="30" t="str">
        <f t="shared" si="41"/>
        <v/>
      </c>
      <c r="G327" s="30">
        <f t="shared" si="43"/>
        <v>-1</v>
      </c>
      <c r="H327" s="36">
        <f t="shared" si="42"/>
        <v>-1.6155088852988692E-3</v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11</v>
      </c>
      <c r="D329" s="29">
        <v>4</v>
      </c>
      <c r="E329" s="30">
        <f t="shared" si="40"/>
        <v>1.7770597738287562E-2</v>
      </c>
      <c r="F329" s="30">
        <f t="shared" si="41"/>
        <v>5.7224606580829757E-3</v>
      </c>
      <c r="G329" s="30">
        <f t="shared" si="43"/>
        <v>-0.63636363636363635</v>
      </c>
      <c r="H329" s="36">
        <f t="shared" si="42"/>
        <v>-1.1308562197092085E-2</v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13</v>
      </c>
      <c r="D331" s="29">
        <v>25</v>
      </c>
      <c r="E331" s="30">
        <f t="shared" si="40"/>
        <v>2.10016155088853E-2</v>
      </c>
      <c r="F331" s="30">
        <f t="shared" si="41"/>
        <v>3.5765379113018601E-2</v>
      </c>
      <c r="G331" s="30">
        <f t="shared" si="43"/>
        <v>0.92307692307692313</v>
      </c>
      <c r="H331" s="36">
        <f t="shared" si="42"/>
        <v>1.9386106623586433E-2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7</v>
      </c>
      <c r="D333" s="29">
        <v>5</v>
      </c>
      <c r="E333" s="30">
        <f t="shared" si="40"/>
        <v>1.1308562197092083E-2</v>
      </c>
      <c r="F333" s="30">
        <f t="shared" si="41"/>
        <v>7.1530758226037196E-3</v>
      </c>
      <c r="G333" s="30">
        <f t="shared" si="43"/>
        <v>-0.2857142857142857</v>
      </c>
      <c r="H333" s="36">
        <f t="shared" si="42"/>
        <v>-3.2310177705977381E-3</v>
      </c>
    </row>
    <row r="334" spans="1:8" x14ac:dyDescent="0.2">
      <c r="A334" s="8"/>
      <c r="B334" s="25" t="s">
        <v>314</v>
      </c>
      <c r="C334" s="35">
        <v>0</v>
      </c>
      <c r="D334" s="29">
        <v>0</v>
      </c>
      <c r="E334" s="30" t="str">
        <f t="shared" si="40"/>
        <v/>
      </c>
      <c r="F334" s="30" t="str">
        <f t="shared" si="41"/>
        <v/>
      </c>
      <c r="G334" s="30" t="str">
        <f t="shared" si="43"/>
        <v xml:space="preserve"> </v>
      </c>
      <c r="H334" s="36" t="str">
        <f t="shared" si="42"/>
        <v/>
      </c>
    </row>
    <row r="335" spans="1:8" ht="25.5" x14ac:dyDescent="0.2">
      <c r="A335" s="8"/>
      <c r="B335" s="25" t="s">
        <v>315</v>
      </c>
      <c r="C335" s="35">
        <v>1</v>
      </c>
      <c r="D335" s="29">
        <v>0</v>
      </c>
      <c r="E335" s="30">
        <f t="shared" si="40"/>
        <v>1.6155088852988692E-3</v>
      </c>
      <c r="F335" s="30" t="str">
        <f t="shared" si="41"/>
        <v/>
      </c>
      <c r="G335" s="30">
        <f t="shared" si="43"/>
        <v>-1</v>
      </c>
      <c r="H335" s="36">
        <f t="shared" si="42"/>
        <v>-1.6155088852988692E-3</v>
      </c>
    </row>
    <row r="336" spans="1:8" ht="25.5" x14ac:dyDescent="0.2">
      <c r="A336" s="8"/>
      <c r="B336" s="25" t="s">
        <v>316</v>
      </c>
      <c r="C336" s="35">
        <v>0</v>
      </c>
      <c r="D336" s="29">
        <v>0</v>
      </c>
      <c r="E336" s="30" t="str">
        <f t="shared" si="40"/>
        <v/>
      </c>
      <c r="F336" s="30" t="str">
        <f t="shared" si="41"/>
        <v/>
      </c>
      <c r="G336" s="30" t="str">
        <f t="shared" si="43"/>
        <v xml:space="preserve"> </v>
      </c>
      <c r="H336" s="36" t="str">
        <f t="shared" si="42"/>
        <v/>
      </c>
    </row>
    <row r="337" spans="1:8" ht="25.5" x14ac:dyDescent="0.2">
      <c r="A337" s="8"/>
      <c r="B337" s="25" t="s">
        <v>317</v>
      </c>
      <c r="C337" s="35">
        <v>0</v>
      </c>
      <c r="D337" s="29">
        <v>0</v>
      </c>
      <c r="E337" s="30" t="str">
        <f t="shared" si="40"/>
        <v/>
      </c>
      <c r="F337" s="30" t="str">
        <f t="shared" si="41"/>
        <v/>
      </c>
      <c r="G337" s="30" t="str">
        <f t="shared" si="43"/>
        <v xml:space="preserve"> </v>
      </c>
      <c r="H337" s="36" t="str">
        <f t="shared" si="42"/>
        <v/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0</v>
      </c>
      <c r="D339" s="29">
        <v>0</v>
      </c>
      <c r="E339" s="30" t="str">
        <f t="shared" si="40"/>
        <v/>
      </c>
      <c r="F339" s="30" t="str">
        <f t="shared" si="41"/>
        <v/>
      </c>
      <c r="G339" s="30" t="str">
        <f t="shared" si="43"/>
        <v xml:space="preserve"> </v>
      </c>
      <c r="H339" s="36" t="str">
        <f t="shared" si="42"/>
        <v/>
      </c>
    </row>
    <row r="340" spans="1:8" ht="25.5" x14ac:dyDescent="0.2">
      <c r="A340" s="8"/>
      <c r="B340" s="25" t="s">
        <v>320</v>
      </c>
      <c r="C340" s="35">
        <v>0</v>
      </c>
      <c r="D340" s="29">
        <v>0</v>
      </c>
      <c r="E340" s="30" t="str">
        <f t="shared" si="40"/>
        <v/>
      </c>
      <c r="F340" s="30" t="str">
        <f t="shared" si="41"/>
        <v/>
      </c>
      <c r="G340" s="30" t="str">
        <f t="shared" si="43"/>
        <v xml:space="preserve"> </v>
      </c>
      <c r="H340" s="36" t="str">
        <f t="shared" si="42"/>
        <v/>
      </c>
    </row>
    <row r="341" spans="1:8" x14ac:dyDescent="0.2">
      <c r="A341" s="8"/>
      <c r="B341" s="25" t="s">
        <v>321</v>
      </c>
      <c r="C341" s="35">
        <v>0</v>
      </c>
      <c r="D341" s="29">
        <v>0</v>
      </c>
      <c r="E341" s="30" t="str">
        <f t="shared" ref="E341:E356" si="44">+IF(C341=0,"",C341/C$181)</f>
        <v/>
      </c>
      <c r="F341" s="30" t="str">
        <f t="shared" ref="F341:F356" si="45">+IF(D341=0,"",D341/D$181)</f>
        <v/>
      </c>
      <c r="G341" s="30" t="str">
        <f t="shared" si="43"/>
        <v xml:space="preserve"> 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0</v>
      </c>
      <c r="D345" s="29">
        <v>0</v>
      </c>
      <c r="E345" s="30" t="str">
        <f t="shared" si="44"/>
        <v/>
      </c>
      <c r="F345" s="30" t="str">
        <f t="shared" si="45"/>
        <v/>
      </c>
      <c r="G345" s="30" t="str">
        <f t="shared" si="47"/>
        <v xml:space="preserve"> </v>
      </c>
      <c r="H345" s="36" t="str">
        <f t="shared" si="46"/>
        <v/>
      </c>
    </row>
    <row r="346" spans="1:8" ht="25.5" x14ac:dyDescent="0.2">
      <c r="A346" s="8"/>
      <c r="B346" s="25" t="s">
        <v>326</v>
      </c>
      <c r="C346" s="35">
        <v>0</v>
      </c>
      <c r="D346" s="29">
        <v>0</v>
      </c>
      <c r="E346" s="30" t="str">
        <f t="shared" si="44"/>
        <v/>
      </c>
      <c r="F346" s="30" t="str">
        <f t="shared" si="45"/>
        <v/>
      </c>
      <c r="G346" s="30" t="str">
        <f t="shared" si="47"/>
        <v xml:space="preserve"> 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0</v>
      </c>
      <c r="D347" s="29">
        <v>0</v>
      </c>
      <c r="E347" s="30" t="str">
        <f t="shared" si="44"/>
        <v/>
      </c>
      <c r="F347" s="30" t="str">
        <f t="shared" si="45"/>
        <v/>
      </c>
      <c r="G347" s="30" t="str">
        <f t="shared" si="47"/>
        <v xml:space="preserve"> </v>
      </c>
      <c r="H347" s="36" t="str">
        <f t="shared" si="46"/>
        <v/>
      </c>
    </row>
    <row r="348" spans="1:8" ht="25.5" x14ac:dyDescent="0.2">
      <c r="A348" s="8"/>
      <c r="B348" s="25" t="s">
        <v>328</v>
      </c>
      <c r="C348" s="35">
        <v>0</v>
      </c>
      <c r="D348" s="29">
        <v>0</v>
      </c>
      <c r="E348" s="30" t="str">
        <f t="shared" si="44"/>
        <v/>
      </c>
      <c r="F348" s="30" t="str">
        <f t="shared" si="45"/>
        <v/>
      </c>
      <c r="G348" s="30" t="str">
        <f t="shared" si="47"/>
        <v xml:space="preserve"> </v>
      </c>
      <c r="H348" s="36" t="str">
        <f t="shared" si="46"/>
        <v/>
      </c>
    </row>
    <row r="349" spans="1:8" x14ac:dyDescent="0.2">
      <c r="A349" s="8"/>
      <c r="B349" s="25" t="s">
        <v>329</v>
      </c>
      <c r="C349" s="35">
        <v>4</v>
      </c>
      <c r="D349" s="29">
        <v>0</v>
      </c>
      <c r="E349" s="30">
        <f t="shared" si="44"/>
        <v>6.462035541195477E-3</v>
      </c>
      <c r="F349" s="30" t="str">
        <f t="shared" si="45"/>
        <v/>
      </c>
      <c r="G349" s="30">
        <f t="shared" si="47"/>
        <v>-1</v>
      </c>
      <c r="H349" s="36">
        <f t="shared" si="46"/>
        <v>-6.462035541195477E-3</v>
      </c>
    </row>
    <row r="350" spans="1:8" ht="25.5" x14ac:dyDescent="0.2">
      <c r="A350" s="8"/>
      <c r="B350" s="25" t="s">
        <v>330</v>
      </c>
      <c r="C350" s="35">
        <v>0</v>
      </c>
      <c r="D350" s="29">
        <v>0</v>
      </c>
      <c r="E350" s="30" t="str">
        <f t="shared" si="44"/>
        <v/>
      </c>
      <c r="F350" s="30" t="str">
        <f t="shared" si="45"/>
        <v/>
      </c>
      <c r="G350" s="30" t="str">
        <f t="shared" si="47"/>
        <v xml:space="preserve"> 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0</v>
      </c>
      <c r="D351" s="29">
        <v>5</v>
      </c>
      <c r="E351" s="30" t="str">
        <f t="shared" si="44"/>
        <v/>
      </c>
      <c r="F351" s="30">
        <f t="shared" si="45"/>
        <v>7.1530758226037196E-3</v>
      </c>
      <c r="G351" s="30">
        <f t="shared" si="47"/>
        <v>1</v>
      </c>
      <c r="H351" s="36" t="str">
        <f t="shared" si="46"/>
        <v/>
      </c>
    </row>
    <row r="352" spans="1:8" ht="25.5" x14ac:dyDescent="0.2">
      <c r="A352" s="8"/>
      <c r="B352" s="25" t="s">
        <v>332</v>
      </c>
      <c r="C352" s="35">
        <v>0</v>
      </c>
      <c r="D352" s="29">
        <v>0</v>
      </c>
      <c r="E352" s="30" t="str">
        <f t="shared" si="44"/>
        <v/>
      </c>
      <c r="F352" s="30" t="str">
        <f t="shared" si="45"/>
        <v/>
      </c>
      <c r="G352" s="30" t="str">
        <f t="shared" si="47"/>
        <v xml:space="preserve"> 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0</v>
      </c>
      <c r="D353" s="29">
        <v>0</v>
      </c>
      <c r="E353" s="30" t="str">
        <f t="shared" si="44"/>
        <v/>
      </c>
      <c r="F353" s="30" t="str">
        <f t="shared" si="45"/>
        <v/>
      </c>
      <c r="G353" s="30" t="str">
        <f t="shared" si="47"/>
        <v xml:space="preserve"> 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0</v>
      </c>
      <c r="D354" s="29">
        <v>3</v>
      </c>
      <c r="E354" s="30" t="str">
        <f t="shared" si="44"/>
        <v/>
      </c>
      <c r="F354" s="30">
        <f t="shared" si="45"/>
        <v>4.2918454935622317E-3</v>
      </c>
      <c r="G354" s="30">
        <f t="shared" si="47"/>
        <v>1</v>
      </c>
      <c r="H354" s="36" t="str">
        <f t="shared" si="46"/>
        <v/>
      </c>
    </row>
    <row r="355" spans="1:8" x14ac:dyDescent="0.2">
      <c r="A355" s="8"/>
      <c r="B355" s="25" t="s">
        <v>335</v>
      </c>
      <c r="C355" s="35">
        <v>0</v>
      </c>
      <c r="D355" s="29">
        <v>0</v>
      </c>
      <c r="E355" s="30" t="str">
        <f t="shared" si="44"/>
        <v/>
      </c>
      <c r="F355" s="30" t="str">
        <f t="shared" si="45"/>
        <v/>
      </c>
      <c r="G355" s="30" t="str">
        <f t="shared" si="47"/>
        <v xml:space="preserve"> 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5</v>
      </c>
      <c r="D356" s="38">
        <v>0</v>
      </c>
      <c r="E356" s="39">
        <f t="shared" si="44"/>
        <v>8.0775444264943458E-3</v>
      </c>
      <c r="F356" s="39" t="str">
        <f t="shared" si="45"/>
        <v/>
      </c>
      <c r="G356" s="39">
        <f t="shared" si="47"/>
        <v>-1</v>
      </c>
      <c r="H356" s="40">
        <f t="shared" si="46"/>
        <v>-8.0775444264943458E-3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3017</v>
      </c>
      <c r="D362" s="27">
        <f>SUM(D363:D595)</f>
        <v>2449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-0.18826648989061981</v>
      </c>
      <c r="H362" s="28">
        <f t="shared" ref="H362:H425" si="50">+IF(OR(AND(E362=""),(G362="")),"",E362*G362)</f>
        <v>-0.18826648989061981</v>
      </c>
    </row>
    <row r="363" spans="1:8" x14ac:dyDescent="0.2">
      <c r="A363" s="8"/>
      <c r="B363" s="24" t="s">
        <v>337</v>
      </c>
      <c r="C363" s="31">
        <v>11</v>
      </c>
      <c r="D363" s="32">
        <v>6</v>
      </c>
      <c r="E363" s="33">
        <f t="shared" si="48"/>
        <v>3.6460059661915811E-3</v>
      </c>
      <c r="F363" s="33">
        <f t="shared" si="49"/>
        <v>2.4499795835034709E-3</v>
      </c>
      <c r="G363" s="33">
        <f t="shared" ref="G363:G426" si="51">+IF(AND(C363=0,D363=0)," ",IF(C363=0,1,IF(D363=0,-1,(D363-C363)/C363)))</f>
        <v>-0.45454545454545453</v>
      </c>
      <c r="H363" s="34">
        <f t="shared" si="50"/>
        <v>-1.6572754391779914E-3</v>
      </c>
    </row>
    <row r="364" spans="1:8" x14ac:dyDescent="0.2">
      <c r="A364" s="8"/>
      <c r="B364" s="25" t="s">
        <v>338</v>
      </c>
      <c r="C364" s="35">
        <v>7</v>
      </c>
      <c r="D364" s="29">
        <v>7</v>
      </c>
      <c r="E364" s="30">
        <f t="shared" si="48"/>
        <v>2.3201856148491878E-3</v>
      </c>
      <c r="F364" s="30">
        <f t="shared" si="49"/>
        <v>2.8583095140873828E-3</v>
      </c>
      <c r="G364" s="30">
        <f t="shared" si="51"/>
        <v>0</v>
      </c>
      <c r="H364" s="36">
        <f t="shared" si="50"/>
        <v>0</v>
      </c>
    </row>
    <row r="365" spans="1:8" x14ac:dyDescent="0.2">
      <c r="A365" s="8"/>
      <c r="B365" s="25" t="s">
        <v>339</v>
      </c>
      <c r="C365" s="35">
        <v>4</v>
      </c>
      <c r="D365" s="29">
        <v>2</v>
      </c>
      <c r="E365" s="30">
        <f t="shared" si="48"/>
        <v>1.325820351342393E-3</v>
      </c>
      <c r="F365" s="30">
        <f t="shared" si="49"/>
        <v>8.1665986116782364E-4</v>
      </c>
      <c r="G365" s="30">
        <f t="shared" si="51"/>
        <v>-0.5</v>
      </c>
      <c r="H365" s="36">
        <f t="shared" si="50"/>
        <v>-6.6291017567119651E-4</v>
      </c>
    </row>
    <row r="366" spans="1:8" x14ac:dyDescent="0.2">
      <c r="A366" s="8"/>
      <c r="B366" s="25" t="s">
        <v>340</v>
      </c>
      <c r="C366" s="35">
        <v>0</v>
      </c>
      <c r="D366" s="29">
        <v>0</v>
      </c>
      <c r="E366" s="30" t="str">
        <f t="shared" si="48"/>
        <v/>
      </c>
      <c r="F366" s="30" t="str">
        <f t="shared" si="49"/>
        <v/>
      </c>
      <c r="G366" s="30" t="str">
        <f t="shared" si="51"/>
        <v xml:space="preserve"> 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0</v>
      </c>
      <c r="D367" s="29">
        <v>0</v>
      </c>
      <c r="E367" s="30" t="str">
        <f t="shared" si="48"/>
        <v/>
      </c>
      <c r="F367" s="30" t="str">
        <f t="shared" si="49"/>
        <v/>
      </c>
      <c r="G367" s="30" t="str">
        <f t="shared" si="51"/>
        <v xml:space="preserve"> </v>
      </c>
      <c r="H367" s="36" t="str">
        <f t="shared" si="50"/>
        <v/>
      </c>
    </row>
    <row r="368" spans="1:8" x14ac:dyDescent="0.2">
      <c r="A368" s="8"/>
      <c r="B368" s="25" t="s">
        <v>342</v>
      </c>
      <c r="C368" s="35">
        <v>87</v>
      </c>
      <c r="D368" s="29">
        <v>65</v>
      </c>
      <c r="E368" s="30">
        <f t="shared" si="48"/>
        <v>2.8836592641697051E-2</v>
      </c>
      <c r="F368" s="30">
        <f t="shared" si="49"/>
        <v>2.6541445487954268E-2</v>
      </c>
      <c r="G368" s="30">
        <f t="shared" si="51"/>
        <v>-0.25287356321839083</v>
      </c>
      <c r="H368" s="36">
        <f t="shared" si="50"/>
        <v>-7.292011932383163E-3</v>
      </c>
    </row>
    <row r="369" spans="1:8" x14ac:dyDescent="0.2">
      <c r="A369" s="8"/>
      <c r="B369" s="25" t="s">
        <v>343</v>
      </c>
      <c r="C369" s="35">
        <v>3</v>
      </c>
      <c r="D369" s="29">
        <v>7</v>
      </c>
      <c r="E369" s="30">
        <f t="shared" si="48"/>
        <v>9.9436526350679482E-4</v>
      </c>
      <c r="F369" s="30">
        <f t="shared" si="49"/>
        <v>2.8583095140873828E-3</v>
      </c>
      <c r="G369" s="30">
        <f t="shared" si="51"/>
        <v>1.3333333333333333</v>
      </c>
      <c r="H369" s="36">
        <f t="shared" si="50"/>
        <v>1.325820351342393E-3</v>
      </c>
    </row>
    <row r="370" spans="1:8" x14ac:dyDescent="0.2">
      <c r="A370" s="8"/>
      <c r="B370" s="25" t="s">
        <v>344</v>
      </c>
      <c r="C370" s="35">
        <v>3</v>
      </c>
      <c r="D370" s="29">
        <v>2</v>
      </c>
      <c r="E370" s="30">
        <f t="shared" si="48"/>
        <v>9.9436526350679482E-4</v>
      </c>
      <c r="F370" s="30">
        <f t="shared" si="49"/>
        <v>8.1665986116782364E-4</v>
      </c>
      <c r="G370" s="30">
        <f t="shared" si="51"/>
        <v>-0.33333333333333331</v>
      </c>
      <c r="H370" s="36">
        <f t="shared" si="50"/>
        <v>-3.3145508783559825E-4</v>
      </c>
    </row>
    <row r="371" spans="1:8" x14ac:dyDescent="0.2">
      <c r="A371" s="8"/>
      <c r="B371" s="25" t="s">
        <v>345</v>
      </c>
      <c r="C371" s="35">
        <v>13</v>
      </c>
      <c r="D371" s="29">
        <v>3</v>
      </c>
      <c r="E371" s="30">
        <f t="shared" si="48"/>
        <v>4.3089161418627779E-3</v>
      </c>
      <c r="F371" s="30">
        <f t="shared" si="49"/>
        <v>1.2249897917517355E-3</v>
      </c>
      <c r="G371" s="30">
        <f t="shared" si="51"/>
        <v>-0.76923076923076927</v>
      </c>
      <c r="H371" s="36">
        <f t="shared" si="50"/>
        <v>-3.3145508783559833E-3</v>
      </c>
    </row>
    <row r="372" spans="1:8" x14ac:dyDescent="0.2">
      <c r="A372" s="8"/>
      <c r="B372" s="25" t="s">
        <v>346</v>
      </c>
      <c r="C372" s="35">
        <v>0</v>
      </c>
      <c r="D372" s="29">
        <v>0</v>
      </c>
      <c r="E372" s="30" t="str">
        <f t="shared" si="48"/>
        <v/>
      </c>
      <c r="F372" s="30" t="str">
        <f t="shared" si="49"/>
        <v/>
      </c>
      <c r="G372" s="30" t="str">
        <f t="shared" si="51"/>
        <v xml:space="preserve"> </v>
      </c>
      <c r="H372" s="36" t="str">
        <f t="shared" si="50"/>
        <v/>
      </c>
    </row>
    <row r="373" spans="1:8" x14ac:dyDescent="0.2">
      <c r="A373" s="8"/>
      <c r="B373" s="25" t="s">
        <v>347</v>
      </c>
      <c r="C373" s="35">
        <v>0</v>
      </c>
      <c r="D373" s="29">
        <v>0</v>
      </c>
      <c r="E373" s="30" t="str">
        <f t="shared" si="48"/>
        <v/>
      </c>
      <c r="F373" s="30" t="str">
        <f t="shared" si="49"/>
        <v/>
      </c>
      <c r="G373" s="30" t="str">
        <f t="shared" si="51"/>
        <v xml:space="preserve"> </v>
      </c>
      <c r="H373" s="36" t="str">
        <f t="shared" si="50"/>
        <v/>
      </c>
    </row>
    <row r="374" spans="1:8" x14ac:dyDescent="0.2">
      <c r="A374" s="8"/>
      <c r="B374" s="25" t="s">
        <v>348</v>
      </c>
      <c r="C374" s="35">
        <v>95</v>
      </c>
      <c r="D374" s="29">
        <v>221</v>
      </c>
      <c r="E374" s="30">
        <f t="shared" si="48"/>
        <v>3.1488233344381833E-2</v>
      </c>
      <c r="F374" s="30">
        <f t="shared" si="49"/>
        <v>9.0240914659044505E-2</v>
      </c>
      <c r="G374" s="30">
        <f t="shared" si="51"/>
        <v>1.3263157894736841</v>
      </c>
      <c r="H374" s="36">
        <f t="shared" si="50"/>
        <v>4.1763341067285374E-2</v>
      </c>
    </row>
    <row r="375" spans="1:8" x14ac:dyDescent="0.2">
      <c r="A375" s="8"/>
      <c r="B375" s="25" t="s">
        <v>349</v>
      </c>
      <c r="C375" s="35">
        <v>12</v>
      </c>
      <c r="D375" s="29">
        <v>22</v>
      </c>
      <c r="E375" s="30">
        <f t="shared" si="48"/>
        <v>3.9774610540271793E-3</v>
      </c>
      <c r="F375" s="30">
        <f t="shared" si="49"/>
        <v>8.9832584728460601E-3</v>
      </c>
      <c r="G375" s="30">
        <f t="shared" si="51"/>
        <v>0.83333333333333337</v>
      </c>
      <c r="H375" s="36">
        <f t="shared" si="50"/>
        <v>3.3145508783559829E-3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40</v>
      </c>
      <c r="D377" s="29">
        <v>20</v>
      </c>
      <c r="E377" s="30">
        <f t="shared" si="48"/>
        <v>1.3258203513423931E-2</v>
      </c>
      <c r="F377" s="30">
        <f t="shared" si="49"/>
        <v>8.1665986116782364E-3</v>
      </c>
      <c r="G377" s="30">
        <f t="shared" si="51"/>
        <v>-0.5</v>
      </c>
      <c r="H377" s="36">
        <f t="shared" si="50"/>
        <v>-6.6291017567119657E-3</v>
      </c>
    </row>
    <row r="378" spans="1:8" x14ac:dyDescent="0.2">
      <c r="A378" s="8"/>
      <c r="B378" s="25" t="s">
        <v>352</v>
      </c>
      <c r="C378" s="35">
        <v>13</v>
      </c>
      <c r="D378" s="29">
        <v>8</v>
      </c>
      <c r="E378" s="30">
        <f t="shared" si="48"/>
        <v>4.3089161418627779E-3</v>
      </c>
      <c r="F378" s="30">
        <f t="shared" si="49"/>
        <v>3.2666394446712946E-3</v>
      </c>
      <c r="G378" s="30">
        <f t="shared" si="51"/>
        <v>-0.38461538461538464</v>
      </c>
      <c r="H378" s="36">
        <f t="shared" si="50"/>
        <v>-1.6572754391779917E-3</v>
      </c>
    </row>
    <row r="379" spans="1:8" x14ac:dyDescent="0.2">
      <c r="A379" s="8"/>
      <c r="B379" s="25" t="s">
        <v>353</v>
      </c>
      <c r="C379" s="35">
        <v>0</v>
      </c>
      <c r="D379" s="29">
        <v>0</v>
      </c>
      <c r="E379" s="30" t="str">
        <f t="shared" si="48"/>
        <v/>
      </c>
      <c r="F379" s="30" t="str">
        <f t="shared" si="49"/>
        <v/>
      </c>
      <c r="G379" s="30" t="str">
        <f t="shared" si="51"/>
        <v xml:space="preserve"> </v>
      </c>
      <c r="H379" s="36" t="str">
        <f t="shared" si="50"/>
        <v/>
      </c>
    </row>
    <row r="380" spans="1:8" x14ac:dyDescent="0.2">
      <c r="A380" s="8"/>
      <c r="B380" s="25" t="s">
        <v>354</v>
      </c>
      <c r="C380" s="35">
        <v>0</v>
      </c>
      <c r="D380" s="29">
        <v>1</v>
      </c>
      <c r="E380" s="30" t="str">
        <f t="shared" si="48"/>
        <v/>
      </c>
      <c r="F380" s="30">
        <f t="shared" si="49"/>
        <v>4.0832993058391182E-4</v>
      </c>
      <c r="G380" s="30">
        <f t="shared" si="51"/>
        <v>1</v>
      </c>
      <c r="H380" s="36" t="str">
        <f t="shared" si="50"/>
        <v/>
      </c>
    </row>
    <row r="381" spans="1:8" x14ac:dyDescent="0.2">
      <c r="A381" s="8"/>
      <c r="B381" s="25" t="s">
        <v>355</v>
      </c>
      <c r="C381" s="35">
        <v>0</v>
      </c>
      <c r="D381" s="29">
        <v>0</v>
      </c>
      <c r="E381" s="30" t="str">
        <f t="shared" si="48"/>
        <v/>
      </c>
      <c r="F381" s="30" t="str">
        <f t="shared" si="49"/>
        <v/>
      </c>
      <c r="G381" s="30" t="str">
        <f t="shared" si="51"/>
        <v xml:space="preserve"> 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11</v>
      </c>
      <c r="D382" s="29">
        <v>83</v>
      </c>
      <c r="E382" s="30">
        <f t="shared" si="48"/>
        <v>3.6460059661915811E-3</v>
      </c>
      <c r="F382" s="30">
        <f t="shared" si="49"/>
        <v>3.3891384238464682E-2</v>
      </c>
      <c r="G382" s="30">
        <f t="shared" si="51"/>
        <v>6.5454545454545459</v>
      </c>
      <c r="H382" s="36">
        <f t="shared" si="50"/>
        <v>2.3864766324163077E-2</v>
      </c>
    </row>
    <row r="383" spans="1:8" x14ac:dyDescent="0.2">
      <c r="A383" s="8"/>
      <c r="B383" s="25" t="s">
        <v>357</v>
      </c>
      <c r="C383" s="35">
        <v>20</v>
      </c>
      <c r="D383" s="29">
        <v>0</v>
      </c>
      <c r="E383" s="30">
        <f t="shared" si="48"/>
        <v>6.6291017567119657E-3</v>
      </c>
      <c r="F383" s="30" t="str">
        <f t="shared" si="49"/>
        <v/>
      </c>
      <c r="G383" s="30">
        <f t="shared" si="51"/>
        <v>-1</v>
      </c>
      <c r="H383" s="36">
        <f t="shared" si="50"/>
        <v>-6.6291017567119657E-3</v>
      </c>
    </row>
    <row r="384" spans="1:8" x14ac:dyDescent="0.2">
      <c r="A384" s="8"/>
      <c r="B384" s="25" t="s">
        <v>358</v>
      </c>
      <c r="C384" s="35">
        <v>0</v>
      </c>
      <c r="D384" s="29">
        <v>0</v>
      </c>
      <c r="E384" s="30" t="str">
        <f t="shared" si="48"/>
        <v/>
      </c>
      <c r="F384" s="30" t="str">
        <f t="shared" si="49"/>
        <v/>
      </c>
      <c r="G384" s="30" t="str">
        <f t="shared" si="51"/>
        <v xml:space="preserve"> 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3</v>
      </c>
      <c r="D385" s="29">
        <v>30</v>
      </c>
      <c r="E385" s="30">
        <f t="shared" si="48"/>
        <v>9.9436526350679482E-4</v>
      </c>
      <c r="F385" s="30">
        <f t="shared" si="49"/>
        <v>1.2249897917517355E-2</v>
      </c>
      <c r="G385" s="30">
        <f t="shared" si="51"/>
        <v>9</v>
      </c>
      <c r="H385" s="36">
        <f t="shared" si="50"/>
        <v>8.9492873715611536E-3</v>
      </c>
    </row>
    <row r="386" spans="1:8" x14ac:dyDescent="0.2">
      <c r="A386" s="8"/>
      <c r="B386" s="25" t="s">
        <v>360</v>
      </c>
      <c r="C386" s="35">
        <v>30</v>
      </c>
      <c r="D386" s="29">
        <v>18</v>
      </c>
      <c r="E386" s="30">
        <f t="shared" si="48"/>
        <v>9.9436526350679486E-3</v>
      </c>
      <c r="F386" s="30">
        <f t="shared" si="49"/>
        <v>7.3499387505104128E-3</v>
      </c>
      <c r="G386" s="30">
        <f t="shared" si="51"/>
        <v>-0.4</v>
      </c>
      <c r="H386" s="36">
        <f t="shared" si="50"/>
        <v>-3.9774610540271793E-3</v>
      </c>
    </row>
    <row r="387" spans="1:8" x14ac:dyDescent="0.2">
      <c r="A387" s="8"/>
      <c r="B387" s="25" t="s">
        <v>361</v>
      </c>
      <c r="C387" s="35">
        <v>4</v>
      </c>
      <c r="D387" s="29">
        <v>23</v>
      </c>
      <c r="E387" s="30">
        <f t="shared" si="48"/>
        <v>1.325820351342393E-3</v>
      </c>
      <c r="F387" s="30">
        <f t="shared" si="49"/>
        <v>9.391588403429971E-3</v>
      </c>
      <c r="G387" s="30">
        <f t="shared" si="51"/>
        <v>4.75</v>
      </c>
      <c r="H387" s="36">
        <f t="shared" si="50"/>
        <v>6.2976466688763671E-3</v>
      </c>
    </row>
    <row r="388" spans="1:8" x14ac:dyDescent="0.2">
      <c r="A388" s="8"/>
      <c r="B388" s="25" t="s">
        <v>362</v>
      </c>
      <c r="C388" s="35">
        <v>0</v>
      </c>
      <c r="D388" s="29">
        <v>0</v>
      </c>
      <c r="E388" s="30" t="str">
        <f t="shared" si="48"/>
        <v/>
      </c>
      <c r="F388" s="30" t="str">
        <f t="shared" si="49"/>
        <v/>
      </c>
      <c r="G388" s="30" t="str">
        <f t="shared" si="51"/>
        <v xml:space="preserve"> </v>
      </c>
      <c r="H388" s="36" t="str">
        <f t="shared" si="50"/>
        <v/>
      </c>
    </row>
    <row r="389" spans="1:8" x14ac:dyDescent="0.2">
      <c r="A389" s="8"/>
      <c r="B389" s="25" t="s">
        <v>363</v>
      </c>
      <c r="C389" s="35">
        <v>0</v>
      </c>
      <c r="D389" s="29">
        <v>0</v>
      </c>
      <c r="E389" s="30" t="str">
        <f t="shared" si="48"/>
        <v/>
      </c>
      <c r="F389" s="30" t="str">
        <f t="shared" si="49"/>
        <v/>
      </c>
      <c r="G389" s="30" t="str">
        <f t="shared" si="51"/>
        <v xml:space="preserve"> </v>
      </c>
      <c r="H389" s="36" t="str">
        <f t="shared" si="50"/>
        <v/>
      </c>
    </row>
    <row r="390" spans="1:8" x14ac:dyDescent="0.2">
      <c r="A390" s="8"/>
      <c r="B390" s="25" t="s">
        <v>364</v>
      </c>
      <c r="C390" s="35">
        <v>0</v>
      </c>
      <c r="D390" s="29">
        <v>0</v>
      </c>
      <c r="E390" s="30" t="str">
        <f t="shared" si="48"/>
        <v/>
      </c>
      <c r="F390" s="30" t="str">
        <f t="shared" si="49"/>
        <v/>
      </c>
      <c r="G390" s="30" t="str">
        <f t="shared" si="51"/>
        <v xml:space="preserve"> </v>
      </c>
      <c r="H390" s="36" t="str">
        <f t="shared" si="50"/>
        <v/>
      </c>
    </row>
    <row r="391" spans="1:8" x14ac:dyDescent="0.2">
      <c r="A391" s="8"/>
      <c r="B391" s="25" t="s">
        <v>365</v>
      </c>
      <c r="C391" s="35">
        <v>0</v>
      </c>
      <c r="D391" s="29">
        <v>1</v>
      </c>
      <c r="E391" s="30" t="str">
        <f t="shared" si="48"/>
        <v/>
      </c>
      <c r="F391" s="30">
        <f t="shared" si="49"/>
        <v>4.0832993058391182E-4</v>
      </c>
      <c r="G391" s="30">
        <f t="shared" si="51"/>
        <v>1</v>
      </c>
      <c r="H391" s="36" t="str">
        <f t="shared" si="50"/>
        <v/>
      </c>
    </row>
    <row r="392" spans="1:8" x14ac:dyDescent="0.2">
      <c r="A392" s="8"/>
      <c r="B392" s="25" t="s">
        <v>366</v>
      </c>
      <c r="C392" s="35">
        <v>2</v>
      </c>
      <c r="D392" s="29">
        <v>6</v>
      </c>
      <c r="E392" s="30">
        <f t="shared" si="48"/>
        <v>6.6291017567119651E-4</v>
      </c>
      <c r="F392" s="30">
        <f t="shared" si="49"/>
        <v>2.4499795835034709E-3</v>
      </c>
      <c r="G392" s="30">
        <f t="shared" si="51"/>
        <v>2</v>
      </c>
      <c r="H392" s="36">
        <f t="shared" si="50"/>
        <v>1.325820351342393E-3</v>
      </c>
    </row>
    <row r="393" spans="1:8" x14ac:dyDescent="0.2">
      <c r="A393" s="8"/>
      <c r="B393" s="25" t="s">
        <v>367</v>
      </c>
      <c r="C393" s="35">
        <v>5</v>
      </c>
      <c r="D393" s="29">
        <v>16</v>
      </c>
      <c r="E393" s="30">
        <f t="shared" si="48"/>
        <v>1.6572754391779914E-3</v>
      </c>
      <c r="F393" s="30">
        <f t="shared" si="49"/>
        <v>6.5332788893425892E-3</v>
      </c>
      <c r="G393" s="30">
        <f t="shared" si="51"/>
        <v>2.2000000000000002</v>
      </c>
      <c r="H393" s="36">
        <f t="shared" si="50"/>
        <v>3.6460059661915815E-3</v>
      </c>
    </row>
    <row r="394" spans="1:8" x14ac:dyDescent="0.2">
      <c r="A394" s="8"/>
      <c r="B394" s="25" t="s">
        <v>368</v>
      </c>
      <c r="C394" s="35">
        <v>0</v>
      </c>
      <c r="D394" s="29">
        <v>0</v>
      </c>
      <c r="E394" s="30" t="str">
        <f t="shared" si="48"/>
        <v/>
      </c>
      <c r="F394" s="30" t="str">
        <f t="shared" si="49"/>
        <v/>
      </c>
      <c r="G394" s="30" t="str">
        <f t="shared" si="51"/>
        <v xml:space="preserve"> </v>
      </c>
      <c r="H394" s="36" t="str">
        <f t="shared" si="50"/>
        <v/>
      </c>
    </row>
    <row r="395" spans="1:8" ht="25.5" x14ac:dyDescent="0.2">
      <c r="A395" s="8"/>
      <c r="B395" s="25" t="s">
        <v>369</v>
      </c>
      <c r="C395" s="35">
        <v>2</v>
      </c>
      <c r="D395" s="29">
        <v>0</v>
      </c>
      <c r="E395" s="30">
        <f t="shared" si="48"/>
        <v>6.6291017567119651E-4</v>
      </c>
      <c r="F395" s="30" t="str">
        <f t="shared" si="49"/>
        <v/>
      </c>
      <c r="G395" s="30">
        <f t="shared" si="51"/>
        <v>-1</v>
      </c>
      <c r="H395" s="36">
        <f t="shared" si="50"/>
        <v>-6.6291017567119651E-4</v>
      </c>
    </row>
    <row r="396" spans="1:8" ht="25.5" x14ac:dyDescent="0.2">
      <c r="A396" s="8"/>
      <c r="B396" s="25" t="s">
        <v>370</v>
      </c>
      <c r="C396" s="35">
        <v>23</v>
      </c>
      <c r="D396" s="29">
        <v>5</v>
      </c>
      <c r="E396" s="30">
        <f t="shared" si="48"/>
        <v>7.6234670202187608E-3</v>
      </c>
      <c r="F396" s="30">
        <f t="shared" si="49"/>
        <v>2.0416496529195591E-3</v>
      </c>
      <c r="G396" s="30">
        <f t="shared" si="51"/>
        <v>-0.78260869565217395</v>
      </c>
      <c r="H396" s="36">
        <f t="shared" si="50"/>
        <v>-5.9661915810407693E-3</v>
      </c>
    </row>
    <row r="397" spans="1:8" x14ac:dyDescent="0.2">
      <c r="A397" s="8"/>
      <c r="B397" s="25" t="s">
        <v>371</v>
      </c>
      <c r="C397" s="35">
        <v>88</v>
      </c>
      <c r="D397" s="29">
        <v>16</v>
      </c>
      <c r="E397" s="30">
        <f t="shared" si="48"/>
        <v>2.9168047729532649E-2</v>
      </c>
      <c r="F397" s="30">
        <f t="shared" si="49"/>
        <v>6.5332788893425892E-3</v>
      </c>
      <c r="G397" s="30">
        <f t="shared" si="51"/>
        <v>-0.81818181818181823</v>
      </c>
      <c r="H397" s="36">
        <f t="shared" si="50"/>
        <v>-2.3864766324163077E-2</v>
      </c>
    </row>
    <row r="398" spans="1:8" x14ac:dyDescent="0.2">
      <c r="A398" s="8"/>
      <c r="B398" s="25" t="s">
        <v>372</v>
      </c>
      <c r="C398" s="35">
        <v>3</v>
      </c>
      <c r="D398" s="29">
        <v>1</v>
      </c>
      <c r="E398" s="30">
        <f t="shared" si="48"/>
        <v>9.9436526350679482E-4</v>
      </c>
      <c r="F398" s="30">
        <f t="shared" si="49"/>
        <v>4.0832993058391182E-4</v>
      </c>
      <c r="G398" s="30">
        <f t="shared" si="51"/>
        <v>-0.66666666666666663</v>
      </c>
      <c r="H398" s="36">
        <f t="shared" si="50"/>
        <v>-6.6291017567119651E-4</v>
      </c>
    </row>
    <row r="399" spans="1:8" x14ac:dyDescent="0.2">
      <c r="A399" s="8"/>
      <c r="B399" s="25" t="s">
        <v>373</v>
      </c>
      <c r="C399" s="35">
        <v>0</v>
      </c>
      <c r="D399" s="29">
        <v>0</v>
      </c>
      <c r="E399" s="30" t="str">
        <f t="shared" si="48"/>
        <v/>
      </c>
      <c r="F399" s="30" t="str">
        <f t="shared" si="49"/>
        <v/>
      </c>
      <c r="G399" s="30" t="str">
        <f t="shared" si="51"/>
        <v xml:space="preserve"> </v>
      </c>
      <c r="H399" s="36" t="str">
        <f t="shared" si="50"/>
        <v/>
      </c>
    </row>
    <row r="400" spans="1:8" x14ac:dyDescent="0.2">
      <c r="A400" s="8"/>
      <c r="B400" s="25" t="s">
        <v>374</v>
      </c>
      <c r="C400" s="35">
        <v>0</v>
      </c>
      <c r="D400" s="29">
        <v>1</v>
      </c>
      <c r="E400" s="30" t="str">
        <f t="shared" si="48"/>
        <v/>
      </c>
      <c r="F400" s="30">
        <f t="shared" si="49"/>
        <v>4.0832993058391182E-4</v>
      </c>
      <c r="G400" s="30">
        <f t="shared" si="51"/>
        <v>1</v>
      </c>
      <c r="H400" s="36" t="str">
        <f t="shared" si="50"/>
        <v/>
      </c>
    </row>
    <row r="401" spans="1:8" x14ac:dyDescent="0.2">
      <c r="A401" s="8"/>
      <c r="B401" s="25" t="s">
        <v>375</v>
      </c>
      <c r="C401" s="35">
        <v>4</v>
      </c>
      <c r="D401" s="29">
        <v>6</v>
      </c>
      <c r="E401" s="30">
        <f t="shared" si="48"/>
        <v>1.325820351342393E-3</v>
      </c>
      <c r="F401" s="30">
        <f t="shared" si="49"/>
        <v>2.4499795835034709E-3</v>
      </c>
      <c r="G401" s="30">
        <f t="shared" si="51"/>
        <v>0.5</v>
      </c>
      <c r="H401" s="36">
        <f t="shared" si="50"/>
        <v>6.6291017567119651E-4</v>
      </c>
    </row>
    <row r="402" spans="1:8" x14ac:dyDescent="0.2">
      <c r="A402" s="8"/>
      <c r="B402" s="25" t="s">
        <v>376</v>
      </c>
      <c r="C402" s="35">
        <v>0</v>
      </c>
      <c r="D402" s="29">
        <v>0</v>
      </c>
      <c r="E402" s="30" t="str">
        <f t="shared" si="48"/>
        <v/>
      </c>
      <c r="F402" s="30" t="str">
        <f t="shared" si="49"/>
        <v/>
      </c>
      <c r="G402" s="30" t="str">
        <f t="shared" si="51"/>
        <v xml:space="preserve"> </v>
      </c>
      <c r="H402" s="36" t="str">
        <f t="shared" si="50"/>
        <v/>
      </c>
    </row>
    <row r="403" spans="1:8" x14ac:dyDescent="0.2">
      <c r="A403" s="8"/>
      <c r="B403" s="25" t="s">
        <v>377</v>
      </c>
      <c r="C403" s="35">
        <v>0</v>
      </c>
      <c r="D403" s="29">
        <v>0</v>
      </c>
      <c r="E403" s="30" t="str">
        <f t="shared" si="48"/>
        <v/>
      </c>
      <c r="F403" s="30" t="str">
        <f t="shared" si="49"/>
        <v/>
      </c>
      <c r="G403" s="30" t="str">
        <f t="shared" si="51"/>
        <v xml:space="preserve"> </v>
      </c>
      <c r="H403" s="36" t="str">
        <f t="shared" si="50"/>
        <v/>
      </c>
    </row>
    <row r="404" spans="1:8" x14ac:dyDescent="0.2">
      <c r="A404" s="8"/>
      <c r="B404" s="25" t="s">
        <v>378</v>
      </c>
      <c r="C404" s="35">
        <v>3</v>
      </c>
      <c r="D404" s="29">
        <v>23</v>
      </c>
      <c r="E404" s="30">
        <f t="shared" si="48"/>
        <v>9.9436526350679482E-4</v>
      </c>
      <c r="F404" s="30">
        <f t="shared" si="49"/>
        <v>9.391588403429971E-3</v>
      </c>
      <c r="G404" s="30">
        <f t="shared" si="51"/>
        <v>6.666666666666667</v>
      </c>
      <c r="H404" s="36">
        <f t="shared" si="50"/>
        <v>6.6291017567119657E-3</v>
      </c>
    </row>
    <row r="405" spans="1:8" x14ac:dyDescent="0.2">
      <c r="A405" s="8"/>
      <c r="B405" s="25" t="s">
        <v>379</v>
      </c>
      <c r="C405" s="35">
        <v>0</v>
      </c>
      <c r="D405" s="29">
        <v>3</v>
      </c>
      <c r="E405" s="30" t="str">
        <f t="shared" si="48"/>
        <v/>
      </c>
      <c r="F405" s="30">
        <f t="shared" si="49"/>
        <v>1.2249897917517355E-3</v>
      </c>
      <c r="G405" s="30">
        <f t="shared" si="51"/>
        <v>1</v>
      </c>
      <c r="H405" s="36" t="str">
        <f t="shared" si="50"/>
        <v/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0</v>
      </c>
      <c r="D407" s="29">
        <v>0</v>
      </c>
      <c r="E407" s="30" t="str">
        <f t="shared" si="48"/>
        <v/>
      </c>
      <c r="F407" s="30" t="str">
        <f t="shared" si="49"/>
        <v/>
      </c>
      <c r="G407" s="30" t="str">
        <f t="shared" si="51"/>
        <v xml:space="preserve"> </v>
      </c>
      <c r="H407" s="36" t="str">
        <f t="shared" si="50"/>
        <v/>
      </c>
    </row>
    <row r="408" spans="1:8" x14ac:dyDescent="0.2">
      <c r="A408" s="8"/>
      <c r="B408" s="25" t="s">
        <v>382</v>
      </c>
      <c r="C408" s="35">
        <v>0</v>
      </c>
      <c r="D408" s="29">
        <v>0</v>
      </c>
      <c r="E408" s="30" t="str">
        <f t="shared" si="48"/>
        <v/>
      </c>
      <c r="F408" s="30" t="str">
        <f t="shared" si="49"/>
        <v/>
      </c>
      <c r="G408" s="30" t="str">
        <f t="shared" si="51"/>
        <v xml:space="preserve"> 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133</v>
      </c>
      <c r="D410" s="29">
        <v>122</v>
      </c>
      <c r="E410" s="30">
        <f t="shared" si="48"/>
        <v>4.4083526682134569E-2</v>
      </c>
      <c r="F410" s="30">
        <f t="shared" si="49"/>
        <v>4.9816251531237241E-2</v>
      </c>
      <c r="G410" s="30">
        <f t="shared" si="51"/>
        <v>-8.2706766917293228E-2</v>
      </c>
      <c r="H410" s="36">
        <f t="shared" si="50"/>
        <v>-3.6460059661915806E-3</v>
      </c>
    </row>
    <row r="411" spans="1:8" x14ac:dyDescent="0.2">
      <c r="A411" s="8"/>
      <c r="B411" s="25" t="s">
        <v>385</v>
      </c>
      <c r="C411" s="35">
        <v>0</v>
      </c>
      <c r="D411" s="29">
        <v>0</v>
      </c>
      <c r="E411" s="30" t="str">
        <f t="shared" si="48"/>
        <v/>
      </c>
      <c r="F411" s="30" t="str">
        <f t="shared" si="49"/>
        <v/>
      </c>
      <c r="G411" s="30" t="str">
        <f t="shared" si="51"/>
        <v xml:space="preserve"> </v>
      </c>
      <c r="H411" s="36" t="str">
        <f t="shared" si="50"/>
        <v/>
      </c>
    </row>
    <row r="412" spans="1:8" x14ac:dyDescent="0.2">
      <c r="A412" s="8"/>
      <c r="B412" s="25" t="s">
        <v>386</v>
      </c>
      <c r="C412" s="35">
        <v>0</v>
      </c>
      <c r="D412" s="29">
        <v>0</v>
      </c>
      <c r="E412" s="30" t="str">
        <f t="shared" si="48"/>
        <v/>
      </c>
      <c r="F412" s="30" t="str">
        <f t="shared" si="49"/>
        <v/>
      </c>
      <c r="G412" s="30" t="str">
        <f t="shared" si="51"/>
        <v xml:space="preserve"> </v>
      </c>
      <c r="H412" s="36" t="str">
        <f t="shared" si="50"/>
        <v/>
      </c>
    </row>
    <row r="413" spans="1:8" x14ac:dyDescent="0.2">
      <c r="A413" s="8"/>
      <c r="B413" s="25" t="s">
        <v>387</v>
      </c>
      <c r="C413" s="35">
        <v>103</v>
      </c>
      <c r="D413" s="29">
        <v>116</v>
      </c>
      <c r="E413" s="30">
        <f t="shared" si="48"/>
        <v>3.4139874047066622E-2</v>
      </c>
      <c r="F413" s="30">
        <f t="shared" si="49"/>
        <v>4.7366271947733768E-2</v>
      </c>
      <c r="G413" s="30">
        <f t="shared" si="51"/>
        <v>0.12621359223300971</v>
      </c>
      <c r="H413" s="36">
        <f t="shared" si="50"/>
        <v>4.3089161418627779E-3</v>
      </c>
    </row>
    <row r="414" spans="1:8" x14ac:dyDescent="0.2">
      <c r="A414" s="8"/>
      <c r="B414" s="25" t="s">
        <v>388</v>
      </c>
      <c r="C414" s="35">
        <v>156</v>
      </c>
      <c r="D414" s="29">
        <v>109</v>
      </c>
      <c r="E414" s="30">
        <f t="shared" si="48"/>
        <v>5.1706993702353328E-2</v>
      </c>
      <c r="F414" s="30">
        <f t="shared" si="49"/>
        <v>4.4507962433646388E-2</v>
      </c>
      <c r="G414" s="30">
        <f t="shared" si="51"/>
        <v>-0.30128205128205127</v>
      </c>
      <c r="H414" s="36">
        <f t="shared" si="50"/>
        <v>-1.5578389128273118E-2</v>
      </c>
    </row>
    <row r="415" spans="1:8" x14ac:dyDescent="0.2">
      <c r="A415" s="8"/>
      <c r="B415" s="25" t="s">
        <v>389</v>
      </c>
      <c r="C415" s="35">
        <v>23</v>
      </c>
      <c r="D415" s="29">
        <v>30</v>
      </c>
      <c r="E415" s="30">
        <f t="shared" si="48"/>
        <v>7.6234670202187608E-3</v>
      </c>
      <c r="F415" s="30">
        <f t="shared" si="49"/>
        <v>1.2249897917517355E-2</v>
      </c>
      <c r="G415" s="30">
        <f t="shared" si="51"/>
        <v>0.30434782608695654</v>
      </c>
      <c r="H415" s="36">
        <f t="shared" si="50"/>
        <v>2.3201856148491883E-3</v>
      </c>
    </row>
    <row r="416" spans="1:8" x14ac:dyDescent="0.2">
      <c r="A416" s="8"/>
      <c r="B416" s="25" t="s">
        <v>390</v>
      </c>
      <c r="C416" s="35">
        <v>0</v>
      </c>
      <c r="D416" s="29">
        <v>0</v>
      </c>
      <c r="E416" s="30" t="str">
        <f t="shared" si="48"/>
        <v/>
      </c>
      <c r="F416" s="30" t="str">
        <f t="shared" si="49"/>
        <v/>
      </c>
      <c r="G416" s="30" t="str">
        <f t="shared" si="51"/>
        <v xml:space="preserve"> 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4</v>
      </c>
      <c r="D417" s="29">
        <v>0</v>
      </c>
      <c r="E417" s="30">
        <f t="shared" si="48"/>
        <v>1.325820351342393E-3</v>
      </c>
      <c r="F417" s="30" t="str">
        <f t="shared" si="49"/>
        <v/>
      </c>
      <c r="G417" s="30">
        <f t="shared" si="51"/>
        <v>-1</v>
      </c>
      <c r="H417" s="36">
        <f t="shared" si="50"/>
        <v>-1.325820351342393E-3</v>
      </c>
    </row>
    <row r="418" spans="1:8" ht="25.5" x14ac:dyDescent="0.2">
      <c r="A418" s="8"/>
      <c r="B418" s="25" t="s">
        <v>392</v>
      </c>
      <c r="C418" s="35">
        <v>8</v>
      </c>
      <c r="D418" s="29">
        <v>0</v>
      </c>
      <c r="E418" s="30">
        <f t="shared" si="48"/>
        <v>2.651640702684786E-3</v>
      </c>
      <c r="F418" s="30" t="str">
        <f t="shared" si="49"/>
        <v/>
      </c>
      <c r="G418" s="30">
        <f t="shared" si="51"/>
        <v>-1</v>
      </c>
      <c r="H418" s="36">
        <f t="shared" si="50"/>
        <v>-2.651640702684786E-3</v>
      </c>
    </row>
    <row r="419" spans="1:8" x14ac:dyDescent="0.2">
      <c r="A419" s="8"/>
      <c r="B419" s="25" t="s">
        <v>393</v>
      </c>
      <c r="C419" s="35">
        <v>8</v>
      </c>
      <c r="D419" s="29">
        <v>1</v>
      </c>
      <c r="E419" s="30">
        <f t="shared" si="48"/>
        <v>2.651640702684786E-3</v>
      </c>
      <c r="F419" s="30">
        <f t="shared" si="49"/>
        <v>4.0832993058391182E-4</v>
      </c>
      <c r="G419" s="30">
        <f t="shared" si="51"/>
        <v>-0.875</v>
      </c>
      <c r="H419" s="36">
        <f t="shared" si="50"/>
        <v>-2.3201856148491878E-3</v>
      </c>
    </row>
    <row r="420" spans="1:8" x14ac:dyDescent="0.2">
      <c r="A420" s="8"/>
      <c r="B420" s="25" t="s">
        <v>394</v>
      </c>
      <c r="C420" s="35">
        <v>1</v>
      </c>
      <c r="D420" s="29">
        <v>2</v>
      </c>
      <c r="E420" s="30">
        <f t="shared" si="48"/>
        <v>3.3145508783559825E-4</v>
      </c>
      <c r="F420" s="30">
        <f t="shared" si="49"/>
        <v>8.1665986116782364E-4</v>
      </c>
      <c r="G420" s="30">
        <f t="shared" si="51"/>
        <v>1</v>
      </c>
      <c r="H420" s="36">
        <f t="shared" si="50"/>
        <v>3.3145508783559825E-4</v>
      </c>
    </row>
    <row r="421" spans="1:8" x14ac:dyDescent="0.2">
      <c r="A421" s="8"/>
      <c r="B421" s="25" t="s">
        <v>395</v>
      </c>
      <c r="C421" s="35">
        <v>5</v>
      </c>
      <c r="D421" s="29">
        <v>2</v>
      </c>
      <c r="E421" s="30">
        <f t="shared" si="48"/>
        <v>1.6572754391779914E-3</v>
      </c>
      <c r="F421" s="30">
        <f t="shared" si="49"/>
        <v>8.1665986116782364E-4</v>
      </c>
      <c r="G421" s="30">
        <f t="shared" si="51"/>
        <v>-0.6</v>
      </c>
      <c r="H421" s="36">
        <f t="shared" si="50"/>
        <v>-9.9436526350679482E-4</v>
      </c>
    </row>
    <row r="422" spans="1:8" x14ac:dyDescent="0.2">
      <c r="A422" s="8"/>
      <c r="B422" s="25" t="s">
        <v>396</v>
      </c>
      <c r="C422" s="35">
        <v>0</v>
      </c>
      <c r="D422" s="29">
        <v>0</v>
      </c>
      <c r="E422" s="30" t="str">
        <f t="shared" si="48"/>
        <v/>
      </c>
      <c r="F422" s="30" t="str">
        <f t="shared" si="49"/>
        <v/>
      </c>
      <c r="G422" s="30" t="str">
        <f t="shared" si="51"/>
        <v xml:space="preserve"> </v>
      </c>
      <c r="H422" s="36" t="str">
        <f t="shared" si="50"/>
        <v/>
      </c>
    </row>
    <row r="423" spans="1:8" ht="25.5" x14ac:dyDescent="0.2">
      <c r="A423" s="8"/>
      <c r="B423" s="25" t="s">
        <v>397</v>
      </c>
      <c r="C423" s="35">
        <v>0</v>
      </c>
      <c r="D423" s="29">
        <v>0</v>
      </c>
      <c r="E423" s="30" t="str">
        <f t="shared" si="48"/>
        <v/>
      </c>
      <c r="F423" s="30" t="str">
        <f t="shared" si="49"/>
        <v/>
      </c>
      <c r="G423" s="30" t="str">
        <f t="shared" si="51"/>
        <v xml:space="preserve"> </v>
      </c>
      <c r="H423" s="36" t="str">
        <f t="shared" si="50"/>
        <v/>
      </c>
    </row>
    <row r="424" spans="1:8" ht="25.5" x14ac:dyDescent="0.2">
      <c r="A424" s="8"/>
      <c r="B424" s="25" t="s">
        <v>398</v>
      </c>
      <c r="C424" s="35">
        <v>3</v>
      </c>
      <c r="D424" s="29">
        <v>2</v>
      </c>
      <c r="E424" s="30">
        <f t="shared" si="48"/>
        <v>9.9436526350679482E-4</v>
      </c>
      <c r="F424" s="30">
        <f t="shared" si="49"/>
        <v>8.1665986116782364E-4</v>
      </c>
      <c r="G424" s="30">
        <f t="shared" si="51"/>
        <v>-0.33333333333333331</v>
      </c>
      <c r="H424" s="36">
        <f t="shared" si="50"/>
        <v>-3.3145508783559825E-4</v>
      </c>
    </row>
    <row r="425" spans="1:8" x14ac:dyDescent="0.2">
      <c r="A425" s="8"/>
      <c r="B425" s="25" t="s">
        <v>399</v>
      </c>
      <c r="C425" s="35">
        <v>12</v>
      </c>
      <c r="D425" s="29">
        <v>12</v>
      </c>
      <c r="E425" s="30">
        <f t="shared" si="48"/>
        <v>3.9774610540271793E-3</v>
      </c>
      <c r="F425" s="30">
        <f t="shared" si="49"/>
        <v>4.8999591670069419E-3</v>
      </c>
      <c r="G425" s="30">
        <f t="shared" si="51"/>
        <v>0</v>
      </c>
      <c r="H425" s="36">
        <f t="shared" si="50"/>
        <v>0</v>
      </c>
    </row>
    <row r="426" spans="1:8" x14ac:dyDescent="0.2">
      <c r="A426" s="8"/>
      <c r="B426" s="25" t="s">
        <v>400</v>
      </c>
      <c r="C426" s="35">
        <v>94</v>
      </c>
      <c r="D426" s="29">
        <v>110</v>
      </c>
      <c r="E426" s="30">
        <f t="shared" ref="E426:E489" si="52">+IF(C426=0,"",C426/C$362)</f>
        <v>3.1156778256546239E-2</v>
      </c>
      <c r="F426" s="30">
        <f t="shared" ref="F426:F489" si="53">+IF(D426=0,"",D426/D$362)</f>
        <v>4.4916292364230295E-2</v>
      </c>
      <c r="G426" s="30">
        <f t="shared" si="51"/>
        <v>0.1702127659574468</v>
      </c>
      <c r="H426" s="36">
        <f t="shared" ref="H426:H489" si="54">+IF(OR(AND(E426=""),(G426="")),"",E426*G426)</f>
        <v>5.3032814053695721E-3</v>
      </c>
    </row>
    <row r="427" spans="1:8" x14ac:dyDescent="0.2">
      <c r="A427" s="8"/>
      <c r="B427" s="25" t="s">
        <v>401</v>
      </c>
      <c r="C427" s="35">
        <v>1</v>
      </c>
      <c r="D427" s="29">
        <v>4</v>
      </c>
      <c r="E427" s="30">
        <f t="shared" si="52"/>
        <v>3.3145508783559825E-4</v>
      </c>
      <c r="F427" s="30">
        <f t="shared" si="53"/>
        <v>1.6333197223356473E-3</v>
      </c>
      <c r="G427" s="30">
        <f t="shared" ref="G427:G490" si="55">+IF(AND(C427=0,D427=0)," ",IF(C427=0,1,IF(D427=0,-1,(D427-C427)/C427)))</f>
        <v>3</v>
      </c>
      <c r="H427" s="36">
        <f t="shared" si="54"/>
        <v>9.9436526350679482E-4</v>
      </c>
    </row>
    <row r="428" spans="1:8" x14ac:dyDescent="0.2">
      <c r="A428" s="8"/>
      <c r="B428" s="25" t="s">
        <v>402</v>
      </c>
      <c r="C428" s="35">
        <v>43</v>
      </c>
      <c r="D428" s="29">
        <v>33</v>
      </c>
      <c r="E428" s="30">
        <f t="shared" si="52"/>
        <v>1.4252568776930727E-2</v>
      </c>
      <c r="F428" s="30">
        <f t="shared" si="53"/>
        <v>1.3474887709269089E-2</v>
      </c>
      <c r="G428" s="30">
        <f t="shared" si="55"/>
        <v>-0.23255813953488372</v>
      </c>
      <c r="H428" s="36">
        <f t="shared" si="54"/>
        <v>-3.3145508783559829E-3</v>
      </c>
    </row>
    <row r="429" spans="1:8" x14ac:dyDescent="0.2">
      <c r="A429" s="8"/>
      <c r="B429" s="25" t="s">
        <v>403</v>
      </c>
      <c r="C429" s="35">
        <v>0</v>
      </c>
      <c r="D429" s="29">
        <v>0</v>
      </c>
      <c r="E429" s="30" t="str">
        <f t="shared" si="52"/>
        <v/>
      </c>
      <c r="F429" s="30" t="str">
        <f t="shared" si="53"/>
        <v/>
      </c>
      <c r="G429" s="30" t="str">
        <f t="shared" si="55"/>
        <v xml:space="preserve"> </v>
      </c>
      <c r="H429" s="36" t="str">
        <f t="shared" si="54"/>
        <v/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8</v>
      </c>
      <c r="D432" s="29">
        <v>0</v>
      </c>
      <c r="E432" s="30">
        <f t="shared" si="52"/>
        <v>2.651640702684786E-3</v>
      </c>
      <c r="F432" s="30" t="str">
        <f t="shared" si="53"/>
        <v/>
      </c>
      <c r="G432" s="30">
        <f t="shared" si="55"/>
        <v>-1</v>
      </c>
      <c r="H432" s="36">
        <f t="shared" si="54"/>
        <v>-2.651640702684786E-3</v>
      </c>
    </row>
    <row r="433" spans="1:8" x14ac:dyDescent="0.2">
      <c r="A433" s="8"/>
      <c r="B433" s="25" t="s">
        <v>407</v>
      </c>
      <c r="C433" s="35">
        <v>2</v>
      </c>
      <c r="D433" s="29">
        <v>0</v>
      </c>
      <c r="E433" s="30">
        <f t="shared" si="52"/>
        <v>6.6291017567119651E-4</v>
      </c>
      <c r="F433" s="30" t="str">
        <f t="shared" si="53"/>
        <v/>
      </c>
      <c r="G433" s="30">
        <f t="shared" si="55"/>
        <v>-1</v>
      </c>
      <c r="H433" s="36">
        <f t="shared" si="54"/>
        <v>-6.6291017567119651E-4</v>
      </c>
    </row>
    <row r="434" spans="1:8" x14ac:dyDescent="0.2">
      <c r="A434" s="8"/>
      <c r="B434" s="25" t="s">
        <v>408</v>
      </c>
      <c r="C434" s="35">
        <v>2</v>
      </c>
      <c r="D434" s="29">
        <v>0</v>
      </c>
      <c r="E434" s="30">
        <f t="shared" si="52"/>
        <v>6.6291017567119651E-4</v>
      </c>
      <c r="F434" s="30" t="str">
        <f t="shared" si="53"/>
        <v/>
      </c>
      <c r="G434" s="30">
        <f t="shared" si="55"/>
        <v>-1</v>
      </c>
      <c r="H434" s="36">
        <f t="shared" si="54"/>
        <v>-6.6291017567119651E-4</v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319</v>
      </c>
      <c r="D437" s="29">
        <v>305</v>
      </c>
      <c r="E437" s="30">
        <f t="shared" si="52"/>
        <v>0.10573417301955584</v>
      </c>
      <c r="F437" s="30">
        <f t="shared" si="53"/>
        <v>0.12454062882809309</v>
      </c>
      <c r="G437" s="30">
        <f t="shared" si="55"/>
        <v>-4.3887147335423198E-2</v>
      </c>
      <c r="H437" s="36">
        <f t="shared" si="54"/>
        <v>-4.6403712296983757E-3</v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0</v>
      </c>
      <c r="D439" s="29">
        <v>0</v>
      </c>
      <c r="E439" s="30" t="str">
        <f t="shared" si="52"/>
        <v/>
      </c>
      <c r="F439" s="30" t="str">
        <f t="shared" si="53"/>
        <v/>
      </c>
      <c r="G439" s="30" t="str">
        <f t="shared" si="55"/>
        <v xml:space="preserve"> </v>
      </c>
      <c r="H439" s="36" t="str">
        <f t="shared" si="54"/>
        <v/>
      </c>
    </row>
    <row r="440" spans="1:8" x14ac:dyDescent="0.2">
      <c r="A440" s="8"/>
      <c r="B440" s="25" t="s">
        <v>414</v>
      </c>
      <c r="C440" s="35">
        <v>0</v>
      </c>
      <c r="D440" s="29">
        <v>0</v>
      </c>
      <c r="E440" s="30" t="str">
        <f t="shared" si="52"/>
        <v/>
      </c>
      <c r="F440" s="30" t="str">
        <f t="shared" si="53"/>
        <v/>
      </c>
      <c r="G440" s="30" t="str">
        <f t="shared" si="55"/>
        <v xml:space="preserve"> </v>
      </c>
      <c r="H440" s="36" t="str">
        <f t="shared" si="54"/>
        <v/>
      </c>
    </row>
    <row r="441" spans="1:8" x14ac:dyDescent="0.2">
      <c r="A441" s="8"/>
      <c r="B441" s="25" t="s">
        <v>415</v>
      </c>
      <c r="C441" s="35">
        <v>24</v>
      </c>
      <c r="D441" s="29">
        <v>6</v>
      </c>
      <c r="E441" s="30">
        <f t="shared" si="52"/>
        <v>7.9549221080543586E-3</v>
      </c>
      <c r="F441" s="30">
        <f t="shared" si="53"/>
        <v>2.4499795835034709E-3</v>
      </c>
      <c r="G441" s="30">
        <f t="shared" si="55"/>
        <v>-0.75</v>
      </c>
      <c r="H441" s="36">
        <f t="shared" si="54"/>
        <v>-5.9661915810407685E-3</v>
      </c>
    </row>
    <row r="442" spans="1:8" x14ac:dyDescent="0.2">
      <c r="A442" s="8"/>
      <c r="B442" s="25" t="s">
        <v>416</v>
      </c>
      <c r="C442" s="35">
        <v>6</v>
      </c>
      <c r="D442" s="29">
        <v>2</v>
      </c>
      <c r="E442" s="30">
        <f t="shared" si="52"/>
        <v>1.9887305270135896E-3</v>
      </c>
      <c r="F442" s="30">
        <f t="shared" si="53"/>
        <v>8.1665986116782364E-4</v>
      </c>
      <c r="G442" s="30">
        <f t="shared" si="55"/>
        <v>-0.66666666666666663</v>
      </c>
      <c r="H442" s="36">
        <f t="shared" si="54"/>
        <v>-1.325820351342393E-3</v>
      </c>
    </row>
    <row r="443" spans="1:8" x14ac:dyDescent="0.2">
      <c r="A443" s="8"/>
      <c r="B443" s="25" t="s">
        <v>417</v>
      </c>
      <c r="C443" s="35">
        <v>0</v>
      </c>
      <c r="D443" s="29">
        <v>0</v>
      </c>
      <c r="E443" s="30" t="str">
        <f t="shared" si="52"/>
        <v/>
      </c>
      <c r="F443" s="30" t="str">
        <f t="shared" si="53"/>
        <v/>
      </c>
      <c r="G443" s="30" t="str">
        <f t="shared" si="55"/>
        <v xml:space="preserve"> </v>
      </c>
      <c r="H443" s="36" t="str">
        <f t="shared" si="54"/>
        <v/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3</v>
      </c>
      <c r="D445" s="29">
        <v>2</v>
      </c>
      <c r="E445" s="30">
        <f t="shared" si="52"/>
        <v>9.9436526350679482E-4</v>
      </c>
      <c r="F445" s="30">
        <f t="shared" si="53"/>
        <v>8.1665986116782364E-4</v>
      </c>
      <c r="G445" s="30">
        <f t="shared" si="55"/>
        <v>-0.33333333333333331</v>
      </c>
      <c r="H445" s="36">
        <f t="shared" si="54"/>
        <v>-3.3145508783559825E-4</v>
      </c>
    </row>
    <row r="446" spans="1:8" x14ac:dyDescent="0.2">
      <c r="A446" s="8"/>
      <c r="B446" s="25" t="s">
        <v>420</v>
      </c>
      <c r="C446" s="35">
        <v>0</v>
      </c>
      <c r="D446" s="29">
        <v>2</v>
      </c>
      <c r="E446" s="30" t="str">
        <f t="shared" si="52"/>
        <v/>
      </c>
      <c r="F446" s="30">
        <f t="shared" si="53"/>
        <v>8.1665986116782364E-4</v>
      </c>
      <c r="G446" s="30">
        <f t="shared" si="55"/>
        <v>1</v>
      </c>
      <c r="H446" s="36" t="str">
        <f t="shared" si="54"/>
        <v/>
      </c>
    </row>
    <row r="447" spans="1:8" x14ac:dyDescent="0.2">
      <c r="A447" s="8"/>
      <c r="B447" s="25" t="s">
        <v>421</v>
      </c>
      <c r="C447" s="35">
        <v>0</v>
      </c>
      <c r="D447" s="29">
        <v>0</v>
      </c>
      <c r="E447" s="30" t="str">
        <f t="shared" si="52"/>
        <v/>
      </c>
      <c r="F447" s="30" t="str">
        <f t="shared" si="53"/>
        <v/>
      </c>
      <c r="G447" s="30" t="str">
        <f t="shared" si="55"/>
        <v xml:space="preserve"> </v>
      </c>
      <c r="H447" s="36" t="str">
        <f t="shared" si="54"/>
        <v/>
      </c>
    </row>
    <row r="448" spans="1:8" x14ac:dyDescent="0.2">
      <c r="A448" s="8"/>
      <c r="B448" s="25" t="s">
        <v>422</v>
      </c>
      <c r="C448" s="35">
        <v>0</v>
      </c>
      <c r="D448" s="29">
        <v>0</v>
      </c>
      <c r="E448" s="30" t="str">
        <f t="shared" si="52"/>
        <v/>
      </c>
      <c r="F448" s="30" t="str">
        <f t="shared" si="53"/>
        <v/>
      </c>
      <c r="G448" s="30" t="str">
        <f t="shared" si="55"/>
        <v xml:space="preserve"> </v>
      </c>
      <c r="H448" s="36" t="str">
        <f t="shared" si="54"/>
        <v/>
      </c>
    </row>
    <row r="449" spans="1:8" x14ac:dyDescent="0.2">
      <c r="A449" s="8"/>
      <c r="B449" s="25" t="s">
        <v>423</v>
      </c>
      <c r="C449" s="35">
        <v>1</v>
      </c>
      <c r="D449" s="29">
        <v>0</v>
      </c>
      <c r="E449" s="30">
        <f t="shared" si="52"/>
        <v>3.3145508783559825E-4</v>
      </c>
      <c r="F449" s="30" t="str">
        <f t="shared" si="53"/>
        <v/>
      </c>
      <c r="G449" s="30">
        <f t="shared" si="55"/>
        <v>-1</v>
      </c>
      <c r="H449" s="36">
        <f t="shared" si="54"/>
        <v>-3.3145508783559825E-4</v>
      </c>
    </row>
    <row r="450" spans="1:8" x14ac:dyDescent="0.2">
      <c r="A450" s="8"/>
      <c r="B450" s="25" t="s">
        <v>424</v>
      </c>
      <c r="C450" s="35">
        <v>0</v>
      </c>
      <c r="D450" s="29">
        <v>0</v>
      </c>
      <c r="E450" s="30" t="str">
        <f t="shared" si="52"/>
        <v/>
      </c>
      <c r="F450" s="30" t="str">
        <f t="shared" si="53"/>
        <v/>
      </c>
      <c r="G450" s="30" t="str">
        <f t="shared" si="55"/>
        <v xml:space="preserve"> </v>
      </c>
      <c r="H450" s="36" t="str">
        <f t="shared" si="54"/>
        <v/>
      </c>
    </row>
    <row r="451" spans="1:8" ht="25.5" x14ac:dyDescent="0.2">
      <c r="A451" s="8"/>
      <c r="B451" s="25" t="s">
        <v>425</v>
      </c>
      <c r="C451" s="35">
        <v>478</v>
      </c>
      <c r="D451" s="29">
        <v>234</v>
      </c>
      <c r="E451" s="30">
        <f t="shared" si="52"/>
        <v>0.15843553198541599</v>
      </c>
      <c r="F451" s="30">
        <f t="shared" si="53"/>
        <v>9.5549203756635365E-2</v>
      </c>
      <c r="G451" s="30">
        <f t="shared" si="55"/>
        <v>-0.5104602510460251</v>
      </c>
      <c r="H451" s="36">
        <f t="shared" si="54"/>
        <v>-8.087504143188598E-2</v>
      </c>
    </row>
    <row r="452" spans="1:8" x14ac:dyDescent="0.2">
      <c r="A452" s="8"/>
      <c r="B452" s="25" t="s">
        <v>426</v>
      </c>
      <c r="C452" s="35">
        <v>0</v>
      </c>
      <c r="D452" s="29">
        <v>0</v>
      </c>
      <c r="E452" s="30" t="str">
        <f t="shared" si="52"/>
        <v/>
      </c>
      <c r="F452" s="30" t="str">
        <f t="shared" si="53"/>
        <v/>
      </c>
      <c r="G452" s="30" t="str">
        <f t="shared" si="55"/>
        <v xml:space="preserve"> </v>
      </c>
      <c r="H452" s="36" t="str">
        <f t="shared" si="54"/>
        <v/>
      </c>
    </row>
    <row r="453" spans="1:8" ht="25.5" x14ac:dyDescent="0.2">
      <c r="A453" s="8"/>
      <c r="B453" s="25" t="s">
        <v>427</v>
      </c>
      <c r="C453" s="35">
        <v>33</v>
      </c>
      <c r="D453" s="29">
        <v>9</v>
      </c>
      <c r="E453" s="30">
        <f t="shared" si="52"/>
        <v>1.0938017898574744E-2</v>
      </c>
      <c r="F453" s="30">
        <f t="shared" si="53"/>
        <v>3.6749693752552064E-3</v>
      </c>
      <c r="G453" s="30">
        <f t="shared" si="55"/>
        <v>-0.72727272727272729</v>
      </c>
      <c r="H453" s="36">
        <f t="shared" si="54"/>
        <v>-7.9549221080543586E-3</v>
      </c>
    </row>
    <row r="454" spans="1:8" ht="25.5" x14ac:dyDescent="0.2">
      <c r="A454" s="8"/>
      <c r="B454" s="25" t="s">
        <v>428</v>
      </c>
      <c r="C454" s="35">
        <v>0</v>
      </c>
      <c r="D454" s="29">
        <v>0</v>
      </c>
      <c r="E454" s="30" t="str">
        <f t="shared" si="52"/>
        <v/>
      </c>
      <c r="F454" s="30" t="str">
        <f t="shared" si="53"/>
        <v/>
      </c>
      <c r="G454" s="30" t="str">
        <f t="shared" si="55"/>
        <v xml:space="preserve"> </v>
      </c>
      <c r="H454" s="36" t="str">
        <f t="shared" si="54"/>
        <v/>
      </c>
    </row>
    <row r="455" spans="1:8" x14ac:dyDescent="0.2">
      <c r="A455" s="8"/>
      <c r="B455" s="25" t="s">
        <v>429</v>
      </c>
      <c r="C455" s="35">
        <v>0</v>
      </c>
      <c r="D455" s="29">
        <v>0</v>
      </c>
      <c r="E455" s="30" t="str">
        <f t="shared" si="52"/>
        <v/>
      </c>
      <c r="F455" s="30" t="str">
        <f t="shared" si="53"/>
        <v/>
      </c>
      <c r="G455" s="30" t="str">
        <f t="shared" si="55"/>
        <v xml:space="preserve"> </v>
      </c>
      <c r="H455" s="36" t="str">
        <f t="shared" si="54"/>
        <v/>
      </c>
    </row>
    <row r="456" spans="1:8" x14ac:dyDescent="0.2">
      <c r="A456" s="8"/>
      <c r="B456" s="25" t="s">
        <v>430</v>
      </c>
      <c r="C456" s="35">
        <v>9</v>
      </c>
      <c r="D456" s="29">
        <v>1</v>
      </c>
      <c r="E456" s="30">
        <f t="shared" si="52"/>
        <v>2.9830957905203847E-3</v>
      </c>
      <c r="F456" s="30">
        <f t="shared" si="53"/>
        <v>4.0832993058391182E-4</v>
      </c>
      <c r="G456" s="30">
        <f t="shared" si="55"/>
        <v>-0.88888888888888884</v>
      </c>
      <c r="H456" s="36">
        <f t="shared" si="54"/>
        <v>-2.651640702684786E-3</v>
      </c>
    </row>
    <row r="457" spans="1:8" x14ac:dyDescent="0.2">
      <c r="A457" s="8"/>
      <c r="B457" s="25" t="s">
        <v>431</v>
      </c>
      <c r="C457" s="35">
        <v>4</v>
      </c>
      <c r="D457" s="29">
        <v>48</v>
      </c>
      <c r="E457" s="30">
        <f t="shared" si="52"/>
        <v>1.325820351342393E-3</v>
      </c>
      <c r="F457" s="30">
        <f t="shared" si="53"/>
        <v>1.9599836668027767E-2</v>
      </c>
      <c r="G457" s="30">
        <f t="shared" si="55"/>
        <v>11</v>
      </c>
      <c r="H457" s="36">
        <f t="shared" si="54"/>
        <v>1.4584023864766323E-2</v>
      </c>
    </row>
    <row r="458" spans="1:8" x14ac:dyDescent="0.2">
      <c r="A458" s="8"/>
      <c r="B458" s="25" t="s">
        <v>432</v>
      </c>
      <c r="C458" s="35">
        <v>124</v>
      </c>
      <c r="D458" s="29">
        <v>102</v>
      </c>
      <c r="E458" s="30">
        <f t="shared" si="52"/>
        <v>4.1100430891614186E-2</v>
      </c>
      <c r="F458" s="30">
        <f t="shared" si="53"/>
        <v>4.1649652919559001E-2</v>
      </c>
      <c r="G458" s="30">
        <f t="shared" si="55"/>
        <v>-0.17741935483870969</v>
      </c>
      <c r="H458" s="36">
        <f t="shared" si="54"/>
        <v>-7.2920119323831621E-3</v>
      </c>
    </row>
    <row r="459" spans="1:8" x14ac:dyDescent="0.2">
      <c r="A459" s="8"/>
      <c r="B459" s="25" t="s">
        <v>433</v>
      </c>
      <c r="C459" s="35">
        <v>0</v>
      </c>
      <c r="D459" s="29">
        <v>0</v>
      </c>
      <c r="E459" s="30" t="str">
        <f t="shared" si="52"/>
        <v/>
      </c>
      <c r="F459" s="30" t="str">
        <f t="shared" si="53"/>
        <v/>
      </c>
      <c r="G459" s="30" t="str">
        <f t="shared" si="55"/>
        <v xml:space="preserve"> </v>
      </c>
      <c r="H459" s="36" t="str">
        <f t="shared" si="54"/>
        <v/>
      </c>
    </row>
    <row r="460" spans="1:8" x14ac:dyDescent="0.2">
      <c r="A460" s="8"/>
      <c r="B460" s="25" t="s">
        <v>434</v>
      </c>
      <c r="C460" s="35">
        <v>31</v>
      </c>
      <c r="D460" s="29">
        <v>23</v>
      </c>
      <c r="E460" s="30">
        <f t="shared" si="52"/>
        <v>1.0275107722903546E-2</v>
      </c>
      <c r="F460" s="30">
        <f t="shared" si="53"/>
        <v>9.391588403429971E-3</v>
      </c>
      <c r="G460" s="30">
        <f t="shared" si="55"/>
        <v>-0.25806451612903225</v>
      </c>
      <c r="H460" s="36">
        <f t="shared" si="54"/>
        <v>-2.651640702684786E-3</v>
      </c>
    </row>
    <row r="461" spans="1:8" x14ac:dyDescent="0.2">
      <c r="A461" s="8"/>
      <c r="B461" s="25" t="s">
        <v>435</v>
      </c>
      <c r="C461" s="35">
        <v>0</v>
      </c>
      <c r="D461" s="29">
        <v>24</v>
      </c>
      <c r="E461" s="30" t="str">
        <f t="shared" si="52"/>
        <v/>
      </c>
      <c r="F461" s="30">
        <f t="shared" si="53"/>
        <v>9.7999183340138837E-3</v>
      </c>
      <c r="G461" s="30">
        <f t="shared" si="55"/>
        <v>1</v>
      </c>
      <c r="H461" s="36" t="str">
        <f t="shared" si="54"/>
        <v/>
      </c>
    </row>
    <row r="462" spans="1:8" x14ac:dyDescent="0.2">
      <c r="A462" s="8"/>
      <c r="B462" s="25" t="s">
        <v>436</v>
      </c>
      <c r="C462" s="35">
        <v>1</v>
      </c>
      <c r="D462" s="29">
        <v>25</v>
      </c>
      <c r="E462" s="30">
        <f t="shared" si="52"/>
        <v>3.3145508783559825E-4</v>
      </c>
      <c r="F462" s="30">
        <f t="shared" si="53"/>
        <v>1.0208248264597795E-2</v>
      </c>
      <c r="G462" s="30">
        <f t="shared" si="55"/>
        <v>24</v>
      </c>
      <c r="H462" s="36">
        <f t="shared" si="54"/>
        <v>7.9549221080543586E-3</v>
      </c>
    </row>
    <row r="463" spans="1:8" x14ac:dyDescent="0.2">
      <c r="A463" s="8"/>
      <c r="B463" s="25" t="s">
        <v>437</v>
      </c>
      <c r="C463" s="35">
        <v>0</v>
      </c>
      <c r="D463" s="29">
        <v>2</v>
      </c>
      <c r="E463" s="30" t="str">
        <f t="shared" si="52"/>
        <v/>
      </c>
      <c r="F463" s="30">
        <f t="shared" si="53"/>
        <v>8.1665986116782364E-4</v>
      </c>
      <c r="G463" s="30">
        <f t="shared" si="55"/>
        <v>1</v>
      </c>
      <c r="H463" s="36" t="str">
        <f t="shared" si="54"/>
        <v/>
      </c>
    </row>
    <row r="464" spans="1:8" x14ac:dyDescent="0.2">
      <c r="A464" s="8"/>
      <c r="B464" s="25" t="s">
        <v>438</v>
      </c>
      <c r="C464" s="35">
        <v>0</v>
      </c>
      <c r="D464" s="29">
        <v>24</v>
      </c>
      <c r="E464" s="30" t="str">
        <f t="shared" si="52"/>
        <v/>
      </c>
      <c r="F464" s="30">
        <f t="shared" si="53"/>
        <v>9.7999183340138837E-3</v>
      </c>
      <c r="G464" s="30">
        <f t="shared" si="55"/>
        <v>1</v>
      </c>
      <c r="H464" s="36" t="str">
        <f t="shared" si="54"/>
        <v/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0</v>
      </c>
      <c r="E466" s="30" t="str">
        <f t="shared" si="52"/>
        <v/>
      </c>
      <c r="F466" s="30" t="str">
        <f t="shared" si="53"/>
        <v/>
      </c>
      <c r="G466" s="30" t="str">
        <f t="shared" si="55"/>
        <v xml:space="preserve"> 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0</v>
      </c>
      <c r="D467" s="29">
        <v>0</v>
      </c>
      <c r="E467" s="30" t="str">
        <f t="shared" si="52"/>
        <v/>
      </c>
      <c r="F467" s="30" t="str">
        <f t="shared" si="53"/>
        <v/>
      </c>
      <c r="G467" s="30" t="str">
        <f t="shared" si="55"/>
        <v xml:space="preserve"> </v>
      </c>
      <c r="H467" s="36" t="str">
        <f t="shared" si="54"/>
        <v/>
      </c>
    </row>
    <row r="468" spans="1:8" x14ac:dyDescent="0.2">
      <c r="A468" s="8"/>
      <c r="B468" s="25" t="s">
        <v>442</v>
      </c>
      <c r="C468" s="35">
        <v>0</v>
      </c>
      <c r="D468" s="29">
        <v>1</v>
      </c>
      <c r="E468" s="30" t="str">
        <f t="shared" si="52"/>
        <v/>
      </c>
      <c r="F468" s="30">
        <f t="shared" si="53"/>
        <v>4.0832993058391182E-4</v>
      </c>
      <c r="G468" s="30">
        <f t="shared" si="55"/>
        <v>1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0</v>
      </c>
      <c r="D469" s="29">
        <v>15</v>
      </c>
      <c r="E469" s="30" t="str">
        <f t="shared" si="52"/>
        <v/>
      </c>
      <c r="F469" s="30">
        <f t="shared" si="53"/>
        <v>6.1249489587586773E-3</v>
      </c>
      <c r="G469" s="30">
        <f t="shared" si="55"/>
        <v>1</v>
      </c>
      <c r="H469" s="36" t="str">
        <f t="shared" si="54"/>
        <v/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1</v>
      </c>
      <c r="D471" s="29">
        <v>0</v>
      </c>
      <c r="E471" s="30">
        <f t="shared" si="52"/>
        <v>3.3145508783559825E-4</v>
      </c>
      <c r="F471" s="30" t="str">
        <f t="shared" si="53"/>
        <v/>
      </c>
      <c r="G471" s="30">
        <f t="shared" si="55"/>
        <v>-1</v>
      </c>
      <c r="H471" s="36">
        <f t="shared" si="54"/>
        <v>-3.3145508783559825E-4</v>
      </c>
    </row>
    <row r="472" spans="1:8" x14ac:dyDescent="0.2">
      <c r="A472" s="8"/>
      <c r="B472" s="25" t="s">
        <v>446</v>
      </c>
      <c r="C472" s="35">
        <v>0</v>
      </c>
      <c r="D472" s="29">
        <v>3</v>
      </c>
      <c r="E472" s="30" t="str">
        <f t="shared" si="52"/>
        <v/>
      </c>
      <c r="F472" s="30">
        <f t="shared" si="53"/>
        <v>1.2249897917517355E-3</v>
      </c>
      <c r="G472" s="30">
        <f t="shared" si="55"/>
        <v>1</v>
      </c>
      <c r="H472" s="36" t="str">
        <f t="shared" si="54"/>
        <v/>
      </c>
    </row>
    <row r="473" spans="1:8" x14ac:dyDescent="0.2">
      <c r="A473" s="8"/>
      <c r="B473" s="25" t="s">
        <v>447</v>
      </c>
      <c r="C473" s="35">
        <v>0</v>
      </c>
      <c r="D473" s="29">
        <v>0</v>
      </c>
      <c r="E473" s="30" t="str">
        <f t="shared" si="52"/>
        <v/>
      </c>
      <c r="F473" s="30" t="str">
        <f t="shared" si="53"/>
        <v/>
      </c>
      <c r="G473" s="30" t="str">
        <f t="shared" si="55"/>
        <v xml:space="preserve"> </v>
      </c>
      <c r="H473" s="36" t="str">
        <f t="shared" si="54"/>
        <v/>
      </c>
    </row>
    <row r="474" spans="1:8" x14ac:dyDescent="0.2">
      <c r="A474" s="8"/>
      <c r="B474" s="25" t="s">
        <v>448</v>
      </c>
      <c r="C474" s="35">
        <v>10</v>
      </c>
      <c r="D474" s="29">
        <v>1</v>
      </c>
      <c r="E474" s="30">
        <f t="shared" si="52"/>
        <v>3.3145508783559829E-3</v>
      </c>
      <c r="F474" s="30">
        <f t="shared" si="53"/>
        <v>4.0832993058391182E-4</v>
      </c>
      <c r="G474" s="30">
        <f t="shared" si="55"/>
        <v>-0.9</v>
      </c>
      <c r="H474" s="36">
        <f t="shared" si="54"/>
        <v>-2.9830957905203847E-3</v>
      </c>
    </row>
    <row r="475" spans="1:8" x14ac:dyDescent="0.2">
      <c r="A475" s="8"/>
      <c r="B475" s="25" t="s">
        <v>449</v>
      </c>
      <c r="C475" s="35">
        <v>16</v>
      </c>
      <c r="D475" s="29">
        <v>1</v>
      </c>
      <c r="E475" s="30">
        <f t="shared" si="52"/>
        <v>5.3032814053695721E-3</v>
      </c>
      <c r="F475" s="30">
        <f t="shared" si="53"/>
        <v>4.0832993058391182E-4</v>
      </c>
      <c r="G475" s="30">
        <f t="shared" si="55"/>
        <v>-0.9375</v>
      </c>
      <c r="H475" s="36">
        <f t="shared" si="54"/>
        <v>-4.9718263175339734E-3</v>
      </c>
    </row>
    <row r="476" spans="1:8" x14ac:dyDescent="0.2">
      <c r="A476" s="8"/>
      <c r="B476" s="25" t="s">
        <v>450</v>
      </c>
      <c r="C476" s="35">
        <v>0</v>
      </c>
      <c r="D476" s="29">
        <v>2</v>
      </c>
      <c r="E476" s="30" t="str">
        <f t="shared" si="52"/>
        <v/>
      </c>
      <c r="F476" s="30">
        <f t="shared" si="53"/>
        <v>8.1665986116782364E-4</v>
      </c>
      <c r="G476" s="30">
        <f t="shared" si="55"/>
        <v>1</v>
      </c>
      <c r="H476" s="36" t="str">
        <f t="shared" si="54"/>
        <v/>
      </c>
    </row>
    <row r="477" spans="1:8" ht="25.5" x14ac:dyDescent="0.2">
      <c r="A477" s="8"/>
      <c r="B477" s="25" t="s">
        <v>451</v>
      </c>
      <c r="C477" s="35">
        <v>3</v>
      </c>
      <c r="D477" s="29">
        <v>0</v>
      </c>
      <c r="E477" s="30">
        <f t="shared" si="52"/>
        <v>9.9436526350679482E-4</v>
      </c>
      <c r="F477" s="30" t="str">
        <f t="shared" si="53"/>
        <v/>
      </c>
      <c r="G477" s="30">
        <f t="shared" si="55"/>
        <v>-1</v>
      </c>
      <c r="H477" s="36">
        <f t="shared" si="54"/>
        <v>-9.9436526350679482E-4</v>
      </c>
    </row>
    <row r="478" spans="1:8" ht="25.5" x14ac:dyDescent="0.2">
      <c r="A478" s="8"/>
      <c r="B478" s="25" t="s">
        <v>452</v>
      </c>
      <c r="C478" s="35">
        <v>3</v>
      </c>
      <c r="D478" s="29">
        <v>5</v>
      </c>
      <c r="E478" s="30">
        <f t="shared" si="52"/>
        <v>9.9436526350679482E-4</v>
      </c>
      <c r="F478" s="30">
        <f t="shared" si="53"/>
        <v>2.0416496529195591E-3</v>
      </c>
      <c r="G478" s="30">
        <f t="shared" si="55"/>
        <v>0.66666666666666663</v>
      </c>
      <c r="H478" s="36">
        <f t="shared" si="54"/>
        <v>6.6291017567119651E-4</v>
      </c>
    </row>
    <row r="479" spans="1:8" ht="25.5" x14ac:dyDescent="0.2">
      <c r="A479" s="8"/>
      <c r="B479" s="25" t="s">
        <v>453</v>
      </c>
      <c r="C479" s="35">
        <v>0</v>
      </c>
      <c r="D479" s="29">
        <v>0</v>
      </c>
      <c r="E479" s="30" t="str">
        <f t="shared" si="52"/>
        <v/>
      </c>
      <c r="F479" s="30" t="str">
        <f t="shared" si="53"/>
        <v/>
      </c>
      <c r="G479" s="30" t="str">
        <f t="shared" si="55"/>
        <v xml:space="preserve"> </v>
      </c>
      <c r="H479" s="36" t="str">
        <f t="shared" si="54"/>
        <v/>
      </c>
    </row>
    <row r="480" spans="1:8" x14ac:dyDescent="0.2">
      <c r="A480" s="8"/>
      <c r="B480" s="25" t="s">
        <v>454</v>
      </c>
      <c r="C480" s="35">
        <v>3</v>
      </c>
      <c r="D480" s="29">
        <v>0</v>
      </c>
      <c r="E480" s="30">
        <f t="shared" si="52"/>
        <v>9.9436526350679482E-4</v>
      </c>
      <c r="F480" s="30" t="str">
        <f t="shared" si="53"/>
        <v/>
      </c>
      <c r="G480" s="30">
        <f t="shared" si="55"/>
        <v>-1</v>
      </c>
      <c r="H480" s="36">
        <f t="shared" si="54"/>
        <v>-9.9436526350679482E-4</v>
      </c>
    </row>
    <row r="481" spans="1:8" ht="25.5" x14ac:dyDescent="0.2">
      <c r="A481" s="8"/>
      <c r="B481" s="25" t="s">
        <v>455</v>
      </c>
      <c r="C481" s="35">
        <v>0</v>
      </c>
      <c r="D481" s="29">
        <v>0</v>
      </c>
      <c r="E481" s="30" t="str">
        <f t="shared" si="52"/>
        <v/>
      </c>
      <c r="F481" s="30" t="str">
        <f t="shared" si="53"/>
        <v/>
      </c>
      <c r="G481" s="30" t="str">
        <f t="shared" si="55"/>
        <v xml:space="preserve"> </v>
      </c>
      <c r="H481" s="36" t="str">
        <f t="shared" si="54"/>
        <v/>
      </c>
    </row>
    <row r="482" spans="1:8" x14ac:dyDescent="0.2">
      <c r="A482" s="8"/>
      <c r="B482" s="25" t="s">
        <v>456</v>
      </c>
      <c r="C482" s="35">
        <v>2</v>
      </c>
      <c r="D482" s="29">
        <v>0</v>
      </c>
      <c r="E482" s="30">
        <f t="shared" si="52"/>
        <v>6.6291017567119651E-4</v>
      </c>
      <c r="F482" s="30" t="str">
        <f t="shared" si="53"/>
        <v/>
      </c>
      <c r="G482" s="30">
        <f t="shared" si="55"/>
        <v>-1</v>
      </c>
      <c r="H482" s="36">
        <f t="shared" si="54"/>
        <v>-6.6291017567119651E-4</v>
      </c>
    </row>
    <row r="483" spans="1:8" x14ac:dyDescent="0.2">
      <c r="A483" s="8"/>
      <c r="B483" s="25" t="s">
        <v>457</v>
      </c>
      <c r="C483" s="35">
        <v>1</v>
      </c>
      <c r="D483" s="29">
        <v>1</v>
      </c>
      <c r="E483" s="30">
        <f t="shared" si="52"/>
        <v>3.3145508783559825E-4</v>
      </c>
      <c r="F483" s="30">
        <f t="shared" si="53"/>
        <v>4.0832993058391182E-4</v>
      </c>
      <c r="G483" s="30">
        <f t="shared" si="55"/>
        <v>0</v>
      </c>
      <c r="H483" s="36">
        <f t="shared" si="54"/>
        <v>0</v>
      </c>
    </row>
    <row r="484" spans="1:8" x14ac:dyDescent="0.2">
      <c r="A484" s="8"/>
      <c r="B484" s="25" t="s">
        <v>458</v>
      </c>
      <c r="C484" s="35">
        <v>40</v>
      </c>
      <c r="D484" s="29">
        <v>25</v>
      </c>
      <c r="E484" s="30">
        <f t="shared" si="52"/>
        <v>1.3258203513423931E-2</v>
      </c>
      <c r="F484" s="30">
        <f t="shared" si="53"/>
        <v>1.0208248264597795E-2</v>
      </c>
      <c r="G484" s="30">
        <f t="shared" si="55"/>
        <v>-0.375</v>
      </c>
      <c r="H484" s="36">
        <f t="shared" si="54"/>
        <v>-4.9718263175339743E-3</v>
      </c>
    </row>
    <row r="485" spans="1:8" x14ac:dyDescent="0.2">
      <c r="A485" s="8"/>
      <c r="B485" s="25" t="s">
        <v>459</v>
      </c>
      <c r="C485" s="35">
        <v>0</v>
      </c>
      <c r="D485" s="29">
        <v>4</v>
      </c>
      <c r="E485" s="30" t="str">
        <f t="shared" si="52"/>
        <v/>
      </c>
      <c r="F485" s="30">
        <f t="shared" si="53"/>
        <v>1.6333197223356473E-3</v>
      </c>
      <c r="G485" s="30">
        <f t="shared" si="55"/>
        <v>1</v>
      </c>
      <c r="H485" s="36" t="str">
        <f t="shared" si="54"/>
        <v/>
      </c>
    </row>
    <row r="486" spans="1:8" x14ac:dyDescent="0.2">
      <c r="A486" s="8"/>
      <c r="B486" s="25" t="s">
        <v>460</v>
      </c>
      <c r="C486" s="35">
        <v>0</v>
      </c>
      <c r="D486" s="29">
        <v>0</v>
      </c>
      <c r="E486" s="30" t="str">
        <f t="shared" si="52"/>
        <v/>
      </c>
      <c r="F486" s="30" t="str">
        <f t="shared" si="53"/>
        <v/>
      </c>
      <c r="G486" s="30" t="str">
        <f t="shared" si="55"/>
        <v xml:space="preserve"> </v>
      </c>
      <c r="H486" s="36" t="str">
        <f t="shared" si="54"/>
        <v/>
      </c>
    </row>
    <row r="487" spans="1:8" x14ac:dyDescent="0.2">
      <c r="A487" s="8"/>
      <c r="B487" s="25" t="s">
        <v>461</v>
      </c>
      <c r="C487" s="35">
        <v>8</v>
      </c>
      <c r="D487" s="29">
        <v>4</v>
      </c>
      <c r="E487" s="30">
        <f t="shared" si="52"/>
        <v>2.651640702684786E-3</v>
      </c>
      <c r="F487" s="30">
        <f t="shared" si="53"/>
        <v>1.6333197223356473E-3</v>
      </c>
      <c r="G487" s="30">
        <f t="shared" si="55"/>
        <v>-0.5</v>
      </c>
      <c r="H487" s="36">
        <f t="shared" si="54"/>
        <v>-1.325820351342393E-3</v>
      </c>
    </row>
    <row r="488" spans="1:8" x14ac:dyDescent="0.2">
      <c r="A488" s="8"/>
      <c r="B488" s="25" t="s">
        <v>462</v>
      </c>
      <c r="C488" s="35">
        <v>4</v>
      </c>
      <c r="D488" s="29">
        <v>0</v>
      </c>
      <c r="E488" s="30">
        <f t="shared" si="52"/>
        <v>1.325820351342393E-3</v>
      </c>
      <c r="F488" s="30" t="str">
        <f t="shared" si="53"/>
        <v/>
      </c>
      <c r="G488" s="30">
        <f t="shared" si="55"/>
        <v>-1</v>
      </c>
      <c r="H488" s="36">
        <f t="shared" si="54"/>
        <v>-1.325820351342393E-3</v>
      </c>
    </row>
    <row r="489" spans="1:8" x14ac:dyDescent="0.2">
      <c r="A489" s="8"/>
      <c r="B489" s="25" t="s">
        <v>463</v>
      </c>
      <c r="C489" s="35">
        <v>0</v>
      </c>
      <c r="D489" s="29">
        <v>0</v>
      </c>
      <c r="E489" s="30" t="str">
        <f t="shared" si="52"/>
        <v/>
      </c>
      <c r="F489" s="30" t="str">
        <f t="shared" si="53"/>
        <v/>
      </c>
      <c r="G489" s="30" t="str">
        <f t="shared" si="55"/>
        <v xml:space="preserve"> </v>
      </c>
      <c r="H489" s="36" t="str">
        <f t="shared" si="54"/>
        <v/>
      </c>
    </row>
    <row r="490" spans="1:8" x14ac:dyDescent="0.2">
      <c r="A490" s="8"/>
      <c r="B490" s="25" t="s">
        <v>464</v>
      </c>
      <c r="C490" s="35">
        <v>389</v>
      </c>
      <c r="D490" s="29">
        <v>69</v>
      </c>
      <c r="E490" s="30">
        <f t="shared" ref="E490:E553" si="56">+IF(C490=0,"",C490/C$362)</f>
        <v>0.12893602916804772</v>
      </c>
      <c r="F490" s="30">
        <f t="shared" ref="F490:F553" si="57">+IF(D490=0,"",D490/D$362)</f>
        <v>2.8174765210289915E-2</v>
      </c>
      <c r="G490" s="30">
        <f t="shared" si="55"/>
        <v>-0.82262210796915169</v>
      </c>
      <c r="H490" s="36">
        <f t="shared" ref="H490:H553" si="58">+IF(OR(AND(E490=""),(G490="")),"",E490*G490)</f>
        <v>-0.10606562810739145</v>
      </c>
    </row>
    <row r="491" spans="1:8" x14ac:dyDescent="0.2">
      <c r="A491" s="8"/>
      <c r="B491" s="25" t="s">
        <v>465</v>
      </c>
      <c r="C491" s="35">
        <v>0</v>
      </c>
      <c r="D491" s="29">
        <v>4</v>
      </c>
      <c r="E491" s="30" t="str">
        <f t="shared" si="56"/>
        <v/>
      </c>
      <c r="F491" s="30">
        <f t="shared" si="57"/>
        <v>1.6333197223356473E-3</v>
      </c>
      <c r="G491" s="30">
        <f t="shared" ref="G491:G554" si="59">+IF(AND(C491=0,D491=0)," ",IF(C491=0,1,IF(D491=0,-1,(D491-C491)/C491)))</f>
        <v>1</v>
      </c>
      <c r="H491" s="36" t="str">
        <f t="shared" si="58"/>
        <v/>
      </c>
    </row>
    <row r="492" spans="1:8" x14ac:dyDescent="0.2">
      <c r="A492" s="8"/>
      <c r="B492" s="25" t="s">
        <v>466</v>
      </c>
      <c r="C492" s="35">
        <v>0</v>
      </c>
      <c r="D492" s="29">
        <v>0</v>
      </c>
      <c r="E492" s="30" t="str">
        <f t="shared" si="56"/>
        <v/>
      </c>
      <c r="F492" s="30" t="str">
        <f t="shared" si="57"/>
        <v/>
      </c>
      <c r="G492" s="30" t="str">
        <f t="shared" si="59"/>
        <v xml:space="preserve"> </v>
      </c>
      <c r="H492" s="36" t="str">
        <f t="shared" si="58"/>
        <v/>
      </c>
    </row>
    <row r="493" spans="1:8" x14ac:dyDescent="0.2">
      <c r="A493" s="8"/>
      <c r="B493" s="25" t="s">
        <v>467</v>
      </c>
      <c r="C493" s="35">
        <v>0</v>
      </c>
      <c r="D493" s="29">
        <v>0</v>
      </c>
      <c r="E493" s="30" t="str">
        <f t="shared" si="56"/>
        <v/>
      </c>
      <c r="F493" s="30" t="str">
        <f t="shared" si="57"/>
        <v/>
      </c>
      <c r="G493" s="30" t="str">
        <f t="shared" si="59"/>
        <v xml:space="preserve"> </v>
      </c>
      <c r="H493" s="36" t="str">
        <f t="shared" si="58"/>
        <v/>
      </c>
    </row>
    <row r="494" spans="1:8" x14ac:dyDescent="0.2">
      <c r="A494" s="8"/>
      <c r="B494" s="25" t="s">
        <v>468</v>
      </c>
      <c r="C494" s="35">
        <v>0</v>
      </c>
      <c r="D494" s="29">
        <v>0</v>
      </c>
      <c r="E494" s="30" t="str">
        <f t="shared" si="56"/>
        <v/>
      </c>
      <c r="F494" s="30" t="str">
        <f t="shared" si="57"/>
        <v/>
      </c>
      <c r="G494" s="30" t="str">
        <f t="shared" si="59"/>
        <v xml:space="preserve"> </v>
      </c>
      <c r="H494" s="36" t="str">
        <f t="shared" si="58"/>
        <v/>
      </c>
    </row>
    <row r="495" spans="1:8" x14ac:dyDescent="0.2">
      <c r="A495" s="8"/>
      <c r="B495" s="25" t="s">
        <v>469</v>
      </c>
      <c r="C495" s="35">
        <v>0</v>
      </c>
      <c r="D495" s="29">
        <v>0</v>
      </c>
      <c r="E495" s="30" t="str">
        <f t="shared" si="56"/>
        <v/>
      </c>
      <c r="F495" s="30" t="str">
        <f t="shared" si="57"/>
        <v/>
      </c>
      <c r="G495" s="30" t="str">
        <f t="shared" si="59"/>
        <v xml:space="preserve"> </v>
      </c>
      <c r="H495" s="36" t="str">
        <f t="shared" si="58"/>
        <v/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0</v>
      </c>
      <c r="D497" s="29">
        <v>0</v>
      </c>
      <c r="E497" s="30" t="str">
        <f t="shared" si="56"/>
        <v/>
      </c>
      <c r="F497" s="30" t="str">
        <f t="shared" si="57"/>
        <v/>
      </c>
      <c r="G497" s="30" t="str">
        <f t="shared" si="59"/>
        <v xml:space="preserve"> </v>
      </c>
      <c r="H497" s="36" t="str">
        <f t="shared" si="58"/>
        <v/>
      </c>
    </row>
    <row r="498" spans="1:8" x14ac:dyDescent="0.2">
      <c r="A498" s="8"/>
      <c r="B498" s="25" t="s">
        <v>472</v>
      </c>
      <c r="C498" s="35">
        <v>13</v>
      </c>
      <c r="D498" s="29">
        <v>7</v>
      </c>
      <c r="E498" s="30">
        <f t="shared" si="56"/>
        <v>4.3089161418627779E-3</v>
      </c>
      <c r="F498" s="30">
        <f t="shared" si="57"/>
        <v>2.8583095140873828E-3</v>
      </c>
      <c r="G498" s="30">
        <f t="shared" si="59"/>
        <v>-0.46153846153846156</v>
      </c>
      <c r="H498" s="36">
        <f t="shared" si="58"/>
        <v>-1.9887305270135901E-3</v>
      </c>
    </row>
    <row r="499" spans="1:8" ht="25.5" x14ac:dyDescent="0.2">
      <c r="A499" s="8"/>
      <c r="B499" s="25" t="s">
        <v>473</v>
      </c>
      <c r="C499" s="35">
        <v>0</v>
      </c>
      <c r="D499" s="29">
        <v>0</v>
      </c>
      <c r="E499" s="30" t="str">
        <f t="shared" si="56"/>
        <v/>
      </c>
      <c r="F499" s="30" t="str">
        <f t="shared" si="57"/>
        <v/>
      </c>
      <c r="G499" s="30" t="str">
        <f t="shared" si="59"/>
        <v xml:space="preserve"> </v>
      </c>
      <c r="H499" s="36" t="str">
        <f t="shared" si="58"/>
        <v/>
      </c>
    </row>
    <row r="500" spans="1:8" x14ac:dyDescent="0.2">
      <c r="A500" s="8"/>
      <c r="B500" s="25" t="s">
        <v>474</v>
      </c>
      <c r="C500" s="35">
        <v>2</v>
      </c>
      <c r="D500" s="29">
        <v>4</v>
      </c>
      <c r="E500" s="30">
        <f t="shared" si="56"/>
        <v>6.6291017567119651E-4</v>
      </c>
      <c r="F500" s="30">
        <f t="shared" si="57"/>
        <v>1.6333197223356473E-3</v>
      </c>
      <c r="G500" s="30">
        <f t="shared" si="59"/>
        <v>1</v>
      </c>
      <c r="H500" s="36">
        <f t="shared" si="58"/>
        <v>6.6291017567119651E-4</v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0</v>
      </c>
      <c r="D502" s="29">
        <v>0</v>
      </c>
      <c r="E502" s="30" t="str">
        <f t="shared" si="56"/>
        <v/>
      </c>
      <c r="F502" s="30" t="str">
        <f t="shared" si="57"/>
        <v/>
      </c>
      <c r="G502" s="30" t="str">
        <f t="shared" si="59"/>
        <v xml:space="preserve"> </v>
      </c>
      <c r="H502" s="36" t="str">
        <f t="shared" si="58"/>
        <v/>
      </c>
    </row>
    <row r="503" spans="1:8" x14ac:dyDescent="0.2">
      <c r="A503" s="8"/>
      <c r="B503" s="25" t="s">
        <v>477</v>
      </c>
      <c r="C503" s="35">
        <v>15</v>
      </c>
      <c r="D503" s="29">
        <v>6</v>
      </c>
      <c r="E503" s="30">
        <f t="shared" si="56"/>
        <v>4.9718263175339743E-3</v>
      </c>
      <c r="F503" s="30">
        <f t="shared" si="57"/>
        <v>2.4499795835034709E-3</v>
      </c>
      <c r="G503" s="30">
        <f t="shared" si="59"/>
        <v>-0.6</v>
      </c>
      <c r="H503" s="36">
        <f t="shared" si="58"/>
        <v>-2.9830957905203847E-3</v>
      </c>
    </row>
    <row r="504" spans="1:8" x14ac:dyDescent="0.2">
      <c r="A504" s="8"/>
      <c r="B504" s="25" t="s">
        <v>478</v>
      </c>
      <c r="C504" s="35">
        <v>0</v>
      </c>
      <c r="D504" s="29">
        <v>2</v>
      </c>
      <c r="E504" s="30" t="str">
        <f t="shared" si="56"/>
        <v/>
      </c>
      <c r="F504" s="30">
        <f t="shared" si="57"/>
        <v>8.1665986116782364E-4</v>
      </c>
      <c r="G504" s="30">
        <f t="shared" si="59"/>
        <v>1</v>
      </c>
      <c r="H504" s="36" t="str">
        <f t="shared" si="58"/>
        <v/>
      </c>
    </row>
    <row r="505" spans="1:8" x14ac:dyDescent="0.2">
      <c r="A505" s="8"/>
      <c r="B505" s="25" t="s">
        <v>479</v>
      </c>
      <c r="C505" s="35">
        <v>14</v>
      </c>
      <c r="D505" s="29">
        <v>36</v>
      </c>
      <c r="E505" s="30">
        <f t="shared" si="56"/>
        <v>4.6403712296983757E-3</v>
      </c>
      <c r="F505" s="30">
        <f t="shared" si="57"/>
        <v>1.4699877501020826E-2</v>
      </c>
      <c r="G505" s="30">
        <f t="shared" si="59"/>
        <v>1.5714285714285714</v>
      </c>
      <c r="H505" s="36">
        <f t="shared" si="58"/>
        <v>7.2920119323831613E-3</v>
      </c>
    </row>
    <row r="506" spans="1:8" x14ac:dyDescent="0.2">
      <c r="A506" s="8"/>
      <c r="B506" s="25" t="s">
        <v>480</v>
      </c>
      <c r="C506" s="35">
        <v>0</v>
      </c>
      <c r="D506" s="29">
        <v>0</v>
      </c>
      <c r="E506" s="30" t="str">
        <f t="shared" si="56"/>
        <v/>
      </c>
      <c r="F506" s="30" t="str">
        <f t="shared" si="57"/>
        <v/>
      </c>
      <c r="G506" s="30" t="str">
        <f t="shared" si="59"/>
        <v xml:space="preserve"> </v>
      </c>
      <c r="H506" s="36" t="str">
        <f t="shared" si="58"/>
        <v/>
      </c>
    </row>
    <row r="507" spans="1:8" x14ac:dyDescent="0.2">
      <c r="A507" s="8"/>
      <c r="B507" s="25" t="s">
        <v>481</v>
      </c>
      <c r="C507" s="35">
        <v>0</v>
      </c>
      <c r="D507" s="29">
        <v>0</v>
      </c>
      <c r="E507" s="30" t="str">
        <f t="shared" si="56"/>
        <v/>
      </c>
      <c r="F507" s="30" t="str">
        <f t="shared" si="57"/>
        <v/>
      </c>
      <c r="G507" s="30" t="str">
        <f t="shared" si="59"/>
        <v xml:space="preserve"> </v>
      </c>
      <c r="H507" s="36" t="str">
        <f t="shared" si="58"/>
        <v/>
      </c>
    </row>
    <row r="508" spans="1:8" x14ac:dyDescent="0.2">
      <c r="A508" s="8"/>
      <c r="B508" s="25" t="s">
        <v>482</v>
      </c>
      <c r="C508" s="35">
        <v>5</v>
      </c>
      <c r="D508" s="29">
        <v>9</v>
      </c>
      <c r="E508" s="30">
        <f t="shared" si="56"/>
        <v>1.6572754391779914E-3</v>
      </c>
      <c r="F508" s="30">
        <f t="shared" si="57"/>
        <v>3.6749693752552064E-3</v>
      </c>
      <c r="G508" s="30">
        <f t="shared" si="59"/>
        <v>0.8</v>
      </c>
      <c r="H508" s="36">
        <f t="shared" si="58"/>
        <v>1.3258203513423932E-3</v>
      </c>
    </row>
    <row r="509" spans="1:8" x14ac:dyDescent="0.2">
      <c r="A509" s="8"/>
      <c r="B509" s="25" t="s">
        <v>483</v>
      </c>
      <c r="C509" s="35">
        <v>3</v>
      </c>
      <c r="D509" s="29">
        <v>5</v>
      </c>
      <c r="E509" s="30">
        <f t="shared" si="56"/>
        <v>9.9436526350679482E-4</v>
      </c>
      <c r="F509" s="30">
        <f t="shared" si="57"/>
        <v>2.0416496529195591E-3</v>
      </c>
      <c r="G509" s="30">
        <f t="shared" si="59"/>
        <v>0.66666666666666663</v>
      </c>
      <c r="H509" s="36">
        <f t="shared" si="58"/>
        <v>6.6291017567119651E-4</v>
      </c>
    </row>
    <row r="510" spans="1:8" x14ac:dyDescent="0.2">
      <c r="A510" s="8"/>
      <c r="B510" s="25" t="s">
        <v>484</v>
      </c>
      <c r="C510" s="35">
        <v>0</v>
      </c>
      <c r="D510" s="29">
        <v>0</v>
      </c>
      <c r="E510" s="30" t="str">
        <f t="shared" si="56"/>
        <v/>
      </c>
      <c r="F510" s="30" t="str">
        <f t="shared" si="57"/>
        <v/>
      </c>
      <c r="G510" s="30" t="str">
        <f t="shared" si="59"/>
        <v xml:space="preserve"> </v>
      </c>
      <c r="H510" s="36" t="str">
        <f t="shared" si="58"/>
        <v/>
      </c>
    </row>
    <row r="511" spans="1:8" ht="25.5" x14ac:dyDescent="0.2">
      <c r="A511" s="8"/>
      <c r="B511" s="25" t="s">
        <v>485</v>
      </c>
      <c r="C511" s="35">
        <v>0</v>
      </c>
      <c r="D511" s="29">
        <v>1</v>
      </c>
      <c r="E511" s="30" t="str">
        <f t="shared" si="56"/>
        <v/>
      </c>
      <c r="F511" s="30">
        <f t="shared" si="57"/>
        <v>4.0832993058391182E-4</v>
      </c>
      <c r="G511" s="30">
        <f t="shared" si="59"/>
        <v>1</v>
      </c>
      <c r="H511" s="36" t="str">
        <f t="shared" si="58"/>
        <v/>
      </c>
    </row>
    <row r="512" spans="1:8" x14ac:dyDescent="0.2">
      <c r="A512" s="8"/>
      <c r="B512" s="25" t="s">
        <v>486</v>
      </c>
      <c r="C512" s="35">
        <v>0</v>
      </c>
      <c r="D512" s="29">
        <v>0</v>
      </c>
      <c r="E512" s="30" t="str">
        <f t="shared" si="56"/>
        <v/>
      </c>
      <c r="F512" s="30" t="str">
        <f t="shared" si="57"/>
        <v/>
      </c>
      <c r="G512" s="30" t="str">
        <f t="shared" si="59"/>
        <v xml:space="preserve"> </v>
      </c>
      <c r="H512" s="36" t="str">
        <f t="shared" si="58"/>
        <v/>
      </c>
    </row>
    <row r="513" spans="1:8" ht="25.5" x14ac:dyDescent="0.2">
      <c r="A513" s="8"/>
      <c r="B513" s="25" t="s">
        <v>487</v>
      </c>
      <c r="C513" s="35">
        <v>0</v>
      </c>
      <c r="D513" s="29">
        <v>4</v>
      </c>
      <c r="E513" s="30" t="str">
        <f t="shared" si="56"/>
        <v/>
      </c>
      <c r="F513" s="30">
        <f t="shared" si="57"/>
        <v>1.6333197223356473E-3</v>
      </c>
      <c r="G513" s="30">
        <f t="shared" si="59"/>
        <v>1</v>
      </c>
      <c r="H513" s="36" t="str">
        <f t="shared" si="58"/>
        <v/>
      </c>
    </row>
    <row r="514" spans="1:8" x14ac:dyDescent="0.2">
      <c r="A514" s="8"/>
      <c r="B514" s="25" t="s">
        <v>488</v>
      </c>
      <c r="C514" s="35">
        <v>0</v>
      </c>
      <c r="D514" s="29">
        <v>5</v>
      </c>
      <c r="E514" s="30" t="str">
        <f t="shared" si="56"/>
        <v/>
      </c>
      <c r="F514" s="30">
        <f t="shared" si="57"/>
        <v>2.0416496529195591E-3</v>
      </c>
      <c r="G514" s="30">
        <f t="shared" si="59"/>
        <v>1</v>
      </c>
      <c r="H514" s="36" t="str">
        <f t="shared" si="58"/>
        <v/>
      </c>
    </row>
    <row r="515" spans="1:8" ht="25.5" x14ac:dyDescent="0.2">
      <c r="A515" s="8"/>
      <c r="B515" s="25" t="s">
        <v>489</v>
      </c>
      <c r="C515" s="35">
        <v>0</v>
      </c>
      <c r="D515" s="29">
        <v>0</v>
      </c>
      <c r="E515" s="30" t="str">
        <f t="shared" si="56"/>
        <v/>
      </c>
      <c r="F515" s="30" t="str">
        <f t="shared" si="57"/>
        <v/>
      </c>
      <c r="G515" s="30" t="str">
        <f t="shared" si="59"/>
        <v xml:space="preserve"> </v>
      </c>
      <c r="H515" s="36" t="str">
        <f t="shared" si="58"/>
        <v/>
      </c>
    </row>
    <row r="516" spans="1:8" x14ac:dyDescent="0.2">
      <c r="A516" s="8"/>
      <c r="B516" s="25" t="s">
        <v>490</v>
      </c>
      <c r="C516" s="35">
        <v>0</v>
      </c>
      <c r="D516" s="29">
        <v>0</v>
      </c>
      <c r="E516" s="30" t="str">
        <f t="shared" si="56"/>
        <v/>
      </c>
      <c r="F516" s="30" t="str">
        <f t="shared" si="57"/>
        <v/>
      </c>
      <c r="G516" s="30" t="str">
        <f t="shared" si="59"/>
        <v xml:space="preserve"> </v>
      </c>
      <c r="H516" s="36" t="str">
        <f t="shared" si="58"/>
        <v/>
      </c>
    </row>
    <row r="517" spans="1:8" ht="25.5" x14ac:dyDescent="0.2">
      <c r="A517" s="8"/>
      <c r="B517" s="25" t="s">
        <v>491</v>
      </c>
      <c r="C517" s="35">
        <v>0</v>
      </c>
      <c r="D517" s="29">
        <v>0</v>
      </c>
      <c r="E517" s="30" t="str">
        <f t="shared" si="56"/>
        <v/>
      </c>
      <c r="F517" s="30" t="str">
        <f t="shared" si="57"/>
        <v/>
      </c>
      <c r="G517" s="30" t="str">
        <f t="shared" si="59"/>
        <v xml:space="preserve"> </v>
      </c>
      <c r="H517" s="36" t="str">
        <f t="shared" si="58"/>
        <v/>
      </c>
    </row>
    <row r="518" spans="1:8" ht="25.5" x14ac:dyDescent="0.2">
      <c r="A518" s="8"/>
      <c r="B518" s="25" t="s">
        <v>492</v>
      </c>
      <c r="C518" s="35">
        <v>0</v>
      </c>
      <c r="D518" s="29">
        <v>0</v>
      </c>
      <c r="E518" s="30" t="str">
        <f t="shared" si="56"/>
        <v/>
      </c>
      <c r="F518" s="30" t="str">
        <f t="shared" si="57"/>
        <v/>
      </c>
      <c r="G518" s="30" t="str">
        <f t="shared" si="59"/>
        <v xml:space="preserve"> </v>
      </c>
      <c r="H518" s="36" t="str">
        <f t="shared" si="58"/>
        <v/>
      </c>
    </row>
    <row r="519" spans="1:8" x14ac:dyDescent="0.2">
      <c r="A519" s="8"/>
      <c r="B519" s="25" t="s">
        <v>493</v>
      </c>
      <c r="C519" s="35">
        <v>58</v>
      </c>
      <c r="D519" s="29">
        <v>4</v>
      </c>
      <c r="E519" s="30">
        <f t="shared" si="56"/>
        <v>1.9224395094464702E-2</v>
      </c>
      <c r="F519" s="30">
        <f t="shared" si="57"/>
        <v>1.6333197223356473E-3</v>
      </c>
      <c r="G519" s="30">
        <f t="shared" si="59"/>
        <v>-0.93103448275862066</v>
      </c>
      <c r="H519" s="36">
        <f t="shared" si="58"/>
        <v>-1.7898574743122307E-2</v>
      </c>
    </row>
    <row r="520" spans="1:8" x14ac:dyDescent="0.2">
      <c r="A520" s="8"/>
      <c r="B520" s="25" t="s">
        <v>494</v>
      </c>
      <c r="C520" s="35">
        <v>2</v>
      </c>
      <c r="D520" s="29">
        <v>1</v>
      </c>
      <c r="E520" s="30">
        <f t="shared" si="56"/>
        <v>6.6291017567119651E-4</v>
      </c>
      <c r="F520" s="30">
        <f t="shared" si="57"/>
        <v>4.0832993058391182E-4</v>
      </c>
      <c r="G520" s="30">
        <f t="shared" si="59"/>
        <v>-0.5</v>
      </c>
      <c r="H520" s="36">
        <f t="shared" si="58"/>
        <v>-3.3145508783559825E-4</v>
      </c>
    </row>
    <row r="521" spans="1:8" ht="25.5" x14ac:dyDescent="0.2">
      <c r="A521" s="8"/>
      <c r="B521" s="25" t="s">
        <v>495</v>
      </c>
      <c r="C521" s="35">
        <v>0</v>
      </c>
      <c r="D521" s="29">
        <v>2</v>
      </c>
      <c r="E521" s="30" t="str">
        <f t="shared" si="56"/>
        <v/>
      </c>
      <c r="F521" s="30">
        <f t="shared" si="57"/>
        <v>8.1665986116782364E-4</v>
      </c>
      <c r="G521" s="30">
        <f t="shared" si="59"/>
        <v>1</v>
      </c>
      <c r="H521" s="36" t="str">
        <f t="shared" si="58"/>
        <v/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0</v>
      </c>
      <c r="E524" s="30" t="str">
        <f t="shared" si="56"/>
        <v/>
      </c>
      <c r="F524" s="30" t="str">
        <f t="shared" si="57"/>
        <v/>
      </c>
      <c r="G524" s="30" t="str">
        <f t="shared" si="59"/>
        <v xml:space="preserve"> 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4</v>
      </c>
      <c r="E525" s="30" t="str">
        <f t="shared" si="56"/>
        <v/>
      </c>
      <c r="F525" s="30">
        <f t="shared" si="57"/>
        <v>1.6333197223356473E-3</v>
      </c>
      <c r="G525" s="30">
        <f t="shared" si="59"/>
        <v>1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0</v>
      </c>
      <c r="D526" s="29">
        <v>0</v>
      </c>
      <c r="E526" s="30" t="str">
        <f t="shared" si="56"/>
        <v/>
      </c>
      <c r="F526" s="30" t="str">
        <f t="shared" si="57"/>
        <v/>
      </c>
      <c r="G526" s="30" t="str">
        <f t="shared" si="59"/>
        <v xml:space="preserve"> </v>
      </c>
      <c r="H526" s="36" t="str">
        <f t="shared" si="58"/>
        <v/>
      </c>
    </row>
    <row r="527" spans="1:8" x14ac:dyDescent="0.2">
      <c r="A527" s="8"/>
      <c r="B527" s="25" t="s">
        <v>501</v>
      </c>
      <c r="C527" s="35">
        <v>0</v>
      </c>
      <c r="D527" s="29">
        <v>0</v>
      </c>
      <c r="E527" s="30" t="str">
        <f t="shared" si="56"/>
        <v/>
      </c>
      <c r="F527" s="30" t="str">
        <f t="shared" si="57"/>
        <v/>
      </c>
      <c r="G527" s="30" t="str">
        <f t="shared" si="59"/>
        <v xml:space="preserve"> </v>
      </c>
      <c r="H527" s="36" t="str">
        <f t="shared" si="58"/>
        <v/>
      </c>
    </row>
    <row r="528" spans="1:8" ht="25.5" x14ac:dyDescent="0.2">
      <c r="A528" s="8"/>
      <c r="B528" s="25" t="s">
        <v>502</v>
      </c>
      <c r="C528" s="35">
        <v>0</v>
      </c>
      <c r="D528" s="29">
        <v>0</v>
      </c>
      <c r="E528" s="30" t="str">
        <f t="shared" si="56"/>
        <v/>
      </c>
      <c r="F528" s="30" t="str">
        <f t="shared" si="57"/>
        <v/>
      </c>
      <c r="G528" s="30" t="str">
        <f t="shared" si="59"/>
        <v xml:space="preserve"> </v>
      </c>
      <c r="H528" s="36" t="str">
        <f t="shared" si="58"/>
        <v/>
      </c>
    </row>
    <row r="529" spans="1:8" x14ac:dyDescent="0.2">
      <c r="A529" s="8"/>
      <c r="B529" s="25" t="s">
        <v>503</v>
      </c>
      <c r="C529" s="35">
        <v>0</v>
      </c>
      <c r="D529" s="29">
        <v>0</v>
      </c>
      <c r="E529" s="30" t="str">
        <f t="shared" si="56"/>
        <v/>
      </c>
      <c r="F529" s="30" t="str">
        <f t="shared" si="57"/>
        <v/>
      </c>
      <c r="G529" s="30" t="str">
        <f t="shared" si="59"/>
        <v xml:space="preserve"> </v>
      </c>
      <c r="H529" s="36" t="str">
        <f t="shared" si="58"/>
        <v/>
      </c>
    </row>
    <row r="530" spans="1:8" x14ac:dyDescent="0.2">
      <c r="A530" s="8"/>
      <c r="B530" s="25" t="s">
        <v>504</v>
      </c>
      <c r="C530" s="35">
        <v>14</v>
      </c>
      <c r="D530" s="29">
        <v>5</v>
      </c>
      <c r="E530" s="30">
        <f t="shared" si="56"/>
        <v>4.6403712296983757E-3</v>
      </c>
      <c r="F530" s="30">
        <f t="shared" si="57"/>
        <v>2.0416496529195591E-3</v>
      </c>
      <c r="G530" s="30">
        <f t="shared" si="59"/>
        <v>-0.6428571428571429</v>
      </c>
      <c r="H530" s="36">
        <f t="shared" si="58"/>
        <v>-2.9830957905203847E-3</v>
      </c>
    </row>
    <row r="531" spans="1:8" x14ac:dyDescent="0.2">
      <c r="A531" s="8"/>
      <c r="B531" s="25" t="s">
        <v>505</v>
      </c>
      <c r="C531" s="35">
        <v>1</v>
      </c>
      <c r="D531" s="29">
        <v>0</v>
      </c>
      <c r="E531" s="30">
        <f t="shared" si="56"/>
        <v>3.3145508783559825E-4</v>
      </c>
      <c r="F531" s="30" t="str">
        <f t="shared" si="57"/>
        <v/>
      </c>
      <c r="G531" s="30">
        <f t="shared" si="59"/>
        <v>-1</v>
      </c>
      <c r="H531" s="36">
        <f t="shared" si="58"/>
        <v>-3.3145508783559825E-4</v>
      </c>
    </row>
    <row r="532" spans="1:8" ht="28.5" customHeight="1" x14ac:dyDescent="0.2">
      <c r="A532" s="8"/>
      <c r="B532" s="25" t="s">
        <v>506</v>
      </c>
      <c r="C532" s="35">
        <v>0</v>
      </c>
      <c r="D532" s="29">
        <v>0</v>
      </c>
      <c r="E532" s="30" t="str">
        <f t="shared" si="56"/>
        <v/>
      </c>
      <c r="F532" s="30" t="str">
        <f t="shared" si="57"/>
        <v/>
      </c>
      <c r="G532" s="30" t="str">
        <f t="shared" si="59"/>
        <v xml:space="preserve"> </v>
      </c>
      <c r="H532" s="36" t="str">
        <f t="shared" si="58"/>
        <v/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0</v>
      </c>
      <c r="D534" s="29">
        <v>0</v>
      </c>
      <c r="E534" s="30" t="str">
        <f t="shared" si="56"/>
        <v/>
      </c>
      <c r="F534" s="30" t="str">
        <f t="shared" si="57"/>
        <v/>
      </c>
      <c r="G534" s="30" t="str">
        <f t="shared" si="59"/>
        <v xml:space="preserve"> </v>
      </c>
      <c r="H534" s="36" t="str">
        <f t="shared" si="58"/>
        <v/>
      </c>
    </row>
    <row r="535" spans="1:8" ht="25.5" x14ac:dyDescent="0.2">
      <c r="A535" s="8"/>
      <c r="B535" s="25" t="s">
        <v>509</v>
      </c>
      <c r="C535" s="35">
        <v>0</v>
      </c>
      <c r="D535" s="29">
        <v>5</v>
      </c>
      <c r="E535" s="30" t="str">
        <f t="shared" si="56"/>
        <v/>
      </c>
      <c r="F535" s="30">
        <f t="shared" si="57"/>
        <v>2.0416496529195591E-3</v>
      </c>
      <c r="G535" s="30">
        <f t="shared" si="59"/>
        <v>1</v>
      </c>
      <c r="H535" s="36" t="str">
        <f t="shared" si="58"/>
        <v/>
      </c>
    </row>
    <row r="536" spans="1:8" x14ac:dyDescent="0.2">
      <c r="A536" s="8"/>
      <c r="B536" s="25" t="s">
        <v>510</v>
      </c>
      <c r="C536" s="35">
        <v>0</v>
      </c>
      <c r="D536" s="29">
        <v>0</v>
      </c>
      <c r="E536" s="30" t="str">
        <f t="shared" si="56"/>
        <v/>
      </c>
      <c r="F536" s="30" t="str">
        <f t="shared" si="57"/>
        <v/>
      </c>
      <c r="G536" s="30" t="str">
        <f t="shared" si="59"/>
        <v xml:space="preserve"> </v>
      </c>
      <c r="H536" s="36" t="str">
        <f t="shared" si="58"/>
        <v/>
      </c>
    </row>
    <row r="537" spans="1:8" ht="25.5" x14ac:dyDescent="0.2">
      <c r="A537" s="8"/>
      <c r="B537" s="25" t="s">
        <v>511</v>
      </c>
      <c r="C537" s="35">
        <v>0</v>
      </c>
      <c r="D537" s="29">
        <v>0</v>
      </c>
      <c r="E537" s="30" t="str">
        <f t="shared" si="56"/>
        <v/>
      </c>
      <c r="F537" s="30" t="str">
        <f t="shared" si="57"/>
        <v/>
      </c>
      <c r="G537" s="30" t="str">
        <f t="shared" si="59"/>
        <v xml:space="preserve"> </v>
      </c>
      <c r="H537" s="36" t="str">
        <f t="shared" si="58"/>
        <v/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1</v>
      </c>
      <c r="E539" s="30" t="str">
        <f t="shared" si="56"/>
        <v/>
      </c>
      <c r="F539" s="30">
        <f t="shared" si="57"/>
        <v>4.0832993058391182E-4</v>
      </c>
      <c r="G539" s="30">
        <f t="shared" si="59"/>
        <v>1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0</v>
      </c>
      <c r="D540" s="29">
        <v>0</v>
      </c>
      <c r="E540" s="30" t="str">
        <f t="shared" si="56"/>
        <v/>
      </c>
      <c r="F540" s="30" t="str">
        <f t="shared" si="57"/>
        <v/>
      </c>
      <c r="G540" s="30" t="str">
        <f t="shared" si="59"/>
        <v xml:space="preserve"> </v>
      </c>
      <c r="H540" s="36" t="str">
        <f t="shared" si="58"/>
        <v/>
      </c>
    </row>
    <row r="541" spans="1:8" x14ac:dyDescent="0.2">
      <c r="A541" s="8"/>
      <c r="B541" s="25" t="s">
        <v>515</v>
      </c>
      <c r="C541" s="35">
        <v>0</v>
      </c>
      <c r="D541" s="29">
        <v>0</v>
      </c>
      <c r="E541" s="30" t="str">
        <f t="shared" si="56"/>
        <v/>
      </c>
      <c r="F541" s="30" t="str">
        <f t="shared" si="57"/>
        <v/>
      </c>
      <c r="G541" s="30" t="str">
        <f t="shared" si="59"/>
        <v xml:space="preserve"> </v>
      </c>
      <c r="H541" s="36" t="str">
        <f t="shared" si="58"/>
        <v/>
      </c>
    </row>
    <row r="542" spans="1:8" ht="25.5" x14ac:dyDescent="0.2">
      <c r="A542" s="8"/>
      <c r="B542" s="25" t="s">
        <v>516</v>
      </c>
      <c r="C542" s="35">
        <v>0</v>
      </c>
      <c r="D542" s="29">
        <v>0</v>
      </c>
      <c r="E542" s="30" t="str">
        <f t="shared" si="56"/>
        <v/>
      </c>
      <c r="F542" s="30" t="str">
        <f t="shared" si="57"/>
        <v/>
      </c>
      <c r="G542" s="30" t="str">
        <f t="shared" si="59"/>
        <v xml:space="preserve"> </v>
      </c>
      <c r="H542" s="36" t="str">
        <f t="shared" si="58"/>
        <v/>
      </c>
    </row>
    <row r="543" spans="1:8" ht="25.5" x14ac:dyDescent="0.2">
      <c r="A543" s="8"/>
      <c r="B543" s="25" t="s">
        <v>517</v>
      </c>
      <c r="C543" s="35">
        <v>0</v>
      </c>
      <c r="D543" s="29">
        <v>0</v>
      </c>
      <c r="E543" s="30" t="str">
        <f t="shared" si="56"/>
        <v/>
      </c>
      <c r="F543" s="30" t="str">
        <f t="shared" si="57"/>
        <v/>
      </c>
      <c r="G543" s="30" t="str">
        <f t="shared" si="59"/>
        <v xml:space="preserve"> </v>
      </c>
      <c r="H543" s="36" t="str">
        <f t="shared" si="58"/>
        <v/>
      </c>
    </row>
    <row r="544" spans="1:8" ht="25.5" x14ac:dyDescent="0.2">
      <c r="A544" s="8"/>
      <c r="B544" s="25" t="s">
        <v>518</v>
      </c>
      <c r="C544" s="35">
        <v>0</v>
      </c>
      <c r="D544" s="29">
        <v>0</v>
      </c>
      <c r="E544" s="30" t="str">
        <f t="shared" si="56"/>
        <v/>
      </c>
      <c r="F544" s="30" t="str">
        <f t="shared" si="57"/>
        <v/>
      </c>
      <c r="G544" s="30" t="str">
        <f t="shared" si="59"/>
        <v xml:space="preserve"> </v>
      </c>
      <c r="H544" s="36" t="str">
        <f t="shared" si="58"/>
        <v/>
      </c>
    </row>
    <row r="545" spans="1:8" ht="25.5" x14ac:dyDescent="0.2">
      <c r="A545" s="8"/>
      <c r="B545" s="25" t="s">
        <v>519</v>
      </c>
      <c r="C545" s="35">
        <v>0</v>
      </c>
      <c r="D545" s="29">
        <v>6</v>
      </c>
      <c r="E545" s="30" t="str">
        <f t="shared" si="56"/>
        <v/>
      </c>
      <c r="F545" s="30">
        <f t="shared" si="57"/>
        <v>2.4499795835034709E-3</v>
      </c>
      <c r="G545" s="30">
        <f t="shared" si="59"/>
        <v>1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0</v>
      </c>
      <c r="D546" s="29">
        <v>1</v>
      </c>
      <c r="E546" s="30" t="str">
        <f t="shared" si="56"/>
        <v/>
      </c>
      <c r="F546" s="30">
        <f t="shared" si="57"/>
        <v>4.0832993058391182E-4</v>
      </c>
      <c r="G546" s="30">
        <f t="shared" si="59"/>
        <v>1</v>
      </c>
      <c r="H546" s="36" t="str">
        <f t="shared" si="58"/>
        <v/>
      </c>
    </row>
    <row r="547" spans="1:8" x14ac:dyDescent="0.2">
      <c r="A547" s="8"/>
      <c r="B547" s="25" t="s">
        <v>521</v>
      </c>
      <c r="C547" s="35">
        <v>0</v>
      </c>
      <c r="D547" s="29">
        <v>0</v>
      </c>
      <c r="E547" s="30" t="str">
        <f t="shared" si="56"/>
        <v/>
      </c>
      <c r="F547" s="30" t="str">
        <f t="shared" si="57"/>
        <v/>
      </c>
      <c r="G547" s="30" t="str">
        <f t="shared" si="59"/>
        <v xml:space="preserve"> 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0</v>
      </c>
      <c r="D548" s="29">
        <v>0</v>
      </c>
      <c r="E548" s="30" t="str">
        <f t="shared" si="56"/>
        <v/>
      </c>
      <c r="F548" s="30" t="str">
        <f t="shared" si="57"/>
        <v/>
      </c>
      <c r="G548" s="30" t="str">
        <f t="shared" si="59"/>
        <v xml:space="preserve"> </v>
      </c>
      <c r="H548" s="36" t="str">
        <f t="shared" si="58"/>
        <v/>
      </c>
    </row>
    <row r="549" spans="1:8" x14ac:dyDescent="0.2">
      <c r="A549" s="8"/>
      <c r="B549" s="25" t="s">
        <v>523</v>
      </c>
      <c r="C549" s="35">
        <v>0</v>
      </c>
      <c r="D549" s="29">
        <v>0</v>
      </c>
      <c r="E549" s="30" t="str">
        <f t="shared" si="56"/>
        <v/>
      </c>
      <c r="F549" s="30" t="str">
        <f t="shared" si="57"/>
        <v/>
      </c>
      <c r="G549" s="30" t="str">
        <f t="shared" si="59"/>
        <v xml:space="preserve"> </v>
      </c>
      <c r="H549" s="36" t="str">
        <f t="shared" si="58"/>
        <v/>
      </c>
    </row>
    <row r="550" spans="1:8" x14ac:dyDescent="0.2">
      <c r="A550" s="8"/>
      <c r="B550" s="25" t="s">
        <v>524</v>
      </c>
      <c r="C550" s="35">
        <v>0</v>
      </c>
      <c r="D550" s="29">
        <v>0</v>
      </c>
      <c r="E550" s="30" t="str">
        <f t="shared" si="56"/>
        <v/>
      </c>
      <c r="F550" s="30" t="str">
        <f t="shared" si="57"/>
        <v/>
      </c>
      <c r="G550" s="30" t="str">
        <f t="shared" si="59"/>
        <v xml:space="preserve"> </v>
      </c>
      <c r="H550" s="36" t="str">
        <f t="shared" si="58"/>
        <v/>
      </c>
    </row>
    <row r="551" spans="1:8" ht="25.5" x14ac:dyDescent="0.2">
      <c r="A551" s="8"/>
      <c r="B551" s="25" t="s">
        <v>525</v>
      </c>
      <c r="C551" s="35">
        <v>0</v>
      </c>
      <c r="D551" s="29">
        <v>0</v>
      </c>
      <c r="E551" s="30" t="str">
        <f t="shared" si="56"/>
        <v/>
      </c>
      <c r="F551" s="30" t="str">
        <f t="shared" si="57"/>
        <v/>
      </c>
      <c r="G551" s="30" t="str">
        <f t="shared" si="59"/>
        <v xml:space="preserve"> </v>
      </c>
      <c r="H551" s="36" t="str">
        <f t="shared" si="58"/>
        <v/>
      </c>
    </row>
    <row r="552" spans="1:8" x14ac:dyDescent="0.2">
      <c r="A552" s="8"/>
      <c r="B552" s="25" t="s">
        <v>526</v>
      </c>
      <c r="C552" s="35">
        <v>0</v>
      </c>
      <c r="D552" s="29">
        <v>0</v>
      </c>
      <c r="E552" s="30" t="str">
        <f t="shared" si="56"/>
        <v/>
      </c>
      <c r="F552" s="30" t="str">
        <f t="shared" si="57"/>
        <v/>
      </c>
      <c r="G552" s="30" t="str">
        <f t="shared" si="59"/>
        <v xml:space="preserve"> </v>
      </c>
      <c r="H552" s="36" t="str">
        <f t="shared" si="58"/>
        <v/>
      </c>
    </row>
    <row r="553" spans="1:8" x14ac:dyDescent="0.2">
      <c r="A553" s="8"/>
      <c r="B553" s="25" t="s">
        <v>527</v>
      </c>
      <c r="C553" s="35">
        <v>0</v>
      </c>
      <c r="D553" s="29">
        <v>0</v>
      </c>
      <c r="E553" s="30" t="str">
        <f t="shared" si="56"/>
        <v/>
      </c>
      <c r="F553" s="30" t="str">
        <f t="shared" si="57"/>
        <v/>
      </c>
      <c r="G553" s="30" t="str">
        <f t="shared" si="59"/>
        <v xml:space="preserve"> </v>
      </c>
      <c r="H553" s="36" t="str">
        <f t="shared" si="58"/>
        <v/>
      </c>
    </row>
    <row r="554" spans="1:8" x14ac:dyDescent="0.2">
      <c r="A554" s="8"/>
      <c r="B554" s="25" t="s">
        <v>528</v>
      </c>
      <c r="C554" s="35">
        <v>16</v>
      </c>
      <c r="D554" s="29">
        <v>3</v>
      </c>
      <c r="E554" s="30">
        <f t="shared" ref="E554:E595" si="60">+IF(C554=0,"",C554/C$362)</f>
        <v>5.3032814053695721E-3</v>
      </c>
      <c r="F554" s="30">
        <f t="shared" ref="F554:F595" si="61">+IF(D554=0,"",D554/D$362)</f>
        <v>1.2249897917517355E-3</v>
      </c>
      <c r="G554" s="30">
        <f t="shared" si="59"/>
        <v>-0.8125</v>
      </c>
      <c r="H554" s="36">
        <f t="shared" ref="H554:H595" si="62">+IF(OR(AND(E554=""),(G554="")),"",E554*G554)</f>
        <v>-4.308916141862777E-3</v>
      </c>
    </row>
    <row r="555" spans="1:8" x14ac:dyDescent="0.2">
      <c r="A555" s="8"/>
      <c r="B555" s="25" t="s">
        <v>529</v>
      </c>
      <c r="C555" s="35">
        <v>8</v>
      </c>
      <c r="D555" s="29">
        <v>4</v>
      </c>
      <c r="E555" s="30">
        <f t="shared" si="60"/>
        <v>2.651640702684786E-3</v>
      </c>
      <c r="F555" s="30">
        <f t="shared" si="61"/>
        <v>1.6333197223356473E-3</v>
      </c>
      <c r="G555" s="30">
        <f t="shared" ref="G555:G595" si="63">+IF(AND(C555=0,D555=0)," ",IF(C555=0,1,IF(D555=0,-1,(D555-C555)/C555)))</f>
        <v>-0.5</v>
      </c>
      <c r="H555" s="36">
        <f t="shared" si="62"/>
        <v>-1.325820351342393E-3</v>
      </c>
    </row>
    <row r="556" spans="1:8" ht="25.5" x14ac:dyDescent="0.2">
      <c r="A556" s="8"/>
      <c r="B556" s="25" t="s">
        <v>530</v>
      </c>
      <c r="C556" s="35">
        <v>0</v>
      </c>
      <c r="D556" s="29">
        <v>5</v>
      </c>
      <c r="E556" s="30" t="str">
        <f t="shared" si="60"/>
        <v/>
      </c>
      <c r="F556" s="30">
        <f t="shared" si="61"/>
        <v>2.0416496529195591E-3</v>
      </c>
      <c r="G556" s="30">
        <f t="shared" si="63"/>
        <v>1</v>
      </c>
      <c r="H556" s="36" t="str">
        <f t="shared" si="62"/>
        <v/>
      </c>
    </row>
    <row r="557" spans="1:8" x14ac:dyDescent="0.2">
      <c r="A557" s="8"/>
      <c r="B557" s="25" t="s">
        <v>531</v>
      </c>
      <c r="C557" s="35">
        <v>0</v>
      </c>
      <c r="D557" s="29">
        <v>3</v>
      </c>
      <c r="E557" s="30" t="str">
        <f t="shared" si="60"/>
        <v/>
      </c>
      <c r="F557" s="30">
        <f t="shared" si="61"/>
        <v>1.2249897917517355E-3</v>
      </c>
      <c r="G557" s="30">
        <f t="shared" si="63"/>
        <v>1</v>
      </c>
      <c r="H557" s="36" t="str">
        <f t="shared" si="62"/>
        <v/>
      </c>
    </row>
    <row r="558" spans="1:8" x14ac:dyDescent="0.2">
      <c r="A558" s="8"/>
      <c r="B558" s="25" t="s">
        <v>532</v>
      </c>
      <c r="C558" s="35">
        <v>25</v>
      </c>
      <c r="D558" s="29">
        <v>20</v>
      </c>
      <c r="E558" s="30">
        <f t="shared" si="60"/>
        <v>8.2863771958899563E-3</v>
      </c>
      <c r="F558" s="30">
        <f t="shared" si="61"/>
        <v>8.1665986116782364E-3</v>
      </c>
      <c r="G558" s="30">
        <f t="shared" si="63"/>
        <v>-0.2</v>
      </c>
      <c r="H558" s="36">
        <f t="shared" si="62"/>
        <v>-1.6572754391779914E-3</v>
      </c>
    </row>
    <row r="559" spans="1:8" x14ac:dyDescent="0.2">
      <c r="A559" s="8"/>
      <c r="B559" s="25" t="s">
        <v>533</v>
      </c>
      <c r="C559" s="35">
        <v>39</v>
      </c>
      <c r="D559" s="29">
        <v>12</v>
      </c>
      <c r="E559" s="30">
        <f t="shared" si="60"/>
        <v>1.2926748425588332E-2</v>
      </c>
      <c r="F559" s="30">
        <f t="shared" si="61"/>
        <v>4.8999591670069419E-3</v>
      </c>
      <c r="G559" s="30">
        <f t="shared" si="63"/>
        <v>-0.69230769230769229</v>
      </c>
      <c r="H559" s="36">
        <f t="shared" si="62"/>
        <v>-8.9492873715611519E-3</v>
      </c>
    </row>
    <row r="560" spans="1:8" x14ac:dyDescent="0.2">
      <c r="A560" s="8"/>
      <c r="B560" s="25" t="s">
        <v>534</v>
      </c>
      <c r="C560" s="35">
        <v>0</v>
      </c>
      <c r="D560" s="29">
        <v>0</v>
      </c>
      <c r="E560" s="30" t="str">
        <f t="shared" si="60"/>
        <v/>
      </c>
      <c r="F560" s="30" t="str">
        <f t="shared" si="61"/>
        <v/>
      </c>
      <c r="G560" s="30" t="str">
        <f t="shared" si="63"/>
        <v xml:space="preserve"> </v>
      </c>
      <c r="H560" s="36" t="str">
        <f t="shared" si="62"/>
        <v/>
      </c>
    </row>
    <row r="561" spans="1:8" x14ac:dyDescent="0.2">
      <c r="A561" s="8"/>
      <c r="B561" s="25" t="s">
        <v>535</v>
      </c>
      <c r="C561" s="35">
        <v>0</v>
      </c>
      <c r="D561" s="29">
        <v>0</v>
      </c>
      <c r="E561" s="30" t="str">
        <f t="shared" si="60"/>
        <v/>
      </c>
      <c r="F561" s="30" t="str">
        <f t="shared" si="61"/>
        <v/>
      </c>
      <c r="G561" s="30" t="str">
        <f t="shared" si="63"/>
        <v xml:space="preserve"> </v>
      </c>
      <c r="H561" s="36" t="str">
        <f t="shared" si="62"/>
        <v/>
      </c>
    </row>
    <row r="562" spans="1:8" x14ac:dyDescent="0.2">
      <c r="A562" s="8"/>
      <c r="B562" s="25" t="s">
        <v>536</v>
      </c>
      <c r="C562" s="35">
        <v>10</v>
      </c>
      <c r="D562" s="29">
        <v>8</v>
      </c>
      <c r="E562" s="30">
        <f t="shared" si="60"/>
        <v>3.3145508783559829E-3</v>
      </c>
      <c r="F562" s="30">
        <f t="shared" si="61"/>
        <v>3.2666394446712946E-3</v>
      </c>
      <c r="G562" s="30">
        <f t="shared" si="63"/>
        <v>-0.2</v>
      </c>
      <c r="H562" s="36">
        <f t="shared" si="62"/>
        <v>-6.6291017567119662E-4</v>
      </c>
    </row>
    <row r="563" spans="1:8" x14ac:dyDescent="0.2">
      <c r="A563" s="8"/>
      <c r="B563" s="25" t="s">
        <v>537</v>
      </c>
      <c r="C563" s="35">
        <v>0</v>
      </c>
      <c r="D563" s="29">
        <v>0</v>
      </c>
      <c r="E563" s="30" t="str">
        <f t="shared" si="60"/>
        <v/>
      </c>
      <c r="F563" s="30" t="str">
        <f t="shared" si="61"/>
        <v/>
      </c>
      <c r="G563" s="30" t="str">
        <f t="shared" si="63"/>
        <v xml:space="preserve"> 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0</v>
      </c>
      <c r="D564" s="29">
        <v>0</v>
      </c>
      <c r="E564" s="30" t="str">
        <f t="shared" si="60"/>
        <v/>
      </c>
      <c r="F564" s="30" t="str">
        <f t="shared" si="61"/>
        <v/>
      </c>
      <c r="G564" s="30" t="str">
        <f t="shared" si="63"/>
        <v xml:space="preserve"> </v>
      </c>
      <c r="H564" s="36" t="str">
        <f t="shared" si="62"/>
        <v/>
      </c>
    </row>
    <row r="565" spans="1:8" x14ac:dyDescent="0.2">
      <c r="A565" s="8"/>
      <c r="B565" s="25" t="s">
        <v>539</v>
      </c>
      <c r="C565" s="35">
        <v>0</v>
      </c>
      <c r="D565" s="29">
        <v>0</v>
      </c>
      <c r="E565" s="30" t="str">
        <f t="shared" si="60"/>
        <v/>
      </c>
      <c r="F565" s="30" t="str">
        <f t="shared" si="61"/>
        <v/>
      </c>
      <c r="G565" s="30" t="str">
        <f t="shared" si="63"/>
        <v xml:space="preserve"> 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0</v>
      </c>
      <c r="D566" s="29">
        <v>0</v>
      </c>
      <c r="E566" s="30" t="str">
        <f t="shared" si="60"/>
        <v/>
      </c>
      <c r="F566" s="30" t="str">
        <f t="shared" si="61"/>
        <v/>
      </c>
      <c r="G566" s="30" t="str">
        <f t="shared" si="63"/>
        <v xml:space="preserve"> </v>
      </c>
      <c r="H566" s="36" t="str">
        <f t="shared" si="62"/>
        <v/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3</v>
      </c>
      <c r="D568" s="29">
        <v>5</v>
      </c>
      <c r="E568" s="30">
        <f t="shared" si="60"/>
        <v>9.9436526350679482E-4</v>
      </c>
      <c r="F568" s="30">
        <f t="shared" si="61"/>
        <v>2.0416496529195591E-3</v>
      </c>
      <c r="G568" s="30">
        <f t="shared" si="63"/>
        <v>0.66666666666666663</v>
      </c>
      <c r="H568" s="36">
        <f t="shared" si="62"/>
        <v>6.6291017567119651E-4</v>
      </c>
    </row>
    <row r="569" spans="1:8" ht="25.5" x14ac:dyDescent="0.2">
      <c r="A569" s="8"/>
      <c r="B569" s="25" t="s">
        <v>543</v>
      </c>
      <c r="C569" s="35">
        <v>8</v>
      </c>
      <c r="D569" s="29">
        <v>7</v>
      </c>
      <c r="E569" s="30">
        <f t="shared" si="60"/>
        <v>2.651640702684786E-3</v>
      </c>
      <c r="F569" s="30">
        <f t="shared" si="61"/>
        <v>2.8583095140873828E-3</v>
      </c>
      <c r="G569" s="30">
        <f t="shared" si="63"/>
        <v>-0.125</v>
      </c>
      <c r="H569" s="36">
        <f t="shared" si="62"/>
        <v>-3.3145508783559825E-4</v>
      </c>
    </row>
    <row r="570" spans="1:8" x14ac:dyDescent="0.2">
      <c r="A570" s="8"/>
      <c r="B570" s="25" t="s">
        <v>544</v>
      </c>
      <c r="C570" s="35">
        <v>1</v>
      </c>
      <c r="D570" s="29">
        <v>0</v>
      </c>
      <c r="E570" s="30">
        <f t="shared" si="60"/>
        <v>3.3145508783559825E-4</v>
      </c>
      <c r="F570" s="30" t="str">
        <f t="shared" si="61"/>
        <v/>
      </c>
      <c r="G570" s="30">
        <f t="shared" si="63"/>
        <v>-1</v>
      </c>
      <c r="H570" s="36">
        <f t="shared" si="62"/>
        <v>-3.3145508783559825E-4</v>
      </c>
    </row>
    <row r="571" spans="1:8" x14ac:dyDescent="0.2">
      <c r="A571" s="8"/>
      <c r="B571" s="25" t="s">
        <v>545</v>
      </c>
      <c r="C571" s="35">
        <v>12</v>
      </c>
      <c r="D571" s="29">
        <v>0</v>
      </c>
      <c r="E571" s="30">
        <f t="shared" si="60"/>
        <v>3.9774610540271793E-3</v>
      </c>
      <c r="F571" s="30" t="str">
        <f t="shared" si="61"/>
        <v/>
      </c>
      <c r="G571" s="30">
        <f t="shared" si="63"/>
        <v>-1</v>
      </c>
      <c r="H571" s="36">
        <f t="shared" si="62"/>
        <v>-3.9774610540271793E-3</v>
      </c>
    </row>
    <row r="572" spans="1:8" ht="25.5" x14ac:dyDescent="0.2">
      <c r="A572" s="8"/>
      <c r="B572" s="25" t="s">
        <v>546</v>
      </c>
      <c r="C572" s="35">
        <v>3</v>
      </c>
      <c r="D572" s="29">
        <v>9</v>
      </c>
      <c r="E572" s="30">
        <f t="shared" si="60"/>
        <v>9.9436526350679482E-4</v>
      </c>
      <c r="F572" s="30">
        <f t="shared" si="61"/>
        <v>3.6749693752552064E-3</v>
      </c>
      <c r="G572" s="30">
        <f t="shared" si="63"/>
        <v>2</v>
      </c>
      <c r="H572" s="36">
        <f t="shared" si="62"/>
        <v>1.9887305270135896E-3</v>
      </c>
    </row>
    <row r="573" spans="1:8" x14ac:dyDescent="0.2">
      <c r="A573" s="8"/>
      <c r="B573" s="25" t="s">
        <v>547</v>
      </c>
      <c r="C573" s="35">
        <v>0</v>
      </c>
      <c r="D573" s="29">
        <v>0</v>
      </c>
      <c r="E573" s="30" t="str">
        <f t="shared" si="60"/>
        <v/>
      </c>
      <c r="F573" s="30" t="str">
        <f t="shared" si="61"/>
        <v/>
      </c>
      <c r="G573" s="30" t="str">
        <f t="shared" si="63"/>
        <v xml:space="preserve"> 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58</v>
      </c>
      <c r="D574" s="29">
        <v>42</v>
      </c>
      <c r="E574" s="30">
        <f t="shared" si="60"/>
        <v>1.9224395094464702E-2</v>
      </c>
      <c r="F574" s="30">
        <f t="shared" si="61"/>
        <v>1.7149857084524295E-2</v>
      </c>
      <c r="G574" s="30">
        <f t="shared" si="63"/>
        <v>-0.27586206896551724</v>
      </c>
      <c r="H574" s="36">
        <f t="shared" si="62"/>
        <v>-5.3032814053695729E-3</v>
      </c>
    </row>
    <row r="575" spans="1:8" ht="25.5" x14ac:dyDescent="0.2">
      <c r="A575" s="8"/>
      <c r="B575" s="25" t="s">
        <v>549</v>
      </c>
      <c r="C575" s="35">
        <v>0</v>
      </c>
      <c r="D575" s="29">
        <v>0</v>
      </c>
      <c r="E575" s="30" t="str">
        <f t="shared" si="60"/>
        <v/>
      </c>
      <c r="F575" s="30" t="str">
        <f t="shared" si="61"/>
        <v/>
      </c>
      <c r="G575" s="30" t="str">
        <f t="shared" si="63"/>
        <v xml:space="preserve"> </v>
      </c>
      <c r="H575" s="36" t="str">
        <f t="shared" si="62"/>
        <v/>
      </c>
    </row>
    <row r="576" spans="1:8" x14ac:dyDescent="0.2">
      <c r="A576" s="8"/>
      <c r="B576" s="25" t="s">
        <v>550</v>
      </c>
      <c r="C576" s="35">
        <v>0</v>
      </c>
      <c r="D576" s="29">
        <v>0</v>
      </c>
      <c r="E576" s="30" t="str">
        <f t="shared" si="60"/>
        <v/>
      </c>
      <c r="F576" s="30" t="str">
        <f t="shared" si="61"/>
        <v/>
      </c>
      <c r="G576" s="30" t="str">
        <f t="shared" si="63"/>
        <v xml:space="preserve"> </v>
      </c>
      <c r="H576" s="36" t="str">
        <f t="shared" si="62"/>
        <v/>
      </c>
    </row>
    <row r="577" spans="1:8" x14ac:dyDescent="0.2">
      <c r="A577" s="8"/>
      <c r="B577" s="25" t="s">
        <v>551</v>
      </c>
      <c r="C577" s="35">
        <v>0</v>
      </c>
      <c r="D577" s="29">
        <v>0</v>
      </c>
      <c r="E577" s="30" t="str">
        <f t="shared" si="60"/>
        <v/>
      </c>
      <c r="F577" s="30" t="str">
        <f t="shared" si="61"/>
        <v/>
      </c>
      <c r="G577" s="30" t="str">
        <f t="shared" si="63"/>
        <v xml:space="preserve"> 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27</v>
      </c>
      <c r="D579" s="29">
        <v>50</v>
      </c>
      <c r="E579" s="30">
        <f t="shared" si="60"/>
        <v>8.9492873715611536E-3</v>
      </c>
      <c r="F579" s="30">
        <f t="shared" si="61"/>
        <v>2.0416496529195589E-2</v>
      </c>
      <c r="G579" s="30">
        <f t="shared" si="63"/>
        <v>0.85185185185185186</v>
      </c>
      <c r="H579" s="36">
        <f t="shared" si="62"/>
        <v>7.6234670202187608E-3</v>
      </c>
    </row>
    <row r="580" spans="1:8" ht="25.5" x14ac:dyDescent="0.2">
      <c r="A580" s="8"/>
      <c r="B580" s="25" t="s">
        <v>554</v>
      </c>
      <c r="C580" s="35">
        <v>0</v>
      </c>
      <c r="D580" s="29">
        <v>7</v>
      </c>
      <c r="E580" s="30" t="str">
        <f t="shared" si="60"/>
        <v/>
      </c>
      <c r="F580" s="30">
        <f t="shared" si="61"/>
        <v>2.8583095140873828E-3</v>
      </c>
      <c r="G580" s="30">
        <f t="shared" si="63"/>
        <v>1</v>
      </c>
      <c r="H580" s="36" t="str">
        <f t="shared" si="62"/>
        <v/>
      </c>
    </row>
    <row r="581" spans="1:8" x14ac:dyDescent="0.2">
      <c r="A581" s="8"/>
      <c r="B581" s="25" t="s">
        <v>555</v>
      </c>
      <c r="C581" s="35">
        <v>41</v>
      </c>
      <c r="D581" s="29">
        <v>49</v>
      </c>
      <c r="E581" s="30">
        <f t="shared" si="60"/>
        <v>1.3589658601259529E-2</v>
      </c>
      <c r="F581" s="30">
        <f t="shared" si="61"/>
        <v>2.0008166598611678E-2</v>
      </c>
      <c r="G581" s="30">
        <f t="shared" si="63"/>
        <v>0.1951219512195122</v>
      </c>
      <c r="H581" s="36">
        <f t="shared" si="62"/>
        <v>2.6516407026847865E-3</v>
      </c>
    </row>
    <row r="582" spans="1:8" x14ac:dyDescent="0.2">
      <c r="A582" s="8"/>
      <c r="B582" s="25" t="s">
        <v>556</v>
      </c>
      <c r="C582" s="35">
        <v>4</v>
      </c>
      <c r="D582" s="29">
        <v>4</v>
      </c>
      <c r="E582" s="30">
        <f t="shared" si="60"/>
        <v>1.325820351342393E-3</v>
      </c>
      <c r="F582" s="30">
        <f t="shared" si="61"/>
        <v>1.6333197223356473E-3</v>
      </c>
      <c r="G582" s="30">
        <f t="shared" si="63"/>
        <v>0</v>
      </c>
      <c r="H582" s="36">
        <f t="shared" si="62"/>
        <v>0</v>
      </c>
    </row>
    <row r="583" spans="1:8" x14ac:dyDescent="0.2">
      <c r="A583" s="8"/>
      <c r="B583" s="25" t="s">
        <v>557</v>
      </c>
      <c r="C583" s="35">
        <v>0</v>
      </c>
      <c r="D583" s="29">
        <v>3</v>
      </c>
      <c r="E583" s="30" t="str">
        <f t="shared" si="60"/>
        <v/>
      </c>
      <c r="F583" s="30">
        <f t="shared" si="61"/>
        <v>1.2249897917517355E-3</v>
      </c>
      <c r="G583" s="30">
        <f t="shared" si="63"/>
        <v>1</v>
      </c>
      <c r="H583" s="36" t="str">
        <f t="shared" si="62"/>
        <v/>
      </c>
    </row>
    <row r="584" spans="1:8" x14ac:dyDescent="0.2">
      <c r="A584" s="8"/>
      <c r="B584" s="25" t="s">
        <v>558</v>
      </c>
      <c r="C584" s="35">
        <v>0</v>
      </c>
      <c r="D584" s="29">
        <v>0</v>
      </c>
      <c r="E584" s="30" t="str">
        <f t="shared" si="60"/>
        <v/>
      </c>
      <c r="F584" s="30" t="str">
        <f t="shared" si="61"/>
        <v/>
      </c>
      <c r="G584" s="30" t="str">
        <f t="shared" si="63"/>
        <v xml:space="preserve"> </v>
      </c>
      <c r="H584" s="36" t="str">
        <f t="shared" si="62"/>
        <v/>
      </c>
    </row>
    <row r="585" spans="1:8" x14ac:dyDescent="0.2">
      <c r="A585" s="8"/>
      <c r="B585" s="25" t="s">
        <v>559</v>
      </c>
      <c r="C585" s="35">
        <v>6</v>
      </c>
      <c r="D585" s="29">
        <v>4</v>
      </c>
      <c r="E585" s="30">
        <f t="shared" si="60"/>
        <v>1.9887305270135896E-3</v>
      </c>
      <c r="F585" s="30">
        <f t="shared" si="61"/>
        <v>1.6333197223356473E-3</v>
      </c>
      <c r="G585" s="30">
        <f t="shared" si="63"/>
        <v>-0.33333333333333331</v>
      </c>
      <c r="H585" s="36">
        <f t="shared" si="62"/>
        <v>-6.6291017567119651E-4</v>
      </c>
    </row>
    <row r="586" spans="1:8" x14ac:dyDescent="0.2">
      <c r="A586" s="8"/>
      <c r="B586" s="25" t="s">
        <v>560</v>
      </c>
      <c r="C586" s="35">
        <v>0</v>
      </c>
      <c r="D586" s="29">
        <v>0</v>
      </c>
      <c r="E586" s="30" t="str">
        <f t="shared" si="60"/>
        <v/>
      </c>
      <c r="F586" s="30" t="str">
        <f t="shared" si="61"/>
        <v/>
      </c>
      <c r="G586" s="30" t="str">
        <f t="shared" si="63"/>
        <v xml:space="preserve"> </v>
      </c>
      <c r="H586" s="36" t="str">
        <f t="shared" si="62"/>
        <v/>
      </c>
    </row>
    <row r="587" spans="1:8" x14ac:dyDescent="0.2">
      <c r="A587" s="8"/>
      <c r="B587" s="25" t="s">
        <v>561</v>
      </c>
      <c r="C587" s="35">
        <v>0</v>
      </c>
      <c r="D587" s="29">
        <v>0</v>
      </c>
      <c r="E587" s="30" t="str">
        <f t="shared" si="60"/>
        <v/>
      </c>
      <c r="F587" s="30" t="str">
        <f t="shared" si="61"/>
        <v/>
      </c>
      <c r="G587" s="30" t="str">
        <f t="shared" si="63"/>
        <v xml:space="preserve"> </v>
      </c>
      <c r="H587" s="36" t="str">
        <f t="shared" si="62"/>
        <v/>
      </c>
    </row>
    <row r="588" spans="1:8" x14ac:dyDescent="0.2">
      <c r="A588" s="8"/>
      <c r="B588" s="25" t="s">
        <v>562</v>
      </c>
      <c r="C588" s="35">
        <v>9</v>
      </c>
      <c r="D588" s="29">
        <v>19</v>
      </c>
      <c r="E588" s="30">
        <f t="shared" si="60"/>
        <v>2.9830957905203847E-3</v>
      </c>
      <c r="F588" s="30">
        <f t="shared" si="61"/>
        <v>7.7582686810943246E-3</v>
      </c>
      <c r="G588" s="30">
        <f t="shared" si="63"/>
        <v>1.1111111111111112</v>
      </c>
      <c r="H588" s="36">
        <f t="shared" si="62"/>
        <v>3.3145508783559833E-3</v>
      </c>
    </row>
    <row r="589" spans="1:8" x14ac:dyDescent="0.2">
      <c r="A589" s="8"/>
      <c r="B589" s="25" t="s">
        <v>563</v>
      </c>
      <c r="C589" s="35">
        <v>15</v>
      </c>
      <c r="D589" s="29">
        <v>4</v>
      </c>
      <c r="E589" s="30">
        <f t="shared" si="60"/>
        <v>4.9718263175339743E-3</v>
      </c>
      <c r="F589" s="30">
        <f t="shared" si="61"/>
        <v>1.6333197223356473E-3</v>
      </c>
      <c r="G589" s="30">
        <f t="shared" si="63"/>
        <v>-0.73333333333333328</v>
      </c>
      <c r="H589" s="36">
        <f t="shared" si="62"/>
        <v>-3.6460059661915811E-3</v>
      </c>
    </row>
    <row r="590" spans="1:8" ht="25.5" x14ac:dyDescent="0.2">
      <c r="A590" s="8"/>
      <c r="B590" s="25" t="s">
        <v>564</v>
      </c>
      <c r="C590" s="35">
        <v>0</v>
      </c>
      <c r="D590" s="29">
        <v>0</v>
      </c>
      <c r="E590" s="30" t="str">
        <f t="shared" si="60"/>
        <v/>
      </c>
      <c r="F590" s="30" t="str">
        <f t="shared" si="61"/>
        <v/>
      </c>
      <c r="G590" s="30" t="str">
        <f t="shared" si="63"/>
        <v xml:space="preserve"> </v>
      </c>
      <c r="H590" s="36" t="str">
        <f t="shared" si="62"/>
        <v/>
      </c>
    </row>
    <row r="591" spans="1:8" x14ac:dyDescent="0.2">
      <c r="A591" s="8"/>
      <c r="B591" s="25" t="s">
        <v>565</v>
      </c>
      <c r="C591" s="35">
        <v>0</v>
      </c>
      <c r="D591" s="29">
        <v>0</v>
      </c>
      <c r="E591" s="30" t="str">
        <f t="shared" si="60"/>
        <v/>
      </c>
      <c r="F591" s="30" t="str">
        <f t="shared" si="61"/>
        <v/>
      </c>
      <c r="G591" s="30" t="str">
        <f t="shared" si="63"/>
        <v xml:space="preserve"> </v>
      </c>
      <c r="H591" s="36" t="str">
        <f t="shared" si="62"/>
        <v/>
      </c>
    </row>
    <row r="592" spans="1:8" x14ac:dyDescent="0.2">
      <c r="A592" s="8"/>
      <c r="B592" s="25" t="s">
        <v>566</v>
      </c>
      <c r="C592" s="35">
        <v>0</v>
      </c>
      <c r="D592" s="29">
        <v>0</v>
      </c>
      <c r="E592" s="30" t="str">
        <f t="shared" si="60"/>
        <v/>
      </c>
      <c r="F592" s="30" t="str">
        <f t="shared" si="61"/>
        <v/>
      </c>
      <c r="G592" s="30" t="str">
        <f t="shared" si="63"/>
        <v xml:space="preserve"> 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0</v>
      </c>
      <c r="D593" s="29">
        <v>0</v>
      </c>
      <c r="E593" s="30" t="str">
        <f t="shared" si="60"/>
        <v/>
      </c>
      <c r="F593" s="30" t="str">
        <f t="shared" si="61"/>
        <v/>
      </c>
      <c r="G593" s="30" t="str">
        <f t="shared" si="63"/>
        <v xml:space="preserve"> </v>
      </c>
      <c r="H593" s="36" t="str">
        <f t="shared" si="62"/>
        <v/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0</v>
      </c>
      <c r="E595" s="39" t="str">
        <f t="shared" si="60"/>
        <v/>
      </c>
      <c r="F595" s="39" t="str">
        <f t="shared" si="61"/>
        <v/>
      </c>
      <c r="G595" s="39" t="str">
        <f t="shared" si="63"/>
        <v xml:space="preserve"> 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1901</v>
      </c>
      <c r="D601" s="27">
        <f>SUM(D602:D629)</f>
        <v>1942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2.1567596002104155E-2</v>
      </c>
      <c r="H601" s="28">
        <f t="shared" ref="H601:H629" si="66">+IF(OR(AND(E601=""),(G601="")),"",E601*G601)</f>
        <v>2.1567596002104155E-2</v>
      </c>
    </row>
    <row r="602" spans="1:8" x14ac:dyDescent="0.2">
      <c r="A602" s="8"/>
      <c r="B602" s="24" t="s">
        <v>570</v>
      </c>
      <c r="C602" s="31">
        <v>0</v>
      </c>
      <c r="D602" s="32">
        <v>3</v>
      </c>
      <c r="E602" s="33" t="str">
        <f t="shared" si="64"/>
        <v/>
      </c>
      <c r="F602" s="33">
        <f t="shared" si="65"/>
        <v>1.544799176107106E-3</v>
      </c>
      <c r="G602" s="33">
        <f t="shared" ref="G602:G629" si="67">+IF(AND(C602=0,D602=0)," ",IF(C602=0,1,IF(D602=0,-1,(D602-C602)/C602)))</f>
        <v>1</v>
      </c>
      <c r="H602" s="34" t="str">
        <f t="shared" si="66"/>
        <v/>
      </c>
    </row>
    <row r="603" spans="1:8" x14ac:dyDescent="0.2">
      <c r="A603" s="8"/>
      <c r="B603" s="25" t="s">
        <v>571</v>
      </c>
      <c r="C603" s="35">
        <v>0</v>
      </c>
      <c r="D603" s="29">
        <v>52</v>
      </c>
      <c r="E603" s="30" t="str">
        <f t="shared" si="64"/>
        <v/>
      </c>
      <c r="F603" s="30">
        <f t="shared" si="65"/>
        <v>2.6776519052523172E-2</v>
      </c>
      <c r="G603" s="30">
        <f t="shared" si="67"/>
        <v>1</v>
      </c>
      <c r="H603" s="36" t="str">
        <f t="shared" si="66"/>
        <v/>
      </c>
    </row>
    <row r="604" spans="1:8" ht="25.5" x14ac:dyDescent="0.2">
      <c r="A604" s="8"/>
      <c r="B604" s="25" t="s">
        <v>572</v>
      </c>
      <c r="C604" s="35">
        <v>112</v>
      </c>
      <c r="D604" s="29">
        <v>90</v>
      </c>
      <c r="E604" s="30">
        <f t="shared" si="64"/>
        <v>5.8916359810625984E-2</v>
      </c>
      <c r="F604" s="30">
        <f t="shared" si="65"/>
        <v>4.6343975283213185E-2</v>
      </c>
      <c r="G604" s="30">
        <f t="shared" si="67"/>
        <v>-0.19642857142857142</v>
      </c>
      <c r="H604" s="36">
        <f t="shared" si="66"/>
        <v>-1.1572856391372961E-2</v>
      </c>
    </row>
    <row r="605" spans="1:8" x14ac:dyDescent="0.2">
      <c r="A605" s="8"/>
      <c r="B605" s="25" t="s">
        <v>573</v>
      </c>
      <c r="C605" s="35">
        <v>174</v>
      </c>
      <c r="D605" s="29">
        <v>113</v>
      </c>
      <c r="E605" s="30">
        <f t="shared" si="64"/>
        <v>9.1530773277222519E-2</v>
      </c>
      <c r="F605" s="30">
        <f t="shared" si="65"/>
        <v>5.818743563336766E-2</v>
      </c>
      <c r="G605" s="30">
        <f t="shared" si="67"/>
        <v>-0.35057471264367818</v>
      </c>
      <c r="H605" s="36">
        <f t="shared" si="66"/>
        <v>-3.2088374539715941E-2</v>
      </c>
    </row>
    <row r="606" spans="1:8" x14ac:dyDescent="0.2">
      <c r="A606" s="8"/>
      <c r="B606" s="25" t="s">
        <v>574</v>
      </c>
      <c r="C606" s="35">
        <v>45</v>
      </c>
      <c r="D606" s="29">
        <v>70</v>
      </c>
      <c r="E606" s="30">
        <f t="shared" si="64"/>
        <v>2.3671751709626512E-2</v>
      </c>
      <c r="F606" s="30">
        <f t="shared" si="65"/>
        <v>3.604531410916581E-2</v>
      </c>
      <c r="G606" s="30">
        <f t="shared" si="67"/>
        <v>0.55555555555555558</v>
      </c>
      <c r="H606" s="36">
        <f t="shared" si="66"/>
        <v>1.3150973172014729E-2</v>
      </c>
    </row>
    <row r="607" spans="1:8" x14ac:dyDescent="0.2">
      <c r="A607" s="8"/>
      <c r="B607" s="25" t="s">
        <v>575</v>
      </c>
      <c r="C607" s="35">
        <v>0</v>
      </c>
      <c r="D607" s="29">
        <v>15</v>
      </c>
      <c r="E607" s="30" t="str">
        <f t="shared" si="64"/>
        <v/>
      </c>
      <c r="F607" s="30">
        <f t="shared" si="65"/>
        <v>7.7239958805355308E-3</v>
      </c>
      <c r="G607" s="30">
        <f t="shared" si="67"/>
        <v>1</v>
      </c>
      <c r="H607" s="36" t="str">
        <f t="shared" si="66"/>
        <v/>
      </c>
    </row>
    <row r="608" spans="1:8" x14ac:dyDescent="0.2">
      <c r="A608" s="8"/>
      <c r="B608" s="25" t="s">
        <v>576</v>
      </c>
      <c r="C608" s="35">
        <v>0</v>
      </c>
      <c r="D608" s="29">
        <v>0</v>
      </c>
      <c r="E608" s="30" t="str">
        <f t="shared" si="64"/>
        <v/>
      </c>
      <c r="F608" s="30" t="str">
        <f t="shared" si="65"/>
        <v/>
      </c>
      <c r="G608" s="30" t="str">
        <f t="shared" si="67"/>
        <v xml:space="preserve"> </v>
      </c>
      <c r="H608" s="36" t="str">
        <f t="shared" si="66"/>
        <v/>
      </c>
    </row>
    <row r="609" spans="1:8" x14ac:dyDescent="0.2">
      <c r="A609" s="8"/>
      <c r="B609" s="25" t="s">
        <v>577</v>
      </c>
      <c r="C609" s="35">
        <v>0</v>
      </c>
      <c r="D609" s="29">
        <v>17</v>
      </c>
      <c r="E609" s="30" t="str">
        <f t="shared" si="64"/>
        <v/>
      </c>
      <c r="F609" s="30">
        <f t="shared" si="65"/>
        <v>8.7538619979402685E-3</v>
      </c>
      <c r="G609" s="30">
        <f t="shared" si="67"/>
        <v>1</v>
      </c>
      <c r="H609" s="36" t="str">
        <f t="shared" si="66"/>
        <v/>
      </c>
    </row>
    <row r="610" spans="1:8" x14ac:dyDescent="0.2">
      <c r="A610" s="8"/>
      <c r="B610" s="25" t="s">
        <v>578</v>
      </c>
      <c r="C610" s="35">
        <v>1</v>
      </c>
      <c r="D610" s="29">
        <v>0</v>
      </c>
      <c r="E610" s="30">
        <f t="shared" si="64"/>
        <v>5.2603892688058915E-4</v>
      </c>
      <c r="F610" s="30" t="str">
        <f t="shared" si="65"/>
        <v/>
      </c>
      <c r="G610" s="30">
        <f t="shared" si="67"/>
        <v>-1</v>
      </c>
      <c r="H610" s="36">
        <f t="shared" si="66"/>
        <v>-5.2603892688058915E-4</v>
      </c>
    </row>
    <row r="611" spans="1:8" x14ac:dyDescent="0.2">
      <c r="A611" s="8"/>
      <c r="B611" s="25" t="s">
        <v>579</v>
      </c>
      <c r="C611" s="35">
        <v>0</v>
      </c>
      <c r="D611" s="29">
        <v>0</v>
      </c>
      <c r="E611" s="30" t="str">
        <f t="shared" si="64"/>
        <v/>
      </c>
      <c r="F611" s="30" t="str">
        <f t="shared" si="65"/>
        <v/>
      </c>
      <c r="G611" s="30" t="str">
        <f t="shared" si="67"/>
        <v xml:space="preserve"> </v>
      </c>
      <c r="H611" s="36" t="str">
        <f t="shared" si="66"/>
        <v/>
      </c>
    </row>
    <row r="612" spans="1:8" x14ac:dyDescent="0.2">
      <c r="A612" s="8"/>
      <c r="B612" s="25" t="s">
        <v>580</v>
      </c>
      <c r="C612" s="35">
        <v>82</v>
      </c>
      <c r="D612" s="29">
        <v>123</v>
      </c>
      <c r="E612" s="30">
        <f t="shared" si="64"/>
        <v>4.313519200420831E-2</v>
      </c>
      <c r="F612" s="30">
        <f t="shared" si="65"/>
        <v>6.3336766220391347E-2</v>
      </c>
      <c r="G612" s="30">
        <f t="shared" si="67"/>
        <v>0.5</v>
      </c>
      <c r="H612" s="36">
        <f t="shared" si="66"/>
        <v>2.1567596002104155E-2</v>
      </c>
    </row>
    <row r="613" spans="1:8" x14ac:dyDescent="0.2">
      <c r="A613" s="8"/>
      <c r="B613" s="25" t="s">
        <v>581</v>
      </c>
      <c r="C613" s="35">
        <v>0</v>
      </c>
      <c r="D613" s="29">
        <v>0</v>
      </c>
      <c r="E613" s="30" t="str">
        <f t="shared" si="64"/>
        <v/>
      </c>
      <c r="F613" s="30" t="str">
        <f t="shared" si="65"/>
        <v/>
      </c>
      <c r="G613" s="30" t="str">
        <f t="shared" si="67"/>
        <v xml:space="preserve"> </v>
      </c>
      <c r="H613" s="36" t="str">
        <f t="shared" si="66"/>
        <v/>
      </c>
    </row>
    <row r="614" spans="1:8" x14ac:dyDescent="0.2">
      <c r="A614" s="8"/>
      <c r="B614" s="25" t="s">
        <v>582</v>
      </c>
      <c r="C614" s="35">
        <v>25</v>
      </c>
      <c r="D614" s="29">
        <v>29</v>
      </c>
      <c r="E614" s="30">
        <f t="shared" si="64"/>
        <v>1.3150973172014729E-2</v>
      </c>
      <c r="F614" s="30">
        <f t="shared" si="65"/>
        <v>1.4933058702368692E-2</v>
      </c>
      <c r="G614" s="30">
        <f t="shared" si="67"/>
        <v>0.16</v>
      </c>
      <c r="H614" s="36">
        <f t="shared" si="66"/>
        <v>2.1041557075223566E-3</v>
      </c>
    </row>
    <row r="615" spans="1:8" x14ac:dyDescent="0.2">
      <c r="A615" s="8"/>
      <c r="B615" s="25" t="s">
        <v>583</v>
      </c>
      <c r="C615" s="35">
        <v>0</v>
      </c>
      <c r="D615" s="29">
        <v>0</v>
      </c>
      <c r="E615" s="30" t="str">
        <f t="shared" si="64"/>
        <v/>
      </c>
      <c r="F615" s="30" t="str">
        <f t="shared" si="65"/>
        <v/>
      </c>
      <c r="G615" s="30" t="str">
        <f t="shared" si="67"/>
        <v xml:space="preserve"> </v>
      </c>
      <c r="H615" s="36" t="str">
        <f t="shared" si="66"/>
        <v/>
      </c>
    </row>
    <row r="616" spans="1:8" ht="25.5" x14ac:dyDescent="0.2">
      <c r="A616" s="8"/>
      <c r="B616" s="25" t="s">
        <v>584</v>
      </c>
      <c r="C616" s="35">
        <v>248</v>
      </c>
      <c r="D616" s="29">
        <v>365</v>
      </c>
      <c r="E616" s="30">
        <f t="shared" si="64"/>
        <v>0.13045765386638611</v>
      </c>
      <c r="F616" s="30">
        <f t="shared" si="65"/>
        <v>0.18795056642636457</v>
      </c>
      <c r="G616" s="30">
        <f t="shared" si="67"/>
        <v>0.47177419354838712</v>
      </c>
      <c r="H616" s="36">
        <f t="shared" si="66"/>
        <v>6.1546554445028934E-2</v>
      </c>
    </row>
    <row r="617" spans="1:8" x14ac:dyDescent="0.2">
      <c r="A617" s="8"/>
      <c r="B617" s="25" t="s">
        <v>585</v>
      </c>
      <c r="C617" s="35">
        <v>90</v>
      </c>
      <c r="D617" s="29">
        <v>183</v>
      </c>
      <c r="E617" s="30">
        <f t="shared" si="64"/>
        <v>4.7343503419253023E-2</v>
      </c>
      <c r="F617" s="30">
        <f t="shared" si="65"/>
        <v>9.423274974253347E-2</v>
      </c>
      <c r="G617" s="30">
        <f t="shared" si="67"/>
        <v>1.0333333333333334</v>
      </c>
      <c r="H617" s="36">
        <f t="shared" si="66"/>
        <v>4.8921620199894794E-2</v>
      </c>
    </row>
    <row r="618" spans="1:8" x14ac:dyDescent="0.2">
      <c r="A618" s="8"/>
      <c r="B618" s="25" t="s">
        <v>586</v>
      </c>
      <c r="C618" s="35">
        <v>22</v>
      </c>
      <c r="D618" s="29">
        <v>35</v>
      </c>
      <c r="E618" s="30">
        <f t="shared" si="64"/>
        <v>1.1572856391372961E-2</v>
      </c>
      <c r="F618" s="30">
        <f t="shared" si="65"/>
        <v>1.8022657054582905E-2</v>
      </c>
      <c r="G618" s="30">
        <f t="shared" si="67"/>
        <v>0.59090909090909094</v>
      </c>
      <c r="H618" s="36">
        <f t="shared" si="66"/>
        <v>6.8385060494476589E-3</v>
      </c>
    </row>
    <row r="619" spans="1:8" x14ac:dyDescent="0.2">
      <c r="A619" s="8"/>
      <c r="B619" s="25" t="s">
        <v>587</v>
      </c>
      <c r="C619" s="35">
        <v>1043</v>
      </c>
      <c r="D619" s="29">
        <v>815</v>
      </c>
      <c r="E619" s="30">
        <f t="shared" si="64"/>
        <v>0.54865860073645445</v>
      </c>
      <c r="F619" s="30">
        <f t="shared" si="65"/>
        <v>0.41967044284243049</v>
      </c>
      <c r="G619" s="30">
        <f t="shared" si="67"/>
        <v>-0.21860019175455417</v>
      </c>
      <c r="H619" s="36">
        <f t="shared" si="66"/>
        <v>-0.11993687532877431</v>
      </c>
    </row>
    <row r="620" spans="1:8" x14ac:dyDescent="0.2">
      <c r="A620" s="8"/>
      <c r="B620" s="25" t="s">
        <v>588</v>
      </c>
      <c r="C620" s="35">
        <v>13</v>
      </c>
      <c r="D620" s="29">
        <v>12</v>
      </c>
      <c r="E620" s="30">
        <f t="shared" si="64"/>
        <v>6.8385060494476589E-3</v>
      </c>
      <c r="F620" s="30">
        <f t="shared" si="65"/>
        <v>6.1791967044284241E-3</v>
      </c>
      <c r="G620" s="30">
        <f t="shared" si="67"/>
        <v>-7.6923076923076927E-2</v>
      </c>
      <c r="H620" s="36">
        <f t="shared" si="66"/>
        <v>-5.2603892688058915E-4</v>
      </c>
    </row>
    <row r="621" spans="1:8" x14ac:dyDescent="0.2">
      <c r="A621" s="8"/>
      <c r="B621" s="25" t="s">
        <v>589</v>
      </c>
      <c r="C621" s="35">
        <v>20</v>
      </c>
      <c r="D621" s="29">
        <v>12</v>
      </c>
      <c r="E621" s="30">
        <f t="shared" si="64"/>
        <v>1.0520778537611783E-2</v>
      </c>
      <c r="F621" s="30">
        <f t="shared" si="65"/>
        <v>6.1791967044284241E-3</v>
      </c>
      <c r="G621" s="30">
        <f t="shared" si="67"/>
        <v>-0.4</v>
      </c>
      <c r="H621" s="36">
        <f t="shared" si="66"/>
        <v>-4.2083114150447132E-3</v>
      </c>
    </row>
    <row r="622" spans="1:8" x14ac:dyDescent="0.2">
      <c r="A622" s="8"/>
      <c r="B622" s="25" t="s">
        <v>590</v>
      </c>
      <c r="C622" s="35">
        <v>2</v>
      </c>
      <c r="D622" s="29">
        <v>0</v>
      </c>
      <c r="E622" s="30">
        <f t="shared" si="64"/>
        <v>1.0520778537611783E-3</v>
      </c>
      <c r="F622" s="30" t="str">
        <f t="shared" si="65"/>
        <v/>
      </c>
      <c r="G622" s="30">
        <f t="shared" si="67"/>
        <v>-1</v>
      </c>
      <c r="H622" s="36">
        <f t="shared" si="66"/>
        <v>-1.0520778537611783E-3</v>
      </c>
    </row>
    <row r="623" spans="1:8" ht="25.5" x14ac:dyDescent="0.2">
      <c r="A623" s="8"/>
      <c r="B623" s="25" t="s">
        <v>591</v>
      </c>
      <c r="C623" s="35">
        <v>0</v>
      </c>
      <c r="D623" s="29">
        <v>0</v>
      </c>
      <c r="E623" s="30" t="str">
        <f t="shared" si="64"/>
        <v/>
      </c>
      <c r="F623" s="30" t="str">
        <f t="shared" si="65"/>
        <v/>
      </c>
      <c r="G623" s="30" t="str">
        <f t="shared" si="67"/>
        <v xml:space="preserve"> </v>
      </c>
      <c r="H623" s="36" t="str">
        <f t="shared" si="66"/>
        <v/>
      </c>
    </row>
    <row r="624" spans="1:8" ht="25.5" x14ac:dyDescent="0.2">
      <c r="A624" s="8"/>
      <c r="B624" s="25" t="s">
        <v>592</v>
      </c>
      <c r="C624" s="35">
        <v>0</v>
      </c>
      <c r="D624" s="29">
        <v>0</v>
      </c>
      <c r="E624" s="30" t="str">
        <f t="shared" si="64"/>
        <v/>
      </c>
      <c r="F624" s="30" t="str">
        <f t="shared" si="65"/>
        <v/>
      </c>
      <c r="G624" s="30" t="str">
        <f t="shared" si="67"/>
        <v xml:space="preserve"> </v>
      </c>
      <c r="H624" s="36" t="str">
        <f t="shared" si="66"/>
        <v/>
      </c>
    </row>
    <row r="625" spans="1:8" x14ac:dyDescent="0.2">
      <c r="A625" s="8"/>
      <c r="B625" s="25" t="s">
        <v>593</v>
      </c>
      <c r="C625" s="35">
        <v>21</v>
      </c>
      <c r="D625" s="29">
        <v>4</v>
      </c>
      <c r="E625" s="30">
        <f t="shared" si="64"/>
        <v>1.1046817464492372E-2</v>
      </c>
      <c r="F625" s="30">
        <f t="shared" si="65"/>
        <v>2.0597322348094747E-3</v>
      </c>
      <c r="G625" s="30">
        <f t="shared" si="67"/>
        <v>-0.80952380952380953</v>
      </c>
      <c r="H625" s="36">
        <f t="shared" si="66"/>
        <v>-8.9426617569700155E-3</v>
      </c>
    </row>
    <row r="626" spans="1:8" x14ac:dyDescent="0.2">
      <c r="A626" s="8"/>
      <c r="B626" s="25" t="s">
        <v>594</v>
      </c>
      <c r="C626" s="35">
        <v>0</v>
      </c>
      <c r="D626" s="29">
        <v>0</v>
      </c>
      <c r="E626" s="30" t="str">
        <f t="shared" si="64"/>
        <v/>
      </c>
      <c r="F626" s="30" t="str">
        <f t="shared" si="65"/>
        <v/>
      </c>
      <c r="G626" s="30" t="str">
        <f t="shared" si="67"/>
        <v xml:space="preserve"> </v>
      </c>
      <c r="H626" s="36" t="str">
        <f t="shared" si="66"/>
        <v/>
      </c>
    </row>
    <row r="627" spans="1:8" ht="25.5" x14ac:dyDescent="0.2">
      <c r="A627" s="8"/>
      <c r="B627" s="25" t="s">
        <v>595</v>
      </c>
      <c r="C627" s="35">
        <v>3</v>
      </c>
      <c r="D627" s="29">
        <v>1</v>
      </c>
      <c r="E627" s="30">
        <f t="shared" si="64"/>
        <v>1.5781167806417674E-3</v>
      </c>
      <c r="F627" s="30">
        <f t="shared" si="65"/>
        <v>5.1493305870236867E-4</v>
      </c>
      <c r="G627" s="30">
        <f t="shared" si="67"/>
        <v>-0.66666666666666663</v>
      </c>
      <c r="H627" s="36">
        <f t="shared" si="66"/>
        <v>-1.0520778537611783E-3</v>
      </c>
    </row>
    <row r="628" spans="1:8" ht="13.5" customHeight="1" x14ac:dyDescent="0.2">
      <c r="A628" s="8"/>
      <c r="B628" s="25" t="s">
        <v>596</v>
      </c>
      <c r="C628" s="35">
        <v>0</v>
      </c>
      <c r="D628" s="29">
        <v>3</v>
      </c>
      <c r="E628" s="30" t="str">
        <f t="shared" si="64"/>
        <v/>
      </c>
      <c r="F628" s="30">
        <f t="shared" si="65"/>
        <v>1.544799176107106E-3</v>
      </c>
      <c r="G628" s="30">
        <f t="shared" si="67"/>
        <v>1</v>
      </c>
      <c r="H628" s="36" t="str">
        <f t="shared" si="66"/>
        <v/>
      </c>
    </row>
    <row r="629" spans="1:8" ht="26.25" thickBot="1" x14ac:dyDescent="0.25">
      <c r="A629" s="8"/>
      <c r="B629" s="26" t="s">
        <v>597</v>
      </c>
      <c r="C629" s="37">
        <v>0</v>
      </c>
      <c r="D629" s="38">
        <v>0</v>
      </c>
      <c r="E629" s="39" t="str">
        <f t="shared" si="64"/>
        <v/>
      </c>
      <c r="F629" s="39" t="str">
        <f t="shared" si="65"/>
        <v/>
      </c>
      <c r="G629" s="39" t="str">
        <f t="shared" si="67"/>
        <v xml:space="preserve"> </v>
      </c>
      <c r="H629" s="40" t="str">
        <f t="shared" si="66"/>
        <v/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.75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646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647</v>
      </c>
      <c r="C8" s="22">
        <f>+C19+C76+C181+C362+C601</f>
        <v>11227</v>
      </c>
      <c r="D8" s="22">
        <f>+D19+D76+D181+D362+D601</f>
        <v>12550</v>
      </c>
      <c r="E8" s="23">
        <f>SUM(E9:E13)</f>
        <v>1</v>
      </c>
      <c r="F8" s="23">
        <f>SUM(F9:F13)</f>
        <v>1</v>
      </c>
      <c r="G8" s="23">
        <f t="shared" ref="G8:G13" si="0">+IF(AND(C8=0,D8=0),"",IF(C8=0,1,IF(D8=0,-1,(D8-C8)/C8)))</f>
        <v>0.11784091921261246</v>
      </c>
      <c r="H8" s="23">
        <f t="shared" ref="H8:H13" si="1">+IF(OR(AND(E8=""),(G8="")),"",E8*G8)</f>
        <v>0.11784091921261246</v>
      </c>
    </row>
    <row r="9" spans="1:8" x14ac:dyDescent="0.2">
      <c r="A9" s="8"/>
      <c r="B9" s="17" t="s">
        <v>6</v>
      </c>
      <c r="C9" s="15">
        <f>+C19</f>
        <v>85</v>
      </c>
      <c r="D9" s="9">
        <f>+D19</f>
        <v>61</v>
      </c>
      <c r="E9" s="10">
        <f t="shared" ref="E9:F13" si="2">+C9/C$8</f>
        <v>7.5710341141890089E-3</v>
      </c>
      <c r="F9" s="10">
        <f t="shared" si="2"/>
        <v>4.8605577689243024E-3</v>
      </c>
      <c r="G9" s="10">
        <f t="shared" si="0"/>
        <v>-0.28235294117647058</v>
      </c>
      <c r="H9" s="11">
        <f t="shared" si="1"/>
        <v>-2.1377037498886615E-3</v>
      </c>
    </row>
    <row r="10" spans="1:8" x14ac:dyDescent="0.2">
      <c r="A10" s="8"/>
      <c r="B10" s="18" t="s">
        <v>7</v>
      </c>
      <c r="C10" s="15">
        <f>+C76</f>
        <v>1901</v>
      </c>
      <c r="D10" s="9">
        <f>+D76</f>
        <v>2008</v>
      </c>
      <c r="E10" s="10">
        <f t="shared" si="2"/>
        <v>0.16932395118909771</v>
      </c>
      <c r="F10" s="10">
        <f t="shared" si="2"/>
        <v>0.16</v>
      </c>
      <c r="G10" s="10">
        <f t="shared" si="0"/>
        <v>5.6286165176223042E-2</v>
      </c>
      <c r="H10" s="11">
        <f t="shared" si="1"/>
        <v>9.5305958849202822E-3</v>
      </c>
    </row>
    <row r="11" spans="1:8" ht="25.5" x14ac:dyDescent="0.2">
      <c r="A11" s="8"/>
      <c r="B11" s="18" t="s">
        <v>8</v>
      </c>
      <c r="C11" s="15">
        <f>+C181</f>
        <v>959</v>
      </c>
      <c r="D11" s="9">
        <f>+D181</f>
        <v>1325</v>
      </c>
      <c r="E11" s="10">
        <f t="shared" si="2"/>
        <v>8.5419079005967763E-2</v>
      </c>
      <c r="F11" s="10">
        <f t="shared" si="2"/>
        <v>0.10557768924302789</v>
      </c>
      <c r="G11" s="10">
        <f t="shared" si="0"/>
        <v>0.38164754953076119</v>
      </c>
      <c r="H11" s="11">
        <f t="shared" si="1"/>
        <v>3.2599982185802082E-2</v>
      </c>
    </row>
    <row r="12" spans="1:8" x14ac:dyDescent="0.2">
      <c r="A12" s="8"/>
      <c r="B12" s="18" t="s">
        <v>9</v>
      </c>
      <c r="C12" s="15">
        <f>+C362</f>
        <v>5660</v>
      </c>
      <c r="D12" s="9">
        <f>+D362</f>
        <v>6317</v>
      </c>
      <c r="E12" s="10">
        <f t="shared" si="2"/>
        <v>0.50414180101540929</v>
      </c>
      <c r="F12" s="10">
        <f t="shared" si="2"/>
        <v>0.50334661354581678</v>
      </c>
      <c r="G12" s="10">
        <f t="shared" si="0"/>
        <v>0.11607773851590106</v>
      </c>
      <c r="H12" s="11">
        <f t="shared" si="1"/>
        <v>5.8519640153202102E-2</v>
      </c>
    </row>
    <row r="13" spans="1:8" ht="15.75" thickBot="1" x14ac:dyDescent="0.25">
      <c r="A13" s="8"/>
      <c r="B13" s="19" t="s">
        <v>10</v>
      </c>
      <c r="C13" s="16">
        <f>+C601</f>
        <v>2622</v>
      </c>
      <c r="D13" s="12">
        <f>+D601</f>
        <v>2839</v>
      </c>
      <c r="E13" s="13">
        <f t="shared" si="2"/>
        <v>0.23354413467533625</v>
      </c>
      <c r="F13" s="13">
        <f t="shared" si="2"/>
        <v>0.22621513944223107</v>
      </c>
      <c r="G13" s="13">
        <f t="shared" si="0"/>
        <v>8.276125095347063E-2</v>
      </c>
      <c r="H13" s="14">
        <f t="shared" si="1"/>
        <v>1.9328404738576645E-2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85</v>
      </c>
      <c r="D19" s="27">
        <f>SUM(D20:D70)</f>
        <v>61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-0.28235294117647058</v>
      </c>
      <c r="H19" s="28">
        <f t="shared" ref="H19:H50" si="5">+IF(OR(AND(E19=""),(G19="")),"",E19*G19)</f>
        <v>-0.28235294117647058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0" t="str">
        <f t="shared" si="6"/>
        <v xml:space="preserve"> </v>
      </c>
      <c r="H21" s="36" t="str">
        <f t="shared" si="5"/>
        <v/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1</v>
      </c>
      <c r="D23" s="29">
        <v>0</v>
      </c>
      <c r="E23" s="30">
        <f t="shared" si="3"/>
        <v>1.1764705882352941E-2</v>
      </c>
      <c r="F23" s="30" t="str">
        <f t="shared" si="4"/>
        <v/>
      </c>
      <c r="G23" s="30">
        <f t="shared" si="6"/>
        <v>-1</v>
      </c>
      <c r="H23" s="36">
        <f t="shared" si="5"/>
        <v>-1.1764705882352941E-2</v>
      </c>
    </row>
    <row r="24" spans="1:8" ht="25.5" x14ac:dyDescent="0.2">
      <c r="A24" s="8"/>
      <c r="B24" s="25" t="s">
        <v>16</v>
      </c>
      <c r="C24" s="35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0" t="str">
        <f t="shared" si="6"/>
        <v xml:space="preserve"> </v>
      </c>
      <c r="H24" s="36" t="str">
        <f t="shared" si="5"/>
        <v/>
      </c>
    </row>
    <row r="25" spans="1:8" ht="25.5" x14ac:dyDescent="0.2">
      <c r="A25" s="8"/>
      <c r="B25" s="25" t="s">
        <v>17</v>
      </c>
      <c r="C25" s="35">
        <v>0</v>
      </c>
      <c r="D25" s="29">
        <v>0</v>
      </c>
      <c r="E25" s="30" t="str">
        <f t="shared" si="3"/>
        <v/>
      </c>
      <c r="F25" s="30" t="str">
        <f t="shared" si="4"/>
        <v/>
      </c>
      <c r="G25" s="30" t="str">
        <f t="shared" si="6"/>
        <v xml:space="preserve"> </v>
      </c>
      <c r="H25" s="36" t="str">
        <f t="shared" si="5"/>
        <v/>
      </c>
    </row>
    <row r="26" spans="1:8" ht="25.5" x14ac:dyDescent="0.2">
      <c r="A26" s="8"/>
      <c r="B26" s="25" t="s">
        <v>18</v>
      </c>
      <c r="C26" s="35">
        <v>0</v>
      </c>
      <c r="D26" s="29">
        <v>0</v>
      </c>
      <c r="E26" s="30" t="str">
        <f t="shared" si="3"/>
        <v/>
      </c>
      <c r="F26" s="30" t="str">
        <f t="shared" si="4"/>
        <v/>
      </c>
      <c r="G26" s="30" t="str">
        <f t="shared" si="6"/>
        <v xml:space="preserve"> </v>
      </c>
      <c r="H26" s="36" t="str">
        <f t="shared" si="5"/>
        <v/>
      </c>
    </row>
    <row r="27" spans="1:8" x14ac:dyDescent="0.2">
      <c r="A27" s="8"/>
      <c r="B27" s="25" t="s">
        <v>19</v>
      </c>
      <c r="C27" s="35">
        <v>4</v>
      </c>
      <c r="D27" s="29">
        <v>7</v>
      </c>
      <c r="E27" s="30">
        <f t="shared" si="3"/>
        <v>4.7058823529411764E-2</v>
      </c>
      <c r="F27" s="30">
        <f t="shared" si="4"/>
        <v>0.11475409836065574</v>
      </c>
      <c r="G27" s="30">
        <f t="shared" si="6"/>
        <v>0.75</v>
      </c>
      <c r="H27" s="36">
        <f t="shared" si="5"/>
        <v>3.5294117647058823E-2</v>
      </c>
    </row>
    <row r="28" spans="1:8" x14ac:dyDescent="0.2">
      <c r="A28" s="8"/>
      <c r="B28" s="25" t="s">
        <v>20</v>
      </c>
      <c r="C28" s="35">
        <v>2</v>
      </c>
      <c r="D28" s="29">
        <v>3</v>
      </c>
      <c r="E28" s="30">
        <f t="shared" si="3"/>
        <v>2.3529411764705882E-2</v>
      </c>
      <c r="F28" s="30">
        <f t="shared" si="4"/>
        <v>4.9180327868852458E-2</v>
      </c>
      <c r="G28" s="30">
        <f t="shared" si="6"/>
        <v>0.5</v>
      </c>
      <c r="H28" s="36">
        <f t="shared" si="5"/>
        <v>1.1764705882352941E-2</v>
      </c>
    </row>
    <row r="29" spans="1:8" x14ac:dyDescent="0.2">
      <c r="A29" s="8"/>
      <c r="B29" s="25" t="s">
        <v>21</v>
      </c>
      <c r="C29" s="35">
        <v>11</v>
      </c>
      <c r="D29" s="29">
        <v>5</v>
      </c>
      <c r="E29" s="30">
        <f t="shared" si="3"/>
        <v>0.12941176470588237</v>
      </c>
      <c r="F29" s="30">
        <f t="shared" si="4"/>
        <v>8.1967213114754092E-2</v>
      </c>
      <c r="G29" s="30">
        <f t="shared" si="6"/>
        <v>-0.54545454545454541</v>
      </c>
      <c r="H29" s="36">
        <f t="shared" si="5"/>
        <v>-7.0588235294117646E-2</v>
      </c>
    </row>
    <row r="30" spans="1:8" x14ac:dyDescent="0.2">
      <c r="A30" s="8"/>
      <c r="B30" s="25" t="s">
        <v>22</v>
      </c>
      <c r="C30" s="35">
        <v>31</v>
      </c>
      <c r="D30" s="29">
        <v>29</v>
      </c>
      <c r="E30" s="30">
        <f t="shared" si="3"/>
        <v>0.36470588235294116</v>
      </c>
      <c r="F30" s="30">
        <f t="shared" si="4"/>
        <v>0.47540983606557374</v>
      </c>
      <c r="G30" s="30">
        <f t="shared" si="6"/>
        <v>-6.4516129032258063E-2</v>
      </c>
      <c r="H30" s="36">
        <f t="shared" si="5"/>
        <v>-2.3529411764705882E-2</v>
      </c>
    </row>
    <row r="31" spans="1:8" ht="25.5" x14ac:dyDescent="0.2">
      <c r="A31" s="8"/>
      <c r="B31" s="25" t="s">
        <v>23</v>
      </c>
      <c r="C31" s="35">
        <v>1</v>
      </c>
      <c r="D31" s="29">
        <v>1</v>
      </c>
      <c r="E31" s="30">
        <f t="shared" si="3"/>
        <v>1.1764705882352941E-2</v>
      </c>
      <c r="F31" s="30">
        <f t="shared" si="4"/>
        <v>1.6393442622950821E-2</v>
      </c>
      <c r="G31" s="30">
        <f t="shared" si="6"/>
        <v>0</v>
      </c>
      <c r="H31" s="36">
        <f t="shared" si="5"/>
        <v>0</v>
      </c>
    </row>
    <row r="32" spans="1:8" x14ac:dyDescent="0.2">
      <c r="A32" s="8"/>
      <c r="B32" s="25" t="s">
        <v>24</v>
      </c>
      <c r="C32" s="35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0" t="str">
        <f t="shared" si="6"/>
        <v xml:space="preserve"> </v>
      </c>
      <c r="H32" s="36" t="str">
        <f t="shared" si="5"/>
        <v/>
      </c>
    </row>
    <row r="33" spans="1:8" x14ac:dyDescent="0.2">
      <c r="A33" s="8"/>
      <c r="B33" s="25" t="s">
        <v>25</v>
      </c>
      <c r="C33" s="35">
        <v>0</v>
      </c>
      <c r="D33" s="29">
        <v>0</v>
      </c>
      <c r="E33" s="30" t="str">
        <f t="shared" si="3"/>
        <v/>
      </c>
      <c r="F33" s="30" t="str">
        <f t="shared" si="4"/>
        <v/>
      </c>
      <c r="G33" s="30" t="str">
        <f t="shared" si="6"/>
        <v xml:space="preserve"> </v>
      </c>
      <c r="H33" s="36" t="str">
        <f t="shared" si="5"/>
        <v/>
      </c>
    </row>
    <row r="34" spans="1:8" x14ac:dyDescent="0.2">
      <c r="A34" s="8"/>
      <c r="B34" s="25" t="s">
        <v>26</v>
      </c>
      <c r="C34" s="35">
        <v>0</v>
      </c>
      <c r="D34" s="29">
        <v>1</v>
      </c>
      <c r="E34" s="30" t="str">
        <f t="shared" si="3"/>
        <v/>
      </c>
      <c r="F34" s="30">
        <f t="shared" si="4"/>
        <v>1.6393442622950821E-2</v>
      </c>
      <c r="G34" s="30">
        <f t="shared" si="6"/>
        <v>1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0</v>
      </c>
      <c r="D35" s="29">
        <v>0</v>
      </c>
      <c r="E35" s="30" t="str">
        <f t="shared" si="3"/>
        <v/>
      </c>
      <c r="F35" s="30" t="str">
        <f t="shared" si="4"/>
        <v/>
      </c>
      <c r="G35" s="30" t="str">
        <f t="shared" si="6"/>
        <v xml:space="preserve"> 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2</v>
      </c>
      <c r="D36" s="29">
        <v>0</v>
      </c>
      <c r="E36" s="30">
        <f t="shared" si="3"/>
        <v>2.3529411764705882E-2</v>
      </c>
      <c r="F36" s="30" t="str">
        <f t="shared" si="4"/>
        <v/>
      </c>
      <c r="G36" s="30">
        <f t="shared" si="6"/>
        <v>-1</v>
      </c>
      <c r="H36" s="36">
        <f t="shared" si="5"/>
        <v>-2.3529411764705882E-2</v>
      </c>
    </row>
    <row r="37" spans="1:8" ht="25.5" x14ac:dyDescent="0.2">
      <c r="A37" s="8"/>
      <c r="B37" s="25" t="s">
        <v>29</v>
      </c>
      <c r="C37" s="35">
        <v>1</v>
      </c>
      <c r="D37" s="29">
        <v>0</v>
      </c>
      <c r="E37" s="30">
        <f t="shared" si="3"/>
        <v>1.1764705882352941E-2</v>
      </c>
      <c r="F37" s="30" t="str">
        <f t="shared" si="4"/>
        <v/>
      </c>
      <c r="G37" s="30">
        <f t="shared" si="6"/>
        <v>-1</v>
      </c>
      <c r="H37" s="36">
        <f t="shared" si="5"/>
        <v>-1.1764705882352941E-2</v>
      </c>
    </row>
    <row r="38" spans="1:8" ht="25.5" x14ac:dyDescent="0.2">
      <c r="A38" s="8"/>
      <c r="B38" s="25" t="s">
        <v>30</v>
      </c>
      <c r="C38" s="35">
        <v>0</v>
      </c>
      <c r="D38" s="29">
        <v>0</v>
      </c>
      <c r="E38" s="30" t="str">
        <f t="shared" si="3"/>
        <v/>
      </c>
      <c r="F38" s="30" t="str">
        <f t="shared" si="4"/>
        <v/>
      </c>
      <c r="G38" s="30" t="str">
        <f t="shared" si="6"/>
        <v xml:space="preserve"> </v>
      </c>
      <c r="H38" s="36" t="str">
        <f t="shared" si="5"/>
        <v/>
      </c>
    </row>
    <row r="39" spans="1:8" x14ac:dyDescent="0.2">
      <c r="A39" s="8"/>
      <c r="B39" s="25" t="s">
        <v>31</v>
      </c>
      <c r="C39" s="35">
        <v>0</v>
      </c>
      <c r="D39" s="29">
        <v>0</v>
      </c>
      <c r="E39" s="30" t="str">
        <f t="shared" si="3"/>
        <v/>
      </c>
      <c r="F39" s="30" t="str">
        <f t="shared" si="4"/>
        <v/>
      </c>
      <c r="G39" s="30" t="str">
        <f t="shared" si="6"/>
        <v xml:space="preserve"> </v>
      </c>
      <c r="H39" s="36" t="str">
        <f t="shared" si="5"/>
        <v/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1</v>
      </c>
      <c r="D42" s="29">
        <v>0</v>
      </c>
      <c r="E42" s="30">
        <f t="shared" si="3"/>
        <v>1.1764705882352941E-2</v>
      </c>
      <c r="F42" s="30" t="str">
        <f t="shared" si="4"/>
        <v/>
      </c>
      <c r="G42" s="30">
        <f t="shared" si="6"/>
        <v>-1</v>
      </c>
      <c r="H42" s="36">
        <f t="shared" si="5"/>
        <v>-1.1764705882352941E-2</v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1</v>
      </c>
      <c r="D44" s="29">
        <v>0</v>
      </c>
      <c r="E44" s="30">
        <f t="shared" si="3"/>
        <v>1.1764705882352941E-2</v>
      </c>
      <c r="F44" s="30" t="str">
        <f t="shared" si="4"/>
        <v/>
      </c>
      <c r="G44" s="30">
        <f t="shared" si="6"/>
        <v>-1</v>
      </c>
      <c r="H44" s="36">
        <f t="shared" si="5"/>
        <v>-1.1764705882352941E-2</v>
      </c>
    </row>
    <row r="45" spans="1:8" ht="25.5" x14ac:dyDescent="0.2">
      <c r="A45" s="8"/>
      <c r="B45" s="25" t="s">
        <v>37</v>
      </c>
      <c r="C45" s="35">
        <v>1</v>
      </c>
      <c r="D45" s="29">
        <v>0</v>
      </c>
      <c r="E45" s="30">
        <f t="shared" si="3"/>
        <v>1.1764705882352941E-2</v>
      </c>
      <c r="F45" s="30" t="str">
        <f t="shared" si="4"/>
        <v/>
      </c>
      <c r="G45" s="30">
        <f t="shared" si="6"/>
        <v>-1</v>
      </c>
      <c r="H45" s="36">
        <f t="shared" si="5"/>
        <v>-1.1764705882352941E-2</v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0</v>
      </c>
      <c r="D47" s="29">
        <v>0</v>
      </c>
      <c r="E47" s="30" t="str">
        <f t="shared" si="3"/>
        <v/>
      </c>
      <c r="F47" s="30" t="str">
        <f t="shared" si="4"/>
        <v/>
      </c>
      <c r="G47" s="30" t="str">
        <f t="shared" si="6"/>
        <v xml:space="preserve"> </v>
      </c>
      <c r="H47" s="36" t="str">
        <f t="shared" si="5"/>
        <v/>
      </c>
    </row>
    <row r="48" spans="1:8" ht="25.5" x14ac:dyDescent="0.2">
      <c r="A48" s="8"/>
      <c r="B48" s="25" t="s">
        <v>40</v>
      </c>
      <c r="C48" s="35">
        <v>0</v>
      </c>
      <c r="D48" s="29">
        <v>0</v>
      </c>
      <c r="E48" s="30" t="str">
        <f t="shared" si="3"/>
        <v/>
      </c>
      <c r="F48" s="30" t="str">
        <f t="shared" si="4"/>
        <v/>
      </c>
      <c r="G48" s="30" t="str">
        <f t="shared" si="6"/>
        <v xml:space="preserve"> </v>
      </c>
      <c r="H48" s="36" t="str">
        <f t="shared" si="5"/>
        <v/>
      </c>
    </row>
    <row r="49" spans="1:8" ht="25.5" x14ac:dyDescent="0.2">
      <c r="A49" s="8"/>
      <c r="B49" s="25" t="s">
        <v>41</v>
      </c>
      <c r="C49" s="35">
        <v>0</v>
      </c>
      <c r="D49" s="29">
        <v>0</v>
      </c>
      <c r="E49" s="30" t="str">
        <f t="shared" si="3"/>
        <v/>
      </c>
      <c r="F49" s="30" t="str">
        <f t="shared" si="4"/>
        <v/>
      </c>
      <c r="G49" s="30" t="str">
        <f t="shared" si="6"/>
        <v xml:space="preserve"> </v>
      </c>
      <c r="H49" s="36" t="str">
        <f t="shared" si="5"/>
        <v/>
      </c>
    </row>
    <row r="50" spans="1:8" x14ac:dyDescent="0.2">
      <c r="A50" s="8"/>
      <c r="B50" s="25" t="s">
        <v>42</v>
      </c>
      <c r="C50" s="35">
        <v>14</v>
      </c>
      <c r="D50" s="29">
        <v>5</v>
      </c>
      <c r="E50" s="30">
        <f t="shared" si="3"/>
        <v>0.16470588235294117</v>
      </c>
      <c r="F50" s="30">
        <f t="shared" si="4"/>
        <v>8.1967213114754092E-2</v>
      </c>
      <c r="G50" s="30">
        <f t="shared" si="6"/>
        <v>-0.6428571428571429</v>
      </c>
      <c r="H50" s="36">
        <f t="shared" si="5"/>
        <v>-0.10588235294117648</v>
      </c>
    </row>
    <row r="51" spans="1:8" x14ac:dyDescent="0.2">
      <c r="A51" s="8"/>
      <c r="B51" s="25" t="s">
        <v>43</v>
      </c>
      <c r="C51" s="35">
        <v>2</v>
      </c>
      <c r="D51" s="29">
        <v>0</v>
      </c>
      <c r="E51" s="30">
        <f t="shared" ref="E51:E70" si="7">+IF(C51=0,"",C51/C$19)</f>
        <v>2.3529411764705882E-2</v>
      </c>
      <c r="F51" s="30" t="str">
        <f t="shared" ref="F51:F70" si="8">+IF(D51=0,"",D51/D$19)</f>
        <v/>
      </c>
      <c r="G51" s="30">
        <f t="shared" si="6"/>
        <v>-1</v>
      </c>
      <c r="H51" s="36">
        <f t="shared" ref="H51:H70" si="9">+IF(OR(AND(E51=""),(G51="")),"",E51*G51)</f>
        <v>-2.3529411764705882E-2</v>
      </c>
    </row>
    <row r="52" spans="1:8" x14ac:dyDescent="0.2">
      <c r="A52" s="8"/>
      <c r="B52" s="25" t="s">
        <v>44</v>
      </c>
      <c r="C52" s="35">
        <v>0</v>
      </c>
      <c r="D52" s="29">
        <v>0</v>
      </c>
      <c r="E52" s="30" t="str">
        <f t="shared" si="7"/>
        <v/>
      </c>
      <c r="F52" s="30" t="str">
        <f t="shared" si="8"/>
        <v/>
      </c>
      <c r="G52" s="30" t="str">
        <f t="shared" ref="G52:G70" si="10">+IF(AND(C52=0,D52=0)," ",IF(C52=0,1,IF(D52=0,-1,(D52-C52)/C52)))</f>
        <v xml:space="preserve"> </v>
      </c>
      <c r="H52" s="36" t="str">
        <f t="shared" si="9"/>
        <v/>
      </c>
    </row>
    <row r="53" spans="1:8" x14ac:dyDescent="0.2">
      <c r="A53" s="8"/>
      <c r="B53" s="25" t="s">
        <v>45</v>
      </c>
      <c r="C53" s="35">
        <v>1</v>
      </c>
      <c r="D53" s="29">
        <v>2</v>
      </c>
      <c r="E53" s="30">
        <f t="shared" si="7"/>
        <v>1.1764705882352941E-2</v>
      </c>
      <c r="F53" s="30">
        <f t="shared" si="8"/>
        <v>3.2786885245901641E-2</v>
      </c>
      <c r="G53" s="30">
        <f t="shared" si="10"/>
        <v>1</v>
      </c>
      <c r="H53" s="36">
        <f t="shared" si="9"/>
        <v>1.1764705882352941E-2</v>
      </c>
    </row>
    <row r="54" spans="1:8" x14ac:dyDescent="0.2">
      <c r="A54" s="8"/>
      <c r="B54" s="25" t="s">
        <v>46</v>
      </c>
      <c r="C54" s="35">
        <v>7</v>
      </c>
      <c r="D54" s="29">
        <v>3</v>
      </c>
      <c r="E54" s="30">
        <f t="shared" si="7"/>
        <v>8.2352941176470587E-2</v>
      </c>
      <c r="F54" s="30">
        <f t="shared" si="8"/>
        <v>4.9180327868852458E-2</v>
      </c>
      <c r="G54" s="30">
        <f t="shared" si="10"/>
        <v>-0.5714285714285714</v>
      </c>
      <c r="H54" s="36">
        <f t="shared" si="9"/>
        <v>-4.7058823529411764E-2</v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2</v>
      </c>
      <c r="D59" s="29">
        <v>0</v>
      </c>
      <c r="E59" s="30">
        <f t="shared" si="7"/>
        <v>2.3529411764705882E-2</v>
      </c>
      <c r="F59" s="30" t="str">
        <f t="shared" si="8"/>
        <v/>
      </c>
      <c r="G59" s="30">
        <f t="shared" si="10"/>
        <v>-1</v>
      </c>
      <c r="H59" s="36">
        <f t="shared" si="9"/>
        <v>-2.3529411764705882E-2</v>
      </c>
    </row>
    <row r="60" spans="1:8" ht="15" customHeight="1" x14ac:dyDescent="0.2">
      <c r="A60" s="8"/>
      <c r="B60" s="25" t="s">
        <v>52</v>
      </c>
      <c r="C60" s="35">
        <v>0</v>
      </c>
      <c r="D60" s="29">
        <v>0</v>
      </c>
      <c r="E60" s="30" t="str">
        <f t="shared" si="7"/>
        <v/>
      </c>
      <c r="F60" s="30" t="str">
        <f t="shared" si="8"/>
        <v/>
      </c>
      <c r="G60" s="30" t="str">
        <f t="shared" si="10"/>
        <v xml:space="preserve"> </v>
      </c>
      <c r="H60" s="36" t="str">
        <f t="shared" si="9"/>
        <v/>
      </c>
    </row>
    <row r="61" spans="1:8" ht="25.5" x14ac:dyDescent="0.2">
      <c r="A61" s="8"/>
      <c r="B61" s="25" t="s">
        <v>53</v>
      </c>
      <c r="C61" s="35">
        <v>0</v>
      </c>
      <c r="D61" s="29">
        <v>0</v>
      </c>
      <c r="E61" s="30" t="str">
        <f t="shared" si="7"/>
        <v/>
      </c>
      <c r="F61" s="30" t="str">
        <f t="shared" si="8"/>
        <v/>
      </c>
      <c r="G61" s="30" t="str">
        <f t="shared" si="10"/>
        <v xml:space="preserve"> </v>
      </c>
      <c r="H61" s="36" t="str">
        <f t="shared" si="9"/>
        <v/>
      </c>
    </row>
    <row r="62" spans="1:8" x14ac:dyDescent="0.2">
      <c r="A62" s="8"/>
      <c r="B62" s="25" t="s">
        <v>54</v>
      </c>
      <c r="C62" s="35">
        <v>1</v>
      </c>
      <c r="D62" s="29">
        <v>0</v>
      </c>
      <c r="E62" s="30">
        <f t="shared" si="7"/>
        <v>1.1764705882352941E-2</v>
      </c>
      <c r="F62" s="30" t="str">
        <f t="shared" si="8"/>
        <v/>
      </c>
      <c r="G62" s="30">
        <f t="shared" si="10"/>
        <v>-1</v>
      </c>
      <c r="H62" s="36">
        <f t="shared" si="9"/>
        <v>-1.1764705882352941E-2</v>
      </c>
    </row>
    <row r="63" spans="1:8" x14ac:dyDescent="0.2">
      <c r="A63" s="8"/>
      <c r="B63" s="25" t="s">
        <v>55</v>
      </c>
      <c r="C63" s="35">
        <v>0</v>
      </c>
      <c r="D63" s="29">
        <v>0</v>
      </c>
      <c r="E63" s="30" t="str">
        <f t="shared" si="7"/>
        <v/>
      </c>
      <c r="F63" s="30" t="str">
        <f t="shared" si="8"/>
        <v/>
      </c>
      <c r="G63" s="30" t="str">
        <f t="shared" si="10"/>
        <v xml:space="preserve"> </v>
      </c>
      <c r="H63" s="36" t="str">
        <f t="shared" si="9"/>
        <v/>
      </c>
    </row>
    <row r="64" spans="1:8" x14ac:dyDescent="0.2">
      <c r="A64" s="8"/>
      <c r="B64" s="25" t="s">
        <v>56</v>
      </c>
      <c r="C64" s="35">
        <v>2</v>
      </c>
      <c r="D64" s="29">
        <v>1</v>
      </c>
      <c r="E64" s="30">
        <f t="shared" si="7"/>
        <v>2.3529411764705882E-2</v>
      </c>
      <c r="F64" s="30">
        <f t="shared" si="8"/>
        <v>1.6393442622950821E-2</v>
      </c>
      <c r="G64" s="30">
        <f t="shared" si="10"/>
        <v>-0.5</v>
      </c>
      <c r="H64" s="36">
        <f t="shared" si="9"/>
        <v>-1.1764705882352941E-2</v>
      </c>
    </row>
    <row r="65" spans="1:8" x14ac:dyDescent="0.2">
      <c r="A65" s="8"/>
      <c r="B65" s="25" t="s">
        <v>57</v>
      </c>
      <c r="C65" s="35">
        <v>0</v>
      </c>
      <c r="D65" s="29">
        <v>0</v>
      </c>
      <c r="E65" s="30" t="str">
        <f t="shared" si="7"/>
        <v/>
      </c>
      <c r="F65" s="30" t="str">
        <f t="shared" si="8"/>
        <v/>
      </c>
      <c r="G65" s="30" t="str">
        <f t="shared" si="10"/>
        <v xml:space="preserve"> </v>
      </c>
      <c r="H65" s="36" t="str">
        <f t="shared" si="9"/>
        <v/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0</v>
      </c>
      <c r="D67" s="29">
        <v>0</v>
      </c>
      <c r="E67" s="30" t="str">
        <f t="shared" si="7"/>
        <v/>
      </c>
      <c r="F67" s="30" t="str">
        <f t="shared" si="8"/>
        <v/>
      </c>
      <c r="G67" s="30" t="str">
        <f t="shared" si="10"/>
        <v xml:space="preserve"> </v>
      </c>
      <c r="H67" s="36" t="str">
        <f t="shared" si="9"/>
        <v/>
      </c>
    </row>
    <row r="68" spans="1:8" x14ac:dyDescent="0.2">
      <c r="A68" s="8"/>
      <c r="B68" s="25" t="s">
        <v>60</v>
      </c>
      <c r="C68" s="35">
        <v>0</v>
      </c>
      <c r="D68" s="29">
        <v>2</v>
      </c>
      <c r="E68" s="30" t="str">
        <f t="shared" si="7"/>
        <v/>
      </c>
      <c r="F68" s="30">
        <f t="shared" si="8"/>
        <v>3.2786885245901641E-2</v>
      </c>
      <c r="G68" s="30">
        <f t="shared" si="10"/>
        <v>1</v>
      </c>
      <c r="H68" s="36" t="str">
        <f t="shared" si="9"/>
        <v/>
      </c>
    </row>
    <row r="69" spans="1:8" x14ac:dyDescent="0.2">
      <c r="A69" s="8"/>
      <c r="B69" s="25" t="s">
        <v>61</v>
      </c>
      <c r="C69" s="35">
        <v>0</v>
      </c>
      <c r="D69" s="29">
        <v>2</v>
      </c>
      <c r="E69" s="30" t="str">
        <f t="shared" si="7"/>
        <v/>
      </c>
      <c r="F69" s="30">
        <f t="shared" si="8"/>
        <v>3.2786885245901641E-2</v>
      </c>
      <c r="G69" s="30">
        <f t="shared" si="10"/>
        <v>1</v>
      </c>
      <c r="H69" s="36" t="str">
        <f t="shared" si="9"/>
        <v/>
      </c>
    </row>
    <row r="70" spans="1:8" ht="15.75" thickBot="1" x14ac:dyDescent="0.25">
      <c r="A70" s="8"/>
      <c r="B70" s="26" t="s">
        <v>62</v>
      </c>
      <c r="C70" s="37">
        <v>0</v>
      </c>
      <c r="D70" s="38">
        <v>0</v>
      </c>
      <c r="E70" s="39" t="str">
        <f t="shared" si="7"/>
        <v/>
      </c>
      <c r="F70" s="39" t="str">
        <f t="shared" si="8"/>
        <v/>
      </c>
      <c r="G70" s="39" t="str">
        <f t="shared" si="10"/>
        <v xml:space="preserve"> </v>
      </c>
      <c r="H70" s="4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1901</v>
      </c>
      <c r="D76" s="27">
        <f>SUM(D77:D175)</f>
        <v>2008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5.6286165176223042E-2</v>
      </c>
      <c r="H76" s="28">
        <f t="shared" ref="H76:H107" si="13">+IF(OR(AND(E76=""),(G76="")),"",E76*G76)</f>
        <v>5.6286165176223042E-2</v>
      </c>
    </row>
    <row r="77" spans="1:8" x14ac:dyDescent="0.2">
      <c r="A77" s="8"/>
      <c r="B77" s="24" t="s">
        <v>63</v>
      </c>
      <c r="C77" s="31">
        <v>28</v>
      </c>
      <c r="D77" s="32">
        <v>22</v>
      </c>
      <c r="E77" s="33">
        <f t="shared" si="11"/>
        <v>1.4729089952656496E-2</v>
      </c>
      <c r="F77" s="33">
        <f t="shared" si="12"/>
        <v>1.0956175298804782E-2</v>
      </c>
      <c r="G77" s="33">
        <f t="shared" ref="G77:G108" si="14">+IF(AND(C77=0,D77=0)," ",IF(C77=0,1,IF(D77=0,-1,(D77-C77)/C77)))</f>
        <v>-0.21428571428571427</v>
      </c>
      <c r="H77" s="34">
        <f t="shared" si="13"/>
        <v>-3.1562335612835349E-3</v>
      </c>
    </row>
    <row r="78" spans="1:8" x14ac:dyDescent="0.2">
      <c r="A78" s="8"/>
      <c r="B78" s="25" t="s">
        <v>64</v>
      </c>
      <c r="C78" s="35">
        <v>4</v>
      </c>
      <c r="D78" s="29">
        <v>2</v>
      </c>
      <c r="E78" s="30">
        <f t="shared" si="11"/>
        <v>2.1041557075223566E-3</v>
      </c>
      <c r="F78" s="30">
        <f t="shared" si="12"/>
        <v>9.9601593625498006E-4</v>
      </c>
      <c r="G78" s="30">
        <f t="shared" si="14"/>
        <v>-0.5</v>
      </c>
      <c r="H78" s="36">
        <f t="shared" si="13"/>
        <v>-1.0520778537611783E-3</v>
      </c>
    </row>
    <row r="79" spans="1:8" x14ac:dyDescent="0.2">
      <c r="A79" s="8"/>
      <c r="B79" s="25" t="s">
        <v>65</v>
      </c>
      <c r="C79" s="35">
        <v>21</v>
      </c>
      <c r="D79" s="29">
        <v>30</v>
      </c>
      <c r="E79" s="30">
        <f t="shared" si="11"/>
        <v>1.1046817464492372E-2</v>
      </c>
      <c r="F79" s="30">
        <f t="shared" si="12"/>
        <v>1.4940239043824702E-2</v>
      </c>
      <c r="G79" s="30">
        <f t="shared" si="14"/>
        <v>0.42857142857142855</v>
      </c>
      <c r="H79" s="36">
        <f t="shared" si="13"/>
        <v>4.7343503419253023E-3</v>
      </c>
    </row>
    <row r="80" spans="1:8" x14ac:dyDescent="0.2">
      <c r="A80" s="8"/>
      <c r="B80" s="25" t="s">
        <v>66</v>
      </c>
      <c r="C80" s="35">
        <v>19</v>
      </c>
      <c r="D80" s="29">
        <v>22</v>
      </c>
      <c r="E80" s="30">
        <f t="shared" si="11"/>
        <v>9.9947396107311938E-3</v>
      </c>
      <c r="F80" s="30">
        <f t="shared" si="12"/>
        <v>1.0956175298804782E-2</v>
      </c>
      <c r="G80" s="30">
        <f t="shared" si="14"/>
        <v>0.15789473684210525</v>
      </c>
      <c r="H80" s="36">
        <f t="shared" si="13"/>
        <v>1.5781167806417674E-3</v>
      </c>
    </row>
    <row r="81" spans="1:8" ht="25.5" x14ac:dyDescent="0.2">
      <c r="A81" s="8"/>
      <c r="B81" s="25" t="s">
        <v>67</v>
      </c>
      <c r="C81" s="35">
        <v>42</v>
      </c>
      <c r="D81" s="29">
        <v>148</v>
      </c>
      <c r="E81" s="30">
        <f t="shared" si="11"/>
        <v>2.2093634928984744E-2</v>
      </c>
      <c r="F81" s="30">
        <f t="shared" si="12"/>
        <v>7.370517928286853E-2</v>
      </c>
      <c r="G81" s="30">
        <f t="shared" si="14"/>
        <v>2.5238095238095237</v>
      </c>
      <c r="H81" s="36">
        <f t="shared" si="13"/>
        <v>5.576012624934245E-2</v>
      </c>
    </row>
    <row r="82" spans="1:8" x14ac:dyDescent="0.2">
      <c r="A82" s="8"/>
      <c r="B82" s="25" t="s">
        <v>68</v>
      </c>
      <c r="C82" s="35">
        <v>5</v>
      </c>
      <c r="D82" s="29">
        <v>2</v>
      </c>
      <c r="E82" s="30">
        <f t="shared" si="11"/>
        <v>2.6301946344029457E-3</v>
      </c>
      <c r="F82" s="30">
        <f t="shared" si="12"/>
        <v>9.9601593625498006E-4</v>
      </c>
      <c r="G82" s="30">
        <f t="shared" si="14"/>
        <v>-0.6</v>
      </c>
      <c r="H82" s="36">
        <f t="shared" si="13"/>
        <v>-1.5781167806417674E-3</v>
      </c>
    </row>
    <row r="83" spans="1:8" x14ac:dyDescent="0.2">
      <c r="A83" s="8"/>
      <c r="B83" s="25" t="s">
        <v>69</v>
      </c>
      <c r="C83" s="35">
        <v>0</v>
      </c>
      <c r="D83" s="29">
        <v>6</v>
      </c>
      <c r="E83" s="30" t="str">
        <f t="shared" si="11"/>
        <v/>
      </c>
      <c r="F83" s="30">
        <f t="shared" si="12"/>
        <v>2.9880478087649402E-3</v>
      </c>
      <c r="G83" s="30">
        <f t="shared" si="14"/>
        <v>1</v>
      </c>
      <c r="H83" s="36" t="str">
        <f t="shared" si="13"/>
        <v/>
      </c>
    </row>
    <row r="84" spans="1:8" x14ac:dyDescent="0.2">
      <c r="A84" s="8"/>
      <c r="B84" s="25" t="s">
        <v>70</v>
      </c>
      <c r="C84" s="35">
        <v>1</v>
      </c>
      <c r="D84" s="29">
        <v>0</v>
      </c>
      <c r="E84" s="30">
        <f t="shared" si="11"/>
        <v>5.2603892688058915E-4</v>
      </c>
      <c r="F84" s="30" t="str">
        <f t="shared" si="12"/>
        <v/>
      </c>
      <c r="G84" s="30">
        <f t="shared" si="14"/>
        <v>-1</v>
      </c>
      <c r="H84" s="36">
        <f t="shared" si="13"/>
        <v>-5.2603892688058915E-4</v>
      </c>
    </row>
    <row r="85" spans="1:8" x14ac:dyDescent="0.2">
      <c r="A85" s="8"/>
      <c r="B85" s="25" t="s">
        <v>71</v>
      </c>
      <c r="C85" s="35">
        <v>0</v>
      </c>
      <c r="D85" s="29">
        <v>0</v>
      </c>
      <c r="E85" s="30" t="str">
        <f t="shared" si="11"/>
        <v/>
      </c>
      <c r="F85" s="30" t="str">
        <f t="shared" si="12"/>
        <v/>
      </c>
      <c r="G85" s="30" t="str">
        <f t="shared" si="14"/>
        <v xml:space="preserve"> </v>
      </c>
      <c r="H85" s="36" t="str">
        <f t="shared" si="13"/>
        <v/>
      </c>
    </row>
    <row r="86" spans="1:8" x14ac:dyDescent="0.2">
      <c r="A86" s="8"/>
      <c r="B86" s="25" t="s">
        <v>72</v>
      </c>
      <c r="C86" s="35">
        <v>0</v>
      </c>
      <c r="D86" s="29">
        <v>1</v>
      </c>
      <c r="E86" s="30" t="str">
        <f t="shared" si="11"/>
        <v/>
      </c>
      <c r="F86" s="30">
        <f t="shared" si="12"/>
        <v>4.9800796812749003E-4</v>
      </c>
      <c r="G86" s="30">
        <f t="shared" si="14"/>
        <v>1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0</v>
      </c>
      <c r="D87" s="29">
        <v>2</v>
      </c>
      <c r="E87" s="30" t="str">
        <f t="shared" si="11"/>
        <v/>
      </c>
      <c r="F87" s="30">
        <f t="shared" si="12"/>
        <v>9.9601593625498006E-4</v>
      </c>
      <c r="G87" s="30">
        <f t="shared" si="14"/>
        <v>1</v>
      </c>
      <c r="H87" s="36" t="str">
        <f t="shared" si="13"/>
        <v/>
      </c>
    </row>
    <row r="88" spans="1:8" x14ac:dyDescent="0.2">
      <c r="A88" s="8"/>
      <c r="B88" s="25" t="s">
        <v>74</v>
      </c>
      <c r="C88" s="35">
        <v>0</v>
      </c>
      <c r="D88" s="29">
        <v>0</v>
      </c>
      <c r="E88" s="30" t="str">
        <f t="shared" si="11"/>
        <v/>
      </c>
      <c r="F88" s="30" t="str">
        <f t="shared" si="12"/>
        <v/>
      </c>
      <c r="G88" s="30" t="str">
        <f t="shared" si="14"/>
        <v xml:space="preserve"> </v>
      </c>
      <c r="H88" s="36" t="str">
        <f t="shared" si="13"/>
        <v/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0</v>
      </c>
      <c r="D91" s="29">
        <v>0</v>
      </c>
      <c r="E91" s="30" t="str">
        <f t="shared" si="11"/>
        <v/>
      </c>
      <c r="F91" s="30" t="str">
        <f t="shared" si="12"/>
        <v/>
      </c>
      <c r="G91" s="30" t="str">
        <f t="shared" si="14"/>
        <v xml:space="preserve"> </v>
      </c>
      <c r="H91" s="36" t="str">
        <f t="shared" si="13"/>
        <v/>
      </c>
    </row>
    <row r="92" spans="1:8" x14ac:dyDescent="0.2">
      <c r="A92" s="8"/>
      <c r="B92" s="25" t="s">
        <v>78</v>
      </c>
      <c r="C92" s="35">
        <v>1</v>
      </c>
      <c r="D92" s="29">
        <v>7</v>
      </c>
      <c r="E92" s="30">
        <f t="shared" si="11"/>
        <v>5.2603892688058915E-4</v>
      </c>
      <c r="F92" s="30">
        <f t="shared" si="12"/>
        <v>3.4860557768924302E-3</v>
      </c>
      <c r="G92" s="30">
        <f t="shared" si="14"/>
        <v>6</v>
      </c>
      <c r="H92" s="36">
        <f t="shared" si="13"/>
        <v>3.1562335612835349E-3</v>
      </c>
    </row>
    <row r="93" spans="1:8" x14ac:dyDescent="0.2">
      <c r="A93" s="8"/>
      <c r="B93" s="25" t="s">
        <v>79</v>
      </c>
      <c r="C93" s="35">
        <v>0</v>
      </c>
      <c r="D93" s="29">
        <v>0</v>
      </c>
      <c r="E93" s="30" t="str">
        <f t="shared" si="11"/>
        <v/>
      </c>
      <c r="F93" s="30" t="str">
        <f t="shared" si="12"/>
        <v/>
      </c>
      <c r="G93" s="30" t="str">
        <f t="shared" si="14"/>
        <v xml:space="preserve"> </v>
      </c>
      <c r="H93" s="36" t="str">
        <f t="shared" si="13"/>
        <v/>
      </c>
    </row>
    <row r="94" spans="1:8" x14ac:dyDescent="0.2">
      <c r="A94" s="8"/>
      <c r="B94" s="25" t="s">
        <v>80</v>
      </c>
      <c r="C94" s="35">
        <v>5</v>
      </c>
      <c r="D94" s="29">
        <v>5</v>
      </c>
      <c r="E94" s="30">
        <f t="shared" si="11"/>
        <v>2.6301946344029457E-3</v>
      </c>
      <c r="F94" s="30">
        <f t="shared" si="12"/>
        <v>2.4900398406374502E-3</v>
      </c>
      <c r="G94" s="30">
        <f t="shared" si="14"/>
        <v>0</v>
      </c>
      <c r="H94" s="36">
        <f t="shared" si="13"/>
        <v>0</v>
      </c>
    </row>
    <row r="95" spans="1:8" x14ac:dyDescent="0.2">
      <c r="A95" s="8"/>
      <c r="B95" s="25" t="s">
        <v>81</v>
      </c>
      <c r="C95" s="35">
        <v>2</v>
      </c>
      <c r="D95" s="29">
        <v>2</v>
      </c>
      <c r="E95" s="30">
        <f t="shared" si="11"/>
        <v>1.0520778537611783E-3</v>
      </c>
      <c r="F95" s="30">
        <f t="shared" si="12"/>
        <v>9.9601593625498006E-4</v>
      </c>
      <c r="G95" s="30">
        <f t="shared" si="14"/>
        <v>0</v>
      </c>
      <c r="H95" s="36">
        <f t="shared" si="13"/>
        <v>0</v>
      </c>
    </row>
    <row r="96" spans="1:8" x14ac:dyDescent="0.2">
      <c r="A96" s="8"/>
      <c r="B96" s="25" t="s">
        <v>82</v>
      </c>
      <c r="C96" s="35">
        <v>0</v>
      </c>
      <c r="D96" s="29">
        <v>0</v>
      </c>
      <c r="E96" s="30" t="str">
        <f t="shared" si="11"/>
        <v/>
      </c>
      <c r="F96" s="30" t="str">
        <f t="shared" si="12"/>
        <v/>
      </c>
      <c r="G96" s="30" t="str">
        <f t="shared" si="14"/>
        <v xml:space="preserve"> </v>
      </c>
      <c r="H96" s="36" t="str">
        <f t="shared" si="13"/>
        <v/>
      </c>
    </row>
    <row r="97" spans="1:8" x14ac:dyDescent="0.2">
      <c r="A97" s="8"/>
      <c r="B97" s="25" t="s">
        <v>83</v>
      </c>
      <c r="C97" s="35">
        <v>1</v>
      </c>
      <c r="D97" s="29">
        <v>0</v>
      </c>
      <c r="E97" s="30">
        <f t="shared" si="11"/>
        <v>5.2603892688058915E-4</v>
      </c>
      <c r="F97" s="30" t="str">
        <f t="shared" si="12"/>
        <v/>
      </c>
      <c r="G97" s="30">
        <f t="shared" si="14"/>
        <v>-1</v>
      </c>
      <c r="H97" s="36">
        <f t="shared" si="13"/>
        <v>-5.2603892688058915E-4</v>
      </c>
    </row>
    <row r="98" spans="1:8" x14ac:dyDescent="0.2">
      <c r="A98" s="8"/>
      <c r="B98" s="25" t="s">
        <v>84</v>
      </c>
      <c r="C98" s="35">
        <v>42</v>
      </c>
      <c r="D98" s="29">
        <v>5</v>
      </c>
      <c r="E98" s="30">
        <f t="shared" si="11"/>
        <v>2.2093634928984744E-2</v>
      </c>
      <c r="F98" s="30">
        <f t="shared" si="12"/>
        <v>2.4900398406374502E-3</v>
      </c>
      <c r="G98" s="30">
        <f t="shared" si="14"/>
        <v>-0.88095238095238093</v>
      </c>
      <c r="H98" s="36">
        <f t="shared" si="13"/>
        <v>-1.9463440294581798E-2</v>
      </c>
    </row>
    <row r="99" spans="1:8" x14ac:dyDescent="0.2">
      <c r="A99" s="8"/>
      <c r="B99" s="25" t="s">
        <v>85</v>
      </c>
      <c r="C99" s="35">
        <v>1</v>
      </c>
      <c r="D99" s="29">
        <v>7</v>
      </c>
      <c r="E99" s="30">
        <f t="shared" si="11"/>
        <v>5.2603892688058915E-4</v>
      </c>
      <c r="F99" s="30">
        <f t="shared" si="12"/>
        <v>3.4860557768924302E-3</v>
      </c>
      <c r="G99" s="30">
        <f t="shared" si="14"/>
        <v>6</v>
      </c>
      <c r="H99" s="36">
        <f t="shared" si="13"/>
        <v>3.1562335612835349E-3</v>
      </c>
    </row>
    <row r="100" spans="1:8" x14ac:dyDescent="0.2">
      <c r="A100" s="8"/>
      <c r="B100" s="25" t="s">
        <v>86</v>
      </c>
      <c r="C100" s="35">
        <v>2</v>
      </c>
      <c r="D100" s="29">
        <v>0</v>
      </c>
      <c r="E100" s="30">
        <f t="shared" si="11"/>
        <v>1.0520778537611783E-3</v>
      </c>
      <c r="F100" s="30" t="str">
        <f t="shared" si="12"/>
        <v/>
      </c>
      <c r="G100" s="30">
        <f t="shared" si="14"/>
        <v>-1</v>
      </c>
      <c r="H100" s="36">
        <f t="shared" si="13"/>
        <v>-1.0520778537611783E-3</v>
      </c>
    </row>
    <row r="101" spans="1:8" x14ac:dyDescent="0.2">
      <c r="A101" s="8"/>
      <c r="B101" s="25" t="s">
        <v>87</v>
      </c>
      <c r="C101" s="35">
        <v>1</v>
      </c>
      <c r="D101" s="29">
        <v>1</v>
      </c>
      <c r="E101" s="30">
        <f t="shared" si="11"/>
        <v>5.2603892688058915E-4</v>
      </c>
      <c r="F101" s="30">
        <f t="shared" si="12"/>
        <v>4.9800796812749003E-4</v>
      </c>
      <c r="G101" s="30">
        <f t="shared" si="14"/>
        <v>0</v>
      </c>
      <c r="H101" s="36">
        <f t="shared" si="13"/>
        <v>0</v>
      </c>
    </row>
    <row r="102" spans="1:8" x14ac:dyDescent="0.2">
      <c r="A102" s="8"/>
      <c r="B102" s="25" t="s">
        <v>88</v>
      </c>
      <c r="C102" s="35">
        <v>0</v>
      </c>
      <c r="D102" s="29">
        <v>0</v>
      </c>
      <c r="E102" s="30" t="str">
        <f t="shared" si="11"/>
        <v/>
      </c>
      <c r="F102" s="30" t="str">
        <f t="shared" si="12"/>
        <v/>
      </c>
      <c r="G102" s="30" t="str">
        <f t="shared" si="14"/>
        <v xml:space="preserve"> </v>
      </c>
      <c r="H102" s="36" t="str">
        <f t="shared" si="13"/>
        <v/>
      </c>
    </row>
    <row r="103" spans="1:8" x14ac:dyDescent="0.2">
      <c r="A103" s="8"/>
      <c r="B103" s="25" t="s">
        <v>89</v>
      </c>
      <c r="C103" s="35">
        <v>1</v>
      </c>
      <c r="D103" s="29">
        <v>102</v>
      </c>
      <c r="E103" s="30">
        <f t="shared" si="11"/>
        <v>5.2603892688058915E-4</v>
      </c>
      <c r="F103" s="30">
        <f t="shared" si="12"/>
        <v>5.0796812749003988E-2</v>
      </c>
      <c r="G103" s="30">
        <f t="shared" si="14"/>
        <v>101</v>
      </c>
      <c r="H103" s="36">
        <f t="shared" si="13"/>
        <v>5.3129931614939507E-2</v>
      </c>
    </row>
    <row r="104" spans="1:8" x14ac:dyDescent="0.2">
      <c r="A104" s="8"/>
      <c r="B104" s="25" t="s">
        <v>90</v>
      </c>
      <c r="C104" s="35">
        <v>0</v>
      </c>
      <c r="D104" s="29">
        <v>0</v>
      </c>
      <c r="E104" s="30" t="str">
        <f t="shared" si="11"/>
        <v/>
      </c>
      <c r="F104" s="30" t="str">
        <f t="shared" si="12"/>
        <v/>
      </c>
      <c r="G104" s="30" t="str">
        <f t="shared" si="14"/>
        <v xml:space="preserve"> </v>
      </c>
      <c r="H104" s="36" t="str">
        <f t="shared" si="13"/>
        <v/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21</v>
      </c>
      <c r="D106" s="29">
        <v>48</v>
      </c>
      <c r="E106" s="30">
        <f t="shared" si="11"/>
        <v>1.1046817464492372E-2</v>
      </c>
      <c r="F106" s="30">
        <f t="shared" si="12"/>
        <v>2.3904382470119521E-2</v>
      </c>
      <c r="G106" s="30">
        <f t="shared" si="14"/>
        <v>1.2857142857142858</v>
      </c>
      <c r="H106" s="36">
        <f t="shared" si="13"/>
        <v>1.4203051025775909E-2</v>
      </c>
    </row>
    <row r="107" spans="1:8" x14ac:dyDescent="0.2">
      <c r="A107" s="8"/>
      <c r="B107" s="25" t="s">
        <v>93</v>
      </c>
      <c r="C107" s="35">
        <v>0</v>
      </c>
      <c r="D107" s="29">
        <v>0</v>
      </c>
      <c r="E107" s="30" t="str">
        <f t="shared" si="11"/>
        <v/>
      </c>
      <c r="F107" s="30" t="str">
        <f t="shared" si="12"/>
        <v/>
      </c>
      <c r="G107" s="30" t="str">
        <f t="shared" si="14"/>
        <v xml:space="preserve"> </v>
      </c>
      <c r="H107" s="36" t="str">
        <f t="shared" si="13"/>
        <v/>
      </c>
    </row>
    <row r="108" spans="1:8" x14ac:dyDescent="0.2">
      <c r="A108" s="8"/>
      <c r="B108" s="25" t="s">
        <v>94</v>
      </c>
      <c r="C108" s="35">
        <v>0</v>
      </c>
      <c r="D108" s="29">
        <v>0</v>
      </c>
      <c r="E108" s="30" t="str">
        <f t="shared" ref="E108:E139" si="15">+IF(C108=0,"",C108/C$76)</f>
        <v/>
      </c>
      <c r="F108" s="30" t="str">
        <f t="shared" ref="F108:F139" si="16">+IF(D108=0,"",D108/D$76)</f>
        <v/>
      </c>
      <c r="G108" s="30" t="str">
        <f t="shared" si="14"/>
        <v xml:space="preserve"> </v>
      </c>
      <c r="H108" s="36" t="str">
        <f t="shared" ref="H108:H139" si="17">+IF(OR(AND(E108=""),(G108="")),"",E108*G108)</f>
        <v/>
      </c>
    </row>
    <row r="109" spans="1:8" x14ac:dyDescent="0.2">
      <c r="A109" s="8"/>
      <c r="B109" s="25" t="s">
        <v>95</v>
      </c>
      <c r="C109" s="35">
        <v>0</v>
      </c>
      <c r="D109" s="29">
        <v>0</v>
      </c>
      <c r="E109" s="30" t="str">
        <f t="shared" si="15"/>
        <v/>
      </c>
      <c r="F109" s="30" t="str">
        <f t="shared" si="16"/>
        <v/>
      </c>
      <c r="G109" s="30" t="str">
        <f t="shared" ref="G109:G140" si="18">+IF(AND(C109=0,D109=0)," ",IF(C109=0,1,IF(D109=0,-1,(D109-C109)/C109)))</f>
        <v xml:space="preserve"> </v>
      </c>
      <c r="H109" s="36" t="str">
        <f t="shared" si="17"/>
        <v/>
      </c>
    </row>
    <row r="110" spans="1:8" x14ac:dyDescent="0.2">
      <c r="A110" s="8"/>
      <c r="B110" s="25" t="s">
        <v>96</v>
      </c>
      <c r="C110" s="35">
        <v>13</v>
      </c>
      <c r="D110" s="29">
        <v>5</v>
      </c>
      <c r="E110" s="30">
        <f t="shared" si="15"/>
        <v>6.8385060494476589E-3</v>
      </c>
      <c r="F110" s="30">
        <f t="shared" si="16"/>
        <v>2.4900398406374502E-3</v>
      </c>
      <c r="G110" s="30">
        <f t="shared" si="18"/>
        <v>-0.61538461538461542</v>
      </c>
      <c r="H110" s="36">
        <f t="shared" si="17"/>
        <v>-4.2083114150447132E-3</v>
      </c>
    </row>
    <row r="111" spans="1:8" x14ac:dyDescent="0.2">
      <c r="A111" s="8"/>
      <c r="B111" s="25" t="s">
        <v>97</v>
      </c>
      <c r="C111" s="35">
        <v>0</v>
      </c>
      <c r="D111" s="29">
        <v>0</v>
      </c>
      <c r="E111" s="30" t="str">
        <f t="shared" si="15"/>
        <v/>
      </c>
      <c r="F111" s="30" t="str">
        <f t="shared" si="16"/>
        <v/>
      </c>
      <c r="G111" s="30" t="str">
        <f t="shared" si="18"/>
        <v xml:space="preserve"> </v>
      </c>
      <c r="H111" s="36" t="str">
        <f t="shared" si="17"/>
        <v/>
      </c>
    </row>
    <row r="112" spans="1:8" x14ac:dyDescent="0.2">
      <c r="A112" s="8"/>
      <c r="B112" s="25" t="s">
        <v>98</v>
      </c>
      <c r="C112" s="35">
        <v>0</v>
      </c>
      <c r="D112" s="29">
        <v>0</v>
      </c>
      <c r="E112" s="30" t="str">
        <f t="shared" si="15"/>
        <v/>
      </c>
      <c r="F112" s="30" t="str">
        <f t="shared" si="16"/>
        <v/>
      </c>
      <c r="G112" s="30" t="str">
        <f t="shared" si="18"/>
        <v xml:space="preserve"> </v>
      </c>
      <c r="H112" s="36" t="str">
        <f t="shared" si="17"/>
        <v/>
      </c>
    </row>
    <row r="113" spans="1:8" x14ac:dyDescent="0.2">
      <c r="A113" s="8"/>
      <c r="B113" s="25" t="s">
        <v>99</v>
      </c>
      <c r="C113" s="35">
        <v>5</v>
      </c>
      <c r="D113" s="29">
        <v>1</v>
      </c>
      <c r="E113" s="30">
        <f t="shared" si="15"/>
        <v>2.6301946344029457E-3</v>
      </c>
      <c r="F113" s="30">
        <f t="shared" si="16"/>
        <v>4.9800796812749003E-4</v>
      </c>
      <c r="G113" s="30">
        <f t="shared" si="18"/>
        <v>-0.8</v>
      </c>
      <c r="H113" s="36">
        <f t="shared" si="17"/>
        <v>-2.1041557075223566E-3</v>
      </c>
    </row>
    <row r="114" spans="1:8" x14ac:dyDescent="0.2">
      <c r="A114" s="8"/>
      <c r="B114" s="25" t="s">
        <v>100</v>
      </c>
      <c r="C114" s="35">
        <v>0</v>
      </c>
      <c r="D114" s="29">
        <v>0</v>
      </c>
      <c r="E114" s="30" t="str">
        <f t="shared" si="15"/>
        <v/>
      </c>
      <c r="F114" s="30" t="str">
        <f t="shared" si="16"/>
        <v/>
      </c>
      <c r="G114" s="30" t="str">
        <f t="shared" si="18"/>
        <v xml:space="preserve"> 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4</v>
      </c>
      <c r="D115" s="29">
        <v>0</v>
      </c>
      <c r="E115" s="30">
        <f t="shared" si="15"/>
        <v>2.1041557075223566E-3</v>
      </c>
      <c r="F115" s="30" t="str">
        <f t="shared" si="16"/>
        <v/>
      </c>
      <c r="G115" s="30">
        <f t="shared" si="18"/>
        <v>-1</v>
      </c>
      <c r="H115" s="36">
        <f t="shared" si="17"/>
        <v>-2.1041557075223566E-3</v>
      </c>
    </row>
    <row r="116" spans="1:8" x14ac:dyDescent="0.2">
      <c r="A116" s="8"/>
      <c r="B116" s="25" t="s">
        <v>102</v>
      </c>
      <c r="C116" s="35">
        <v>2</v>
      </c>
      <c r="D116" s="29">
        <v>0</v>
      </c>
      <c r="E116" s="30">
        <f t="shared" si="15"/>
        <v>1.0520778537611783E-3</v>
      </c>
      <c r="F116" s="30" t="str">
        <f t="shared" si="16"/>
        <v/>
      </c>
      <c r="G116" s="30">
        <f t="shared" si="18"/>
        <v>-1</v>
      </c>
      <c r="H116" s="36">
        <f t="shared" si="17"/>
        <v>-1.0520778537611783E-3</v>
      </c>
    </row>
    <row r="117" spans="1:8" x14ac:dyDescent="0.2">
      <c r="A117" s="8"/>
      <c r="B117" s="25" t="s">
        <v>103</v>
      </c>
      <c r="C117" s="35">
        <v>8</v>
      </c>
      <c r="D117" s="29">
        <v>0</v>
      </c>
      <c r="E117" s="30">
        <f t="shared" si="15"/>
        <v>4.2083114150447132E-3</v>
      </c>
      <c r="F117" s="30" t="str">
        <f t="shared" si="16"/>
        <v/>
      </c>
      <c r="G117" s="30">
        <f t="shared" si="18"/>
        <v>-1</v>
      </c>
      <c r="H117" s="36">
        <f t="shared" si="17"/>
        <v>-4.2083114150447132E-3</v>
      </c>
    </row>
    <row r="118" spans="1:8" x14ac:dyDescent="0.2">
      <c r="A118" s="8"/>
      <c r="B118" s="25" t="s">
        <v>104</v>
      </c>
      <c r="C118" s="35">
        <v>20</v>
      </c>
      <c r="D118" s="29">
        <v>13</v>
      </c>
      <c r="E118" s="30">
        <f t="shared" si="15"/>
        <v>1.0520778537611783E-2</v>
      </c>
      <c r="F118" s="30">
        <f t="shared" si="16"/>
        <v>6.4741035856573708E-3</v>
      </c>
      <c r="G118" s="30">
        <f t="shared" si="18"/>
        <v>-0.35</v>
      </c>
      <c r="H118" s="36">
        <f t="shared" si="17"/>
        <v>-3.6822724881641236E-3</v>
      </c>
    </row>
    <row r="119" spans="1:8" ht="25.5" x14ac:dyDescent="0.2">
      <c r="A119" s="8"/>
      <c r="B119" s="25" t="s">
        <v>105</v>
      </c>
      <c r="C119" s="35">
        <v>21</v>
      </c>
      <c r="D119" s="29">
        <v>46</v>
      </c>
      <c r="E119" s="30">
        <f t="shared" si="15"/>
        <v>1.1046817464492372E-2</v>
      </c>
      <c r="F119" s="30">
        <f t="shared" si="16"/>
        <v>2.2908366533864542E-2</v>
      </c>
      <c r="G119" s="30">
        <f t="shared" si="18"/>
        <v>1.1904761904761905</v>
      </c>
      <c r="H119" s="36">
        <f t="shared" si="17"/>
        <v>1.3150973172014729E-2</v>
      </c>
    </row>
    <row r="120" spans="1:8" ht="25.5" x14ac:dyDescent="0.2">
      <c r="A120" s="8"/>
      <c r="B120" s="25" t="s">
        <v>106</v>
      </c>
      <c r="C120" s="35">
        <v>6</v>
      </c>
      <c r="D120" s="29">
        <v>3</v>
      </c>
      <c r="E120" s="30">
        <f t="shared" si="15"/>
        <v>3.1562335612835349E-3</v>
      </c>
      <c r="F120" s="30">
        <f t="shared" si="16"/>
        <v>1.4940239043824701E-3</v>
      </c>
      <c r="G120" s="30">
        <f t="shared" si="18"/>
        <v>-0.5</v>
      </c>
      <c r="H120" s="36">
        <f t="shared" si="17"/>
        <v>-1.5781167806417674E-3</v>
      </c>
    </row>
    <row r="121" spans="1:8" x14ac:dyDescent="0.2">
      <c r="A121" s="8"/>
      <c r="B121" s="25" t="s">
        <v>107</v>
      </c>
      <c r="C121" s="35">
        <v>0</v>
      </c>
      <c r="D121" s="29">
        <v>3</v>
      </c>
      <c r="E121" s="30" t="str">
        <f t="shared" si="15"/>
        <v/>
      </c>
      <c r="F121" s="30">
        <f t="shared" si="16"/>
        <v>1.4940239043824701E-3</v>
      </c>
      <c r="G121" s="30">
        <f t="shared" si="18"/>
        <v>1</v>
      </c>
      <c r="H121" s="36" t="str">
        <f t="shared" si="17"/>
        <v/>
      </c>
    </row>
    <row r="122" spans="1:8" x14ac:dyDescent="0.2">
      <c r="A122" s="8"/>
      <c r="B122" s="25" t="s">
        <v>108</v>
      </c>
      <c r="C122" s="35">
        <v>32</v>
      </c>
      <c r="D122" s="29">
        <v>10</v>
      </c>
      <c r="E122" s="30">
        <f t="shared" si="15"/>
        <v>1.6833245660178853E-2</v>
      </c>
      <c r="F122" s="30">
        <f t="shared" si="16"/>
        <v>4.9800796812749003E-3</v>
      </c>
      <c r="G122" s="30">
        <f t="shared" si="18"/>
        <v>-0.6875</v>
      </c>
      <c r="H122" s="36">
        <f t="shared" si="17"/>
        <v>-1.1572856391372961E-2</v>
      </c>
    </row>
    <row r="123" spans="1:8" x14ac:dyDescent="0.2">
      <c r="A123" s="8"/>
      <c r="B123" s="25" t="s">
        <v>109</v>
      </c>
      <c r="C123" s="35">
        <v>4</v>
      </c>
      <c r="D123" s="29">
        <v>3</v>
      </c>
      <c r="E123" s="30">
        <f t="shared" si="15"/>
        <v>2.1041557075223566E-3</v>
      </c>
      <c r="F123" s="30">
        <f t="shared" si="16"/>
        <v>1.4940239043824701E-3</v>
      </c>
      <c r="G123" s="30">
        <f t="shared" si="18"/>
        <v>-0.25</v>
      </c>
      <c r="H123" s="36">
        <f t="shared" si="17"/>
        <v>-5.2603892688058915E-4</v>
      </c>
    </row>
    <row r="124" spans="1:8" x14ac:dyDescent="0.2">
      <c r="A124" s="8"/>
      <c r="B124" s="25" t="s">
        <v>110</v>
      </c>
      <c r="C124" s="35">
        <v>9</v>
      </c>
      <c r="D124" s="29">
        <v>1</v>
      </c>
      <c r="E124" s="30">
        <f t="shared" si="15"/>
        <v>4.7343503419253023E-3</v>
      </c>
      <c r="F124" s="30">
        <f t="shared" si="16"/>
        <v>4.9800796812749003E-4</v>
      </c>
      <c r="G124" s="30">
        <f t="shared" si="18"/>
        <v>-0.88888888888888884</v>
      </c>
      <c r="H124" s="36">
        <f t="shared" si="17"/>
        <v>-4.2083114150447132E-3</v>
      </c>
    </row>
    <row r="125" spans="1:8" x14ac:dyDescent="0.2">
      <c r="A125" s="8"/>
      <c r="B125" s="25" t="s">
        <v>111</v>
      </c>
      <c r="C125" s="35">
        <v>2</v>
      </c>
      <c r="D125" s="29">
        <v>5</v>
      </c>
      <c r="E125" s="30">
        <f t="shared" si="15"/>
        <v>1.0520778537611783E-3</v>
      </c>
      <c r="F125" s="30">
        <f t="shared" si="16"/>
        <v>2.4900398406374502E-3</v>
      </c>
      <c r="G125" s="30">
        <f t="shared" si="18"/>
        <v>1.5</v>
      </c>
      <c r="H125" s="36">
        <f t="shared" si="17"/>
        <v>1.5781167806417674E-3</v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3</v>
      </c>
      <c r="D127" s="29">
        <v>2</v>
      </c>
      <c r="E127" s="30">
        <f t="shared" si="15"/>
        <v>1.5781167806417674E-3</v>
      </c>
      <c r="F127" s="30">
        <f t="shared" si="16"/>
        <v>9.9601593625498006E-4</v>
      </c>
      <c r="G127" s="30">
        <f t="shared" si="18"/>
        <v>-0.33333333333333331</v>
      </c>
      <c r="H127" s="36">
        <f t="shared" si="17"/>
        <v>-5.2603892688058915E-4</v>
      </c>
    </row>
    <row r="128" spans="1:8" x14ac:dyDescent="0.2">
      <c r="A128" s="8"/>
      <c r="B128" s="25" t="s">
        <v>114</v>
      </c>
      <c r="C128" s="35">
        <v>2</v>
      </c>
      <c r="D128" s="29">
        <v>0</v>
      </c>
      <c r="E128" s="30">
        <f t="shared" si="15"/>
        <v>1.0520778537611783E-3</v>
      </c>
      <c r="F128" s="30" t="str">
        <f t="shared" si="16"/>
        <v/>
      </c>
      <c r="G128" s="30">
        <f t="shared" si="18"/>
        <v>-1</v>
      </c>
      <c r="H128" s="36">
        <f t="shared" si="17"/>
        <v>-1.0520778537611783E-3</v>
      </c>
    </row>
    <row r="129" spans="1:8" x14ac:dyDescent="0.2">
      <c r="A129" s="8"/>
      <c r="B129" s="25" t="s">
        <v>115</v>
      </c>
      <c r="C129" s="35">
        <v>14</v>
      </c>
      <c r="D129" s="29">
        <v>3</v>
      </c>
      <c r="E129" s="30">
        <f t="shared" si="15"/>
        <v>7.3645449763282481E-3</v>
      </c>
      <c r="F129" s="30">
        <f t="shared" si="16"/>
        <v>1.4940239043824701E-3</v>
      </c>
      <c r="G129" s="30">
        <f t="shared" si="18"/>
        <v>-0.7857142857142857</v>
      </c>
      <c r="H129" s="36">
        <f t="shared" si="17"/>
        <v>-5.7864281956864806E-3</v>
      </c>
    </row>
    <row r="130" spans="1:8" x14ac:dyDescent="0.2">
      <c r="A130" s="8"/>
      <c r="B130" s="25" t="s">
        <v>116</v>
      </c>
      <c r="C130" s="35">
        <v>27</v>
      </c>
      <c r="D130" s="29">
        <v>2</v>
      </c>
      <c r="E130" s="30">
        <f t="shared" si="15"/>
        <v>1.4203051025775907E-2</v>
      </c>
      <c r="F130" s="30">
        <f t="shared" si="16"/>
        <v>9.9601593625498006E-4</v>
      </c>
      <c r="G130" s="30">
        <f t="shared" si="18"/>
        <v>-0.92592592592592593</v>
      </c>
      <c r="H130" s="36">
        <f t="shared" si="17"/>
        <v>-1.3150973172014729E-2</v>
      </c>
    </row>
    <row r="131" spans="1:8" x14ac:dyDescent="0.2">
      <c r="A131" s="8"/>
      <c r="B131" s="25" t="s">
        <v>117</v>
      </c>
      <c r="C131" s="35">
        <v>13</v>
      </c>
      <c r="D131" s="29">
        <v>3</v>
      </c>
      <c r="E131" s="30">
        <f t="shared" si="15"/>
        <v>6.8385060494476589E-3</v>
      </c>
      <c r="F131" s="30">
        <f t="shared" si="16"/>
        <v>1.4940239043824701E-3</v>
      </c>
      <c r="G131" s="30">
        <f t="shared" si="18"/>
        <v>-0.76923076923076927</v>
      </c>
      <c r="H131" s="36">
        <f t="shared" si="17"/>
        <v>-5.2603892688058915E-3</v>
      </c>
    </row>
    <row r="132" spans="1:8" x14ac:dyDescent="0.2">
      <c r="A132" s="8"/>
      <c r="B132" s="25" t="s">
        <v>118</v>
      </c>
      <c r="C132" s="35">
        <v>6</v>
      </c>
      <c r="D132" s="29">
        <v>9</v>
      </c>
      <c r="E132" s="30">
        <f t="shared" si="15"/>
        <v>3.1562335612835349E-3</v>
      </c>
      <c r="F132" s="30">
        <f t="shared" si="16"/>
        <v>4.4820717131474107E-3</v>
      </c>
      <c r="G132" s="30">
        <f t="shared" si="18"/>
        <v>0.5</v>
      </c>
      <c r="H132" s="36">
        <f t="shared" si="17"/>
        <v>1.5781167806417674E-3</v>
      </c>
    </row>
    <row r="133" spans="1:8" x14ac:dyDescent="0.2">
      <c r="A133" s="8"/>
      <c r="B133" s="25" t="s">
        <v>119</v>
      </c>
      <c r="C133" s="35">
        <v>0</v>
      </c>
      <c r="D133" s="29">
        <v>6</v>
      </c>
      <c r="E133" s="30" t="str">
        <f t="shared" si="15"/>
        <v/>
      </c>
      <c r="F133" s="30">
        <f t="shared" si="16"/>
        <v>2.9880478087649402E-3</v>
      </c>
      <c r="G133" s="30">
        <f t="shared" si="18"/>
        <v>1</v>
      </c>
      <c r="H133" s="36" t="str">
        <f t="shared" si="17"/>
        <v/>
      </c>
    </row>
    <row r="134" spans="1:8" x14ac:dyDescent="0.2">
      <c r="A134" s="8"/>
      <c r="B134" s="25" t="s">
        <v>120</v>
      </c>
      <c r="C134" s="35">
        <v>12</v>
      </c>
      <c r="D134" s="29">
        <v>22</v>
      </c>
      <c r="E134" s="30">
        <f t="shared" si="15"/>
        <v>6.3124671225670698E-3</v>
      </c>
      <c r="F134" s="30">
        <f t="shared" si="16"/>
        <v>1.0956175298804782E-2</v>
      </c>
      <c r="G134" s="30">
        <f t="shared" si="18"/>
        <v>0.83333333333333337</v>
      </c>
      <c r="H134" s="36">
        <f t="shared" si="17"/>
        <v>5.2603892688058915E-3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12</v>
      </c>
      <c r="D136" s="29">
        <v>8</v>
      </c>
      <c r="E136" s="30">
        <f t="shared" si="15"/>
        <v>6.3124671225670698E-3</v>
      </c>
      <c r="F136" s="30">
        <f t="shared" si="16"/>
        <v>3.9840637450199202E-3</v>
      </c>
      <c r="G136" s="30">
        <f t="shared" si="18"/>
        <v>-0.33333333333333331</v>
      </c>
      <c r="H136" s="36">
        <f t="shared" si="17"/>
        <v>-2.1041557075223566E-3</v>
      </c>
    </row>
    <row r="137" spans="1:8" x14ac:dyDescent="0.2">
      <c r="A137" s="8"/>
      <c r="B137" s="25" t="s">
        <v>123</v>
      </c>
      <c r="C137" s="35">
        <v>8</v>
      </c>
      <c r="D137" s="29">
        <v>276</v>
      </c>
      <c r="E137" s="30">
        <f t="shared" si="15"/>
        <v>4.2083114150447132E-3</v>
      </c>
      <c r="F137" s="30">
        <f t="shared" si="16"/>
        <v>0.13745019920318724</v>
      </c>
      <c r="G137" s="30">
        <f t="shared" si="18"/>
        <v>33.5</v>
      </c>
      <c r="H137" s="36">
        <f t="shared" si="17"/>
        <v>0.14097843240399788</v>
      </c>
    </row>
    <row r="138" spans="1:8" x14ac:dyDescent="0.2">
      <c r="A138" s="8"/>
      <c r="B138" s="25" t="s">
        <v>124</v>
      </c>
      <c r="C138" s="35">
        <v>1</v>
      </c>
      <c r="D138" s="29">
        <v>0</v>
      </c>
      <c r="E138" s="30">
        <f t="shared" si="15"/>
        <v>5.2603892688058915E-4</v>
      </c>
      <c r="F138" s="30" t="str">
        <f t="shared" si="16"/>
        <v/>
      </c>
      <c r="G138" s="30">
        <f t="shared" si="18"/>
        <v>-1</v>
      </c>
      <c r="H138" s="36">
        <f t="shared" si="17"/>
        <v>-5.2603892688058915E-4</v>
      </c>
    </row>
    <row r="139" spans="1:8" ht="15.75" customHeight="1" x14ac:dyDescent="0.2">
      <c r="A139" s="8"/>
      <c r="B139" s="25" t="s">
        <v>125</v>
      </c>
      <c r="C139" s="35">
        <v>468</v>
      </c>
      <c r="D139" s="29">
        <v>498</v>
      </c>
      <c r="E139" s="30">
        <f t="shared" si="15"/>
        <v>0.24618621778011573</v>
      </c>
      <c r="F139" s="30">
        <f t="shared" si="16"/>
        <v>0.24800796812749004</v>
      </c>
      <c r="G139" s="30">
        <f t="shared" si="18"/>
        <v>6.4102564102564097E-2</v>
      </c>
      <c r="H139" s="36">
        <f t="shared" si="17"/>
        <v>1.5781167806417674E-2</v>
      </c>
    </row>
    <row r="140" spans="1:8" x14ac:dyDescent="0.2">
      <c r="A140" s="8"/>
      <c r="B140" s="25" t="s">
        <v>126</v>
      </c>
      <c r="C140" s="35">
        <v>2</v>
      </c>
      <c r="D140" s="29">
        <v>26</v>
      </c>
      <c r="E140" s="30">
        <f t="shared" ref="E140:E175" si="19">+IF(C140=0,"",C140/C$76)</f>
        <v>1.0520778537611783E-3</v>
      </c>
      <c r="F140" s="30">
        <f t="shared" ref="F140:F175" si="20">+IF(D140=0,"",D140/D$76)</f>
        <v>1.2948207171314742E-2</v>
      </c>
      <c r="G140" s="30">
        <f t="shared" si="18"/>
        <v>12</v>
      </c>
      <c r="H140" s="36">
        <f t="shared" ref="H140:H171" si="21">+IF(OR(AND(E140=""),(G140="")),"",E140*G140)</f>
        <v>1.262493424513414E-2</v>
      </c>
    </row>
    <row r="141" spans="1:8" x14ac:dyDescent="0.2">
      <c r="A141" s="8"/>
      <c r="B141" s="25" t="s">
        <v>127</v>
      </c>
      <c r="C141" s="35">
        <v>1</v>
      </c>
      <c r="D141" s="29">
        <v>0</v>
      </c>
      <c r="E141" s="30">
        <f t="shared" si="19"/>
        <v>5.2603892688058915E-4</v>
      </c>
      <c r="F141" s="30" t="str">
        <f t="shared" si="20"/>
        <v/>
      </c>
      <c r="G141" s="30">
        <f t="shared" ref="G141:G175" si="22">+IF(AND(C141=0,D141=0)," ",IF(C141=0,1,IF(D141=0,-1,(D141-C141)/C141)))</f>
        <v>-1</v>
      </c>
      <c r="H141" s="36">
        <f t="shared" si="21"/>
        <v>-5.2603892688058915E-4</v>
      </c>
    </row>
    <row r="142" spans="1:8" x14ac:dyDescent="0.2">
      <c r="A142" s="8"/>
      <c r="B142" s="25" t="s">
        <v>128</v>
      </c>
      <c r="C142" s="35">
        <v>2</v>
      </c>
      <c r="D142" s="29">
        <v>0</v>
      </c>
      <c r="E142" s="30">
        <f t="shared" si="19"/>
        <v>1.0520778537611783E-3</v>
      </c>
      <c r="F142" s="30" t="str">
        <f t="shared" si="20"/>
        <v/>
      </c>
      <c r="G142" s="30">
        <f t="shared" si="22"/>
        <v>-1</v>
      </c>
      <c r="H142" s="36">
        <f t="shared" si="21"/>
        <v>-1.0520778537611783E-3</v>
      </c>
    </row>
    <row r="143" spans="1:8" x14ac:dyDescent="0.2">
      <c r="A143" s="8"/>
      <c r="B143" s="25" t="s">
        <v>129</v>
      </c>
      <c r="C143" s="35">
        <v>0</v>
      </c>
      <c r="D143" s="29">
        <v>0</v>
      </c>
      <c r="E143" s="30" t="str">
        <f t="shared" si="19"/>
        <v/>
      </c>
      <c r="F143" s="30" t="str">
        <f t="shared" si="20"/>
        <v/>
      </c>
      <c r="G143" s="30" t="str">
        <f t="shared" si="22"/>
        <v xml:space="preserve"> </v>
      </c>
      <c r="H143" s="36" t="str">
        <f t="shared" si="21"/>
        <v/>
      </c>
    </row>
    <row r="144" spans="1:8" x14ac:dyDescent="0.2">
      <c r="A144" s="8"/>
      <c r="B144" s="25" t="s">
        <v>130</v>
      </c>
      <c r="C144" s="35">
        <v>2</v>
      </c>
      <c r="D144" s="29">
        <v>7</v>
      </c>
      <c r="E144" s="30">
        <f t="shared" si="19"/>
        <v>1.0520778537611783E-3</v>
      </c>
      <c r="F144" s="30">
        <f t="shared" si="20"/>
        <v>3.4860557768924302E-3</v>
      </c>
      <c r="G144" s="30">
        <f t="shared" si="22"/>
        <v>2.5</v>
      </c>
      <c r="H144" s="36">
        <f t="shared" si="21"/>
        <v>2.6301946344029457E-3</v>
      </c>
    </row>
    <row r="145" spans="1:8" x14ac:dyDescent="0.2">
      <c r="A145" s="8"/>
      <c r="B145" s="25" t="s">
        <v>131</v>
      </c>
      <c r="C145" s="35">
        <v>1</v>
      </c>
      <c r="D145" s="29">
        <v>0</v>
      </c>
      <c r="E145" s="30">
        <f t="shared" si="19"/>
        <v>5.2603892688058915E-4</v>
      </c>
      <c r="F145" s="30" t="str">
        <f t="shared" si="20"/>
        <v/>
      </c>
      <c r="G145" s="30">
        <f t="shared" si="22"/>
        <v>-1</v>
      </c>
      <c r="H145" s="36">
        <f t="shared" si="21"/>
        <v>-5.2603892688058915E-4</v>
      </c>
    </row>
    <row r="146" spans="1:8" x14ac:dyDescent="0.2">
      <c r="A146" s="8"/>
      <c r="B146" s="25" t="s">
        <v>132</v>
      </c>
      <c r="C146" s="35">
        <v>0</v>
      </c>
      <c r="D146" s="29">
        <v>0</v>
      </c>
      <c r="E146" s="30" t="str">
        <f t="shared" si="19"/>
        <v/>
      </c>
      <c r="F146" s="30" t="str">
        <f t="shared" si="20"/>
        <v/>
      </c>
      <c r="G146" s="30" t="str">
        <f t="shared" si="22"/>
        <v xml:space="preserve"> </v>
      </c>
      <c r="H146" s="36" t="str">
        <f t="shared" si="21"/>
        <v/>
      </c>
    </row>
    <row r="147" spans="1:8" x14ac:dyDescent="0.2">
      <c r="A147" s="8"/>
      <c r="B147" s="25" t="s">
        <v>133</v>
      </c>
      <c r="C147" s="35">
        <v>3</v>
      </c>
      <c r="D147" s="29">
        <v>0</v>
      </c>
      <c r="E147" s="30">
        <f t="shared" si="19"/>
        <v>1.5781167806417674E-3</v>
      </c>
      <c r="F147" s="30" t="str">
        <f t="shared" si="20"/>
        <v/>
      </c>
      <c r="G147" s="30">
        <f t="shared" si="22"/>
        <v>-1</v>
      </c>
      <c r="H147" s="36">
        <f t="shared" si="21"/>
        <v>-1.5781167806417674E-3</v>
      </c>
    </row>
    <row r="148" spans="1:8" x14ac:dyDescent="0.2">
      <c r="A148" s="8"/>
      <c r="B148" s="25" t="s">
        <v>134</v>
      </c>
      <c r="C148" s="35">
        <v>0</v>
      </c>
      <c r="D148" s="29">
        <v>0</v>
      </c>
      <c r="E148" s="30" t="str">
        <f t="shared" si="19"/>
        <v/>
      </c>
      <c r="F148" s="30" t="str">
        <f t="shared" si="20"/>
        <v/>
      </c>
      <c r="G148" s="30" t="str">
        <f t="shared" si="22"/>
        <v xml:space="preserve"> </v>
      </c>
      <c r="H148" s="36" t="str">
        <f t="shared" si="21"/>
        <v/>
      </c>
    </row>
    <row r="149" spans="1:8" ht="25.5" x14ac:dyDescent="0.2">
      <c r="A149" s="8"/>
      <c r="B149" s="25" t="s">
        <v>135</v>
      </c>
      <c r="C149" s="35">
        <v>5</v>
      </c>
      <c r="D149" s="29">
        <v>0</v>
      </c>
      <c r="E149" s="30">
        <f t="shared" si="19"/>
        <v>2.6301946344029457E-3</v>
      </c>
      <c r="F149" s="30" t="str">
        <f t="shared" si="20"/>
        <v/>
      </c>
      <c r="G149" s="30">
        <f t="shared" si="22"/>
        <v>-1</v>
      </c>
      <c r="H149" s="36">
        <f t="shared" si="21"/>
        <v>-2.6301946344029457E-3</v>
      </c>
    </row>
    <row r="150" spans="1:8" ht="25.5" x14ac:dyDescent="0.2">
      <c r="A150" s="8"/>
      <c r="B150" s="25" t="s">
        <v>136</v>
      </c>
      <c r="C150" s="35">
        <v>0</v>
      </c>
      <c r="D150" s="29">
        <v>16</v>
      </c>
      <c r="E150" s="30" t="str">
        <f t="shared" si="19"/>
        <v/>
      </c>
      <c r="F150" s="30">
        <f t="shared" si="20"/>
        <v>7.9681274900398405E-3</v>
      </c>
      <c r="G150" s="30">
        <f t="shared" si="22"/>
        <v>1</v>
      </c>
      <c r="H150" s="36" t="str">
        <f t="shared" si="21"/>
        <v/>
      </c>
    </row>
    <row r="151" spans="1:8" ht="25.5" x14ac:dyDescent="0.2">
      <c r="A151" s="8"/>
      <c r="B151" s="25" t="s">
        <v>137</v>
      </c>
      <c r="C151" s="35">
        <v>9</v>
      </c>
      <c r="D151" s="29">
        <v>0</v>
      </c>
      <c r="E151" s="30">
        <f t="shared" si="19"/>
        <v>4.7343503419253023E-3</v>
      </c>
      <c r="F151" s="30" t="str">
        <f t="shared" si="20"/>
        <v/>
      </c>
      <c r="G151" s="30">
        <f t="shared" si="22"/>
        <v>-1</v>
      </c>
      <c r="H151" s="36">
        <f t="shared" si="21"/>
        <v>-4.7343503419253023E-3</v>
      </c>
    </row>
    <row r="152" spans="1:8" ht="25.5" x14ac:dyDescent="0.2">
      <c r="A152" s="8"/>
      <c r="B152" s="25" t="s">
        <v>138</v>
      </c>
      <c r="C152" s="35">
        <v>943</v>
      </c>
      <c r="D152" s="29">
        <v>616</v>
      </c>
      <c r="E152" s="30">
        <f t="shared" si="19"/>
        <v>0.49605470804839558</v>
      </c>
      <c r="F152" s="30">
        <f t="shared" si="20"/>
        <v>0.30677290836653387</v>
      </c>
      <c r="G152" s="30">
        <f t="shared" si="22"/>
        <v>-0.34676564156945916</v>
      </c>
      <c r="H152" s="36">
        <f t="shared" si="21"/>
        <v>-0.17201472908995266</v>
      </c>
    </row>
    <row r="153" spans="1:8" ht="25.5" x14ac:dyDescent="0.2">
      <c r="A153" s="8"/>
      <c r="B153" s="25" t="s">
        <v>139</v>
      </c>
      <c r="C153" s="35">
        <v>0</v>
      </c>
      <c r="D153" s="29">
        <v>1</v>
      </c>
      <c r="E153" s="30" t="str">
        <f t="shared" si="19"/>
        <v/>
      </c>
      <c r="F153" s="30">
        <f t="shared" si="20"/>
        <v>4.9800796812749003E-4</v>
      </c>
      <c r="G153" s="30">
        <f t="shared" si="22"/>
        <v>1</v>
      </c>
      <c r="H153" s="36" t="str">
        <f t="shared" si="21"/>
        <v/>
      </c>
    </row>
    <row r="154" spans="1:8" x14ac:dyDescent="0.2">
      <c r="A154" s="8"/>
      <c r="B154" s="25" t="s">
        <v>140</v>
      </c>
      <c r="C154" s="35">
        <v>0</v>
      </c>
      <c r="D154" s="29">
        <v>0</v>
      </c>
      <c r="E154" s="30" t="str">
        <f t="shared" si="19"/>
        <v/>
      </c>
      <c r="F154" s="30" t="str">
        <f t="shared" si="20"/>
        <v/>
      </c>
      <c r="G154" s="30" t="str">
        <f t="shared" si="22"/>
        <v xml:space="preserve"> </v>
      </c>
      <c r="H154" s="36" t="str">
        <f t="shared" si="21"/>
        <v/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5</v>
      </c>
      <c r="D156" s="29">
        <v>0</v>
      </c>
      <c r="E156" s="30">
        <f t="shared" si="19"/>
        <v>2.6301946344029457E-3</v>
      </c>
      <c r="F156" s="30" t="str">
        <f t="shared" si="20"/>
        <v/>
      </c>
      <c r="G156" s="30">
        <f t="shared" si="22"/>
        <v>-1</v>
      </c>
      <c r="H156" s="36">
        <f t="shared" si="21"/>
        <v>-2.6301946344029457E-3</v>
      </c>
    </row>
    <row r="157" spans="1:8" x14ac:dyDescent="0.2">
      <c r="A157" s="8"/>
      <c r="B157" s="25" t="s">
        <v>143</v>
      </c>
      <c r="C157" s="35">
        <v>0</v>
      </c>
      <c r="D157" s="29">
        <v>0</v>
      </c>
      <c r="E157" s="30" t="str">
        <f t="shared" si="19"/>
        <v/>
      </c>
      <c r="F157" s="30" t="str">
        <f t="shared" si="20"/>
        <v/>
      </c>
      <c r="G157" s="30" t="str">
        <f t="shared" si="22"/>
        <v xml:space="preserve"> 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1</v>
      </c>
      <c r="D160" s="29">
        <v>0</v>
      </c>
      <c r="E160" s="30">
        <f t="shared" si="19"/>
        <v>5.2603892688058915E-4</v>
      </c>
      <c r="F160" s="30" t="str">
        <f t="shared" si="20"/>
        <v/>
      </c>
      <c r="G160" s="30">
        <f t="shared" si="22"/>
        <v>-1</v>
      </c>
      <c r="H160" s="36">
        <f t="shared" si="21"/>
        <v>-5.2603892688058915E-4</v>
      </c>
    </row>
    <row r="161" spans="1:8" x14ac:dyDescent="0.2">
      <c r="A161" s="8"/>
      <c r="B161" s="25" t="s">
        <v>147</v>
      </c>
      <c r="C161" s="35">
        <v>5</v>
      </c>
      <c r="D161" s="29">
        <v>0</v>
      </c>
      <c r="E161" s="30">
        <f t="shared" si="19"/>
        <v>2.6301946344029457E-3</v>
      </c>
      <c r="F161" s="30" t="str">
        <f t="shared" si="20"/>
        <v/>
      </c>
      <c r="G161" s="30">
        <f t="shared" si="22"/>
        <v>-1</v>
      </c>
      <c r="H161" s="36">
        <f t="shared" si="21"/>
        <v>-2.6301946344029457E-3</v>
      </c>
    </row>
    <row r="162" spans="1:8" x14ac:dyDescent="0.2">
      <c r="A162" s="8"/>
      <c r="B162" s="25" t="s">
        <v>148</v>
      </c>
      <c r="C162" s="35">
        <v>0</v>
      </c>
      <c r="D162" s="29">
        <v>0</v>
      </c>
      <c r="E162" s="30" t="str">
        <f t="shared" si="19"/>
        <v/>
      </c>
      <c r="F162" s="30" t="str">
        <f t="shared" si="20"/>
        <v/>
      </c>
      <c r="G162" s="30" t="str">
        <f t="shared" si="22"/>
        <v xml:space="preserve"> </v>
      </c>
      <c r="H162" s="36" t="str">
        <f t="shared" si="21"/>
        <v/>
      </c>
    </row>
    <row r="163" spans="1:8" ht="25.5" x14ac:dyDescent="0.2">
      <c r="A163" s="8"/>
      <c r="B163" s="25" t="s">
        <v>149</v>
      </c>
      <c r="C163" s="35">
        <v>0</v>
      </c>
      <c r="D163" s="29">
        <v>1</v>
      </c>
      <c r="E163" s="30" t="str">
        <f t="shared" si="19"/>
        <v/>
      </c>
      <c r="F163" s="30">
        <f t="shared" si="20"/>
        <v>4.9800796812749003E-4</v>
      </c>
      <c r="G163" s="30">
        <f t="shared" si="22"/>
        <v>1</v>
      </c>
      <c r="H163" s="36" t="str">
        <f t="shared" si="21"/>
        <v/>
      </c>
    </row>
    <row r="164" spans="1:8" x14ac:dyDescent="0.2">
      <c r="A164" s="8"/>
      <c r="B164" s="25" t="s">
        <v>150</v>
      </c>
      <c r="C164" s="35">
        <v>18</v>
      </c>
      <c r="D164" s="29">
        <v>6</v>
      </c>
      <c r="E164" s="30">
        <f t="shared" si="19"/>
        <v>9.4687006838506046E-3</v>
      </c>
      <c r="F164" s="30">
        <f t="shared" si="20"/>
        <v>2.9880478087649402E-3</v>
      </c>
      <c r="G164" s="30">
        <f t="shared" si="22"/>
        <v>-0.66666666666666663</v>
      </c>
      <c r="H164" s="36">
        <f t="shared" si="21"/>
        <v>-6.3124671225670698E-3</v>
      </c>
    </row>
    <row r="165" spans="1:8" ht="25.5" x14ac:dyDescent="0.2">
      <c r="A165" s="8"/>
      <c r="B165" s="25" t="s">
        <v>151</v>
      </c>
      <c r="C165" s="35">
        <v>1</v>
      </c>
      <c r="D165" s="29">
        <v>0</v>
      </c>
      <c r="E165" s="30">
        <f t="shared" si="19"/>
        <v>5.2603892688058915E-4</v>
      </c>
      <c r="F165" s="30" t="str">
        <f t="shared" si="20"/>
        <v/>
      </c>
      <c r="G165" s="30">
        <f t="shared" si="22"/>
        <v>-1</v>
      </c>
      <c r="H165" s="36">
        <f t="shared" si="21"/>
        <v>-5.2603892688058915E-4</v>
      </c>
    </row>
    <row r="166" spans="1:8" x14ac:dyDescent="0.2">
      <c r="A166" s="8"/>
      <c r="B166" s="25" t="s">
        <v>152</v>
      </c>
      <c r="C166" s="35">
        <v>0</v>
      </c>
      <c r="D166" s="29">
        <v>0</v>
      </c>
      <c r="E166" s="30" t="str">
        <f t="shared" si="19"/>
        <v/>
      </c>
      <c r="F166" s="30" t="str">
        <f t="shared" si="20"/>
        <v/>
      </c>
      <c r="G166" s="30" t="str">
        <f t="shared" si="22"/>
        <v xml:space="preserve"> </v>
      </c>
      <c r="H166" s="36" t="str">
        <f t="shared" si="21"/>
        <v/>
      </c>
    </row>
    <row r="167" spans="1:8" x14ac:dyDescent="0.2">
      <c r="A167" s="8"/>
      <c r="B167" s="25" t="s">
        <v>153</v>
      </c>
      <c r="C167" s="35">
        <v>0</v>
      </c>
      <c r="D167" s="29">
        <v>0</v>
      </c>
      <c r="E167" s="30" t="str">
        <f t="shared" si="19"/>
        <v/>
      </c>
      <c r="F167" s="30" t="str">
        <f t="shared" si="20"/>
        <v/>
      </c>
      <c r="G167" s="30" t="str">
        <f t="shared" si="22"/>
        <v xml:space="preserve"> 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0</v>
      </c>
      <c r="D169" s="29">
        <v>0</v>
      </c>
      <c r="E169" s="30" t="str">
        <f t="shared" si="19"/>
        <v/>
      </c>
      <c r="F169" s="30" t="str">
        <f t="shared" si="20"/>
        <v/>
      </c>
      <c r="G169" s="30" t="str">
        <f t="shared" si="22"/>
        <v xml:space="preserve"> </v>
      </c>
      <c r="H169" s="36" t="str">
        <f t="shared" si="21"/>
        <v/>
      </c>
    </row>
    <row r="170" spans="1:8" x14ac:dyDescent="0.2">
      <c r="A170" s="8"/>
      <c r="B170" s="25" t="s">
        <v>156</v>
      </c>
      <c r="C170" s="35">
        <v>0</v>
      </c>
      <c r="D170" s="29">
        <v>0</v>
      </c>
      <c r="E170" s="30" t="str">
        <f t="shared" si="19"/>
        <v/>
      </c>
      <c r="F170" s="30" t="str">
        <f t="shared" si="20"/>
        <v/>
      </c>
      <c r="G170" s="30" t="str">
        <f t="shared" si="22"/>
        <v xml:space="preserve"> </v>
      </c>
      <c r="H170" s="36" t="str">
        <f t="shared" si="21"/>
        <v/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14</v>
      </c>
      <c r="D172" s="29">
        <v>4</v>
      </c>
      <c r="E172" s="30">
        <f t="shared" si="19"/>
        <v>7.3645449763282481E-3</v>
      </c>
      <c r="F172" s="30">
        <f t="shared" si="20"/>
        <v>1.9920318725099601E-3</v>
      </c>
      <c r="G172" s="30">
        <f t="shared" si="22"/>
        <v>-0.7142857142857143</v>
      </c>
      <c r="H172" s="36">
        <f t="shared" ref="H172:H175" si="23">+IF(OR(AND(E172=""),(G172="")),"",E172*G172)</f>
        <v>-5.2603892688058915E-3</v>
      </c>
    </row>
    <row r="173" spans="1:8" ht="25.5" x14ac:dyDescent="0.2">
      <c r="A173" s="8"/>
      <c r="B173" s="25" t="s">
        <v>159</v>
      </c>
      <c r="C173" s="35">
        <v>0</v>
      </c>
      <c r="D173" s="29">
        <v>0</v>
      </c>
      <c r="E173" s="30" t="str">
        <f t="shared" si="19"/>
        <v/>
      </c>
      <c r="F173" s="30" t="str">
        <f t="shared" si="20"/>
        <v/>
      </c>
      <c r="G173" s="30" t="str">
        <f t="shared" si="22"/>
        <v xml:space="preserve"> </v>
      </c>
      <c r="H173" s="36" t="str">
        <f t="shared" si="23"/>
        <v/>
      </c>
    </row>
    <row r="174" spans="1:8" ht="25.5" x14ac:dyDescent="0.2">
      <c r="A174" s="8"/>
      <c r="B174" s="25" t="s">
        <v>160</v>
      </c>
      <c r="C174" s="35">
        <v>0</v>
      </c>
      <c r="D174" s="29">
        <v>0</v>
      </c>
      <c r="E174" s="30" t="str">
        <f t="shared" si="19"/>
        <v/>
      </c>
      <c r="F174" s="30" t="str">
        <f t="shared" si="20"/>
        <v/>
      </c>
      <c r="G174" s="30" t="str">
        <f t="shared" si="22"/>
        <v xml:space="preserve"> </v>
      </c>
      <c r="H174" s="36" t="str">
        <f t="shared" si="23"/>
        <v/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959</v>
      </c>
      <c r="D181" s="27">
        <f>SUM(D182:D356)</f>
        <v>1325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0.38164754953076119</v>
      </c>
      <c r="H181" s="28">
        <f t="shared" ref="H181:H212" si="26">+IF(OR(AND(E181=""),(G181="")),"",E181*G181)</f>
        <v>0.38164754953076119</v>
      </c>
    </row>
    <row r="182" spans="1:8" x14ac:dyDescent="0.2">
      <c r="A182" s="8"/>
      <c r="B182" s="24" t="s">
        <v>162</v>
      </c>
      <c r="C182" s="31">
        <v>72</v>
      </c>
      <c r="D182" s="32">
        <v>132</v>
      </c>
      <c r="E182" s="33">
        <f t="shared" si="24"/>
        <v>7.5078206465067784E-2</v>
      </c>
      <c r="F182" s="33">
        <f t="shared" si="25"/>
        <v>9.9622641509433965E-2</v>
      </c>
      <c r="G182" s="33">
        <f t="shared" ref="G182:G213" si="27">+IF(AND(C182=0,D182=0)," ",IF(C182=0,1,IF(D182=0,-1,(D182-C182)/C182)))</f>
        <v>0.83333333333333337</v>
      </c>
      <c r="H182" s="34">
        <f t="shared" si="26"/>
        <v>6.2565172054223156E-2</v>
      </c>
    </row>
    <row r="183" spans="1:8" x14ac:dyDescent="0.2">
      <c r="A183" s="8"/>
      <c r="B183" s="25" t="s">
        <v>163</v>
      </c>
      <c r="C183" s="35">
        <v>4</v>
      </c>
      <c r="D183" s="29">
        <v>1</v>
      </c>
      <c r="E183" s="30">
        <f t="shared" si="24"/>
        <v>4.1710114702815434E-3</v>
      </c>
      <c r="F183" s="30">
        <f t="shared" si="25"/>
        <v>7.5471698113207543E-4</v>
      </c>
      <c r="G183" s="30">
        <f t="shared" si="27"/>
        <v>-0.75</v>
      </c>
      <c r="H183" s="36">
        <f t="shared" si="26"/>
        <v>-3.1282586027111575E-3</v>
      </c>
    </row>
    <row r="184" spans="1:8" ht="38.25" x14ac:dyDescent="0.2">
      <c r="A184" s="8"/>
      <c r="B184" s="25" t="s">
        <v>164</v>
      </c>
      <c r="C184" s="35">
        <v>25</v>
      </c>
      <c r="D184" s="29">
        <v>150</v>
      </c>
      <c r="E184" s="30">
        <f t="shared" si="24"/>
        <v>2.6068821689259645E-2</v>
      </c>
      <c r="F184" s="30">
        <f t="shared" si="25"/>
        <v>0.11320754716981132</v>
      </c>
      <c r="G184" s="30">
        <f t="shared" si="27"/>
        <v>5</v>
      </c>
      <c r="H184" s="36">
        <f t="shared" si="26"/>
        <v>0.13034410844629823</v>
      </c>
    </row>
    <row r="185" spans="1:8" x14ac:dyDescent="0.2">
      <c r="A185" s="8"/>
      <c r="B185" s="25" t="s">
        <v>165</v>
      </c>
      <c r="C185" s="35">
        <v>1</v>
      </c>
      <c r="D185" s="29">
        <v>0</v>
      </c>
      <c r="E185" s="30">
        <f t="shared" si="24"/>
        <v>1.0427528675703858E-3</v>
      </c>
      <c r="F185" s="30" t="str">
        <f t="shared" si="25"/>
        <v/>
      </c>
      <c r="G185" s="30">
        <f t="shared" si="27"/>
        <v>-1</v>
      </c>
      <c r="H185" s="36">
        <f t="shared" si="26"/>
        <v>-1.0427528675703858E-3</v>
      </c>
    </row>
    <row r="186" spans="1:8" ht="25.5" x14ac:dyDescent="0.2">
      <c r="A186" s="8"/>
      <c r="B186" s="25" t="s">
        <v>166</v>
      </c>
      <c r="C186" s="35">
        <v>8</v>
      </c>
      <c r="D186" s="29">
        <v>14</v>
      </c>
      <c r="E186" s="30">
        <f t="shared" si="24"/>
        <v>8.3420229405630868E-3</v>
      </c>
      <c r="F186" s="30">
        <f t="shared" si="25"/>
        <v>1.0566037735849057E-2</v>
      </c>
      <c r="G186" s="30">
        <f t="shared" si="27"/>
        <v>0.75</v>
      </c>
      <c r="H186" s="36">
        <f t="shared" si="26"/>
        <v>6.2565172054223151E-3</v>
      </c>
    </row>
    <row r="187" spans="1:8" ht="25.5" x14ac:dyDescent="0.2">
      <c r="A187" s="8"/>
      <c r="B187" s="25" t="s">
        <v>167</v>
      </c>
      <c r="C187" s="35">
        <v>0</v>
      </c>
      <c r="D187" s="29">
        <v>0</v>
      </c>
      <c r="E187" s="30" t="str">
        <f t="shared" si="24"/>
        <v/>
      </c>
      <c r="F187" s="30" t="str">
        <f t="shared" si="25"/>
        <v/>
      </c>
      <c r="G187" s="30" t="str">
        <f t="shared" si="27"/>
        <v xml:space="preserve"> </v>
      </c>
      <c r="H187" s="36" t="str">
        <f t="shared" si="26"/>
        <v/>
      </c>
    </row>
    <row r="188" spans="1:8" x14ac:dyDescent="0.2">
      <c r="A188" s="8"/>
      <c r="B188" s="25" t="s">
        <v>168</v>
      </c>
      <c r="C188" s="35">
        <v>163</v>
      </c>
      <c r="D188" s="29">
        <v>152</v>
      </c>
      <c r="E188" s="30">
        <f t="shared" si="24"/>
        <v>0.16996871741397288</v>
      </c>
      <c r="F188" s="30">
        <f t="shared" si="25"/>
        <v>0.11471698113207547</v>
      </c>
      <c r="G188" s="30">
        <f t="shared" si="27"/>
        <v>-6.7484662576687116E-2</v>
      </c>
      <c r="H188" s="36">
        <f t="shared" si="26"/>
        <v>-1.1470281543274242E-2</v>
      </c>
    </row>
    <row r="189" spans="1:8" x14ac:dyDescent="0.2">
      <c r="A189" s="8"/>
      <c r="B189" s="25" t="s">
        <v>169</v>
      </c>
      <c r="C189" s="35">
        <v>0</v>
      </c>
      <c r="D189" s="29">
        <v>1</v>
      </c>
      <c r="E189" s="30" t="str">
        <f t="shared" si="24"/>
        <v/>
      </c>
      <c r="F189" s="30">
        <f t="shared" si="25"/>
        <v>7.5471698113207543E-4</v>
      </c>
      <c r="G189" s="30">
        <f t="shared" si="27"/>
        <v>1</v>
      </c>
      <c r="H189" s="36" t="str">
        <f t="shared" si="26"/>
        <v/>
      </c>
    </row>
    <row r="190" spans="1:8" x14ac:dyDescent="0.2">
      <c r="A190" s="8"/>
      <c r="B190" s="25" t="s">
        <v>170</v>
      </c>
      <c r="C190" s="35">
        <v>3</v>
      </c>
      <c r="D190" s="29">
        <v>2</v>
      </c>
      <c r="E190" s="30">
        <f t="shared" si="24"/>
        <v>3.1282586027111575E-3</v>
      </c>
      <c r="F190" s="30">
        <f t="shared" si="25"/>
        <v>1.5094339622641509E-3</v>
      </c>
      <c r="G190" s="30">
        <f t="shared" si="27"/>
        <v>-0.33333333333333331</v>
      </c>
      <c r="H190" s="36">
        <f t="shared" si="26"/>
        <v>-1.0427528675703858E-3</v>
      </c>
    </row>
    <row r="191" spans="1:8" x14ac:dyDescent="0.2">
      <c r="A191" s="8"/>
      <c r="B191" s="25" t="s">
        <v>171</v>
      </c>
      <c r="C191" s="35">
        <v>4</v>
      </c>
      <c r="D191" s="29">
        <v>0</v>
      </c>
      <c r="E191" s="30">
        <f t="shared" si="24"/>
        <v>4.1710114702815434E-3</v>
      </c>
      <c r="F191" s="30" t="str">
        <f t="shared" si="25"/>
        <v/>
      </c>
      <c r="G191" s="30">
        <f t="shared" si="27"/>
        <v>-1</v>
      </c>
      <c r="H191" s="36">
        <f t="shared" si="26"/>
        <v>-4.1710114702815434E-3</v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0</v>
      </c>
      <c r="D193" s="29">
        <v>0</v>
      </c>
      <c r="E193" s="30" t="str">
        <f t="shared" si="24"/>
        <v/>
      </c>
      <c r="F193" s="30" t="str">
        <f t="shared" si="25"/>
        <v/>
      </c>
      <c r="G193" s="30" t="str">
        <f t="shared" si="27"/>
        <v xml:space="preserve"> </v>
      </c>
      <c r="H193" s="36" t="str">
        <f t="shared" si="26"/>
        <v/>
      </c>
    </row>
    <row r="194" spans="1:8" x14ac:dyDescent="0.2">
      <c r="A194" s="8"/>
      <c r="B194" s="25" t="s">
        <v>174</v>
      </c>
      <c r="C194" s="35">
        <v>1</v>
      </c>
      <c r="D194" s="29">
        <v>1</v>
      </c>
      <c r="E194" s="30">
        <f t="shared" si="24"/>
        <v>1.0427528675703858E-3</v>
      </c>
      <c r="F194" s="30">
        <f t="shared" si="25"/>
        <v>7.5471698113207543E-4</v>
      </c>
      <c r="G194" s="30">
        <f t="shared" si="27"/>
        <v>0</v>
      </c>
      <c r="H194" s="36">
        <f t="shared" si="26"/>
        <v>0</v>
      </c>
    </row>
    <row r="195" spans="1:8" x14ac:dyDescent="0.2">
      <c r="A195" s="8"/>
      <c r="B195" s="25" t="s">
        <v>175</v>
      </c>
      <c r="C195" s="35">
        <v>9</v>
      </c>
      <c r="D195" s="29">
        <v>0</v>
      </c>
      <c r="E195" s="30">
        <f t="shared" si="24"/>
        <v>9.384775808133473E-3</v>
      </c>
      <c r="F195" s="30" t="str">
        <f t="shared" si="25"/>
        <v/>
      </c>
      <c r="G195" s="30">
        <f t="shared" si="27"/>
        <v>-1</v>
      </c>
      <c r="H195" s="36">
        <f t="shared" si="26"/>
        <v>-9.384775808133473E-3</v>
      </c>
    </row>
    <row r="196" spans="1:8" x14ac:dyDescent="0.2">
      <c r="A196" s="8"/>
      <c r="B196" s="25" t="s">
        <v>176</v>
      </c>
      <c r="C196" s="35">
        <v>8</v>
      </c>
      <c r="D196" s="29">
        <v>11</v>
      </c>
      <c r="E196" s="30">
        <f t="shared" si="24"/>
        <v>8.3420229405630868E-3</v>
      </c>
      <c r="F196" s="30">
        <f t="shared" si="25"/>
        <v>8.3018867924528304E-3</v>
      </c>
      <c r="G196" s="30">
        <f t="shared" si="27"/>
        <v>0.375</v>
      </c>
      <c r="H196" s="36">
        <f t="shared" si="26"/>
        <v>3.1282586027111575E-3</v>
      </c>
    </row>
    <row r="197" spans="1:8" ht="25.5" x14ac:dyDescent="0.2">
      <c r="A197" s="8"/>
      <c r="B197" s="25" t="s">
        <v>177</v>
      </c>
      <c r="C197" s="35">
        <v>77</v>
      </c>
      <c r="D197" s="29">
        <v>8</v>
      </c>
      <c r="E197" s="30">
        <f t="shared" si="24"/>
        <v>8.0291970802919707E-2</v>
      </c>
      <c r="F197" s="30">
        <f t="shared" si="25"/>
        <v>6.0377358490566035E-3</v>
      </c>
      <c r="G197" s="30">
        <f t="shared" si="27"/>
        <v>-0.89610389610389607</v>
      </c>
      <c r="H197" s="36">
        <f t="shared" si="26"/>
        <v>-7.1949947862356617E-2</v>
      </c>
    </row>
    <row r="198" spans="1:8" ht="25.5" x14ac:dyDescent="0.2">
      <c r="A198" s="8"/>
      <c r="B198" s="25" t="s">
        <v>178</v>
      </c>
      <c r="C198" s="35">
        <v>0</v>
      </c>
      <c r="D198" s="29">
        <v>0</v>
      </c>
      <c r="E198" s="30" t="str">
        <f t="shared" si="24"/>
        <v/>
      </c>
      <c r="F198" s="30" t="str">
        <f t="shared" si="25"/>
        <v/>
      </c>
      <c r="G198" s="30" t="str">
        <f t="shared" si="27"/>
        <v xml:space="preserve"> </v>
      </c>
      <c r="H198" s="36" t="str">
        <f t="shared" si="26"/>
        <v/>
      </c>
    </row>
    <row r="199" spans="1:8" x14ac:dyDescent="0.2">
      <c r="A199" s="8"/>
      <c r="B199" s="25" t="s">
        <v>179</v>
      </c>
      <c r="C199" s="35">
        <v>0</v>
      </c>
      <c r="D199" s="29">
        <v>0</v>
      </c>
      <c r="E199" s="30" t="str">
        <f t="shared" si="24"/>
        <v/>
      </c>
      <c r="F199" s="30" t="str">
        <f t="shared" si="25"/>
        <v/>
      </c>
      <c r="G199" s="30" t="str">
        <f t="shared" si="27"/>
        <v xml:space="preserve"> </v>
      </c>
      <c r="H199" s="36" t="str">
        <f t="shared" si="26"/>
        <v/>
      </c>
    </row>
    <row r="200" spans="1:8" x14ac:dyDescent="0.2">
      <c r="A200" s="8"/>
      <c r="B200" s="25" t="s">
        <v>180</v>
      </c>
      <c r="C200" s="35">
        <v>0</v>
      </c>
      <c r="D200" s="29">
        <v>0</v>
      </c>
      <c r="E200" s="30" t="str">
        <f t="shared" si="24"/>
        <v/>
      </c>
      <c r="F200" s="30" t="str">
        <f t="shared" si="25"/>
        <v/>
      </c>
      <c r="G200" s="30" t="str">
        <f t="shared" si="27"/>
        <v xml:space="preserve"> </v>
      </c>
      <c r="H200" s="36" t="str">
        <f t="shared" si="26"/>
        <v/>
      </c>
    </row>
    <row r="201" spans="1:8" x14ac:dyDescent="0.2">
      <c r="A201" s="8"/>
      <c r="B201" s="25" t="s">
        <v>181</v>
      </c>
      <c r="C201" s="35">
        <v>0</v>
      </c>
      <c r="D201" s="29">
        <v>0</v>
      </c>
      <c r="E201" s="30" t="str">
        <f t="shared" si="24"/>
        <v/>
      </c>
      <c r="F201" s="30" t="str">
        <f t="shared" si="25"/>
        <v/>
      </c>
      <c r="G201" s="30" t="str">
        <f t="shared" si="27"/>
        <v xml:space="preserve"> </v>
      </c>
      <c r="H201" s="36" t="str">
        <f t="shared" si="26"/>
        <v/>
      </c>
    </row>
    <row r="202" spans="1:8" ht="13.5" customHeight="1" x14ac:dyDescent="0.2">
      <c r="A202" s="8"/>
      <c r="B202" s="25" t="s">
        <v>182</v>
      </c>
      <c r="C202" s="35">
        <v>25</v>
      </c>
      <c r="D202" s="29">
        <v>278</v>
      </c>
      <c r="E202" s="30">
        <f t="shared" si="24"/>
        <v>2.6068821689259645E-2</v>
      </c>
      <c r="F202" s="30">
        <f t="shared" si="25"/>
        <v>0.20981132075471698</v>
      </c>
      <c r="G202" s="30">
        <f t="shared" si="27"/>
        <v>10.119999999999999</v>
      </c>
      <c r="H202" s="36">
        <f t="shared" si="26"/>
        <v>0.26381647549530757</v>
      </c>
    </row>
    <row r="203" spans="1:8" x14ac:dyDescent="0.2">
      <c r="A203" s="8"/>
      <c r="B203" s="25" t="s">
        <v>183</v>
      </c>
      <c r="C203" s="35">
        <v>12</v>
      </c>
      <c r="D203" s="29">
        <v>9</v>
      </c>
      <c r="E203" s="30">
        <f t="shared" si="24"/>
        <v>1.251303441084463E-2</v>
      </c>
      <c r="F203" s="30">
        <f t="shared" si="25"/>
        <v>6.7924528301886791E-3</v>
      </c>
      <c r="G203" s="30">
        <f t="shared" si="27"/>
        <v>-0.25</v>
      </c>
      <c r="H203" s="36">
        <f t="shared" si="26"/>
        <v>-3.1282586027111575E-3</v>
      </c>
    </row>
    <row r="204" spans="1:8" x14ac:dyDescent="0.2">
      <c r="A204" s="8"/>
      <c r="B204" s="25" t="s">
        <v>184</v>
      </c>
      <c r="C204" s="35">
        <v>0</v>
      </c>
      <c r="D204" s="29">
        <v>0</v>
      </c>
      <c r="E204" s="30" t="str">
        <f t="shared" si="24"/>
        <v/>
      </c>
      <c r="F204" s="30" t="str">
        <f t="shared" si="25"/>
        <v/>
      </c>
      <c r="G204" s="30" t="str">
        <f t="shared" si="27"/>
        <v xml:space="preserve"> </v>
      </c>
      <c r="H204" s="36" t="str">
        <f t="shared" si="26"/>
        <v/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0</v>
      </c>
      <c r="D206" s="29">
        <v>0</v>
      </c>
      <c r="E206" s="30" t="str">
        <f t="shared" si="24"/>
        <v/>
      </c>
      <c r="F206" s="30" t="str">
        <f t="shared" si="25"/>
        <v/>
      </c>
      <c r="G206" s="30" t="str">
        <f t="shared" si="27"/>
        <v xml:space="preserve"> </v>
      </c>
      <c r="H206" s="36" t="str">
        <f t="shared" si="26"/>
        <v/>
      </c>
    </row>
    <row r="207" spans="1:8" x14ac:dyDescent="0.2">
      <c r="A207" s="8"/>
      <c r="B207" s="25" t="s">
        <v>187</v>
      </c>
      <c r="C207" s="35">
        <v>1</v>
      </c>
      <c r="D207" s="29">
        <v>4</v>
      </c>
      <c r="E207" s="30">
        <f t="shared" si="24"/>
        <v>1.0427528675703858E-3</v>
      </c>
      <c r="F207" s="30">
        <f t="shared" si="25"/>
        <v>3.0188679245283017E-3</v>
      </c>
      <c r="G207" s="30">
        <f t="shared" si="27"/>
        <v>3</v>
      </c>
      <c r="H207" s="36">
        <f t="shared" si="26"/>
        <v>3.1282586027111575E-3</v>
      </c>
    </row>
    <row r="208" spans="1:8" x14ac:dyDescent="0.2">
      <c r="A208" s="8"/>
      <c r="B208" s="25" t="s">
        <v>188</v>
      </c>
      <c r="C208" s="35">
        <v>3</v>
      </c>
      <c r="D208" s="29">
        <v>3</v>
      </c>
      <c r="E208" s="30">
        <f t="shared" si="24"/>
        <v>3.1282586027111575E-3</v>
      </c>
      <c r="F208" s="30">
        <f t="shared" si="25"/>
        <v>2.2641509433962265E-3</v>
      </c>
      <c r="G208" s="30">
        <f t="shared" si="27"/>
        <v>0</v>
      </c>
      <c r="H208" s="36">
        <f t="shared" si="26"/>
        <v>0</v>
      </c>
    </row>
    <row r="209" spans="1:8" x14ac:dyDescent="0.2">
      <c r="A209" s="8"/>
      <c r="B209" s="25" t="s">
        <v>189</v>
      </c>
      <c r="C209" s="35">
        <v>1</v>
      </c>
      <c r="D209" s="29">
        <v>0</v>
      </c>
      <c r="E209" s="30">
        <f t="shared" si="24"/>
        <v>1.0427528675703858E-3</v>
      </c>
      <c r="F209" s="30" t="str">
        <f t="shared" si="25"/>
        <v/>
      </c>
      <c r="G209" s="30">
        <f t="shared" si="27"/>
        <v>-1</v>
      </c>
      <c r="H209" s="36">
        <f t="shared" si="26"/>
        <v>-1.0427528675703858E-3</v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14</v>
      </c>
      <c r="D211" s="29">
        <v>10</v>
      </c>
      <c r="E211" s="30">
        <f t="shared" si="24"/>
        <v>1.4598540145985401E-2</v>
      </c>
      <c r="F211" s="30">
        <f t="shared" si="25"/>
        <v>7.5471698113207548E-3</v>
      </c>
      <c r="G211" s="30">
        <f t="shared" si="27"/>
        <v>-0.2857142857142857</v>
      </c>
      <c r="H211" s="36">
        <f t="shared" si="26"/>
        <v>-4.1710114702815425E-3</v>
      </c>
    </row>
    <row r="212" spans="1:8" x14ac:dyDescent="0.2">
      <c r="A212" s="8"/>
      <c r="B212" s="25" t="s">
        <v>192</v>
      </c>
      <c r="C212" s="35">
        <v>27</v>
      </c>
      <c r="D212" s="29">
        <v>41</v>
      </c>
      <c r="E212" s="30">
        <f t="shared" si="24"/>
        <v>2.8154327424400417E-2</v>
      </c>
      <c r="F212" s="30">
        <f t="shared" si="25"/>
        <v>3.0943396226415093E-2</v>
      </c>
      <c r="G212" s="30">
        <f t="shared" si="27"/>
        <v>0.51851851851851849</v>
      </c>
      <c r="H212" s="36">
        <f t="shared" si="26"/>
        <v>1.4598540145985401E-2</v>
      </c>
    </row>
    <row r="213" spans="1:8" x14ac:dyDescent="0.2">
      <c r="A213" s="8"/>
      <c r="B213" s="25" t="s">
        <v>193</v>
      </c>
      <c r="C213" s="35">
        <v>15</v>
      </c>
      <c r="D213" s="29">
        <v>106</v>
      </c>
      <c r="E213" s="30">
        <f t="shared" ref="E213:E244" si="28">+IF(C213=0,"",C213/C$181)</f>
        <v>1.5641293013555789E-2</v>
      </c>
      <c r="F213" s="30">
        <f t="shared" ref="F213:F244" si="29">+IF(D213=0,"",D213/D$181)</f>
        <v>0.08</v>
      </c>
      <c r="G213" s="30">
        <f t="shared" si="27"/>
        <v>6.0666666666666664</v>
      </c>
      <c r="H213" s="36">
        <f t="shared" ref="H213:H244" si="30">+IF(OR(AND(E213=""),(G213="")),"",E213*G213)</f>
        <v>9.4890510948905119E-2</v>
      </c>
    </row>
    <row r="214" spans="1:8" x14ac:dyDescent="0.2">
      <c r="A214" s="8"/>
      <c r="B214" s="25" t="s">
        <v>194</v>
      </c>
      <c r="C214" s="35">
        <v>16</v>
      </c>
      <c r="D214" s="29">
        <v>17</v>
      </c>
      <c r="E214" s="30">
        <f t="shared" si="28"/>
        <v>1.6684045881126174E-2</v>
      </c>
      <c r="F214" s="30">
        <f t="shared" si="29"/>
        <v>1.2830188679245283E-2</v>
      </c>
      <c r="G214" s="30">
        <f t="shared" ref="G214:G245" si="31">+IF(AND(C214=0,D214=0)," ",IF(C214=0,1,IF(D214=0,-1,(D214-C214)/C214)))</f>
        <v>6.25E-2</v>
      </c>
      <c r="H214" s="36">
        <f t="shared" si="30"/>
        <v>1.0427528675703858E-3</v>
      </c>
    </row>
    <row r="215" spans="1:8" x14ac:dyDescent="0.2">
      <c r="A215" s="8"/>
      <c r="B215" s="25" t="s">
        <v>195</v>
      </c>
      <c r="C215" s="35">
        <v>5</v>
      </c>
      <c r="D215" s="29">
        <v>0</v>
      </c>
      <c r="E215" s="30">
        <f t="shared" si="28"/>
        <v>5.2137643378519288E-3</v>
      </c>
      <c r="F215" s="30" t="str">
        <f t="shared" si="29"/>
        <v/>
      </c>
      <c r="G215" s="30">
        <f t="shared" si="31"/>
        <v>-1</v>
      </c>
      <c r="H215" s="36">
        <f t="shared" si="30"/>
        <v>-5.2137643378519288E-3</v>
      </c>
    </row>
    <row r="216" spans="1:8" x14ac:dyDescent="0.2">
      <c r="A216" s="8"/>
      <c r="B216" s="25" t="s">
        <v>196</v>
      </c>
      <c r="C216" s="35">
        <v>0</v>
      </c>
      <c r="D216" s="29">
        <v>3</v>
      </c>
      <c r="E216" s="30" t="str">
        <f t="shared" si="28"/>
        <v/>
      </c>
      <c r="F216" s="30">
        <f t="shared" si="29"/>
        <v>2.2641509433962265E-3</v>
      </c>
      <c r="G216" s="30">
        <f t="shared" si="31"/>
        <v>1</v>
      </c>
      <c r="H216" s="36" t="str">
        <f t="shared" si="30"/>
        <v/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24</v>
      </c>
      <c r="D218" s="29">
        <v>3</v>
      </c>
      <c r="E218" s="30">
        <f t="shared" si="28"/>
        <v>2.502606882168926E-2</v>
      </c>
      <c r="F218" s="30">
        <f t="shared" si="29"/>
        <v>2.2641509433962265E-3</v>
      </c>
      <c r="G218" s="30">
        <f t="shared" si="31"/>
        <v>-0.875</v>
      </c>
      <c r="H218" s="36">
        <f t="shared" si="30"/>
        <v>-2.1897810218978103E-2</v>
      </c>
    </row>
    <row r="219" spans="1:8" x14ac:dyDescent="0.2">
      <c r="A219" s="8"/>
      <c r="B219" s="25" t="s">
        <v>199</v>
      </c>
      <c r="C219" s="35">
        <v>9</v>
      </c>
      <c r="D219" s="29">
        <v>16</v>
      </c>
      <c r="E219" s="30">
        <f t="shared" si="28"/>
        <v>9.384775808133473E-3</v>
      </c>
      <c r="F219" s="30">
        <f t="shared" si="29"/>
        <v>1.2075471698113207E-2</v>
      </c>
      <c r="G219" s="30">
        <f t="shared" si="31"/>
        <v>0.77777777777777779</v>
      </c>
      <c r="H219" s="36">
        <f t="shared" si="30"/>
        <v>7.2992700729927014E-3</v>
      </c>
    </row>
    <row r="220" spans="1:8" x14ac:dyDescent="0.2">
      <c r="A220" s="8"/>
      <c r="B220" s="25" t="s">
        <v>200</v>
      </c>
      <c r="C220" s="35">
        <v>0</v>
      </c>
      <c r="D220" s="29">
        <v>0</v>
      </c>
      <c r="E220" s="30" t="str">
        <f t="shared" si="28"/>
        <v/>
      </c>
      <c r="F220" s="30" t="str">
        <f t="shared" si="29"/>
        <v/>
      </c>
      <c r="G220" s="30" t="str">
        <f t="shared" si="31"/>
        <v xml:space="preserve"> </v>
      </c>
      <c r="H220" s="36" t="str">
        <f t="shared" si="30"/>
        <v/>
      </c>
    </row>
    <row r="221" spans="1:8" x14ac:dyDescent="0.2">
      <c r="A221" s="8"/>
      <c r="B221" s="25" t="s">
        <v>201</v>
      </c>
      <c r="C221" s="35">
        <v>0</v>
      </c>
      <c r="D221" s="29">
        <v>0</v>
      </c>
      <c r="E221" s="30" t="str">
        <f t="shared" si="28"/>
        <v/>
      </c>
      <c r="F221" s="30" t="str">
        <f t="shared" si="29"/>
        <v/>
      </c>
      <c r="G221" s="30" t="str">
        <f t="shared" si="31"/>
        <v xml:space="preserve"> </v>
      </c>
      <c r="H221" s="36" t="str">
        <f t="shared" si="30"/>
        <v/>
      </c>
    </row>
    <row r="222" spans="1:8" x14ac:dyDescent="0.2">
      <c r="A222" s="8"/>
      <c r="B222" s="25" t="s">
        <v>202</v>
      </c>
      <c r="C222" s="35">
        <v>0</v>
      </c>
      <c r="D222" s="29">
        <v>0</v>
      </c>
      <c r="E222" s="30" t="str">
        <f t="shared" si="28"/>
        <v/>
      </c>
      <c r="F222" s="30" t="str">
        <f t="shared" si="29"/>
        <v/>
      </c>
      <c r="G222" s="30" t="str">
        <f t="shared" si="31"/>
        <v xml:space="preserve"> </v>
      </c>
      <c r="H222" s="36" t="str">
        <f t="shared" si="30"/>
        <v/>
      </c>
    </row>
    <row r="223" spans="1:8" ht="25.5" x14ac:dyDescent="0.2">
      <c r="A223" s="8"/>
      <c r="B223" s="25" t="s">
        <v>203</v>
      </c>
      <c r="C223" s="35">
        <v>61</v>
      </c>
      <c r="D223" s="29">
        <v>22</v>
      </c>
      <c r="E223" s="30">
        <f t="shared" si="28"/>
        <v>6.3607924921793541E-2</v>
      </c>
      <c r="F223" s="30">
        <f t="shared" si="29"/>
        <v>1.6603773584905661E-2</v>
      </c>
      <c r="G223" s="30">
        <f t="shared" si="31"/>
        <v>-0.63934426229508201</v>
      </c>
      <c r="H223" s="36">
        <f t="shared" si="30"/>
        <v>-4.0667361835245053E-2</v>
      </c>
    </row>
    <row r="224" spans="1:8" x14ac:dyDescent="0.2">
      <c r="A224" s="8"/>
      <c r="B224" s="25" t="s">
        <v>204</v>
      </c>
      <c r="C224" s="35">
        <v>1</v>
      </c>
      <c r="D224" s="29">
        <v>1</v>
      </c>
      <c r="E224" s="30">
        <f t="shared" si="28"/>
        <v>1.0427528675703858E-3</v>
      </c>
      <c r="F224" s="30">
        <f t="shared" si="29"/>
        <v>7.5471698113207543E-4</v>
      </c>
      <c r="G224" s="30">
        <f t="shared" si="31"/>
        <v>0</v>
      </c>
      <c r="H224" s="36">
        <f t="shared" si="30"/>
        <v>0</v>
      </c>
    </row>
    <row r="225" spans="1:8" ht="25.5" x14ac:dyDescent="0.2">
      <c r="A225" s="8"/>
      <c r="B225" s="25" t="s">
        <v>205</v>
      </c>
      <c r="C225" s="35">
        <v>0</v>
      </c>
      <c r="D225" s="29">
        <v>0</v>
      </c>
      <c r="E225" s="30" t="str">
        <f t="shared" si="28"/>
        <v/>
      </c>
      <c r="F225" s="30" t="str">
        <f t="shared" si="29"/>
        <v/>
      </c>
      <c r="G225" s="30" t="str">
        <f t="shared" si="31"/>
        <v xml:space="preserve"> </v>
      </c>
      <c r="H225" s="36" t="str">
        <f t="shared" si="30"/>
        <v/>
      </c>
    </row>
    <row r="226" spans="1:8" ht="25.5" x14ac:dyDescent="0.2">
      <c r="A226" s="8"/>
      <c r="B226" s="25" t="s">
        <v>206</v>
      </c>
      <c r="C226" s="35">
        <v>1</v>
      </c>
      <c r="D226" s="29">
        <v>0</v>
      </c>
      <c r="E226" s="30">
        <f t="shared" si="28"/>
        <v>1.0427528675703858E-3</v>
      </c>
      <c r="F226" s="30" t="str">
        <f t="shared" si="29"/>
        <v/>
      </c>
      <c r="G226" s="30">
        <f t="shared" si="31"/>
        <v>-1</v>
      </c>
      <c r="H226" s="36">
        <f t="shared" si="30"/>
        <v>-1.0427528675703858E-3</v>
      </c>
    </row>
    <row r="227" spans="1:8" x14ac:dyDescent="0.2">
      <c r="A227" s="8"/>
      <c r="B227" s="25" t="s">
        <v>207</v>
      </c>
      <c r="C227" s="35">
        <v>0</v>
      </c>
      <c r="D227" s="29">
        <v>0</v>
      </c>
      <c r="E227" s="30" t="str">
        <f t="shared" si="28"/>
        <v/>
      </c>
      <c r="F227" s="30" t="str">
        <f t="shared" si="29"/>
        <v/>
      </c>
      <c r="G227" s="30" t="str">
        <f t="shared" si="31"/>
        <v xml:space="preserve"> </v>
      </c>
      <c r="H227" s="36" t="str">
        <f t="shared" si="30"/>
        <v/>
      </c>
    </row>
    <row r="228" spans="1:8" x14ac:dyDescent="0.2">
      <c r="A228" s="8"/>
      <c r="B228" s="25" t="s">
        <v>208</v>
      </c>
      <c r="C228" s="35">
        <v>7</v>
      </c>
      <c r="D228" s="29">
        <v>8</v>
      </c>
      <c r="E228" s="30">
        <f t="shared" si="28"/>
        <v>7.2992700729927005E-3</v>
      </c>
      <c r="F228" s="30">
        <f t="shared" si="29"/>
        <v>6.0377358490566035E-3</v>
      </c>
      <c r="G228" s="30">
        <f t="shared" si="31"/>
        <v>0.14285714285714285</v>
      </c>
      <c r="H228" s="36">
        <f t="shared" si="30"/>
        <v>1.0427528675703856E-3</v>
      </c>
    </row>
    <row r="229" spans="1:8" x14ac:dyDescent="0.2">
      <c r="A229" s="8"/>
      <c r="B229" s="25" t="s">
        <v>209</v>
      </c>
      <c r="C229" s="35">
        <v>0</v>
      </c>
      <c r="D229" s="29">
        <v>0</v>
      </c>
      <c r="E229" s="30" t="str">
        <f t="shared" si="28"/>
        <v/>
      </c>
      <c r="F229" s="30" t="str">
        <f t="shared" si="29"/>
        <v/>
      </c>
      <c r="G229" s="30" t="str">
        <f t="shared" si="31"/>
        <v xml:space="preserve"> 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0</v>
      </c>
      <c r="D230" s="29">
        <v>0</v>
      </c>
      <c r="E230" s="30" t="str">
        <f t="shared" si="28"/>
        <v/>
      </c>
      <c r="F230" s="30" t="str">
        <f t="shared" si="29"/>
        <v/>
      </c>
      <c r="G230" s="30" t="str">
        <f t="shared" si="31"/>
        <v xml:space="preserve"> </v>
      </c>
      <c r="H230" s="36" t="str">
        <f t="shared" si="30"/>
        <v/>
      </c>
    </row>
    <row r="231" spans="1:8" x14ac:dyDescent="0.2">
      <c r="A231" s="8"/>
      <c r="B231" s="25" t="s">
        <v>211</v>
      </c>
      <c r="C231" s="35">
        <v>0</v>
      </c>
      <c r="D231" s="29">
        <v>0</v>
      </c>
      <c r="E231" s="30" t="str">
        <f t="shared" si="28"/>
        <v/>
      </c>
      <c r="F231" s="30" t="str">
        <f t="shared" si="29"/>
        <v/>
      </c>
      <c r="G231" s="30" t="str">
        <f t="shared" si="31"/>
        <v xml:space="preserve"> </v>
      </c>
      <c r="H231" s="36" t="str">
        <f t="shared" si="30"/>
        <v/>
      </c>
    </row>
    <row r="232" spans="1:8" x14ac:dyDescent="0.2">
      <c r="A232" s="8"/>
      <c r="B232" s="25" t="s">
        <v>212</v>
      </c>
      <c r="C232" s="35">
        <v>0</v>
      </c>
      <c r="D232" s="29">
        <v>0</v>
      </c>
      <c r="E232" s="30" t="str">
        <f t="shared" si="28"/>
        <v/>
      </c>
      <c r="F232" s="30" t="str">
        <f t="shared" si="29"/>
        <v/>
      </c>
      <c r="G232" s="30" t="str">
        <f t="shared" si="31"/>
        <v xml:space="preserve"> </v>
      </c>
      <c r="H232" s="36" t="str">
        <f t="shared" si="30"/>
        <v/>
      </c>
    </row>
    <row r="233" spans="1:8" x14ac:dyDescent="0.2">
      <c r="A233" s="8"/>
      <c r="B233" s="25" t="s">
        <v>213</v>
      </c>
      <c r="C233" s="35">
        <v>0</v>
      </c>
      <c r="D233" s="29">
        <v>0</v>
      </c>
      <c r="E233" s="30" t="str">
        <f t="shared" si="28"/>
        <v/>
      </c>
      <c r="F233" s="30" t="str">
        <f t="shared" si="29"/>
        <v/>
      </c>
      <c r="G233" s="30" t="str">
        <f t="shared" si="31"/>
        <v xml:space="preserve"> 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0</v>
      </c>
      <c r="D234" s="29">
        <v>0</v>
      </c>
      <c r="E234" s="30" t="str">
        <f t="shared" si="28"/>
        <v/>
      </c>
      <c r="F234" s="30" t="str">
        <f t="shared" si="29"/>
        <v/>
      </c>
      <c r="G234" s="30" t="str">
        <f t="shared" si="31"/>
        <v xml:space="preserve"> </v>
      </c>
      <c r="H234" s="36" t="str">
        <f t="shared" si="30"/>
        <v/>
      </c>
    </row>
    <row r="235" spans="1:8" x14ac:dyDescent="0.2">
      <c r="A235" s="8"/>
      <c r="B235" s="25" t="s">
        <v>215</v>
      </c>
      <c r="C235" s="35">
        <v>20</v>
      </c>
      <c r="D235" s="29">
        <v>6</v>
      </c>
      <c r="E235" s="30">
        <f t="shared" si="28"/>
        <v>2.0855057351407715E-2</v>
      </c>
      <c r="F235" s="30">
        <f t="shared" si="29"/>
        <v>4.528301886792453E-3</v>
      </c>
      <c r="G235" s="30">
        <f t="shared" si="31"/>
        <v>-0.7</v>
      </c>
      <c r="H235" s="36">
        <f t="shared" si="30"/>
        <v>-1.4598540145985399E-2</v>
      </c>
    </row>
    <row r="236" spans="1:8" x14ac:dyDescent="0.2">
      <c r="A236" s="8"/>
      <c r="B236" s="25" t="s">
        <v>216</v>
      </c>
      <c r="C236" s="35">
        <v>0</v>
      </c>
      <c r="D236" s="29">
        <v>0</v>
      </c>
      <c r="E236" s="30" t="str">
        <f t="shared" si="28"/>
        <v/>
      </c>
      <c r="F236" s="30" t="str">
        <f t="shared" si="29"/>
        <v/>
      </c>
      <c r="G236" s="30" t="str">
        <f t="shared" si="31"/>
        <v xml:space="preserve"> </v>
      </c>
      <c r="H236" s="36" t="str">
        <f t="shared" si="30"/>
        <v/>
      </c>
    </row>
    <row r="237" spans="1:8" x14ac:dyDescent="0.2">
      <c r="A237" s="8"/>
      <c r="B237" s="25" t="s">
        <v>217</v>
      </c>
      <c r="C237" s="35">
        <v>0</v>
      </c>
      <c r="D237" s="29">
        <v>2</v>
      </c>
      <c r="E237" s="30" t="str">
        <f t="shared" si="28"/>
        <v/>
      </c>
      <c r="F237" s="30">
        <f t="shared" si="29"/>
        <v>1.5094339622641509E-3</v>
      </c>
      <c r="G237" s="30">
        <f t="shared" si="31"/>
        <v>1</v>
      </c>
      <c r="H237" s="36" t="str">
        <f t="shared" si="30"/>
        <v/>
      </c>
    </row>
    <row r="238" spans="1:8" x14ac:dyDescent="0.2">
      <c r="A238" s="8"/>
      <c r="B238" s="25" t="s">
        <v>218</v>
      </c>
      <c r="C238" s="35">
        <v>1</v>
      </c>
      <c r="D238" s="29">
        <v>3</v>
      </c>
      <c r="E238" s="30">
        <f t="shared" si="28"/>
        <v>1.0427528675703858E-3</v>
      </c>
      <c r="F238" s="30">
        <f t="shared" si="29"/>
        <v>2.2641509433962265E-3</v>
      </c>
      <c r="G238" s="30">
        <f t="shared" si="31"/>
        <v>2</v>
      </c>
      <c r="H238" s="36">
        <f t="shared" si="30"/>
        <v>2.0855057351407717E-3</v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23</v>
      </c>
      <c r="D241" s="29">
        <v>28</v>
      </c>
      <c r="E241" s="30">
        <f t="shared" si="28"/>
        <v>2.3983315954118872E-2</v>
      </c>
      <c r="F241" s="30">
        <f t="shared" si="29"/>
        <v>2.1132075471698115E-2</v>
      </c>
      <c r="G241" s="30">
        <f t="shared" si="31"/>
        <v>0.21739130434782608</v>
      </c>
      <c r="H241" s="36">
        <f t="shared" si="30"/>
        <v>5.2137643378519288E-3</v>
      </c>
    </row>
    <row r="242" spans="1:8" x14ac:dyDescent="0.2">
      <c r="A242" s="8"/>
      <c r="B242" s="25" t="s">
        <v>222</v>
      </c>
      <c r="C242" s="35">
        <v>1</v>
      </c>
      <c r="D242" s="29">
        <v>1</v>
      </c>
      <c r="E242" s="30">
        <f t="shared" si="28"/>
        <v>1.0427528675703858E-3</v>
      </c>
      <c r="F242" s="30">
        <f t="shared" si="29"/>
        <v>7.5471698113207543E-4</v>
      </c>
      <c r="G242" s="30">
        <f t="shared" si="31"/>
        <v>0</v>
      </c>
      <c r="H242" s="36">
        <f t="shared" si="30"/>
        <v>0</v>
      </c>
    </row>
    <row r="243" spans="1:8" x14ac:dyDescent="0.2">
      <c r="A243" s="8"/>
      <c r="B243" s="25" t="s">
        <v>223</v>
      </c>
      <c r="C243" s="35">
        <v>0</v>
      </c>
      <c r="D243" s="29">
        <v>2</v>
      </c>
      <c r="E243" s="30" t="str">
        <f t="shared" si="28"/>
        <v/>
      </c>
      <c r="F243" s="30">
        <f t="shared" si="29"/>
        <v>1.5094339622641509E-3</v>
      </c>
      <c r="G243" s="30">
        <f t="shared" si="31"/>
        <v>1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0</v>
      </c>
      <c r="D244" s="29">
        <v>0</v>
      </c>
      <c r="E244" s="30" t="str">
        <f t="shared" si="28"/>
        <v/>
      </c>
      <c r="F244" s="30" t="str">
        <f t="shared" si="29"/>
        <v/>
      </c>
      <c r="G244" s="30" t="str">
        <f t="shared" si="31"/>
        <v xml:space="preserve"> </v>
      </c>
      <c r="H244" s="36" t="str">
        <f t="shared" si="30"/>
        <v/>
      </c>
    </row>
    <row r="245" spans="1:8" ht="25.5" x14ac:dyDescent="0.2">
      <c r="A245" s="8"/>
      <c r="B245" s="25" t="s">
        <v>225</v>
      </c>
      <c r="C245" s="35">
        <v>0</v>
      </c>
      <c r="D245" s="29">
        <v>0</v>
      </c>
      <c r="E245" s="30" t="str">
        <f t="shared" ref="E245:E276" si="32">+IF(C245=0,"",C245/C$181)</f>
        <v/>
      </c>
      <c r="F245" s="30" t="str">
        <f t="shared" ref="F245:F276" si="33">+IF(D245=0,"",D245/D$181)</f>
        <v/>
      </c>
      <c r="G245" s="30" t="str">
        <f t="shared" si="31"/>
        <v xml:space="preserve"> </v>
      </c>
      <c r="H245" s="36" t="str">
        <f t="shared" ref="H245:H276" si="34">+IF(OR(AND(E245=""),(G245="")),"",E245*G245)</f>
        <v/>
      </c>
    </row>
    <row r="246" spans="1:8" ht="25.5" x14ac:dyDescent="0.2">
      <c r="A246" s="8"/>
      <c r="B246" s="25" t="s">
        <v>226</v>
      </c>
      <c r="C246" s="35">
        <v>0</v>
      </c>
      <c r="D246" s="29">
        <v>0</v>
      </c>
      <c r="E246" s="30" t="str">
        <f t="shared" si="32"/>
        <v/>
      </c>
      <c r="F246" s="30" t="str">
        <f t="shared" si="33"/>
        <v/>
      </c>
      <c r="G246" s="30" t="str">
        <f t="shared" ref="G246:G277" si="35">+IF(AND(C246=0,D246=0)," ",IF(C246=0,1,IF(D246=0,-1,(D246-C246)/C246)))</f>
        <v xml:space="preserve"> </v>
      </c>
      <c r="H246" s="36" t="str">
        <f t="shared" si="34"/>
        <v/>
      </c>
    </row>
    <row r="247" spans="1:8" x14ac:dyDescent="0.2">
      <c r="A247" s="8"/>
      <c r="B247" s="25" t="s">
        <v>227</v>
      </c>
      <c r="C247" s="35">
        <v>2</v>
      </c>
      <c r="D247" s="29">
        <v>1</v>
      </c>
      <c r="E247" s="30">
        <f t="shared" si="32"/>
        <v>2.0855057351407717E-3</v>
      </c>
      <c r="F247" s="30">
        <f t="shared" si="33"/>
        <v>7.5471698113207543E-4</v>
      </c>
      <c r="G247" s="30">
        <f t="shared" si="35"/>
        <v>-0.5</v>
      </c>
      <c r="H247" s="36">
        <f t="shared" si="34"/>
        <v>-1.0427528675703858E-3</v>
      </c>
    </row>
    <row r="248" spans="1:8" x14ac:dyDescent="0.2">
      <c r="A248" s="8"/>
      <c r="B248" s="25" t="s">
        <v>228</v>
      </c>
      <c r="C248" s="35">
        <v>0</v>
      </c>
      <c r="D248" s="29">
        <v>1</v>
      </c>
      <c r="E248" s="30" t="str">
        <f t="shared" si="32"/>
        <v/>
      </c>
      <c r="F248" s="30">
        <f t="shared" si="33"/>
        <v>7.5471698113207543E-4</v>
      </c>
      <c r="G248" s="30">
        <f t="shared" si="35"/>
        <v>1</v>
      </c>
      <c r="H248" s="36" t="str">
        <f t="shared" si="34"/>
        <v/>
      </c>
    </row>
    <row r="249" spans="1:8" x14ac:dyDescent="0.2">
      <c r="A249" s="8"/>
      <c r="B249" s="25" t="s">
        <v>229</v>
      </c>
      <c r="C249" s="35">
        <v>9</v>
      </c>
      <c r="D249" s="29">
        <v>9</v>
      </c>
      <c r="E249" s="30">
        <f t="shared" si="32"/>
        <v>9.384775808133473E-3</v>
      </c>
      <c r="F249" s="30">
        <f t="shared" si="33"/>
        <v>6.7924528301886791E-3</v>
      </c>
      <c r="G249" s="30">
        <f t="shared" si="35"/>
        <v>0</v>
      </c>
      <c r="H249" s="36">
        <f t="shared" si="34"/>
        <v>0</v>
      </c>
    </row>
    <row r="250" spans="1:8" ht="25.5" x14ac:dyDescent="0.2">
      <c r="A250" s="8"/>
      <c r="B250" s="25" t="s">
        <v>230</v>
      </c>
      <c r="C250" s="35">
        <v>0</v>
      </c>
      <c r="D250" s="29">
        <v>0</v>
      </c>
      <c r="E250" s="30" t="str">
        <f t="shared" si="32"/>
        <v/>
      </c>
      <c r="F250" s="30" t="str">
        <f t="shared" si="33"/>
        <v/>
      </c>
      <c r="G250" s="30" t="str">
        <f t="shared" si="35"/>
        <v xml:space="preserve"> </v>
      </c>
      <c r="H250" s="36" t="str">
        <f t="shared" si="34"/>
        <v/>
      </c>
    </row>
    <row r="251" spans="1:8" x14ac:dyDescent="0.2">
      <c r="A251" s="8"/>
      <c r="B251" s="25" t="s">
        <v>231</v>
      </c>
      <c r="C251" s="35">
        <v>4</v>
      </c>
      <c r="D251" s="29">
        <v>11</v>
      </c>
      <c r="E251" s="30">
        <f t="shared" si="32"/>
        <v>4.1710114702815434E-3</v>
      </c>
      <c r="F251" s="30">
        <f t="shared" si="33"/>
        <v>8.3018867924528304E-3</v>
      </c>
      <c r="G251" s="30">
        <f t="shared" si="35"/>
        <v>1.75</v>
      </c>
      <c r="H251" s="36">
        <f t="shared" si="34"/>
        <v>7.2992700729927005E-3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0</v>
      </c>
      <c r="D253" s="29">
        <v>15</v>
      </c>
      <c r="E253" s="30" t="str">
        <f t="shared" si="32"/>
        <v/>
      </c>
      <c r="F253" s="30">
        <f t="shared" si="33"/>
        <v>1.1320754716981131E-2</v>
      </c>
      <c r="G253" s="30">
        <f t="shared" si="35"/>
        <v>1</v>
      </c>
      <c r="H253" s="36" t="str">
        <f t="shared" si="34"/>
        <v/>
      </c>
    </row>
    <row r="254" spans="1:8" x14ac:dyDescent="0.2">
      <c r="A254" s="8"/>
      <c r="B254" s="25" t="s">
        <v>234</v>
      </c>
      <c r="C254" s="35">
        <v>0</v>
      </c>
      <c r="D254" s="29">
        <v>1</v>
      </c>
      <c r="E254" s="30" t="str">
        <f t="shared" si="32"/>
        <v/>
      </c>
      <c r="F254" s="30">
        <f t="shared" si="33"/>
        <v>7.5471698113207543E-4</v>
      </c>
      <c r="G254" s="30">
        <f t="shared" si="35"/>
        <v>1</v>
      </c>
      <c r="H254" s="36" t="str">
        <f t="shared" si="34"/>
        <v/>
      </c>
    </row>
    <row r="255" spans="1:8" ht="25.5" x14ac:dyDescent="0.2">
      <c r="A255" s="8"/>
      <c r="B255" s="25" t="s">
        <v>235</v>
      </c>
      <c r="C255" s="35">
        <v>1</v>
      </c>
      <c r="D255" s="29">
        <v>0</v>
      </c>
      <c r="E255" s="30">
        <f t="shared" si="32"/>
        <v>1.0427528675703858E-3</v>
      </c>
      <c r="F255" s="30" t="str">
        <f t="shared" si="33"/>
        <v/>
      </c>
      <c r="G255" s="30">
        <f t="shared" si="35"/>
        <v>-1</v>
      </c>
      <c r="H255" s="36">
        <f t="shared" si="34"/>
        <v>-1.0427528675703858E-3</v>
      </c>
    </row>
    <row r="256" spans="1:8" x14ac:dyDescent="0.2">
      <c r="A256" s="8"/>
      <c r="B256" s="25" t="s">
        <v>236</v>
      </c>
      <c r="C256" s="35">
        <v>1</v>
      </c>
      <c r="D256" s="29">
        <v>0</v>
      </c>
      <c r="E256" s="30">
        <f t="shared" si="32"/>
        <v>1.0427528675703858E-3</v>
      </c>
      <c r="F256" s="30" t="str">
        <f t="shared" si="33"/>
        <v/>
      </c>
      <c r="G256" s="30">
        <f t="shared" si="35"/>
        <v>-1</v>
      </c>
      <c r="H256" s="36">
        <f t="shared" si="34"/>
        <v>-1.0427528675703858E-3</v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0</v>
      </c>
      <c r="D258" s="29">
        <v>10</v>
      </c>
      <c r="E258" s="30" t="str">
        <f t="shared" si="32"/>
        <v/>
      </c>
      <c r="F258" s="30">
        <f t="shared" si="33"/>
        <v>7.5471698113207548E-3</v>
      </c>
      <c r="G258" s="30">
        <f t="shared" si="35"/>
        <v>1</v>
      </c>
      <c r="H258" s="36" t="str">
        <f t="shared" si="34"/>
        <v/>
      </c>
    </row>
    <row r="259" spans="1:8" x14ac:dyDescent="0.2">
      <c r="A259" s="8"/>
      <c r="B259" s="25" t="s">
        <v>239</v>
      </c>
      <c r="C259" s="35">
        <v>0</v>
      </c>
      <c r="D259" s="29">
        <v>0</v>
      </c>
      <c r="E259" s="30" t="str">
        <f t="shared" si="32"/>
        <v/>
      </c>
      <c r="F259" s="30" t="str">
        <f t="shared" si="33"/>
        <v/>
      </c>
      <c r="G259" s="30" t="str">
        <f t="shared" si="35"/>
        <v xml:space="preserve"> </v>
      </c>
      <c r="H259" s="36" t="str">
        <f t="shared" si="34"/>
        <v/>
      </c>
    </row>
    <row r="260" spans="1:8" x14ac:dyDescent="0.2">
      <c r="A260" s="8"/>
      <c r="B260" s="25" t="s">
        <v>240</v>
      </c>
      <c r="C260" s="35">
        <v>2</v>
      </c>
      <c r="D260" s="29">
        <v>0</v>
      </c>
      <c r="E260" s="30">
        <f t="shared" si="32"/>
        <v>2.0855057351407717E-3</v>
      </c>
      <c r="F260" s="30" t="str">
        <f t="shared" si="33"/>
        <v/>
      </c>
      <c r="G260" s="30">
        <f t="shared" si="35"/>
        <v>-1</v>
      </c>
      <c r="H260" s="36">
        <f t="shared" si="34"/>
        <v>-2.0855057351407717E-3</v>
      </c>
    </row>
    <row r="261" spans="1:8" x14ac:dyDescent="0.2">
      <c r="A261" s="8"/>
      <c r="B261" s="25" t="s">
        <v>241</v>
      </c>
      <c r="C261" s="35">
        <v>0</v>
      </c>
      <c r="D261" s="29">
        <v>0</v>
      </c>
      <c r="E261" s="30" t="str">
        <f t="shared" si="32"/>
        <v/>
      </c>
      <c r="F261" s="30" t="str">
        <f t="shared" si="33"/>
        <v/>
      </c>
      <c r="G261" s="30" t="str">
        <f t="shared" si="35"/>
        <v xml:space="preserve"> 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0</v>
      </c>
      <c r="D262" s="29">
        <v>0</v>
      </c>
      <c r="E262" s="30" t="str">
        <f t="shared" si="32"/>
        <v/>
      </c>
      <c r="F262" s="30" t="str">
        <f t="shared" si="33"/>
        <v/>
      </c>
      <c r="G262" s="30" t="str">
        <f t="shared" si="35"/>
        <v xml:space="preserve"> 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0</v>
      </c>
      <c r="D263" s="29">
        <v>1</v>
      </c>
      <c r="E263" s="30" t="str">
        <f t="shared" si="32"/>
        <v/>
      </c>
      <c r="F263" s="30">
        <f t="shared" si="33"/>
        <v>7.5471698113207543E-4</v>
      </c>
      <c r="G263" s="30">
        <f t="shared" si="35"/>
        <v>1</v>
      </c>
      <c r="H263" s="36" t="str">
        <f t="shared" si="34"/>
        <v/>
      </c>
    </row>
    <row r="264" spans="1:8" x14ac:dyDescent="0.2">
      <c r="A264" s="8"/>
      <c r="B264" s="25" t="s">
        <v>244</v>
      </c>
      <c r="C264" s="35">
        <v>0</v>
      </c>
      <c r="D264" s="29">
        <v>0</v>
      </c>
      <c r="E264" s="30" t="str">
        <f t="shared" si="32"/>
        <v/>
      </c>
      <c r="F264" s="30" t="str">
        <f t="shared" si="33"/>
        <v/>
      </c>
      <c r="G264" s="30" t="str">
        <f t="shared" si="35"/>
        <v xml:space="preserve"> </v>
      </c>
      <c r="H264" s="36" t="str">
        <f t="shared" si="34"/>
        <v/>
      </c>
    </row>
    <row r="265" spans="1:8" ht="25.5" x14ac:dyDescent="0.2">
      <c r="A265" s="8"/>
      <c r="B265" s="25" t="s">
        <v>245</v>
      </c>
      <c r="C265" s="35">
        <v>0</v>
      </c>
      <c r="D265" s="29">
        <v>0</v>
      </c>
      <c r="E265" s="30" t="str">
        <f t="shared" si="32"/>
        <v/>
      </c>
      <c r="F265" s="30" t="str">
        <f t="shared" si="33"/>
        <v/>
      </c>
      <c r="G265" s="30" t="str">
        <f t="shared" si="35"/>
        <v xml:space="preserve"> </v>
      </c>
      <c r="H265" s="36" t="str">
        <f t="shared" si="34"/>
        <v/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0</v>
      </c>
      <c r="D268" s="29">
        <v>0</v>
      </c>
      <c r="E268" s="30" t="str">
        <f t="shared" si="32"/>
        <v/>
      </c>
      <c r="F268" s="30" t="str">
        <f t="shared" si="33"/>
        <v/>
      </c>
      <c r="G268" s="30" t="str">
        <f t="shared" si="35"/>
        <v xml:space="preserve"> </v>
      </c>
      <c r="H268" s="36" t="str">
        <f t="shared" si="34"/>
        <v/>
      </c>
    </row>
    <row r="269" spans="1:8" ht="25.5" x14ac:dyDescent="0.2">
      <c r="A269" s="8"/>
      <c r="B269" s="25" t="s">
        <v>249</v>
      </c>
      <c r="C269" s="35">
        <v>0</v>
      </c>
      <c r="D269" s="29">
        <v>0</v>
      </c>
      <c r="E269" s="30" t="str">
        <f t="shared" si="32"/>
        <v/>
      </c>
      <c r="F269" s="30" t="str">
        <f t="shared" si="33"/>
        <v/>
      </c>
      <c r="G269" s="30" t="str">
        <f t="shared" si="35"/>
        <v xml:space="preserve"> </v>
      </c>
      <c r="H269" s="36" t="str">
        <f t="shared" si="34"/>
        <v/>
      </c>
    </row>
    <row r="270" spans="1:8" x14ac:dyDescent="0.2">
      <c r="A270" s="8"/>
      <c r="B270" s="25" t="s">
        <v>250</v>
      </c>
      <c r="C270" s="35">
        <v>1</v>
      </c>
      <c r="D270" s="29">
        <v>0</v>
      </c>
      <c r="E270" s="30">
        <f t="shared" si="32"/>
        <v>1.0427528675703858E-3</v>
      </c>
      <c r="F270" s="30" t="str">
        <f t="shared" si="33"/>
        <v/>
      </c>
      <c r="G270" s="30">
        <f t="shared" si="35"/>
        <v>-1</v>
      </c>
      <c r="H270" s="36">
        <f t="shared" si="34"/>
        <v>-1.0427528675703858E-3</v>
      </c>
    </row>
    <row r="271" spans="1:8" x14ac:dyDescent="0.2">
      <c r="A271" s="8"/>
      <c r="B271" s="25" t="s">
        <v>251</v>
      </c>
      <c r="C271" s="35">
        <v>0</v>
      </c>
      <c r="D271" s="29">
        <v>0</v>
      </c>
      <c r="E271" s="30" t="str">
        <f t="shared" si="32"/>
        <v/>
      </c>
      <c r="F271" s="30" t="str">
        <f t="shared" si="33"/>
        <v/>
      </c>
      <c r="G271" s="30" t="str">
        <f t="shared" si="35"/>
        <v xml:space="preserve"> 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1</v>
      </c>
      <c r="D272" s="29">
        <v>1</v>
      </c>
      <c r="E272" s="30">
        <f t="shared" si="32"/>
        <v>1.0427528675703858E-3</v>
      </c>
      <c r="F272" s="30">
        <f t="shared" si="33"/>
        <v>7.5471698113207543E-4</v>
      </c>
      <c r="G272" s="30">
        <f t="shared" si="35"/>
        <v>0</v>
      </c>
      <c r="H272" s="36">
        <f t="shared" si="34"/>
        <v>0</v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6</v>
      </c>
      <c r="D274" s="29">
        <v>2</v>
      </c>
      <c r="E274" s="30">
        <f t="shared" si="32"/>
        <v>6.2565172054223151E-3</v>
      </c>
      <c r="F274" s="30">
        <f t="shared" si="33"/>
        <v>1.5094339622641509E-3</v>
      </c>
      <c r="G274" s="30">
        <f t="shared" si="35"/>
        <v>-0.66666666666666663</v>
      </c>
      <c r="H274" s="36">
        <f t="shared" si="34"/>
        <v>-4.1710114702815434E-3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0</v>
      </c>
      <c r="D277" s="29">
        <v>0</v>
      </c>
      <c r="E277" s="30" t="str">
        <f t="shared" ref="E277:E308" si="36">+IF(C277=0,"",C277/C$181)</f>
        <v/>
      </c>
      <c r="F277" s="30" t="str">
        <f t="shared" ref="F277:F308" si="37">+IF(D277=0,"",D277/D$181)</f>
        <v/>
      </c>
      <c r="G277" s="30" t="str">
        <f t="shared" si="35"/>
        <v xml:space="preserve"> </v>
      </c>
      <c r="H277" s="36" t="str">
        <f t="shared" ref="H277:H308" si="38">+IF(OR(AND(E277=""),(G277="")),"",E277*G277)</f>
        <v/>
      </c>
    </row>
    <row r="278" spans="1:8" x14ac:dyDescent="0.2">
      <c r="A278" s="8"/>
      <c r="B278" s="25" t="s">
        <v>258</v>
      </c>
      <c r="C278" s="35">
        <v>1</v>
      </c>
      <c r="D278" s="29">
        <v>0</v>
      </c>
      <c r="E278" s="30">
        <f t="shared" si="36"/>
        <v>1.0427528675703858E-3</v>
      </c>
      <c r="F278" s="30" t="str">
        <f t="shared" si="37"/>
        <v/>
      </c>
      <c r="G278" s="30">
        <f t="shared" ref="G278:G309" si="39">+IF(AND(C278=0,D278=0)," ",IF(C278=0,1,IF(D278=0,-1,(D278-C278)/C278)))</f>
        <v>-1</v>
      </c>
      <c r="H278" s="36">
        <f t="shared" si="38"/>
        <v>-1.0427528675703858E-3</v>
      </c>
    </row>
    <row r="279" spans="1:8" x14ac:dyDescent="0.2">
      <c r="A279" s="8"/>
      <c r="B279" s="25" t="s">
        <v>259</v>
      </c>
      <c r="C279" s="35">
        <v>0</v>
      </c>
      <c r="D279" s="29">
        <v>0</v>
      </c>
      <c r="E279" s="30" t="str">
        <f t="shared" si="36"/>
        <v/>
      </c>
      <c r="F279" s="30" t="str">
        <f t="shared" si="37"/>
        <v/>
      </c>
      <c r="G279" s="30" t="str">
        <f t="shared" si="39"/>
        <v xml:space="preserve"> </v>
      </c>
      <c r="H279" s="36" t="str">
        <f t="shared" si="38"/>
        <v/>
      </c>
    </row>
    <row r="280" spans="1:8" x14ac:dyDescent="0.2">
      <c r="A280" s="8"/>
      <c r="B280" s="25" t="s">
        <v>260</v>
      </c>
      <c r="C280" s="35">
        <v>0</v>
      </c>
      <c r="D280" s="29">
        <v>0</v>
      </c>
      <c r="E280" s="30" t="str">
        <f t="shared" si="36"/>
        <v/>
      </c>
      <c r="F280" s="30" t="str">
        <f t="shared" si="37"/>
        <v/>
      </c>
      <c r="G280" s="30" t="str">
        <f t="shared" si="39"/>
        <v xml:space="preserve"> </v>
      </c>
      <c r="H280" s="36" t="str">
        <f t="shared" si="38"/>
        <v/>
      </c>
    </row>
    <row r="281" spans="1:8" x14ac:dyDescent="0.2">
      <c r="A281" s="8"/>
      <c r="B281" s="25" t="s">
        <v>261</v>
      </c>
      <c r="C281" s="35">
        <v>0</v>
      </c>
      <c r="D281" s="29">
        <v>0</v>
      </c>
      <c r="E281" s="30" t="str">
        <f t="shared" si="36"/>
        <v/>
      </c>
      <c r="F281" s="30" t="str">
        <f t="shared" si="37"/>
        <v/>
      </c>
      <c r="G281" s="30" t="str">
        <f t="shared" si="39"/>
        <v xml:space="preserve"> </v>
      </c>
      <c r="H281" s="36" t="str">
        <f t="shared" si="38"/>
        <v/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6</v>
      </c>
      <c r="D285" s="29">
        <v>0</v>
      </c>
      <c r="E285" s="30">
        <f t="shared" si="36"/>
        <v>6.2565172054223151E-3</v>
      </c>
      <c r="F285" s="30" t="str">
        <f t="shared" si="37"/>
        <v/>
      </c>
      <c r="G285" s="30">
        <f t="shared" si="39"/>
        <v>-1</v>
      </c>
      <c r="H285" s="36">
        <f t="shared" si="38"/>
        <v>-6.2565172054223151E-3</v>
      </c>
    </row>
    <row r="286" spans="1:8" ht="25.5" x14ac:dyDescent="0.2">
      <c r="A286" s="8"/>
      <c r="B286" s="25" t="s">
        <v>266</v>
      </c>
      <c r="C286" s="35">
        <v>12</v>
      </c>
      <c r="D286" s="29">
        <v>66</v>
      </c>
      <c r="E286" s="30">
        <f t="shared" si="36"/>
        <v>1.251303441084463E-2</v>
      </c>
      <c r="F286" s="30">
        <f t="shared" si="37"/>
        <v>4.9811320754716983E-2</v>
      </c>
      <c r="G286" s="30">
        <f t="shared" si="39"/>
        <v>4.5</v>
      </c>
      <c r="H286" s="36">
        <f t="shared" si="38"/>
        <v>5.6308654848800835E-2</v>
      </c>
    </row>
    <row r="287" spans="1:8" x14ac:dyDescent="0.2">
      <c r="A287" s="8"/>
      <c r="B287" s="25" t="s">
        <v>267</v>
      </c>
      <c r="C287" s="35">
        <v>17</v>
      </c>
      <c r="D287" s="29">
        <v>2</v>
      </c>
      <c r="E287" s="30">
        <f t="shared" si="36"/>
        <v>1.7726798748696558E-2</v>
      </c>
      <c r="F287" s="30">
        <f t="shared" si="37"/>
        <v>1.5094339622641509E-3</v>
      </c>
      <c r="G287" s="30">
        <f t="shared" si="39"/>
        <v>-0.88235294117647056</v>
      </c>
      <c r="H287" s="36">
        <f t="shared" si="38"/>
        <v>-1.5641293013555786E-2</v>
      </c>
    </row>
    <row r="288" spans="1:8" x14ac:dyDescent="0.2">
      <c r="A288" s="8"/>
      <c r="B288" s="25" t="s">
        <v>268</v>
      </c>
      <c r="C288" s="35">
        <v>3</v>
      </c>
      <c r="D288" s="29">
        <v>10</v>
      </c>
      <c r="E288" s="30">
        <f t="shared" si="36"/>
        <v>3.1282586027111575E-3</v>
      </c>
      <c r="F288" s="30">
        <f t="shared" si="37"/>
        <v>7.5471698113207548E-3</v>
      </c>
      <c r="G288" s="30">
        <f t="shared" si="39"/>
        <v>2.3333333333333335</v>
      </c>
      <c r="H288" s="36">
        <f t="shared" si="38"/>
        <v>7.2992700729927014E-3</v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1</v>
      </c>
      <c r="D290" s="29">
        <v>2</v>
      </c>
      <c r="E290" s="30">
        <f t="shared" si="36"/>
        <v>1.0427528675703858E-3</v>
      </c>
      <c r="F290" s="30">
        <f t="shared" si="37"/>
        <v>1.5094339622641509E-3</v>
      </c>
      <c r="G290" s="30">
        <f t="shared" si="39"/>
        <v>1</v>
      </c>
      <c r="H290" s="36">
        <f t="shared" si="38"/>
        <v>1.0427528675703858E-3</v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1</v>
      </c>
      <c r="D292" s="29">
        <v>0</v>
      </c>
      <c r="E292" s="30">
        <f t="shared" si="36"/>
        <v>1.0427528675703858E-3</v>
      </c>
      <c r="F292" s="30" t="str">
        <f t="shared" si="37"/>
        <v/>
      </c>
      <c r="G292" s="30">
        <f t="shared" si="39"/>
        <v>-1</v>
      </c>
      <c r="H292" s="36">
        <f t="shared" si="38"/>
        <v>-1.0427528675703858E-3</v>
      </c>
    </row>
    <row r="293" spans="1:8" x14ac:dyDescent="0.2">
      <c r="A293" s="8"/>
      <c r="B293" s="25" t="s">
        <v>273</v>
      </c>
      <c r="C293" s="35">
        <v>0</v>
      </c>
      <c r="D293" s="29">
        <v>7</v>
      </c>
      <c r="E293" s="30" t="str">
        <f t="shared" si="36"/>
        <v/>
      </c>
      <c r="F293" s="30">
        <f t="shared" si="37"/>
        <v>5.2830188679245287E-3</v>
      </c>
      <c r="G293" s="30">
        <f t="shared" si="39"/>
        <v>1</v>
      </c>
      <c r="H293" s="36" t="str">
        <f t="shared" si="38"/>
        <v/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1</v>
      </c>
      <c r="D297" s="29">
        <v>0</v>
      </c>
      <c r="E297" s="30">
        <f t="shared" si="36"/>
        <v>1.0427528675703858E-3</v>
      </c>
      <c r="F297" s="30" t="str">
        <f t="shared" si="37"/>
        <v/>
      </c>
      <c r="G297" s="30">
        <f t="shared" si="39"/>
        <v>-1</v>
      </c>
      <c r="H297" s="36">
        <f t="shared" si="38"/>
        <v>-1.0427528675703858E-3</v>
      </c>
    </row>
    <row r="298" spans="1:8" x14ac:dyDescent="0.2">
      <c r="A298" s="8"/>
      <c r="B298" s="25" t="s">
        <v>278</v>
      </c>
      <c r="C298" s="35">
        <v>15</v>
      </c>
      <c r="D298" s="29">
        <v>1</v>
      </c>
      <c r="E298" s="30">
        <f t="shared" si="36"/>
        <v>1.5641293013555789E-2</v>
      </c>
      <c r="F298" s="30">
        <f t="shared" si="37"/>
        <v>7.5471698113207543E-4</v>
      </c>
      <c r="G298" s="30">
        <f t="shared" si="39"/>
        <v>-0.93333333333333335</v>
      </c>
      <c r="H298" s="36">
        <f t="shared" si="38"/>
        <v>-1.4598540145985403E-2</v>
      </c>
    </row>
    <row r="299" spans="1:8" x14ac:dyDescent="0.2">
      <c r="A299" s="8"/>
      <c r="B299" s="25" t="s">
        <v>279</v>
      </c>
      <c r="C299" s="35">
        <v>78</v>
      </c>
      <c r="D299" s="29">
        <v>26</v>
      </c>
      <c r="E299" s="30">
        <f t="shared" si="36"/>
        <v>8.1334723670490092E-2</v>
      </c>
      <c r="F299" s="30">
        <f t="shared" si="37"/>
        <v>1.9622641509433963E-2</v>
      </c>
      <c r="G299" s="30">
        <f t="shared" si="39"/>
        <v>-0.66666666666666663</v>
      </c>
      <c r="H299" s="36">
        <f t="shared" si="38"/>
        <v>-5.4223149113660059E-2</v>
      </c>
    </row>
    <row r="300" spans="1:8" x14ac:dyDescent="0.2">
      <c r="A300" s="8"/>
      <c r="B300" s="25" t="s">
        <v>280</v>
      </c>
      <c r="C300" s="35">
        <v>4</v>
      </c>
      <c r="D300" s="29">
        <v>7</v>
      </c>
      <c r="E300" s="30">
        <f t="shared" si="36"/>
        <v>4.1710114702815434E-3</v>
      </c>
      <c r="F300" s="30">
        <f t="shared" si="37"/>
        <v>5.2830188679245287E-3</v>
      </c>
      <c r="G300" s="30">
        <f t="shared" si="39"/>
        <v>0.75</v>
      </c>
      <c r="H300" s="36">
        <f t="shared" si="38"/>
        <v>3.1282586027111575E-3</v>
      </c>
    </row>
    <row r="301" spans="1:8" x14ac:dyDescent="0.2">
      <c r="A301" s="8"/>
      <c r="B301" s="25" t="s">
        <v>281</v>
      </c>
      <c r="C301" s="35">
        <v>18</v>
      </c>
      <c r="D301" s="29">
        <v>16</v>
      </c>
      <c r="E301" s="30">
        <f t="shared" si="36"/>
        <v>1.8769551616266946E-2</v>
      </c>
      <c r="F301" s="30">
        <f t="shared" si="37"/>
        <v>1.2075471698113207E-2</v>
      </c>
      <c r="G301" s="30">
        <f t="shared" si="39"/>
        <v>-0.1111111111111111</v>
      </c>
      <c r="H301" s="36">
        <f t="shared" si="38"/>
        <v>-2.0855057351407717E-3</v>
      </c>
    </row>
    <row r="302" spans="1:8" x14ac:dyDescent="0.2">
      <c r="A302" s="8"/>
      <c r="B302" s="25" t="s">
        <v>282</v>
      </c>
      <c r="C302" s="35">
        <v>7</v>
      </c>
      <c r="D302" s="29">
        <v>0</v>
      </c>
      <c r="E302" s="30">
        <f t="shared" si="36"/>
        <v>7.2992700729927005E-3</v>
      </c>
      <c r="F302" s="30" t="str">
        <f t="shared" si="37"/>
        <v/>
      </c>
      <c r="G302" s="30">
        <f t="shared" si="39"/>
        <v>-1</v>
      </c>
      <c r="H302" s="36">
        <f t="shared" si="38"/>
        <v>-7.2992700729927005E-3</v>
      </c>
    </row>
    <row r="303" spans="1:8" x14ac:dyDescent="0.2">
      <c r="A303" s="8"/>
      <c r="B303" s="25" t="s">
        <v>283</v>
      </c>
      <c r="C303" s="35">
        <v>0</v>
      </c>
      <c r="D303" s="29">
        <v>0</v>
      </c>
      <c r="E303" s="30" t="str">
        <f t="shared" si="36"/>
        <v/>
      </c>
      <c r="F303" s="30" t="str">
        <f t="shared" si="37"/>
        <v/>
      </c>
      <c r="G303" s="30" t="str">
        <f t="shared" si="39"/>
        <v xml:space="preserve"> </v>
      </c>
      <c r="H303" s="36" t="str">
        <f t="shared" si="38"/>
        <v/>
      </c>
    </row>
    <row r="304" spans="1:8" ht="25.5" x14ac:dyDescent="0.2">
      <c r="A304" s="8"/>
      <c r="B304" s="25" t="s">
        <v>284</v>
      </c>
      <c r="C304" s="35">
        <v>4</v>
      </c>
      <c r="D304" s="29">
        <v>0</v>
      </c>
      <c r="E304" s="30">
        <f t="shared" si="36"/>
        <v>4.1710114702815434E-3</v>
      </c>
      <c r="F304" s="30" t="str">
        <f t="shared" si="37"/>
        <v/>
      </c>
      <c r="G304" s="30">
        <f t="shared" si="39"/>
        <v>-1</v>
      </c>
      <c r="H304" s="36">
        <f t="shared" si="38"/>
        <v>-4.1710114702815434E-3</v>
      </c>
    </row>
    <row r="305" spans="1:8" x14ac:dyDescent="0.2">
      <c r="A305" s="8"/>
      <c r="B305" s="25" t="s">
        <v>285</v>
      </c>
      <c r="C305" s="35">
        <v>38</v>
      </c>
      <c r="D305" s="29">
        <v>28</v>
      </c>
      <c r="E305" s="30">
        <f t="shared" si="36"/>
        <v>3.9624608967674661E-2</v>
      </c>
      <c r="F305" s="30">
        <f t="shared" si="37"/>
        <v>2.1132075471698115E-2</v>
      </c>
      <c r="G305" s="30">
        <f t="shared" si="39"/>
        <v>-0.26315789473684209</v>
      </c>
      <c r="H305" s="36">
        <f t="shared" si="38"/>
        <v>-1.0427528675703858E-2</v>
      </c>
    </row>
    <row r="306" spans="1:8" x14ac:dyDescent="0.2">
      <c r="A306" s="8"/>
      <c r="B306" s="25" t="s">
        <v>286</v>
      </c>
      <c r="C306" s="35">
        <v>0</v>
      </c>
      <c r="D306" s="29">
        <v>0</v>
      </c>
      <c r="E306" s="30" t="str">
        <f t="shared" si="36"/>
        <v/>
      </c>
      <c r="F306" s="30" t="str">
        <f t="shared" si="37"/>
        <v/>
      </c>
      <c r="G306" s="30" t="str">
        <f t="shared" si="39"/>
        <v xml:space="preserve"> 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0</v>
      </c>
      <c r="D307" s="29">
        <v>0</v>
      </c>
      <c r="E307" s="30" t="str">
        <f t="shared" si="36"/>
        <v/>
      </c>
      <c r="F307" s="30" t="str">
        <f t="shared" si="37"/>
        <v/>
      </c>
      <c r="G307" s="30" t="str">
        <f t="shared" si="39"/>
        <v xml:space="preserve"> </v>
      </c>
      <c r="H307" s="36" t="str">
        <f t="shared" si="38"/>
        <v/>
      </c>
    </row>
    <row r="308" spans="1:8" x14ac:dyDescent="0.2">
      <c r="A308" s="8"/>
      <c r="B308" s="25" t="s">
        <v>288</v>
      </c>
      <c r="C308" s="35">
        <v>6</v>
      </c>
      <c r="D308" s="29">
        <v>0</v>
      </c>
      <c r="E308" s="30">
        <f t="shared" si="36"/>
        <v>6.2565172054223151E-3</v>
      </c>
      <c r="F308" s="30" t="str">
        <f t="shared" si="37"/>
        <v/>
      </c>
      <c r="G308" s="30">
        <f t="shared" si="39"/>
        <v>-1</v>
      </c>
      <c r="H308" s="36">
        <f t="shared" si="38"/>
        <v>-6.2565172054223151E-3</v>
      </c>
    </row>
    <row r="309" spans="1:8" x14ac:dyDescent="0.2">
      <c r="A309" s="8"/>
      <c r="B309" s="25" t="s">
        <v>289</v>
      </c>
      <c r="C309" s="35">
        <v>2</v>
      </c>
      <c r="D309" s="29">
        <v>3</v>
      </c>
      <c r="E309" s="30">
        <f t="shared" ref="E309:E340" si="40">+IF(C309=0,"",C309/C$181)</f>
        <v>2.0855057351407717E-3</v>
      </c>
      <c r="F309" s="30">
        <f t="shared" ref="F309:F340" si="41">+IF(D309=0,"",D309/D$181)</f>
        <v>2.2641509433962265E-3</v>
      </c>
      <c r="G309" s="30">
        <f t="shared" si="39"/>
        <v>0.5</v>
      </c>
      <c r="H309" s="36">
        <f t="shared" ref="H309:H340" si="42">+IF(OR(AND(E309=""),(G309="")),"",E309*G309)</f>
        <v>1.0427528675703858E-3</v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2</v>
      </c>
      <c r="D311" s="29">
        <v>0</v>
      </c>
      <c r="E311" s="30">
        <f t="shared" si="40"/>
        <v>2.0855057351407717E-3</v>
      </c>
      <c r="F311" s="30" t="str">
        <f t="shared" si="41"/>
        <v/>
      </c>
      <c r="G311" s="30">
        <f t="shared" si="43"/>
        <v>-1</v>
      </c>
      <c r="H311" s="36">
        <f t="shared" si="42"/>
        <v>-2.0855057351407717E-3</v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0</v>
      </c>
      <c r="D313" s="29">
        <v>0</v>
      </c>
      <c r="E313" s="30" t="str">
        <f t="shared" si="40"/>
        <v/>
      </c>
      <c r="F313" s="30" t="str">
        <f t="shared" si="41"/>
        <v/>
      </c>
      <c r="G313" s="30" t="str">
        <f t="shared" si="43"/>
        <v xml:space="preserve"> </v>
      </c>
      <c r="H313" s="36" t="str">
        <f t="shared" si="42"/>
        <v/>
      </c>
    </row>
    <row r="314" spans="1:8" ht="25.5" x14ac:dyDescent="0.2">
      <c r="A314" s="8"/>
      <c r="B314" s="25" t="s">
        <v>294</v>
      </c>
      <c r="C314" s="35">
        <v>0</v>
      </c>
      <c r="D314" s="29">
        <v>1</v>
      </c>
      <c r="E314" s="30" t="str">
        <f t="shared" si="40"/>
        <v/>
      </c>
      <c r="F314" s="30">
        <f t="shared" si="41"/>
        <v>7.5471698113207543E-4</v>
      </c>
      <c r="G314" s="30">
        <f t="shared" si="43"/>
        <v>1</v>
      </c>
      <c r="H314" s="36" t="str">
        <f t="shared" si="42"/>
        <v/>
      </c>
    </row>
    <row r="315" spans="1:8" x14ac:dyDescent="0.2">
      <c r="A315" s="8"/>
      <c r="B315" s="25" t="s">
        <v>295</v>
      </c>
      <c r="C315" s="35">
        <v>6</v>
      </c>
      <c r="D315" s="29">
        <v>0</v>
      </c>
      <c r="E315" s="30">
        <f t="shared" si="40"/>
        <v>6.2565172054223151E-3</v>
      </c>
      <c r="F315" s="30" t="str">
        <f t="shared" si="41"/>
        <v/>
      </c>
      <c r="G315" s="30">
        <f t="shared" si="43"/>
        <v>-1</v>
      </c>
      <c r="H315" s="36">
        <f t="shared" si="42"/>
        <v>-6.2565172054223151E-3</v>
      </c>
    </row>
    <row r="316" spans="1:8" ht="25.5" x14ac:dyDescent="0.2">
      <c r="A316" s="8"/>
      <c r="B316" s="25" t="s">
        <v>296</v>
      </c>
      <c r="C316" s="35">
        <v>0</v>
      </c>
      <c r="D316" s="29">
        <v>0</v>
      </c>
      <c r="E316" s="30" t="str">
        <f t="shared" si="40"/>
        <v/>
      </c>
      <c r="F316" s="30" t="str">
        <f t="shared" si="41"/>
        <v/>
      </c>
      <c r="G316" s="30" t="str">
        <f t="shared" si="43"/>
        <v xml:space="preserve"> </v>
      </c>
      <c r="H316" s="36" t="str">
        <f t="shared" si="42"/>
        <v/>
      </c>
    </row>
    <row r="317" spans="1:8" x14ac:dyDescent="0.2">
      <c r="A317" s="8"/>
      <c r="B317" s="25" t="s">
        <v>297</v>
      </c>
      <c r="C317" s="35">
        <v>2</v>
      </c>
      <c r="D317" s="29">
        <v>4</v>
      </c>
      <c r="E317" s="30">
        <f t="shared" si="40"/>
        <v>2.0855057351407717E-3</v>
      </c>
      <c r="F317" s="30">
        <f t="shared" si="41"/>
        <v>3.0188679245283017E-3</v>
      </c>
      <c r="G317" s="30">
        <f t="shared" si="43"/>
        <v>1</v>
      </c>
      <c r="H317" s="36">
        <f t="shared" si="42"/>
        <v>2.0855057351407717E-3</v>
      </c>
    </row>
    <row r="318" spans="1:8" x14ac:dyDescent="0.2">
      <c r="A318" s="8"/>
      <c r="B318" s="25" t="s">
        <v>298</v>
      </c>
      <c r="C318" s="35">
        <v>3</v>
      </c>
      <c r="D318" s="29">
        <v>0</v>
      </c>
      <c r="E318" s="30">
        <f t="shared" si="40"/>
        <v>3.1282586027111575E-3</v>
      </c>
      <c r="F318" s="30" t="str">
        <f t="shared" si="41"/>
        <v/>
      </c>
      <c r="G318" s="30">
        <f t="shared" si="43"/>
        <v>-1</v>
      </c>
      <c r="H318" s="36">
        <f t="shared" si="42"/>
        <v>-3.1282586027111575E-3</v>
      </c>
    </row>
    <row r="319" spans="1:8" x14ac:dyDescent="0.2">
      <c r="A319" s="8"/>
      <c r="B319" s="25" t="s">
        <v>299</v>
      </c>
      <c r="C319" s="35">
        <v>0</v>
      </c>
      <c r="D319" s="29">
        <v>0</v>
      </c>
      <c r="E319" s="30" t="str">
        <f t="shared" si="40"/>
        <v/>
      </c>
      <c r="F319" s="30" t="str">
        <f t="shared" si="41"/>
        <v/>
      </c>
      <c r="G319" s="30" t="str">
        <f t="shared" si="43"/>
        <v xml:space="preserve"> </v>
      </c>
      <c r="H319" s="36" t="str">
        <f t="shared" si="42"/>
        <v/>
      </c>
    </row>
    <row r="320" spans="1:8" x14ac:dyDescent="0.2">
      <c r="A320" s="8"/>
      <c r="B320" s="25" t="s">
        <v>300</v>
      </c>
      <c r="C320" s="35">
        <v>16</v>
      </c>
      <c r="D320" s="29">
        <v>25</v>
      </c>
      <c r="E320" s="30">
        <f t="shared" si="40"/>
        <v>1.6684045881126174E-2</v>
      </c>
      <c r="F320" s="30">
        <f t="shared" si="41"/>
        <v>1.8867924528301886E-2</v>
      </c>
      <c r="G320" s="30">
        <f t="shared" si="43"/>
        <v>0.5625</v>
      </c>
      <c r="H320" s="36">
        <f t="shared" si="42"/>
        <v>9.384775808133473E-3</v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0</v>
      </c>
      <c r="D322" s="29">
        <v>0</v>
      </c>
      <c r="E322" s="30" t="str">
        <f t="shared" si="40"/>
        <v/>
      </c>
      <c r="F322" s="30" t="str">
        <f t="shared" si="41"/>
        <v/>
      </c>
      <c r="G322" s="30" t="str">
        <f t="shared" si="43"/>
        <v xml:space="preserve"> </v>
      </c>
      <c r="H322" s="36" t="str">
        <f t="shared" si="42"/>
        <v/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0</v>
      </c>
      <c r="D324" s="29">
        <v>0</v>
      </c>
      <c r="E324" s="30" t="str">
        <f t="shared" si="40"/>
        <v/>
      </c>
      <c r="F324" s="30" t="str">
        <f t="shared" si="41"/>
        <v/>
      </c>
      <c r="G324" s="30" t="str">
        <f t="shared" si="43"/>
        <v xml:space="preserve"> </v>
      </c>
      <c r="H324" s="36" t="str">
        <f t="shared" si="42"/>
        <v/>
      </c>
    </row>
    <row r="325" spans="1:8" x14ac:dyDescent="0.2">
      <c r="A325" s="8"/>
      <c r="B325" s="25" t="s">
        <v>305</v>
      </c>
      <c r="C325" s="35">
        <v>0</v>
      </c>
      <c r="D325" s="29">
        <v>4</v>
      </c>
      <c r="E325" s="30" t="str">
        <f t="shared" si="40"/>
        <v/>
      </c>
      <c r="F325" s="30">
        <f t="shared" si="41"/>
        <v>3.0188679245283017E-3</v>
      </c>
      <c r="G325" s="30">
        <f t="shared" si="43"/>
        <v>1</v>
      </c>
      <c r="H325" s="36" t="str">
        <f t="shared" si="42"/>
        <v/>
      </c>
    </row>
    <row r="326" spans="1:8" x14ac:dyDescent="0.2">
      <c r="A326" s="8"/>
      <c r="B326" s="25" t="s">
        <v>306</v>
      </c>
      <c r="C326" s="35">
        <v>0</v>
      </c>
      <c r="D326" s="29">
        <v>0</v>
      </c>
      <c r="E326" s="30" t="str">
        <f t="shared" si="40"/>
        <v/>
      </c>
      <c r="F326" s="30" t="str">
        <f t="shared" si="41"/>
        <v/>
      </c>
      <c r="G326" s="30" t="str">
        <f t="shared" si="43"/>
        <v xml:space="preserve"> </v>
      </c>
      <c r="H326" s="36" t="str">
        <f t="shared" si="42"/>
        <v/>
      </c>
    </row>
    <row r="327" spans="1:8" ht="25.5" x14ac:dyDescent="0.2">
      <c r="A327" s="8"/>
      <c r="B327" s="25" t="s">
        <v>307</v>
      </c>
      <c r="C327" s="35">
        <v>0</v>
      </c>
      <c r="D327" s="29">
        <v>0</v>
      </c>
      <c r="E327" s="30" t="str">
        <f t="shared" si="40"/>
        <v/>
      </c>
      <c r="F327" s="30" t="str">
        <f t="shared" si="41"/>
        <v/>
      </c>
      <c r="G327" s="30" t="str">
        <f t="shared" si="43"/>
        <v xml:space="preserve"> </v>
      </c>
      <c r="H327" s="36" t="str">
        <f t="shared" si="42"/>
        <v/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2</v>
      </c>
      <c r="D329" s="29">
        <v>1</v>
      </c>
      <c r="E329" s="30">
        <f t="shared" si="40"/>
        <v>2.0855057351407717E-3</v>
      </c>
      <c r="F329" s="30">
        <f t="shared" si="41"/>
        <v>7.5471698113207543E-4</v>
      </c>
      <c r="G329" s="30">
        <f t="shared" si="43"/>
        <v>-0.5</v>
      </c>
      <c r="H329" s="36">
        <f t="shared" si="42"/>
        <v>-1.0427528675703858E-3</v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14</v>
      </c>
      <c r="D331" s="29">
        <v>4</v>
      </c>
      <c r="E331" s="30">
        <f t="shared" si="40"/>
        <v>1.4598540145985401E-2</v>
      </c>
      <c r="F331" s="30">
        <f t="shared" si="41"/>
        <v>3.0188679245283017E-3</v>
      </c>
      <c r="G331" s="30">
        <f t="shared" si="43"/>
        <v>-0.7142857142857143</v>
      </c>
      <c r="H331" s="36">
        <f t="shared" si="42"/>
        <v>-1.0427528675703858E-2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6</v>
      </c>
      <c r="D333" s="29">
        <v>7</v>
      </c>
      <c r="E333" s="30">
        <f t="shared" si="40"/>
        <v>6.2565172054223151E-3</v>
      </c>
      <c r="F333" s="30">
        <f t="shared" si="41"/>
        <v>5.2830188679245287E-3</v>
      </c>
      <c r="G333" s="30">
        <f t="shared" si="43"/>
        <v>0.16666666666666666</v>
      </c>
      <c r="H333" s="36">
        <f t="shared" si="42"/>
        <v>1.0427528675703858E-3</v>
      </c>
    </row>
    <row r="334" spans="1:8" x14ac:dyDescent="0.2">
      <c r="A334" s="8"/>
      <c r="B334" s="25" t="s">
        <v>314</v>
      </c>
      <c r="C334" s="35">
        <v>0</v>
      </c>
      <c r="D334" s="29">
        <v>0</v>
      </c>
      <c r="E334" s="30" t="str">
        <f t="shared" si="40"/>
        <v/>
      </c>
      <c r="F334" s="30" t="str">
        <f t="shared" si="41"/>
        <v/>
      </c>
      <c r="G334" s="30" t="str">
        <f t="shared" si="43"/>
        <v xml:space="preserve"> </v>
      </c>
      <c r="H334" s="36" t="str">
        <f t="shared" si="42"/>
        <v/>
      </c>
    </row>
    <row r="335" spans="1:8" ht="25.5" x14ac:dyDescent="0.2">
      <c r="A335" s="8"/>
      <c r="B335" s="25" t="s">
        <v>315</v>
      </c>
      <c r="C335" s="35">
        <v>0</v>
      </c>
      <c r="D335" s="29">
        <v>0</v>
      </c>
      <c r="E335" s="30" t="str">
        <f t="shared" si="40"/>
        <v/>
      </c>
      <c r="F335" s="30" t="str">
        <f t="shared" si="41"/>
        <v/>
      </c>
      <c r="G335" s="30" t="str">
        <f t="shared" si="43"/>
        <v xml:space="preserve"> </v>
      </c>
      <c r="H335" s="36" t="str">
        <f t="shared" si="42"/>
        <v/>
      </c>
    </row>
    <row r="336" spans="1:8" ht="25.5" x14ac:dyDescent="0.2">
      <c r="A336" s="8"/>
      <c r="B336" s="25" t="s">
        <v>316</v>
      </c>
      <c r="C336" s="35">
        <v>7</v>
      </c>
      <c r="D336" s="29">
        <v>0</v>
      </c>
      <c r="E336" s="30">
        <f t="shared" si="40"/>
        <v>7.2992700729927005E-3</v>
      </c>
      <c r="F336" s="30" t="str">
        <f t="shared" si="41"/>
        <v/>
      </c>
      <c r="G336" s="30">
        <f t="shared" si="43"/>
        <v>-1</v>
      </c>
      <c r="H336" s="36">
        <f t="shared" si="42"/>
        <v>-7.2992700729927005E-3</v>
      </c>
    </row>
    <row r="337" spans="1:8" ht="25.5" x14ac:dyDescent="0.2">
      <c r="A337" s="8"/>
      <c r="B337" s="25" t="s">
        <v>317</v>
      </c>
      <c r="C337" s="35">
        <v>0</v>
      </c>
      <c r="D337" s="29">
        <v>0</v>
      </c>
      <c r="E337" s="30" t="str">
        <f t="shared" si="40"/>
        <v/>
      </c>
      <c r="F337" s="30" t="str">
        <f t="shared" si="41"/>
        <v/>
      </c>
      <c r="G337" s="30" t="str">
        <f t="shared" si="43"/>
        <v xml:space="preserve"> </v>
      </c>
      <c r="H337" s="36" t="str">
        <f t="shared" si="42"/>
        <v/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2</v>
      </c>
      <c r="D339" s="29">
        <v>17</v>
      </c>
      <c r="E339" s="30">
        <f t="shared" si="40"/>
        <v>2.0855057351407717E-3</v>
      </c>
      <c r="F339" s="30">
        <f t="shared" si="41"/>
        <v>1.2830188679245283E-2</v>
      </c>
      <c r="G339" s="30">
        <f t="shared" si="43"/>
        <v>7.5</v>
      </c>
      <c r="H339" s="36">
        <f t="shared" si="42"/>
        <v>1.5641293013555789E-2</v>
      </c>
    </row>
    <row r="340" spans="1:8" ht="25.5" x14ac:dyDescent="0.2">
      <c r="A340" s="8"/>
      <c r="B340" s="25" t="s">
        <v>320</v>
      </c>
      <c r="C340" s="35">
        <v>7</v>
      </c>
      <c r="D340" s="29">
        <v>2</v>
      </c>
      <c r="E340" s="30">
        <f t="shared" si="40"/>
        <v>7.2992700729927005E-3</v>
      </c>
      <c r="F340" s="30">
        <f t="shared" si="41"/>
        <v>1.5094339622641509E-3</v>
      </c>
      <c r="G340" s="30">
        <f t="shared" si="43"/>
        <v>-0.7142857142857143</v>
      </c>
      <c r="H340" s="36">
        <f t="shared" si="42"/>
        <v>-5.2137643378519288E-3</v>
      </c>
    </row>
    <row r="341" spans="1:8" x14ac:dyDescent="0.2">
      <c r="A341" s="8"/>
      <c r="B341" s="25" t="s">
        <v>321</v>
      </c>
      <c r="C341" s="35">
        <v>0</v>
      </c>
      <c r="D341" s="29">
        <v>0</v>
      </c>
      <c r="E341" s="30" t="str">
        <f t="shared" ref="E341:E356" si="44">+IF(C341=0,"",C341/C$181)</f>
        <v/>
      </c>
      <c r="F341" s="30" t="str">
        <f t="shared" ref="F341:F356" si="45">+IF(D341=0,"",D341/D$181)</f>
        <v/>
      </c>
      <c r="G341" s="30" t="str">
        <f t="shared" si="43"/>
        <v xml:space="preserve"> 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1</v>
      </c>
      <c r="D344" s="29">
        <v>0</v>
      </c>
      <c r="E344" s="30">
        <f t="shared" si="44"/>
        <v>1.0427528675703858E-3</v>
      </c>
      <c r="F344" s="30" t="str">
        <f t="shared" si="45"/>
        <v/>
      </c>
      <c r="G344" s="30">
        <f t="shared" si="47"/>
        <v>-1</v>
      </c>
      <c r="H344" s="36">
        <f t="shared" si="46"/>
        <v>-1.0427528675703858E-3</v>
      </c>
    </row>
    <row r="345" spans="1:8" ht="25.5" x14ac:dyDescent="0.2">
      <c r="A345" s="8"/>
      <c r="B345" s="25" t="s">
        <v>325</v>
      </c>
      <c r="C345" s="35">
        <v>1</v>
      </c>
      <c r="D345" s="29">
        <v>0</v>
      </c>
      <c r="E345" s="30">
        <f t="shared" si="44"/>
        <v>1.0427528675703858E-3</v>
      </c>
      <c r="F345" s="30" t="str">
        <f t="shared" si="45"/>
        <v/>
      </c>
      <c r="G345" s="30">
        <f t="shared" si="47"/>
        <v>-1</v>
      </c>
      <c r="H345" s="36">
        <f t="shared" si="46"/>
        <v>-1.0427528675703858E-3</v>
      </c>
    </row>
    <row r="346" spans="1:8" ht="25.5" x14ac:dyDescent="0.2">
      <c r="A346" s="8"/>
      <c r="B346" s="25" t="s">
        <v>326</v>
      </c>
      <c r="C346" s="35">
        <v>0</v>
      </c>
      <c r="D346" s="29">
        <v>0</v>
      </c>
      <c r="E346" s="30" t="str">
        <f t="shared" si="44"/>
        <v/>
      </c>
      <c r="F346" s="30" t="str">
        <f t="shared" si="45"/>
        <v/>
      </c>
      <c r="G346" s="30" t="str">
        <f t="shared" si="47"/>
        <v xml:space="preserve"> 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0</v>
      </c>
      <c r="D347" s="29">
        <v>0</v>
      </c>
      <c r="E347" s="30" t="str">
        <f t="shared" si="44"/>
        <v/>
      </c>
      <c r="F347" s="30" t="str">
        <f t="shared" si="45"/>
        <v/>
      </c>
      <c r="G347" s="30" t="str">
        <f t="shared" si="47"/>
        <v xml:space="preserve"> </v>
      </c>
      <c r="H347" s="36" t="str">
        <f t="shared" si="46"/>
        <v/>
      </c>
    </row>
    <row r="348" spans="1:8" ht="25.5" x14ac:dyDescent="0.2">
      <c r="A348" s="8"/>
      <c r="B348" s="25" t="s">
        <v>328</v>
      </c>
      <c r="C348" s="35">
        <v>5</v>
      </c>
      <c r="D348" s="29">
        <v>3</v>
      </c>
      <c r="E348" s="30">
        <f t="shared" si="44"/>
        <v>5.2137643378519288E-3</v>
      </c>
      <c r="F348" s="30">
        <f t="shared" si="45"/>
        <v>2.2641509433962265E-3</v>
      </c>
      <c r="G348" s="30">
        <f t="shared" si="47"/>
        <v>-0.4</v>
      </c>
      <c r="H348" s="36">
        <f t="shared" si="46"/>
        <v>-2.0855057351407717E-3</v>
      </c>
    </row>
    <row r="349" spans="1:8" x14ac:dyDescent="0.2">
      <c r="A349" s="8"/>
      <c r="B349" s="25" t="s">
        <v>329</v>
      </c>
      <c r="C349" s="35">
        <v>0</v>
      </c>
      <c r="D349" s="29">
        <v>0</v>
      </c>
      <c r="E349" s="30" t="str">
        <f t="shared" si="44"/>
        <v/>
      </c>
      <c r="F349" s="30" t="str">
        <f t="shared" si="45"/>
        <v/>
      </c>
      <c r="G349" s="30" t="str">
        <f t="shared" si="47"/>
        <v xml:space="preserve"> </v>
      </c>
      <c r="H349" s="36" t="str">
        <f t="shared" si="46"/>
        <v/>
      </c>
    </row>
    <row r="350" spans="1:8" ht="25.5" x14ac:dyDescent="0.2">
      <c r="A350" s="8"/>
      <c r="B350" s="25" t="s">
        <v>330</v>
      </c>
      <c r="C350" s="35">
        <v>0</v>
      </c>
      <c r="D350" s="29">
        <v>0</v>
      </c>
      <c r="E350" s="30" t="str">
        <f t="shared" si="44"/>
        <v/>
      </c>
      <c r="F350" s="30" t="str">
        <f t="shared" si="45"/>
        <v/>
      </c>
      <c r="G350" s="30" t="str">
        <f t="shared" si="47"/>
        <v xml:space="preserve"> 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0</v>
      </c>
      <c r="D351" s="29">
        <v>0</v>
      </c>
      <c r="E351" s="30" t="str">
        <f t="shared" si="44"/>
        <v/>
      </c>
      <c r="F351" s="30" t="str">
        <f t="shared" si="45"/>
        <v/>
      </c>
      <c r="G351" s="30" t="str">
        <f t="shared" si="47"/>
        <v xml:space="preserve"> </v>
      </c>
      <c r="H351" s="36" t="str">
        <f t="shared" si="46"/>
        <v/>
      </c>
    </row>
    <row r="352" spans="1:8" ht="25.5" x14ac:dyDescent="0.2">
      <c r="A352" s="8"/>
      <c r="B352" s="25" t="s">
        <v>332</v>
      </c>
      <c r="C352" s="35">
        <v>0</v>
      </c>
      <c r="D352" s="29">
        <v>0</v>
      </c>
      <c r="E352" s="30" t="str">
        <f t="shared" si="44"/>
        <v/>
      </c>
      <c r="F352" s="30" t="str">
        <f t="shared" si="45"/>
        <v/>
      </c>
      <c r="G352" s="30" t="str">
        <f t="shared" si="47"/>
        <v xml:space="preserve"> 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0</v>
      </c>
      <c r="D353" s="29">
        <v>0</v>
      </c>
      <c r="E353" s="30" t="str">
        <f t="shared" si="44"/>
        <v/>
      </c>
      <c r="F353" s="30" t="str">
        <f t="shared" si="45"/>
        <v/>
      </c>
      <c r="G353" s="30" t="str">
        <f t="shared" si="47"/>
        <v xml:space="preserve"> 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0</v>
      </c>
      <c r="D354" s="29">
        <v>2</v>
      </c>
      <c r="E354" s="30" t="str">
        <f t="shared" si="44"/>
        <v/>
      </c>
      <c r="F354" s="30">
        <f t="shared" si="45"/>
        <v>1.5094339622641509E-3</v>
      </c>
      <c r="G354" s="30">
        <f t="shared" si="47"/>
        <v>1</v>
      </c>
      <c r="H354" s="36" t="str">
        <f t="shared" si="46"/>
        <v/>
      </c>
    </row>
    <row r="355" spans="1:8" x14ac:dyDescent="0.2">
      <c r="A355" s="8"/>
      <c r="B355" s="25" t="s">
        <v>335</v>
      </c>
      <c r="C355" s="35">
        <v>0</v>
      </c>
      <c r="D355" s="29">
        <v>0</v>
      </c>
      <c r="E355" s="30" t="str">
        <f t="shared" si="44"/>
        <v/>
      </c>
      <c r="F355" s="30" t="str">
        <f t="shared" si="45"/>
        <v/>
      </c>
      <c r="G355" s="30" t="str">
        <f t="shared" si="47"/>
        <v xml:space="preserve"> 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2</v>
      </c>
      <c r="D356" s="38">
        <v>0</v>
      </c>
      <c r="E356" s="39">
        <f t="shared" si="44"/>
        <v>2.0855057351407717E-3</v>
      </c>
      <c r="F356" s="39" t="str">
        <f t="shared" si="45"/>
        <v/>
      </c>
      <c r="G356" s="39">
        <f t="shared" si="47"/>
        <v>-1</v>
      </c>
      <c r="H356" s="40">
        <f t="shared" si="46"/>
        <v>-2.0855057351407717E-3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5660</v>
      </c>
      <c r="D362" s="27">
        <f>SUM(D363:D595)</f>
        <v>6317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0.11607773851590106</v>
      </c>
      <c r="H362" s="28">
        <f t="shared" ref="H362:H425" si="50">+IF(OR(AND(E362=""),(G362="")),"",E362*G362)</f>
        <v>0.11607773851590106</v>
      </c>
    </row>
    <row r="363" spans="1:8" x14ac:dyDescent="0.2">
      <c r="A363" s="8"/>
      <c r="B363" s="24" t="s">
        <v>337</v>
      </c>
      <c r="C363" s="31">
        <v>54</v>
      </c>
      <c r="D363" s="32">
        <v>18</v>
      </c>
      <c r="E363" s="33">
        <f t="shared" si="48"/>
        <v>9.5406360424028277E-3</v>
      </c>
      <c r="F363" s="33">
        <f t="shared" si="49"/>
        <v>2.8494538546778533E-3</v>
      </c>
      <c r="G363" s="33">
        <f t="shared" ref="G363:G426" si="51">+IF(AND(C363=0,D363=0)," ",IF(C363=0,1,IF(D363=0,-1,(D363-C363)/C363)))</f>
        <v>-0.66666666666666663</v>
      </c>
      <c r="H363" s="34">
        <f t="shared" si="50"/>
        <v>-6.3604240282685515E-3</v>
      </c>
    </row>
    <row r="364" spans="1:8" x14ac:dyDescent="0.2">
      <c r="A364" s="8"/>
      <c r="B364" s="25" t="s">
        <v>338</v>
      </c>
      <c r="C364" s="35">
        <v>29</v>
      </c>
      <c r="D364" s="29">
        <v>40</v>
      </c>
      <c r="E364" s="30">
        <f t="shared" si="48"/>
        <v>5.1236749116607772E-3</v>
      </c>
      <c r="F364" s="30">
        <f t="shared" si="49"/>
        <v>6.3321196770618968E-3</v>
      </c>
      <c r="G364" s="30">
        <f t="shared" si="51"/>
        <v>0.37931034482758619</v>
      </c>
      <c r="H364" s="36">
        <f t="shared" si="50"/>
        <v>1.9434628975265017E-3</v>
      </c>
    </row>
    <row r="365" spans="1:8" x14ac:dyDescent="0.2">
      <c r="A365" s="8"/>
      <c r="B365" s="25" t="s">
        <v>339</v>
      </c>
      <c r="C365" s="35">
        <v>103</v>
      </c>
      <c r="D365" s="29">
        <v>1</v>
      </c>
      <c r="E365" s="30">
        <f t="shared" si="48"/>
        <v>1.8197879858657243E-2</v>
      </c>
      <c r="F365" s="30">
        <f t="shared" si="49"/>
        <v>1.5830299192654741E-4</v>
      </c>
      <c r="G365" s="30">
        <f t="shared" si="51"/>
        <v>-0.99029126213592233</v>
      </c>
      <c r="H365" s="36">
        <f t="shared" si="50"/>
        <v>-1.802120141342756E-2</v>
      </c>
    </row>
    <row r="366" spans="1:8" x14ac:dyDescent="0.2">
      <c r="A366" s="8"/>
      <c r="B366" s="25" t="s">
        <v>340</v>
      </c>
      <c r="C366" s="35">
        <v>0</v>
      </c>
      <c r="D366" s="29">
        <v>0</v>
      </c>
      <c r="E366" s="30" t="str">
        <f t="shared" si="48"/>
        <v/>
      </c>
      <c r="F366" s="30" t="str">
        <f t="shared" si="49"/>
        <v/>
      </c>
      <c r="G366" s="30" t="str">
        <f t="shared" si="51"/>
        <v xml:space="preserve"> 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103</v>
      </c>
      <c r="D367" s="29">
        <v>0</v>
      </c>
      <c r="E367" s="30">
        <f t="shared" si="48"/>
        <v>1.8197879858657243E-2</v>
      </c>
      <c r="F367" s="30" t="str">
        <f t="shared" si="49"/>
        <v/>
      </c>
      <c r="G367" s="30">
        <f t="shared" si="51"/>
        <v>-1</v>
      </c>
      <c r="H367" s="36">
        <f t="shared" si="50"/>
        <v>-1.8197879858657243E-2</v>
      </c>
    </row>
    <row r="368" spans="1:8" x14ac:dyDescent="0.2">
      <c r="A368" s="8"/>
      <c r="B368" s="25" t="s">
        <v>342</v>
      </c>
      <c r="C368" s="35">
        <v>110</v>
      </c>
      <c r="D368" s="29">
        <v>99</v>
      </c>
      <c r="E368" s="30">
        <f t="shared" si="48"/>
        <v>1.9434628975265017E-2</v>
      </c>
      <c r="F368" s="30">
        <f t="shared" si="49"/>
        <v>1.5671996200728195E-2</v>
      </c>
      <c r="G368" s="30">
        <f t="shared" si="51"/>
        <v>-0.1</v>
      </c>
      <c r="H368" s="36">
        <f t="shared" si="50"/>
        <v>-1.9434628975265019E-3</v>
      </c>
    </row>
    <row r="369" spans="1:8" x14ac:dyDescent="0.2">
      <c r="A369" s="8"/>
      <c r="B369" s="25" t="s">
        <v>343</v>
      </c>
      <c r="C369" s="35">
        <v>11</v>
      </c>
      <c r="D369" s="29">
        <v>10</v>
      </c>
      <c r="E369" s="30">
        <f t="shared" si="48"/>
        <v>1.9434628975265019E-3</v>
      </c>
      <c r="F369" s="30">
        <f t="shared" si="49"/>
        <v>1.5830299192654742E-3</v>
      </c>
      <c r="G369" s="30">
        <f t="shared" si="51"/>
        <v>-9.0909090909090912E-2</v>
      </c>
      <c r="H369" s="36">
        <f t="shared" si="50"/>
        <v>-1.76678445229682E-4</v>
      </c>
    </row>
    <row r="370" spans="1:8" x14ac:dyDescent="0.2">
      <c r="A370" s="8"/>
      <c r="B370" s="25" t="s">
        <v>344</v>
      </c>
      <c r="C370" s="35">
        <v>1</v>
      </c>
      <c r="D370" s="29">
        <v>1</v>
      </c>
      <c r="E370" s="30">
        <f t="shared" si="48"/>
        <v>1.7667844522968197E-4</v>
      </c>
      <c r="F370" s="30">
        <f t="shared" si="49"/>
        <v>1.5830299192654741E-4</v>
      </c>
      <c r="G370" s="30">
        <f t="shared" si="51"/>
        <v>0</v>
      </c>
      <c r="H370" s="36">
        <f t="shared" si="50"/>
        <v>0</v>
      </c>
    </row>
    <row r="371" spans="1:8" x14ac:dyDescent="0.2">
      <c r="A371" s="8"/>
      <c r="B371" s="25" t="s">
        <v>345</v>
      </c>
      <c r="C371" s="35">
        <v>12</v>
      </c>
      <c r="D371" s="29">
        <v>44</v>
      </c>
      <c r="E371" s="30">
        <f t="shared" si="48"/>
        <v>2.1201413427561835E-3</v>
      </c>
      <c r="F371" s="30">
        <f t="shared" si="49"/>
        <v>6.9653316447680861E-3</v>
      </c>
      <c r="G371" s="30">
        <f t="shared" si="51"/>
        <v>2.6666666666666665</v>
      </c>
      <c r="H371" s="36">
        <f t="shared" si="50"/>
        <v>5.6537102473498222E-3</v>
      </c>
    </row>
    <row r="372" spans="1:8" x14ac:dyDescent="0.2">
      <c r="A372" s="8"/>
      <c r="B372" s="25" t="s">
        <v>346</v>
      </c>
      <c r="C372" s="35">
        <v>3</v>
      </c>
      <c r="D372" s="29">
        <v>3</v>
      </c>
      <c r="E372" s="30">
        <f t="shared" si="48"/>
        <v>5.3003533568904589E-4</v>
      </c>
      <c r="F372" s="30">
        <f t="shared" si="49"/>
        <v>4.7490897577964221E-4</v>
      </c>
      <c r="G372" s="30">
        <f t="shared" si="51"/>
        <v>0</v>
      </c>
      <c r="H372" s="36">
        <f t="shared" si="50"/>
        <v>0</v>
      </c>
    </row>
    <row r="373" spans="1:8" x14ac:dyDescent="0.2">
      <c r="A373" s="8"/>
      <c r="B373" s="25" t="s">
        <v>347</v>
      </c>
      <c r="C373" s="35">
        <v>0</v>
      </c>
      <c r="D373" s="29">
        <v>0</v>
      </c>
      <c r="E373" s="30" t="str">
        <f t="shared" si="48"/>
        <v/>
      </c>
      <c r="F373" s="30" t="str">
        <f t="shared" si="49"/>
        <v/>
      </c>
      <c r="G373" s="30" t="str">
        <f t="shared" si="51"/>
        <v xml:space="preserve"> </v>
      </c>
      <c r="H373" s="36" t="str">
        <f t="shared" si="50"/>
        <v/>
      </c>
    </row>
    <row r="374" spans="1:8" x14ac:dyDescent="0.2">
      <c r="A374" s="8"/>
      <c r="B374" s="25" t="s">
        <v>348</v>
      </c>
      <c r="C374" s="35">
        <v>284</v>
      </c>
      <c r="D374" s="29">
        <v>533</v>
      </c>
      <c r="E374" s="30">
        <f t="shared" si="48"/>
        <v>5.0176678445229682E-2</v>
      </c>
      <c r="F374" s="30">
        <f t="shared" si="49"/>
        <v>8.4375494696849768E-2</v>
      </c>
      <c r="G374" s="30">
        <f t="shared" si="51"/>
        <v>0.87676056338028174</v>
      </c>
      <c r="H374" s="36">
        <f t="shared" si="50"/>
        <v>4.3992932862190817E-2</v>
      </c>
    </row>
    <row r="375" spans="1:8" x14ac:dyDescent="0.2">
      <c r="A375" s="8"/>
      <c r="B375" s="25" t="s">
        <v>349</v>
      </c>
      <c r="C375" s="35">
        <v>9</v>
      </c>
      <c r="D375" s="29">
        <v>12</v>
      </c>
      <c r="E375" s="30">
        <f t="shared" si="48"/>
        <v>1.5901060070671379E-3</v>
      </c>
      <c r="F375" s="30">
        <f t="shared" si="49"/>
        <v>1.8996359031185689E-3</v>
      </c>
      <c r="G375" s="30">
        <f t="shared" si="51"/>
        <v>0.33333333333333331</v>
      </c>
      <c r="H375" s="36">
        <f t="shared" si="50"/>
        <v>5.3003533568904589E-4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157</v>
      </c>
      <c r="D377" s="29">
        <v>131</v>
      </c>
      <c r="E377" s="30">
        <f t="shared" si="48"/>
        <v>2.7738515901060072E-2</v>
      </c>
      <c r="F377" s="30">
        <f t="shared" si="49"/>
        <v>2.073769194237771E-2</v>
      </c>
      <c r="G377" s="30">
        <f t="shared" si="51"/>
        <v>-0.16560509554140126</v>
      </c>
      <c r="H377" s="36">
        <f t="shared" si="50"/>
        <v>-4.5936395759717313E-3</v>
      </c>
    </row>
    <row r="378" spans="1:8" x14ac:dyDescent="0.2">
      <c r="A378" s="8"/>
      <c r="B378" s="25" t="s">
        <v>352</v>
      </c>
      <c r="C378" s="35">
        <v>4</v>
      </c>
      <c r="D378" s="29">
        <v>6</v>
      </c>
      <c r="E378" s="30">
        <f t="shared" si="48"/>
        <v>7.0671378091872788E-4</v>
      </c>
      <c r="F378" s="30">
        <f t="shared" si="49"/>
        <v>9.4981795155928443E-4</v>
      </c>
      <c r="G378" s="30">
        <f t="shared" si="51"/>
        <v>0.5</v>
      </c>
      <c r="H378" s="36">
        <f t="shared" si="50"/>
        <v>3.5335689045936394E-4</v>
      </c>
    </row>
    <row r="379" spans="1:8" x14ac:dyDescent="0.2">
      <c r="A379" s="8"/>
      <c r="B379" s="25" t="s">
        <v>353</v>
      </c>
      <c r="C379" s="35">
        <v>1</v>
      </c>
      <c r="D379" s="29">
        <v>0</v>
      </c>
      <c r="E379" s="30">
        <f t="shared" si="48"/>
        <v>1.7667844522968197E-4</v>
      </c>
      <c r="F379" s="30" t="str">
        <f t="shared" si="49"/>
        <v/>
      </c>
      <c r="G379" s="30">
        <f t="shared" si="51"/>
        <v>-1</v>
      </c>
      <c r="H379" s="36">
        <f t="shared" si="50"/>
        <v>-1.7667844522968197E-4</v>
      </c>
    </row>
    <row r="380" spans="1:8" x14ac:dyDescent="0.2">
      <c r="A380" s="8"/>
      <c r="B380" s="25" t="s">
        <v>354</v>
      </c>
      <c r="C380" s="35">
        <v>0</v>
      </c>
      <c r="D380" s="29">
        <v>0</v>
      </c>
      <c r="E380" s="30" t="str">
        <f t="shared" si="48"/>
        <v/>
      </c>
      <c r="F380" s="30" t="str">
        <f t="shared" si="49"/>
        <v/>
      </c>
      <c r="G380" s="30" t="str">
        <f t="shared" si="51"/>
        <v xml:space="preserve"> </v>
      </c>
      <c r="H380" s="36" t="str">
        <f t="shared" si="50"/>
        <v/>
      </c>
    </row>
    <row r="381" spans="1:8" x14ac:dyDescent="0.2">
      <c r="A381" s="8"/>
      <c r="B381" s="25" t="s">
        <v>355</v>
      </c>
      <c r="C381" s="35">
        <v>0</v>
      </c>
      <c r="D381" s="29">
        <v>0</v>
      </c>
      <c r="E381" s="30" t="str">
        <f t="shared" si="48"/>
        <v/>
      </c>
      <c r="F381" s="30" t="str">
        <f t="shared" si="49"/>
        <v/>
      </c>
      <c r="G381" s="30" t="str">
        <f t="shared" si="51"/>
        <v xml:space="preserve"> 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663</v>
      </c>
      <c r="D382" s="29">
        <v>534</v>
      </c>
      <c r="E382" s="30">
        <f t="shared" si="48"/>
        <v>0.11713780918727915</v>
      </c>
      <c r="F382" s="30">
        <f t="shared" si="49"/>
        <v>8.4533797688776321E-2</v>
      </c>
      <c r="G382" s="30">
        <f t="shared" si="51"/>
        <v>-0.19457013574660634</v>
      </c>
      <c r="H382" s="36">
        <f t="shared" si="50"/>
        <v>-2.2791519434628975E-2</v>
      </c>
    </row>
    <row r="383" spans="1:8" x14ac:dyDescent="0.2">
      <c r="A383" s="8"/>
      <c r="B383" s="25" t="s">
        <v>357</v>
      </c>
      <c r="C383" s="35">
        <v>3</v>
      </c>
      <c r="D383" s="29">
        <v>0</v>
      </c>
      <c r="E383" s="30">
        <f t="shared" si="48"/>
        <v>5.3003533568904589E-4</v>
      </c>
      <c r="F383" s="30" t="str">
        <f t="shared" si="49"/>
        <v/>
      </c>
      <c r="G383" s="30">
        <f t="shared" si="51"/>
        <v>-1</v>
      </c>
      <c r="H383" s="36">
        <f t="shared" si="50"/>
        <v>-5.3003533568904589E-4</v>
      </c>
    </row>
    <row r="384" spans="1:8" x14ac:dyDescent="0.2">
      <c r="A384" s="8"/>
      <c r="B384" s="25" t="s">
        <v>358</v>
      </c>
      <c r="C384" s="35">
        <v>0</v>
      </c>
      <c r="D384" s="29">
        <v>2</v>
      </c>
      <c r="E384" s="30" t="str">
        <f t="shared" si="48"/>
        <v/>
      </c>
      <c r="F384" s="30">
        <f t="shared" si="49"/>
        <v>3.1660598385309483E-4</v>
      </c>
      <c r="G384" s="30">
        <f t="shared" si="51"/>
        <v>1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11</v>
      </c>
      <c r="D385" s="29">
        <v>27</v>
      </c>
      <c r="E385" s="30">
        <f t="shared" si="48"/>
        <v>1.9434628975265019E-3</v>
      </c>
      <c r="F385" s="30">
        <f t="shared" si="49"/>
        <v>4.2741807820167801E-3</v>
      </c>
      <c r="G385" s="30">
        <f t="shared" si="51"/>
        <v>1.4545454545454546</v>
      </c>
      <c r="H385" s="36">
        <f t="shared" si="50"/>
        <v>2.826855123674912E-3</v>
      </c>
    </row>
    <row r="386" spans="1:8" x14ac:dyDescent="0.2">
      <c r="A386" s="8"/>
      <c r="B386" s="25" t="s">
        <v>360</v>
      </c>
      <c r="C386" s="35">
        <v>219</v>
      </c>
      <c r="D386" s="29">
        <v>281</v>
      </c>
      <c r="E386" s="30">
        <f t="shared" si="48"/>
        <v>3.8692579505300355E-2</v>
      </c>
      <c r="F386" s="30">
        <f t="shared" si="49"/>
        <v>4.4483140731359824E-2</v>
      </c>
      <c r="G386" s="30">
        <f t="shared" si="51"/>
        <v>0.28310502283105021</v>
      </c>
      <c r="H386" s="36">
        <f t="shared" si="50"/>
        <v>1.0954063604240283E-2</v>
      </c>
    </row>
    <row r="387" spans="1:8" x14ac:dyDescent="0.2">
      <c r="A387" s="8"/>
      <c r="B387" s="25" t="s">
        <v>361</v>
      </c>
      <c r="C387" s="35">
        <v>25</v>
      </c>
      <c r="D387" s="29">
        <v>11</v>
      </c>
      <c r="E387" s="30">
        <f t="shared" si="48"/>
        <v>4.4169611307420496E-3</v>
      </c>
      <c r="F387" s="30">
        <f t="shared" si="49"/>
        <v>1.7413329111920215E-3</v>
      </c>
      <c r="G387" s="30">
        <f t="shared" si="51"/>
        <v>-0.56000000000000005</v>
      </c>
      <c r="H387" s="36">
        <f t="shared" si="50"/>
        <v>-2.4734982332155482E-3</v>
      </c>
    </row>
    <row r="388" spans="1:8" x14ac:dyDescent="0.2">
      <c r="A388" s="8"/>
      <c r="B388" s="25" t="s">
        <v>362</v>
      </c>
      <c r="C388" s="35">
        <v>0</v>
      </c>
      <c r="D388" s="29">
        <v>5</v>
      </c>
      <c r="E388" s="30" t="str">
        <f t="shared" si="48"/>
        <v/>
      </c>
      <c r="F388" s="30">
        <f t="shared" si="49"/>
        <v>7.915149596327371E-4</v>
      </c>
      <c r="G388" s="30">
        <f t="shared" si="51"/>
        <v>1</v>
      </c>
      <c r="H388" s="36" t="str">
        <f t="shared" si="50"/>
        <v/>
      </c>
    </row>
    <row r="389" spans="1:8" x14ac:dyDescent="0.2">
      <c r="A389" s="8"/>
      <c r="B389" s="25" t="s">
        <v>363</v>
      </c>
      <c r="C389" s="35">
        <v>3</v>
      </c>
      <c r="D389" s="29">
        <v>0</v>
      </c>
      <c r="E389" s="30">
        <f t="shared" si="48"/>
        <v>5.3003533568904589E-4</v>
      </c>
      <c r="F389" s="30" t="str">
        <f t="shared" si="49"/>
        <v/>
      </c>
      <c r="G389" s="30">
        <f t="shared" si="51"/>
        <v>-1</v>
      </c>
      <c r="H389" s="36">
        <f t="shared" si="50"/>
        <v>-5.3003533568904589E-4</v>
      </c>
    </row>
    <row r="390" spans="1:8" x14ac:dyDescent="0.2">
      <c r="A390" s="8"/>
      <c r="B390" s="25" t="s">
        <v>364</v>
      </c>
      <c r="C390" s="35">
        <v>0</v>
      </c>
      <c r="D390" s="29">
        <v>0</v>
      </c>
      <c r="E390" s="30" t="str">
        <f t="shared" si="48"/>
        <v/>
      </c>
      <c r="F390" s="30" t="str">
        <f t="shared" si="49"/>
        <v/>
      </c>
      <c r="G390" s="30" t="str">
        <f t="shared" si="51"/>
        <v xml:space="preserve"> </v>
      </c>
      <c r="H390" s="36" t="str">
        <f t="shared" si="50"/>
        <v/>
      </c>
    </row>
    <row r="391" spans="1:8" x14ac:dyDescent="0.2">
      <c r="A391" s="8"/>
      <c r="B391" s="25" t="s">
        <v>365</v>
      </c>
      <c r="C391" s="35">
        <v>0</v>
      </c>
      <c r="D391" s="29">
        <v>0</v>
      </c>
      <c r="E391" s="30" t="str">
        <f t="shared" si="48"/>
        <v/>
      </c>
      <c r="F391" s="30" t="str">
        <f t="shared" si="49"/>
        <v/>
      </c>
      <c r="G391" s="30" t="str">
        <f t="shared" si="51"/>
        <v xml:space="preserve"> </v>
      </c>
      <c r="H391" s="36" t="str">
        <f t="shared" si="50"/>
        <v/>
      </c>
    </row>
    <row r="392" spans="1:8" x14ac:dyDescent="0.2">
      <c r="A392" s="8"/>
      <c r="B392" s="25" t="s">
        <v>366</v>
      </c>
      <c r="C392" s="35">
        <v>2</v>
      </c>
      <c r="D392" s="29">
        <v>4</v>
      </c>
      <c r="E392" s="30">
        <f t="shared" si="48"/>
        <v>3.5335689045936394E-4</v>
      </c>
      <c r="F392" s="30">
        <f t="shared" si="49"/>
        <v>6.3321196770618966E-4</v>
      </c>
      <c r="G392" s="30">
        <f t="shared" si="51"/>
        <v>1</v>
      </c>
      <c r="H392" s="36">
        <f t="shared" si="50"/>
        <v>3.5335689045936394E-4</v>
      </c>
    </row>
    <row r="393" spans="1:8" x14ac:dyDescent="0.2">
      <c r="A393" s="8"/>
      <c r="B393" s="25" t="s">
        <v>367</v>
      </c>
      <c r="C393" s="35">
        <v>18</v>
      </c>
      <c r="D393" s="29">
        <v>5</v>
      </c>
      <c r="E393" s="30">
        <f t="shared" si="48"/>
        <v>3.1802120141342758E-3</v>
      </c>
      <c r="F393" s="30">
        <f t="shared" si="49"/>
        <v>7.915149596327371E-4</v>
      </c>
      <c r="G393" s="30">
        <f t="shared" si="51"/>
        <v>-0.72222222222222221</v>
      </c>
      <c r="H393" s="36">
        <f t="shared" si="50"/>
        <v>-2.2968197879858657E-3</v>
      </c>
    </row>
    <row r="394" spans="1:8" x14ac:dyDescent="0.2">
      <c r="A394" s="8"/>
      <c r="B394" s="25" t="s">
        <v>368</v>
      </c>
      <c r="C394" s="35">
        <v>0</v>
      </c>
      <c r="D394" s="29">
        <v>0</v>
      </c>
      <c r="E394" s="30" t="str">
        <f t="shared" si="48"/>
        <v/>
      </c>
      <c r="F394" s="30" t="str">
        <f t="shared" si="49"/>
        <v/>
      </c>
      <c r="G394" s="30" t="str">
        <f t="shared" si="51"/>
        <v xml:space="preserve"> </v>
      </c>
      <c r="H394" s="36" t="str">
        <f t="shared" si="50"/>
        <v/>
      </c>
    </row>
    <row r="395" spans="1:8" ht="25.5" x14ac:dyDescent="0.2">
      <c r="A395" s="8"/>
      <c r="B395" s="25" t="s">
        <v>369</v>
      </c>
      <c r="C395" s="35">
        <v>0</v>
      </c>
      <c r="D395" s="29">
        <v>0</v>
      </c>
      <c r="E395" s="30" t="str">
        <f t="shared" si="48"/>
        <v/>
      </c>
      <c r="F395" s="30" t="str">
        <f t="shared" si="49"/>
        <v/>
      </c>
      <c r="G395" s="30" t="str">
        <f t="shared" si="51"/>
        <v xml:space="preserve"> </v>
      </c>
      <c r="H395" s="36" t="str">
        <f t="shared" si="50"/>
        <v/>
      </c>
    </row>
    <row r="396" spans="1:8" ht="25.5" x14ac:dyDescent="0.2">
      <c r="A396" s="8"/>
      <c r="B396" s="25" t="s">
        <v>370</v>
      </c>
      <c r="C396" s="35">
        <v>5</v>
      </c>
      <c r="D396" s="29">
        <v>42</v>
      </c>
      <c r="E396" s="30">
        <f t="shared" si="48"/>
        <v>8.8339222614840988E-4</v>
      </c>
      <c r="F396" s="30">
        <f t="shared" si="49"/>
        <v>6.6487256609149914E-3</v>
      </c>
      <c r="G396" s="30">
        <f t="shared" si="51"/>
        <v>7.4</v>
      </c>
      <c r="H396" s="36">
        <f t="shared" si="50"/>
        <v>6.5371024734982332E-3</v>
      </c>
    </row>
    <row r="397" spans="1:8" x14ac:dyDescent="0.2">
      <c r="A397" s="8"/>
      <c r="B397" s="25" t="s">
        <v>371</v>
      </c>
      <c r="C397" s="35">
        <v>173</v>
      </c>
      <c r="D397" s="29">
        <v>146</v>
      </c>
      <c r="E397" s="30">
        <f t="shared" si="48"/>
        <v>3.0565371024734982E-2</v>
      </c>
      <c r="F397" s="30">
        <f t="shared" si="49"/>
        <v>2.3112236821275924E-2</v>
      </c>
      <c r="G397" s="30">
        <f t="shared" si="51"/>
        <v>-0.15606936416184972</v>
      </c>
      <c r="H397" s="36">
        <f t="shared" si="50"/>
        <v>-4.7703180212014138E-3</v>
      </c>
    </row>
    <row r="398" spans="1:8" x14ac:dyDescent="0.2">
      <c r="A398" s="8"/>
      <c r="B398" s="25" t="s">
        <v>372</v>
      </c>
      <c r="C398" s="35">
        <v>5</v>
      </c>
      <c r="D398" s="29">
        <v>5</v>
      </c>
      <c r="E398" s="30">
        <f t="shared" si="48"/>
        <v>8.8339222614840988E-4</v>
      </c>
      <c r="F398" s="30">
        <f t="shared" si="49"/>
        <v>7.915149596327371E-4</v>
      </c>
      <c r="G398" s="30">
        <f t="shared" si="51"/>
        <v>0</v>
      </c>
      <c r="H398" s="36">
        <f t="shared" si="50"/>
        <v>0</v>
      </c>
    </row>
    <row r="399" spans="1:8" x14ac:dyDescent="0.2">
      <c r="A399" s="8"/>
      <c r="B399" s="25" t="s">
        <v>373</v>
      </c>
      <c r="C399" s="35">
        <v>4</v>
      </c>
      <c r="D399" s="29">
        <v>0</v>
      </c>
      <c r="E399" s="30">
        <f t="shared" si="48"/>
        <v>7.0671378091872788E-4</v>
      </c>
      <c r="F399" s="30" t="str">
        <f t="shared" si="49"/>
        <v/>
      </c>
      <c r="G399" s="30">
        <f t="shared" si="51"/>
        <v>-1</v>
      </c>
      <c r="H399" s="36">
        <f t="shared" si="50"/>
        <v>-7.0671378091872788E-4</v>
      </c>
    </row>
    <row r="400" spans="1:8" x14ac:dyDescent="0.2">
      <c r="A400" s="8"/>
      <c r="B400" s="25" t="s">
        <v>374</v>
      </c>
      <c r="C400" s="35">
        <v>0</v>
      </c>
      <c r="D400" s="29">
        <v>23</v>
      </c>
      <c r="E400" s="30" t="str">
        <f t="shared" si="48"/>
        <v/>
      </c>
      <c r="F400" s="30">
        <f t="shared" si="49"/>
        <v>3.6409688143105904E-3</v>
      </c>
      <c r="G400" s="30">
        <f t="shared" si="51"/>
        <v>1</v>
      </c>
      <c r="H400" s="36" t="str">
        <f t="shared" si="50"/>
        <v/>
      </c>
    </row>
    <row r="401" spans="1:8" x14ac:dyDescent="0.2">
      <c r="A401" s="8"/>
      <c r="B401" s="25" t="s">
        <v>375</v>
      </c>
      <c r="C401" s="35">
        <v>24</v>
      </c>
      <c r="D401" s="29">
        <v>86</v>
      </c>
      <c r="E401" s="30">
        <f t="shared" si="48"/>
        <v>4.2402826855123671E-3</v>
      </c>
      <c r="F401" s="30">
        <f t="shared" si="49"/>
        <v>1.3614057305683077E-2</v>
      </c>
      <c r="G401" s="30">
        <f t="shared" si="51"/>
        <v>2.5833333333333335</v>
      </c>
      <c r="H401" s="36">
        <f t="shared" si="50"/>
        <v>1.0954063604240283E-2</v>
      </c>
    </row>
    <row r="402" spans="1:8" x14ac:dyDescent="0.2">
      <c r="A402" s="8"/>
      <c r="B402" s="25" t="s">
        <v>376</v>
      </c>
      <c r="C402" s="35">
        <v>0</v>
      </c>
      <c r="D402" s="29">
        <v>0</v>
      </c>
      <c r="E402" s="30" t="str">
        <f t="shared" si="48"/>
        <v/>
      </c>
      <c r="F402" s="30" t="str">
        <f t="shared" si="49"/>
        <v/>
      </c>
      <c r="G402" s="30" t="str">
        <f t="shared" si="51"/>
        <v xml:space="preserve"> </v>
      </c>
      <c r="H402" s="36" t="str">
        <f t="shared" si="50"/>
        <v/>
      </c>
    </row>
    <row r="403" spans="1:8" x14ac:dyDescent="0.2">
      <c r="A403" s="8"/>
      <c r="B403" s="25" t="s">
        <v>377</v>
      </c>
      <c r="C403" s="35">
        <v>1</v>
      </c>
      <c r="D403" s="29">
        <v>0</v>
      </c>
      <c r="E403" s="30">
        <f t="shared" si="48"/>
        <v>1.7667844522968197E-4</v>
      </c>
      <c r="F403" s="30" t="str">
        <f t="shared" si="49"/>
        <v/>
      </c>
      <c r="G403" s="30">
        <f t="shared" si="51"/>
        <v>-1</v>
      </c>
      <c r="H403" s="36">
        <f t="shared" si="50"/>
        <v>-1.7667844522968197E-4</v>
      </c>
    </row>
    <row r="404" spans="1:8" x14ac:dyDescent="0.2">
      <c r="A404" s="8"/>
      <c r="B404" s="25" t="s">
        <v>378</v>
      </c>
      <c r="C404" s="35">
        <v>12</v>
      </c>
      <c r="D404" s="29">
        <v>4</v>
      </c>
      <c r="E404" s="30">
        <f t="shared" si="48"/>
        <v>2.1201413427561835E-3</v>
      </c>
      <c r="F404" s="30">
        <f t="shared" si="49"/>
        <v>6.3321196770618966E-4</v>
      </c>
      <c r="G404" s="30">
        <f t="shared" si="51"/>
        <v>-0.66666666666666663</v>
      </c>
      <c r="H404" s="36">
        <f t="shared" si="50"/>
        <v>-1.4134275618374556E-3</v>
      </c>
    </row>
    <row r="405" spans="1:8" x14ac:dyDescent="0.2">
      <c r="A405" s="8"/>
      <c r="B405" s="25" t="s">
        <v>379</v>
      </c>
      <c r="C405" s="35">
        <v>0</v>
      </c>
      <c r="D405" s="29">
        <v>0</v>
      </c>
      <c r="E405" s="30" t="str">
        <f t="shared" si="48"/>
        <v/>
      </c>
      <c r="F405" s="30" t="str">
        <f t="shared" si="49"/>
        <v/>
      </c>
      <c r="G405" s="30" t="str">
        <f t="shared" si="51"/>
        <v xml:space="preserve"> </v>
      </c>
      <c r="H405" s="36" t="str">
        <f t="shared" si="50"/>
        <v/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0</v>
      </c>
      <c r="D407" s="29">
        <v>0</v>
      </c>
      <c r="E407" s="30" t="str">
        <f t="shared" si="48"/>
        <v/>
      </c>
      <c r="F407" s="30" t="str">
        <f t="shared" si="49"/>
        <v/>
      </c>
      <c r="G407" s="30" t="str">
        <f t="shared" si="51"/>
        <v xml:space="preserve"> </v>
      </c>
      <c r="H407" s="36" t="str">
        <f t="shared" si="50"/>
        <v/>
      </c>
    </row>
    <row r="408" spans="1:8" x14ac:dyDescent="0.2">
      <c r="A408" s="8"/>
      <c r="B408" s="25" t="s">
        <v>382</v>
      </c>
      <c r="C408" s="35">
        <v>0</v>
      </c>
      <c r="D408" s="29">
        <v>0</v>
      </c>
      <c r="E408" s="30" t="str">
        <f t="shared" si="48"/>
        <v/>
      </c>
      <c r="F408" s="30" t="str">
        <f t="shared" si="49"/>
        <v/>
      </c>
      <c r="G408" s="30" t="str">
        <f t="shared" si="51"/>
        <v xml:space="preserve"> 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758</v>
      </c>
      <c r="D410" s="29">
        <v>740</v>
      </c>
      <c r="E410" s="30">
        <f t="shared" si="48"/>
        <v>0.13392226148409894</v>
      </c>
      <c r="F410" s="30">
        <f t="shared" si="49"/>
        <v>0.11714421402564508</v>
      </c>
      <c r="G410" s="30">
        <f t="shared" si="51"/>
        <v>-2.3746701846965697E-2</v>
      </c>
      <c r="H410" s="36">
        <f t="shared" si="50"/>
        <v>-3.1802120141342753E-3</v>
      </c>
    </row>
    <row r="411" spans="1:8" x14ac:dyDescent="0.2">
      <c r="A411" s="8"/>
      <c r="B411" s="25" t="s">
        <v>385</v>
      </c>
      <c r="C411" s="35">
        <v>0</v>
      </c>
      <c r="D411" s="29">
        <v>0</v>
      </c>
      <c r="E411" s="30" t="str">
        <f t="shared" si="48"/>
        <v/>
      </c>
      <c r="F411" s="30" t="str">
        <f t="shared" si="49"/>
        <v/>
      </c>
      <c r="G411" s="30" t="str">
        <f t="shared" si="51"/>
        <v xml:space="preserve"> </v>
      </c>
      <c r="H411" s="36" t="str">
        <f t="shared" si="50"/>
        <v/>
      </c>
    </row>
    <row r="412" spans="1:8" x14ac:dyDescent="0.2">
      <c r="A412" s="8"/>
      <c r="B412" s="25" t="s">
        <v>386</v>
      </c>
      <c r="C412" s="35">
        <v>0</v>
      </c>
      <c r="D412" s="29">
        <v>0</v>
      </c>
      <c r="E412" s="30" t="str">
        <f t="shared" si="48"/>
        <v/>
      </c>
      <c r="F412" s="30" t="str">
        <f t="shared" si="49"/>
        <v/>
      </c>
      <c r="G412" s="30" t="str">
        <f t="shared" si="51"/>
        <v xml:space="preserve"> </v>
      </c>
      <c r="H412" s="36" t="str">
        <f t="shared" si="50"/>
        <v/>
      </c>
    </row>
    <row r="413" spans="1:8" x14ac:dyDescent="0.2">
      <c r="A413" s="8"/>
      <c r="B413" s="25" t="s">
        <v>387</v>
      </c>
      <c r="C413" s="35">
        <v>55</v>
      </c>
      <c r="D413" s="29">
        <v>40</v>
      </c>
      <c r="E413" s="30">
        <f t="shared" si="48"/>
        <v>9.7173144876325085E-3</v>
      </c>
      <c r="F413" s="30">
        <f t="shared" si="49"/>
        <v>6.3321196770618968E-3</v>
      </c>
      <c r="G413" s="30">
        <f t="shared" si="51"/>
        <v>-0.27272727272727271</v>
      </c>
      <c r="H413" s="36">
        <f t="shared" si="50"/>
        <v>-2.6501766784452294E-3</v>
      </c>
    </row>
    <row r="414" spans="1:8" x14ac:dyDescent="0.2">
      <c r="A414" s="8"/>
      <c r="B414" s="25" t="s">
        <v>388</v>
      </c>
      <c r="C414" s="35">
        <v>135</v>
      </c>
      <c r="D414" s="29">
        <v>406</v>
      </c>
      <c r="E414" s="30">
        <f t="shared" si="48"/>
        <v>2.3851590106007067E-2</v>
      </c>
      <c r="F414" s="30">
        <f t="shared" si="49"/>
        <v>6.4271014722178249E-2</v>
      </c>
      <c r="G414" s="30">
        <f t="shared" si="51"/>
        <v>2.0074074074074075</v>
      </c>
      <c r="H414" s="36">
        <f t="shared" si="50"/>
        <v>4.7879858657243819E-2</v>
      </c>
    </row>
    <row r="415" spans="1:8" x14ac:dyDescent="0.2">
      <c r="A415" s="8"/>
      <c r="B415" s="25" t="s">
        <v>389</v>
      </c>
      <c r="C415" s="35">
        <v>72</v>
      </c>
      <c r="D415" s="29">
        <v>112</v>
      </c>
      <c r="E415" s="30">
        <f t="shared" si="48"/>
        <v>1.2720848056537103E-2</v>
      </c>
      <c r="F415" s="30">
        <f t="shared" si="49"/>
        <v>1.7729935095773312E-2</v>
      </c>
      <c r="G415" s="30">
        <f t="shared" si="51"/>
        <v>0.55555555555555558</v>
      </c>
      <c r="H415" s="36">
        <f t="shared" si="50"/>
        <v>7.0671378091872799E-3</v>
      </c>
    </row>
    <row r="416" spans="1:8" x14ac:dyDescent="0.2">
      <c r="A416" s="8"/>
      <c r="B416" s="25" t="s">
        <v>390</v>
      </c>
      <c r="C416" s="35">
        <v>0</v>
      </c>
      <c r="D416" s="29">
        <v>0</v>
      </c>
      <c r="E416" s="30" t="str">
        <f t="shared" si="48"/>
        <v/>
      </c>
      <c r="F416" s="30" t="str">
        <f t="shared" si="49"/>
        <v/>
      </c>
      <c r="G416" s="30" t="str">
        <f t="shared" si="51"/>
        <v xml:space="preserve"> 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2</v>
      </c>
      <c r="D417" s="29">
        <v>0</v>
      </c>
      <c r="E417" s="30">
        <f t="shared" si="48"/>
        <v>3.5335689045936394E-4</v>
      </c>
      <c r="F417" s="30" t="str">
        <f t="shared" si="49"/>
        <v/>
      </c>
      <c r="G417" s="30">
        <f t="shared" si="51"/>
        <v>-1</v>
      </c>
      <c r="H417" s="36">
        <f t="shared" si="50"/>
        <v>-3.5335689045936394E-4</v>
      </c>
    </row>
    <row r="418" spans="1:8" ht="25.5" x14ac:dyDescent="0.2">
      <c r="A418" s="8"/>
      <c r="B418" s="25" t="s">
        <v>392</v>
      </c>
      <c r="C418" s="35">
        <v>0</v>
      </c>
      <c r="D418" s="29">
        <v>0</v>
      </c>
      <c r="E418" s="30" t="str">
        <f t="shared" si="48"/>
        <v/>
      </c>
      <c r="F418" s="30" t="str">
        <f t="shared" si="49"/>
        <v/>
      </c>
      <c r="G418" s="30" t="str">
        <f t="shared" si="51"/>
        <v xml:space="preserve"> </v>
      </c>
      <c r="H418" s="36" t="str">
        <f t="shared" si="50"/>
        <v/>
      </c>
    </row>
    <row r="419" spans="1:8" x14ac:dyDescent="0.2">
      <c r="A419" s="8"/>
      <c r="B419" s="25" t="s">
        <v>393</v>
      </c>
      <c r="C419" s="35">
        <v>23</v>
      </c>
      <c r="D419" s="29">
        <v>15</v>
      </c>
      <c r="E419" s="30">
        <f t="shared" si="48"/>
        <v>4.0636042402826854E-3</v>
      </c>
      <c r="F419" s="30">
        <f t="shared" si="49"/>
        <v>2.3745448788982113E-3</v>
      </c>
      <c r="G419" s="30">
        <f t="shared" si="51"/>
        <v>-0.34782608695652173</v>
      </c>
      <c r="H419" s="36">
        <f t="shared" si="50"/>
        <v>-1.4134275618374558E-3</v>
      </c>
    </row>
    <row r="420" spans="1:8" x14ac:dyDescent="0.2">
      <c r="A420" s="8"/>
      <c r="B420" s="25" t="s">
        <v>394</v>
      </c>
      <c r="C420" s="35">
        <v>13</v>
      </c>
      <c r="D420" s="29">
        <v>0</v>
      </c>
      <c r="E420" s="30">
        <f t="shared" si="48"/>
        <v>2.2968197879858657E-3</v>
      </c>
      <c r="F420" s="30" t="str">
        <f t="shared" si="49"/>
        <v/>
      </c>
      <c r="G420" s="30">
        <f t="shared" si="51"/>
        <v>-1</v>
      </c>
      <c r="H420" s="36">
        <f t="shared" si="50"/>
        <v>-2.2968197879858657E-3</v>
      </c>
    </row>
    <row r="421" spans="1:8" x14ac:dyDescent="0.2">
      <c r="A421" s="8"/>
      <c r="B421" s="25" t="s">
        <v>395</v>
      </c>
      <c r="C421" s="35">
        <v>0</v>
      </c>
      <c r="D421" s="29">
        <v>0</v>
      </c>
      <c r="E421" s="30" t="str">
        <f t="shared" si="48"/>
        <v/>
      </c>
      <c r="F421" s="30" t="str">
        <f t="shared" si="49"/>
        <v/>
      </c>
      <c r="G421" s="30" t="str">
        <f t="shared" si="51"/>
        <v xml:space="preserve"> </v>
      </c>
      <c r="H421" s="36" t="str">
        <f t="shared" si="50"/>
        <v/>
      </c>
    </row>
    <row r="422" spans="1:8" x14ac:dyDescent="0.2">
      <c r="A422" s="8"/>
      <c r="B422" s="25" t="s">
        <v>396</v>
      </c>
      <c r="C422" s="35">
        <v>0</v>
      </c>
      <c r="D422" s="29">
        <v>0</v>
      </c>
      <c r="E422" s="30" t="str">
        <f t="shared" si="48"/>
        <v/>
      </c>
      <c r="F422" s="30" t="str">
        <f t="shared" si="49"/>
        <v/>
      </c>
      <c r="G422" s="30" t="str">
        <f t="shared" si="51"/>
        <v xml:space="preserve"> </v>
      </c>
      <c r="H422" s="36" t="str">
        <f t="shared" si="50"/>
        <v/>
      </c>
    </row>
    <row r="423" spans="1:8" ht="25.5" x14ac:dyDescent="0.2">
      <c r="A423" s="8"/>
      <c r="B423" s="25" t="s">
        <v>397</v>
      </c>
      <c r="C423" s="35">
        <v>0</v>
      </c>
      <c r="D423" s="29">
        <v>0</v>
      </c>
      <c r="E423" s="30" t="str">
        <f t="shared" si="48"/>
        <v/>
      </c>
      <c r="F423" s="30" t="str">
        <f t="shared" si="49"/>
        <v/>
      </c>
      <c r="G423" s="30" t="str">
        <f t="shared" si="51"/>
        <v xml:space="preserve"> </v>
      </c>
      <c r="H423" s="36" t="str">
        <f t="shared" si="50"/>
        <v/>
      </c>
    </row>
    <row r="424" spans="1:8" ht="25.5" x14ac:dyDescent="0.2">
      <c r="A424" s="8"/>
      <c r="B424" s="25" t="s">
        <v>398</v>
      </c>
      <c r="C424" s="35">
        <v>24</v>
      </c>
      <c r="D424" s="29">
        <v>45</v>
      </c>
      <c r="E424" s="30">
        <f t="shared" si="48"/>
        <v>4.2402826855123671E-3</v>
      </c>
      <c r="F424" s="30">
        <f t="shared" si="49"/>
        <v>7.1236346366946339E-3</v>
      </c>
      <c r="G424" s="30">
        <f t="shared" si="51"/>
        <v>0.875</v>
      </c>
      <c r="H424" s="36">
        <f t="shared" si="50"/>
        <v>3.7102473498233212E-3</v>
      </c>
    </row>
    <row r="425" spans="1:8" x14ac:dyDescent="0.2">
      <c r="A425" s="8"/>
      <c r="B425" s="25" t="s">
        <v>399</v>
      </c>
      <c r="C425" s="35">
        <v>35</v>
      </c>
      <c r="D425" s="29">
        <v>16</v>
      </c>
      <c r="E425" s="30">
        <f t="shared" si="48"/>
        <v>6.183745583038869E-3</v>
      </c>
      <c r="F425" s="30">
        <f t="shared" si="49"/>
        <v>2.5328478708247586E-3</v>
      </c>
      <c r="G425" s="30">
        <f t="shared" si="51"/>
        <v>-0.54285714285714282</v>
      </c>
      <c r="H425" s="36">
        <f t="shared" si="50"/>
        <v>-3.356890459363957E-3</v>
      </c>
    </row>
    <row r="426" spans="1:8" x14ac:dyDescent="0.2">
      <c r="A426" s="8"/>
      <c r="B426" s="25" t="s">
        <v>400</v>
      </c>
      <c r="C426" s="35">
        <v>134</v>
      </c>
      <c r="D426" s="29">
        <v>123</v>
      </c>
      <c r="E426" s="30">
        <f t="shared" ref="E426:E489" si="52">+IF(C426=0,"",C426/C$362)</f>
        <v>2.3674911660777384E-2</v>
      </c>
      <c r="F426" s="30">
        <f t="shared" ref="F426:F489" si="53">+IF(D426=0,"",D426/D$362)</f>
        <v>1.9471268006965331E-2</v>
      </c>
      <c r="G426" s="30">
        <f t="shared" si="51"/>
        <v>-8.2089552238805971E-2</v>
      </c>
      <c r="H426" s="36">
        <f t="shared" ref="H426:H489" si="54">+IF(OR(AND(E426=""),(G426="")),"",E426*G426)</f>
        <v>-1.9434628975265017E-3</v>
      </c>
    </row>
    <row r="427" spans="1:8" x14ac:dyDescent="0.2">
      <c r="A427" s="8"/>
      <c r="B427" s="25" t="s">
        <v>401</v>
      </c>
      <c r="C427" s="35">
        <v>17</v>
      </c>
      <c r="D427" s="29">
        <v>11</v>
      </c>
      <c r="E427" s="30">
        <f t="shared" si="52"/>
        <v>3.0035335689045936E-3</v>
      </c>
      <c r="F427" s="30">
        <f t="shared" si="53"/>
        <v>1.7413329111920215E-3</v>
      </c>
      <c r="G427" s="30">
        <f t="shared" ref="G427:G490" si="55">+IF(AND(C427=0,D427=0)," ",IF(C427=0,1,IF(D427=0,-1,(D427-C427)/C427)))</f>
        <v>-0.35294117647058826</v>
      </c>
      <c r="H427" s="36">
        <f t="shared" si="54"/>
        <v>-1.060070671378092E-3</v>
      </c>
    </row>
    <row r="428" spans="1:8" x14ac:dyDescent="0.2">
      <c r="A428" s="8"/>
      <c r="B428" s="25" t="s">
        <v>402</v>
      </c>
      <c r="C428" s="35">
        <v>61</v>
      </c>
      <c r="D428" s="29">
        <v>51</v>
      </c>
      <c r="E428" s="30">
        <f t="shared" si="52"/>
        <v>1.07773851590106E-2</v>
      </c>
      <c r="F428" s="30">
        <f t="shared" si="53"/>
        <v>8.0734525882539179E-3</v>
      </c>
      <c r="G428" s="30">
        <f t="shared" si="55"/>
        <v>-0.16393442622950818</v>
      </c>
      <c r="H428" s="36">
        <f t="shared" si="54"/>
        <v>-1.7667844522968195E-3</v>
      </c>
    </row>
    <row r="429" spans="1:8" x14ac:dyDescent="0.2">
      <c r="A429" s="8"/>
      <c r="B429" s="25" t="s">
        <v>403</v>
      </c>
      <c r="C429" s="35">
        <v>32</v>
      </c>
      <c r="D429" s="29">
        <v>7</v>
      </c>
      <c r="E429" s="30">
        <f t="shared" si="52"/>
        <v>5.6537102473498231E-3</v>
      </c>
      <c r="F429" s="30">
        <f t="shared" si="53"/>
        <v>1.108120943485832E-3</v>
      </c>
      <c r="G429" s="30">
        <f t="shared" si="55"/>
        <v>-0.78125</v>
      </c>
      <c r="H429" s="36">
        <f t="shared" si="54"/>
        <v>-4.4169611307420496E-3</v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0</v>
      </c>
      <c r="D432" s="29">
        <v>0</v>
      </c>
      <c r="E432" s="30" t="str">
        <f t="shared" si="52"/>
        <v/>
      </c>
      <c r="F432" s="30" t="str">
        <f t="shared" si="53"/>
        <v/>
      </c>
      <c r="G432" s="30" t="str">
        <f t="shared" si="55"/>
        <v xml:space="preserve"> </v>
      </c>
      <c r="H432" s="36" t="str">
        <f t="shared" si="54"/>
        <v/>
      </c>
    </row>
    <row r="433" spans="1:8" x14ac:dyDescent="0.2">
      <c r="A433" s="8"/>
      <c r="B433" s="25" t="s">
        <v>407</v>
      </c>
      <c r="C433" s="35">
        <v>1</v>
      </c>
      <c r="D433" s="29">
        <v>2</v>
      </c>
      <c r="E433" s="30">
        <f t="shared" si="52"/>
        <v>1.7667844522968197E-4</v>
      </c>
      <c r="F433" s="30">
        <f t="shared" si="53"/>
        <v>3.1660598385309483E-4</v>
      </c>
      <c r="G433" s="30">
        <f t="shared" si="55"/>
        <v>1</v>
      </c>
      <c r="H433" s="36">
        <f t="shared" si="54"/>
        <v>1.7667844522968197E-4</v>
      </c>
    </row>
    <row r="434" spans="1:8" x14ac:dyDescent="0.2">
      <c r="A434" s="8"/>
      <c r="B434" s="25" t="s">
        <v>408</v>
      </c>
      <c r="C434" s="35">
        <v>0</v>
      </c>
      <c r="D434" s="29">
        <v>0</v>
      </c>
      <c r="E434" s="30" t="str">
        <f t="shared" si="52"/>
        <v/>
      </c>
      <c r="F434" s="30" t="str">
        <f t="shared" si="53"/>
        <v/>
      </c>
      <c r="G434" s="30" t="str">
        <f t="shared" si="55"/>
        <v xml:space="preserve"> </v>
      </c>
      <c r="H434" s="36" t="str">
        <f t="shared" si="54"/>
        <v/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788</v>
      </c>
      <c r="D437" s="29">
        <v>595</v>
      </c>
      <c r="E437" s="30">
        <f t="shared" si="52"/>
        <v>0.13922261484098941</v>
      </c>
      <c r="F437" s="30">
        <f t="shared" si="53"/>
        <v>9.4190280196295703E-2</v>
      </c>
      <c r="G437" s="30">
        <f t="shared" si="55"/>
        <v>-0.24492385786802032</v>
      </c>
      <c r="H437" s="36">
        <f t="shared" si="54"/>
        <v>-3.409893992932863E-2</v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0</v>
      </c>
      <c r="D439" s="29">
        <v>0</v>
      </c>
      <c r="E439" s="30" t="str">
        <f t="shared" si="52"/>
        <v/>
      </c>
      <c r="F439" s="30" t="str">
        <f t="shared" si="53"/>
        <v/>
      </c>
      <c r="G439" s="30" t="str">
        <f t="shared" si="55"/>
        <v xml:space="preserve"> </v>
      </c>
      <c r="H439" s="36" t="str">
        <f t="shared" si="54"/>
        <v/>
      </c>
    </row>
    <row r="440" spans="1:8" x14ac:dyDescent="0.2">
      <c r="A440" s="8"/>
      <c r="B440" s="25" t="s">
        <v>414</v>
      </c>
      <c r="C440" s="35">
        <v>1</v>
      </c>
      <c r="D440" s="29">
        <v>1</v>
      </c>
      <c r="E440" s="30">
        <f t="shared" si="52"/>
        <v>1.7667844522968197E-4</v>
      </c>
      <c r="F440" s="30">
        <f t="shared" si="53"/>
        <v>1.5830299192654741E-4</v>
      </c>
      <c r="G440" s="30">
        <f t="shared" si="55"/>
        <v>0</v>
      </c>
      <c r="H440" s="36">
        <f t="shared" si="54"/>
        <v>0</v>
      </c>
    </row>
    <row r="441" spans="1:8" x14ac:dyDescent="0.2">
      <c r="A441" s="8"/>
      <c r="B441" s="25" t="s">
        <v>415</v>
      </c>
      <c r="C441" s="35">
        <v>1</v>
      </c>
      <c r="D441" s="29">
        <v>11</v>
      </c>
      <c r="E441" s="30">
        <f t="shared" si="52"/>
        <v>1.7667844522968197E-4</v>
      </c>
      <c r="F441" s="30">
        <f t="shared" si="53"/>
        <v>1.7413329111920215E-3</v>
      </c>
      <c r="G441" s="30">
        <f t="shared" si="55"/>
        <v>10</v>
      </c>
      <c r="H441" s="36">
        <f t="shared" si="54"/>
        <v>1.7667844522968198E-3</v>
      </c>
    </row>
    <row r="442" spans="1:8" x14ac:dyDescent="0.2">
      <c r="A442" s="8"/>
      <c r="B442" s="25" t="s">
        <v>416</v>
      </c>
      <c r="C442" s="35">
        <v>3</v>
      </c>
      <c r="D442" s="29">
        <v>0</v>
      </c>
      <c r="E442" s="30">
        <f t="shared" si="52"/>
        <v>5.3003533568904589E-4</v>
      </c>
      <c r="F442" s="30" t="str">
        <f t="shared" si="53"/>
        <v/>
      </c>
      <c r="G442" s="30">
        <f t="shared" si="55"/>
        <v>-1</v>
      </c>
      <c r="H442" s="36">
        <f t="shared" si="54"/>
        <v>-5.3003533568904589E-4</v>
      </c>
    </row>
    <row r="443" spans="1:8" x14ac:dyDescent="0.2">
      <c r="A443" s="8"/>
      <c r="B443" s="25" t="s">
        <v>417</v>
      </c>
      <c r="C443" s="35">
        <v>0</v>
      </c>
      <c r="D443" s="29">
        <v>2</v>
      </c>
      <c r="E443" s="30" t="str">
        <f t="shared" si="52"/>
        <v/>
      </c>
      <c r="F443" s="30">
        <f t="shared" si="53"/>
        <v>3.1660598385309483E-4</v>
      </c>
      <c r="G443" s="30">
        <f t="shared" si="55"/>
        <v>1</v>
      </c>
      <c r="H443" s="36" t="str">
        <f t="shared" si="54"/>
        <v/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13</v>
      </c>
      <c r="D445" s="29">
        <v>7</v>
      </c>
      <c r="E445" s="30">
        <f t="shared" si="52"/>
        <v>2.2968197879858657E-3</v>
      </c>
      <c r="F445" s="30">
        <f t="shared" si="53"/>
        <v>1.108120943485832E-3</v>
      </c>
      <c r="G445" s="30">
        <f t="shared" si="55"/>
        <v>-0.46153846153846156</v>
      </c>
      <c r="H445" s="36">
        <f t="shared" si="54"/>
        <v>-1.060070671378092E-3</v>
      </c>
    </row>
    <row r="446" spans="1:8" x14ac:dyDescent="0.2">
      <c r="A446" s="8"/>
      <c r="B446" s="25" t="s">
        <v>420</v>
      </c>
      <c r="C446" s="35">
        <v>3</v>
      </c>
      <c r="D446" s="29">
        <v>14</v>
      </c>
      <c r="E446" s="30">
        <f t="shared" si="52"/>
        <v>5.3003533568904589E-4</v>
      </c>
      <c r="F446" s="30">
        <f t="shared" si="53"/>
        <v>2.216241886971664E-3</v>
      </c>
      <c r="G446" s="30">
        <f t="shared" si="55"/>
        <v>3.6666666666666665</v>
      </c>
      <c r="H446" s="36">
        <f t="shared" si="54"/>
        <v>1.9434628975265014E-3</v>
      </c>
    </row>
    <row r="447" spans="1:8" x14ac:dyDescent="0.2">
      <c r="A447" s="8"/>
      <c r="B447" s="25" t="s">
        <v>421</v>
      </c>
      <c r="C447" s="35">
        <v>0</v>
      </c>
      <c r="D447" s="29">
        <v>6</v>
      </c>
      <c r="E447" s="30" t="str">
        <f t="shared" si="52"/>
        <v/>
      </c>
      <c r="F447" s="30">
        <f t="shared" si="53"/>
        <v>9.4981795155928443E-4</v>
      </c>
      <c r="G447" s="30">
        <f t="shared" si="55"/>
        <v>1</v>
      </c>
      <c r="H447" s="36" t="str">
        <f t="shared" si="54"/>
        <v/>
      </c>
    </row>
    <row r="448" spans="1:8" x14ac:dyDescent="0.2">
      <c r="A448" s="8"/>
      <c r="B448" s="25" t="s">
        <v>422</v>
      </c>
      <c r="C448" s="35">
        <v>0</v>
      </c>
      <c r="D448" s="29">
        <v>0</v>
      </c>
      <c r="E448" s="30" t="str">
        <f t="shared" si="52"/>
        <v/>
      </c>
      <c r="F448" s="30" t="str">
        <f t="shared" si="53"/>
        <v/>
      </c>
      <c r="G448" s="30" t="str">
        <f t="shared" si="55"/>
        <v xml:space="preserve"> </v>
      </c>
      <c r="H448" s="36" t="str">
        <f t="shared" si="54"/>
        <v/>
      </c>
    </row>
    <row r="449" spans="1:8" x14ac:dyDescent="0.2">
      <c r="A449" s="8"/>
      <c r="B449" s="25" t="s">
        <v>423</v>
      </c>
      <c r="C449" s="35">
        <v>0</v>
      </c>
      <c r="D449" s="29">
        <v>0</v>
      </c>
      <c r="E449" s="30" t="str">
        <f t="shared" si="52"/>
        <v/>
      </c>
      <c r="F449" s="30" t="str">
        <f t="shared" si="53"/>
        <v/>
      </c>
      <c r="G449" s="30" t="str">
        <f t="shared" si="55"/>
        <v xml:space="preserve"> </v>
      </c>
      <c r="H449" s="36" t="str">
        <f t="shared" si="54"/>
        <v/>
      </c>
    </row>
    <row r="450" spans="1:8" x14ac:dyDescent="0.2">
      <c r="A450" s="8"/>
      <c r="B450" s="25" t="s">
        <v>424</v>
      </c>
      <c r="C450" s="35">
        <v>0</v>
      </c>
      <c r="D450" s="29">
        <v>0</v>
      </c>
      <c r="E450" s="30" t="str">
        <f t="shared" si="52"/>
        <v/>
      </c>
      <c r="F450" s="30" t="str">
        <f t="shared" si="53"/>
        <v/>
      </c>
      <c r="G450" s="30" t="str">
        <f t="shared" si="55"/>
        <v xml:space="preserve"> </v>
      </c>
      <c r="H450" s="36" t="str">
        <f t="shared" si="54"/>
        <v/>
      </c>
    </row>
    <row r="451" spans="1:8" ht="25.5" x14ac:dyDescent="0.2">
      <c r="A451" s="8"/>
      <c r="B451" s="25" t="s">
        <v>425</v>
      </c>
      <c r="C451" s="35">
        <v>0</v>
      </c>
      <c r="D451" s="29">
        <v>0</v>
      </c>
      <c r="E451" s="30" t="str">
        <f t="shared" si="52"/>
        <v/>
      </c>
      <c r="F451" s="30" t="str">
        <f t="shared" si="53"/>
        <v/>
      </c>
      <c r="G451" s="30" t="str">
        <f t="shared" si="55"/>
        <v xml:space="preserve"> </v>
      </c>
      <c r="H451" s="36" t="str">
        <f t="shared" si="54"/>
        <v/>
      </c>
    </row>
    <row r="452" spans="1:8" x14ac:dyDescent="0.2">
      <c r="A452" s="8"/>
      <c r="B452" s="25" t="s">
        <v>426</v>
      </c>
      <c r="C452" s="35">
        <v>0</v>
      </c>
      <c r="D452" s="29">
        <v>0</v>
      </c>
      <c r="E452" s="30" t="str">
        <f t="shared" si="52"/>
        <v/>
      </c>
      <c r="F452" s="30" t="str">
        <f t="shared" si="53"/>
        <v/>
      </c>
      <c r="G452" s="30" t="str">
        <f t="shared" si="55"/>
        <v xml:space="preserve"> </v>
      </c>
      <c r="H452" s="36" t="str">
        <f t="shared" si="54"/>
        <v/>
      </c>
    </row>
    <row r="453" spans="1:8" ht="25.5" x14ac:dyDescent="0.2">
      <c r="A453" s="8"/>
      <c r="B453" s="25" t="s">
        <v>427</v>
      </c>
      <c r="C453" s="35">
        <v>0</v>
      </c>
      <c r="D453" s="29">
        <v>0</v>
      </c>
      <c r="E453" s="30" t="str">
        <f t="shared" si="52"/>
        <v/>
      </c>
      <c r="F453" s="30" t="str">
        <f t="shared" si="53"/>
        <v/>
      </c>
      <c r="G453" s="30" t="str">
        <f t="shared" si="55"/>
        <v xml:space="preserve"> </v>
      </c>
      <c r="H453" s="36" t="str">
        <f t="shared" si="54"/>
        <v/>
      </c>
    </row>
    <row r="454" spans="1:8" ht="25.5" x14ac:dyDescent="0.2">
      <c r="A454" s="8"/>
      <c r="B454" s="25" t="s">
        <v>428</v>
      </c>
      <c r="C454" s="35">
        <v>0</v>
      </c>
      <c r="D454" s="29">
        <v>0</v>
      </c>
      <c r="E454" s="30" t="str">
        <f t="shared" si="52"/>
        <v/>
      </c>
      <c r="F454" s="30" t="str">
        <f t="shared" si="53"/>
        <v/>
      </c>
      <c r="G454" s="30" t="str">
        <f t="shared" si="55"/>
        <v xml:space="preserve"> </v>
      </c>
      <c r="H454" s="36" t="str">
        <f t="shared" si="54"/>
        <v/>
      </c>
    </row>
    <row r="455" spans="1:8" x14ac:dyDescent="0.2">
      <c r="A455" s="8"/>
      <c r="B455" s="25" t="s">
        <v>429</v>
      </c>
      <c r="C455" s="35">
        <v>0</v>
      </c>
      <c r="D455" s="29">
        <v>0</v>
      </c>
      <c r="E455" s="30" t="str">
        <f t="shared" si="52"/>
        <v/>
      </c>
      <c r="F455" s="30" t="str">
        <f t="shared" si="53"/>
        <v/>
      </c>
      <c r="G455" s="30" t="str">
        <f t="shared" si="55"/>
        <v xml:space="preserve"> </v>
      </c>
      <c r="H455" s="36" t="str">
        <f t="shared" si="54"/>
        <v/>
      </c>
    </row>
    <row r="456" spans="1:8" x14ac:dyDescent="0.2">
      <c r="A456" s="8"/>
      <c r="B456" s="25" t="s">
        <v>430</v>
      </c>
      <c r="C456" s="35">
        <v>0</v>
      </c>
      <c r="D456" s="29">
        <v>0</v>
      </c>
      <c r="E456" s="30" t="str">
        <f t="shared" si="52"/>
        <v/>
      </c>
      <c r="F456" s="30" t="str">
        <f t="shared" si="53"/>
        <v/>
      </c>
      <c r="G456" s="30" t="str">
        <f t="shared" si="55"/>
        <v xml:space="preserve"> </v>
      </c>
      <c r="H456" s="36" t="str">
        <f t="shared" si="54"/>
        <v/>
      </c>
    </row>
    <row r="457" spans="1:8" x14ac:dyDescent="0.2">
      <c r="A457" s="8"/>
      <c r="B457" s="25" t="s">
        <v>431</v>
      </c>
      <c r="C457" s="35">
        <v>0</v>
      </c>
      <c r="D457" s="29">
        <v>0</v>
      </c>
      <c r="E457" s="30" t="str">
        <f t="shared" si="52"/>
        <v/>
      </c>
      <c r="F457" s="30" t="str">
        <f t="shared" si="53"/>
        <v/>
      </c>
      <c r="G457" s="30" t="str">
        <f t="shared" si="55"/>
        <v xml:space="preserve"> </v>
      </c>
      <c r="H457" s="36" t="str">
        <f t="shared" si="54"/>
        <v/>
      </c>
    </row>
    <row r="458" spans="1:8" x14ac:dyDescent="0.2">
      <c r="A458" s="8"/>
      <c r="B458" s="25" t="s">
        <v>432</v>
      </c>
      <c r="C458" s="35">
        <v>0</v>
      </c>
      <c r="D458" s="29">
        <v>0</v>
      </c>
      <c r="E458" s="30" t="str">
        <f t="shared" si="52"/>
        <v/>
      </c>
      <c r="F458" s="30" t="str">
        <f t="shared" si="53"/>
        <v/>
      </c>
      <c r="G458" s="30" t="str">
        <f t="shared" si="55"/>
        <v xml:space="preserve"> </v>
      </c>
      <c r="H458" s="36" t="str">
        <f t="shared" si="54"/>
        <v/>
      </c>
    </row>
    <row r="459" spans="1:8" x14ac:dyDescent="0.2">
      <c r="A459" s="8"/>
      <c r="B459" s="25" t="s">
        <v>433</v>
      </c>
      <c r="C459" s="35">
        <v>0</v>
      </c>
      <c r="D459" s="29">
        <v>0</v>
      </c>
      <c r="E459" s="30" t="str">
        <f t="shared" si="52"/>
        <v/>
      </c>
      <c r="F459" s="30" t="str">
        <f t="shared" si="53"/>
        <v/>
      </c>
      <c r="G459" s="30" t="str">
        <f t="shared" si="55"/>
        <v xml:space="preserve"> </v>
      </c>
      <c r="H459" s="36" t="str">
        <f t="shared" si="54"/>
        <v/>
      </c>
    </row>
    <row r="460" spans="1:8" x14ac:dyDescent="0.2">
      <c r="A460" s="8"/>
      <c r="B460" s="25" t="s">
        <v>434</v>
      </c>
      <c r="C460" s="35">
        <v>0</v>
      </c>
      <c r="D460" s="29">
        <v>0</v>
      </c>
      <c r="E460" s="30" t="str">
        <f t="shared" si="52"/>
        <v/>
      </c>
      <c r="F460" s="30" t="str">
        <f t="shared" si="53"/>
        <v/>
      </c>
      <c r="G460" s="30" t="str">
        <f t="shared" si="55"/>
        <v xml:space="preserve"> </v>
      </c>
      <c r="H460" s="36" t="str">
        <f t="shared" si="54"/>
        <v/>
      </c>
    </row>
    <row r="461" spans="1:8" x14ac:dyDescent="0.2">
      <c r="A461" s="8"/>
      <c r="B461" s="25" t="s">
        <v>435</v>
      </c>
      <c r="C461" s="35">
        <v>27</v>
      </c>
      <c r="D461" s="29">
        <v>193</v>
      </c>
      <c r="E461" s="30">
        <f t="shared" si="52"/>
        <v>4.7703180212014138E-3</v>
      </c>
      <c r="F461" s="30">
        <f t="shared" si="53"/>
        <v>3.0552477441823652E-2</v>
      </c>
      <c r="G461" s="30">
        <f t="shared" si="55"/>
        <v>6.1481481481481479</v>
      </c>
      <c r="H461" s="36">
        <f t="shared" si="54"/>
        <v>2.9328621908127211E-2</v>
      </c>
    </row>
    <row r="462" spans="1:8" x14ac:dyDescent="0.2">
      <c r="A462" s="8"/>
      <c r="B462" s="25" t="s">
        <v>436</v>
      </c>
      <c r="C462" s="35">
        <v>38</v>
      </c>
      <c r="D462" s="29">
        <v>132</v>
      </c>
      <c r="E462" s="30">
        <f t="shared" si="52"/>
        <v>6.7137809187279148E-3</v>
      </c>
      <c r="F462" s="30">
        <f t="shared" si="53"/>
        <v>2.089599493430426E-2</v>
      </c>
      <c r="G462" s="30">
        <f t="shared" si="55"/>
        <v>2.4736842105263159</v>
      </c>
      <c r="H462" s="36">
        <f t="shared" si="54"/>
        <v>1.6607773851590107E-2</v>
      </c>
    </row>
    <row r="463" spans="1:8" x14ac:dyDescent="0.2">
      <c r="A463" s="8"/>
      <c r="B463" s="25" t="s">
        <v>437</v>
      </c>
      <c r="C463" s="35">
        <v>0</v>
      </c>
      <c r="D463" s="29">
        <v>0</v>
      </c>
      <c r="E463" s="30" t="str">
        <f t="shared" si="52"/>
        <v/>
      </c>
      <c r="F463" s="30" t="str">
        <f t="shared" si="53"/>
        <v/>
      </c>
      <c r="G463" s="30" t="str">
        <f t="shared" si="55"/>
        <v xml:space="preserve"> </v>
      </c>
      <c r="H463" s="36" t="str">
        <f t="shared" si="54"/>
        <v/>
      </c>
    </row>
    <row r="464" spans="1:8" x14ac:dyDescent="0.2">
      <c r="A464" s="8"/>
      <c r="B464" s="25" t="s">
        <v>438</v>
      </c>
      <c r="C464" s="35">
        <v>85</v>
      </c>
      <c r="D464" s="29">
        <v>264</v>
      </c>
      <c r="E464" s="30">
        <f t="shared" si="52"/>
        <v>1.5017667844522967E-2</v>
      </c>
      <c r="F464" s="30">
        <f t="shared" si="53"/>
        <v>4.179198986860852E-2</v>
      </c>
      <c r="G464" s="30">
        <f t="shared" si="55"/>
        <v>2.1058823529411765</v>
      </c>
      <c r="H464" s="36">
        <f t="shared" si="54"/>
        <v>3.1625441696113074E-2</v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0</v>
      </c>
      <c r="E466" s="30" t="str">
        <f t="shared" si="52"/>
        <v/>
      </c>
      <c r="F466" s="30" t="str">
        <f t="shared" si="53"/>
        <v/>
      </c>
      <c r="G466" s="30" t="str">
        <f t="shared" si="55"/>
        <v xml:space="preserve"> 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0</v>
      </c>
      <c r="D467" s="29">
        <v>0</v>
      </c>
      <c r="E467" s="30" t="str">
        <f t="shared" si="52"/>
        <v/>
      </c>
      <c r="F467" s="30" t="str">
        <f t="shared" si="53"/>
        <v/>
      </c>
      <c r="G467" s="30" t="str">
        <f t="shared" si="55"/>
        <v xml:space="preserve"> </v>
      </c>
      <c r="H467" s="36" t="str">
        <f t="shared" si="54"/>
        <v/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1</v>
      </c>
      <c r="D469" s="29">
        <v>1</v>
      </c>
      <c r="E469" s="30">
        <f t="shared" si="52"/>
        <v>1.7667844522968197E-4</v>
      </c>
      <c r="F469" s="30">
        <f t="shared" si="53"/>
        <v>1.5830299192654741E-4</v>
      </c>
      <c r="G469" s="30">
        <f t="shared" si="55"/>
        <v>0</v>
      </c>
      <c r="H469" s="36">
        <f t="shared" si="54"/>
        <v>0</v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0</v>
      </c>
      <c r="D471" s="29">
        <v>0</v>
      </c>
      <c r="E471" s="30" t="str">
        <f t="shared" si="52"/>
        <v/>
      </c>
      <c r="F471" s="30" t="str">
        <f t="shared" si="53"/>
        <v/>
      </c>
      <c r="G471" s="30" t="str">
        <f t="shared" si="55"/>
        <v xml:space="preserve"> </v>
      </c>
      <c r="H471" s="36" t="str">
        <f t="shared" si="54"/>
        <v/>
      </c>
    </row>
    <row r="472" spans="1:8" x14ac:dyDescent="0.2">
      <c r="A472" s="8"/>
      <c r="B472" s="25" t="s">
        <v>446</v>
      </c>
      <c r="C472" s="35">
        <v>13</v>
      </c>
      <c r="D472" s="29">
        <v>5</v>
      </c>
      <c r="E472" s="30">
        <f t="shared" si="52"/>
        <v>2.2968197879858657E-3</v>
      </c>
      <c r="F472" s="30">
        <f t="shared" si="53"/>
        <v>7.915149596327371E-4</v>
      </c>
      <c r="G472" s="30">
        <f t="shared" si="55"/>
        <v>-0.61538461538461542</v>
      </c>
      <c r="H472" s="36">
        <f t="shared" si="54"/>
        <v>-1.4134275618374558E-3</v>
      </c>
    </row>
    <row r="473" spans="1:8" x14ac:dyDescent="0.2">
      <c r="A473" s="8"/>
      <c r="B473" s="25" t="s">
        <v>447</v>
      </c>
      <c r="C473" s="35">
        <v>0</v>
      </c>
      <c r="D473" s="29">
        <v>0</v>
      </c>
      <c r="E473" s="30" t="str">
        <f t="shared" si="52"/>
        <v/>
      </c>
      <c r="F473" s="30" t="str">
        <f t="shared" si="53"/>
        <v/>
      </c>
      <c r="G473" s="30" t="str">
        <f t="shared" si="55"/>
        <v xml:space="preserve"> </v>
      </c>
      <c r="H473" s="36" t="str">
        <f t="shared" si="54"/>
        <v/>
      </c>
    </row>
    <row r="474" spans="1:8" x14ac:dyDescent="0.2">
      <c r="A474" s="8"/>
      <c r="B474" s="25" t="s">
        <v>448</v>
      </c>
      <c r="C474" s="35">
        <v>5</v>
      </c>
      <c r="D474" s="29">
        <v>0</v>
      </c>
      <c r="E474" s="30">
        <f t="shared" si="52"/>
        <v>8.8339222614840988E-4</v>
      </c>
      <c r="F474" s="30" t="str">
        <f t="shared" si="53"/>
        <v/>
      </c>
      <c r="G474" s="30">
        <f t="shared" si="55"/>
        <v>-1</v>
      </c>
      <c r="H474" s="36">
        <f t="shared" si="54"/>
        <v>-8.8339222614840988E-4</v>
      </c>
    </row>
    <row r="475" spans="1:8" x14ac:dyDescent="0.2">
      <c r="A475" s="8"/>
      <c r="B475" s="25" t="s">
        <v>449</v>
      </c>
      <c r="C475" s="35">
        <v>18</v>
      </c>
      <c r="D475" s="29">
        <v>15</v>
      </c>
      <c r="E475" s="30">
        <f t="shared" si="52"/>
        <v>3.1802120141342758E-3</v>
      </c>
      <c r="F475" s="30">
        <f t="shared" si="53"/>
        <v>2.3745448788982113E-3</v>
      </c>
      <c r="G475" s="30">
        <f t="shared" si="55"/>
        <v>-0.16666666666666666</v>
      </c>
      <c r="H475" s="36">
        <f t="shared" si="54"/>
        <v>-5.3003533568904589E-4</v>
      </c>
    </row>
    <row r="476" spans="1:8" x14ac:dyDescent="0.2">
      <c r="A476" s="8"/>
      <c r="B476" s="25" t="s">
        <v>450</v>
      </c>
      <c r="C476" s="35">
        <v>2</v>
      </c>
      <c r="D476" s="29">
        <v>0</v>
      </c>
      <c r="E476" s="30">
        <f t="shared" si="52"/>
        <v>3.5335689045936394E-4</v>
      </c>
      <c r="F476" s="30" t="str">
        <f t="shared" si="53"/>
        <v/>
      </c>
      <c r="G476" s="30">
        <f t="shared" si="55"/>
        <v>-1</v>
      </c>
      <c r="H476" s="36">
        <f t="shared" si="54"/>
        <v>-3.5335689045936394E-4</v>
      </c>
    </row>
    <row r="477" spans="1:8" ht="25.5" x14ac:dyDescent="0.2">
      <c r="A477" s="8"/>
      <c r="B477" s="25" t="s">
        <v>451</v>
      </c>
      <c r="C477" s="35">
        <v>32</v>
      </c>
      <c r="D477" s="29">
        <v>2</v>
      </c>
      <c r="E477" s="30">
        <f t="shared" si="52"/>
        <v>5.6537102473498231E-3</v>
      </c>
      <c r="F477" s="30">
        <f t="shared" si="53"/>
        <v>3.1660598385309483E-4</v>
      </c>
      <c r="G477" s="30">
        <f t="shared" si="55"/>
        <v>-0.9375</v>
      </c>
      <c r="H477" s="36">
        <f t="shared" si="54"/>
        <v>-5.3003533568904589E-3</v>
      </c>
    </row>
    <row r="478" spans="1:8" ht="25.5" x14ac:dyDescent="0.2">
      <c r="A478" s="8"/>
      <c r="B478" s="25" t="s">
        <v>452</v>
      </c>
      <c r="C478" s="35">
        <v>11</v>
      </c>
      <c r="D478" s="29">
        <v>0</v>
      </c>
      <c r="E478" s="30">
        <f t="shared" si="52"/>
        <v>1.9434628975265019E-3</v>
      </c>
      <c r="F478" s="30" t="str">
        <f t="shared" si="53"/>
        <v/>
      </c>
      <c r="G478" s="30">
        <f t="shared" si="55"/>
        <v>-1</v>
      </c>
      <c r="H478" s="36">
        <f t="shared" si="54"/>
        <v>-1.9434628975265019E-3</v>
      </c>
    </row>
    <row r="479" spans="1:8" ht="25.5" x14ac:dyDescent="0.2">
      <c r="A479" s="8"/>
      <c r="B479" s="25" t="s">
        <v>453</v>
      </c>
      <c r="C479" s="35">
        <v>0</v>
      </c>
      <c r="D479" s="29">
        <v>0</v>
      </c>
      <c r="E479" s="30" t="str">
        <f t="shared" si="52"/>
        <v/>
      </c>
      <c r="F479" s="30" t="str">
        <f t="shared" si="53"/>
        <v/>
      </c>
      <c r="G479" s="30" t="str">
        <f t="shared" si="55"/>
        <v xml:space="preserve"> </v>
      </c>
      <c r="H479" s="36" t="str">
        <f t="shared" si="54"/>
        <v/>
      </c>
    </row>
    <row r="480" spans="1:8" x14ac:dyDescent="0.2">
      <c r="A480" s="8"/>
      <c r="B480" s="25" t="s">
        <v>454</v>
      </c>
      <c r="C480" s="35">
        <v>1</v>
      </c>
      <c r="D480" s="29">
        <v>1</v>
      </c>
      <c r="E480" s="30">
        <f t="shared" si="52"/>
        <v>1.7667844522968197E-4</v>
      </c>
      <c r="F480" s="30">
        <f t="shared" si="53"/>
        <v>1.5830299192654741E-4</v>
      </c>
      <c r="G480" s="30">
        <f t="shared" si="55"/>
        <v>0</v>
      </c>
      <c r="H480" s="36">
        <f t="shared" si="54"/>
        <v>0</v>
      </c>
    </row>
    <row r="481" spans="1:8" ht="25.5" x14ac:dyDescent="0.2">
      <c r="A481" s="8"/>
      <c r="B481" s="25" t="s">
        <v>455</v>
      </c>
      <c r="C481" s="35">
        <v>0</v>
      </c>
      <c r="D481" s="29">
        <v>0</v>
      </c>
      <c r="E481" s="30" t="str">
        <f t="shared" si="52"/>
        <v/>
      </c>
      <c r="F481" s="30" t="str">
        <f t="shared" si="53"/>
        <v/>
      </c>
      <c r="G481" s="30" t="str">
        <f t="shared" si="55"/>
        <v xml:space="preserve"> </v>
      </c>
      <c r="H481" s="36" t="str">
        <f t="shared" si="54"/>
        <v/>
      </c>
    </row>
    <row r="482" spans="1:8" x14ac:dyDescent="0.2">
      <c r="A482" s="8"/>
      <c r="B482" s="25" t="s">
        <v>456</v>
      </c>
      <c r="C482" s="35">
        <v>10</v>
      </c>
      <c r="D482" s="29">
        <v>3</v>
      </c>
      <c r="E482" s="30">
        <f t="shared" si="52"/>
        <v>1.7667844522968198E-3</v>
      </c>
      <c r="F482" s="30">
        <f t="shared" si="53"/>
        <v>4.7490897577964221E-4</v>
      </c>
      <c r="G482" s="30">
        <f t="shared" si="55"/>
        <v>-0.7</v>
      </c>
      <c r="H482" s="36">
        <f t="shared" si="54"/>
        <v>-1.2367491166077737E-3</v>
      </c>
    </row>
    <row r="483" spans="1:8" x14ac:dyDescent="0.2">
      <c r="A483" s="8"/>
      <c r="B483" s="25" t="s">
        <v>457</v>
      </c>
      <c r="C483" s="35">
        <v>0</v>
      </c>
      <c r="D483" s="29">
        <v>0</v>
      </c>
      <c r="E483" s="30" t="str">
        <f t="shared" si="52"/>
        <v/>
      </c>
      <c r="F483" s="30" t="str">
        <f t="shared" si="53"/>
        <v/>
      </c>
      <c r="G483" s="30" t="str">
        <f t="shared" si="55"/>
        <v xml:space="preserve"> </v>
      </c>
      <c r="H483" s="36" t="str">
        <f t="shared" si="54"/>
        <v/>
      </c>
    </row>
    <row r="484" spans="1:8" x14ac:dyDescent="0.2">
      <c r="A484" s="8"/>
      <c r="B484" s="25" t="s">
        <v>458</v>
      </c>
      <c r="C484" s="35">
        <v>47</v>
      </c>
      <c r="D484" s="29">
        <v>22</v>
      </c>
      <c r="E484" s="30">
        <f t="shared" si="52"/>
        <v>8.3038869257950534E-3</v>
      </c>
      <c r="F484" s="30">
        <f t="shared" si="53"/>
        <v>3.482665822384043E-3</v>
      </c>
      <c r="G484" s="30">
        <f t="shared" si="55"/>
        <v>-0.53191489361702127</v>
      </c>
      <c r="H484" s="36">
        <f t="shared" si="54"/>
        <v>-4.4169611307420496E-3</v>
      </c>
    </row>
    <row r="485" spans="1:8" x14ac:dyDescent="0.2">
      <c r="A485" s="8"/>
      <c r="B485" s="25" t="s">
        <v>459</v>
      </c>
      <c r="C485" s="35">
        <v>72</v>
      </c>
      <c r="D485" s="29">
        <v>2</v>
      </c>
      <c r="E485" s="30">
        <f t="shared" si="52"/>
        <v>1.2720848056537103E-2</v>
      </c>
      <c r="F485" s="30">
        <f t="shared" si="53"/>
        <v>3.1660598385309483E-4</v>
      </c>
      <c r="G485" s="30">
        <f t="shared" si="55"/>
        <v>-0.97222222222222221</v>
      </c>
      <c r="H485" s="36">
        <f t="shared" si="54"/>
        <v>-1.236749116607774E-2</v>
      </c>
    </row>
    <row r="486" spans="1:8" x14ac:dyDescent="0.2">
      <c r="A486" s="8"/>
      <c r="B486" s="25" t="s">
        <v>460</v>
      </c>
      <c r="C486" s="35">
        <v>1</v>
      </c>
      <c r="D486" s="29">
        <v>0</v>
      </c>
      <c r="E486" s="30">
        <f t="shared" si="52"/>
        <v>1.7667844522968197E-4</v>
      </c>
      <c r="F486" s="30" t="str">
        <f t="shared" si="53"/>
        <v/>
      </c>
      <c r="G486" s="30">
        <f t="shared" si="55"/>
        <v>-1</v>
      </c>
      <c r="H486" s="36">
        <f t="shared" si="54"/>
        <v>-1.7667844522968197E-4</v>
      </c>
    </row>
    <row r="487" spans="1:8" x14ac:dyDescent="0.2">
      <c r="A487" s="8"/>
      <c r="B487" s="25" t="s">
        <v>461</v>
      </c>
      <c r="C487" s="35">
        <v>0</v>
      </c>
      <c r="D487" s="29">
        <v>0</v>
      </c>
      <c r="E487" s="30" t="str">
        <f t="shared" si="52"/>
        <v/>
      </c>
      <c r="F487" s="30" t="str">
        <f t="shared" si="53"/>
        <v/>
      </c>
      <c r="G487" s="30" t="str">
        <f t="shared" si="55"/>
        <v xml:space="preserve"> </v>
      </c>
      <c r="H487" s="36" t="str">
        <f t="shared" si="54"/>
        <v/>
      </c>
    </row>
    <row r="488" spans="1:8" x14ac:dyDescent="0.2">
      <c r="A488" s="8"/>
      <c r="B488" s="25" t="s">
        <v>462</v>
      </c>
      <c r="C488" s="35">
        <v>6</v>
      </c>
      <c r="D488" s="29">
        <v>7</v>
      </c>
      <c r="E488" s="30">
        <f t="shared" si="52"/>
        <v>1.0600706713780918E-3</v>
      </c>
      <c r="F488" s="30">
        <f t="shared" si="53"/>
        <v>1.108120943485832E-3</v>
      </c>
      <c r="G488" s="30">
        <f t="shared" si="55"/>
        <v>0.16666666666666666</v>
      </c>
      <c r="H488" s="36">
        <f t="shared" si="54"/>
        <v>1.7667844522968194E-4</v>
      </c>
    </row>
    <row r="489" spans="1:8" x14ac:dyDescent="0.2">
      <c r="A489" s="8"/>
      <c r="B489" s="25" t="s">
        <v>463</v>
      </c>
      <c r="C489" s="35">
        <v>0</v>
      </c>
      <c r="D489" s="29">
        <v>0</v>
      </c>
      <c r="E489" s="30" t="str">
        <f t="shared" si="52"/>
        <v/>
      </c>
      <c r="F489" s="30" t="str">
        <f t="shared" si="53"/>
        <v/>
      </c>
      <c r="G489" s="30" t="str">
        <f t="shared" si="55"/>
        <v xml:space="preserve"> </v>
      </c>
      <c r="H489" s="36" t="str">
        <f t="shared" si="54"/>
        <v/>
      </c>
    </row>
    <row r="490" spans="1:8" x14ac:dyDescent="0.2">
      <c r="A490" s="8"/>
      <c r="B490" s="25" t="s">
        <v>464</v>
      </c>
      <c r="C490" s="35">
        <v>51</v>
      </c>
      <c r="D490" s="29">
        <v>35</v>
      </c>
      <c r="E490" s="30">
        <f t="shared" ref="E490:E553" si="56">+IF(C490=0,"",C490/C$362)</f>
        <v>9.0106007067137801E-3</v>
      </c>
      <c r="F490" s="30">
        <f t="shared" ref="F490:F553" si="57">+IF(D490=0,"",D490/D$362)</f>
        <v>5.5406047174291597E-3</v>
      </c>
      <c r="G490" s="30">
        <f t="shared" si="55"/>
        <v>-0.31372549019607843</v>
      </c>
      <c r="H490" s="36">
        <f t="shared" ref="H490:H553" si="58">+IF(OR(AND(E490=""),(G490="")),"",E490*G490)</f>
        <v>-2.8268551236749115E-3</v>
      </c>
    </row>
    <row r="491" spans="1:8" x14ac:dyDescent="0.2">
      <c r="A491" s="8"/>
      <c r="B491" s="25" t="s">
        <v>465</v>
      </c>
      <c r="C491" s="35">
        <v>0</v>
      </c>
      <c r="D491" s="29">
        <v>0</v>
      </c>
      <c r="E491" s="30" t="str">
        <f t="shared" si="56"/>
        <v/>
      </c>
      <c r="F491" s="30" t="str">
        <f t="shared" si="57"/>
        <v/>
      </c>
      <c r="G491" s="30" t="str">
        <f t="shared" ref="G491:G554" si="59">+IF(AND(C491=0,D491=0)," ",IF(C491=0,1,IF(D491=0,-1,(D491-C491)/C491)))</f>
        <v xml:space="preserve"> </v>
      </c>
      <c r="H491" s="36" t="str">
        <f t="shared" si="58"/>
        <v/>
      </c>
    </row>
    <row r="492" spans="1:8" x14ac:dyDescent="0.2">
      <c r="A492" s="8"/>
      <c r="B492" s="25" t="s">
        <v>466</v>
      </c>
      <c r="C492" s="35">
        <v>4</v>
      </c>
      <c r="D492" s="29">
        <v>2</v>
      </c>
      <c r="E492" s="30">
        <f t="shared" si="56"/>
        <v>7.0671378091872788E-4</v>
      </c>
      <c r="F492" s="30">
        <f t="shared" si="57"/>
        <v>3.1660598385309483E-4</v>
      </c>
      <c r="G492" s="30">
        <f t="shared" si="59"/>
        <v>-0.5</v>
      </c>
      <c r="H492" s="36">
        <f t="shared" si="58"/>
        <v>-3.5335689045936394E-4</v>
      </c>
    </row>
    <row r="493" spans="1:8" x14ac:dyDescent="0.2">
      <c r="A493" s="8"/>
      <c r="B493" s="25" t="s">
        <v>467</v>
      </c>
      <c r="C493" s="35">
        <v>1</v>
      </c>
      <c r="D493" s="29">
        <v>0</v>
      </c>
      <c r="E493" s="30">
        <f t="shared" si="56"/>
        <v>1.7667844522968197E-4</v>
      </c>
      <c r="F493" s="30" t="str">
        <f t="shared" si="57"/>
        <v/>
      </c>
      <c r="G493" s="30">
        <f t="shared" si="59"/>
        <v>-1</v>
      </c>
      <c r="H493" s="36">
        <f t="shared" si="58"/>
        <v>-1.7667844522968197E-4</v>
      </c>
    </row>
    <row r="494" spans="1:8" x14ac:dyDescent="0.2">
      <c r="A494" s="8"/>
      <c r="B494" s="25" t="s">
        <v>468</v>
      </c>
      <c r="C494" s="35">
        <v>0</v>
      </c>
      <c r="D494" s="29">
        <v>0</v>
      </c>
      <c r="E494" s="30" t="str">
        <f t="shared" si="56"/>
        <v/>
      </c>
      <c r="F494" s="30" t="str">
        <f t="shared" si="57"/>
        <v/>
      </c>
      <c r="G494" s="30" t="str">
        <f t="shared" si="59"/>
        <v xml:space="preserve"> </v>
      </c>
      <c r="H494" s="36" t="str">
        <f t="shared" si="58"/>
        <v/>
      </c>
    </row>
    <row r="495" spans="1:8" x14ac:dyDescent="0.2">
      <c r="A495" s="8"/>
      <c r="B495" s="25" t="s">
        <v>469</v>
      </c>
      <c r="C495" s="35">
        <v>5</v>
      </c>
      <c r="D495" s="29">
        <v>20</v>
      </c>
      <c r="E495" s="30">
        <f t="shared" si="56"/>
        <v>8.8339222614840988E-4</v>
      </c>
      <c r="F495" s="30">
        <f t="shared" si="57"/>
        <v>3.1660598385309484E-3</v>
      </c>
      <c r="G495" s="30">
        <f t="shared" si="59"/>
        <v>3</v>
      </c>
      <c r="H495" s="36">
        <f t="shared" si="58"/>
        <v>2.6501766784452294E-3</v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0</v>
      </c>
      <c r="D497" s="29">
        <v>0</v>
      </c>
      <c r="E497" s="30" t="str">
        <f t="shared" si="56"/>
        <v/>
      </c>
      <c r="F497" s="30" t="str">
        <f t="shared" si="57"/>
        <v/>
      </c>
      <c r="G497" s="30" t="str">
        <f t="shared" si="59"/>
        <v xml:space="preserve"> </v>
      </c>
      <c r="H497" s="36" t="str">
        <f t="shared" si="58"/>
        <v/>
      </c>
    </row>
    <row r="498" spans="1:8" x14ac:dyDescent="0.2">
      <c r="A498" s="8"/>
      <c r="B498" s="25" t="s">
        <v>472</v>
      </c>
      <c r="C498" s="35">
        <v>36</v>
      </c>
      <c r="D498" s="29">
        <v>27</v>
      </c>
      <c r="E498" s="30">
        <f t="shared" si="56"/>
        <v>6.3604240282685515E-3</v>
      </c>
      <c r="F498" s="30">
        <f t="shared" si="57"/>
        <v>4.2741807820167801E-3</v>
      </c>
      <c r="G498" s="30">
        <f t="shared" si="59"/>
        <v>-0.25</v>
      </c>
      <c r="H498" s="36">
        <f t="shared" si="58"/>
        <v>-1.5901060070671379E-3</v>
      </c>
    </row>
    <row r="499" spans="1:8" ht="25.5" x14ac:dyDescent="0.2">
      <c r="A499" s="8"/>
      <c r="B499" s="25" t="s">
        <v>473</v>
      </c>
      <c r="C499" s="35">
        <v>0</v>
      </c>
      <c r="D499" s="29">
        <v>1</v>
      </c>
      <c r="E499" s="30" t="str">
        <f t="shared" si="56"/>
        <v/>
      </c>
      <c r="F499" s="30">
        <f t="shared" si="57"/>
        <v>1.5830299192654741E-4</v>
      </c>
      <c r="G499" s="30">
        <f t="shared" si="59"/>
        <v>1</v>
      </c>
      <c r="H499" s="36" t="str">
        <f t="shared" si="58"/>
        <v/>
      </c>
    </row>
    <row r="500" spans="1:8" x14ac:dyDescent="0.2">
      <c r="A500" s="8"/>
      <c r="B500" s="25" t="s">
        <v>474</v>
      </c>
      <c r="C500" s="35">
        <v>4</v>
      </c>
      <c r="D500" s="29">
        <v>3</v>
      </c>
      <c r="E500" s="30">
        <f t="shared" si="56"/>
        <v>7.0671378091872788E-4</v>
      </c>
      <c r="F500" s="30">
        <f t="shared" si="57"/>
        <v>4.7490897577964221E-4</v>
      </c>
      <c r="G500" s="30">
        <f t="shared" si="59"/>
        <v>-0.25</v>
      </c>
      <c r="H500" s="36">
        <f t="shared" si="58"/>
        <v>-1.7667844522968197E-4</v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1</v>
      </c>
      <c r="D502" s="29">
        <v>4</v>
      </c>
      <c r="E502" s="30">
        <f t="shared" si="56"/>
        <v>1.7667844522968197E-4</v>
      </c>
      <c r="F502" s="30">
        <f t="shared" si="57"/>
        <v>6.3321196770618966E-4</v>
      </c>
      <c r="G502" s="30">
        <f t="shared" si="59"/>
        <v>3</v>
      </c>
      <c r="H502" s="36">
        <f t="shared" si="58"/>
        <v>5.3003533568904589E-4</v>
      </c>
    </row>
    <row r="503" spans="1:8" x14ac:dyDescent="0.2">
      <c r="A503" s="8"/>
      <c r="B503" s="25" t="s">
        <v>477</v>
      </c>
      <c r="C503" s="35">
        <v>32</v>
      </c>
      <c r="D503" s="29">
        <v>23</v>
      </c>
      <c r="E503" s="30">
        <f t="shared" si="56"/>
        <v>5.6537102473498231E-3</v>
      </c>
      <c r="F503" s="30">
        <f t="shared" si="57"/>
        <v>3.6409688143105904E-3</v>
      </c>
      <c r="G503" s="30">
        <f t="shared" si="59"/>
        <v>-0.28125</v>
      </c>
      <c r="H503" s="36">
        <f t="shared" si="58"/>
        <v>-1.5901060070671377E-3</v>
      </c>
    </row>
    <row r="504" spans="1:8" x14ac:dyDescent="0.2">
      <c r="A504" s="8"/>
      <c r="B504" s="25" t="s">
        <v>478</v>
      </c>
      <c r="C504" s="35">
        <v>2</v>
      </c>
      <c r="D504" s="29">
        <v>0</v>
      </c>
      <c r="E504" s="30">
        <f t="shared" si="56"/>
        <v>3.5335689045936394E-4</v>
      </c>
      <c r="F504" s="30" t="str">
        <f t="shared" si="57"/>
        <v/>
      </c>
      <c r="G504" s="30">
        <f t="shared" si="59"/>
        <v>-1</v>
      </c>
      <c r="H504" s="36">
        <f t="shared" si="58"/>
        <v>-3.5335689045936394E-4</v>
      </c>
    </row>
    <row r="505" spans="1:8" x14ac:dyDescent="0.2">
      <c r="A505" s="8"/>
      <c r="B505" s="25" t="s">
        <v>479</v>
      </c>
      <c r="C505" s="35">
        <v>5</v>
      </c>
      <c r="D505" s="29">
        <v>10</v>
      </c>
      <c r="E505" s="30">
        <f t="shared" si="56"/>
        <v>8.8339222614840988E-4</v>
      </c>
      <c r="F505" s="30">
        <f t="shared" si="57"/>
        <v>1.5830299192654742E-3</v>
      </c>
      <c r="G505" s="30">
        <f t="shared" si="59"/>
        <v>1</v>
      </c>
      <c r="H505" s="36">
        <f t="shared" si="58"/>
        <v>8.8339222614840988E-4</v>
      </c>
    </row>
    <row r="506" spans="1:8" x14ac:dyDescent="0.2">
      <c r="A506" s="8"/>
      <c r="B506" s="25" t="s">
        <v>480</v>
      </c>
      <c r="C506" s="35">
        <v>6</v>
      </c>
      <c r="D506" s="29">
        <v>1</v>
      </c>
      <c r="E506" s="30">
        <f t="shared" si="56"/>
        <v>1.0600706713780918E-3</v>
      </c>
      <c r="F506" s="30">
        <f t="shared" si="57"/>
        <v>1.5830299192654741E-4</v>
      </c>
      <c r="G506" s="30">
        <f t="shared" si="59"/>
        <v>-0.83333333333333337</v>
      </c>
      <c r="H506" s="36">
        <f t="shared" si="58"/>
        <v>-8.8339222614840988E-4</v>
      </c>
    </row>
    <row r="507" spans="1:8" x14ac:dyDescent="0.2">
      <c r="A507" s="8"/>
      <c r="B507" s="25" t="s">
        <v>481</v>
      </c>
      <c r="C507" s="35">
        <v>2</v>
      </c>
      <c r="D507" s="29">
        <v>1</v>
      </c>
      <c r="E507" s="30">
        <f t="shared" si="56"/>
        <v>3.5335689045936394E-4</v>
      </c>
      <c r="F507" s="30">
        <f t="shared" si="57"/>
        <v>1.5830299192654741E-4</v>
      </c>
      <c r="G507" s="30">
        <f t="shared" si="59"/>
        <v>-0.5</v>
      </c>
      <c r="H507" s="36">
        <f t="shared" si="58"/>
        <v>-1.7667844522968197E-4</v>
      </c>
    </row>
    <row r="508" spans="1:8" x14ac:dyDescent="0.2">
      <c r="A508" s="8"/>
      <c r="B508" s="25" t="s">
        <v>482</v>
      </c>
      <c r="C508" s="35">
        <v>0</v>
      </c>
      <c r="D508" s="29">
        <v>5</v>
      </c>
      <c r="E508" s="30" t="str">
        <f t="shared" si="56"/>
        <v/>
      </c>
      <c r="F508" s="30">
        <f t="shared" si="57"/>
        <v>7.915149596327371E-4</v>
      </c>
      <c r="G508" s="30">
        <f t="shared" si="59"/>
        <v>1</v>
      </c>
      <c r="H508" s="36" t="str">
        <f t="shared" si="58"/>
        <v/>
      </c>
    </row>
    <row r="509" spans="1:8" x14ac:dyDescent="0.2">
      <c r="A509" s="8"/>
      <c r="B509" s="25" t="s">
        <v>483</v>
      </c>
      <c r="C509" s="35">
        <v>28</v>
      </c>
      <c r="D509" s="29">
        <v>3</v>
      </c>
      <c r="E509" s="30">
        <f t="shared" si="56"/>
        <v>4.9469964664310955E-3</v>
      </c>
      <c r="F509" s="30">
        <f t="shared" si="57"/>
        <v>4.7490897577964221E-4</v>
      </c>
      <c r="G509" s="30">
        <f t="shared" si="59"/>
        <v>-0.8928571428571429</v>
      </c>
      <c r="H509" s="36">
        <f t="shared" si="58"/>
        <v>-4.4169611307420496E-3</v>
      </c>
    </row>
    <row r="510" spans="1:8" x14ac:dyDescent="0.2">
      <c r="A510" s="8"/>
      <c r="B510" s="25" t="s">
        <v>484</v>
      </c>
      <c r="C510" s="35">
        <v>0</v>
      </c>
      <c r="D510" s="29">
        <v>1</v>
      </c>
      <c r="E510" s="30" t="str">
        <f t="shared" si="56"/>
        <v/>
      </c>
      <c r="F510" s="30">
        <f t="shared" si="57"/>
        <v>1.5830299192654741E-4</v>
      </c>
      <c r="G510" s="30">
        <f t="shared" si="59"/>
        <v>1</v>
      </c>
      <c r="H510" s="36" t="str">
        <f t="shared" si="58"/>
        <v/>
      </c>
    </row>
    <row r="511" spans="1:8" ht="25.5" x14ac:dyDescent="0.2">
      <c r="A511" s="8"/>
      <c r="B511" s="25" t="s">
        <v>485</v>
      </c>
      <c r="C511" s="35">
        <v>0</v>
      </c>
      <c r="D511" s="29">
        <v>0</v>
      </c>
      <c r="E511" s="30" t="str">
        <f t="shared" si="56"/>
        <v/>
      </c>
      <c r="F511" s="30" t="str">
        <f t="shared" si="57"/>
        <v/>
      </c>
      <c r="G511" s="30" t="str">
        <f t="shared" si="59"/>
        <v xml:space="preserve"> </v>
      </c>
      <c r="H511" s="36" t="str">
        <f t="shared" si="58"/>
        <v/>
      </c>
    </row>
    <row r="512" spans="1:8" x14ac:dyDescent="0.2">
      <c r="A512" s="8"/>
      <c r="B512" s="25" t="s">
        <v>486</v>
      </c>
      <c r="C512" s="35">
        <v>0</v>
      </c>
      <c r="D512" s="29">
        <v>0</v>
      </c>
      <c r="E512" s="30" t="str">
        <f t="shared" si="56"/>
        <v/>
      </c>
      <c r="F512" s="30" t="str">
        <f t="shared" si="57"/>
        <v/>
      </c>
      <c r="G512" s="30" t="str">
        <f t="shared" si="59"/>
        <v xml:space="preserve"> </v>
      </c>
      <c r="H512" s="36" t="str">
        <f t="shared" si="58"/>
        <v/>
      </c>
    </row>
    <row r="513" spans="1:8" ht="25.5" x14ac:dyDescent="0.2">
      <c r="A513" s="8"/>
      <c r="B513" s="25" t="s">
        <v>487</v>
      </c>
      <c r="C513" s="35">
        <v>0</v>
      </c>
      <c r="D513" s="29">
        <v>0</v>
      </c>
      <c r="E513" s="30" t="str">
        <f t="shared" si="56"/>
        <v/>
      </c>
      <c r="F513" s="30" t="str">
        <f t="shared" si="57"/>
        <v/>
      </c>
      <c r="G513" s="30" t="str">
        <f t="shared" si="59"/>
        <v xml:space="preserve"> </v>
      </c>
      <c r="H513" s="36" t="str">
        <f t="shared" si="58"/>
        <v/>
      </c>
    </row>
    <row r="514" spans="1:8" x14ac:dyDescent="0.2">
      <c r="A514" s="8"/>
      <c r="B514" s="25" t="s">
        <v>488</v>
      </c>
      <c r="C514" s="35">
        <v>0</v>
      </c>
      <c r="D514" s="29">
        <v>0</v>
      </c>
      <c r="E514" s="30" t="str">
        <f t="shared" si="56"/>
        <v/>
      </c>
      <c r="F514" s="30" t="str">
        <f t="shared" si="57"/>
        <v/>
      </c>
      <c r="G514" s="30" t="str">
        <f t="shared" si="59"/>
        <v xml:space="preserve"> </v>
      </c>
      <c r="H514" s="36" t="str">
        <f t="shared" si="58"/>
        <v/>
      </c>
    </row>
    <row r="515" spans="1:8" ht="25.5" x14ac:dyDescent="0.2">
      <c r="A515" s="8"/>
      <c r="B515" s="25" t="s">
        <v>489</v>
      </c>
      <c r="C515" s="35">
        <v>0</v>
      </c>
      <c r="D515" s="29">
        <v>0</v>
      </c>
      <c r="E515" s="30" t="str">
        <f t="shared" si="56"/>
        <v/>
      </c>
      <c r="F515" s="30" t="str">
        <f t="shared" si="57"/>
        <v/>
      </c>
      <c r="G515" s="30" t="str">
        <f t="shared" si="59"/>
        <v xml:space="preserve"> </v>
      </c>
      <c r="H515" s="36" t="str">
        <f t="shared" si="58"/>
        <v/>
      </c>
    </row>
    <row r="516" spans="1:8" x14ac:dyDescent="0.2">
      <c r="A516" s="8"/>
      <c r="B516" s="25" t="s">
        <v>490</v>
      </c>
      <c r="C516" s="35">
        <v>0</v>
      </c>
      <c r="D516" s="29">
        <v>1</v>
      </c>
      <c r="E516" s="30" t="str">
        <f t="shared" si="56"/>
        <v/>
      </c>
      <c r="F516" s="30">
        <f t="shared" si="57"/>
        <v>1.5830299192654741E-4</v>
      </c>
      <c r="G516" s="30">
        <f t="shared" si="59"/>
        <v>1</v>
      </c>
      <c r="H516" s="36" t="str">
        <f t="shared" si="58"/>
        <v/>
      </c>
    </row>
    <row r="517" spans="1:8" ht="25.5" x14ac:dyDescent="0.2">
      <c r="A517" s="8"/>
      <c r="B517" s="25" t="s">
        <v>491</v>
      </c>
      <c r="C517" s="35">
        <v>73</v>
      </c>
      <c r="D517" s="29">
        <v>27</v>
      </c>
      <c r="E517" s="30">
        <f t="shared" si="56"/>
        <v>1.2897526501766784E-2</v>
      </c>
      <c r="F517" s="30">
        <f t="shared" si="57"/>
        <v>4.2741807820167801E-3</v>
      </c>
      <c r="G517" s="30">
        <f t="shared" si="59"/>
        <v>-0.63013698630136983</v>
      </c>
      <c r="H517" s="36">
        <f t="shared" si="58"/>
        <v>-8.1272084805653708E-3</v>
      </c>
    </row>
    <row r="518" spans="1:8" ht="25.5" x14ac:dyDescent="0.2">
      <c r="A518" s="8"/>
      <c r="B518" s="25" t="s">
        <v>492</v>
      </c>
      <c r="C518" s="35">
        <v>0</v>
      </c>
      <c r="D518" s="29">
        <v>0</v>
      </c>
      <c r="E518" s="30" t="str">
        <f t="shared" si="56"/>
        <v/>
      </c>
      <c r="F518" s="30" t="str">
        <f t="shared" si="57"/>
        <v/>
      </c>
      <c r="G518" s="30" t="str">
        <f t="shared" si="59"/>
        <v xml:space="preserve"> </v>
      </c>
      <c r="H518" s="36" t="str">
        <f t="shared" si="58"/>
        <v/>
      </c>
    </row>
    <row r="519" spans="1:8" x14ac:dyDescent="0.2">
      <c r="A519" s="8"/>
      <c r="B519" s="25" t="s">
        <v>493</v>
      </c>
      <c r="C519" s="35">
        <v>17</v>
      </c>
      <c r="D519" s="29">
        <v>17</v>
      </c>
      <c r="E519" s="30">
        <f t="shared" si="56"/>
        <v>3.0035335689045936E-3</v>
      </c>
      <c r="F519" s="30">
        <f t="shared" si="57"/>
        <v>2.691150862751306E-3</v>
      </c>
      <c r="G519" s="30">
        <f t="shared" si="59"/>
        <v>0</v>
      </c>
      <c r="H519" s="36">
        <f t="shared" si="58"/>
        <v>0</v>
      </c>
    </row>
    <row r="520" spans="1:8" x14ac:dyDescent="0.2">
      <c r="A520" s="8"/>
      <c r="B520" s="25" t="s">
        <v>494</v>
      </c>
      <c r="C520" s="35">
        <v>0</v>
      </c>
      <c r="D520" s="29">
        <v>0</v>
      </c>
      <c r="E520" s="30" t="str">
        <f t="shared" si="56"/>
        <v/>
      </c>
      <c r="F520" s="30" t="str">
        <f t="shared" si="57"/>
        <v/>
      </c>
      <c r="G520" s="30" t="str">
        <f t="shared" si="59"/>
        <v xml:space="preserve"> </v>
      </c>
      <c r="H520" s="36" t="str">
        <f t="shared" si="58"/>
        <v/>
      </c>
    </row>
    <row r="521" spans="1:8" ht="25.5" x14ac:dyDescent="0.2">
      <c r="A521" s="8"/>
      <c r="B521" s="25" t="s">
        <v>495</v>
      </c>
      <c r="C521" s="35">
        <v>1</v>
      </c>
      <c r="D521" s="29">
        <v>0</v>
      </c>
      <c r="E521" s="30">
        <f t="shared" si="56"/>
        <v>1.7667844522968197E-4</v>
      </c>
      <c r="F521" s="30" t="str">
        <f t="shared" si="57"/>
        <v/>
      </c>
      <c r="G521" s="30">
        <f t="shared" si="59"/>
        <v>-1</v>
      </c>
      <c r="H521" s="36">
        <f t="shared" si="58"/>
        <v>-1.7667844522968197E-4</v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0</v>
      </c>
      <c r="E524" s="30" t="str">
        <f t="shared" si="56"/>
        <v/>
      </c>
      <c r="F524" s="30" t="str">
        <f t="shared" si="57"/>
        <v/>
      </c>
      <c r="G524" s="30" t="str">
        <f t="shared" si="59"/>
        <v xml:space="preserve"> 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0</v>
      </c>
      <c r="D526" s="29">
        <v>0</v>
      </c>
      <c r="E526" s="30" t="str">
        <f t="shared" si="56"/>
        <v/>
      </c>
      <c r="F526" s="30" t="str">
        <f t="shared" si="57"/>
        <v/>
      </c>
      <c r="G526" s="30" t="str">
        <f t="shared" si="59"/>
        <v xml:space="preserve"> </v>
      </c>
      <c r="H526" s="36" t="str">
        <f t="shared" si="58"/>
        <v/>
      </c>
    </row>
    <row r="527" spans="1:8" x14ac:dyDescent="0.2">
      <c r="A527" s="8"/>
      <c r="B527" s="25" t="s">
        <v>501</v>
      </c>
      <c r="C527" s="35">
        <v>0</v>
      </c>
      <c r="D527" s="29">
        <v>0</v>
      </c>
      <c r="E527" s="30" t="str">
        <f t="shared" si="56"/>
        <v/>
      </c>
      <c r="F527" s="30" t="str">
        <f t="shared" si="57"/>
        <v/>
      </c>
      <c r="G527" s="30" t="str">
        <f t="shared" si="59"/>
        <v xml:space="preserve"> </v>
      </c>
      <c r="H527" s="36" t="str">
        <f t="shared" si="58"/>
        <v/>
      </c>
    </row>
    <row r="528" spans="1:8" ht="25.5" x14ac:dyDescent="0.2">
      <c r="A528" s="8"/>
      <c r="B528" s="25" t="s">
        <v>502</v>
      </c>
      <c r="C528" s="35">
        <v>0</v>
      </c>
      <c r="D528" s="29">
        <v>0</v>
      </c>
      <c r="E528" s="30" t="str">
        <f t="shared" si="56"/>
        <v/>
      </c>
      <c r="F528" s="30" t="str">
        <f t="shared" si="57"/>
        <v/>
      </c>
      <c r="G528" s="30" t="str">
        <f t="shared" si="59"/>
        <v xml:space="preserve"> </v>
      </c>
      <c r="H528" s="36" t="str">
        <f t="shared" si="58"/>
        <v/>
      </c>
    </row>
    <row r="529" spans="1:8" x14ac:dyDescent="0.2">
      <c r="A529" s="8"/>
      <c r="B529" s="25" t="s">
        <v>503</v>
      </c>
      <c r="C529" s="35">
        <v>1</v>
      </c>
      <c r="D529" s="29">
        <v>0</v>
      </c>
      <c r="E529" s="30">
        <f t="shared" si="56"/>
        <v>1.7667844522968197E-4</v>
      </c>
      <c r="F529" s="30" t="str">
        <f t="shared" si="57"/>
        <v/>
      </c>
      <c r="G529" s="30">
        <f t="shared" si="59"/>
        <v>-1</v>
      </c>
      <c r="H529" s="36">
        <f t="shared" si="58"/>
        <v>-1.7667844522968197E-4</v>
      </c>
    </row>
    <row r="530" spans="1:8" x14ac:dyDescent="0.2">
      <c r="A530" s="8"/>
      <c r="B530" s="25" t="s">
        <v>504</v>
      </c>
      <c r="C530" s="35">
        <v>141</v>
      </c>
      <c r="D530" s="29">
        <v>118</v>
      </c>
      <c r="E530" s="30">
        <f t="shared" si="56"/>
        <v>2.4911660777385158E-2</v>
      </c>
      <c r="F530" s="30">
        <f t="shared" si="57"/>
        <v>1.8679753047332593E-2</v>
      </c>
      <c r="G530" s="30">
        <f t="shared" si="59"/>
        <v>-0.16312056737588654</v>
      </c>
      <c r="H530" s="36">
        <f t="shared" si="58"/>
        <v>-4.0636042402826854E-3</v>
      </c>
    </row>
    <row r="531" spans="1:8" x14ac:dyDescent="0.2">
      <c r="A531" s="8"/>
      <c r="B531" s="25" t="s">
        <v>505</v>
      </c>
      <c r="C531" s="35">
        <v>1</v>
      </c>
      <c r="D531" s="29">
        <v>2</v>
      </c>
      <c r="E531" s="30">
        <f t="shared" si="56"/>
        <v>1.7667844522968197E-4</v>
      </c>
      <c r="F531" s="30">
        <f t="shared" si="57"/>
        <v>3.1660598385309483E-4</v>
      </c>
      <c r="G531" s="30">
        <f t="shared" si="59"/>
        <v>1</v>
      </c>
      <c r="H531" s="36">
        <f t="shared" si="58"/>
        <v>1.7667844522968197E-4</v>
      </c>
    </row>
    <row r="532" spans="1:8" ht="28.5" customHeight="1" x14ac:dyDescent="0.2">
      <c r="A532" s="8"/>
      <c r="B532" s="25" t="s">
        <v>506</v>
      </c>
      <c r="C532" s="35">
        <v>1</v>
      </c>
      <c r="D532" s="29">
        <v>0</v>
      </c>
      <c r="E532" s="30">
        <f t="shared" si="56"/>
        <v>1.7667844522968197E-4</v>
      </c>
      <c r="F532" s="30" t="str">
        <f t="shared" si="57"/>
        <v/>
      </c>
      <c r="G532" s="30">
        <f t="shared" si="59"/>
        <v>-1</v>
      </c>
      <c r="H532" s="36">
        <f t="shared" si="58"/>
        <v>-1.7667844522968197E-4</v>
      </c>
    </row>
    <row r="533" spans="1:8" x14ac:dyDescent="0.2">
      <c r="A533" s="8"/>
      <c r="B533" s="25" t="s">
        <v>507</v>
      </c>
      <c r="C533" s="35">
        <v>1</v>
      </c>
      <c r="D533" s="29">
        <v>0</v>
      </c>
      <c r="E533" s="30">
        <f t="shared" si="56"/>
        <v>1.7667844522968197E-4</v>
      </c>
      <c r="F533" s="30" t="str">
        <f t="shared" si="57"/>
        <v/>
      </c>
      <c r="G533" s="30">
        <f t="shared" si="59"/>
        <v>-1</v>
      </c>
      <c r="H533" s="36">
        <f t="shared" si="58"/>
        <v>-1.7667844522968197E-4</v>
      </c>
    </row>
    <row r="534" spans="1:8" ht="25.5" x14ac:dyDescent="0.2">
      <c r="A534" s="8"/>
      <c r="B534" s="25" t="s">
        <v>508</v>
      </c>
      <c r="C534" s="35">
        <v>15</v>
      </c>
      <c r="D534" s="29">
        <v>0</v>
      </c>
      <c r="E534" s="30">
        <f t="shared" si="56"/>
        <v>2.6501766784452299E-3</v>
      </c>
      <c r="F534" s="30" t="str">
        <f t="shared" si="57"/>
        <v/>
      </c>
      <c r="G534" s="30">
        <f t="shared" si="59"/>
        <v>-1</v>
      </c>
      <c r="H534" s="36">
        <f t="shared" si="58"/>
        <v>-2.6501766784452299E-3</v>
      </c>
    </row>
    <row r="535" spans="1:8" ht="25.5" x14ac:dyDescent="0.2">
      <c r="A535" s="8"/>
      <c r="B535" s="25" t="s">
        <v>509</v>
      </c>
      <c r="C535" s="35">
        <v>2</v>
      </c>
      <c r="D535" s="29">
        <v>22</v>
      </c>
      <c r="E535" s="30">
        <f t="shared" si="56"/>
        <v>3.5335689045936394E-4</v>
      </c>
      <c r="F535" s="30">
        <f t="shared" si="57"/>
        <v>3.482665822384043E-3</v>
      </c>
      <c r="G535" s="30">
        <f t="shared" si="59"/>
        <v>10</v>
      </c>
      <c r="H535" s="36">
        <f t="shared" si="58"/>
        <v>3.5335689045936395E-3</v>
      </c>
    </row>
    <row r="536" spans="1:8" x14ac:dyDescent="0.2">
      <c r="A536" s="8"/>
      <c r="B536" s="25" t="s">
        <v>510</v>
      </c>
      <c r="C536" s="35">
        <v>212</v>
      </c>
      <c r="D536" s="29">
        <v>498</v>
      </c>
      <c r="E536" s="30">
        <f t="shared" si="56"/>
        <v>3.7455830388692581E-2</v>
      </c>
      <c r="F536" s="30">
        <f t="shared" si="57"/>
        <v>7.8834889979420605E-2</v>
      </c>
      <c r="G536" s="30">
        <f t="shared" si="59"/>
        <v>1.3490566037735849</v>
      </c>
      <c r="H536" s="36">
        <f t="shared" si="58"/>
        <v>5.0530035335689047E-2</v>
      </c>
    </row>
    <row r="537" spans="1:8" ht="25.5" x14ac:dyDescent="0.2">
      <c r="A537" s="8"/>
      <c r="B537" s="25" t="s">
        <v>511</v>
      </c>
      <c r="C537" s="35">
        <v>29</v>
      </c>
      <c r="D537" s="29">
        <v>12</v>
      </c>
      <c r="E537" s="30">
        <f t="shared" si="56"/>
        <v>5.1236749116607772E-3</v>
      </c>
      <c r="F537" s="30">
        <f t="shared" si="57"/>
        <v>1.8996359031185689E-3</v>
      </c>
      <c r="G537" s="30">
        <f t="shared" si="59"/>
        <v>-0.58620689655172409</v>
      </c>
      <c r="H537" s="36">
        <f t="shared" si="58"/>
        <v>-3.0035335689045932E-3</v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0</v>
      </c>
      <c r="D540" s="29">
        <v>0</v>
      </c>
      <c r="E540" s="30" t="str">
        <f t="shared" si="56"/>
        <v/>
      </c>
      <c r="F540" s="30" t="str">
        <f t="shared" si="57"/>
        <v/>
      </c>
      <c r="G540" s="30" t="str">
        <f t="shared" si="59"/>
        <v xml:space="preserve"> </v>
      </c>
      <c r="H540" s="36" t="str">
        <f t="shared" si="58"/>
        <v/>
      </c>
    </row>
    <row r="541" spans="1:8" x14ac:dyDescent="0.2">
      <c r="A541" s="8"/>
      <c r="B541" s="25" t="s">
        <v>515</v>
      </c>
      <c r="C541" s="35">
        <v>0</v>
      </c>
      <c r="D541" s="29">
        <v>0</v>
      </c>
      <c r="E541" s="30" t="str">
        <f t="shared" si="56"/>
        <v/>
      </c>
      <c r="F541" s="30" t="str">
        <f t="shared" si="57"/>
        <v/>
      </c>
      <c r="G541" s="30" t="str">
        <f t="shared" si="59"/>
        <v xml:space="preserve"> </v>
      </c>
      <c r="H541" s="36" t="str">
        <f t="shared" si="58"/>
        <v/>
      </c>
    </row>
    <row r="542" spans="1:8" ht="25.5" x14ac:dyDescent="0.2">
      <c r="A542" s="8"/>
      <c r="B542" s="25" t="s">
        <v>516</v>
      </c>
      <c r="C542" s="35">
        <v>0</v>
      </c>
      <c r="D542" s="29">
        <v>0</v>
      </c>
      <c r="E542" s="30" t="str">
        <f t="shared" si="56"/>
        <v/>
      </c>
      <c r="F542" s="30" t="str">
        <f t="shared" si="57"/>
        <v/>
      </c>
      <c r="G542" s="30" t="str">
        <f t="shared" si="59"/>
        <v xml:space="preserve"> </v>
      </c>
      <c r="H542" s="36" t="str">
        <f t="shared" si="58"/>
        <v/>
      </c>
    </row>
    <row r="543" spans="1:8" ht="25.5" x14ac:dyDescent="0.2">
      <c r="A543" s="8"/>
      <c r="B543" s="25" t="s">
        <v>517</v>
      </c>
      <c r="C543" s="35">
        <v>0</v>
      </c>
      <c r="D543" s="29">
        <v>0</v>
      </c>
      <c r="E543" s="30" t="str">
        <f t="shared" si="56"/>
        <v/>
      </c>
      <c r="F543" s="30" t="str">
        <f t="shared" si="57"/>
        <v/>
      </c>
      <c r="G543" s="30" t="str">
        <f t="shared" si="59"/>
        <v xml:space="preserve"> </v>
      </c>
      <c r="H543" s="36" t="str">
        <f t="shared" si="58"/>
        <v/>
      </c>
    </row>
    <row r="544" spans="1:8" ht="25.5" x14ac:dyDescent="0.2">
      <c r="A544" s="8"/>
      <c r="B544" s="25" t="s">
        <v>518</v>
      </c>
      <c r="C544" s="35">
        <v>0</v>
      </c>
      <c r="D544" s="29">
        <v>0</v>
      </c>
      <c r="E544" s="30" t="str">
        <f t="shared" si="56"/>
        <v/>
      </c>
      <c r="F544" s="30" t="str">
        <f t="shared" si="57"/>
        <v/>
      </c>
      <c r="G544" s="30" t="str">
        <f t="shared" si="59"/>
        <v xml:space="preserve"> </v>
      </c>
      <c r="H544" s="36" t="str">
        <f t="shared" si="58"/>
        <v/>
      </c>
    </row>
    <row r="545" spans="1:8" ht="25.5" x14ac:dyDescent="0.2">
      <c r="A545" s="8"/>
      <c r="B545" s="25" t="s">
        <v>519</v>
      </c>
      <c r="C545" s="35">
        <v>0</v>
      </c>
      <c r="D545" s="29">
        <v>0</v>
      </c>
      <c r="E545" s="30" t="str">
        <f t="shared" si="56"/>
        <v/>
      </c>
      <c r="F545" s="30" t="str">
        <f t="shared" si="57"/>
        <v/>
      </c>
      <c r="G545" s="30" t="str">
        <f t="shared" si="59"/>
        <v xml:space="preserve"> 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0</v>
      </c>
      <c r="D546" s="29">
        <v>0</v>
      </c>
      <c r="E546" s="30" t="str">
        <f t="shared" si="56"/>
        <v/>
      </c>
      <c r="F546" s="30" t="str">
        <f t="shared" si="57"/>
        <v/>
      </c>
      <c r="G546" s="30" t="str">
        <f t="shared" si="59"/>
        <v xml:space="preserve"> </v>
      </c>
      <c r="H546" s="36" t="str">
        <f t="shared" si="58"/>
        <v/>
      </c>
    </row>
    <row r="547" spans="1:8" x14ac:dyDescent="0.2">
      <c r="A547" s="8"/>
      <c r="B547" s="25" t="s">
        <v>521</v>
      </c>
      <c r="C547" s="35">
        <v>0</v>
      </c>
      <c r="D547" s="29">
        <v>0</v>
      </c>
      <c r="E547" s="30" t="str">
        <f t="shared" si="56"/>
        <v/>
      </c>
      <c r="F547" s="30" t="str">
        <f t="shared" si="57"/>
        <v/>
      </c>
      <c r="G547" s="30" t="str">
        <f t="shared" si="59"/>
        <v xml:space="preserve"> 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4</v>
      </c>
      <c r="D548" s="29">
        <v>3</v>
      </c>
      <c r="E548" s="30">
        <f t="shared" si="56"/>
        <v>7.0671378091872788E-4</v>
      </c>
      <c r="F548" s="30">
        <f t="shared" si="57"/>
        <v>4.7490897577964221E-4</v>
      </c>
      <c r="G548" s="30">
        <f t="shared" si="59"/>
        <v>-0.25</v>
      </c>
      <c r="H548" s="36">
        <f t="shared" si="58"/>
        <v>-1.7667844522968197E-4</v>
      </c>
    </row>
    <row r="549" spans="1:8" x14ac:dyDescent="0.2">
      <c r="A549" s="8"/>
      <c r="B549" s="25" t="s">
        <v>523</v>
      </c>
      <c r="C549" s="35">
        <v>3</v>
      </c>
      <c r="D549" s="29">
        <v>2</v>
      </c>
      <c r="E549" s="30">
        <f t="shared" si="56"/>
        <v>5.3003533568904589E-4</v>
      </c>
      <c r="F549" s="30">
        <f t="shared" si="57"/>
        <v>3.1660598385309483E-4</v>
      </c>
      <c r="G549" s="30">
        <f t="shared" si="59"/>
        <v>-0.33333333333333331</v>
      </c>
      <c r="H549" s="36">
        <f t="shared" si="58"/>
        <v>-1.7667844522968194E-4</v>
      </c>
    </row>
    <row r="550" spans="1:8" x14ac:dyDescent="0.2">
      <c r="A550" s="8"/>
      <c r="B550" s="25" t="s">
        <v>524</v>
      </c>
      <c r="C550" s="35">
        <v>0</v>
      </c>
      <c r="D550" s="29">
        <v>0</v>
      </c>
      <c r="E550" s="30" t="str">
        <f t="shared" si="56"/>
        <v/>
      </c>
      <c r="F550" s="30" t="str">
        <f t="shared" si="57"/>
        <v/>
      </c>
      <c r="G550" s="30" t="str">
        <f t="shared" si="59"/>
        <v xml:space="preserve"> </v>
      </c>
      <c r="H550" s="36" t="str">
        <f t="shared" si="58"/>
        <v/>
      </c>
    </row>
    <row r="551" spans="1:8" ht="25.5" x14ac:dyDescent="0.2">
      <c r="A551" s="8"/>
      <c r="B551" s="25" t="s">
        <v>525</v>
      </c>
      <c r="C551" s="35">
        <v>0</v>
      </c>
      <c r="D551" s="29">
        <v>0</v>
      </c>
      <c r="E551" s="30" t="str">
        <f t="shared" si="56"/>
        <v/>
      </c>
      <c r="F551" s="30" t="str">
        <f t="shared" si="57"/>
        <v/>
      </c>
      <c r="G551" s="30" t="str">
        <f t="shared" si="59"/>
        <v xml:space="preserve"> </v>
      </c>
      <c r="H551" s="36" t="str">
        <f t="shared" si="58"/>
        <v/>
      </c>
    </row>
    <row r="552" spans="1:8" x14ac:dyDescent="0.2">
      <c r="A552" s="8"/>
      <c r="B552" s="25" t="s">
        <v>526</v>
      </c>
      <c r="C552" s="35">
        <v>23</v>
      </c>
      <c r="D552" s="29">
        <v>0</v>
      </c>
      <c r="E552" s="30">
        <f t="shared" si="56"/>
        <v>4.0636042402826854E-3</v>
      </c>
      <c r="F552" s="30" t="str">
        <f t="shared" si="57"/>
        <v/>
      </c>
      <c r="G552" s="30">
        <f t="shared" si="59"/>
        <v>-1</v>
      </c>
      <c r="H552" s="36">
        <f t="shared" si="58"/>
        <v>-4.0636042402826854E-3</v>
      </c>
    </row>
    <row r="553" spans="1:8" x14ac:dyDescent="0.2">
      <c r="A553" s="8"/>
      <c r="B553" s="25" t="s">
        <v>527</v>
      </c>
      <c r="C553" s="35">
        <v>0</v>
      </c>
      <c r="D553" s="29">
        <v>1</v>
      </c>
      <c r="E553" s="30" t="str">
        <f t="shared" si="56"/>
        <v/>
      </c>
      <c r="F553" s="30">
        <f t="shared" si="57"/>
        <v>1.5830299192654741E-4</v>
      </c>
      <c r="G553" s="30">
        <f t="shared" si="59"/>
        <v>1</v>
      </c>
      <c r="H553" s="36" t="str">
        <f t="shared" si="58"/>
        <v/>
      </c>
    </row>
    <row r="554" spans="1:8" x14ac:dyDescent="0.2">
      <c r="A554" s="8"/>
      <c r="B554" s="25" t="s">
        <v>528</v>
      </c>
      <c r="C554" s="35">
        <v>3</v>
      </c>
      <c r="D554" s="29">
        <v>2</v>
      </c>
      <c r="E554" s="30">
        <f t="shared" ref="E554:E595" si="60">+IF(C554=0,"",C554/C$362)</f>
        <v>5.3003533568904589E-4</v>
      </c>
      <c r="F554" s="30">
        <f t="shared" ref="F554:F595" si="61">+IF(D554=0,"",D554/D$362)</f>
        <v>3.1660598385309483E-4</v>
      </c>
      <c r="G554" s="30">
        <f t="shared" si="59"/>
        <v>-0.33333333333333331</v>
      </c>
      <c r="H554" s="36">
        <f t="shared" ref="H554:H595" si="62">+IF(OR(AND(E554=""),(G554="")),"",E554*G554)</f>
        <v>-1.7667844522968194E-4</v>
      </c>
    </row>
    <row r="555" spans="1:8" x14ac:dyDescent="0.2">
      <c r="A555" s="8"/>
      <c r="B555" s="25" t="s">
        <v>529</v>
      </c>
      <c r="C555" s="35">
        <v>32</v>
      </c>
      <c r="D555" s="29">
        <v>59</v>
      </c>
      <c r="E555" s="30">
        <f t="shared" si="60"/>
        <v>5.6537102473498231E-3</v>
      </c>
      <c r="F555" s="30">
        <f t="shared" si="61"/>
        <v>9.3398765236662965E-3</v>
      </c>
      <c r="G555" s="30">
        <f t="shared" ref="G555:G595" si="63">+IF(AND(C555=0,D555=0)," ",IF(C555=0,1,IF(D555=0,-1,(D555-C555)/C555)))</f>
        <v>0.84375</v>
      </c>
      <c r="H555" s="36">
        <f t="shared" si="62"/>
        <v>4.770318021201413E-3</v>
      </c>
    </row>
    <row r="556" spans="1:8" ht="25.5" x14ac:dyDescent="0.2">
      <c r="A556" s="8"/>
      <c r="B556" s="25" t="s">
        <v>530</v>
      </c>
      <c r="C556" s="35">
        <v>0</v>
      </c>
      <c r="D556" s="29">
        <v>0</v>
      </c>
      <c r="E556" s="30" t="str">
        <f t="shared" si="60"/>
        <v/>
      </c>
      <c r="F556" s="30" t="str">
        <f t="shared" si="61"/>
        <v/>
      </c>
      <c r="G556" s="30" t="str">
        <f t="shared" si="63"/>
        <v xml:space="preserve"> </v>
      </c>
      <c r="H556" s="36" t="str">
        <f t="shared" si="62"/>
        <v/>
      </c>
    </row>
    <row r="557" spans="1:8" x14ac:dyDescent="0.2">
      <c r="A557" s="8"/>
      <c r="B557" s="25" t="s">
        <v>531</v>
      </c>
      <c r="C557" s="35">
        <v>0</v>
      </c>
      <c r="D557" s="29">
        <v>0</v>
      </c>
      <c r="E557" s="30" t="str">
        <f t="shared" si="60"/>
        <v/>
      </c>
      <c r="F557" s="30" t="str">
        <f t="shared" si="61"/>
        <v/>
      </c>
      <c r="G557" s="30" t="str">
        <f t="shared" si="63"/>
        <v xml:space="preserve"> </v>
      </c>
      <c r="H557" s="36" t="str">
        <f t="shared" si="62"/>
        <v/>
      </c>
    </row>
    <row r="558" spans="1:8" x14ac:dyDescent="0.2">
      <c r="A558" s="8"/>
      <c r="B558" s="25" t="s">
        <v>532</v>
      </c>
      <c r="C558" s="35">
        <v>6</v>
      </c>
      <c r="D558" s="29">
        <v>11</v>
      </c>
      <c r="E558" s="30">
        <f t="shared" si="60"/>
        <v>1.0600706713780918E-3</v>
      </c>
      <c r="F558" s="30">
        <f t="shared" si="61"/>
        <v>1.7413329111920215E-3</v>
      </c>
      <c r="G558" s="30">
        <f t="shared" si="63"/>
        <v>0.83333333333333337</v>
      </c>
      <c r="H558" s="36">
        <f t="shared" si="62"/>
        <v>8.8339222614840988E-4</v>
      </c>
    </row>
    <row r="559" spans="1:8" x14ac:dyDescent="0.2">
      <c r="A559" s="8"/>
      <c r="B559" s="25" t="s">
        <v>533</v>
      </c>
      <c r="C559" s="35">
        <v>8</v>
      </c>
      <c r="D559" s="29">
        <v>9</v>
      </c>
      <c r="E559" s="30">
        <f t="shared" si="60"/>
        <v>1.4134275618374558E-3</v>
      </c>
      <c r="F559" s="30">
        <f t="shared" si="61"/>
        <v>1.4247269273389266E-3</v>
      </c>
      <c r="G559" s="30">
        <f t="shared" si="63"/>
        <v>0.125</v>
      </c>
      <c r="H559" s="36">
        <f t="shared" si="62"/>
        <v>1.7667844522968197E-4</v>
      </c>
    </row>
    <row r="560" spans="1:8" x14ac:dyDescent="0.2">
      <c r="A560" s="8"/>
      <c r="B560" s="25" t="s">
        <v>534</v>
      </c>
      <c r="C560" s="35">
        <v>0</v>
      </c>
      <c r="D560" s="29">
        <v>0</v>
      </c>
      <c r="E560" s="30" t="str">
        <f t="shared" si="60"/>
        <v/>
      </c>
      <c r="F560" s="30" t="str">
        <f t="shared" si="61"/>
        <v/>
      </c>
      <c r="G560" s="30" t="str">
        <f t="shared" si="63"/>
        <v xml:space="preserve"> </v>
      </c>
      <c r="H560" s="36" t="str">
        <f t="shared" si="62"/>
        <v/>
      </c>
    </row>
    <row r="561" spans="1:8" x14ac:dyDescent="0.2">
      <c r="A561" s="8"/>
      <c r="B561" s="25" t="s">
        <v>535</v>
      </c>
      <c r="C561" s="35">
        <v>2</v>
      </c>
      <c r="D561" s="29">
        <v>0</v>
      </c>
      <c r="E561" s="30">
        <f t="shared" si="60"/>
        <v>3.5335689045936394E-4</v>
      </c>
      <c r="F561" s="30" t="str">
        <f t="shared" si="61"/>
        <v/>
      </c>
      <c r="G561" s="30">
        <f t="shared" si="63"/>
        <v>-1</v>
      </c>
      <c r="H561" s="36">
        <f t="shared" si="62"/>
        <v>-3.5335689045936394E-4</v>
      </c>
    </row>
    <row r="562" spans="1:8" x14ac:dyDescent="0.2">
      <c r="A562" s="8"/>
      <c r="B562" s="25" t="s">
        <v>536</v>
      </c>
      <c r="C562" s="35">
        <v>2</v>
      </c>
      <c r="D562" s="29">
        <v>0</v>
      </c>
      <c r="E562" s="30">
        <f t="shared" si="60"/>
        <v>3.5335689045936394E-4</v>
      </c>
      <c r="F562" s="30" t="str">
        <f t="shared" si="61"/>
        <v/>
      </c>
      <c r="G562" s="30">
        <f t="shared" si="63"/>
        <v>-1</v>
      </c>
      <c r="H562" s="36">
        <f t="shared" si="62"/>
        <v>-3.5335689045936394E-4</v>
      </c>
    </row>
    <row r="563" spans="1:8" x14ac:dyDescent="0.2">
      <c r="A563" s="8"/>
      <c r="B563" s="25" t="s">
        <v>537</v>
      </c>
      <c r="C563" s="35">
        <v>0</v>
      </c>
      <c r="D563" s="29">
        <v>0</v>
      </c>
      <c r="E563" s="30" t="str">
        <f t="shared" si="60"/>
        <v/>
      </c>
      <c r="F563" s="30" t="str">
        <f t="shared" si="61"/>
        <v/>
      </c>
      <c r="G563" s="30" t="str">
        <f t="shared" si="63"/>
        <v xml:space="preserve"> 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0</v>
      </c>
      <c r="D564" s="29">
        <v>0</v>
      </c>
      <c r="E564" s="30" t="str">
        <f t="shared" si="60"/>
        <v/>
      </c>
      <c r="F564" s="30" t="str">
        <f t="shared" si="61"/>
        <v/>
      </c>
      <c r="G564" s="30" t="str">
        <f t="shared" si="63"/>
        <v xml:space="preserve"> </v>
      </c>
      <c r="H564" s="36" t="str">
        <f t="shared" si="62"/>
        <v/>
      </c>
    </row>
    <row r="565" spans="1:8" x14ac:dyDescent="0.2">
      <c r="A565" s="8"/>
      <c r="B565" s="25" t="s">
        <v>539</v>
      </c>
      <c r="C565" s="35">
        <v>0</v>
      </c>
      <c r="D565" s="29">
        <v>0</v>
      </c>
      <c r="E565" s="30" t="str">
        <f t="shared" si="60"/>
        <v/>
      </c>
      <c r="F565" s="30" t="str">
        <f t="shared" si="61"/>
        <v/>
      </c>
      <c r="G565" s="30" t="str">
        <f t="shared" si="63"/>
        <v xml:space="preserve"> 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0</v>
      </c>
      <c r="D566" s="29">
        <v>0</v>
      </c>
      <c r="E566" s="30" t="str">
        <f t="shared" si="60"/>
        <v/>
      </c>
      <c r="F566" s="30" t="str">
        <f t="shared" si="61"/>
        <v/>
      </c>
      <c r="G566" s="30" t="str">
        <f t="shared" si="63"/>
        <v xml:space="preserve"> </v>
      </c>
      <c r="H566" s="36" t="str">
        <f t="shared" si="62"/>
        <v/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0</v>
      </c>
      <c r="D568" s="29">
        <v>4</v>
      </c>
      <c r="E568" s="30" t="str">
        <f t="shared" si="60"/>
        <v/>
      </c>
      <c r="F568" s="30">
        <f t="shared" si="61"/>
        <v>6.3321196770618966E-4</v>
      </c>
      <c r="G568" s="30">
        <f t="shared" si="63"/>
        <v>1</v>
      </c>
      <c r="H568" s="36" t="str">
        <f t="shared" si="62"/>
        <v/>
      </c>
    </row>
    <row r="569" spans="1:8" ht="25.5" x14ac:dyDescent="0.2">
      <c r="A569" s="8"/>
      <c r="B569" s="25" t="s">
        <v>543</v>
      </c>
      <c r="C569" s="35">
        <v>0</v>
      </c>
      <c r="D569" s="29">
        <v>0</v>
      </c>
      <c r="E569" s="30" t="str">
        <f t="shared" si="60"/>
        <v/>
      </c>
      <c r="F569" s="30" t="str">
        <f t="shared" si="61"/>
        <v/>
      </c>
      <c r="G569" s="30" t="str">
        <f t="shared" si="63"/>
        <v xml:space="preserve"> </v>
      </c>
      <c r="H569" s="36" t="str">
        <f t="shared" si="62"/>
        <v/>
      </c>
    </row>
    <row r="570" spans="1:8" x14ac:dyDescent="0.2">
      <c r="A570" s="8"/>
      <c r="B570" s="25" t="s">
        <v>544</v>
      </c>
      <c r="C570" s="35">
        <v>0</v>
      </c>
      <c r="D570" s="29">
        <v>0</v>
      </c>
      <c r="E570" s="30" t="str">
        <f t="shared" si="60"/>
        <v/>
      </c>
      <c r="F570" s="30" t="str">
        <f t="shared" si="61"/>
        <v/>
      </c>
      <c r="G570" s="30" t="str">
        <f t="shared" si="63"/>
        <v xml:space="preserve"> </v>
      </c>
      <c r="H570" s="36" t="str">
        <f t="shared" si="62"/>
        <v/>
      </c>
    </row>
    <row r="571" spans="1:8" x14ac:dyDescent="0.2">
      <c r="A571" s="8"/>
      <c r="B571" s="25" t="s">
        <v>545</v>
      </c>
      <c r="C571" s="35">
        <v>0</v>
      </c>
      <c r="D571" s="29">
        <v>5</v>
      </c>
      <c r="E571" s="30" t="str">
        <f t="shared" si="60"/>
        <v/>
      </c>
      <c r="F571" s="30">
        <f t="shared" si="61"/>
        <v>7.915149596327371E-4</v>
      </c>
      <c r="G571" s="30">
        <f t="shared" si="63"/>
        <v>1</v>
      </c>
      <c r="H571" s="36" t="str">
        <f t="shared" si="62"/>
        <v/>
      </c>
    </row>
    <row r="572" spans="1:8" ht="25.5" x14ac:dyDescent="0.2">
      <c r="A572" s="8"/>
      <c r="B572" s="25" t="s">
        <v>546</v>
      </c>
      <c r="C572" s="35">
        <v>0</v>
      </c>
      <c r="D572" s="29">
        <v>0</v>
      </c>
      <c r="E572" s="30" t="str">
        <f t="shared" si="60"/>
        <v/>
      </c>
      <c r="F572" s="30" t="str">
        <f t="shared" si="61"/>
        <v/>
      </c>
      <c r="G572" s="30" t="str">
        <f t="shared" si="63"/>
        <v xml:space="preserve"> </v>
      </c>
      <c r="H572" s="36" t="str">
        <f t="shared" si="62"/>
        <v/>
      </c>
    </row>
    <row r="573" spans="1:8" x14ac:dyDescent="0.2">
      <c r="A573" s="8"/>
      <c r="B573" s="25" t="s">
        <v>547</v>
      </c>
      <c r="C573" s="35">
        <v>0</v>
      </c>
      <c r="D573" s="29">
        <v>0</v>
      </c>
      <c r="E573" s="30" t="str">
        <f t="shared" si="60"/>
        <v/>
      </c>
      <c r="F573" s="30" t="str">
        <f t="shared" si="61"/>
        <v/>
      </c>
      <c r="G573" s="30" t="str">
        <f t="shared" si="63"/>
        <v xml:space="preserve"> 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7</v>
      </c>
      <c r="D574" s="29">
        <v>1</v>
      </c>
      <c r="E574" s="30">
        <f t="shared" si="60"/>
        <v>1.2367491166077739E-3</v>
      </c>
      <c r="F574" s="30">
        <f t="shared" si="61"/>
        <v>1.5830299192654741E-4</v>
      </c>
      <c r="G574" s="30">
        <f t="shared" si="63"/>
        <v>-0.8571428571428571</v>
      </c>
      <c r="H574" s="36">
        <f t="shared" si="62"/>
        <v>-1.0600706713780918E-3</v>
      </c>
    </row>
    <row r="575" spans="1:8" ht="25.5" x14ac:dyDescent="0.2">
      <c r="A575" s="8"/>
      <c r="B575" s="25" t="s">
        <v>549</v>
      </c>
      <c r="C575" s="35">
        <v>0</v>
      </c>
      <c r="D575" s="29">
        <v>0</v>
      </c>
      <c r="E575" s="30" t="str">
        <f t="shared" si="60"/>
        <v/>
      </c>
      <c r="F575" s="30" t="str">
        <f t="shared" si="61"/>
        <v/>
      </c>
      <c r="G575" s="30" t="str">
        <f t="shared" si="63"/>
        <v xml:space="preserve"> </v>
      </c>
      <c r="H575" s="36" t="str">
        <f t="shared" si="62"/>
        <v/>
      </c>
    </row>
    <row r="576" spans="1:8" x14ac:dyDescent="0.2">
      <c r="A576" s="8"/>
      <c r="B576" s="25" t="s">
        <v>550</v>
      </c>
      <c r="C576" s="35">
        <v>5</v>
      </c>
      <c r="D576" s="29">
        <v>17</v>
      </c>
      <c r="E576" s="30">
        <f t="shared" si="60"/>
        <v>8.8339222614840988E-4</v>
      </c>
      <c r="F576" s="30">
        <f t="shared" si="61"/>
        <v>2.691150862751306E-3</v>
      </c>
      <c r="G576" s="30">
        <f t="shared" si="63"/>
        <v>2.4</v>
      </c>
      <c r="H576" s="36">
        <f t="shared" si="62"/>
        <v>2.1201413427561835E-3</v>
      </c>
    </row>
    <row r="577" spans="1:8" x14ac:dyDescent="0.2">
      <c r="A577" s="8"/>
      <c r="B577" s="25" t="s">
        <v>551</v>
      </c>
      <c r="C577" s="35">
        <v>0</v>
      </c>
      <c r="D577" s="29">
        <v>0</v>
      </c>
      <c r="E577" s="30" t="str">
        <f t="shared" si="60"/>
        <v/>
      </c>
      <c r="F577" s="30" t="str">
        <f t="shared" si="61"/>
        <v/>
      </c>
      <c r="G577" s="30" t="str">
        <f t="shared" si="63"/>
        <v xml:space="preserve"> 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39</v>
      </c>
      <c r="D579" s="29">
        <v>47</v>
      </c>
      <c r="E579" s="30">
        <f t="shared" si="60"/>
        <v>6.8904593639575974E-3</v>
      </c>
      <c r="F579" s="30">
        <f t="shared" si="61"/>
        <v>7.4402406205477285E-3</v>
      </c>
      <c r="G579" s="30">
        <f t="shared" si="63"/>
        <v>0.20512820512820512</v>
      </c>
      <c r="H579" s="36">
        <f t="shared" si="62"/>
        <v>1.4134275618374558E-3</v>
      </c>
    </row>
    <row r="580" spans="1:8" ht="25.5" x14ac:dyDescent="0.2">
      <c r="A580" s="8"/>
      <c r="B580" s="25" t="s">
        <v>554</v>
      </c>
      <c r="C580" s="35">
        <v>78</v>
      </c>
      <c r="D580" s="29">
        <v>62</v>
      </c>
      <c r="E580" s="30">
        <f t="shared" si="60"/>
        <v>1.3780918727915195E-2</v>
      </c>
      <c r="F580" s="30">
        <f t="shared" si="61"/>
        <v>9.8147854994459389E-3</v>
      </c>
      <c r="G580" s="30">
        <f t="shared" si="63"/>
        <v>-0.20512820512820512</v>
      </c>
      <c r="H580" s="36">
        <f t="shared" si="62"/>
        <v>-2.8268551236749115E-3</v>
      </c>
    </row>
    <row r="581" spans="1:8" x14ac:dyDescent="0.2">
      <c r="A581" s="8"/>
      <c r="B581" s="25" t="s">
        <v>555</v>
      </c>
      <c r="C581" s="35">
        <v>150</v>
      </c>
      <c r="D581" s="29">
        <v>249</v>
      </c>
      <c r="E581" s="30">
        <f t="shared" si="60"/>
        <v>2.6501766784452298E-2</v>
      </c>
      <c r="F581" s="30">
        <f t="shared" si="61"/>
        <v>3.9417444989710303E-2</v>
      </c>
      <c r="G581" s="30">
        <f t="shared" si="63"/>
        <v>0.66</v>
      </c>
      <c r="H581" s="36">
        <f t="shared" si="62"/>
        <v>1.7491166077738516E-2</v>
      </c>
    </row>
    <row r="582" spans="1:8" x14ac:dyDescent="0.2">
      <c r="A582" s="8"/>
      <c r="B582" s="25" t="s">
        <v>556</v>
      </c>
      <c r="C582" s="35">
        <v>4</v>
      </c>
      <c r="D582" s="29">
        <v>1</v>
      </c>
      <c r="E582" s="30">
        <f t="shared" si="60"/>
        <v>7.0671378091872788E-4</v>
      </c>
      <c r="F582" s="30">
        <f t="shared" si="61"/>
        <v>1.5830299192654741E-4</v>
      </c>
      <c r="G582" s="30">
        <f t="shared" si="63"/>
        <v>-0.75</v>
      </c>
      <c r="H582" s="36">
        <f t="shared" si="62"/>
        <v>-5.3003533568904589E-4</v>
      </c>
    </row>
    <row r="583" spans="1:8" x14ac:dyDescent="0.2">
      <c r="A583" s="8"/>
      <c r="B583" s="25" t="s">
        <v>557</v>
      </c>
      <c r="C583" s="35">
        <v>0</v>
      </c>
      <c r="D583" s="29">
        <v>0</v>
      </c>
      <c r="E583" s="30" t="str">
        <f t="shared" si="60"/>
        <v/>
      </c>
      <c r="F583" s="30" t="str">
        <f t="shared" si="61"/>
        <v/>
      </c>
      <c r="G583" s="30" t="str">
        <f t="shared" si="63"/>
        <v xml:space="preserve"> </v>
      </c>
      <c r="H583" s="36" t="str">
        <f t="shared" si="62"/>
        <v/>
      </c>
    </row>
    <row r="584" spans="1:8" x14ac:dyDescent="0.2">
      <c r="A584" s="8"/>
      <c r="B584" s="25" t="s">
        <v>558</v>
      </c>
      <c r="C584" s="35">
        <v>0</v>
      </c>
      <c r="D584" s="29">
        <v>0</v>
      </c>
      <c r="E584" s="30" t="str">
        <f t="shared" si="60"/>
        <v/>
      </c>
      <c r="F584" s="30" t="str">
        <f t="shared" si="61"/>
        <v/>
      </c>
      <c r="G584" s="30" t="str">
        <f t="shared" si="63"/>
        <v xml:space="preserve"> </v>
      </c>
      <c r="H584" s="36" t="str">
        <f t="shared" si="62"/>
        <v/>
      </c>
    </row>
    <row r="585" spans="1:8" x14ac:dyDescent="0.2">
      <c r="A585" s="8"/>
      <c r="B585" s="25" t="s">
        <v>559</v>
      </c>
      <c r="C585" s="35">
        <v>0</v>
      </c>
      <c r="D585" s="29">
        <v>0</v>
      </c>
      <c r="E585" s="30" t="str">
        <f t="shared" si="60"/>
        <v/>
      </c>
      <c r="F585" s="30" t="str">
        <f t="shared" si="61"/>
        <v/>
      </c>
      <c r="G585" s="30" t="str">
        <f t="shared" si="63"/>
        <v xml:space="preserve"> </v>
      </c>
      <c r="H585" s="36" t="str">
        <f t="shared" si="62"/>
        <v/>
      </c>
    </row>
    <row r="586" spans="1:8" x14ac:dyDescent="0.2">
      <c r="A586" s="8"/>
      <c r="B586" s="25" t="s">
        <v>560</v>
      </c>
      <c r="C586" s="35">
        <v>0</v>
      </c>
      <c r="D586" s="29">
        <v>0</v>
      </c>
      <c r="E586" s="30" t="str">
        <f t="shared" si="60"/>
        <v/>
      </c>
      <c r="F586" s="30" t="str">
        <f t="shared" si="61"/>
        <v/>
      </c>
      <c r="G586" s="30" t="str">
        <f t="shared" si="63"/>
        <v xml:space="preserve"> </v>
      </c>
      <c r="H586" s="36" t="str">
        <f t="shared" si="62"/>
        <v/>
      </c>
    </row>
    <row r="587" spans="1:8" x14ac:dyDescent="0.2">
      <c r="A587" s="8"/>
      <c r="B587" s="25" t="s">
        <v>561</v>
      </c>
      <c r="C587" s="35">
        <v>0</v>
      </c>
      <c r="D587" s="29">
        <v>0</v>
      </c>
      <c r="E587" s="30" t="str">
        <f t="shared" si="60"/>
        <v/>
      </c>
      <c r="F587" s="30" t="str">
        <f t="shared" si="61"/>
        <v/>
      </c>
      <c r="G587" s="30" t="str">
        <f t="shared" si="63"/>
        <v xml:space="preserve"> </v>
      </c>
      <c r="H587" s="36" t="str">
        <f t="shared" si="62"/>
        <v/>
      </c>
    </row>
    <row r="588" spans="1:8" x14ac:dyDescent="0.2">
      <c r="A588" s="8"/>
      <c r="B588" s="25" t="s">
        <v>562</v>
      </c>
      <c r="C588" s="35">
        <v>33</v>
      </c>
      <c r="D588" s="29">
        <v>86</v>
      </c>
      <c r="E588" s="30">
        <f t="shared" si="60"/>
        <v>5.8303886925795056E-3</v>
      </c>
      <c r="F588" s="30">
        <f t="shared" si="61"/>
        <v>1.3614057305683077E-2</v>
      </c>
      <c r="G588" s="30">
        <f t="shared" si="63"/>
        <v>1.606060606060606</v>
      </c>
      <c r="H588" s="36">
        <f t="shared" si="62"/>
        <v>9.3639575971731451E-3</v>
      </c>
    </row>
    <row r="589" spans="1:8" x14ac:dyDescent="0.2">
      <c r="A589" s="8"/>
      <c r="B589" s="25" t="s">
        <v>563</v>
      </c>
      <c r="C589" s="35">
        <v>0</v>
      </c>
      <c r="D589" s="29">
        <v>0</v>
      </c>
      <c r="E589" s="30" t="str">
        <f t="shared" si="60"/>
        <v/>
      </c>
      <c r="F589" s="30" t="str">
        <f t="shared" si="61"/>
        <v/>
      </c>
      <c r="G589" s="30" t="str">
        <f t="shared" si="63"/>
        <v xml:space="preserve"> </v>
      </c>
      <c r="H589" s="36" t="str">
        <f t="shared" si="62"/>
        <v/>
      </c>
    </row>
    <row r="590" spans="1:8" ht="25.5" x14ac:dyDescent="0.2">
      <c r="A590" s="8"/>
      <c r="B590" s="25" t="s">
        <v>564</v>
      </c>
      <c r="C590" s="35">
        <v>1</v>
      </c>
      <c r="D590" s="29">
        <v>0</v>
      </c>
      <c r="E590" s="30">
        <f t="shared" si="60"/>
        <v>1.7667844522968197E-4</v>
      </c>
      <c r="F590" s="30" t="str">
        <f t="shared" si="61"/>
        <v/>
      </c>
      <c r="G590" s="30">
        <f t="shared" si="63"/>
        <v>-1</v>
      </c>
      <c r="H590" s="36">
        <f t="shared" si="62"/>
        <v>-1.7667844522968197E-4</v>
      </c>
    </row>
    <row r="591" spans="1:8" x14ac:dyDescent="0.2">
      <c r="A591" s="8"/>
      <c r="B591" s="25" t="s">
        <v>565</v>
      </c>
      <c r="C591" s="35">
        <v>0</v>
      </c>
      <c r="D591" s="29">
        <v>0</v>
      </c>
      <c r="E591" s="30" t="str">
        <f t="shared" si="60"/>
        <v/>
      </c>
      <c r="F591" s="30" t="str">
        <f t="shared" si="61"/>
        <v/>
      </c>
      <c r="G591" s="30" t="str">
        <f t="shared" si="63"/>
        <v xml:space="preserve"> </v>
      </c>
      <c r="H591" s="36" t="str">
        <f t="shared" si="62"/>
        <v/>
      </c>
    </row>
    <row r="592" spans="1:8" x14ac:dyDescent="0.2">
      <c r="A592" s="8"/>
      <c r="B592" s="25" t="s">
        <v>566</v>
      </c>
      <c r="C592" s="35">
        <v>0</v>
      </c>
      <c r="D592" s="29">
        <v>0</v>
      </c>
      <c r="E592" s="30" t="str">
        <f t="shared" si="60"/>
        <v/>
      </c>
      <c r="F592" s="30" t="str">
        <f t="shared" si="61"/>
        <v/>
      </c>
      <c r="G592" s="30" t="str">
        <f t="shared" si="63"/>
        <v xml:space="preserve"> 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0</v>
      </c>
      <c r="D593" s="29">
        <v>1</v>
      </c>
      <c r="E593" s="30" t="str">
        <f t="shared" si="60"/>
        <v/>
      </c>
      <c r="F593" s="30">
        <f t="shared" si="61"/>
        <v>1.5830299192654741E-4</v>
      </c>
      <c r="G593" s="30">
        <f t="shared" si="63"/>
        <v>1</v>
      </c>
      <c r="H593" s="36" t="str">
        <f t="shared" si="62"/>
        <v/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0</v>
      </c>
      <c r="E595" s="39" t="str">
        <f t="shared" si="60"/>
        <v/>
      </c>
      <c r="F595" s="39" t="str">
        <f t="shared" si="61"/>
        <v/>
      </c>
      <c r="G595" s="39" t="str">
        <f t="shared" si="63"/>
        <v xml:space="preserve"> 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2622</v>
      </c>
      <c r="D601" s="27">
        <f>SUM(D602:D629)</f>
        <v>2839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8.276125095347063E-2</v>
      </c>
      <c r="H601" s="28">
        <f t="shared" ref="H601:H629" si="66">+IF(OR(AND(E601=""),(G601="")),"",E601*G601)</f>
        <v>8.276125095347063E-2</v>
      </c>
    </row>
    <row r="602" spans="1:8" x14ac:dyDescent="0.2">
      <c r="A602" s="8"/>
      <c r="B602" s="24" t="s">
        <v>570</v>
      </c>
      <c r="C602" s="31">
        <v>23</v>
      </c>
      <c r="D602" s="32">
        <v>7</v>
      </c>
      <c r="E602" s="33">
        <f t="shared" si="64"/>
        <v>8.771929824561403E-3</v>
      </c>
      <c r="F602" s="33">
        <f t="shared" si="65"/>
        <v>2.4656569214512153E-3</v>
      </c>
      <c r="G602" s="33">
        <f t="shared" ref="G602:G629" si="67">+IF(AND(C602=0,D602=0)," ",IF(C602=0,1,IF(D602=0,-1,(D602-C602)/C602)))</f>
        <v>-0.69565217391304346</v>
      </c>
      <c r="H602" s="34">
        <f t="shared" si="66"/>
        <v>-6.1022120518688019E-3</v>
      </c>
    </row>
    <row r="603" spans="1:8" x14ac:dyDescent="0.2">
      <c r="A603" s="8"/>
      <c r="B603" s="25" t="s">
        <v>571</v>
      </c>
      <c r="C603" s="35">
        <v>81</v>
      </c>
      <c r="D603" s="29">
        <v>197</v>
      </c>
      <c r="E603" s="30">
        <f t="shared" si="64"/>
        <v>3.0892448512585814E-2</v>
      </c>
      <c r="F603" s="30">
        <f t="shared" si="65"/>
        <v>6.9390630503698481E-2</v>
      </c>
      <c r="G603" s="30">
        <f t="shared" si="67"/>
        <v>1.4320987654320987</v>
      </c>
      <c r="H603" s="36">
        <f t="shared" si="66"/>
        <v>4.4241037376048814E-2</v>
      </c>
    </row>
    <row r="604" spans="1:8" ht="25.5" x14ac:dyDescent="0.2">
      <c r="A604" s="8"/>
      <c r="B604" s="25" t="s">
        <v>572</v>
      </c>
      <c r="C604" s="35">
        <v>180</v>
      </c>
      <c r="D604" s="29">
        <v>155</v>
      </c>
      <c r="E604" s="30">
        <f t="shared" si="64"/>
        <v>6.8649885583524028E-2</v>
      </c>
      <c r="F604" s="30">
        <f t="shared" si="65"/>
        <v>5.4596688974991196E-2</v>
      </c>
      <c r="G604" s="30">
        <f t="shared" si="67"/>
        <v>-0.1388888888888889</v>
      </c>
      <c r="H604" s="36">
        <f t="shared" si="66"/>
        <v>-9.5347063310450043E-3</v>
      </c>
    </row>
    <row r="605" spans="1:8" x14ac:dyDescent="0.2">
      <c r="A605" s="8"/>
      <c r="B605" s="25" t="s">
        <v>573</v>
      </c>
      <c r="C605" s="35">
        <v>248</v>
      </c>
      <c r="D605" s="29">
        <v>69</v>
      </c>
      <c r="E605" s="30">
        <f t="shared" si="64"/>
        <v>9.4584286803966439E-2</v>
      </c>
      <c r="F605" s="30">
        <f t="shared" si="65"/>
        <v>2.4304332511447691E-2</v>
      </c>
      <c r="G605" s="30">
        <f t="shared" si="67"/>
        <v>-0.72177419354838712</v>
      </c>
      <c r="H605" s="36">
        <f t="shared" si="66"/>
        <v>-6.826849733028223E-2</v>
      </c>
    </row>
    <row r="606" spans="1:8" x14ac:dyDescent="0.2">
      <c r="A606" s="8"/>
      <c r="B606" s="25" t="s">
        <v>574</v>
      </c>
      <c r="C606" s="35">
        <v>34</v>
      </c>
      <c r="D606" s="29">
        <v>92</v>
      </c>
      <c r="E606" s="30">
        <f t="shared" si="64"/>
        <v>1.2967200610221205E-2</v>
      </c>
      <c r="F606" s="30">
        <f t="shared" si="65"/>
        <v>3.240577668193026E-2</v>
      </c>
      <c r="G606" s="30">
        <f t="shared" si="67"/>
        <v>1.7058823529411764</v>
      </c>
      <c r="H606" s="36">
        <f t="shared" si="66"/>
        <v>2.2120518688024407E-2</v>
      </c>
    </row>
    <row r="607" spans="1:8" x14ac:dyDescent="0.2">
      <c r="A607" s="8"/>
      <c r="B607" s="25" t="s">
        <v>575</v>
      </c>
      <c r="C607" s="35">
        <v>7</v>
      </c>
      <c r="D607" s="29">
        <v>0</v>
      </c>
      <c r="E607" s="30">
        <f t="shared" si="64"/>
        <v>2.6697177726926011E-3</v>
      </c>
      <c r="F607" s="30" t="str">
        <f t="shared" si="65"/>
        <v/>
      </c>
      <c r="G607" s="30">
        <f t="shared" si="67"/>
        <v>-1</v>
      </c>
      <c r="H607" s="36">
        <f t="shared" si="66"/>
        <v>-2.6697177726926011E-3</v>
      </c>
    </row>
    <row r="608" spans="1:8" x14ac:dyDescent="0.2">
      <c r="A608" s="8"/>
      <c r="B608" s="25" t="s">
        <v>576</v>
      </c>
      <c r="C608" s="35">
        <v>1</v>
      </c>
      <c r="D608" s="29">
        <v>1</v>
      </c>
      <c r="E608" s="30">
        <f t="shared" si="64"/>
        <v>3.8138825324180017E-4</v>
      </c>
      <c r="F608" s="30">
        <f t="shared" si="65"/>
        <v>3.5223670306445932E-4</v>
      </c>
      <c r="G608" s="30">
        <f t="shared" si="67"/>
        <v>0</v>
      </c>
      <c r="H608" s="36">
        <f t="shared" si="66"/>
        <v>0</v>
      </c>
    </row>
    <row r="609" spans="1:8" x14ac:dyDescent="0.2">
      <c r="A609" s="8"/>
      <c r="B609" s="25" t="s">
        <v>577</v>
      </c>
      <c r="C609" s="35">
        <v>3</v>
      </c>
      <c r="D609" s="29">
        <v>0</v>
      </c>
      <c r="E609" s="30">
        <f t="shared" si="64"/>
        <v>1.1441647597254005E-3</v>
      </c>
      <c r="F609" s="30" t="str">
        <f t="shared" si="65"/>
        <v/>
      </c>
      <c r="G609" s="30">
        <f t="shared" si="67"/>
        <v>-1</v>
      </c>
      <c r="H609" s="36">
        <f t="shared" si="66"/>
        <v>-1.1441647597254005E-3</v>
      </c>
    </row>
    <row r="610" spans="1:8" x14ac:dyDescent="0.2">
      <c r="A610" s="8"/>
      <c r="B610" s="25" t="s">
        <v>578</v>
      </c>
      <c r="C610" s="35">
        <v>2</v>
      </c>
      <c r="D610" s="29">
        <v>1</v>
      </c>
      <c r="E610" s="30">
        <f t="shared" si="64"/>
        <v>7.6277650648360034E-4</v>
      </c>
      <c r="F610" s="30">
        <f t="shared" si="65"/>
        <v>3.5223670306445932E-4</v>
      </c>
      <c r="G610" s="30">
        <f t="shared" si="67"/>
        <v>-0.5</v>
      </c>
      <c r="H610" s="36">
        <f t="shared" si="66"/>
        <v>-3.8138825324180017E-4</v>
      </c>
    </row>
    <row r="611" spans="1:8" x14ac:dyDescent="0.2">
      <c r="A611" s="8"/>
      <c r="B611" s="25" t="s">
        <v>579</v>
      </c>
      <c r="C611" s="35">
        <v>2</v>
      </c>
      <c r="D611" s="29">
        <v>4</v>
      </c>
      <c r="E611" s="30">
        <f t="shared" si="64"/>
        <v>7.6277650648360034E-4</v>
      </c>
      <c r="F611" s="30">
        <f t="shared" si="65"/>
        <v>1.4089468122578373E-3</v>
      </c>
      <c r="G611" s="30">
        <f t="shared" si="67"/>
        <v>1</v>
      </c>
      <c r="H611" s="36">
        <f t="shared" si="66"/>
        <v>7.6277650648360034E-4</v>
      </c>
    </row>
    <row r="612" spans="1:8" x14ac:dyDescent="0.2">
      <c r="A612" s="8"/>
      <c r="B612" s="25" t="s">
        <v>580</v>
      </c>
      <c r="C612" s="35">
        <v>43</v>
      </c>
      <c r="D612" s="29">
        <v>34</v>
      </c>
      <c r="E612" s="30">
        <f t="shared" si="64"/>
        <v>1.6399694889397406E-2</v>
      </c>
      <c r="F612" s="30">
        <f t="shared" si="65"/>
        <v>1.1976047904191617E-2</v>
      </c>
      <c r="G612" s="30">
        <f t="shared" si="67"/>
        <v>-0.20930232558139536</v>
      </c>
      <c r="H612" s="36">
        <f t="shared" si="66"/>
        <v>-3.4324942791762016E-3</v>
      </c>
    </row>
    <row r="613" spans="1:8" x14ac:dyDescent="0.2">
      <c r="A613" s="8"/>
      <c r="B613" s="25" t="s">
        <v>581</v>
      </c>
      <c r="C613" s="35">
        <v>3</v>
      </c>
      <c r="D613" s="29">
        <v>2</v>
      </c>
      <c r="E613" s="30">
        <f t="shared" si="64"/>
        <v>1.1441647597254005E-3</v>
      </c>
      <c r="F613" s="30">
        <f t="shared" si="65"/>
        <v>7.0447340612891864E-4</v>
      </c>
      <c r="G613" s="30">
        <f t="shared" si="67"/>
        <v>-0.33333333333333331</v>
      </c>
      <c r="H613" s="36">
        <f t="shared" si="66"/>
        <v>-3.8138825324180012E-4</v>
      </c>
    </row>
    <row r="614" spans="1:8" x14ac:dyDescent="0.2">
      <c r="A614" s="8"/>
      <c r="B614" s="25" t="s">
        <v>582</v>
      </c>
      <c r="C614" s="35">
        <v>1</v>
      </c>
      <c r="D614" s="29">
        <v>0</v>
      </c>
      <c r="E614" s="30">
        <f t="shared" si="64"/>
        <v>3.8138825324180017E-4</v>
      </c>
      <c r="F614" s="30" t="str">
        <f t="shared" si="65"/>
        <v/>
      </c>
      <c r="G614" s="30">
        <f t="shared" si="67"/>
        <v>-1</v>
      </c>
      <c r="H614" s="36">
        <f t="shared" si="66"/>
        <v>-3.8138825324180017E-4</v>
      </c>
    </row>
    <row r="615" spans="1:8" x14ac:dyDescent="0.2">
      <c r="A615" s="8"/>
      <c r="B615" s="25" t="s">
        <v>583</v>
      </c>
      <c r="C615" s="35">
        <v>0</v>
      </c>
      <c r="D615" s="29">
        <v>0</v>
      </c>
      <c r="E615" s="30" t="str">
        <f t="shared" si="64"/>
        <v/>
      </c>
      <c r="F615" s="30" t="str">
        <f t="shared" si="65"/>
        <v/>
      </c>
      <c r="G615" s="30" t="str">
        <f t="shared" si="67"/>
        <v xml:space="preserve"> </v>
      </c>
      <c r="H615" s="36" t="str">
        <f t="shared" si="66"/>
        <v/>
      </c>
    </row>
    <row r="616" spans="1:8" ht="25.5" x14ac:dyDescent="0.2">
      <c r="A616" s="8"/>
      <c r="B616" s="25" t="s">
        <v>584</v>
      </c>
      <c r="C616" s="35">
        <v>0</v>
      </c>
      <c r="D616" s="29">
        <v>0</v>
      </c>
      <c r="E616" s="30" t="str">
        <f t="shared" si="64"/>
        <v/>
      </c>
      <c r="F616" s="30" t="str">
        <f t="shared" si="65"/>
        <v/>
      </c>
      <c r="G616" s="30" t="str">
        <f t="shared" si="67"/>
        <v xml:space="preserve"> </v>
      </c>
      <c r="H616" s="36" t="str">
        <f t="shared" si="66"/>
        <v/>
      </c>
    </row>
    <row r="617" spans="1:8" x14ac:dyDescent="0.2">
      <c r="A617" s="8"/>
      <c r="B617" s="25" t="s">
        <v>585</v>
      </c>
      <c r="C617" s="35">
        <v>83</v>
      </c>
      <c r="D617" s="29">
        <v>15</v>
      </c>
      <c r="E617" s="30">
        <f t="shared" si="64"/>
        <v>3.1655225019069415E-2</v>
      </c>
      <c r="F617" s="30">
        <f t="shared" si="65"/>
        <v>5.2835505459668895E-3</v>
      </c>
      <c r="G617" s="30">
        <f t="shared" si="67"/>
        <v>-0.81927710843373491</v>
      </c>
      <c r="H617" s="36">
        <f t="shared" si="66"/>
        <v>-2.593440122044241E-2</v>
      </c>
    </row>
    <row r="618" spans="1:8" x14ac:dyDescent="0.2">
      <c r="A618" s="8"/>
      <c r="B618" s="25" t="s">
        <v>586</v>
      </c>
      <c r="C618" s="35">
        <v>9</v>
      </c>
      <c r="D618" s="29">
        <v>3</v>
      </c>
      <c r="E618" s="30">
        <f t="shared" si="64"/>
        <v>3.4324942791762012E-3</v>
      </c>
      <c r="F618" s="30">
        <f t="shared" si="65"/>
        <v>1.0567101091933778E-3</v>
      </c>
      <c r="G618" s="30">
        <f t="shared" si="67"/>
        <v>-0.66666666666666663</v>
      </c>
      <c r="H618" s="36">
        <f t="shared" si="66"/>
        <v>-2.2883295194508005E-3</v>
      </c>
    </row>
    <row r="619" spans="1:8" x14ac:dyDescent="0.2">
      <c r="A619" s="8"/>
      <c r="B619" s="25" t="s">
        <v>587</v>
      </c>
      <c r="C619" s="35">
        <v>186</v>
      </c>
      <c r="D619" s="29">
        <v>97</v>
      </c>
      <c r="E619" s="30">
        <f t="shared" si="64"/>
        <v>7.0938215102974822E-2</v>
      </c>
      <c r="F619" s="30">
        <f t="shared" si="65"/>
        <v>3.4166960197252551E-2</v>
      </c>
      <c r="G619" s="30">
        <f t="shared" si="67"/>
        <v>-0.478494623655914</v>
      </c>
      <c r="H619" s="36">
        <f t="shared" si="66"/>
        <v>-3.3943554538520215E-2</v>
      </c>
    </row>
    <row r="620" spans="1:8" x14ac:dyDescent="0.2">
      <c r="A620" s="8"/>
      <c r="B620" s="25" t="s">
        <v>588</v>
      </c>
      <c r="C620" s="35">
        <v>689</v>
      </c>
      <c r="D620" s="29">
        <v>1516</v>
      </c>
      <c r="E620" s="30">
        <f t="shared" si="64"/>
        <v>0.26277650648360029</v>
      </c>
      <c r="F620" s="30">
        <f t="shared" si="65"/>
        <v>0.53399084184572032</v>
      </c>
      <c r="G620" s="30">
        <f t="shared" si="67"/>
        <v>1.2002902757619738</v>
      </c>
      <c r="H620" s="36">
        <f t="shared" si="66"/>
        <v>0.31540808543096871</v>
      </c>
    </row>
    <row r="621" spans="1:8" x14ac:dyDescent="0.2">
      <c r="A621" s="8"/>
      <c r="B621" s="25" t="s">
        <v>589</v>
      </c>
      <c r="C621" s="35">
        <v>28</v>
      </c>
      <c r="D621" s="29">
        <v>0</v>
      </c>
      <c r="E621" s="30">
        <f t="shared" si="64"/>
        <v>1.0678871090770405E-2</v>
      </c>
      <c r="F621" s="30" t="str">
        <f t="shared" si="65"/>
        <v/>
      </c>
      <c r="G621" s="30">
        <f t="shared" si="67"/>
        <v>-1</v>
      </c>
      <c r="H621" s="36">
        <f t="shared" si="66"/>
        <v>-1.0678871090770405E-2</v>
      </c>
    </row>
    <row r="622" spans="1:8" x14ac:dyDescent="0.2">
      <c r="A622" s="8"/>
      <c r="B622" s="25" t="s">
        <v>590</v>
      </c>
      <c r="C622" s="35">
        <v>3</v>
      </c>
      <c r="D622" s="29">
        <v>0</v>
      </c>
      <c r="E622" s="30">
        <f t="shared" si="64"/>
        <v>1.1441647597254005E-3</v>
      </c>
      <c r="F622" s="30" t="str">
        <f t="shared" si="65"/>
        <v/>
      </c>
      <c r="G622" s="30">
        <f t="shared" si="67"/>
        <v>-1</v>
      </c>
      <c r="H622" s="36">
        <f t="shared" si="66"/>
        <v>-1.1441647597254005E-3</v>
      </c>
    </row>
    <row r="623" spans="1:8" ht="25.5" x14ac:dyDescent="0.2">
      <c r="A623" s="8"/>
      <c r="B623" s="25" t="s">
        <v>591</v>
      </c>
      <c r="C623" s="35">
        <v>1</v>
      </c>
      <c r="D623" s="29">
        <v>72</v>
      </c>
      <c r="E623" s="30">
        <f t="shared" si="64"/>
        <v>3.8138825324180017E-4</v>
      </c>
      <c r="F623" s="30">
        <f t="shared" si="65"/>
        <v>2.536104262064107E-2</v>
      </c>
      <c r="G623" s="30">
        <f t="shared" si="67"/>
        <v>71</v>
      </c>
      <c r="H623" s="36">
        <f t="shared" si="66"/>
        <v>2.7078565980167814E-2</v>
      </c>
    </row>
    <row r="624" spans="1:8" ht="25.5" x14ac:dyDescent="0.2">
      <c r="A624" s="8"/>
      <c r="B624" s="25" t="s">
        <v>592</v>
      </c>
      <c r="C624" s="35">
        <v>0</v>
      </c>
      <c r="D624" s="29">
        <v>0</v>
      </c>
      <c r="E624" s="30" t="str">
        <f t="shared" si="64"/>
        <v/>
      </c>
      <c r="F624" s="30" t="str">
        <f t="shared" si="65"/>
        <v/>
      </c>
      <c r="G624" s="30" t="str">
        <f t="shared" si="67"/>
        <v xml:space="preserve"> </v>
      </c>
      <c r="H624" s="36" t="str">
        <f t="shared" si="66"/>
        <v/>
      </c>
    </row>
    <row r="625" spans="1:8" x14ac:dyDescent="0.2">
      <c r="A625" s="8"/>
      <c r="B625" s="25" t="s">
        <v>593</v>
      </c>
      <c r="C625" s="35">
        <v>13</v>
      </c>
      <c r="D625" s="29">
        <v>0</v>
      </c>
      <c r="E625" s="30">
        <f t="shared" si="64"/>
        <v>4.9580472921434016E-3</v>
      </c>
      <c r="F625" s="30" t="str">
        <f t="shared" si="65"/>
        <v/>
      </c>
      <c r="G625" s="30">
        <f t="shared" si="67"/>
        <v>-1</v>
      </c>
      <c r="H625" s="36">
        <f t="shared" si="66"/>
        <v>-4.9580472921434016E-3</v>
      </c>
    </row>
    <row r="626" spans="1:8" x14ac:dyDescent="0.2">
      <c r="A626" s="8"/>
      <c r="B626" s="25" t="s">
        <v>594</v>
      </c>
      <c r="C626" s="35">
        <v>1</v>
      </c>
      <c r="D626" s="29">
        <v>10</v>
      </c>
      <c r="E626" s="30">
        <f t="shared" si="64"/>
        <v>3.8138825324180017E-4</v>
      </c>
      <c r="F626" s="30">
        <f t="shared" si="65"/>
        <v>3.522367030644593E-3</v>
      </c>
      <c r="G626" s="30">
        <f t="shared" si="67"/>
        <v>9</v>
      </c>
      <c r="H626" s="36">
        <f t="shared" si="66"/>
        <v>3.4324942791762016E-3</v>
      </c>
    </row>
    <row r="627" spans="1:8" ht="25.5" x14ac:dyDescent="0.2">
      <c r="A627" s="8"/>
      <c r="B627" s="25" t="s">
        <v>595</v>
      </c>
      <c r="C627" s="35">
        <v>1</v>
      </c>
      <c r="D627" s="29">
        <v>0</v>
      </c>
      <c r="E627" s="30">
        <f t="shared" si="64"/>
        <v>3.8138825324180017E-4</v>
      </c>
      <c r="F627" s="30" t="str">
        <f t="shared" si="65"/>
        <v/>
      </c>
      <c r="G627" s="30">
        <f t="shared" si="67"/>
        <v>-1</v>
      </c>
      <c r="H627" s="36">
        <f t="shared" si="66"/>
        <v>-3.8138825324180017E-4</v>
      </c>
    </row>
    <row r="628" spans="1:8" ht="13.5" customHeight="1" x14ac:dyDescent="0.2">
      <c r="A628" s="8"/>
      <c r="B628" s="25" t="s">
        <v>596</v>
      </c>
      <c r="C628" s="35">
        <v>11</v>
      </c>
      <c r="D628" s="29">
        <v>30</v>
      </c>
      <c r="E628" s="30">
        <f t="shared" si="64"/>
        <v>4.195270785659802E-3</v>
      </c>
      <c r="F628" s="30">
        <f t="shared" si="65"/>
        <v>1.0567101091933779E-2</v>
      </c>
      <c r="G628" s="30">
        <f t="shared" si="67"/>
        <v>1.7272727272727273</v>
      </c>
      <c r="H628" s="36">
        <f t="shared" si="66"/>
        <v>7.2463768115942039E-3</v>
      </c>
    </row>
    <row r="629" spans="1:8" ht="26.25" thickBot="1" x14ac:dyDescent="0.25">
      <c r="A629" s="8"/>
      <c r="B629" s="26" t="s">
        <v>597</v>
      </c>
      <c r="C629" s="37">
        <v>969</v>
      </c>
      <c r="D629" s="38">
        <v>534</v>
      </c>
      <c r="E629" s="39">
        <f t="shared" si="64"/>
        <v>0.36956521739130432</v>
      </c>
      <c r="F629" s="39">
        <f t="shared" si="65"/>
        <v>0.18809439943642128</v>
      </c>
      <c r="G629" s="39">
        <f t="shared" si="67"/>
        <v>-0.44891640866873067</v>
      </c>
      <c r="H629" s="40">
        <f t="shared" si="66"/>
        <v>-0.16590389016018306</v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.75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648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649</v>
      </c>
      <c r="C8" s="22">
        <f>+C19+C76+C181+C362+C601</f>
        <v>24171</v>
      </c>
      <c r="D8" s="22">
        <f>+D19+D76+D181+D362+D601</f>
        <v>27824</v>
      </c>
      <c r="E8" s="23">
        <f>SUM(E9:E13)</f>
        <v>1</v>
      </c>
      <c r="F8" s="23">
        <f>SUM(F9:F13)</f>
        <v>1</v>
      </c>
      <c r="G8" s="23">
        <f t="shared" ref="G8:G13" si="0">+IF(AND(C8=0,D8=0),"",IF(C8=0,1,IF(D8=0,-1,(D8-C8)/C8)))</f>
        <v>0.15113152124446652</v>
      </c>
      <c r="H8" s="23">
        <f t="shared" ref="H8:H13" si="1">+IF(OR(AND(E8=""),(G8="")),"",E8*G8)</f>
        <v>0.15113152124446652</v>
      </c>
    </row>
    <row r="9" spans="1:8" x14ac:dyDescent="0.2">
      <c r="A9" s="8"/>
      <c r="B9" s="17" t="s">
        <v>6</v>
      </c>
      <c r="C9" s="15">
        <f>+C19</f>
        <v>170</v>
      </c>
      <c r="D9" s="9">
        <f>+D19</f>
        <v>585</v>
      </c>
      <c r="E9" s="10">
        <f t="shared" ref="E9:F13" si="2">+C9/C$8</f>
        <v>7.0332216292251044E-3</v>
      </c>
      <c r="F9" s="10">
        <f t="shared" si="2"/>
        <v>2.1025014376078205E-2</v>
      </c>
      <c r="G9" s="10">
        <f t="shared" si="0"/>
        <v>2.4411764705882355</v>
      </c>
      <c r="H9" s="11">
        <f t="shared" si="1"/>
        <v>1.7169335153696581E-2</v>
      </c>
    </row>
    <row r="10" spans="1:8" x14ac:dyDescent="0.2">
      <c r="A10" s="8"/>
      <c r="B10" s="18" t="s">
        <v>7</v>
      </c>
      <c r="C10" s="15">
        <f>+C76</f>
        <v>1408</v>
      </c>
      <c r="D10" s="9">
        <f>+D76</f>
        <v>1792</v>
      </c>
      <c r="E10" s="10">
        <f t="shared" si="2"/>
        <v>5.8251623846758513E-2</v>
      </c>
      <c r="F10" s="10">
        <f t="shared" si="2"/>
        <v>6.4404830362277177E-2</v>
      </c>
      <c r="G10" s="10">
        <f t="shared" si="0"/>
        <v>0.27272727272727271</v>
      </c>
      <c r="H10" s="11">
        <f t="shared" si="1"/>
        <v>1.5886806503661411E-2</v>
      </c>
    </row>
    <row r="11" spans="1:8" ht="25.5" x14ac:dyDescent="0.2">
      <c r="A11" s="8"/>
      <c r="B11" s="18" t="s">
        <v>8</v>
      </c>
      <c r="C11" s="15">
        <f>+C181</f>
        <v>3549</v>
      </c>
      <c r="D11" s="9">
        <f>+D181</f>
        <v>5487</v>
      </c>
      <c r="E11" s="10">
        <f t="shared" si="2"/>
        <v>0.14682884448305822</v>
      </c>
      <c r="F11" s="10">
        <f t="shared" si="2"/>
        <v>0.19720385278895916</v>
      </c>
      <c r="G11" s="10">
        <f t="shared" si="0"/>
        <v>0.54606931530008451</v>
      </c>
      <c r="H11" s="11">
        <f t="shared" si="1"/>
        <v>8.0178726573166187E-2</v>
      </c>
    </row>
    <row r="12" spans="1:8" x14ac:dyDescent="0.2">
      <c r="A12" s="8"/>
      <c r="B12" s="18" t="s">
        <v>9</v>
      </c>
      <c r="C12" s="15">
        <f>+C362</f>
        <v>15168</v>
      </c>
      <c r="D12" s="9">
        <f>+D362</f>
        <v>15436</v>
      </c>
      <c r="E12" s="10">
        <f t="shared" si="2"/>
        <v>0.62752885689462579</v>
      </c>
      <c r="F12" s="10">
        <f t="shared" si="2"/>
        <v>0.55477285796434728</v>
      </c>
      <c r="G12" s="10">
        <f t="shared" si="0"/>
        <v>1.7668776371308016E-2</v>
      </c>
      <c r="H12" s="11">
        <f t="shared" si="1"/>
        <v>1.1087667039013694E-2</v>
      </c>
    </row>
    <row r="13" spans="1:8" ht="15.75" thickBot="1" x14ac:dyDescent="0.25">
      <c r="A13" s="8"/>
      <c r="B13" s="19" t="s">
        <v>10</v>
      </c>
      <c r="C13" s="16">
        <f>+C601</f>
        <v>3876</v>
      </c>
      <c r="D13" s="12">
        <f>+D601</f>
        <v>4524</v>
      </c>
      <c r="E13" s="13">
        <f t="shared" si="2"/>
        <v>0.16035745314633237</v>
      </c>
      <c r="F13" s="13">
        <f t="shared" si="2"/>
        <v>0.16259344450833813</v>
      </c>
      <c r="G13" s="13">
        <f t="shared" si="0"/>
        <v>0.16718266253869968</v>
      </c>
      <c r="H13" s="14">
        <f t="shared" si="1"/>
        <v>2.6808985974928631E-2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170</v>
      </c>
      <c r="D19" s="27">
        <f>SUM(D20:D70)</f>
        <v>585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2.4411764705882355</v>
      </c>
      <c r="H19" s="28">
        <f t="shared" ref="H19:H50" si="5">+IF(OR(AND(E19=""),(G19="")),"",E19*G19)</f>
        <v>2.4411764705882355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0" t="str">
        <f t="shared" si="6"/>
        <v xml:space="preserve"> </v>
      </c>
      <c r="H21" s="36" t="str">
        <f t="shared" si="5"/>
        <v/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0</v>
      </c>
      <c r="D23" s="29">
        <v>3</v>
      </c>
      <c r="E23" s="30" t="str">
        <f t="shared" si="3"/>
        <v/>
      </c>
      <c r="F23" s="30">
        <f t="shared" si="4"/>
        <v>5.1282051282051282E-3</v>
      </c>
      <c r="G23" s="30">
        <f t="shared" si="6"/>
        <v>1</v>
      </c>
      <c r="H23" s="36" t="str">
        <f t="shared" si="5"/>
        <v/>
      </c>
    </row>
    <row r="24" spans="1:8" ht="25.5" x14ac:dyDescent="0.2">
      <c r="A24" s="8"/>
      <c r="B24" s="25" t="s">
        <v>16</v>
      </c>
      <c r="C24" s="35">
        <v>0</v>
      </c>
      <c r="D24" s="29">
        <v>2</v>
      </c>
      <c r="E24" s="30" t="str">
        <f t="shared" si="3"/>
        <v/>
      </c>
      <c r="F24" s="30">
        <f t="shared" si="4"/>
        <v>3.4188034188034188E-3</v>
      </c>
      <c r="G24" s="30">
        <f t="shared" si="6"/>
        <v>1</v>
      </c>
      <c r="H24" s="36" t="str">
        <f t="shared" si="5"/>
        <v/>
      </c>
    </row>
    <row r="25" spans="1:8" ht="25.5" x14ac:dyDescent="0.2">
      <c r="A25" s="8"/>
      <c r="B25" s="25" t="s">
        <v>17</v>
      </c>
      <c r="C25" s="35">
        <v>1</v>
      </c>
      <c r="D25" s="29">
        <v>67</v>
      </c>
      <c r="E25" s="30">
        <f t="shared" si="3"/>
        <v>5.8823529411764705E-3</v>
      </c>
      <c r="F25" s="30">
        <f t="shared" si="4"/>
        <v>0.11452991452991453</v>
      </c>
      <c r="G25" s="30">
        <f t="shared" si="6"/>
        <v>66</v>
      </c>
      <c r="H25" s="36">
        <f t="shared" si="5"/>
        <v>0.38823529411764707</v>
      </c>
    </row>
    <row r="26" spans="1:8" ht="25.5" x14ac:dyDescent="0.2">
      <c r="A26" s="8"/>
      <c r="B26" s="25" t="s">
        <v>18</v>
      </c>
      <c r="C26" s="35">
        <v>0</v>
      </c>
      <c r="D26" s="29">
        <v>3</v>
      </c>
      <c r="E26" s="30" t="str">
        <f t="shared" si="3"/>
        <v/>
      </c>
      <c r="F26" s="30">
        <f t="shared" si="4"/>
        <v>5.1282051282051282E-3</v>
      </c>
      <c r="G26" s="30">
        <f t="shared" si="6"/>
        <v>1</v>
      </c>
      <c r="H26" s="36" t="str">
        <f t="shared" si="5"/>
        <v/>
      </c>
    </row>
    <row r="27" spans="1:8" x14ac:dyDescent="0.2">
      <c r="A27" s="8"/>
      <c r="B27" s="25" t="s">
        <v>19</v>
      </c>
      <c r="C27" s="35">
        <v>10</v>
      </c>
      <c r="D27" s="29">
        <v>6</v>
      </c>
      <c r="E27" s="30">
        <f t="shared" si="3"/>
        <v>5.8823529411764705E-2</v>
      </c>
      <c r="F27" s="30">
        <f t="shared" si="4"/>
        <v>1.0256410256410256E-2</v>
      </c>
      <c r="G27" s="30">
        <f t="shared" si="6"/>
        <v>-0.4</v>
      </c>
      <c r="H27" s="36">
        <f t="shared" si="5"/>
        <v>-2.3529411764705882E-2</v>
      </c>
    </row>
    <row r="28" spans="1:8" x14ac:dyDescent="0.2">
      <c r="A28" s="8"/>
      <c r="B28" s="25" t="s">
        <v>20</v>
      </c>
      <c r="C28" s="35">
        <v>5</v>
      </c>
      <c r="D28" s="29">
        <v>26</v>
      </c>
      <c r="E28" s="30">
        <f t="shared" si="3"/>
        <v>2.9411764705882353E-2</v>
      </c>
      <c r="F28" s="30">
        <f t="shared" si="4"/>
        <v>4.4444444444444446E-2</v>
      </c>
      <c r="G28" s="30">
        <f t="shared" si="6"/>
        <v>4.2</v>
      </c>
      <c r="H28" s="36">
        <f t="shared" si="5"/>
        <v>0.12352941176470589</v>
      </c>
    </row>
    <row r="29" spans="1:8" x14ac:dyDescent="0.2">
      <c r="A29" s="8"/>
      <c r="B29" s="25" t="s">
        <v>21</v>
      </c>
      <c r="C29" s="35">
        <v>3</v>
      </c>
      <c r="D29" s="29">
        <v>3</v>
      </c>
      <c r="E29" s="30">
        <f t="shared" si="3"/>
        <v>1.7647058823529412E-2</v>
      </c>
      <c r="F29" s="30">
        <f t="shared" si="4"/>
        <v>5.1282051282051282E-3</v>
      </c>
      <c r="G29" s="30">
        <f t="shared" si="6"/>
        <v>0</v>
      </c>
      <c r="H29" s="36">
        <f t="shared" si="5"/>
        <v>0</v>
      </c>
    </row>
    <row r="30" spans="1:8" x14ac:dyDescent="0.2">
      <c r="A30" s="8"/>
      <c r="B30" s="25" t="s">
        <v>22</v>
      </c>
      <c r="C30" s="35">
        <v>45</v>
      </c>
      <c r="D30" s="29">
        <v>212</v>
      </c>
      <c r="E30" s="30">
        <f t="shared" si="3"/>
        <v>0.26470588235294118</v>
      </c>
      <c r="F30" s="30">
        <f t="shared" si="4"/>
        <v>0.36239316239316238</v>
      </c>
      <c r="G30" s="30">
        <f t="shared" si="6"/>
        <v>3.7111111111111112</v>
      </c>
      <c r="H30" s="36">
        <f t="shared" si="5"/>
        <v>0.98235294117647065</v>
      </c>
    </row>
    <row r="31" spans="1:8" ht="25.5" x14ac:dyDescent="0.2">
      <c r="A31" s="8"/>
      <c r="B31" s="25" t="s">
        <v>23</v>
      </c>
      <c r="C31" s="35">
        <v>0</v>
      </c>
      <c r="D31" s="29">
        <v>1</v>
      </c>
      <c r="E31" s="30" t="str">
        <f t="shared" si="3"/>
        <v/>
      </c>
      <c r="F31" s="30">
        <f t="shared" si="4"/>
        <v>1.7094017094017094E-3</v>
      </c>
      <c r="G31" s="30">
        <f t="shared" si="6"/>
        <v>1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0</v>
      </c>
      <c r="D32" s="29">
        <v>3</v>
      </c>
      <c r="E32" s="30" t="str">
        <f t="shared" si="3"/>
        <v/>
      </c>
      <c r="F32" s="30">
        <f t="shared" si="4"/>
        <v>5.1282051282051282E-3</v>
      </c>
      <c r="G32" s="30">
        <f t="shared" si="6"/>
        <v>1</v>
      </c>
      <c r="H32" s="36" t="str">
        <f t="shared" si="5"/>
        <v/>
      </c>
    </row>
    <row r="33" spans="1:8" x14ac:dyDescent="0.2">
      <c r="A33" s="8"/>
      <c r="B33" s="25" t="s">
        <v>25</v>
      </c>
      <c r="C33" s="35">
        <v>0</v>
      </c>
      <c r="D33" s="29">
        <v>0</v>
      </c>
      <c r="E33" s="30" t="str">
        <f t="shared" si="3"/>
        <v/>
      </c>
      <c r="F33" s="30" t="str">
        <f t="shared" si="4"/>
        <v/>
      </c>
      <c r="G33" s="30" t="str">
        <f t="shared" si="6"/>
        <v xml:space="preserve"> </v>
      </c>
      <c r="H33" s="36" t="str">
        <f t="shared" si="5"/>
        <v/>
      </c>
    </row>
    <row r="34" spans="1:8" x14ac:dyDescent="0.2">
      <c r="A34" s="8"/>
      <c r="B34" s="25" t="s">
        <v>26</v>
      </c>
      <c r="C34" s="35">
        <v>0</v>
      </c>
      <c r="D34" s="29">
        <v>0</v>
      </c>
      <c r="E34" s="30" t="str">
        <f t="shared" si="3"/>
        <v/>
      </c>
      <c r="F34" s="30" t="str">
        <f t="shared" si="4"/>
        <v/>
      </c>
      <c r="G34" s="30" t="str">
        <f t="shared" si="6"/>
        <v xml:space="preserve"> 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0</v>
      </c>
      <c r="D35" s="29">
        <v>0</v>
      </c>
      <c r="E35" s="30" t="str">
        <f t="shared" si="3"/>
        <v/>
      </c>
      <c r="F35" s="30" t="str">
        <f t="shared" si="4"/>
        <v/>
      </c>
      <c r="G35" s="30" t="str">
        <f t="shared" si="6"/>
        <v xml:space="preserve"> 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5</v>
      </c>
      <c r="D36" s="29">
        <v>3</v>
      </c>
      <c r="E36" s="30">
        <f t="shared" si="3"/>
        <v>2.9411764705882353E-2</v>
      </c>
      <c r="F36" s="30">
        <f t="shared" si="4"/>
        <v>5.1282051282051282E-3</v>
      </c>
      <c r="G36" s="30">
        <f t="shared" si="6"/>
        <v>-0.4</v>
      </c>
      <c r="H36" s="36">
        <f t="shared" si="5"/>
        <v>-1.1764705882352941E-2</v>
      </c>
    </row>
    <row r="37" spans="1:8" ht="25.5" x14ac:dyDescent="0.2">
      <c r="A37" s="8"/>
      <c r="B37" s="25" t="s">
        <v>29</v>
      </c>
      <c r="C37" s="35">
        <v>1</v>
      </c>
      <c r="D37" s="29">
        <v>0</v>
      </c>
      <c r="E37" s="30">
        <f t="shared" si="3"/>
        <v>5.8823529411764705E-3</v>
      </c>
      <c r="F37" s="30" t="str">
        <f t="shared" si="4"/>
        <v/>
      </c>
      <c r="G37" s="30">
        <f t="shared" si="6"/>
        <v>-1</v>
      </c>
      <c r="H37" s="36">
        <f t="shared" si="5"/>
        <v>-5.8823529411764705E-3</v>
      </c>
    </row>
    <row r="38" spans="1:8" ht="25.5" x14ac:dyDescent="0.2">
      <c r="A38" s="8"/>
      <c r="B38" s="25" t="s">
        <v>30</v>
      </c>
      <c r="C38" s="35">
        <v>2</v>
      </c>
      <c r="D38" s="29">
        <v>1</v>
      </c>
      <c r="E38" s="30">
        <f t="shared" si="3"/>
        <v>1.1764705882352941E-2</v>
      </c>
      <c r="F38" s="30">
        <f t="shared" si="4"/>
        <v>1.7094017094017094E-3</v>
      </c>
      <c r="G38" s="30">
        <f t="shared" si="6"/>
        <v>-0.5</v>
      </c>
      <c r="H38" s="36">
        <f t="shared" si="5"/>
        <v>-5.8823529411764705E-3</v>
      </c>
    </row>
    <row r="39" spans="1:8" x14ac:dyDescent="0.2">
      <c r="A39" s="8"/>
      <c r="B39" s="25" t="s">
        <v>31</v>
      </c>
      <c r="C39" s="35">
        <v>1</v>
      </c>
      <c r="D39" s="29">
        <v>6</v>
      </c>
      <c r="E39" s="30">
        <f t="shared" si="3"/>
        <v>5.8823529411764705E-3</v>
      </c>
      <c r="F39" s="30">
        <f t="shared" si="4"/>
        <v>1.0256410256410256E-2</v>
      </c>
      <c r="G39" s="30">
        <f t="shared" si="6"/>
        <v>5</v>
      </c>
      <c r="H39" s="36">
        <f t="shared" si="5"/>
        <v>2.9411764705882353E-2</v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0</v>
      </c>
      <c r="D44" s="29">
        <v>64</v>
      </c>
      <c r="E44" s="30" t="str">
        <f t="shared" si="3"/>
        <v/>
      </c>
      <c r="F44" s="30">
        <f t="shared" si="4"/>
        <v>0.1094017094017094</v>
      </c>
      <c r="G44" s="30">
        <f t="shared" si="6"/>
        <v>1</v>
      </c>
      <c r="H44" s="36" t="str">
        <f t="shared" si="5"/>
        <v/>
      </c>
    </row>
    <row r="45" spans="1:8" ht="25.5" x14ac:dyDescent="0.2">
      <c r="A45" s="8"/>
      <c r="B45" s="25" t="s">
        <v>37</v>
      </c>
      <c r="C45" s="35">
        <v>4</v>
      </c>
      <c r="D45" s="29">
        <v>0</v>
      </c>
      <c r="E45" s="30">
        <f t="shared" si="3"/>
        <v>2.3529411764705882E-2</v>
      </c>
      <c r="F45" s="30" t="str">
        <f t="shared" si="4"/>
        <v/>
      </c>
      <c r="G45" s="30">
        <f t="shared" si="6"/>
        <v>-1</v>
      </c>
      <c r="H45" s="36">
        <f t="shared" si="5"/>
        <v>-2.3529411764705882E-2</v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0</v>
      </c>
      <c r="D47" s="29">
        <v>1</v>
      </c>
      <c r="E47" s="30" t="str">
        <f t="shared" si="3"/>
        <v/>
      </c>
      <c r="F47" s="30">
        <f t="shared" si="4"/>
        <v>1.7094017094017094E-3</v>
      </c>
      <c r="G47" s="30">
        <f t="shared" si="6"/>
        <v>1</v>
      </c>
      <c r="H47" s="36" t="str">
        <f t="shared" si="5"/>
        <v/>
      </c>
    </row>
    <row r="48" spans="1:8" ht="25.5" x14ac:dyDescent="0.2">
      <c r="A48" s="8"/>
      <c r="B48" s="25" t="s">
        <v>40</v>
      </c>
      <c r="C48" s="35">
        <v>0</v>
      </c>
      <c r="D48" s="29">
        <v>2</v>
      </c>
      <c r="E48" s="30" t="str">
        <f t="shared" si="3"/>
        <v/>
      </c>
      <c r="F48" s="30">
        <f t="shared" si="4"/>
        <v>3.4188034188034188E-3</v>
      </c>
      <c r="G48" s="30">
        <f t="shared" si="6"/>
        <v>1</v>
      </c>
      <c r="H48" s="36" t="str">
        <f t="shared" si="5"/>
        <v/>
      </c>
    </row>
    <row r="49" spans="1:8" ht="25.5" x14ac:dyDescent="0.2">
      <c r="A49" s="8"/>
      <c r="B49" s="25" t="s">
        <v>41</v>
      </c>
      <c r="C49" s="35">
        <v>0</v>
      </c>
      <c r="D49" s="29">
        <v>2</v>
      </c>
      <c r="E49" s="30" t="str">
        <f t="shared" si="3"/>
        <v/>
      </c>
      <c r="F49" s="30">
        <f t="shared" si="4"/>
        <v>3.4188034188034188E-3</v>
      </c>
      <c r="G49" s="30">
        <f t="shared" si="6"/>
        <v>1</v>
      </c>
      <c r="H49" s="36" t="str">
        <f t="shared" si="5"/>
        <v/>
      </c>
    </row>
    <row r="50" spans="1:8" x14ac:dyDescent="0.2">
      <c r="A50" s="8"/>
      <c r="B50" s="25" t="s">
        <v>42</v>
      </c>
      <c r="C50" s="35">
        <v>29</v>
      </c>
      <c r="D50" s="29">
        <v>36</v>
      </c>
      <c r="E50" s="30">
        <f t="shared" si="3"/>
        <v>0.17058823529411765</v>
      </c>
      <c r="F50" s="30">
        <f t="shared" si="4"/>
        <v>6.1538461538461542E-2</v>
      </c>
      <c r="G50" s="30">
        <f t="shared" si="6"/>
        <v>0.2413793103448276</v>
      </c>
      <c r="H50" s="36">
        <f t="shared" si="5"/>
        <v>4.11764705882353E-2</v>
      </c>
    </row>
    <row r="51" spans="1:8" x14ac:dyDescent="0.2">
      <c r="A51" s="8"/>
      <c r="B51" s="25" t="s">
        <v>43</v>
      </c>
      <c r="C51" s="35">
        <v>2</v>
      </c>
      <c r="D51" s="29">
        <v>0</v>
      </c>
      <c r="E51" s="30">
        <f t="shared" ref="E51:E70" si="7">+IF(C51=0,"",C51/C$19)</f>
        <v>1.1764705882352941E-2</v>
      </c>
      <c r="F51" s="30" t="str">
        <f t="shared" ref="F51:F70" si="8">+IF(D51=0,"",D51/D$19)</f>
        <v/>
      </c>
      <c r="G51" s="30">
        <f t="shared" si="6"/>
        <v>-1</v>
      </c>
      <c r="H51" s="36">
        <f t="shared" ref="H51:H70" si="9">+IF(OR(AND(E51=""),(G51="")),"",E51*G51)</f>
        <v>-1.1764705882352941E-2</v>
      </c>
    </row>
    <row r="52" spans="1:8" x14ac:dyDescent="0.2">
      <c r="A52" s="8"/>
      <c r="B52" s="25" t="s">
        <v>44</v>
      </c>
      <c r="C52" s="35">
        <v>0</v>
      </c>
      <c r="D52" s="29">
        <v>1</v>
      </c>
      <c r="E52" s="30" t="str">
        <f t="shared" si="7"/>
        <v/>
      </c>
      <c r="F52" s="30">
        <f t="shared" si="8"/>
        <v>1.7094017094017094E-3</v>
      </c>
      <c r="G52" s="30">
        <f t="shared" ref="G52:G70" si="10">+IF(AND(C52=0,D52=0)," ",IF(C52=0,1,IF(D52=0,-1,(D52-C52)/C52)))</f>
        <v>1</v>
      </c>
      <c r="H52" s="36" t="str">
        <f t="shared" si="9"/>
        <v/>
      </c>
    </row>
    <row r="53" spans="1:8" x14ac:dyDescent="0.2">
      <c r="A53" s="8"/>
      <c r="B53" s="25" t="s">
        <v>45</v>
      </c>
      <c r="C53" s="35">
        <v>3</v>
      </c>
      <c r="D53" s="29">
        <v>1</v>
      </c>
      <c r="E53" s="30">
        <f t="shared" si="7"/>
        <v>1.7647058823529412E-2</v>
      </c>
      <c r="F53" s="30">
        <f t="shared" si="8"/>
        <v>1.7094017094017094E-3</v>
      </c>
      <c r="G53" s="30">
        <f t="shared" si="10"/>
        <v>-0.66666666666666663</v>
      </c>
      <c r="H53" s="36">
        <f t="shared" si="9"/>
        <v>-1.1764705882352941E-2</v>
      </c>
    </row>
    <row r="54" spans="1:8" x14ac:dyDescent="0.2">
      <c r="A54" s="8"/>
      <c r="B54" s="25" t="s">
        <v>46</v>
      </c>
      <c r="C54" s="35">
        <v>5</v>
      </c>
      <c r="D54" s="29">
        <v>12</v>
      </c>
      <c r="E54" s="30">
        <f t="shared" si="7"/>
        <v>2.9411764705882353E-2</v>
      </c>
      <c r="F54" s="30">
        <f t="shared" si="8"/>
        <v>2.0512820512820513E-2</v>
      </c>
      <c r="G54" s="30">
        <f t="shared" si="10"/>
        <v>1.4</v>
      </c>
      <c r="H54" s="36">
        <f t="shared" si="9"/>
        <v>4.1176470588235294E-2</v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1</v>
      </c>
      <c r="D59" s="29">
        <v>1</v>
      </c>
      <c r="E59" s="30">
        <f t="shared" si="7"/>
        <v>5.8823529411764705E-3</v>
      </c>
      <c r="F59" s="30">
        <f t="shared" si="8"/>
        <v>1.7094017094017094E-3</v>
      </c>
      <c r="G59" s="30">
        <f t="shared" si="10"/>
        <v>0</v>
      </c>
      <c r="H59" s="36">
        <f t="shared" si="9"/>
        <v>0</v>
      </c>
    </row>
    <row r="60" spans="1:8" ht="15" customHeight="1" x14ac:dyDescent="0.2">
      <c r="A60" s="8"/>
      <c r="B60" s="25" t="s">
        <v>52</v>
      </c>
      <c r="C60" s="35">
        <v>0</v>
      </c>
      <c r="D60" s="29">
        <v>0</v>
      </c>
      <c r="E60" s="30" t="str">
        <f t="shared" si="7"/>
        <v/>
      </c>
      <c r="F60" s="30" t="str">
        <f t="shared" si="8"/>
        <v/>
      </c>
      <c r="G60" s="30" t="str">
        <f t="shared" si="10"/>
        <v xml:space="preserve"> </v>
      </c>
      <c r="H60" s="36" t="str">
        <f t="shared" si="9"/>
        <v/>
      </c>
    </row>
    <row r="61" spans="1:8" ht="25.5" x14ac:dyDescent="0.2">
      <c r="A61" s="8"/>
      <c r="B61" s="25" t="s">
        <v>53</v>
      </c>
      <c r="C61" s="35">
        <v>1</v>
      </c>
      <c r="D61" s="29">
        <v>13</v>
      </c>
      <c r="E61" s="30">
        <f t="shared" si="7"/>
        <v>5.8823529411764705E-3</v>
      </c>
      <c r="F61" s="30">
        <f t="shared" si="8"/>
        <v>2.2222222222222223E-2</v>
      </c>
      <c r="G61" s="30">
        <f t="shared" si="10"/>
        <v>12</v>
      </c>
      <c r="H61" s="36">
        <f t="shared" si="9"/>
        <v>7.0588235294117646E-2</v>
      </c>
    </row>
    <row r="62" spans="1:8" x14ac:dyDescent="0.2">
      <c r="A62" s="8"/>
      <c r="B62" s="25" t="s">
        <v>54</v>
      </c>
      <c r="C62" s="35">
        <v>2</v>
      </c>
      <c r="D62" s="29">
        <v>5</v>
      </c>
      <c r="E62" s="30">
        <f t="shared" si="7"/>
        <v>1.1764705882352941E-2</v>
      </c>
      <c r="F62" s="30">
        <f t="shared" si="8"/>
        <v>8.5470085470085479E-3</v>
      </c>
      <c r="G62" s="30">
        <f t="shared" si="10"/>
        <v>1.5</v>
      </c>
      <c r="H62" s="36">
        <f t="shared" si="9"/>
        <v>1.7647058823529412E-2</v>
      </c>
    </row>
    <row r="63" spans="1:8" x14ac:dyDescent="0.2">
      <c r="A63" s="8"/>
      <c r="B63" s="25" t="s">
        <v>55</v>
      </c>
      <c r="C63" s="35">
        <v>3</v>
      </c>
      <c r="D63" s="29">
        <v>2</v>
      </c>
      <c r="E63" s="30">
        <f t="shared" si="7"/>
        <v>1.7647058823529412E-2</v>
      </c>
      <c r="F63" s="30">
        <f t="shared" si="8"/>
        <v>3.4188034188034188E-3</v>
      </c>
      <c r="G63" s="30">
        <f t="shared" si="10"/>
        <v>-0.33333333333333331</v>
      </c>
      <c r="H63" s="36">
        <f t="shared" si="9"/>
        <v>-5.8823529411764705E-3</v>
      </c>
    </row>
    <row r="64" spans="1:8" x14ac:dyDescent="0.2">
      <c r="A64" s="8"/>
      <c r="B64" s="25" t="s">
        <v>56</v>
      </c>
      <c r="C64" s="35">
        <v>38</v>
      </c>
      <c r="D64" s="29">
        <v>46</v>
      </c>
      <c r="E64" s="30">
        <f t="shared" si="7"/>
        <v>0.22352941176470589</v>
      </c>
      <c r="F64" s="30">
        <f t="shared" si="8"/>
        <v>7.8632478632478631E-2</v>
      </c>
      <c r="G64" s="30">
        <f t="shared" si="10"/>
        <v>0.21052631578947367</v>
      </c>
      <c r="H64" s="36">
        <f t="shared" si="9"/>
        <v>4.7058823529411764E-2</v>
      </c>
    </row>
    <row r="65" spans="1:8" x14ac:dyDescent="0.2">
      <c r="A65" s="8"/>
      <c r="B65" s="25" t="s">
        <v>57</v>
      </c>
      <c r="C65" s="35">
        <v>0</v>
      </c>
      <c r="D65" s="29">
        <v>0</v>
      </c>
      <c r="E65" s="30" t="str">
        <f t="shared" si="7"/>
        <v/>
      </c>
      <c r="F65" s="30" t="str">
        <f t="shared" si="8"/>
        <v/>
      </c>
      <c r="G65" s="30" t="str">
        <f t="shared" si="10"/>
        <v xml:space="preserve"> </v>
      </c>
      <c r="H65" s="36" t="str">
        <f t="shared" si="9"/>
        <v/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1</v>
      </c>
      <c r="D67" s="29">
        <v>1</v>
      </c>
      <c r="E67" s="30">
        <f t="shared" si="7"/>
        <v>5.8823529411764705E-3</v>
      </c>
      <c r="F67" s="30">
        <f t="shared" si="8"/>
        <v>1.7094017094017094E-3</v>
      </c>
      <c r="G67" s="30">
        <f t="shared" si="10"/>
        <v>0</v>
      </c>
      <c r="H67" s="36">
        <f t="shared" si="9"/>
        <v>0</v>
      </c>
    </row>
    <row r="68" spans="1:8" x14ac:dyDescent="0.2">
      <c r="A68" s="8"/>
      <c r="B68" s="25" t="s">
        <v>60</v>
      </c>
      <c r="C68" s="35">
        <v>6</v>
      </c>
      <c r="D68" s="29">
        <v>14</v>
      </c>
      <c r="E68" s="30">
        <f t="shared" si="7"/>
        <v>3.5294117647058823E-2</v>
      </c>
      <c r="F68" s="30">
        <f t="shared" si="8"/>
        <v>2.3931623931623933E-2</v>
      </c>
      <c r="G68" s="30">
        <f t="shared" si="10"/>
        <v>1.3333333333333333</v>
      </c>
      <c r="H68" s="36">
        <f t="shared" si="9"/>
        <v>4.7058823529411764E-2</v>
      </c>
    </row>
    <row r="69" spans="1:8" x14ac:dyDescent="0.2">
      <c r="A69" s="8"/>
      <c r="B69" s="25" t="s">
        <v>61</v>
      </c>
      <c r="C69" s="35">
        <v>2</v>
      </c>
      <c r="D69" s="29">
        <v>48</v>
      </c>
      <c r="E69" s="30">
        <f t="shared" si="7"/>
        <v>1.1764705882352941E-2</v>
      </c>
      <c r="F69" s="30">
        <f t="shared" si="8"/>
        <v>8.2051282051282051E-2</v>
      </c>
      <c r="G69" s="30">
        <f t="shared" si="10"/>
        <v>23</v>
      </c>
      <c r="H69" s="36">
        <f t="shared" si="9"/>
        <v>0.27058823529411763</v>
      </c>
    </row>
    <row r="70" spans="1:8" ht="15.75" thickBot="1" x14ac:dyDescent="0.25">
      <c r="A70" s="8"/>
      <c r="B70" s="26" t="s">
        <v>62</v>
      </c>
      <c r="C70" s="37">
        <v>0</v>
      </c>
      <c r="D70" s="38">
        <v>0</v>
      </c>
      <c r="E70" s="39" t="str">
        <f t="shared" si="7"/>
        <v/>
      </c>
      <c r="F70" s="39" t="str">
        <f t="shared" si="8"/>
        <v/>
      </c>
      <c r="G70" s="39" t="str">
        <f t="shared" si="10"/>
        <v xml:space="preserve"> </v>
      </c>
      <c r="H70" s="4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1408</v>
      </c>
      <c r="D76" s="27">
        <f>SUM(D77:D175)</f>
        <v>1792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0.27272727272727271</v>
      </c>
      <c r="H76" s="28">
        <f t="shared" ref="H76:H107" si="13">+IF(OR(AND(E76=""),(G76="")),"",E76*G76)</f>
        <v>0.27272727272727271</v>
      </c>
    </row>
    <row r="77" spans="1:8" x14ac:dyDescent="0.2">
      <c r="A77" s="8"/>
      <c r="B77" s="24" t="s">
        <v>63</v>
      </c>
      <c r="C77" s="31">
        <v>35</v>
      </c>
      <c r="D77" s="32">
        <v>38</v>
      </c>
      <c r="E77" s="33">
        <f t="shared" si="11"/>
        <v>2.4857954545454544E-2</v>
      </c>
      <c r="F77" s="33">
        <f t="shared" si="12"/>
        <v>2.1205357142857144E-2</v>
      </c>
      <c r="G77" s="33">
        <f t="shared" ref="G77:G108" si="14">+IF(AND(C77=0,D77=0)," ",IF(C77=0,1,IF(D77=0,-1,(D77-C77)/C77)))</f>
        <v>8.5714285714285715E-2</v>
      </c>
      <c r="H77" s="34">
        <f t="shared" si="13"/>
        <v>2.130681818181818E-3</v>
      </c>
    </row>
    <row r="78" spans="1:8" x14ac:dyDescent="0.2">
      <c r="A78" s="8"/>
      <c r="B78" s="25" t="s">
        <v>64</v>
      </c>
      <c r="C78" s="35">
        <v>7</v>
      </c>
      <c r="D78" s="29">
        <v>14</v>
      </c>
      <c r="E78" s="30">
        <f t="shared" si="11"/>
        <v>4.971590909090909E-3</v>
      </c>
      <c r="F78" s="30">
        <f t="shared" si="12"/>
        <v>7.8125E-3</v>
      </c>
      <c r="G78" s="30">
        <f t="shared" si="14"/>
        <v>1</v>
      </c>
      <c r="H78" s="36">
        <f t="shared" si="13"/>
        <v>4.971590909090909E-3</v>
      </c>
    </row>
    <row r="79" spans="1:8" x14ac:dyDescent="0.2">
      <c r="A79" s="8"/>
      <c r="B79" s="25" t="s">
        <v>65</v>
      </c>
      <c r="C79" s="35">
        <v>6</v>
      </c>
      <c r="D79" s="29">
        <v>3</v>
      </c>
      <c r="E79" s="30">
        <f t="shared" si="11"/>
        <v>4.261363636363636E-3</v>
      </c>
      <c r="F79" s="30">
        <f t="shared" si="12"/>
        <v>1.6741071428571428E-3</v>
      </c>
      <c r="G79" s="30">
        <f t="shared" si="14"/>
        <v>-0.5</v>
      </c>
      <c r="H79" s="36">
        <f t="shared" si="13"/>
        <v>-2.130681818181818E-3</v>
      </c>
    </row>
    <row r="80" spans="1:8" x14ac:dyDescent="0.2">
      <c r="A80" s="8"/>
      <c r="B80" s="25" t="s">
        <v>66</v>
      </c>
      <c r="C80" s="35">
        <v>38</v>
      </c>
      <c r="D80" s="29">
        <v>58</v>
      </c>
      <c r="E80" s="30">
        <f t="shared" si="11"/>
        <v>2.6988636363636364E-2</v>
      </c>
      <c r="F80" s="30">
        <f t="shared" si="12"/>
        <v>3.2366071428571432E-2</v>
      </c>
      <c r="G80" s="30">
        <f t="shared" si="14"/>
        <v>0.52631578947368418</v>
      </c>
      <c r="H80" s="36">
        <f t="shared" si="13"/>
        <v>1.4204545454545454E-2</v>
      </c>
    </row>
    <row r="81" spans="1:8" ht="25.5" x14ac:dyDescent="0.2">
      <c r="A81" s="8"/>
      <c r="B81" s="25" t="s">
        <v>67</v>
      </c>
      <c r="C81" s="35">
        <v>82</v>
      </c>
      <c r="D81" s="29">
        <v>175</v>
      </c>
      <c r="E81" s="30">
        <f t="shared" si="11"/>
        <v>5.823863636363636E-2</v>
      </c>
      <c r="F81" s="30">
        <f t="shared" si="12"/>
        <v>9.765625E-2</v>
      </c>
      <c r="G81" s="30">
        <f t="shared" si="14"/>
        <v>1.1341463414634145</v>
      </c>
      <c r="H81" s="36">
        <f t="shared" si="13"/>
        <v>6.6051136363636354E-2</v>
      </c>
    </row>
    <row r="82" spans="1:8" x14ac:dyDescent="0.2">
      <c r="A82" s="8"/>
      <c r="B82" s="25" t="s">
        <v>68</v>
      </c>
      <c r="C82" s="35">
        <v>2</v>
      </c>
      <c r="D82" s="29">
        <v>0</v>
      </c>
      <c r="E82" s="30">
        <f t="shared" si="11"/>
        <v>1.4204545454545455E-3</v>
      </c>
      <c r="F82" s="30" t="str">
        <f t="shared" si="12"/>
        <v/>
      </c>
      <c r="G82" s="30">
        <f t="shared" si="14"/>
        <v>-1</v>
      </c>
      <c r="H82" s="36">
        <f t="shared" si="13"/>
        <v>-1.4204545454545455E-3</v>
      </c>
    </row>
    <row r="83" spans="1:8" x14ac:dyDescent="0.2">
      <c r="A83" s="8"/>
      <c r="B83" s="25" t="s">
        <v>69</v>
      </c>
      <c r="C83" s="35">
        <v>34</v>
      </c>
      <c r="D83" s="29">
        <v>1</v>
      </c>
      <c r="E83" s="30">
        <f t="shared" si="11"/>
        <v>2.4147727272727272E-2</v>
      </c>
      <c r="F83" s="30">
        <f t="shared" si="12"/>
        <v>5.5803571428571425E-4</v>
      </c>
      <c r="G83" s="30">
        <f t="shared" si="14"/>
        <v>-0.97058823529411764</v>
      </c>
      <c r="H83" s="36">
        <f t="shared" si="13"/>
        <v>-2.34375E-2</v>
      </c>
    </row>
    <row r="84" spans="1:8" x14ac:dyDescent="0.2">
      <c r="A84" s="8"/>
      <c r="B84" s="25" t="s">
        <v>70</v>
      </c>
      <c r="C84" s="35">
        <v>0</v>
      </c>
      <c r="D84" s="29">
        <v>2</v>
      </c>
      <c r="E84" s="30" t="str">
        <f t="shared" si="11"/>
        <v/>
      </c>
      <c r="F84" s="30">
        <f t="shared" si="12"/>
        <v>1.1160714285714285E-3</v>
      </c>
      <c r="G84" s="30">
        <f t="shared" si="14"/>
        <v>1</v>
      </c>
      <c r="H84" s="36" t="str">
        <f t="shared" si="13"/>
        <v/>
      </c>
    </row>
    <row r="85" spans="1:8" x14ac:dyDescent="0.2">
      <c r="A85" s="8"/>
      <c r="B85" s="25" t="s">
        <v>71</v>
      </c>
      <c r="C85" s="35">
        <v>0</v>
      </c>
      <c r="D85" s="29">
        <v>1</v>
      </c>
      <c r="E85" s="30" t="str">
        <f t="shared" si="11"/>
        <v/>
      </c>
      <c r="F85" s="30">
        <f t="shared" si="12"/>
        <v>5.5803571428571425E-4</v>
      </c>
      <c r="G85" s="30">
        <f t="shared" si="14"/>
        <v>1</v>
      </c>
      <c r="H85" s="36" t="str">
        <f t="shared" si="13"/>
        <v/>
      </c>
    </row>
    <row r="86" spans="1:8" x14ac:dyDescent="0.2">
      <c r="A86" s="8"/>
      <c r="B86" s="25" t="s">
        <v>72</v>
      </c>
      <c r="C86" s="35">
        <v>0</v>
      </c>
      <c r="D86" s="29">
        <v>24</v>
      </c>
      <c r="E86" s="30" t="str">
        <f t="shared" si="11"/>
        <v/>
      </c>
      <c r="F86" s="30">
        <f t="shared" si="12"/>
        <v>1.3392857142857142E-2</v>
      </c>
      <c r="G86" s="30">
        <f t="shared" si="14"/>
        <v>1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3</v>
      </c>
      <c r="D87" s="29">
        <v>0</v>
      </c>
      <c r="E87" s="30">
        <f t="shared" si="11"/>
        <v>2.130681818181818E-3</v>
      </c>
      <c r="F87" s="30" t="str">
        <f t="shared" si="12"/>
        <v/>
      </c>
      <c r="G87" s="30">
        <f t="shared" si="14"/>
        <v>-1</v>
      </c>
      <c r="H87" s="36">
        <f t="shared" si="13"/>
        <v>-2.130681818181818E-3</v>
      </c>
    </row>
    <row r="88" spans="1:8" x14ac:dyDescent="0.2">
      <c r="A88" s="8"/>
      <c r="B88" s="25" t="s">
        <v>74</v>
      </c>
      <c r="C88" s="35">
        <v>0</v>
      </c>
      <c r="D88" s="29">
        <v>0</v>
      </c>
      <c r="E88" s="30" t="str">
        <f t="shared" si="11"/>
        <v/>
      </c>
      <c r="F88" s="30" t="str">
        <f t="shared" si="12"/>
        <v/>
      </c>
      <c r="G88" s="30" t="str">
        <f t="shared" si="14"/>
        <v xml:space="preserve"> </v>
      </c>
      <c r="H88" s="36" t="str">
        <f t="shared" si="13"/>
        <v/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0</v>
      </c>
      <c r="D91" s="29">
        <v>1</v>
      </c>
      <c r="E91" s="30" t="str">
        <f t="shared" si="11"/>
        <v/>
      </c>
      <c r="F91" s="30">
        <f t="shared" si="12"/>
        <v>5.5803571428571425E-4</v>
      </c>
      <c r="G91" s="30">
        <f t="shared" si="14"/>
        <v>1</v>
      </c>
      <c r="H91" s="36" t="str">
        <f t="shared" si="13"/>
        <v/>
      </c>
    </row>
    <row r="92" spans="1:8" x14ac:dyDescent="0.2">
      <c r="A92" s="8"/>
      <c r="B92" s="25" t="s">
        <v>78</v>
      </c>
      <c r="C92" s="35">
        <v>5</v>
      </c>
      <c r="D92" s="29">
        <v>3</v>
      </c>
      <c r="E92" s="30">
        <f t="shared" si="11"/>
        <v>3.5511363636363635E-3</v>
      </c>
      <c r="F92" s="30">
        <f t="shared" si="12"/>
        <v>1.6741071428571428E-3</v>
      </c>
      <c r="G92" s="30">
        <f t="shared" si="14"/>
        <v>-0.4</v>
      </c>
      <c r="H92" s="36">
        <f t="shared" si="13"/>
        <v>-1.4204545454545455E-3</v>
      </c>
    </row>
    <row r="93" spans="1:8" x14ac:dyDescent="0.2">
      <c r="A93" s="8"/>
      <c r="B93" s="25" t="s">
        <v>79</v>
      </c>
      <c r="C93" s="35">
        <v>0</v>
      </c>
      <c r="D93" s="29">
        <v>1</v>
      </c>
      <c r="E93" s="30" t="str">
        <f t="shared" si="11"/>
        <v/>
      </c>
      <c r="F93" s="30">
        <f t="shared" si="12"/>
        <v>5.5803571428571425E-4</v>
      </c>
      <c r="G93" s="30">
        <f t="shared" si="14"/>
        <v>1</v>
      </c>
      <c r="H93" s="36" t="str">
        <f t="shared" si="13"/>
        <v/>
      </c>
    </row>
    <row r="94" spans="1:8" x14ac:dyDescent="0.2">
      <c r="A94" s="8"/>
      <c r="B94" s="25" t="s">
        <v>80</v>
      </c>
      <c r="C94" s="35">
        <v>16</v>
      </c>
      <c r="D94" s="29">
        <v>6</v>
      </c>
      <c r="E94" s="30">
        <f t="shared" si="11"/>
        <v>1.1363636363636364E-2</v>
      </c>
      <c r="F94" s="30">
        <f t="shared" si="12"/>
        <v>3.3482142857142855E-3</v>
      </c>
      <c r="G94" s="30">
        <f t="shared" si="14"/>
        <v>-0.625</v>
      </c>
      <c r="H94" s="36">
        <f t="shared" si="13"/>
        <v>-7.1022727272727279E-3</v>
      </c>
    </row>
    <row r="95" spans="1:8" x14ac:dyDescent="0.2">
      <c r="A95" s="8"/>
      <c r="B95" s="25" t="s">
        <v>81</v>
      </c>
      <c r="C95" s="35">
        <v>1</v>
      </c>
      <c r="D95" s="29">
        <v>44</v>
      </c>
      <c r="E95" s="30">
        <f t="shared" si="11"/>
        <v>7.1022727272727275E-4</v>
      </c>
      <c r="F95" s="30">
        <f t="shared" si="12"/>
        <v>2.4553571428571428E-2</v>
      </c>
      <c r="G95" s="30">
        <f t="shared" si="14"/>
        <v>43</v>
      </c>
      <c r="H95" s="36">
        <f t="shared" si="13"/>
        <v>3.0539772727272728E-2</v>
      </c>
    </row>
    <row r="96" spans="1:8" x14ac:dyDescent="0.2">
      <c r="A96" s="8"/>
      <c r="B96" s="25" t="s">
        <v>82</v>
      </c>
      <c r="C96" s="35">
        <v>6</v>
      </c>
      <c r="D96" s="29">
        <v>4</v>
      </c>
      <c r="E96" s="30">
        <f t="shared" si="11"/>
        <v>4.261363636363636E-3</v>
      </c>
      <c r="F96" s="30">
        <f t="shared" si="12"/>
        <v>2.232142857142857E-3</v>
      </c>
      <c r="G96" s="30">
        <f t="shared" si="14"/>
        <v>-0.33333333333333331</v>
      </c>
      <c r="H96" s="36">
        <f t="shared" si="13"/>
        <v>-1.4204545454545453E-3</v>
      </c>
    </row>
    <row r="97" spans="1:8" x14ac:dyDescent="0.2">
      <c r="A97" s="8"/>
      <c r="B97" s="25" t="s">
        <v>83</v>
      </c>
      <c r="C97" s="35">
        <v>4</v>
      </c>
      <c r="D97" s="29">
        <v>5</v>
      </c>
      <c r="E97" s="30">
        <f t="shared" si="11"/>
        <v>2.840909090909091E-3</v>
      </c>
      <c r="F97" s="30">
        <f t="shared" si="12"/>
        <v>2.7901785714285715E-3</v>
      </c>
      <c r="G97" s="30">
        <f t="shared" si="14"/>
        <v>0.25</v>
      </c>
      <c r="H97" s="36">
        <f t="shared" si="13"/>
        <v>7.1022727272727275E-4</v>
      </c>
    </row>
    <row r="98" spans="1:8" x14ac:dyDescent="0.2">
      <c r="A98" s="8"/>
      <c r="B98" s="25" t="s">
        <v>84</v>
      </c>
      <c r="C98" s="35">
        <v>19</v>
      </c>
      <c r="D98" s="29">
        <v>13</v>
      </c>
      <c r="E98" s="30">
        <f t="shared" si="11"/>
        <v>1.3494318181818182E-2</v>
      </c>
      <c r="F98" s="30">
        <f t="shared" si="12"/>
        <v>7.254464285714286E-3</v>
      </c>
      <c r="G98" s="30">
        <f t="shared" si="14"/>
        <v>-0.31578947368421051</v>
      </c>
      <c r="H98" s="36">
        <f t="shared" si="13"/>
        <v>-4.261363636363636E-3</v>
      </c>
    </row>
    <row r="99" spans="1:8" x14ac:dyDescent="0.2">
      <c r="A99" s="8"/>
      <c r="B99" s="25" t="s">
        <v>85</v>
      </c>
      <c r="C99" s="35">
        <v>17</v>
      </c>
      <c r="D99" s="29">
        <v>5</v>
      </c>
      <c r="E99" s="30">
        <f t="shared" si="11"/>
        <v>1.2073863636363636E-2</v>
      </c>
      <c r="F99" s="30">
        <f t="shared" si="12"/>
        <v>2.7901785714285715E-3</v>
      </c>
      <c r="G99" s="30">
        <f t="shared" si="14"/>
        <v>-0.70588235294117652</v>
      </c>
      <c r="H99" s="36">
        <f t="shared" si="13"/>
        <v>-8.5227272727272738E-3</v>
      </c>
    </row>
    <row r="100" spans="1:8" x14ac:dyDescent="0.2">
      <c r="A100" s="8"/>
      <c r="B100" s="25" t="s">
        <v>86</v>
      </c>
      <c r="C100" s="35">
        <v>7</v>
      </c>
      <c r="D100" s="29">
        <v>7</v>
      </c>
      <c r="E100" s="30">
        <f t="shared" si="11"/>
        <v>4.971590909090909E-3</v>
      </c>
      <c r="F100" s="30">
        <f t="shared" si="12"/>
        <v>3.90625E-3</v>
      </c>
      <c r="G100" s="30">
        <f t="shared" si="14"/>
        <v>0</v>
      </c>
      <c r="H100" s="36">
        <f t="shared" si="13"/>
        <v>0</v>
      </c>
    </row>
    <row r="101" spans="1:8" x14ac:dyDescent="0.2">
      <c r="A101" s="8"/>
      <c r="B101" s="25" t="s">
        <v>87</v>
      </c>
      <c r="C101" s="35">
        <v>1</v>
      </c>
      <c r="D101" s="29">
        <v>2</v>
      </c>
      <c r="E101" s="30">
        <f t="shared" si="11"/>
        <v>7.1022727272727275E-4</v>
      </c>
      <c r="F101" s="30">
        <f t="shared" si="12"/>
        <v>1.1160714285714285E-3</v>
      </c>
      <c r="G101" s="30">
        <f t="shared" si="14"/>
        <v>1</v>
      </c>
      <c r="H101" s="36">
        <f t="shared" si="13"/>
        <v>7.1022727272727275E-4</v>
      </c>
    </row>
    <row r="102" spans="1:8" x14ac:dyDescent="0.2">
      <c r="A102" s="8"/>
      <c r="B102" s="25" t="s">
        <v>88</v>
      </c>
      <c r="C102" s="35">
        <v>0</v>
      </c>
      <c r="D102" s="29">
        <v>0</v>
      </c>
      <c r="E102" s="30" t="str">
        <f t="shared" si="11"/>
        <v/>
      </c>
      <c r="F102" s="30" t="str">
        <f t="shared" si="12"/>
        <v/>
      </c>
      <c r="G102" s="30" t="str">
        <f t="shared" si="14"/>
        <v xml:space="preserve"> </v>
      </c>
      <c r="H102" s="36" t="str">
        <f t="shared" si="13"/>
        <v/>
      </c>
    </row>
    <row r="103" spans="1:8" x14ac:dyDescent="0.2">
      <c r="A103" s="8"/>
      <c r="B103" s="25" t="s">
        <v>89</v>
      </c>
      <c r="C103" s="35">
        <v>2</v>
      </c>
      <c r="D103" s="29">
        <v>7</v>
      </c>
      <c r="E103" s="30">
        <f t="shared" si="11"/>
        <v>1.4204545454545455E-3</v>
      </c>
      <c r="F103" s="30">
        <f t="shared" si="12"/>
        <v>3.90625E-3</v>
      </c>
      <c r="G103" s="30">
        <f t="shared" si="14"/>
        <v>2.5</v>
      </c>
      <c r="H103" s="36">
        <f t="shared" si="13"/>
        <v>3.551136363636364E-3</v>
      </c>
    </row>
    <row r="104" spans="1:8" x14ac:dyDescent="0.2">
      <c r="A104" s="8"/>
      <c r="B104" s="25" t="s">
        <v>90</v>
      </c>
      <c r="C104" s="35">
        <v>3</v>
      </c>
      <c r="D104" s="29">
        <v>2</v>
      </c>
      <c r="E104" s="30">
        <f t="shared" si="11"/>
        <v>2.130681818181818E-3</v>
      </c>
      <c r="F104" s="30">
        <f t="shared" si="12"/>
        <v>1.1160714285714285E-3</v>
      </c>
      <c r="G104" s="30">
        <f t="shared" si="14"/>
        <v>-0.33333333333333331</v>
      </c>
      <c r="H104" s="36">
        <f t="shared" si="13"/>
        <v>-7.1022727272727264E-4</v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75</v>
      </c>
      <c r="D106" s="29">
        <v>35</v>
      </c>
      <c r="E106" s="30">
        <f t="shared" si="11"/>
        <v>5.3267045454545456E-2</v>
      </c>
      <c r="F106" s="30">
        <f t="shared" si="12"/>
        <v>1.953125E-2</v>
      </c>
      <c r="G106" s="30">
        <f t="shared" si="14"/>
        <v>-0.53333333333333333</v>
      </c>
      <c r="H106" s="36">
        <f t="shared" si="13"/>
        <v>-2.8409090909090908E-2</v>
      </c>
    </row>
    <row r="107" spans="1:8" x14ac:dyDescent="0.2">
      <c r="A107" s="8"/>
      <c r="B107" s="25" t="s">
        <v>93</v>
      </c>
      <c r="C107" s="35">
        <v>0</v>
      </c>
      <c r="D107" s="29">
        <v>0</v>
      </c>
      <c r="E107" s="30" t="str">
        <f t="shared" si="11"/>
        <v/>
      </c>
      <c r="F107" s="30" t="str">
        <f t="shared" si="12"/>
        <v/>
      </c>
      <c r="G107" s="30" t="str">
        <f t="shared" si="14"/>
        <v xml:space="preserve"> </v>
      </c>
      <c r="H107" s="36" t="str">
        <f t="shared" si="13"/>
        <v/>
      </c>
    </row>
    <row r="108" spans="1:8" x14ac:dyDescent="0.2">
      <c r="A108" s="8"/>
      <c r="B108" s="25" t="s">
        <v>94</v>
      </c>
      <c r="C108" s="35">
        <v>0</v>
      </c>
      <c r="D108" s="29">
        <v>0</v>
      </c>
      <c r="E108" s="30" t="str">
        <f t="shared" ref="E108:E139" si="15">+IF(C108=0,"",C108/C$76)</f>
        <v/>
      </c>
      <c r="F108" s="30" t="str">
        <f t="shared" ref="F108:F139" si="16">+IF(D108=0,"",D108/D$76)</f>
        <v/>
      </c>
      <c r="G108" s="30" t="str">
        <f t="shared" si="14"/>
        <v xml:space="preserve"> </v>
      </c>
      <c r="H108" s="36" t="str">
        <f t="shared" ref="H108:H139" si="17">+IF(OR(AND(E108=""),(G108="")),"",E108*G108)</f>
        <v/>
      </c>
    </row>
    <row r="109" spans="1:8" x14ac:dyDescent="0.2">
      <c r="A109" s="8"/>
      <c r="B109" s="25" t="s">
        <v>95</v>
      </c>
      <c r="C109" s="35">
        <v>0</v>
      </c>
      <c r="D109" s="29">
        <v>0</v>
      </c>
      <c r="E109" s="30" t="str">
        <f t="shared" si="15"/>
        <v/>
      </c>
      <c r="F109" s="30" t="str">
        <f t="shared" si="16"/>
        <v/>
      </c>
      <c r="G109" s="30" t="str">
        <f t="shared" ref="G109:G140" si="18">+IF(AND(C109=0,D109=0)," ",IF(C109=0,1,IF(D109=0,-1,(D109-C109)/C109)))</f>
        <v xml:space="preserve"> </v>
      </c>
      <c r="H109" s="36" t="str">
        <f t="shared" si="17"/>
        <v/>
      </c>
    </row>
    <row r="110" spans="1:8" x14ac:dyDescent="0.2">
      <c r="A110" s="8"/>
      <c r="B110" s="25" t="s">
        <v>96</v>
      </c>
      <c r="C110" s="35">
        <v>101</v>
      </c>
      <c r="D110" s="29">
        <v>115</v>
      </c>
      <c r="E110" s="30">
        <f t="shared" si="15"/>
        <v>7.1732954545454544E-2</v>
      </c>
      <c r="F110" s="30">
        <f t="shared" si="16"/>
        <v>6.4174107142857137E-2</v>
      </c>
      <c r="G110" s="30">
        <f t="shared" si="18"/>
        <v>0.13861386138613863</v>
      </c>
      <c r="H110" s="36">
        <f t="shared" si="17"/>
        <v>9.943181818181818E-3</v>
      </c>
    </row>
    <row r="111" spans="1:8" x14ac:dyDescent="0.2">
      <c r="A111" s="8"/>
      <c r="B111" s="25" t="s">
        <v>97</v>
      </c>
      <c r="C111" s="35">
        <v>3</v>
      </c>
      <c r="D111" s="29">
        <v>2</v>
      </c>
      <c r="E111" s="30">
        <f t="shared" si="15"/>
        <v>2.130681818181818E-3</v>
      </c>
      <c r="F111" s="30">
        <f t="shared" si="16"/>
        <v>1.1160714285714285E-3</v>
      </c>
      <c r="G111" s="30">
        <f t="shared" si="18"/>
        <v>-0.33333333333333331</v>
      </c>
      <c r="H111" s="36">
        <f t="shared" si="17"/>
        <v>-7.1022727272727264E-4</v>
      </c>
    </row>
    <row r="112" spans="1:8" x14ac:dyDescent="0.2">
      <c r="A112" s="8"/>
      <c r="B112" s="25" t="s">
        <v>98</v>
      </c>
      <c r="C112" s="35">
        <v>1</v>
      </c>
      <c r="D112" s="29">
        <v>0</v>
      </c>
      <c r="E112" s="30">
        <f t="shared" si="15"/>
        <v>7.1022727272727275E-4</v>
      </c>
      <c r="F112" s="30" t="str">
        <f t="shared" si="16"/>
        <v/>
      </c>
      <c r="G112" s="30">
        <f t="shared" si="18"/>
        <v>-1</v>
      </c>
      <c r="H112" s="36">
        <f t="shared" si="17"/>
        <v>-7.1022727272727275E-4</v>
      </c>
    </row>
    <row r="113" spans="1:8" x14ac:dyDescent="0.2">
      <c r="A113" s="8"/>
      <c r="B113" s="25" t="s">
        <v>99</v>
      </c>
      <c r="C113" s="35">
        <v>10</v>
      </c>
      <c r="D113" s="29">
        <v>11</v>
      </c>
      <c r="E113" s="30">
        <f t="shared" si="15"/>
        <v>7.102272727272727E-3</v>
      </c>
      <c r="F113" s="30">
        <f t="shared" si="16"/>
        <v>6.138392857142857E-3</v>
      </c>
      <c r="G113" s="30">
        <f t="shared" si="18"/>
        <v>0.1</v>
      </c>
      <c r="H113" s="36">
        <f t="shared" si="17"/>
        <v>7.1022727272727275E-4</v>
      </c>
    </row>
    <row r="114" spans="1:8" x14ac:dyDescent="0.2">
      <c r="A114" s="8"/>
      <c r="B114" s="25" t="s">
        <v>100</v>
      </c>
      <c r="C114" s="35">
        <v>0</v>
      </c>
      <c r="D114" s="29">
        <v>0</v>
      </c>
      <c r="E114" s="30" t="str">
        <f t="shared" si="15"/>
        <v/>
      </c>
      <c r="F114" s="30" t="str">
        <f t="shared" si="16"/>
        <v/>
      </c>
      <c r="G114" s="30" t="str">
        <f t="shared" si="18"/>
        <v xml:space="preserve"> 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0</v>
      </c>
      <c r="D115" s="29">
        <v>1</v>
      </c>
      <c r="E115" s="30" t="str">
        <f t="shared" si="15"/>
        <v/>
      </c>
      <c r="F115" s="30">
        <f t="shared" si="16"/>
        <v>5.5803571428571425E-4</v>
      </c>
      <c r="G115" s="30">
        <f t="shared" si="18"/>
        <v>1</v>
      </c>
      <c r="H115" s="36" t="str">
        <f t="shared" si="17"/>
        <v/>
      </c>
    </row>
    <row r="116" spans="1:8" x14ac:dyDescent="0.2">
      <c r="A116" s="8"/>
      <c r="B116" s="25" t="s">
        <v>102</v>
      </c>
      <c r="C116" s="35">
        <v>12</v>
      </c>
      <c r="D116" s="29">
        <v>6</v>
      </c>
      <c r="E116" s="30">
        <f t="shared" si="15"/>
        <v>8.5227272727272721E-3</v>
      </c>
      <c r="F116" s="30">
        <f t="shared" si="16"/>
        <v>3.3482142857142855E-3</v>
      </c>
      <c r="G116" s="30">
        <f t="shared" si="18"/>
        <v>-0.5</v>
      </c>
      <c r="H116" s="36">
        <f t="shared" si="17"/>
        <v>-4.261363636363636E-3</v>
      </c>
    </row>
    <row r="117" spans="1:8" x14ac:dyDescent="0.2">
      <c r="A117" s="8"/>
      <c r="B117" s="25" t="s">
        <v>103</v>
      </c>
      <c r="C117" s="35">
        <v>7</v>
      </c>
      <c r="D117" s="29">
        <v>0</v>
      </c>
      <c r="E117" s="30">
        <f t="shared" si="15"/>
        <v>4.971590909090909E-3</v>
      </c>
      <c r="F117" s="30" t="str">
        <f t="shared" si="16"/>
        <v/>
      </c>
      <c r="G117" s="30">
        <f t="shared" si="18"/>
        <v>-1</v>
      </c>
      <c r="H117" s="36">
        <f t="shared" si="17"/>
        <v>-4.971590909090909E-3</v>
      </c>
    </row>
    <row r="118" spans="1:8" x14ac:dyDescent="0.2">
      <c r="A118" s="8"/>
      <c r="B118" s="25" t="s">
        <v>104</v>
      </c>
      <c r="C118" s="35">
        <v>24</v>
      </c>
      <c r="D118" s="29">
        <v>35</v>
      </c>
      <c r="E118" s="30">
        <f t="shared" si="15"/>
        <v>1.7045454545454544E-2</v>
      </c>
      <c r="F118" s="30">
        <f t="shared" si="16"/>
        <v>1.953125E-2</v>
      </c>
      <c r="G118" s="30">
        <f t="shared" si="18"/>
        <v>0.45833333333333331</v>
      </c>
      <c r="H118" s="36">
        <f t="shared" si="17"/>
        <v>7.8124999999999991E-3</v>
      </c>
    </row>
    <row r="119" spans="1:8" ht="25.5" x14ac:dyDescent="0.2">
      <c r="A119" s="8"/>
      <c r="B119" s="25" t="s">
        <v>105</v>
      </c>
      <c r="C119" s="35">
        <v>18</v>
      </c>
      <c r="D119" s="29">
        <v>22</v>
      </c>
      <c r="E119" s="30">
        <f t="shared" si="15"/>
        <v>1.278409090909091E-2</v>
      </c>
      <c r="F119" s="30">
        <f t="shared" si="16"/>
        <v>1.2276785714285714E-2</v>
      </c>
      <c r="G119" s="30">
        <f t="shared" si="18"/>
        <v>0.22222222222222221</v>
      </c>
      <c r="H119" s="36">
        <f t="shared" si="17"/>
        <v>2.840909090909091E-3</v>
      </c>
    </row>
    <row r="120" spans="1:8" ht="25.5" x14ac:dyDescent="0.2">
      <c r="A120" s="8"/>
      <c r="B120" s="25" t="s">
        <v>106</v>
      </c>
      <c r="C120" s="35">
        <v>29</v>
      </c>
      <c r="D120" s="29">
        <v>37</v>
      </c>
      <c r="E120" s="30">
        <f t="shared" si="15"/>
        <v>2.0596590909090908E-2</v>
      </c>
      <c r="F120" s="30">
        <f t="shared" si="16"/>
        <v>2.0647321428571428E-2</v>
      </c>
      <c r="G120" s="30">
        <f t="shared" si="18"/>
        <v>0.27586206896551724</v>
      </c>
      <c r="H120" s="36">
        <f t="shared" si="17"/>
        <v>5.6818181818181811E-3</v>
      </c>
    </row>
    <row r="121" spans="1:8" x14ac:dyDescent="0.2">
      <c r="A121" s="8"/>
      <c r="B121" s="25" t="s">
        <v>107</v>
      </c>
      <c r="C121" s="35">
        <v>2</v>
      </c>
      <c r="D121" s="29">
        <v>6</v>
      </c>
      <c r="E121" s="30">
        <f t="shared" si="15"/>
        <v>1.4204545454545455E-3</v>
      </c>
      <c r="F121" s="30">
        <f t="shared" si="16"/>
        <v>3.3482142857142855E-3</v>
      </c>
      <c r="G121" s="30">
        <f t="shared" si="18"/>
        <v>2</v>
      </c>
      <c r="H121" s="36">
        <f t="shared" si="17"/>
        <v>2.840909090909091E-3</v>
      </c>
    </row>
    <row r="122" spans="1:8" x14ac:dyDescent="0.2">
      <c r="A122" s="8"/>
      <c r="B122" s="25" t="s">
        <v>108</v>
      </c>
      <c r="C122" s="35">
        <v>2</v>
      </c>
      <c r="D122" s="29">
        <v>10</v>
      </c>
      <c r="E122" s="30">
        <f t="shared" si="15"/>
        <v>1.4204545454545455E-3</v>
      </c>
      <c r="F122" s="30">
        <f t="shared" si="16"/>
        <v>5.580357142857143E-3</v>
      </c>
      <c r="G122" s="30">
        <f t="shared" si="18"/>
        <v>4</v>
      </c>
      <c r="H122" s="36">
        <f t="shared" si="17"/>
        <v>5.681818181818182E-3</v>
      </c>
    </row>
    <row r="123" spans="1:8" x14ac:dyDescent="0.2">
      <c r="A123" s="8"/>
      <c r="B123" s="25" t="s">
        <v>109</v>
      </c>
      <c r="C123" s="35">
        <v>1</v>
      </c>
      <c r="D123" s="29">
        <v>2</v>
      </c>
      <c r="E123" s="30">
        <f t="shared" si="15"/>
        <v>7.1022727272727275E-4</v>
      </c>
      <c r="F123" s="30">
        <f t="shared" si="16"/>
        <v>1.1160714285714285E-3</v>
      </c>
      <c r="G123" s="30">
        <f t="shared" si="18"/>
        <v>1</v>
      </c>
      <c r="H123" s="36">
        <f t="shared" si="17"/>
        <v>7.1022727272727275E-4</v>
      </c>
    </row>
    <row r="124" spans="1:8" x14ac:dyDescent="0.2">
      <c r="A124" s="8"/>
      <c r="B124" s="25" t="s">
        <v>110</v>
      </c>
      <c r="C124" s="35">
        <v>2</v>
      </c>
      <c r="D124" s="29">
        <v>3</v>
      </c>
      <c r="E124" s="30">
        <f t="shared" si="15"/>
        <v>1.4204545454545455E-3</v>
      </c>
      <c r="F124" s="30">
        <f t="shared" si="16"/>
        <v>1.6741071428571428E-3</v>
      </c>
      <c r="G124" s="30">
        <f t="shared" si="18"/>
        <v>0.5</v>
      </c>
      <c r="H124" s="36">
        <f t="shared" si="17"/>
        <v>7.1022727272727275E-4</v>
      </c>
    </row>
    <row r="125" spans="1:8" x14ac:dyDescent="0.2">
      <c r="A125" s="8"/>
      <c r="B125" s="25" t="s">
        <v>111</v>
      </c>
      <c r="C125" s="35">
        <v>5</v>
      </c>
      <c r="D125" s="29">
        <v>4</v>
      </c>
      <c r="E125" s="30">
        <f t="shared" si="15"/>
        <v>3.5511363636363635E-3</v>
      </c>
      <c r="F125" s="30">
        <f t="shared" si="16"/>
        <v>2.232142857142857E-3</v>
      </c>
      <c r="G125" s="30">
        <f t="shared" si="18"/>
        <v>-0.2</v>
      </c>
      <c r="H125" s="36">
        <f t="shared" si="17"/>
        <v>-7.1022727272727275E-4</v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9</v>
      </c>
      <c r="D127" s="29">
        <v>3</v>
      </c>
      <c r="E127" s="30">
        <f t="shared" si="15"/>
        <v>6.3920454545454549E-3</v>
      </c>
      <c r="F127" s="30">
        <f t="shared" si="16"/>
        <v>1.6741071428571428E-3</v>
      </c>
      <c r="G127" s="30">
        <f t="shared" si="18"/>
        <v>-0.66666666666666663</v>
      </c>
      <c r="H127" s="36">
        <f t="shared" si="17"/>
        <v>-4.261363636363636E-3</v>
      </c>
    </row>
    <row r="128" spans="1:8" x14ac:dyDescent="0.2">
      <c r="A128" s="8"/>
      <c r="B128" s="25" t="s">
        <v>114</v>
      </c>
      <c r="C128" s="35">
        <v>1</v>
      </c>
      <c r="D128" s="29">
        <v>0</v>
      </c>
      <c r="E128" s="30">
        <f t="shared" si="15"/>
        <v>7.1022727272727275E-4</v>
      </c>
      <c r="F128" s="30" t="str">
        <f t="shared" si="16"/>
        <v/>
      </c>
      <c r="G128" s="30">
        <f t="shared" si="18"/>
        <v>-1</v>
      </c>
      <c r="H128" s="36">
        <f t="shared" si="17"/>
        <v>-7.1022727272727275E-4</v>
      </c>
    </row>
    <row r="129" spans="1:8" x14ac:dyDescent="0.2">
      <c r="A129" s="8"/>
      <c r="B129" s="25" t="s">
        <v>115</v>
      </c>
      <c r="C129" s="35">
        <v>4</v>
      </c>
      <c r="D129" s="29">
        <v>1</v>
      </c>
      <c r="E129" s="30">
        <f t="shared" si="15"/>
        <v>2.840909090909091E-3</v>
      </c>
      <c r="F129" s="30">
        <f t="shared" si="16"/>
        <v>5.5803571428571425E-4</v>
      </c>
      <c r="G129" s="30">
        <f t="shared" si="18"/>
        <v>-0.75</v>
      </c>
      <c r="H129" s="36">
        <f t="shared" si="17"/>
        <v>-2.130681818181818E-3</v>
      </c>
    </row>
    <row r="130" spans="1:8" x14ac:dyDescent="0.2">
      <c r="A130" s="8"/>
      <c r="B130" s="25" t="s">
        <v>116</v>
      </c>
      <c r="C130" s="35">
        <v>0</v>
      </c>
      <c r="D130" s="29">
        <v>6</v>
      </c>
      <c r="E130" s="30" t="str">
        <f t="shared" si="15"/>
        <v/>
      </c>
      <c r="F130" s="30">
        <f t="shared" si="16"/>
        <v>3.3482142857142855E-3</v>
      </c>
      <c r="G130" s="30">
        <f t="shared" si="18"/>
        <v>1</v>
      </c>
      <c r="H130" s="36" t="str">
        <f t="shared" si="17"/>
        <v/>
      </c>
    </row>
    <row r="131" spans="1:8" x14ac:dyDescent="0.2">
      <c r="A131" s="8"/>
      <c r="B131" s="25" t="s">
        <v>117</v>
      </c>
      <c r="C131" s="35">
        <v>1</v>
      </c>
      <c r="D131" s="29">
        <v>2</v>
      </c>
      <c r="E131" s="30">
        <f t="shared" si="15"/>
        <v>7.1022727272727275E-4</v>
      </c>
      <c r="F131" s="30">
        <f t="shared" si="16"/>
        <v>1.1160714285714285E-3</v>
      </c>
      <c r="G131" s="30">
        <f t="shared" si="18"/>
        <v>1</v>
      </c>
      <c r="H131" s="36">
        <f t="shared" si="17"/>
        <v>7.1022727272727275E-4</v>
      </c>
    </row>
    <row r="132" spans="1:8" x14ac:dyDescent="0.2">
      <c r="A132" s="8"/>
      <c r="B132" s="25" t="s">
        <v>118</v>
      </c>
      <c r="C132" s="35">
        <v>24</v>
      </c>
      <c r="D132" s="29">
        <v>5</v>
      </c>
      <c r="E132" s="30">
        <f t="shared" si="15"/>
        <v>1.7045454545454544E-2</v>
      </c>
      <c r="F132" s="30">
        <f t="shared" si="16"/>
        <v>2.7901785714285715E-3</v>
      </c>
      <c r="G132" s="30">
        <f t="shared" si="18"/>
        <v>-0.79166666666666663</v>
      </c>
      <c r="H132" s="36">
        <f t="shared" si="17"/>
        <v>-1.349431818181818E-2</v>
      </c>
    </row>
    <row r="133" spans="1:8" x14ac:dyDescent="0.2">
      <c r="A133" s="8"/>
      <c r="B133" s="25" t="s">
        <v>119</v>
      </c>
      <c r="C133" s="35">
        <v>2</v>
      </c>
      <c r="D133" s="29">
        <v>1</v>
      </c>
      <c r="E133" s="30">
        <f t="shared" si="15"/>
        <v>1.4204545454545455E-3</v>
      </c>
      <c r="F133" s="30">
        <f t="shared" si="16"/>
        <v>5.5803571428571425E-4</v>
      </c>
      <c r="G133" s="30">
        <f t="shared" si="18"/>
        <v>-0.5</v>
      </c>
      <c r="H133" s="36">
        <f t="shared" si="17"/>
        <v>-7.1022727272727275E-4</v>
      </c>
    </row>
    <row r="134" spans="1:8" x14ac:dyDescent="0.2">
      <c r="A134" s="8"/>
      <c r="B134" s="25" t="s">
        <v>120</v>
      </c>
      <c r="C134" s="35">
        <v>7</v>
      </c>
      <c r="D134" s="29">
        <v>17</v>
      </c>
      <c r="E134" s="30">
        <f t="shared" si="15"/>
        <v>4.971590909090909E-3</v>
      </c>
      <c r="F134" s="30">
        <f t="shared" si="16"/>
        <v>9.4866071428571421E-3</v>
      </c>
      <c r="G134" s="30">
        <f t="shared" si="18"/>
        <v>1.4285714285714286</v>
      </c>
      <c r="H134" s="36">
        <f t="shared" si="17"/>
        <v>7.102272727272727E-3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8</v>
      </c>
      <c r="D136" s="29">
        <v>12</v>
      </c>
      <c r="E136" s="30">
        <f t="shared" si="15"/>
        <v>5.681818181818182E-3</v>
      </c>
      <c r="F136" s="30">
        <f t="shared" si="16"/>
        <v>6.6964285714285711E-3</v>
      </c>
      <c r="G136" s="30">
        <f t="shared" si="18"/>
        <v>0.5</v>
      </c>
      <c r="H136" s="36">
        <f t="shared" si="17"/>
        <v>2.840909090909091E-3</v>
      </c>
    </row>
    <row r="137" spans="1:8" x14ac:dyDescent="0.2">
      <c r="A137" s="8"/>
      <c r="B137" s="25" t="s">
        <v>123</v>
      </c>
      <c r="C137" s="35">
        <v>6</v>
      </c>
      <c r="D137" s="29">
        <v>128</v>
      </c>
      <c r="E137" s="30">
        <f t="shared" si="15"/>
        <v>4.261363636363636E-3</v>
      </c>
      <c r="F137" s="30">
        <f t="shared" si="16"/>
        <v>7.1428571428571425E-2</v>
      </c>
      <c r="G137" s="30">
        <f t="shared" si="18"/>
        <v>20.333333333333332</v>
      </c>
      <c r="H137" s="36">
        <f t="shared" si="17"/>
        <v>8.6647727272727265E-2</v>
      </c>
    </row>
    <row r="138" spans="1:8" x14ac:dyDescent="0.2">
      <c r="A138" s="8"/>
      <c r="B138" s="25" t="s">
        <v>124</v>
      </c>
      <c r="C138" s="35">
        <v>0</v>
      </c>
      <c r="D138" s="29">
        <v>0</v>
      </c>
      <c r="E138" s="30" t="str">
        <f t="shared" si="15"/>
        <v/>
      </c>
      <c r="F138" s="30" t="str">
        <f t="shared" si="16"/>
        <v/>
      </c>
      <c r="G138" s="30" t="str">
        <f t="shared" si="18"/>
        <v xml:space="preserve"> </v>
      </c>
      <c r="H138" s="36" t="str">
        <f t="shared" si="17"/>
        <v/>
      </c>
    </row>
    <row r="139" spans="1:8" ht="15.75" customHeight="1" x14ac:dyDescent="0.2">
      <c r="A139" s="8"/>
      <c r="B139" s="25" t="s">
        <v>125</v>
      </c>
      <c r="C139" s="35">
        <v>657</v>
      </c>
      <c r="D139" s="29">
        <v>622</v>
      </c>
      <c r="E139" s="30">
        <f t="shared" si="15"/>
        <v>0.46661931818181818</v>
      </c>
      <c r="F139" s="30">
        <f t="shared" si="16"/>
        <v>0.3470982142857143</v>
      </c>
      <c r="G139" s="30">
        <f t="shared" si="18"/>
        <v>-5.3272450532724502E-2</v>
      </c>
      <c r="H139" s="36">
        <f t="shared" si="17"/>
        <v>-2.4857954545454544E-2</v>
      </c>
    </row>
    <row r="140" spans="1:8" x14ac:dyDescent="0.2">
      <c r="A140" s="8"/>
      <c r="B140" s="25" t="s">
        <v>126</v>
      </c>
      <c r="C140" s="35">
        <v>10</v>
      </c>
      <c r="D140" s="29">
        <v>45</v>
      </c>
      <c r="E140" s="30">
        <f t="shared" ref="E140:E175" si="19">+IF(C140=0,"",C140/C$76)</f>
        <v>7.102272727272727E-3</v>
      </c>
      <c r="F140" s="30">
        <f t="shared" ref="F140:F175" si="20">+IF(D140=0,"",D140/D$76)</f>
        <v>2.5111607142857144E-2</v>
      </c>
      <c r="G140" s="30">
        <f t="shared" si="18"/>
        <v>3.5</v>
      </c>
      <c r="H140" s="36">
        <f t="shared" ref="H140:H171" si="21">+IF(OR(AND(E140=""),(G140="")),"",E140*G140)</f>
        <v>2.4857954545454544E-2</v>
      </c>
    </row>
    <row r="141" spans="1:8" x14ac:dyDescent="0.2">
      <c r="A141" s="8"/>
      <c r="B141" s="25" t="s">
        <v>127</v>
      </c>
      <c r="C141" s="35">
        <v>3</v>
      </c>
      <c r="D141" s="29">
        <v>56</v>
      </c>
      <c r="E141" s="30">
        <f t="shared" si="19"/>
        <v>2.130681818181818E-3</v>
      </c>
      <c r="F141" s="30">
        <f t="shared" si="20"/>
        <v>3.125E-2</v>
      </c>
      <c r="G141" s="30">
        <f t="shared" ref="G141:G175" si="22">+IF(AND(C141=0,D141=0)," ",IF(C141=0,1,IF(D141=0,-1,(D141-C141)/C141)))</f>
        <v>17.666666666666668</v>
      </c>
      <c r="H141" s="36">
        <f t="shared" si="21"/>
        <v>3.7642045454545456E-2</v>
      </c>
    </row>
    <row r="142" spans="1:8" x14ac:dyDescent="0.2">
      <c r="A142" s="8"/>
      <c r="B142" s="25" t="s">
        <v>128</v>
      </c>
      <c r="C142" s="35">
        <v>1</v>
      </c>
      <c r="D142" s="29">
        <v>3</v>
      </c>
      <c r="E142" s="30">
        <f t="shared" si="19"/>
        <v>7.1022727272727275E-4</v>
      </c>
      <c r="F142" s="30">
        <f t="shared" si="20"/>
        <v>1.6741071428571428E-3</v>
      </c>
      <c r="G142" s="30">
        <f t="shared" si="22"/>
        <v>2</v>
      </c>
      <c r="H142" s="36">
        <f t="shared" si="21"/>
        <v>1.4204545454545455E-3</v>
      </c>
    </row>
    <row r="143" spans="1:8" x14ac:dyDescent="0.2">
      <c r="A143" s="8"/>
      <c r="B143" s="25" t="s">
        <v>129</v>
      </c>
      <c r="C143" s="35">
        <v>0</v>
      </c>
      <c r="D143" s="29">
        <v>0</v>
      </c>
      <c r="E143" s="30" t="str">
        <f t="shared" si="19"/>
        <v/>
      </c>
      <c r="F143" s="30" t="str">
        <f t="shared" si="20"/>
        <v/>
      </c>
      <c r="G143" s="30" t="str">
        <f t="shared" si="22"/>
        <v xml:space="preserve"> </v>
      </c>
      <c r="H143" s="36" t="str">
        <f t="shared" si="21"/>
        <v/>
      </c>
    </row>
    <row r="144" spans="1:8" x14ac:dyDescent="0.2">
      <c r="A144" s="8"/>
      <c r="B144" s="25" t="s">
        <v>130</v>
      </c>
      <c r="C144" s="35">
        <v>0</v>
      </c>
      <c r="D144" s="29">
        <v>0</v>
      </c>
      <c r="E144" s="30" t="str">
        <f t="shared" si="19"/>
        <v/>
      </c>
      <c r="F144" s="30" t="str">
        <f t="shared" si="20"/>
        <v/>
      </c>
      <c r="G144" s="30" t="str">
        <f t="shared" si="22"/>
        <v xml:space="preserve"> </v>
      </c>
      <c r="H144" s="36" t="str">
        <f t="shared" si="21"/>
        <v/>
      </c>
    </row>
    <row r="145" spans="1:8" x14ac:dyDescent="0.2">
      <c r="A145" s="8"/>
      <c r="B145" s="25" t="s">
        <v>131</v>
      </c>
      <c r="C145" s="35">
        <v>3</v>
      </c>
      <c r="D145" s="29">
        <v>2</v>
      </c>
      <c r="E145" s="30">
        <f t="shared" si="19"/>
        <v>2.130681818181818E-3</v>
      </c>
      <c r="F145" s="30">
        <f t="shared" si="20"/>
        <v>1.1160714285714285E-3</v>
      </c>
      <c r="G145" s="30">
        <f t="shared" si="22"/>
        <v>-0.33333333333333331</v>
      </c>
      <c r="H145" s="36">
        <f t="shared" si="21"/>
        <v>-7.1022727272727264E-4</v>
      </c>
    </row>
    <row r="146" spans="1:8" x14ac:dyDescent="0.2">
      <c r="A146" s="8"/>
      <c r="B146" s="25" t="s">
        <v>132</v>
      </c>
      <c r="C146" s="35">
        <v>0</v>
      </c>
      <c r="D146" s="29">
        <v>0</v>
      </c>
      <c r="E146" s="30" t="str">
        <f t="shared" si="19"/>
        <v/>
      </c>
      <c r="F146" s="30" t="str">
        <f t="shared" si="20"/>
        <v/>
      </c>
      <c r="G146" s="30" t="str">
        <f t="shared" si="22"/>
        <v xml:space="preserve"> </v>
      </c>
      <c r="H146" s="36" t="str">
        <f t="shared" si="21"/>
        <v/>
      </c>
    </row>
    <row r="147" spans="1:8" x14ac:dyDescent="0.2">
      <c r="A147" s="8"/>
      <c r="B147" s="25" t="s">
        <v>133</v>
      </c>
      <c r="C147" s="35">
        <v>0</v>
      </c>
      <c r="D147" s="29">
        <v>0</v>
      </c>
      <c r="E147" s="30" t="str">
        <f t="shared" si="19"/>
        <v/>
      </c>
      <c r="F147" s="30" t="str">
        <f t="shared" si="20"/>
        <v/>
      </c>
      <c r="G147" s="30" t="str">
        <f t="shared" si="22"/>
        <v xml:space="preserve"> </v>
      </c>
      <c r="H147" s="36" t="str">
        <f t="shared" si="21"/>
        <v/>
      </c>
    </row>
    <row r="148" spans="1:8" x14ac:dyDescent="0.2">
      <c r="A148" s="8"/>
      <c r="B148" s="25" t="s">
        <v>134</v>
      </c>
      <c r="C148" s="35">
        <v>0</v>
      </c>
      <c r="D148" s="29">
        <v>0</v>
      </c>
      <c r="E148" s="30" t="str">
        <f t="shared" si="19"/>
        <v/>
      </c>
      <c r="F148" s="30" t="str">
        <f t="shared" si="20"/>
        <v/>
      </c>
      <c r="G148" s="30" t="str">
        <f t="shared" si="22"/>
        <v xml:space="preserve"> </v>
      </c>
      <c r="H148" s="36" t="str">
        <f t="shared" si="21"/>
        <v/>
      </c>
    </row>
    <row r="149" spans="1:8" ht="25.5" x14ac:dyDescent="0.2">
      <c r="A149" s="8"/>
      <c r="B149" s="25" t="s">
        <v>135</v>
      </c>
      <c r="C149" s="35">
        <v>0</v>
      </c>
      <c r="D149" s="29">
        <v>1</v>
      </c>
      <c r="E149" s="30" t="str">
        <f t="shared" si="19"/>
        <v/>
      </c>
      <c r="F149" s="30">
        <f t="shared" si="20"/>
        <v>5.5803571428571425E-4</v>
      </c>
      <c r="G149" s="30">
        <f t="shared" si="22"/>
        <v>1</v>
      </c>
      <c r="H149" s="36" t="str">
        <f t="shared" si="21"/>
        <v/>
      </c>
    </row>
    <row r="150" spans="1:8" ht="25.5" x14ac:dyDescent="0.2">
      <c r="A150" s="8"/>
      <c r="B150" s="25" t="s">
        <v>136</v>
      </c>
      <c r="C150" s="35">
        <v>0</v>
      </c>
      <c r="D150" s="29">
        <v>5</v>
      </c>
      <c r="E150" s="30" t="str">
        <f t="shared" si="19"/>
        <v/>
      </c>
      <c r="F150" s="30">
        <f t="shared" si="20"/>
        <v>2.7901785714285715E-3</v>
      </c>
      <c r="G150" s="30">
        <f t="shared" si="22"/>
        <v>1</v>
      </c>
      <c r="H150" s="36" t="str">
        <f t="shared" si="21"/>
        <v/>
      </c>
    </row>
    <row r="151" spans="1:8" ht="25.5" x14ac:dyDescent="0.2">
      <c r="A151" s="8"/>
      <c r="B151" s="25" t="s">
        <v>137</v>
      </c>
      <c r="C151" s="35">
        <v>3</v>
      </c>
      <c r="D151" s="29">
        <v>7</v>
      </c>
      <c r="E151" s="30">
        <f t="shared" si="19"/>
        <v>2.130681818181818E-3</v>
      </c>
      <c r="F151" s="30">
        <f t="shared" si="20"/>
        <v>3.90625E-3</v>
      </c>
      <c r="G151" s="30">
        <f t="shared" si="22"/>
        <v>1.3333333333333333</v>
      </c>
      <c r="H151" s="36">
        <f t="shared" si="21"/>
        <v>2.8409090909090906E-3</v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0</v>
      </c>
      <c r="D153" s="29">
        <v>0</v>
      </c>
      <c r="E153" s="30" t="str">
        <f t="shared" si="19"/>
        <v/>
      </c>
      <c r="F153" s="30" t="str">
        <f t="shared" si="20"/>
        <v/>
      </c>
      <c r="G153" s="30" t="str">
        <f t="shared" si="22"/>
        <v xml:space="preserve"> </v>
      </c>
      <c r="H153" s="36" t="str">
        <f t="shared" si="21"/>
        <v/>
      </c>
    </row>
    <row r="154" spans="1:8" x14ac:dyDescent="0.2">
      <c r="A154" s="8"/>
      <c r="B154" s="25" t="s">
        <v>140</v>
      </c>
      <c r="C154" s="35">
        <v>0</v>
      </c>
      <c r="D154" s="29">
        <v>0</v>
      </c>
      <c r="E154" s="30" t="str">
        <f t="shared" si="19"/>
        <v/>
      </c>
      <c r="F154" s="30" t="str">
        <f t="shared" si="20"/>
        <v/>
      </c>
      <c r="G154" s="30" t="str">
        <f t="shared" si="22"/>
        <v xml:space="preserve"> </v>
      </c>
      <c r="H154" s="36" t="str">
        <f t="shared" si="21"/>
        <v/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0</v>
      </c>
      <c r="D156" s="29">
        <v>60</v>
      </c>
      <c r="E156" s="30" t="str">
        <f t="shared" si="19"/>
        <v/>
      </c>
      <c r="F156" s="30">
        <f t="shared" si="20"/>
        <v>3.3482142857142856E-2</v>
      </c>
      <c r="G156" s="30">
        <f t="shared" si="22"/>
        <v>1</v>
      </c>
      <c r="H156" s="36" t="str">
        <f t="shared" si="21"/>
        <v/>
      </c>
    </row>
    <row r="157" spans="1:8" x14ac:dyDescent="0.2">
      <c r="A157" s="8"/>
      <c r="B157" s="25" t="s">
        <v>143</v>
      </c>
      <c r="C157" s="35">
        <v>0</v>
      </c>
      <c r="D157" s="29">
        <v>0</v>
      </c>
      <c r="E157" s="30" t="str">
        <f t="shared" si="19"/>
        <v/>
      </c>
      <c r="F157" s="30" t="str">
        <f t="shared" si="20"/>
        <v/>
      </c>
      <c r="G157" s="30" t="str">
        <f t="shared" si="22"/>
        <v xml:space="preserve"> 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1</v>
      </c>
      <c r="D160" s="29">
        <v>0</v>
      </c>
      <c r="E160" s="30">
        <f t="shared" si="19"/>
        <v>7.1022727272727275E-4</v>
      </c>
      <c r="F160" s="30" t="str">
        <f t="shared" si="20"/>
        <v/>
      </c>
      <c r="G160" s="30">
        <f t="shared" si="22"/>
        <v>-1</v>
      </c>
      <c r="H160" s="36">
        <f t="shared" si="21"/>
        <v>-7.1022727272727275E-4</v>
      </c>
    </row>
    <row r="161" spans="1:8" x14ac:dyDescent="0.2">
      <c r="A161" s="8"/>
      <c r="B161" s="25" t="s">
        <v>147</v>
      </c>
      <c r="C161" s="35">
        <v>0</v>
      </c>
      <c r="D161" s="29">
        <v>2</v>
      </c>
      <c r="E161" s="30" t="str">
        <f t="shared" si="19"/>
        <v/>
      </c>
      <c r="F161" s="30">
        <f t="shared" si="20"/>
        <v>1.1160714285714285E-3</v>
      </c>
      <c r="G161" s="30">
        <f t="shared" si="22"/>
        <v>1</v>
      </c>
      <c r="H161" s="36" t="str">
        <f t="shared" si="21"/>
        <v/>
      </c>
    </row>
    <row r="162" spans="1:8" x14ac:dyDescent="0.2">
      <c r="A162" s="8"/>
      <c r="B162" s="25" t="s">
        <v>148</v>
      </c>
      <c r="C162" s="35">
        <v>23</v>
      </c>
      <c r="D162" s="29">
        <v>0</v>
      </c>
      <c r="E162" s="30">
        <f t="shared" si="19"/>
        <v>1.6335227272727272E-2</v>
      </c>
      <c r="F162" s="30" t="str">
        <f t="shared" si="20"/>
        <v/>
      </c>
      <c r="G162" s="30">
        <f t="shared" si="22"/>
        <v>-1</v>
      </c>
      <c r="H162" s="36">
        <f t="shared" si="21"/>
        <v>-1.6335227272727272E-2</v>
      </c>
    </row>
    <row r="163" spans="1:8" ht="25.5" x14ac:dyDescent="0.2">
      <c r="A163" s="8"/>
      <c r="B163" s="25" t="s">
        <v>149</v>
      </c>
      <c r="C163" s="35">
        <v>5</v>
      </c>
      <c r="D163" s="29">
        <v>0</v>
      </c>
      <c r="E163" s="30">
        <f t="shared" si="19"/>
        <v>3.5511363636363635E-3</v>
      </c>
      <c r="F163" s="30" t="str">
        <f t="shared" si="20"/>
        <v/>
      </c>
      <c r="G163" s="30">
        <f t="shared" si="22"/>
        <v>-1</v>
      </c>
      <c r="H163" s="36">
        <f t="shared" si="21"/>
        <v>-3.5511363636363635E-3</v>
      </c>
    </row>
    <row r="164" spans="1:8" x14ac:dyDescent="0.2">
      <c r="A164" s="8"/>
      <c r="B164" s="25" t="s">
        <v>150</v>
      </c>
      <c r="C164" s="35">
        <v>30</v>
      </c>
      <c r="D164" s="29">
        <v>42</v>
      </c>
      <c r="E164" s="30">
        <f t="shared" si="19"/>
        <v>2.130681818181818E-2</v>
      </c>
      <c r="F164" s="30">
        <f t="shared" si="20"/>
        <v>2.34375E-2</v>
      </c>
      <c r="G164" s="30">
        <f t="shared" si="22"/>
        <v>0.4</v>
      </c>
      <c r="H164" s="36">
        <f t="shared" si="21"/>
        <v>8.5227272727272721E-3</v>
      </c>
    </row>
    <row r="165" spans="1:8" ht="25.5" x14ac:dyDescent="0.2">
      <c r="A165" s="8"/>
      <c r="B165" s="25" t="s">
        <v>151</v>
      </c>
      <c r="C165" s="35">
        <v>0</v>
      </c>
      <c r="D165" s="29">
        <v>4</v>
      </c>
      <c r="E165" s="30" t="str">
        <f t="shared" si="19"/>
        <v/>
      </c>
      <c r="F165" s="30">
        <f t="shared" si="20"/>
        <v>2.232142857142857E-3</v>
      </c>
      <c r="G165" s="30">
        <f t="shared" si="22"/>
        <v>1</v>
      </c>
      <c r="H165" s="36" t="str">
        <f t="shared" si="21"/>
        <v/>
      </c>
    </row>
    <row r="166" spans="1:8" x14ac:dyDescent="0.2">
      <c r="A166" s="8"/>
      <c r="B166" s="25" t="s">
        <v>152</v>
      </c>
      <c r="C166" s="35">
        <v>0</v>
      </c>
      <c r="D166" s="29">
        <v>1</v>
      </c>
      <c r="E166" s="30" t="str">
        <f t="shared" si="19"/>
        <v/>
      </c>
      <c r="F166" s="30">
        <f t="shared" si="20"/>
        <v>5.5803571428571425E-4</v>
      </c>
      <c r="G166" s="30">
        <f t="shared" si="22"/>
        <v>1</v>
      </c>
      <c r="H166" s="36" t="str">
        <f t="shared" si="21"/>
        <v/>
      </c>
    </row>
    <row r="167" spans="1:8" x14ac:dyDescent="0.2">
      <c r="A167" s="8"/>
      <c r="B167" s="25" t="s">
        <v>153</v>
      </c>
      <c r="C167" s="35">
        <v>0</v>
      </c>
      <c r="D167" s="29">
        <v>0</v>
      </c>
      <c r="E167" s="30" t="str">
        <f t="shared" si="19"/>
        <v/>
      </c>
      <c r="F167" s="30" t="str">
        <f t="shared" si="20"/>
        <v/>
      </c>
      <c r="G167" s="30" t="str">
        <f t="shared" si="22"/>
        <v xml:space="preserve"> 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0</v>
      </c>
      <c r="D169" s="29">
        <v>1</v>
      </c>
      <c r="E169" s="30" t="str">
        <f t="shared" si="19"/>
        <v/>
      </c>
      <c r="F169" s="30">
        <f t="shared" si="20"/>
        <v>5.5803571428571425E-4</v>
      </c>
      <c r="G169" s="30">
        <f t="shared" si="22"/>
        <v>1</v>
      </c>
      <c r="H169" s="36" t="str">
        <f t="shared" si="21"/>
        <v/>
      </c>
    </row>
    <row r="170" spans="1:8" x14ac:dyDescent="0.2">
      <c r="A170" s="8"/>
      <c r="B170" s="25" t="s">
        <v>156</v>
      </c>
      <c r="C170" s="35">
        <v>0</v>
      </c>
      <c r="D170" s="29">
        <v>0</v>
      </c>
      <c r="E170" s="30" t="str">
        <f t="shared" si="19"/>
        <v/>
      </c>
      <c r="F170" s="30" t="str">
        <f t="shared" si="20"/>
        <v/>
      </c>
      <c r="G170" s="30" t="str">
        <f t="shared" si="22"/>
        <v xml:space="preserve"> </v>
      </c>
      <c r="H170" s="36" t="str">
        <f t="shared" si="21"/>
        <v/>
      </c>
    </row>
    <row r="171" spans="1:8" x14ac:dyDescent="0.2">
      <c r="A171" s="8"/>
      <c r="B171" s="25" t="s">
        <v>157</v>
      </c>
      <c r="C171" s="35">
        <v>1</v>
      </c>
      <c r="D171" s="29">
        <v>0</v>
      </c>
      <c r="E171" s="30">
        <f t="shared" si="19"/>
        <v>7.1022727272727275E-4</v>
      </c>
      <c r="F171" s="30" t="str">
        <f t="shared" si="20"/>
        <v/>
      </c>
      <c r="G171" s="30">
        <f t="shared" si="22"/>
        <v>-1</v>
      </c>
      <c r="H171" s="36">
        <f t="shared" si="21"/>
        <v>-7.1022727272727275E-4</v>
      </c>
    </row>
    <row r="172" spans="1:8" x14ac:dyDescent="0.2">
      <c r="A172" s="8"/>
      <c r="B172" s="25" t="s">
        <v>158</v>
      </c>
      <c r="C172" s="35">
        <v>29</v>
      </c>
      <c r="D172" s="29">
        <v>60</v>
      </c>
      <c r="E172" s="30">
        <f t="shared" si="19"/>
        <v>2.0596590909090908E-2</v>
      </c>
      <c r="F172" s="30">
        <f t="shared" si="20"/>
        <v>3.3482142857142856E-2</v>
      </c>
      <c r="G172" s="30">
        <f t="shared" si="22"/>
        <v>1.0689655172413792</v>
      </c>
      <c r="H172" s="36">
        <f t="shared" ref="H172:H175" si="23">+IF(OR(AND(E172=""),(G172="")),"",E172*G172)</f>
        <v>2.2017045454545452E-2</v>
      </c>
    </row>
    <row r="173" spans="1:8" ht="25.5" x14ac:dyDescent="0.2">
      <c r="A173" s="8"/>
      <c r="B173" s="25" t="s">
        <v>159</v>
      </c>
      <c r="C173" s="35">
        <v>0</v>
      </c>
      <c r="D173" s="29">
        <v>0</v>
      </c>
      <c r="E173" s="30" t="str">
        <f t="shared" si="19"/>
        <v/>
      </c>
      <c r="F173" s="30" t="str">
        <f t="shared" si="20"/>
        <v/>
      </c>
      <c r="G173" s="30" t="str">
        <f t="shared" si="22"/>
        <v xml:space="preserve"> </v>
      </c>
      <c r="H173" s="36" t="str">
        <f t="shared" si="23"/>
        <v/>
      </c>
    </row>
    <row r="174" spans="1:8" ht="25.5" x14ac:dyDescent="0.2">
      <c r="A174" s="8"/>
      <c r="B174" s="25" t="s">
        <v>160</v>
      </c>
      <c r="C174" s="35">
        <v>0</v>
      </c>
      <c r="D174" s="29">
        <v>1</v>
      </c>
      <c r="E174" s="30" t="str">
        <f t="shared" si="19"/>
        <v/>
      </c>
      <c r="F174" s="30">
        <f t="shared" si="20"/>
        <v>5.5803571428571425E-4</v>
      </c>
      <c r="G174" s="30">
        <f t="shared" si="22"/>
        <v>1</v>
      </c>
      <c r="H174" s="36" t="str">
        <f t="shared" si="23"/>
        <v/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3549</v>
      </c>
      <c r="D181" s="27">
        <f>SUM(D182:D356)</f>
        <v>5487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0.54606931530008451</v>
      </c>
      <c r="H181" s="28">
        <f t="shared" ref="H181:H212" si="26">+IF(OR(AND(E181=""),(G181="")),"",E181*G181)</f>
        <v>0.54606931530008451</v>
      </c>
    </row>
    <row r="182" spans="1:8" x14ac:dyDescent="0.2">
      <c r="A182" s="8"/>
      <c r="B182" s="24" t="s">
        <v>162</v>
      </c>
      <c r="C182" s="31">
        <v>34</v>
      </c>
      <c r="D182" s="32">
        <v>66</v>
      </c>
      <c r="E182" s="33">
        <f t="shared" si="24"/>
        <v>9.5801634263172723E-3</v>
      </c>
      <c r="F182" s="33">
        <f t="shared" si="25"/>
        <v>1.2028430836522689E-2</v>
      </c>
      <c r="G182" s="33">
        <f t="shared" ref="G182:G213" si="27">+IF(AND(C182=0,D182=0)," ",IF(C182=0,1,IF(D182=0,-1,(D182-C182)/C182)))</f>
        <v>0.94117647058823528</v>
      </c>
      <c r="H182" s="34">
        <f t="shared" si="26"/>
        <v>9.0166244012397853E-3</v>
      </c>
    </row>
    <row r="183" spans="1:8" x14ac:dyDescent="0.2">
      <c r="A183" s="8"/>
      <c r="B183" s="25" t="s">
        <v>163</v>
      </c>
      <c r="C183" s="35">
        <v>7</v>
      </c>
      <c r="D183" s="29">
        <v>7</v>
      </c>
      <c r="E183" s="30">
        <f t="shared" si="24"/>
        <v>1.9723865877712033E-3</v>
      </c>
      <c r="F183" s="30">
        <f t="shared" si="25"/>
        <v>1.2757426644796792E-3</v>
      </c>
      <c r="G183" s="30">
        <f t="shared" si="27"/>
        <v>0</v>
      </c>
      <c r="H183" s="36">
        <f t="shared" si="26"/>
        <v>0</v>
      </c>
    </row>
    <row r="184" spans="1:8" ht="38.25" x14ac:dyDescent="0.2">
      <c r="A184" s="8"/>
      <c r="B184" s="25" t="s">
        <v>164</v>
      </c>
      <c r="C184" s="35">
        <v>45</v>
      </c>
      <c r="D184" s="29">
        <v>10</v>
      </c>
      <c r="E184" s="30">
        <f t="shared" si="24"/>
        <v>1.2679628064243449E-2</v>
      </c>
      <c r="F184" s="30">
        <f t="shared" si="25"/>
        <v>1.822489520685256E-3</v>
      </c>
      <c r="G184" s="30">
        <f t="shared" si="27"/>
        <v>-0.77777777777777779</v>
      </c>
      <c r="H184" s="36">
        <f t="shared" si="26"/>
        <v>-9.8619329388560158E-3</v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37</v>
      </c>
      <c r="D186" s="29">
        <v>119</v>
      </c>
      <c r="E186" s="30">
        <f t="shared" si="24"/>
        <v>1.0425471963933503E-2</v>
      </c>
      <c r="F186" s="30">
        <f t="shared" si="25"/>
        <v>2.1687625296154547E-2</v>
      </c>
      <c r="G186" s="30">
        <f t="shared" si="27"/>
        <v>2.2162162162162162</v>
      </c>
      <c r="H186" s="36">
        <f t="shared" si="26"/>
        <v>2.3105100028176954E-2</v>
      </c>
    </row>
    <row r="187" spans="1:8" ht="25.5" x14ac:dyDescent="0.2">
      <c r="A187" s="8"/>
      <c r="B187" s="25" t="s">
        <v>167</v>
      </c>
      <c r="C187" s="35">
        <v>0</v>
      </c>
      <c r="D187" s="29">
        <v>0</v>
      </c>
      <c r="E187" s="30" t="str">
        <f t="shared" si="24"/>
        <v/>
      </c>
      <c r="F187" s="30" t="str">
        <f t="shared" si="25"/>
        <v/>
      </c>
      <c r="G187" s="30" t="str">
        <f t="shared" si="27"/>
        <v xml:space="preserve"> </v>
      </c>
      <c r="H187" s="36" t="str">
        <f t="shared" si="26"/>
        <v/>
      </c>
    </row>
    <row r="188" spans="1:8" x14ac:dyDescent="0.2">
      <c r="A188" s="8"/>
      <c r="B188" s="25" t="s">
        <v>168</v>
      </c>
      <c r="C188" s="35">
        <v>345</v>
      </c>
      <c r="D188" s="29">
        <v>617</v>
      </c>
      <c r="E188" s="30">
        <f t="shared" si="24"/>
        <v>9.7210481825866446E-2</v>
      </c>
      <c r="F188" s="30">
        <f t="shared" si="25"/>
        <v>0.1124476034262803</v>
      </c>
      <c r="G188" s="30">
        <f t="shared" si="27"/>
        <v>0.78840579710144931</v>
      </c>
      <c r="H188" s="36">
        <f t="shared" si="26"/>
        <v>7.6641307410538193E-2</v>
      </c>
    </row>
    <row r="189" spans="1:8" x14ac:dyDescent="0.2">
      <c r="A189" s="8"/>
      <c r="B189" s="25" t="s">
        <v>169</v>
      </c>
      <c r="C189" s="35">
        <v>5</v>
      </c>
      <c r="D189" s="29">
        <v>3</v>
      </c>
      <c r="E189" s="30">
        <f t="shared" si="24"/>
        <v>1.4088475626937165E-3</v>
      </c>
      <c r="F189" s="30">
        <f t="shared" si="25"/>
        <v>5.4674685620557679E-4</v>
      </c>
      <c r="G189" s="30">
        <f t="shared" si="27"/>
        <v>-0.4</v>
      </c>
      <c r="H189" s="36">
        <f t="shared" si="26"/>
        <v>-5.6353902507748658E-4</v>
      </c>
    </row>
    <row r="190" spans="1:8" x14ac:dyDescent="0.2">
      <c r="A190" s="8"/>
      <c r="B190" s="25" t="s">
        <v>170</v>
      </c>
      <c r="C190" s="35">
        <v>21</v>
      </c>
      <c r="D190" s="29">
        <v>105</v>
      </c>
      <c r="E190" s="30">
        <f t="shared" si="24"/>
        <v>5.9171597633136093E-3</v>
      </c>
      <c r="F190" s="30">
        <f t="shared" si="25"/>
        <v>1.9136139967195188E-2</v>
      </c>
      <c r="G190" s="30">
        <f t="shared" si="27"/>
        <v>4</v>
      </c>
      <c r="H190" s="36">
        <f t="shared" si="26"/>
        <v>2.3668639053254437E-2</v>
      </c>
    </row>
    <row r="191" spans="1:8" x14ac:dyDescent="0.2">
      <c r="A191" s="8"/>
      <c r="B191" s="25" t="s">
        <v>171</v>
      </c>
      <c r="C191" s="35">
        <v>35</v>
      </c>
      <c r="D191" s="29">
        <v>14</v>
      </c>
      <c r="E191" s="30">
        <f t="shared" si="24"/>
        <v>9.8619329388560158E-3</v>
      </c>
      <c r="F191" s="30">
        <f t="shared" si="25"/>
        <v>2.5514853289593585E-3</v>
      </c>
      <c r="G191" s="30">
        <f t="shared" si="27"/>
        <v>-0.6</v>
      </c>
      <c r="H191" s="36">
        <f t="shared" si="26"/>
        <v>-5.9171597633136093E-3</v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0</v>
      </c>
      <c r="D193" s="29">
        <v>0</v>
      </c>
      <c r="E193" s="30" t="str">
        <f t="shared" si="24"/>
        <v/>
      </c>
      <c r="F193" s="30" t="str">
        <f t="shared" si="25"/>
        <v/>
      </c>
      <c r="G193" s="30" t="str">
        <f t="shared" si="27"/>
        <v xml:space="preserve"> </v>
      </c>
      <c r="H193" s="36" t="str">
        <f t="shared" si="26"/>
        <v/>
      </c>
    </row>
    <row r="194" spans="1:8" x14ac:dyDescent="0.2">
      <c r="A194" s="8"/>
      <c r="B194" s="25" t="s">
        <v>174</v>
      </c>
      <c r="C194" s="35">
        <v>15</v>
      </c>
      <c r="D194" s="29">
        <v>41</v>
      </c>
      <c r="E194" s="30">
        <f t="shared" si="24"/>
        <v>4.22654268808115E-3</v>
      </c>
      <c r="F194" s="30">
        <f t="shared" si="25"/>
        <v>7.47220703480955E-3</v>
      </c>
      <c r="G194" s="30">
        <f t="shared" si="27"/>
        <v>1.7333333333333334</v>
      </c>
      <c r="H194" s="36">
        <f t="shared" si="26"/>
        <v>7.3260073260073269E-3</v>
      </c>
    </row>
    <row r="195" spans="1:8" x14ac:dyDescent="0.2">
      <c r="A195" s="8"/>
      <c r="B195" s="25" t="s">
        <v>175</v>
      </c>
      <c r="C195" s="35">
        <v>74</v>
      </c>
      <c r="D195" s="29">
        <v>49</v>
      </c>
      <c r="E195" s="30">
        <f t="shared" si="24"/>
        <v>2.0850943927867006E-2</v>
      </c>
      <c r="F195" s="30">
        <f t="shared" si="25"/>
        <v>8.9301986513577545E-3</v>
      </c>
      <c r="G195" s="30">
        <f t="shared" si="27"/>
        <v>-0.33783783783783783</v>
      </c>
      <c r="H195" s="36">
        <f t="shared" si="26"/>
        <v>-7.0442378134685825E-3</v>
      </c>
    </row>
    <row r="196" spans="1:8" x14ac:dyDescent="0.2">
      <c r="A196" s="8"/>
      <c r="B196" s="25" t="s">
        <v>176</v>
      </c>
      <c r="C196" s="35">
        <v>41</v>
      </c>
      <c r="D196" s="29">
        <v>79</v>
      </c>
      <c r="E196" s="30">
        <f t="shared" si="24"/>
        <v>1.1552550014088475E-2</v>
      </c>
      <c r="F196" s="30">
        <f t="shared" si="25"/>
        <v>1.4397667213413522E-2</v>
      </c>
      <c r="G196" s="30">
        <f t="shared" si="27"/>
        <v>0.92682926829268297</v>
      </c>
      <c r="H196" s="36">
        <f t="shared" si="26"/>
        <v>1.0707241476472246E-2</v>
      </c>
    </row>
    <row r="197" spans="1:8" ht="25.5" x14ac:dyDescent="0.2">
      <c r="A197" s="8"/>
      <c r="B197" s="25" t="s">
        <v>177</v>
      </c>
      <c r="C197" s="35">
        <v>350</v>
      </c>
      <c r="D197" s="29">
        <v>180</v>
      </c>
      <c r="E197" s="30">
        <f t="shared" si="24"/>
        <v>9.8619329388560162E-2</v>
      </c>
      <c r="F197" s="30">
        <f t="shared" si="25"/>
        <v>3.2804811372334611E-2</v>
      </c>
      <c r="G197" s="30">
        <f t="shared" si="27"/>
        <v>-0.48571428571428571</v>
      </c>
      <c r="H197" s="36">
        <f t="shared" si="26"/>
        <v>-4.7900817131586365E-2</v>
      </c>
    </row>
    <row r="198" spans="1:8" ht="25.5" x14ac:dyDescent="0.2">
      <c r="A198" s="8"/>
      <c r="B198" s="25" t="s">
        <v>178</v>
      </c>
      <c r="C198" s="35">
        <v>3</v>
      </c>
      <c r="D198" s="29">
        <v>1</v>
      </c>
      <c r="E198" s="30">
        <f t="shared" si="24"/>
        <v>8.4530853761622987E-4</v>
      </c>
      <c r="F198" s="30">
        <f t="shared" si="25"/>
        <v>1.8224895206852561E-4</v>
      </c>
      <c r="G198" s="30">
        <f t="shared" si="27"/>
        <v>-0.66666666666666663</v>
      </c>
      <c r="H198" s="36">
        <f t="shared" si="26"/>
        <v>-5.6353902507748658E-4</v>
      </c>
    </row>
    <row r="199" spans="1:8" x14ac:dyDescent="0.2">
      <c r="A199" s="8"/>
      <c r="B199" s="25" t="s">
        <v>179</v>
      </c>
      <c r="C199" s="35">
        <v>0</v>
      </c>
      <c r="D199" s="29">
        <v>1</v>
      </c>
      <c r="E199" s="30" t="str">
        <f t="shared" si="24"/>
        <v/>
      </c>
      <c r="F199" s="30">
        <f t="shared" si="25"/>
        <v>1.8224895206852561E-4</v>
      </c>
      <c r="G199" s="30">
        <f t="shared" si="27"/>
        <v>1</v>
      </c>
      <c r="H199" s="36" t="str">
        <f t="shared" si="26"/>
        <v/>
      </c>
    </row>
    <row r="200" spans="1:8" x14ac:dyDescent="0.2">
      <c r="A200" s="8"/>
      <c r="B200" s="25" t="s">
        <v>180</v>
      </c>
      <c r="C200" s="35">
        <v>5</v>
      </c>
      <c r="D200" s="29">
        <v>10</v>
      </c>
      <c r="E200" s="30">
        <f t="shared" si="24"/>
        <v>1.4088475626937165E-3</v>
      </c>
      <c r="F200" s="30">
        <f t="shared" si="25"/>
        <v>1.822489520685256E-3</v>
      </c>
      <c r="G200" s="30">
        <f t="shared" si="27"/>
        <v>1</v>
      </c>
      <c r="H200" s="36">
        <f t="shared" si="26"/>
        <v>1.4088475626937165E-3</v>
      </c>
    </row>
    <row r="201" spans="1:8" x14ac:dyDescent="0.2">
      <c r="A201" s="8"/>
      <c r="B201" s="25" t="s">
        <v>181</v>
      </c>
      <c r="C201" s="35">
        <v>1</v>
      </c>
      <c r="D201" s="29">
        <v>3</v>
      </c>
      <c r="E201" s="30">
        <f t="shared" si="24"/>
        <v>2.8176951253874329E-4</v>
      </c>
      <c r="F201" s="30">
        <f t="shared" si="25"/>
        <v>5.4674685620557679E-4</v>
      </c>
      <c r="G201" s="30">
        <f t="shared" si="27"/>
        <v>2</v>
      </c>
      <c r="H201" s="36">
        <f t="shared" si="26"/>
        <v>5.6353902507748658E-4</v>
      </c>
    </row>
    <row r="202" spans="1:8" ht="13.5" customHeight="1" x14ac:dyDescent="0.2">
      <c r="A202" s="8"/>
      <c r="B202" s="25" t="s">
        <v>182</v>
      </c>
      <c r="C202" s="35">
        <v>198</v>
      </c>
      <c r="D202" s="29">
        <v>141</v>
      </c>
      <c r="E202" s="30">
        <f t="shared" si="24"/>
        <v>5.5790363482671176E-2</v>
      </c>
      <c r="F202" s="30">
        <f t="shared" si="25"/>
        <v>2.569710224166211E-2</v>
      </c>
      <c r="G202" s="30">
        <f t="shared" si="27"/>
        <v>-0.2878787878787879</v>
      </c>
      <c r="H202" s="36">
        <f t="shared" si="26"/>
        <v>-1.6060862214708371E-2</v>
      </c>
    </row>
    <row r="203" spans="1:8" x14ac:dyDescent="0.2">
      <c r="A203" s="8"/>
      <c r="B203" s="25" t="s">
        <v>183</v>
      </c>
      <c r="C203" s="35">
        <v>12</v>
      </c>
      <c r="D203" s="29">
        <v>15</v>
      </c>
      <c r="E203" s="30">
        <f t="shared" si="24"/>
        <v>3.3812341504649195E-3</v>
      </c>
      <c r="F203" s="30">
        <f t="shared" si="25"/>
        <v>2.7337342810278839E-3</v>
      </c>
      <c r="G203" s="30">
        <f t="shared" si="27"/>
        <v>0.25</v>
      </c>
      <c r="H203" s="36">
        <f t="shared" si="26"/>
        <v>8.4530853761622987E-4</v>
      </c>
    </row>
    <row r="204" spans="1:8" x14ac:dyDescent="0.2">
      <c r="A204" s="8"/>
      <c r="B204" s="25" t="s">
        <v>184</v>
      </c>
      <c r="C204" s="35">
        <v>0</v>
      </c>
      <c r="D204" s="29">
        <v>0</v>
      </c>
      <c r="E204" s="30" t="str">
        <f t="shared" si="24"/>
        <v/>
      </c>
      <c r="F204" s="30" t="str">
        <f t="shared" si="25"/>
        <v/>
      </c>
      <c r="G204" s="30" t="str">
        <f t="shared" si="27"/>
        <v xml:space="preserve"> </v>
      </c>
      <c r="H204" s="36" t="str">
        <f t="shared" si="26"/>
        <v/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0</v>
      </c>
      <c r="D206" s="29">
        <v>0</v>
      </c>
      <c r="E206" s="30" t="str">
        <f t="shared" si="24"/>
        <v/>
      </c>
      <c r="F206" s="30" t="str">
        <f t="shared" si="25"/>
        <v/>
      </c>
      <c r="G206" s="30" t="str">
        <f t="shared" si="27"/>
        <v xml:space="preserve"> </v>
      </c>
      <c r="H206" s="36" t="str">
        <f t="shared" si="26"/>
        <v/>
      </c>
    </row>
    <row r="207" spans="1:8" x14ac:dyDescent="0.2">
      <c r="A207" s="8"/>
      <c r="B207" s="25" t="s">
        <v>187</v>
      </c>
      <c r="C207" s="35">
        <v>21</v>
      </c>
      <c r="D207" s="29">
        <v>0</v>
      </c>
      <c r="E207" s="30">
        <f t="shared" si="24"/>
        <v>5.9171597633136093E-3</v>
      </c>
      <c r="F207" s="30" t="str">
        <f t="shared" si="25"/>
        <v/>
      </c>
      <c r="G207" s="30">
        <f t="shared" si="27"/>
        <v>-1</v>
      </c>
      <c r="H207" s="36">
        <f t="shared" si="26"/>
        <v>-5.9171597633136093E-3</v>
      </c>
    </row>
    <row r="208" spans="1:8" x14ac:dyDescent="0.2">
      <c r="A208" s="8"/>
      <c r="B208" s="25" t="s">
        <v>188</v>
      </c>
      <c r="C208" s="35">
        <v>1</v>
      </c>
      <c r="D208" s="29">
        <v>57</v>
      </c>
      <c r="E208" s="30">
        <f t="shared" si="24"/>
        <v>2.8176951253874329E-4</v>
      </c>
      <c r="F208" s="30">
        <f t="shared" si="25"/>
        <v>1.038819026790596E-2</v>
      </c>
      <c r="G208" s="30">
        <f t="shared" si="27"/>
        <v>56</v>
      </c>
      <c r="H208" s="36">
        <f t="shared" si="26"/>
        <v>1.5779092702169623E-2</v>
      </c>
    </row>
    <row r="209" spans="1:8" x14ac:dyDescent="0.2">
      <c r="A209" s="8"/>
      <c r="B209" s="25" t="s">
        <v>189</v>
      </c>
      <c r="C209" s="35">
        <v>2</v>
      </c>
      <c r="D209" s="29">
        <v>12</v>
      </c>
      <c r="E209" s="30">
        <f t="shared" si="24"/>
        <v>5.6353902507748658E-4</v>
      </c>
      <c r="F209" s="30">
        <f t="shared" si="25"/>
        <v>2.1869874248223072E-3</v>
      </c>
      <c r="G209" s="30">
        <f t="shared" si="27"/>
        <v>5</v>
      </c>
      <c r="H209" s="36">
        <f t="shared" si="26"/>
        <v>2.8176951253874329E-3</v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51</v>
      </c>
      <c r="D211" s="29">
        <v>46</v>
      </c>
      <c r="E211" s="30">
        <f t="shared" si="24"/>
        <v>1.4370245139475908E-2</v>
      </c>
      <c r="F211" s="30">
        <f t="shared" si="25"/>
        <v>8.3834517951521786E-3</v>
      </c>
      <c r="G211" s="30">
        <f t="shared" si="27"/>
        <v>-9.8039215686274508E-2</v>
      </c>
      <c r="H211" s="36">
        <f t="shared" si="26"/>
        <v>-1.4088475626937165E-3</v>
      </c>
    </row>
    <row r="212" spans="1:8" x14ac:dyDescent="0.2">
      <c r="A212" s="8"/>
      <c r="B212" s="25" t="s">
        <v>192</v>
      </c>
      <c r="C212" s="35">
        <v>79</v>
      </c>
      <c r="D212" s="29">
        <v>81</v>
      </c>
      <c r="E212" s="30">
        <f t="shared" si="24"/>
        <v>2.2259791490560722E-2</v>
      </c>
      <c r="F212" s="30">
        <f t="shared" si="25"/>
        <v>1.4762165117550574E-2</v>
      </c>
      <c r="G212" s="30">
        <f t="shared" si="27"/>
        <v>2.5316455696202531E-2</v>
      </c>
      <c r="H212" s="36">
        <f t="shared" si="26"/>
        <v>5.6353902507748658E-4</v>
      </c>
    </row>
    <row r="213" spans="1:8" x14ac:dyDescent="0.2">
      <c r="A213" s="8"/>
      <c r="B213" s="25" t="s">
        <v>193</v>
      </c>
      <c r="C213" s="35">
        <v>148</v>
      </c>
      <c r="D213" s="29">
        <v>159</v>
      </c>
      <c r="E213" s="30">
        <f t="shared" ref="E213:E244" si="28">+IF(C213=0,"",C213/C$181)</f>
        <v>4.1701887855734011E-2</v>
      </c>
      <c r="F213" s="30">
        <f t="shared" ref="F213:F244" si="29">+IF(D213=0,"",D213/D$181)</f>
        <v>2.8977583378895572E-2</v>
      </c>
      <c r="G213" s="30">
        <f t="shared" si="27"/>
        <v>7.4324324324324328E-2</v>
      </c>
      <c r="H213" s="36">
        <f t="shared" ref="H213:H244" si="30">+IF(OR(AND(E213=""),(G213="")),"",E213*G213)</f>
        <v>3.0994646379261769E-3</v>
      </c>
    </row>
    <row r="214" spans="1:8" x14ac:dyDescent="0.2">
      <c r="A214" s="8"/>
      <c r="B214" s="25" t="s">
        <v>194</v>
      </c>
      <c r="C214" s="35">
        <v>47</v>
      </c>
      <c r="D214" s="29">
        <v>126</v>
      </c>
      <c r="E214" s="30">
        <f t="shared" si="28"/>
        <v>1.3243167089320936E-2</v>
      </c>
      <c r="F214" s="30">
        <f t="shared" si="29"/>
        <v>2.2963367960634227E-2</v>
      </c>
      <c r="G214" s="30">
        <f t="shared" ref="G214:G245" si="31">+IF(AND(C214=0,D214=0)," ",IF(C214=0,1,IF(D214=0,-1,(D214-C214)/C214)))</f>
        <v>1.6808510638297873</v>
      </c>
      <c r="H214" s="36">
        <f t="shared" si="30"/>
        <v>2.2259791490560725E-2</v>
      </c>
    </row>
    <row r="215" spans="1:8" x14ac:dyDescent="0.2">
      <c r="A215" s="8"/>
      <c r="B215" s="25" t="s">
        <v>195</v>
      </c>
      <c r="C215" s="35">
        <v>16</v>
      </c>
      <c r="D215" s="29">
        <v>50</v>
      </c>
      <c r="E215" s="30">
        <f t="shared" si="28"/>
        <v>4.5083122006198927E-3</v>
      </c>
      <c r="F215" s="30">
        <f t="shared" si="29"/>
        <v>9.1124476034262804E-3</v>
      </c>
      <c r="G215" s="30">
        <f t="shared" si="31"/>
        <v>2.125</v>
      </c>
      <c r="H215" s="36">
        <f t="shared" si="30"/>
        <v>9.5801634263172723E-3</v>
      </c>
    </row>
    <row r="216" spans="1:8" x14ac:dyDescent="0.2">
      <c r="A216" s="8"/>
      <c r="B216" s="25" t="s">
        <v>196</v>
      </c>
      <c r="C216" s="35">
        <v>0</v>
      </c>
      <c r="D216" s="29">
        <v>6</v>
      </c>
      <c r="E216" s="30" t="str">
        <f t="shared" si="28"/>
        <v/>
      </c>
      <c r="F216" s="30">
        <f t="shared" si="29"/>
        <v>1.0934937124111536E-3</v>
      </c>
      <c r="G216" s="30">
        <f t="shared" si="31"/>
        <v>1</v>
      </c>
      <c r="H216" s="36" t="str">
        <f t="shared" si="30"/>
        <v/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25</v>
      </c>
      <c r="D218" s="29">
        <v>11</v>
      </c>
      <c r="E218" s="30">
        <f t="shared" si="28"/>
        <v>7.0442378134685825E-3</v>
      </c>
      <c r="F218" s="30">
        <f t="shared" si="29"/>
        <v>2.0047384727537817E-3</v>
      </c>
      <c r="G218" s="30">
        <f t="shared" si="31"/>
        <v>-0.56000000000000005</v>
      </c>
      <c r="H218" s="36">
        <f t="shared" si="30"/>
        <v>-3.9447731755424065E-3</v>
      </c>
    </row>
    <row r="219" spans="1:8" x14ac:dyDescent="0.2">
      <c r="A219" s="8"/>
      <c r="B219" s="25" t="s">
        <v>199</v>
      </c>
      <c r="C219" s="35">
        <v>31</v>
      </c>
      <c r="D219" s="29">
        <v>32</v>
      </c>
      <c r="E219" s="30">
        <f t="shared" si="28"/>
        <v>8.7348548887010418E-3</v>
      </c>
      <c r="F219" s="30">
        <f t="shared" si="29"/>
        <v>5.8319664661928197E-3</v>
      </c>
      <c r="G219" s="30">
        <f t="shared" si="31"/>
        <v>3.2258064516129031E-2</v>
      </c>
      <c r="H219" s="36">
        <f t="shared" si="30"/>
        <v>2.8176951253874329E-4</v>
      </c>
    </row>
    <row r="220" spans="1:8" x14ac:dyDescent="0.2">
      <c r="A220" s="8"/>
      <c r="B220" s="25" t="s">
        <v>200</v>
      </c>
      <c r="C220" s="35">
        <v>2</v>
      </c>
      <c r="D220" s="29">
        <v>4</v>
      </c>
      <c r="E220" s="30">
        <f t="shared" si="28"/>
        <v>5.6353902507748658E-4</v>
      </c>
      <c r="F220" s="30">
        <f t="shared" si="29"/>
        <v>7.2899580827410246E-4</v>
      </c>
      <c r="G220" s="30">
        <f t="shared" si="31"/>
        <v>1</v>
      </c>
      <c r="H220" s="36">
        <f t="shared" si="30"/>
        <v>5.6353902507748658E-4</v>
      </c>
    </row>
    <row r="221" spans="1:8" x14ac:dyDescent="0.2">
      <c r="A221" s="8"/>
      <c r="B221" s="25" t="s">
        <v>201</v>
      </c>
      <c r="C221" s="35">
        <v>0</v>
      </c>
      <c r="D221" s="29">
        <v>0</v>
      </c>
      <c r="E221" s="30" t="str">
        <f t="shared" si="28"/>
        <v/>
      </c>
      <c r="F221" s="30" t="str">
        <f t="shared" si="29"/>
        <v/>
      </c>
      <c r="G221" s="30" t="str">
        <f t="shared" si="31"/>
        <v xml:space="preserve"> </v>
      </c>
      <c r="H221" s="36" t="str">
        <f t="shared" si="30"/>
        <v/>
      </c>
    </row>
    <row r="222" spans="1:8" x14ac:dyDescent="0.2">
      <c r="A222" s="8"/>
      <c r="B222" s="25" t="s">
        <v>202</v>
      </c>
      <c r="C222" s="35">
        <v>0</v>
      </c>
      <c r="D222" s="29">
        <v>35</v>
      </c>
      <c r="E222" s="30" t="str">
        <f t="shared" si="28"/>
        <v/>
      </c>
      <c r="F222" s="30">
        <f t="shared" si="29"/>
        <v>6.3787133223983964E-3</v>
      </c>
      <c r="G222" s="30">
        <f t="shared" si="31"/>
        <v>1</v>
      </c>
      <c r="H222" s="36" t="str">
        <f t="shared" si="30"/>
        <v/>
      </c>
    </row>
    <row r="223" spans="1:8" ht="25.5" x14ac:dyDescent="0.2">
      <c r="A223" s="8"/>
      <c r="B223" s="25" t="s">
        <v>203</v>
      </c>
      <c r="C223" s="35">
        <v>22</v>
      </c>
      <c r="D223" s="29">
        <v>57</v>
      </c>
      <c r="E223" s="30">
        <f t="shared" si="28"/>
        <v>6.1989292758523528E-3</v>
      </c>
      <c r="F223" s="30">
        <f t="shared" si="29"/>
        <v>1.038819026790596E-2</v>
      </c>
      <c r="G223" s="30">
        <f t="shared" si="31"/>
        <v>1.5909090909090908</v>
      </c>
      <c r="H223" s="36">
        <f t="shared" si="30"/>
        <v>9.8619329388560158E-3</v>
      </c>
    </row>
    <row r="224" spans="1:8" x14ac:dyDescent="0.2">
      <c r="A224" s="8"/>
      <c r="B224" s="25" t="s">
        <v>204</v>
      </c>
      <c r="C224" s="35">
        <v>6</v>
      </c>
      <c r="D224" s="29">
        <v>2</v>
      </c>
      <c r="E224" s="30">
        <f t="shared" si="28"/>
        <v>1.6906170752324597E-3</v>
      </c>
      <c r="F224" s="30">
        <f t="shared" si="29"/>
        <v>3.6449790413705123E-4</v>
      </c>
      <c r="G224" s="30">
        <f t="shared" si="31"/>
        <v>-0.66666666666666663</v>
      </c>
      <c r="H224" s="36">
        <f t="shared" si="30"/>
        <v>-1.1270780501549732E-3</v>
      </c>
    </row>
    <row r="225" spans="1:8" ht="25.5" x14ac:dyDescent="0.2">
      <c r="A225" s="8"/>
      <c r="B225" s="25" t="s">
        <v>205</v>
      </c>
      <c r="C225" s="35">
        <v>0</v>
      </c>
      <c r="D225" s="29">
        <v>0</v>
      </c>
      <c r="E225" s="30" t="str">
        <f t="shared" si="28"/>
        <v/>
      </c>
      <c r="F225" s="30" t="str">
        <f t="shared" si="29"/>
        <v/>
      </c>
      <c r="G225" s="30" t="str">
        <f t="shared" si="31"/>
        <v xml:space="preserve"> </v>
      </c>
      <c r="H225" s="36" t="str">
        <f t="shared" si="30"/>
        <v/>
      </c>
    </row>
    <row r="226" spans="1:8" ht="25.5" x14ac:dyDescent="0.2">
      <c r="A226" s="8"/>
      <c r="B226" s="25" t="s">
        <v>206</v>
      </c>
      <c r="C226" s="35">
        <v>1</v>
      </c>
      <c r="D226" s="29">
        <v>1</v>
      </c>
      <c r="E226" s="30">
        <f t="shared" si="28"/>
        <v>2.8176951253874329E-4</v>
      </c>
      <c r="F226" s="30">
        <f t="shared" si="29"/>
        <v>1.8224895206852561E-4</v>
      </c>
      <c r="G226" s="30">
        <f t="shared" si="31"/>
        <v>0</v>
      </c>
      <c r="H226" s="36">
        <f t="shared" si="30"/>
        <v>0</v>
      </c>
    </row>
    <row r="227" spans="1:8" x14ac:dyDescent="0.2">
      <c r="A227" s="8"/>
      <c r="B227" s="25" t="s">
        <v>207</v>
      </c>
      <c r="C227" s="35">
        <v>0</v>
      </c>
      <c r="D227" s="29">
        <v>0</v>
      </c>
      <c r="E227" s="30" t="str">
        <f t="shared" si="28"/>
        <v/>
      </c>
      <c r="F227" s="30" t="str">
        <f t="shared" si="29"/>
        <v/>
      </c>
      <c r="G227" s="30" t="str">
        <f t="shared" si="31"/>
        <v xml:space="preserve"> </v>
      </c>
      <c r="H227" s="36" t="str">
        <f t="shared" si="30"/>
        <v/>
      </c>
    </row>
    <row r="228" spans="1:8" x14ac:dyDescent="0.2">
      <c r="A228" s="8"/>
      <c r="B228" s="25" t="s">
        <v>208</v>
      </c>
      <c r="C228" s="35">
        <v>15</v>
      </c>
      <c r="D228" s="29">
        <v>57</v>
      </c>
      <c r="E228" s="30">
        <f t="shared" si="28"/>
        <v>4.22654268808115E-3</v>
      </c>
      <c r="F228" s="30">
        <f t="shared" si="29"/>
        <v>1.038819026790596E-2</v>
      </c>
      <c r="G228" s="30">
        <f t="shared" si="31"/>
        <v>2.8</v>
      </c>
      <c r="H228" s="36">
        <f t="shared" si="30"/>
        <v>1.1834319526627219E-2</v>
      </c>
    </row>
    <row r="229" spans="1:8" x14ac:dyDescent="0.2">
      <c r="A229" s="8"/>
      <c r="B229" s="25" t="s">
        <v>209</v>
      </c>
      <c r="C229" s="35">
        <v>0</v>
      </c>
      <c r="D229" s="29">
        <v>0</v>
      </c>
      <c r="E229" s="30" t="str">
        <f t="shared" si="28"/>
        <v/>
      </c>
      <c r="F229" s="30" t="str">
        <f t="shared" si="29"/>
        <v/>
      </c>
      <c r="G229" s="30" t="str">
        <f t="shared" si="31"/>
        <v xml:space="preserve"> 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0</v>
      </c>
      <c r="D230" s="29">
        <v>0</v>
      </c>
      <c r="E230" s="30" t="str">
        <f t="shared" si="28"/>
        <v/>
      </c>
      <c r="F230" s="30" t="str">
        <f t="shared" si="29"/>
        <v/>
      </c>
      <c r="G230" s="30" t="str">
        <f t="shared" si="31"/>
        <v xml:space="preserve"> </v>
      </c>
      <c r="H230" s="36" t="str">
        <f t="shared" si="30"/>
        <v/>
      </c>
    </row>
    <row r="231" spans="1:8" x14ac:dyDescent="0.2">
      <c r="A231" s="8"/>
      <c r="B231" s="25" t="s">
        <v>211</v>
      </c>
      <c r="C231" s="35">
        <v>0</v>
      </c>
      <c r="D231" s="29">
        <v>0</v>
      </c>
      <c r="E231" s="30" t="str">
        <f t="shared" si="28"/>
        <v/>
      </c>
      <c r="F231" s="30" t="str">
        <f t="shared" si="29"/>
        <v/>
      </c>
      <c r="G231" s="30" t="str">
        <f t="shared" si="31"/>
        <v xml:space="preserve"> </v>
      </c>
      <c r="H231" s="36" t="str">
        <f t="shared" si="30"/>
        <v/>
      </c>
    </row>
    <row r="232" spans="1:8" x14ac:dyDescent="0.2">
      <c r="A232" s="8"/>
      <c r="B232" s="25" t="s">
        <v>212</v>
      </c>
      <c r="C232" s="35">
        <v>0</v>
      </c>
      <c r="D232" s="29">
        <v>0</v>
      </c>
      <c r="E232" s="30" t="str">
        <f t="shared" si="28"/>
        <v/>
      </c>
      <c r="F232" s="30" t="str">
        <f t="shared" si="29"/>
        <v/>
      </c>
      <c r="G232" s="30" t="str">
        <f t="shared" si="31"/>
        <v xml:space="preserve"> </v>
      </c>
      <c r="H232" s="36" t="str">
        <f t="shared" si="30"/>
        <v/>
      </c>
    </row>
    <row r="233" spans="1:8" x14ac:dyDescent="0.2">
      <c r="A233" s="8"/>
      <c r="B233" s="25" t="s">
        <v>213</v>
      </c>
      <c r="C233" s="35">
        <v>0</v>
      </c>
      <c r="D233" s="29">
        <v>0</v>
      </c>
      <c r="E233" s="30" t="str">
        <f t="shared" si="28"/>
        <v/>
      </c>
      <c r="F233" s="30" t="str">
        <f t="shared" si="29"/>
        <v/>
      </c>
      <c r="G233" s="30" t="str">
        <f t="shared" si="31"/>
        <v xml:space="preserve"> 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0</v>
      </c>
      <c r="D234" s="29">
        <v>0</v>
      </c>
      <c r="E234" s="30" t="str">
        <f t="shared" si="28"/>
        <v/>
      </c>
      <c r="F234" s="30" t="str">
        <f t="shared" si="29"/>
        <v/>
      </c>
      <c r="G234" s="30" t="str">
        <f t="shared" si="31"/>
        <v xml:space="preserve"> </v>
      </c>
      <c r="H234" s="36" t="str">
        <f t="shared" si="30"/>
        <v/>
      </c>
    </row>
    <row r="235" spans="1:8" x14ac:dyDescent="0.2">
      <c r="A235" s="8"/>
      <c r="B235" s="25" t="s">
        <v>215</v>
      </c>
      <c r="C235" s="35">
        <v>117</v>
      </c>
      <c r="D235" s="29">
        <v>208</v>
      </c>
      <c r="E235" s="30">
        <f t="shared" si="28"/>
        <v>3.2967032967032968E-2</v>
      </c>
      <c r="F235" s="30">
        <f t="shared" si="29"/>
        <v>3.7907782030253329E-2</v>
      </c>
      <c r="G235" s="30">
        <f t="shared" si="31"/>
        <v>0.77777777777777779</v>
      </c>
      <c r="H235" s="36">
        <f t="shared" si="30"/>
        <v>2.5641025641025644E-2</v>
      </c>
    </row>
    <row r="236" spans="1:8" x14ac:dyDescent="0.2">
      <c r="A236" s="8"/>
      <c r="B236" s="25" t="s">
        <v>216</v>
      </c>
      <c r="C236" s="35">
        <v>0</v>
      </c>
      <c r="D236" s="29">
        <v>0</v>
      </c>
      <c r="E236" s="30" t="str">
        <f t="shared" si="28"/>
        <v/>
      </c>
      <c r="F236" s="30" t="str">
        <f t="shared" si="29"/>
        <v/>
      </c>
      <c r="G236" s="30" t="str">
        <f t="shared" si="31"/>
        <v xml:space="preserve"> </v>
      </c>
      <c r="H236" s="36" t="str">
        <f t="shared" si="30"/>
        <v/>
      </c>
    </row>
    <row r="237" spans="1:8" x14ac:dyDescent="0.2">
      <c r="A237" s="8"/>
      <c r="B237" s="25" t="s">
        <v>217</v>
      </c>
      <c r="C237" s="35">
        <v>0</v>
      </c>
      <c r="D237" s="29">
        <v>0</v>
      </c>
      <c r="E237" s="30" t="str">
        <f t="shared" si="28"/>
        <v/>
      </c>
      <c r="F237" s="30" t="str">
        <f t="shared" si="29"/>
        <v/>
      </c>
      <c r="G237" s="30" t="str">
        <f t="shared" si="31"/>
        <v xml:space="preserve"> </v>
      </c>
      <c r="H237" s="36" t="str">
        <f t="shared" si="30"/>
        <v/>
      </c>
    </row>
    <row r="238" spans="1:8" x14ac:dyDescent="0.2">
      <c r="A238" s="8"/>
      <c r="B238" s="25" t="s">
        <v>218</v>
      </c>
      <c r="C238" s="35">
        <v>4</v>
      </c>
      <c r="D238" s="29">
        <v>1</v>
      </c>
      <c r="E238" s="30">
        <f t="shared" si="28"/>
        <v>1.1270780501549732E-3</v>
      </c>
      <c r="F238" s="30">
        <f t="shared" si="29"/>
        <v>1.8224895206852561E-4</v>
      </c>
      <c r="G238" s="30">
        <f t="shared" si="31"/>
        <v>-0.75</v>
      </c>
      <c r="H238" s="36">
        <f t="shared" si="30"/>
        <v>-8.4530853761622987E-4</v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158</v>
      </c>
      <c r="D241" s="29">
        <v>257</v>
      </c>
      <c r="E241" s="30">
        <f t="shared" si="28"/>
        <v>4.4519582981121443E-2</v>
      </c>
      <c r="F241" s="30">
        <f t="shared" si="29"/>
        <v>4.6837980681611081E-2</v>
      </c>
      <c r="G241" s="30">
        <f t="shared" si="31"/>
        <v>0.62658227848101267</v>
      </c>
      <c r="H241" s="36">
        <f t="shared" si="30"/>
        <v>2.7895181741335588E-2</v>
      </c>
    </row>
    <row r="242" spans="1:8" x14ac:dyDescent="0.2">
      <c r="A242" s="8"/>
      <c r="B242" s="25" t="s">
        <v>222</v>
      </c>
      <c r="C242" s="35">
        <v>0</v>
      </c>
      <c r="D242" s="29">
        <v>0</v>
      </c>
      <c r="E242" s="30" t="str">
        <f t="shared" si="28"/>
        <v/>
      </c>
      <c r="F242" s="30" t="str">
        <f t="shared" si="29"/>
        <v/>
      </c>
      <c r="G242" s="30" t="str">
        <f t="shared" si="31"/>
        <v xml:space="preserve"> </v>
      </c>
      <c r="H242" s="36" t="str">
        <f t="shared" si="30"/>
        <v/>
      </c>
    </row>
    <row r="243" spans="1:8" x14ac:dyDescent="0.2">
      <c r="A243" s="8"/>
      <c r="B243" s="25" t="s">
        <v>223</v>
      </c>
      <c r="C243" s="35">
        <v>0</v>
      </c>
      <c r="D243" s="29">
        <v>0</v>
      </c>
      <c r="E243" s="30" t="str">
        <f t="shared" si="28"/>
        <v/>
      </c>
      <c r="F243" s="30" t="str">
        <f t="shared" si="29"/>
        <v/>
      </c>
      <c r="G243" s="30" t="str">
        <f t="shared" si="31"/>
        <v xml:space="preserve"> 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0</v>
      </c>
      <c r="D244" s="29">
        <v>0</v>
      </c>
      <c r="E244" s="30" t="str">
        <f t="shared" si="28"/>
        <v/>
      </c>
      <c r="F244" s="30" t="str">
        <f t="shared" si="29"/>
        <v/>
      </c>
      <c r="G244" s="30" t="str">
        <f t="shared" si="31"/>
        <v xml:space="preserve"> </v>
      </c>
      <c r="H244" s="36" t="str">
        <f t="shared" si="30"/>
        <v/>
      </c>
    </row>
    <row r="245" spans="1:8" ht="25.5" x14ac:dyDescent="0.2">
      <c r="A245" s="8"/>
      <c r="B245" s="25" t="s">
        <v>225</v>
      </c>
      <c r="C245" s="35">
        <v>6</v>
      </c>
      <c r="D245" s="29">
        <v>0</v>
      </c>
      <c r="E245" s="30">
        <f t="shared" ref="E245:E276" si="32">+IF(C245=0,"",C245/C$181)</f>
        <v>1.6906170752324597E-3</v>
      </c>
      <c r="F245" s="30" t="str">
        <f t="shared" ref="F245:F276" si="33">+IF(D245=0,"",D245/D$181)</f>
        <v/>
      </c>
      <c r="G245" s="30">
        <f t="shared" si="31"/>
        <v>-1</v>
      </c>
      <c r="H245" s="36">
        <f t="shared" ref="H245:H276" si="34">+IF(OR(AND(E245=""),(G245="")),"",E245*G245)</f>
        <v>-1.6906170752324597E-3</v>
      </c>
    </row>
    <row r="246" spans="1:8" ht="25.5" x14ac:dyDescent="0.2">
      <c r="A246" s="8"/>
      <c r="B246" s="25" t="s">
        <v>226</v>
      </c>
      <c r="C246" s="35">
        <v>0</v>
      </c>
      <c r="D246" s="29">
        <v>0</v>
      </c>
      <c r="E246" s="30" t="str">
        <f t="shared" si="32"/>
        <v/>
      </c>
      <c r="F246" s="30" t="str">
        <f t="shared" si="33"/>
        <v/>
      </c>
      <c r="G246" s="30" t="str">
        <f t="shared" ref="G246:G277" si="35">+IF(AND(C246=0,D246=0)," ",IF(C246=0,1,IF(D246=0,-1,(D246-C246)/C246)))</f>
        <v xml:space="preserve"> </v>
      </c>
      <c r="H246" s="36" t="str">
        <f t="shared" si="34"/>
        <v/>
      </c>
    </row>
    <row r="247" spans="1:8" x14ac:dyDescent="0.2">
      <c r="A247" s="8"/>
      <c r="B247" s="25" t="s">
        <v>227</v>
      </c>
      <c r="C247" s="35">
        <v>5</v>
      </c>
      <c r="D247" s="29">
        <v>5</v>
      </c>
      <c r="E247" s="30">
        <f t="shared" si="32"/>
        <v>1.4088475626937165E-3</v>
      </c>
      <c r="F247" s="30">
        <f t="shared" si="33"/>
        <v>9.1124476034262802E-4</v>
      </c>
      <c r="G247" s="30">
        <f t="shared" si="35"/>
        <v>0</v>
      </c>
      <c r="H247" s="36">
        <f t="shared" si="34"/>
        <v>0</v>
      </c>
    </row>
    <row r="248" spans="1:8" x14ac:dyDescent="0.2">
      <c r="A248" s="8"/>
      <c r="B248" s="25" t="s">
        <v>228</v>
      </c>
      <c r="C248" s="35">
        <v>3</v>
      </c>
      <c r="D248" s="29">
        <v>24</v>
      </c>
      <c r="E248" s="30">
        <f t="shared" si="32"/>
        <v>8.4530853761622987E-4</v>
      </c>
      <c r="F248" s="30">
        <f t="shared" si="33"/>
        <v>4.3739748496446143E-3</v>
      </c>
      <c r="G248" s="30">
        <f t="shared" si="35"/>
        <v>7</v>
      </c>
      <c r="H248" s="36">
        <f t="shared" si="34"/>
        <v>5.9171597633136093E-3</v>
      </c>
    </row>
    <row r="249" spans="1:8" x14ac:dyDescent="0.2">
      <c r="A249" s="8"/>
      <c r="B249" s="25" t="s">
        <v>229</v>
      </c>
      <c r="C249" s="35">
        <v>5</v>
      </c>
      <c r="D249" s="29">
        <v>15</v>
      </c>
      <c r="E249" s="30">
        <f t="shared" si="32"/>
        <v>1.4088475626937165E-3</v>
      </c>
      <c r="F249" s="30">
        <f t="shared" si="33"/>
        <v>2.7337342810278839E-3</v>
      </c>
      <c r="G249" s="30">
        <f t="shared" si="35"/>
        <v>2</v>
      </c>
      <c r="H249" s="36">
        <f t="shared" si="34"/>
        <v>2.8176951253874329E-3</v>
      </c>
    </row>
    <row r="250" spans="1:8" ht="25.5" x14ac:dyDescent="0.2">
      <c r="A250" s="8"/>
      <c r="B250" s="25" t="s">
        <v>230</v>
      </c>
      <c r="C250" s="35">
        <v>1</v>
      </c>
      <c r="D250" s="29">
        <v>3</v>
      </c>
      <c r="E250" s="30">
        <f t="shared" si="32"/>
        <v>2.8176951253874329E-4</v>
      </c>
      <c r="F250" s="30">
        <f t="shared" si="33"/>
        <v>5.4674685620557679E-4</v>
      </c>
      <c r="G250" s="30">
        <f t="shared" si="35"/>
        <v>2</v>
      </c>
      <c r="H250" s="36">
        <f t="shared" si="34"/>
        <v>5.6353902507748658E-4</v>
      </c>
    </row>
    <row r="251" spans="1:8" x14ac:dyDescent="0.2">
      <c r="A251" s="8"/>
      <c r="B251" s="25" t="s">
        <v>231</v>
      </c>
      <c r="C251" s="35">
        <v>19</v>
      </c>
      <c r="D251" s="29">
        <v>5</v>
      </c>
      <c r="E251" s="30">
        <f t="shared" si="32"/>
        <v>5.3536207382361232E-3</v>
      </c>
      <c r="F251" s="30">
        <f t="shared" si="33"/>
        <v>9.1124476034262802E-4</v>
      </c>
      <c r="G251" s="30">
        <f t="shared" si="35"/>
        <v>-0.73684210526315785</v>
      </c>
      <c r="H251" s="36">
        <f t="shared" si="34"/>
        <v>-3.9447731755424065E-3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0</v>
      </c>
      <c r="D253" s="29">
        <v>0</v>
      </c>
      <c r="E253" s="30" t="str">
        <f t="shared" si="32"/>
        <v/>
      </c>
      <c r="F253" s="30" t="str">
        <f t="shared" si="33"/>
        <v/>
      </c>
      <c r="G253" s="30" t="str">
        <f t="shared" si="35"/>
        <v xml:space="preserve"> </v>
      </c>
      <c r="H253" s="36" t="str">
        <f t="shared" si="34"/>
        <v/>
      </c>
    </row>
    <row r="254" spans="1:8" x14ac:dyDescent="0.2">
      <c r="A254" s="8"/>
      <c r="B254" s="25" t="s">
        <v>234</v>
      </c>
      <c r="C254" s="35">
        <v>15</v>
      </c>
      <c r="D254" s="29">
        <v>2</v>
      </c>
      <c r="E254" s="30">
        <f t="shared" si="32"/>
        <v>4.22654268808115E-3</v>
      </c>
      <c r="F254" s="30">
        <f t="shared" si="33"/>
        <v>3.6449790413705123E-4</v>
      </c>
      <c r="G254" s="30">
        <f t="shared" si="35"/>
        <v>-0.8666666666666667</v>
      </c>
      <c r="H254" s="36">
        <f t="shared" si="34"/>
        <v>-3.6630036630036634E-3</v>
      </c>
    </row>
    <row r="255" spans="1:8" ht="25.5" x14ac:dyDescent="0.2">
      <c r="A255" s="8"/>
      <c r="B255" s="25" t="s">
        <v>235</v>
      </c>
      <c r="C255" s="35">
        <v>0</v>
      </c>
      <c r="D255" s="29">
        <v>0</v>
      </c>
      <c r="E255" s="30" t="str">
        <f t="shared" si="32"/>
        <v/>
      </c>
      <c r="F255" s="30" t="str">
        <f t="shared" si="33"/>
        <v/>
      </c>
      <c r="G255" s="30" t="str">
        <f t="shared" si="35"/>
        <v xml:space="preserve"> 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1</v>
      </c>
      <c r="D256" s="29">
        <v>0</v>
      </c>
      <c r="E256" s="30">
        <f t="shared" si="32"/>
        <v>2.8176951253874329E-4</v>
      </c>
      <c r="F256" s="30" t="str">
        <f t="shared" si="33"/>
        <v/>
      </c>
      <c r="G256" s="30">
        <f t="shared" si="35"/>
        <v>-1</v>
      </c>
      <c r="H256" s="36">
        <f t="shared" si="34"/>
        <v>-2.8176951253874329E-4</v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16</v>
      </c>
      <c r="D258" s="29">
        <v>75</v>
      </c>
      <c r="E258" s="30">
        <f t="shared" si="32"/>
        <v>4.5083122006198927E-3</v>
      </c>
      <c r="F258" s="30">
        <f t="shared" si="33"/>
        <v>1.3668671405139421E-2</v>
      </c>
      <c r="G258" s="30">
        <f t="shared" si="35"/>
        <v>3.6875</v>
      </c>
      <c r="H258" s="36">
        <f t="shared" si="34"/>
        <v>1.6624401239785855E-2</v>
      </c>
    </row>
    <row r="259" spans="1:8" x14ac:dyDescent="0.2">
      <c r="A259" s="8"/>
      <c r="B259" s="25" t="s">
        <v>239</v>
      </c>
      <c r="C259" s="35">
        <v>0</v>
      </c>
      <c r="D259" s="29">
        <v>0</v>
      </c>
      <c r="E259" s="30" t="str">
        <f t="shared" si="32"/>
        <v/>
      </c>
      <c r="F259" s="30" t="str">
        <f t="shared" si="33"/>
        <v/>
      </c>
      <c r="G259" s="30" t="str">
        <f t="shared" si="35"/>
        <v xml:space="preserve"> </v>
      </c>
      <c r="H259" s="36" t="str">
        <f t="shared" si="34"/>
        <v/>
      </c>
    </row>
    <row r="260" spans="1:8" x14ac:dyDescent="0.2">
      <c r="A260" s="8"/>
      <c r="B260" s="25" t="s">
        <v>240</v>
      </c>
      <c r="C260" s="35">
        <v>6</v>
      </c>
      <c r="D260" s="29">
        <v>6</v>
      </c>
      <c r="E260" s="30">
        <f t="shared" si="32"/>
        <v>1.6906170752324597E-3</v>
      </c>
      <c r="F260" s="30">
        <f t="shared" si="33"/>
        <v>1.0934937124111536E-3</v>
      </c>
      <c r="G260" s="30">
        <f t="shared" si="35"/>
        <v>0</v>
      </c>
      <c r="H260" s="36">
        <f t="shared" si="34"/>
        <v>0</v>
      </c>
    </row>
    <row r="261" spans="1:8" x14ac:dyDescent="0.2">
      <c r="A261" s="8"/>
      <c r="B261" s="25" t="s">
        <v>241</v>
      </c>
      <c r="C261" s="35">
        <v>0</v>
      </c>
      <c r="D261" s="29">
        <v>0</v>
      </c>
      <c r="E261" s="30" t="str">
        <f t="shared" si="32"/>
        <v/>
      </c>
      <c r="F261" s="30" t="str">
        <f t="shared" si="33"/>
        <v/>
      </c>
      <c r="G261" s="30" t="str">
        <f t="shared" si="35"/>
        <v xml:space="preserve"> 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0</v>
      </c>
      <c r="D262" s="29">
        <v>0</v>
      </c>
      <c r="E262" s="30" t="str">
        <f t="shared" si="32"/>
        <v/>
      </c>
      <c r="F262" s="30" t="str">
        <f t="shared" si="33"/>
        <v/>
      </c>
      <c r="G262" s="30" t="str">
        <f t="shared" si="35"/>
        <v xml:space="preserve"> 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4</v>
      </c>
      <c r="D263" s="29">
        <v>15</v>
      </c>
      <c r="E263" s="30">
        <f t="shared" si="32"/>
        <v>1.1270780501549732E-3</v>
      </c>
      <c r="F263" s="30">
        <f t="shared" si="33"/>
        <v>2.7337342810278839E-3</v>
      </c>
      <c r="G263" s="30">
        <f t="shared" si="35"/>
        <v>2.75</v>
      </c>
      <c r="H263" s="36">
        <f t="shared" si="34"/>
        <v>3.099464637926176E-3</v>
      </c>
    </row>
    <row r="264" spans="1:8" x14ac:dyDescent="0.2">
      <c r="A264" s="8"/>
      <c r="B264" s="25" t="s">
        <v>244</v>
      </c>
      <c r="C264" s="35">
        <v>3</v>
      </c>
      <c r="D264" s="29">
        <v>1</v>
      </c>
      <c r="E264" s="30">
        <f t="shared" si="32"/>
        <v>8.4530853761622987E-4</v>
      </c>
      <c r="F264" s="30">
        <f t="shared" si="33"/>
        <v>1.8224895206852561E-4</v>
      </c>
      <c r="G264" s="30">
        <f t="shared" si="35"/>
        <v>-0.66666666666666663</v>
      </c>
      <c r="H264" s="36">
        <f t="shared" si="34"/>
        <v>-5.6353902507748658E-4</v>
      </c>
    </row>
    <row r="265" spans="1:8" ht="25.5" x14ac:dyDescent="0.2">
      <c r="A265" s="8"/>
      <c r="B265" s="25" t="s">
        <v>245</v>
      </c>
      <c r="C265" s="35">
        <v>0</v>
      </c>
      <c r="D265" s="29">
        <v>0</v>
      </c>
      <c r="E265" s="30" t="str">
        <f t="shared" si="32"/>
        <v/>
      </c>
      <c r="F265" s="30" t="str">
        <f t="shared" si="33"/>
        <v/>
      </c>
      <c r="G265" s="30" t="str">
        <f t="shared" si="35"/>
        <v xml:space="preserve"> </v>
      </c>
      <c r="H265" s="36" t="str">
        <f t="shared" si="34"/>
        <v/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0</v>
      </c>
      <c r="D268" s="29">
        <v>2</v>
      </c>
      <c r="E268" s="30" t="str">
        <f t="shared" si="32"/>
        <v/>
      </c>
      <c r="F268" s="30">
        <f t="shared" si="33"/>
        <v>3.6449790413705123E-4</v>
      </c>
      <c r="G268" s="30">
        <f t="shared" si="35"/>
        <v>1</v>
      </c>
      <c r="H268" s="36" t="str">
        <f t="shared" si="34"/>
        <v/>
      </c>
    </row>
    <row r="269" spans="1:8" ht="25.5" x14ac:dyDescent="0.2">
      <c r="A269" s="8"/>
      <c r="B269" s="25" t="s">
        <v>249</v>
      </c>
      <c r="C269" s="35">
        <v>40</v>
      </c>
      <c r="D269" s="29">
        <v>33</v>
      </c>
      <c r="E269" s="30">
        <f t="shared" si="32"/>
        <v>1.1270780501549732E-2</v>
      </c>
      <c r="F269" s="30">
        <f t="shared" si="33"/>
        <v>6.0142154182613447E-3</v>
      </c>
      <c r="G269" s="30">
        <f t="shared" si="35"/>
        <v>-0.17499999999999999</v>
      </c>
      <c r="H269" s="36">
        <f t="shared" si="34"/>
        <v>-1.9723865877712028E-3</v>
      </c>
    </row>
    <row r="270" spans="1:8" x14ac:dyDescent="0.2">
      <c r="A270" s="8"/>
      <c r="B270" s="25" t="s">
        <v>250</v>
      </c>
      <c r="C270" s="35">
        <v>1</v>
      </c>
      <c r="D270" s="29">
        <v>8</v>
      </c>
      <c r="E270" s="30">
        <f t="shared" si="32"/>
        <v>2.8176951253874329E-4</v>
      </c>
      <c r="F270" s="30">
        <f t="shared" si="33"/>
        <v>1.4579916165482049E-3</v>
      </c>
      <c r="G270" s="30">
        <f t="shared" si="35"/>
        <v>7</v>
      </c>
      <c r="H270" s="36">
        <f t="shared" si="34"/>
        <v>1.9723865877712028E-3</v>
      </c>
    </row>
    <row r="271" spans="1:8" x14ac:dyDescent="0.2">
      <c r="A271" s="8"/>
      <c r="B271" s="25" t="s">
        <v>251</v>
      </c>
      <c r="C271" s="35">
        <v>0</v>
      </c>
      <c r="D271" s="29">
        <v>0</v>
      </c>
      <c r="E271" s="30" t="str">
        <f t="shared" si="32"/>
        <v/>
      </c>
      <c r="F271" s="30" t="str">
        <f t="shared" si="33"/>
        <v/>
      </c>
      <c r="G271" s="30" t="str">
        <f t="shared" si="35"/>
        <v xml:space="preserve"> 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6</v>
      </c>
      <c r="D272" s="29">
        <v>1</v>
      </c>
      <c r="E272" s="30">
        <f t="shared" si="32"/>
        <v>1.6906170752324597E-3</v>
      </c>
      <c r="F272" s="30">
        <f t="shared" si="33"/>
        <v>1.8224895206852561E-4</v>
      </c>
      <c r="G272" s="30">
        <f t="shared" si="35"/>
        <v>-0.83333333333333337</v>
      </c>
      <c r="H272" s="36">
        <f t="shared" si="34"/>
        <v>-1.4088475626937165E-3</v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2</v>
      </c>
      <c r="D274" s="29">
        <v>19</v>
      </c>
      <c r="E274" s="30">
        <f t="shared" si="32"/>
        <v>5.6353902507748658E-4</v>
      </c>
      <c r="F274" s="30">
        <f t="shared" si="33"/>
        <v>3.4627300893019866E-3</v>
      </c>
      <c r="G274" s="30">
        <f t="shared" si="35"/>
        <v>8.5</v>
      </c>
      <c r="H274" s="36">
        <f t="shared" si="34"/>
        <v>4.7900817131586362E-3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0</v>
      </c>
      <c r="D277" s="29">
        <v>1</v>
      </c>
      <c r="E277" s="30" t="str">
        <f t="shared" ref="E277:E308" si="36">+IF(C277=0,"",C277/C$181)</f>
        <v/>
      </c>
      <c r="F277" s="30">
        <f t="shared" ref="F277:F308" si="37">+IF(D277=0,"",D277/D$181)</f>
        <v>1.8224895206852561E-4</v>
      </c>
      <c r="G277" s="30">
        <f t="shared" si="35"/>
        <v>1</v>
      </c>
      <c r="H277" s="36" t="str">
        <f t="shared" ref="H277:H308" si="38">+IF(OR(AND(E277=""),(G277="")),"",E277*G277)</f>
        <v/>
      </c>
    </row>
    <row r="278" spans="1:8" x14ac:dyDescent="0.2">
      <c r="A278" s="8"/>
      <c r="B278" s="25" t="s">
        <v>258</v>
      </c>
      <c r="C278" s="35">
        <v>2</v>
      </c>
      <c r="D278" s="29">
        <v>70</v>
      </c>
      <c r="E278" s="30">
        <f t="shared" si="36"/>
        <v>5.6353902507748658E-4</v>
      </c>
      <c r="F278" s="30">
        <f t="shared" si="37"/>
        <v>1.2757426644796793E-2</v>
      </c>
      <c r="G278" s="30">
        <f t="shared" ref="G278:G309" si="39">+IF(AND(C278=0,D278=0)," ",IF(C278=0,1,IF(D278=0,-1,(D278-C278)/C278)))</f>
        <v>34</v>
      </c>
      <c r="H278" s="36">
        <f t="shared" si="38"/>
        <v>1.9160326852634545E-2</v>
      </c>
    </row>
    <row r="279" spans="1:8" x14ac:dyDescent="0.2">
      <c r="A279" s="8"/>
      <c r="B279" s="25" t="s">
        <v>259</v>
      </c>
      <c r="C279" s="35">
        <v>0</v>
      </c>
      <c r="D279" s="29">
        <v>51</v>
      </c>
      <c r="E279" s="30" t="str">
        <f t="shared" si="36"/>
        <v/>
      </c>
      <c r="F279" s="30">
        <f t="shared" si="37"/>
        <v>9.2946965554948063E-3</v>
      </c>
      <c r="G279" s="30">
        <f t="shared" si="39"/>
        <v>1</v>
      </c>
      <c r="H279" s="36" t="str">
        <f t="shared" si="38"/>
        <v/>
      </c>
    </row>
    <row r="280" spans="1:8" x14ac:dyDescent="0.2">
      <c r="A280" s="8"/>
      <c r="B280" s="25" t="s">
        <v>260</v>
      </c>
      <c r="C280" s="35">
        <v>5</v>
      </c>
      <c r="D280" s="29">
        <v>1274</v>
      </c>
      <c r="E280" s="30">
        <f t="shared" si="36"/>
        <v>1.4088475626937165E-3</v>
      </c>
      <c r="F280" s="30">
        <f t="shared" si="37"/>
        <v>0.23218516493530161</v>
      </c>
      <c r="G280" s="30">
        <f t="shared" si="39"/>
        <v>253.8</v>
      </c>
      <c r="H280" s="36">
        <f t="shared" si="38"/>
        <v>0.35756551141166526</v>
      </c>
    </row>
    <row r="281" spans="1:8" x14ac:dyDescent="0.2">
      <c r="A281" s="8"/>
      <c r="B281" s="25" t="s">
        <v>261</v>
      </c>
      <c r="C281" s="35">
        <v>0</v>
      </c>
      <c r="D281" s="29">
        <v>5</v>
      </c>
      <c r="E281" s="30" t="str">
        <f t="shared" si="36"/>
        <v/>
      </c>
      <c r="F281" s="30">
        <f t="shared" si="37"/>
        <v>9.1124476034262802E-4</v>
      </c>
      <c r="G281" s="30">
        <f t="shared" si="39"/>
        <v>1</v>
      </c>
      <c r="H281" s="36" t="str">
        <f t="shared" si="38"/>
        <v/>
      </c>
    </row>
    <row r="282" spans="1:8" x14ac:dyDescent="0.2">
      <c r="A282" s="8"/>
      <c r="B282" s="25" t="s">
        <v>262</v>
      </c>
      <c r="C282" s="35">
        <v>0</v>
      </c>
      <c r="D282" s="29">
        <v>1</v>
      </c>
      <c r="E282" s="30" t="str">
        <f t="shared" si="36"/>
        <v/>
      </c>
      <c r="F282" s="30">
        <f t="shared" si="37"/>
        <v>1.8224895206852561E-4</v>
      </c>
      <c r="G282" s="30">
        <f t="shared" si="39"/>
        <v>1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122</v>
      </c>
      <c r="D285" s="29">
        <v>42</v>
      </c>
      <c r="E285" s="30">
        <f t="shared" si="36"/>
        <v>3.4375880529726684E-2</v>
      </c>
      <c r="F285" s="30">
        <f t="shared" si="37"/>
        <v>7.654455986878075E-3</v>
      </c>
      <c r="G285" s="30">
        <f t="shared" si="39"/>
        <v>-0.65573770491803274</v>
      </c>
      <c r="H285" s="36">
        <f t="shared" si="38"/>
        <v>-2.2541561003099463E-2</v>
      </c>
    </row>
    <row r="286" spans="1:8" ht="25.5" x14ac:dyDescent="0.2">
      <c r="A286" s="8"/>
      <c r="B286" s="25" t="s">
        <v>266</v>
      </c>
      <c r="C286" s="35">
        <v>248</v>
      </c>
      <c r="D286" s="29">
        <v>209</v>
      </c>
      <c r="E286" s="30">
        <f t="shared" si="36"/>
        <v>6.9878839109608334E-2</v>
      </c>
      <c r="F286" s="30">
        <f t="shared" si="37"/>
        <v>3.8090030982321853E-2</v>
      </c>
      <c r="G286" s="30">
        <f t="shared" si="39"/>
        <v>-0.15725806451612903</v>
      </c>
      <c r="H286" s="36">
        <f t="shared" si="38"/>
        <v>-1.0989010989010988E-2</v>
      </c>
    </row>
    <row r="287" spans="1:8" x14ac:dyDescent="0.2">
      <c r="A287" s="8"/>
      <c r="B287" s="25" t="s">
        <v>267</v>
      </c>
      <c r="C287" s="35">
        <v>26</v>
      </c>
      <c r="D287" s="29">
        <v>21</v>
      </c>
      <c r="E287" s="30">
        <f t="shared" si="36"/>
        <v>7.326007326007326E-3</v>
      </c>
      <c r="F287" s="30">
        <f t="shared" si="37"/>
        <v>3.8272279934390375E-3</v>
      </c>
      <c r="G287" s="30">
        <f t="shared" si="39"/>
        <v>-0.19230769230769232</v>
      </c>
      <c r="H287" s="36">
        <f t="shared" si="38"/>
        <v>-1.4088475626937167E-3</v>
      </c>
    </row>
    <row r="288" spans="1:8" x14ac:dyDescent="0.2">
      <c r="A288" s="8"/>
      <c r="B288" s="25" t="s">
        <v>268</v>
      </c>
      <c r="C288" s="35">
        <v>19</v>
      </c>
      <c r="D288" s="29">
        <v>2</v>
      </c>
      <c r="E288" s="30">
        <f t="shared" si="36"/>
        <v>5.3536207382361232E-3</v>
      </c>
      <c r="F288" s="30">
        <f t="shared" si="37"/>
        <v>3.6449790413705123E-4</v>
      </c>
      <c r="G288" s="30">
        <f t="shared" si="39"/>
        <v>-0.89473684210526316</v>
      </c>
      <c r="H288" s="36">
        <f t="shared" si="38"/>
        <v>-4.7900817131586362E-3</v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3</v>
      </c>
      <c r="D290" s="29">
        <v>0</v>
      </c>
      <c r="E290" s="30">
        <f t="shared" si="36"/>
        <v>8.4530853761622987E-4</v>
      </c>
      <c r="F290" s="30" t="str">
        <f t="shared" si="37"/>
        <v/>
      </c>
      <c r="G290" s="30">
        <f t="shared" si="39"/>
        <v>-1</v>
      </c>
      <c r="H290" s="36">
        <f t="shared" si="38"/>
        <v>-8.4530853761622987E-4</v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0</v>
      </c>
      <c r="D292" s="29">
        <v>100</v>
      </c>
      <c r="E292" s="30" t="str">
        <f t="shared" si="36"/>
        <v/>
      </c>
      <c r="F292" s="30">
        <f t="shared" si="37"/>
        <v>1.8224895206852561E-2</v>
      </c>
      <c r="G292" s="30">
        <f t="shared" si="39"/>
        <v>1</v>
      </c>
      <c r="H292" s="36" t="str">
        <f t="shared" si="38"/>
        <v/>
      </c>
    </row>
    <row r="293" spans="1:8" x14ac:dyDescent="0.2">
      <c r="A293" s="8"/>
      <c r="B293" s="25" t="s">
        <v>273</v>
      </c>
      <c r="C293" s="35">
        <v>30</v>
      </c>
      <c r="D293" s="29">
        <v>9</v>
      </c>
      <c r="E293" s="30">
        <f t="shared" si="36"/>
        <v>8.4530853761623E-3</v>
      </c>
      <c r="F293" s="30">
        <f t="shared" si="37"/>
        <v>1.6402405686167304E-3</v>
      </c>
      <c r="G293" s="30">
        <f t="shared" si="39"/>
        <v>-0.7</v>
      </c>
      <c r="H293" s="36">
        <f t="shared" si="38"/>
        <v>-5.9171597633136093E-3</v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255</v>
      </c>
      <c r="D297" s="29">
        <v>10</v>
      </c>
      <c r="E297" s="30">
        <f t="shared" si="36"/>
        <v>7.1851225697379548E-2</v>
      </c>
      <c r="F297" s="30">
        <f t="shared" si="37"/>
        <v>1.822489520685256E-3</v>
      </c>
      <c r="G297" s="30">
        <f t="shared" si="39"/>
        <v>-0.96078431372549022</v>
      </c>
      <c r="H297" s="36">
        <f t="shared" si="38"/>
        <v>-6.9033530571992116E-2</v>
      </c>
    </row>
    <row r="298" spans="1:8" x14ac:dyDescent="0.2">
      <c r="A298" s="8"/>
      <c r="B298" s="25" t="s">
        <v>278</v>
      </c>
      <c r="C298" s="35">
        <v>6</v>
      </c>
      <c r="D298" s="29">
        <v>5</v>
      </c>
      <c r="E298" s="30">
        <f t="shared" si="36"/>
        <v>1.6906170752324597E-3</v>
      </c>
      <c r="F298" s="30">
        <f t="shared" si="37"/>
        <v>9.1124476034262802E-4</v>
      </c>
      <c r="G298" s="30">
        <f t="shared" si="39"/>
        <v>-0.16666666666666666</v>
      </c>
      <c r="H298" s="36">
        <f t="shared" si="38"/>
        <v>-2.8176951253874329E-4</v>
      </c>
    </row>
    <row r="299" spans="1:8" x14ac:dyDescent="0.2">
      <c r="A299" s="8"/>
      <c r="B299" s="25" t="s">
        <v>279</v>
      </c>
      <c r="C299" s="35">
        <v>435</v>
      </c>
      <c r="D299" s="29">
        <v>127</v>
      </c>
      <c r="E299" s="30">
        <f t="shared" si="36"/>
        <v>0.12256973795435334</v>
      </c>
      <c r="F299" s="30">
        <f t="shared" si="37"/>
        <v>2.3145616912702751E-2</v>
      </c>
      <c r="G299" s="30">
        <f t="shared" si="39"/>
        <v>-0.7080459770114943</v>
      </c>
      <c r="H299" s="36">
        <f t="shared" si="38"/>
        <v>-8.6785009861932952E-2</v>
      </c>
    </row>
    <row r="300" spans="1:8" x14ac:dyDescent="0.2">
      <c r="A300" s="8"/>
      <c r="B300" s="25" t="s">
        <v>280</v>
      </c>
      <c r="C300" s="35">
        <v>10</v>
      </c>
      <c r="D300" s="29">
        <v>356</v>
      </c>
      <c r="E300" s="30">
        <f t="shared" si="36"/>
        <v>2.8176951253874329E-3</v>
      </c>
      <c r="F300" s="30">
        <f t="shared" si="37"/>
        <v>6.4880626936395111E-2</v>
      </c>
      <c r="G300" s="30">
        <f t="shared" si="39"/>
        <v>34.6</v>
      </c>
      <c r="H300" s="36">
        <f t="shared" si="38"/>
        <v>9.7492251338405181E-2</v>
      </c>
    </row>
    <row r="301" spans="1:8" x14ac:dyDescent="0.2">
      <c r="A301" s="8"/>
      <c r="B301" s="25" t="s">
        <v>281</v>
      </c>
      <c r="C301" s="35">
        <v>2</v>
      </c>
      <c r="D301" s="29">
        <v>7</v>
      </c>
      <c r="E301" s="30">
        <f t="shared" si="36"/>
        <v>5.6353902507748658E-4</v>
      </c>
      <c r="F301" s="30">
        <f t="shared" si="37"/>
        <v>1.2757426644796792E-3</v>
      </c>
      <c r="G301" s="30">
        <f t="shared" si="39"/>
        <v>2.5</v>
      </c>
      <c r="H301" s="36">
        <f t="shared" si="38"/>
        <v>1.4088475626937165E-3</v>
      </c>
    </row>
    <row r="302" spans="1:8" x14ac:dyDescent="0.2">
      <c r="A302" s="8"/>
      <c r="B302" s="25" t="s">
        <v>282</v>
      </c>
      <c r="C302" s="35">
        <v>20</v>
      </c>
      <c r="D302" s="29">
        <v>13</v>
      </c>
      <c r="E302" s="30">
        <f t="shared" si="36"/>
        <v>5.6353902507748658E-3</v>
      </c>
      <c r="F302" s="30">
        <f t="shared" si="37"/>
        <v>2.369236376890833E-3</v>
      </c>
      <c r="G302" s="30">
        <f t="shared" si="39"/>
        <v>-0.35</v>
      </c>
      <c r="H302" s="36">
        <f t="shared" si="38"/>
        <v>-1.9723865877712028E-3</v>
      </c>
    </row>
    <row r="303" spans="1:8" x14ac:dyDescent="0.2">
      <c r="A303" s="8"/>
      <c r="B303" s="25" t="s">
        <v>283</v>
      </c>
      <c r="C303" s="35">
        <v>0</v>
      </c>
      <c r="D303" s="29">
        <v>1</v>
      </c>
      <c r="E303" s="30" t="str">
        <f t="shared" si="36"/>
        <v/>
      </c>
      <c r="F303" s="30">
        <f t="shared" si="37"/>
        <v>1.8224895206852561E-4</v>
      </c>
      <c r="G303" s="30">
        <f t="shared" si="39"/>
        <v>1</v>
      </c>
      <c r="H303" s="36" t="str">
        <f t="shared" si="38"/>
        <v/>
      </c>
    </row>
    <row r="304" spans="1:8" ht="25.5" x14ac:dyDescent="0.2">
      <c r="A304" s="8"/>
      <c r="B304" s="25" t="s">
        <v>284</v>
      </c>
      <c r="C304" s="35">
        <v>3</v>
      </c>
      <c r="D304" s="29">
        <v>3</v>
      </c>
      <c r="E304" s="30">
        <f t="shared" si="36"/>
        <v>8.4530853761622987E-4</v>
      </c>
      <c r="F304" s="30">
        <f t="shared" si="37"/>
        <v>5.4674685620557679E-4</v>
      </c>
      <c r="G304" s="30">
        <f t="shared" si="39"/>
        <v>0</v>
      </c>
      <c r="H304" s="36">
        <f t="shared" si="38"/>
        <v>0</v>
      </c>
    </row>
    <row r="305" spans="1:8" x14ac:dyDescent="0.2">
      <c r="A305" s="8"/>
      <c r="B305" s="25" t="s">
        <v>285</v>
      </c>
      <c r="C305" s="35">
        <v>37</v>
      </c>
      <c r="D305" s="29">
        <v>59</v>
      </c>
      <c r="E305" s="30">
        <f t="shared" si="36"/>
        <v>1.0425471963933503E-2</v>
      </c>
      <c r="F305" s="30">
        <f t="shared" si="37"/>
        <v>1.0752688172043012E-2</v>
      </c>
      <c r="G305" s="30">
        <f t="shared" si="39"/>
        <v>0.59459459459459463</v>
      </c>
      <c r="H305" s="36">
        <f t="shared" si="38"/>
        <v>6.1989292758523537E-3</v>
      </c>
    </row>
    <row r="306" spans="1:8" x14ac:dyDescent="0.2">
      <c r="A306" s="8"/>
      <c r="B306" s="25" t="s">
        <v>286</v>
      </c>
      <c r="C306" s="35">
        <v>0</v>
      </c>
      <c r="D306" s="29">
        <v>0</v>
      </c>
      <c r="E306" s="30" t="str">
        <f t="shared" si="36"/>
        <v/>
      </c>
      <c r="F306" s="30" t="str">
        <f t="shared" si="37"/>
        <v/>
      </c>
      <c r="G306" s="30" t="str">
        <f t="shared" si="39"/>
        <v xml:space="preserve"> 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0</v>
      </c>
      <c r="D307" s="29">
        <v>1</v>
      </c>
      <c r="E307" s="30" t="str">
        <f t="shared" si="36"/>
        <v/>
      </c>
      <c r="F307" s="30">
        <f t="shared" si="37"/>
        <v>1.8224895206852561E-4</v>
      </c>
      <c r="G307" s="30">
        <f t="shared" si="39"/>
        <v>1</v>
      </c>
      <c r="H307" s="36" t="str">
        <f t="shared" si="38"/>
        <v/>
      </c>
    </row>
    <row r="308" spans="1:8" x14ac:dyDescent="0.2">
      <c r="A308" s="8"/>
      <c r="B308" s="25" t="s">
        <v>288</v>
      </c>
      <c r="C308" s="35">
        <v>2</v>
      </c>
      <c r="D308" s="29">
        <v>17</v>
      </c>
      <c r="E308" s="30">
        <f t="shared" si="36"/>
        <v>5.6353902507748658E-4</v>
      </c>
      <c r="F308" s="30">
        <f t="shared" si="37"/>
        <v>3.0982321851649353E-3</v>
      </c>
      <c r="G308" s="30">
        <f t="shared" si="39"/>
        <v>7.5</v>
      </c>
      <c r="H308" s="36">
        <f t="shared" si="38"/>
        <v>4.2265426880811491E-3</v>
      </c>
    </row>
    <row r="309" spans="1:8" x14ac:dyDescent="0.2">
      <c r="A309" s="8"/>
      <c r="B309" s="25" t="s">
        <v>289</v>
      </c>
      <c r="C309" s="35">
        <v>2</v>
      </c>
      <c r="D309" s="29">
        <v>0</v>
      </c>
      <c r="E309" s="30">
        <f t="shared" ref="E309:E340" si="40">+IF(C309=0,"",C309/C$181)</f>
        <v>5.6353902507748658E-4</v>
      </c>
      <c r="F309" s="30" t="str">
        <f t="shared" ref="F309:F340" si="41">+IF(D309=0,"",D309/D$181)</f>
        <v/>
      </c>
      <c r="G309" s="30">
        <f t="shared" si="39"/>
        <v>-1</v>
      </c>
      <c r="H309" s="36">
        <f t="shared" ref="H309:H340" si="42">+IF(OR(AND(E309=""),(G309="")),"",E309*G309)</f>
        <v>-5.6353902507748658E-4</v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11</v>
      </c>
      <c r="D311" s="29">
        <v>19</v>
      </c>
      <c r="E311" s="30">
        <f t="shared" si="40"/>
        <v>3.0994646379261764E-3</v>
      </c>
      <c r="F311" s="30">
        <f t="shared" si="41"/>
        <v>3.4627300893019866E-3</v>
      </c>
      <c r="G311" s="30">
        <f t="shared" si="43"/>
        <v>0.72727272727272729</v>
      </c>
      <c r="H311" s="36">
        <f t="shared" si="42"/>
        <v>2.2541561003099468E-3</v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0</v>
      </c>
      <c r="D313" s="29">
        <v>0</v>
      </c>
      <c r="E313" s="30" t="str">
        <f t="shared" si="40"/>
        <v/>
      </c>
      <c r="F313" s="30" t="str">
        <f t="shared" si="41"/>
        <v/>
      </c>
      <c r="G313" s="30" t="str">
        <f t="shared" si="43"/>
        <v xml:space="preserve"> </v>
      </c>
      <c r="H313" s="36" t="str">
        <f t="shared" si="42"/>
        <v/>
      </c>
    </row>
    <row r="314" spans="1:8" ht="25.5" x14ac:dyDescent="0.2">
      <c r="A314" s="8"/>
      <c r="B314" s="25" t="s">
        <v>294</v>
      </c>
      <c r="C314" s="35">
        <v>1</v>
      </c>
      <c r="D314" s="29">
        <v>0</v>
      </c>
      <c r="E314" s="30">
        <f t="shared" si="40"/>
        <v>2.8176951253874329E-4</v>
      </c>
      <c r="F314" s="30" t="str">
        <f t="shared" si="41"/>
        <v/>
      </c>
      <c r="G314" s="30">
        <f t="shared" si="43"/>
        <v>-1</v>
      </c>
      <c r="H314" s="36">
        <f t="shared" si="42"/>
        <v>-2.8176951253874329E-4</v>
      </c>
    </row>
    <row r="315" spans="1:8" x14ac:dyDescent="0.2">
      <c r="A315" s="8"/>
      <c r="B315" s="25" t="s">
        <v>295</v>
      </c>
      <c r="C315" s="35">
        <v>5</v>
      </c>
      <c r="D315" s="29">
        <v>0</v>
      </c>
      <c r="E315" s="30">
        <f t="shared" si="40"/>
        <v>1.4088475626937165E-3</v>
      </c>
      <c r="F315" s="30" t="str">
        <f t="shared" si="41"/>
        <v/>
      </c>
      <c r="G315" s="30">
        <f t="shared" si="43"/>
        <v>-1</v>
      </c>
      <c r="H315" s="36">
        <f t="shared" si="42"/>
        <v>-1.4088475626937165E-3</v>
      </c>
    </row>
    <row r="316" spans="1:8" ht="25.5" x14ac:dyDescent="0.2">
      <c r="A316" s="8"/>
      <c r="B316" s="25" t="s">
        <v>296</v>
      </c>
      <c r="C316" s="35">
        <v>0</v>
      </c>
      <c r="D316" s="29">
        <v>0</v>
      </c>
      <c r="E316" s="30" t="str">
        <f t="shared" si="40"/>
        <v/>
      </c>
      <c r="F316" s="30" t="str">
        <f t="shared" si="41"/>
        <v/>
      </c>
      <c r="G316" s="30" t="str">
        <f t="shared" si="43"/>
        <v xml:space="preserve"> </v>
      </c>
      <c r="H316" s="36" t="str">
        <f t="shared" si="42"/>
        <v/>
      </c>
    </row>
    <row r="317" spans="1:8" x14ac:dyDescent="0.2">
      <c r="A317" s="8"/>
      <c r="B317" s="25" t="s">
        <v>297</v>
      </c>
      <c r="C317" s="35">
        <v>66</v>
      </c>
      <c r="D317" s="29">
        <v>30</v>
      </c>
      <c r="E317" s="30">
        <f t="shared" si="40"/>
        <v>1.8596787827557058E-2</v>
      </c>
      <c r="F317" s="30">
        <f t="shared" si="41"/>
        <v>5.4674685620557679E-3</v>
      </c>
      <c r="G317" s="30">
        <f t="shared" si="43"/>
        <v>-0.54545454545454541</v>
      </c>
      <c r="H317" s="36">
        <f t="shared" si="42"/>
        <v>-1.0143702451394758E-2</v>
      </c>
    </row>
    <row r="318" spans="1:8" x14ac:dyDescent="0.2">
      <c r="A318" s="8"/>
      <c r="B318" s="25" t="s">
        <v>298</v>
      </c>
      <c r="C318" s="35">
        <v>0</v>
      </c>
      <c r="D318" s="29">
        <v>1</v>
      </c>
      <c r="E318" s="30" t="str">
        <f t="shared" si="40"/>
        <v/>
      </c>
      <c r="F318" s="30">
        <f t="shared" si="41"/>
        <v>1.8224895206852561E-4</v>
      </c>
      <c r="G318" s="30">
        <f t="shared" si="43"/>
        <v>1</v>
      </c>
      <c r="H318" s="36" t="str">
        <f t="shared" si="42"/>
        <v/>
      </c>
    </row>
    <row r="319" spans="1:8" x14ac:dyDescent="0.2">
      <c r="A319" s="8"/>
      <c r="B319" s="25" t="s">
        <v>299</v>
      </c>
      <c r="C319" s="35">
        <v>0</v>
      </c>
      <c r="D319" s="29">
        <v>0</v>
      </c>
      <c r="E319" s="30" t="str">
        <f t="shared" si="40"/>
        <v/>
      </c>
      <c r="F319" s="30" t="str">
        <f t="shared" si="41"/>
        <v/>
      </c>
      <c r="G319" s="30" t="str">
        <f t="shared" si="43"/>
        <v xml:space="preserve"> </v>
      </c>
      <c r="H319" s="36" t="str">
        <f t="shared" si="42"/>
        <v/>
      </c>
    </row>
    <row r="320" spans="1:8" x14ac:dyDescent="0.2">
      <c r="A320" s="8"/>
      <c r="B320" s="25" t="s">
        <v>300</v>
      </c>
      <c r="C320" s="35">
        <v>15</v>
      </c>
      <c r="D320" s="29">
        <v>41</v>
      </c>
      <c r="E320" s="30">
        <f t="shared" si="40"/>
        <v>4.22654268808115E-3</v>
      </c>
      <c r="F320" s="30">
        <f t="shared" si="41"/>
        <v>7.47220703480955E-3</v>
      </c>
      <c r="G320" s="30">
        <f t="shared" si="43"/>
        <v>1.7333333333333334</v>
      </c>
      <c r="H320" s="36">
        <f t="shared" si="42"/>
        <v>7.3260073260073269E-3</v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0</v>
      </c>
      <c r="D322" s="29">
        <v>0</v>
      </c>
      <c r="E322" s="30" t="str">
        <f t="shared" si="40"/>
        <v/>
      </c>
      <c r="F322" s="30" t="str">
        <f t="shared" si="41"/>
        <v/>
      </c>
      <c r="G322" s="30" t="str">
        <f t="shared" si="43"/>
        <v xml:space="preserve"> </v>
      </c>
      <c r="H322" s="36" t="str">
        <f t="shared" si="42"/>
        <v/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0</v>
      </c>
      <c r="D324" s="29">
        <v>0</v>
      </c>
      <c r="E324" s="30" t="str">
        <f t="shared" si="40"/>
        <v/>
      </c>
      <c r="F324" s="30" t="str">
        <f t="shared" si="41"/>
        <v/>
      </c>
      <c r="G324" s="30" t="str">
        <f t="shared" si="43"/>
        <v xml:space="preserve"> </v>
      </c>
      <c r="H324" s="36" t="str">
        <f t="shared" si="42"/>
        <v/>
      </c>
    </row>
    <row r="325" spans="1:8" x14ac:dyDescent="0.2">
      <c r="A325" s="8"/>
      <c r="B325" s="25" t="s">
        <v>305</v>
      </c>
      <c r="C325" s="35">
        <v>8</v>
      </c>
      <c r="D325" s="29">
        <v>0</v>
      </c>
      <c r="E325" s="30">
        <f t="shared" si="40"/>
        <v>2.2541561003099463E-3</v>
      </c>
      <c r="F325" s="30" t="str">
        <f t="shared" si="41"/>
        <v/>
      </c>
      <c r="G325" s="30">
        <f t="shared" si="43"/>
        <v>-1</v>
      </c>
      <c r="H325" s="36">
        <f t="shared" si="42"/>
        <v>-2.2541561003099463E-3</v>
      </c>
    </row>
    <row r="326" spans="1:8" x14ac:dyDescent="0.2">
      <c r="A326" s="8"/>
      <c r="B326" s="25" t="s">
        <v>306</v>
      </c>
      <c r="C326" s="35">
        <v>1</v>
      </c>
      <c r="D326" s="29">
        <v>0</v>
      </c>
      <c r="E326" s="30">
        <f t="shared" si="40"/>
        <v>2.8176951253874329E-4</v>
      </c>
      <c r="F326" s="30" t="str">
        <f t="shared" si="41"/>
        <v/>
      </c>
      <c r="G326" s="30">
        <f t="shared" si="43"/>
        <v>-1</v>
      </c>
      <c r="H326" s="36">
        <f t="shared" si="42"/>
        <v>-2.8176951253874329E-4</v>
      </c>
    </row>
    <row r="327" spans="1:8" ht="25.5" x14ac:dyDescent="0.2">
      <c r="A327" s="8"/>
      <c r="B327" s="25" t="s">
        <v>307</v>
      </c>
      <c r="C327" s="35">
        <v>0</v>
      </c>
      <c r="D327" s="29">
        <v>0</v>
      </c>
      <c r="E327" s="30" t="str">
        <f t="shared" si="40"/>
        <v/>
      </c>
      <c r="F327" s="30" t="str">
        <f t="shared" si="41"/>
        <v/>
      </c>
      <c r="G327" s="30" t="str">
        <f t="shared" si="43"/>
        <v xml:space="preserve"> </v>
      </c>
      <c r="H327" s="36" t="str">
        <f t="shared" si="42"/>
        <v/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0</v>
      </c>
      <c r="D329" s="29">
        <v>8</v>
      </c>
      <c r="E329" s="30" t="str">
        <f t="shared" si="40"/>
        <v/>
      </c>
      <c r="F329" s="30">
        <f t="shared" si="41"/>
        <v>1.4579916165482049E-3</v>
      </c>
      <c r="G329" s="30">
        <f t="shared" si="43"/>
        <v>1</v>
      </c>
      <c r="H329" s="36" t="str">
        <f t="shared" si="42"/>
        <v/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34</v>
      </c>
      <c r="D331" s="29">
        <v>12</v>
      </c>
      <c r="E331" s="30">
        <f t="shared" si="40"/>
        <v>9.5801634263172723E-3</v>
      </c>
      <c r="F331" s="30">
        <f t="shared" si="41"/>
        <v>2.1869874248223072E-3</v>
      </c>
      <c r="G331" s="30">
        <f t="shared" si="43"/>
        <v>-0.6470588235294118</v>
      </c>
      <c r="H331" s="36">
        <f t="shared" si="42"/>
        <v>-6.1989292758523528E-3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5</v>
      </c>
      <c r="D333" s="29">
        <v>0</v>
      </c>
      <c r="E333" s="30">
        <f t="shared" si="40"/>
        <v>1.4088475626937165E-3</v>
      </c>
      <c r="F333" s="30" t="str">
        <f t="shared" si="41"/>
        <v/>
      </c>
      <c r="G333" s="30">
        <f t="shared" si="43"/>
        <v>-1</v>
      </c>
      <c r="H333" s="36">
        <f t="shared" si="42"/>
        <v>-1.4088475626937165E-3</v>
      </c>
    </row>
    <row r="334" spans="1:8" x14ac:dyDescent="0.2">
      <c r="A334" s="8"/>
      <c r="B334" s="25" t="s">
        <v>314</v>
      </c>
      <c r="C334" s="35">
        <v>0</v>
      </c>
      <c r="D334" s="29">
        <v>4</v>
      </c>
      <c r="E334" s="30" t="str">
        <f t="shared" si="40"/>
        <v/>
      </c>
      <c r="F334" s="30">
        <f t="shared" si="41"/>
        <v>7.2899580827410246E-4</v>
      </c>
      <c r="G334" s="30">
        <f t="shared" si="43"/>
        <v>1</v>
      </c>
      <c r="H334" s="36" t="str">
        <f t="shared" si="42"/>
        <v/>
      </c>
    </row>
    <row r="335" spans="1:8" ht="25.5" x14ac:dyDescent="0.2">
      <c r="A335" s="8"/>
      <c r="B335" s="25" t="s">
        <v>315</v>
      </c>
      <c r="C335" s="35">
        <v>0</v>
      </c>
      <c r="D335" s="29">
        <v>0</v>
      </c>
      <c r="E335" s="30" t="str">
        <f t="shared" si="40"/>
        <v/>
      </c>
      <c r="F335" s="30" t="str">
        <f t="shared" si="41"/>
        <v/>
      </c>
      <c r="G335" s="30" t="str">
        <f t="shared" si="43"/>
        <v xml:space="preserve"> </v>
      </c>
      <c r="H335" s="36" t="str">
        <f t="shared" si="42"/>
        <v/>
      </c>
    </row>
    <row r="336" spans="1:8" ht="25.5" x14ac:dyDescent="0.2">
      <c r="A336" s="8"/>
      <c r="B336" s="25" t="s">
        <v>316</v>
      </c>
      <c r="C336" s="35">
        <v>14</v>
      </c>
      <c r="D336" s="29">
        <v>10</v>
      </c>
      <c r="E336" s="30">
        <f t="shared" si="40"/>
        <v>3.9447731755424065E-3</v>
      </c>
      <c r="F336" s="30">
        <f t="shared" si="41"/>
        <v>1.822489520685256E-3</v>
      </c>
      <c r="G336" s="30">
        <f t="shared" si="43"/>
        <v>-0.2857142857142857</v>
      </c>
      <c r="H336" s="36">
        <f t="shared" si="42"/>
        <v>-1.1270780501549732E-3</v>
      </c>
    </row>
    <row r="337" spans="1:8" ht="25.5" x14ac:dyDescent="0.2">
      <c r="A337" s="8"/>
      <c r="B337" s="25" t="s">
        <v>317</v>
      </c>
      <c r="C337" s="35">
        <v>0</v>
      </c>
      <c r="D337" s="29">
        <v>2</v>
      </c>
      <c r="E337" s="30" t="str">
        <f t="shared" si="40"/>
        <v/>
      </c>
      <c r="F337" s="30">
        <f t="shared" si="41"/>
        <v>3.6449790413705123E-4</v>
      </c>
      <c r="G337" s="30">
        <f t="shared" si="43"/>
        <v>1</v>
      </c>
      <c r="H337" s="36" t="str">
        <f t="shared" si="42"/>
        <v/>
      </c>
    </row>
    <row r="338" spans="1:8" ht="25.5" x14ac:dyDescent="0.2">
      <c r="A338" s="8"/>
      <c r="B338" s="25" t="s">
        <v>318</v>
      </c>
      <c r="C338" s="35">
        <v>0</v>
      </c>
      <c r="D338" s="29">
        <v>1</v>
      </c>
      <c r="E338" s="30" t="str">
        <f t="shared" si="40"/>
        <v/>
      </c>
      <c r="F338" s="30">
        <f t="shared" si="41"/>
        <v>1.8224895206852561E-4</v>
      </c>
      <c r="G338" s="30">
        <f t="shared" si="43"/>
        <v>1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0</v>
      </c>
      <c r="D339" s="29">
        <v>5</v>
      </c>
      <c r="E339" s="30" t="str">
        <f t="shared" si="40"/>
        <v/>
      </c>
      <c r="F339" s="30">
        <f t="shared" si="41"/>
        <v>9.1124476034262802E-4</v>
      </c>
      <c r="G339" s="30">
        <f t="shared" si="43"/>
        <v>1</v>
      </c>
      <c r="H339" s="36" t="str">
        <f t="shared" si="42"/>
        <v/>
      </c>
    </row>
    <row r="340" spans="1:8" ht="25.5" x14ac:dyDescent="0.2">
      <c r="A340" s="8"/>
      <c r="B340" s="25" t="s">
        <v>320</v>
      </c>
      <c r="C340" s="35">
        <v>36</v>
      </c>
      <c r="D340" s="29">
        <v>72</v>
      </c>
      <c r="E340" s="30">
        <f t="shared" si="40"/>
        <v>1.0143702451394759E-2</v>
      </c>
      <c r="F340" s="30">
        <f t="shared" si="41"/>
        <v>1.3121924548933843E-2</v>
      </c>
      <c r="G340" s="30">
        <f t="shared" si="43"/>
        <v>1</v>
      </c>
      <c r="H340" s="36">
        <f t="shared" si="42"/>
        <v>1.0143702451394759E-2</v>
      </c>
    </row>
    <row r="341" spans="1:8" x14ac:dyDescent="0.2">
      <c r="A341" s="8"/>
      <c r="B341" s="25" t="s">
        <v>321</v>
      </c>
      <c r="C341" s="35">
        <v>1</v>
      </c>
      <c r="D341" s="29">
        <v>0</v>
      </c>
      <c r="E341" s="30">
        <f t="shared" ref="E341:E356" si="44">+IF(C341=0,"",C341/C$181)</f>
        <v>2.8176951253874329E-4</v>
      </c>
      <c r="F341" s="30" t="str">
        <f t="shared" ref="F341:F356" si="45">+IF(D341=0,"",D341/D$181)</f>
        <v/>
      </c>
      <c r="G341" s="30">
        <f t="shared" si="43"/>
        <v>-1</v>
      </c>
      <c r="H341" s="36">
        <f t="shared" ref="H341:H356" si="46">+IF(OR(AND(E341=""),(G341="")),"",E341*G341)</f>
        <v>-2.8176951253874329E-4</v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2</v>
      </c>
      <c r="D345" s="29">
        <v>7</v>
      </c>
      <c r="E345" s="30">
        <f t="shared" si="44"/>
        <v>5.6353902507748658E-4</v>
      </c>
      <c r="F345" s="30">
        <f t="shared" si="45"/>
        <v>1.2757426644796792E-3</v>
      </c>
      <c r="G345" s="30">
        <f t="shared" si="47"/>
        <v>2.5</v>
      </c>
      <c r="H345" s="36">
        <f t="shared" si="46"/>
        <v>1.4088475626937165E-3</v>
      </c>
    </row>
    <row r="346" spans="1:8" ht="25.5" x14ac:dyDescent="0.2">
      <c r="A346" s="8"/>
      <c r="B346" s="25" t="s">
        <v>326</v>
      </c>
      <c r="C346" s="35">
        <v>1</v>
      </c>
      <c r="D346" s="29">
        <v>0</v>
      </c>
      <c r="E346" s="30">
        <f t="shared" si="44"/>
        <v>2.8176951253874329E-4</v>
      </c>
      <c r="F346" s="30" t="str">
        <f t="shared" si="45"/>
        <v/>
      </c>
      <c r="G346" s="30">
        <f t="shared" si="47"/>
        <v>-1</v>
      </c>
      <c r="H346" s="36">
        <f t="shared" si="46"/>
        <v>-2.8176951253874329E-4</v>
      </c>
    </row>
    <row r="347" spans="1:8" ht="25.5" x14ac:dyDescent="0.2">
      <c r="A347" s="8"/>
      <c r="B347" s="25" t="s">
        <v>327</v>
      </c>
      <c r="C347" s="35">
        <v>0</v>
      </c>
      <c r="D347" s="29">
        <v>1</v>
      </c>
      <c r="E347" s="30" t="str">
        <f t="shared" si="44"/>
        <v/>
      </c>
      <c r="F347" s="30">
        <f t="shared" si="45"/>
        <v>1.8224895206852561E-4</v>
      </c>
      <c r="G347" s="30">
        <f t="shared" si="47"/>
        <v>1</v>
      </c>
      <c r="H347" s="36" t="str">
        <f t="shared" si="46"/>
        <v/>
      </c>
    </row>
    <row r="348" spans="1:8" ht="25.5" x14ac:dyDescent="0.2">
      <c r="A348" s="8"/>
      <c r="B348" s="25" t="s">
        <v>328</v>
      </c>
      <c r="C348" s="35">
        <v>1</v>
      </c>
      <c r="D348" s="29">
        <v>5</v>
      </c>
      <c r="E348" s="30">
        <f t="shared" si="44"/>
        <v>2.8176951253874329E-4</v>
      </c>
      <c r="F348" s="30">
        <f t="shared" si="45"/>
        <v>9.1124476034262802E-4</v>
      </c>
      <c r="G348" s="30">
        <f t="shared" si="47"/>
        <v>4</v>
      </c>
      <c r="H348" s="36">
        <f t="shared" si="46"/>
        <v>1.1270780501549732E-3</v>
      </c>
    </row>
    <row r="349" spans="1:8" x14ac:dyDescent="0.2">
      <c r="A349" s="8"/>
      <c r="B349" s="25" t="s">
        <v>329</v>
      </c>
      <c r="C349" s="35">
        <v>7</v>
      </c>
      <c r="D349" s="29">
        <v>6</v>
      </c>
      <c r="E349" s="30">
        <f t="shared" si="44"/>
        <v>1.9723865877712033E-3</v>
      </c>
      <c r="F349" s="30">
        <f t="shared" si="45"/>
        <v>1.0934937124111536E-3</v>
      </c>
      <c r="G349" s="30">
        <f t="shared" si="47"/>
        <v>-0.14285714285714285</v>
      </c>
      <c r="H349" s="36">
        <f t="shared" si="46"/>
        <v>-2.8176951253874329E-4</v>
      </c>
    </row>
    <row r="350" spans="1:8" ht="25.5" x14ac:dyDescent="0.2">
      <c r="A350" s="8"/>
      <c r="B350" s="25" t="s">
        <v>330</v>
      </c>
      <c r="C350" s="35">
        <v>0</v>
      </c>
      <c r="D350" s="29">
        <v>0</v>
      </c>
      <c r="E350" s="30" t="str">
        <f t="shared" si="44"/>
        <v/>
      </c>
      <c r="F350" s="30" t="str">
        <f t="shared" si="45"/>
        <v/>
      </c>
      <c r="G350" s="30" t="str">
        <f t="shared" si="47"/>
        <v xml:space="preserve"> 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1</v>
      </c>
      <c r="D351" s="29">
        <v>0</v>
      </c>
      <c r="E351" s="30">
        <f t="shared" si="44"/>
        <v>2.8176951253874329E-4</v>
      </c>
      <c r="F351" s="30" t="str">
        <f t="shared" si="45"/>
        <v/>
      </c>
      <c r="G351" s="30">
        <f t="shared" si="47"/>
        <v>-1</v>
      </c>
      <c r="H351" s="36">
        <f t="shared" si="46"/>
        <v>-2.8176951253874329E-4</v>
      </c>
    </row>
    <row r="352" spans="1:8" ht="25.5" x14ac:dyDescent="0.2">
      <c r="A352" s="8"/>
      <c r="B352" s="25" t="s">
        <v>332</v>
      </c>
      <c r="C352" s="35">
        <v>0</v>
      </c>
      <c r="D352" s="29">
        <v>0</v>
      </c>
      <c r="E352" s="30" t="str">
        <f t="shared" si="44"/>
        <v/>
      </c>
      <c r="F352" s="30" t="str">
        <f t="shared" si="45"/>
        <v/>
      </c>
      <c r="G352" s="30" t="str">
        <f t="shared" si="47"/>
        <v xml:space="preserve"> 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0</v>
      </c>
      <c r="D353" s="29">
        <v>0</v>
      </c>
      <c r="E353" s="30" t="str">
        <f t="shared" si="44"/>
        <v/>
      </c>
      <c r="F353" s="30" t="str">
        <f t="shared" si="45"/>
        <v/>
      </c>
      <c r="G353" s="30" t="str">
        <f t="shared" si="47"/>
        <v xml:space="preserve"> 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2</v>
      </c>
      <c r="D354" s="29">
        <v>2</v>
      </c>
      <c r="E354" s="30">
        <f t="shared" si="44"/>
        <v>5.6353902507748658E-4</v>
      </c>
      <c r="F354" s="30">
        <f t="shared" si="45"/>
        <v>3.6449790413705123E-4</v>
      </c>
      <c r="G354" s="30">
        <f t="shared" si="47"/>
        <v>0</v>
      </c>
      <c r="H354" s="36">
        <f t="shared" si="46"/>
        <v>0</v>
      </c>
    </row>
    <row r="355" spans="1:8" x14ac:dyDescent="0.2">
      <c r="A355" s="8"/>
      <c r="B355" s="25" t="s">
        <v>335</v>
      </c>
      <c r="C355" s="35">
        <v>0</v>
      </c>
      <c r="D355" s="29">
        <v>0</v>
      </c>
      <c r="E355" s="30" t="str">
        <f t="shared" si="44"/>
        <v/>
      </c>
      <c r="F355" s="30" t="str">
        <f t="shared" si="45"/>
        <v/>
      </c>
      <c r="G355" s="30" t="str">
        <f t="shared" si="47"/>
        <v xml:space="preserve"> 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4</v>
      </c>
      <c r="D356" s="38">
        <v>0</v>
      </c>
      <c r="E356" s="39">
        <f t="shared" si="44"/>
        <v>1.1270780501549732E-3</v>
      </c>
      <c r="F356" s="39" t="str">
        <f t="shared" si="45"/>
        <v/>
      </c>
      <c r="G356" s="39">
        <f t="shared" si="47"/>
        <v>-1</v>
      </c>
      <c r="H356" s="40">
        <f t="shared" si="46"/>
        <v>-1.1270780501549732E-3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15168</v>
      </c>
      <c r="D362" s="27">
        <f>SUM(D363:D595)</f>
        <v>15436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1.7668776371308016E-2</v>
      </c>
      <c r="H362" s="28">
        <f t="shared" ref="H362:H425" si="50">+IF(OR(AND(E362=""),(G362="")),"",E362*G362)</f>
        <v>1.7668776371308016E-2</v>
      </c>
    </row>
    <row r="363" spans="1:8" x14ac:dyDescent="0.2">
      <c r="A363" s="8"/>
      <c r="B363" s="24" t="s">
        <v>337</v>
      </c>
      <c r="C363" s="31">
        <v>92</v>
      </c>
      <c r="D363" s="32">
        <v>67</v>
      </c>
      <c r="E363" s="33">
        <f t="shared" si="48"/>
        <v>6.0654008438818562E-3</v>
      </c>
      <c r="F363" s="33">
        <f t="shared" si="49"/>
        <v>4.3405027209121533E-3</v>
      </c>
      <c r="G363" s="33">
        <f t="shared" ref="G363:G426" si="51">+IF(AND(C363=0,D363=0)," ",IF(C363=0,1,IF(D363=0,-1,(D363-C363)/C363)))</f>
        <v>-0.27173913043478259</v>
      </c>
      <c r="H363" s="34">
        <f t="shared" si="50"/>
        <v>-1.6482067510548521E-3</v>
      </c>
    </row>
    <row r="364" spans="1:8" x14ac:dyDescent="0.2">
      <c r="A364" s="8"/>
      <c r="B364" s="25" t="s">
        <v>338</v>
      </c>
      <c r="C364" s="35">
        <v>16</v>
      </c>
      <c r="D364" s="29">
        <v>8</v>
      </c>
      <c r="E364" s="30">
        <f t="shared" si="48"/>
        <v>1.0548523206751054E-3</v>
      </c>
      <c r="F364" s="30">
        <f t="shared" si="49"/>
        <v>5.1826898160145117E-4</v>
      </c>
      <c r="G364" s="30">
        <f t="shared" si="51"/>
        <v>-0.5</v>
      </c>
      <c r="H364" s="36">
        <f t="shared" si="50"/>
        <v>-5.274261603375527E-4</v>
      </c>
    </row>
    <row r="365" spans="1:8" x14ac:dyDescent="0.2">
      <c r="A365" s="8"/>
      <c r="B365" s="25" t="s">
        <v>339</v>
      </c>
      <c r="C365" s="35">
        <v>4</v>
      </c>
      <c r="D365" s="29">
        <v>7</v>
      </c>
      <c r="E365" s="30">
        <f t="shared" si="48"/>
        <v>2.6371308016877635E-4</v>
      </c>
      <c r="F365" s="30">
        <f t="shared" si="49"/>
        <v>4.5348535890126976E-4</v>
      </c>
      <c r="G365" s="30">
        <f t="shared" si="51"/>
        <v>0.75</v>
      </c>
      <c r="H365" s="36">
        <f t="shared" si="50"/>
        <v>1.9778481012658225E-4</v>
      </c>
    </row>
    <row r="366" spans="1:8" x14ac:dyDescent="0.2">
      <c r="A366" s="8"/>
      <c r="B366" s="25" t="s">
        <v>340</v>
      </c>
      <c r="C366" s="35">
        <v>0</v>
      </c>
      <c r="D366" s="29">
        <v>0</v>
      </c>
      <c r="E366" s="30" t="str">
        <f t="shared" si="48"/>
        <v/>
      </c>
      <c r="F366" s="30" t="str">
        <f t="shared" si="49"/>
        <v/>
      </c>
      <c r="G366" s="30" t="str">
        <f t="shared" si="51"/>
        <v xml:space="preserve"> 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0</v>
      </c>
      <c r="D367" s="29">
        <v>1</v>
      </c>
      <c r="E367" s="30" t="str">
        <f t="shared" si="48"/>
        <v/>
      </c>
      <c r="F367" s="30">
        <f t="shared" si="49"/>
        <v>6.4783622700181396E-5</v>
      </c>
      <c r="G367" s="30">
        <f t="shared" si="51"/>
        <v>1</v>
      </c>
      <c r="H367" s="36" t="str">
        <f t="shared" si="50"/>
        <v/>
      </c>
    </row>
    <row r="368" spans="1:8" x14ac:dyDescent="0.2">
      <c r="A368" s="8"/>
      <c r="B368" s="25" t="s">
        <v>342</v>
      </c>
      <c r="C368" s="35">
        <v>510</v>
      </c>
      <c r="D368" s="29">
        <v>525</v>
      </c>
      <c r="E368" s="30">
        <f t="shared" si="48"/>
        <v>3.3623417721518986E-2</v>
      </c>
      <c r="F368" s="30">
        <f t="shared" si="49"/>
        <v>3.4011401917595233E-2</v>
      </c>
      <c r="G368" s="30">
        <f t="shared" si="51"/>
        <v>2.9411764705882353E-2</v>
      </c>
      <c r="H368" s="36">
        <f t="shared" si="50"/>
        <v>9.8892405063291124E-4</v>
      </c>
    </row>
    <row r="369" spans="1:8" x14ac:dyDescent="0.2">
      <c r="A369" s="8"/>
      <c r="B369" s="25" t="s">
        <v>343</v>
      </c>
      <c r="C369" s="35">
        <v>22</v>
      </c>
      <c r="D369" s="29">
        <v>22</v>
      </c>
      <c r="E369" s="30">
        <f t="shared" si="48"/>
        <v>1.4504219409282701E-3</v>
      </c>
      <c r="F369" s="30">
        <f t="shared" si="49"/>
        <v>1.4252396994039907E-3</v>
      </c>
      <c r="G369" s="30">
        <f t="shared" si="51"/>
        <v>0</v>
      </c>
      <c r="H369" s="36">
        <f t="shared" si="50"/>
        <v>0</v>
      </c>
    </row>
    <row r="370" spans="1:8" x14ac:dyDescent="0.2">
      <c r="A370" s="8"/>
      <c r="B370" s="25" t="s">
        <v>344</v>
      </c>
      <c r="C370" s="35">
        <v>2</v>
      </c>
      <c r="D370" s="29">
        <v>46</v>
      </c>
      <c r="E370" s="30">
        <f t="shared" si="48"/>
        <v>1.3185654008438817E-4</v>
      </c>
      <c r="F370" s="30">
        <f t="shared" si="49"/>
        <v>2.9800466442083443E-3</v>
      </c>
      <c r="G370" s="30">
        <f t="shared" si="51"/>
        <v>22</v>
      </c>
      <c r="H370" s="36">
        <f t="shared" si="50"/>
        <v>2.9008438818565398E-3</v>
      </c>
    </row>
    <row r="371" spans="1:8" x14ac:dyDescent="0.2">
      <c r="A371" s="8"/>
      <c r="B371" s="25" t="s">
        <v>345</v>
      </c>
      <c r="C371" s="35">
        <v>47</v>
      </c>
      <c r="D371" s="29">
        <v>59</v>
      </c>
      <c r="E371" s="30">
        <f t="shared" si="48"/>
        <v>3.0986286919831223E-3</v>
      </c>
      <c r="F371" s="30">
        <f t="shared" si="49"/>
        <v>3.8222337393107025E-3</v>
      </c>
      <c r="G371" s="30">
        <f t="shared" si="51"/>
        <v>0.25531914893617019</v>
      </c>
      <c r="H371" s="36">
        <f t="shared" si="50"/>
        <v>7.9113924050632899E-4</v>
      </c>
    </row>
    <row r="372" spans="1:8" x14ac:dyDescent="0.2">
      <c r="A372" s="8"/>
      <c r="B372" s="25" t="s">
        <v>346</v>
      </c>
      <c r="C372" s="35">
        <v>8</v>
      </c>
      <c r="D372" s="29">
        <v>4</v>
      </c>
      <c r="E372" s="30">
        <f t="shared" si="48"/>
        <v>5.274261603375527E-4</v>
      </c>
      <c r="F372" s="30">
        <f t="shared" si="49"/>
        <v>2.5913449080072558E-4</v>
      </c>
      <c r="G372" s="30">
        <f t="shared" si="51"/>
        <v>-0.5</v>
      </c>
      <c r="H372" s="36">
        <f t="shared" si="50"/>
        <v>-2.6371308016877635E-4</v>
      </c>
    </row>
    <row r="373" spans="1:8" x14ac:dyDescent="0.2">
      <c r="A373" s="8"/>
      <c r="B373" s="25" t="s">
        <v>347</v>
      </c>
      <c r="C373" s="35">
        <v>0</v>
      </c>
      <c r="D373" s="29">
        <v>0</v>
      </c>
      <c r="E373" s="30" t="str">
        <f t="shared" si="48"/>
        <v/>
      </c>
      <c r="F373" s="30" t="str">
        <f t="shared" si="49"/>
        <v/>
      </c>
      <c r="G373" s="30" t="str">
        <f t="shared" si="51"/>
        <v xml:space="preserve"> </v>
      </c>
      <c r="H373" s="36" t="str">
        <f t="shared" si="50"/>
        <v/>
      </c>
    </row>
    <row r="374" spans="1:8" x14ac:dyDescent="0.2">
      <c r="A374" s="8"/>
      <c r="B374" s="25" t="s">
        <v>348</v>
      </c>
      <c r="C374" s="35">
        <v>184</v>
      </c>
      <c r="D374" s="29">
        <v>416</v>
      </c>
      <c r="E374" s="30">
        <f t="shared" si="48"/>
        <v>1.2130801687763712E-2</v>
      </c>
      <c r="F374" s="30">
        <f t="shared" si="49"/>
        <v>2.6949987043275461E-2</v>
      </c>
      <c r="G374" s="30">
        <f t="shared" si="51"/>
        <v>1.2608695652173914</v>
      </c>
      <c r="H374" s="36">
        <f t="shared" si="50"/>
        <v>1.529535864978903E-2</v>
      </c>
    </row>
    <row r="375" spans="1:8" x14ac:dyDescent="0.2">
      <c r="A375" s="8"/>
      <c r="B375" s="25" t="s">
        <v>349</v>
      </c>
      <c r="C375" s="35">
        <v>33</v>
      </c>
      <c r="D375" s="29">
        <v>180</v>
      </c>
      <c r="E375" s="30">
        <f t="shared" si="48"/>
        <v>2.1756329113924049E-3</v>
      </c>
      <c r="F375" s="30">
        <f t="shared" si="49"/>
        <v>1.1661052086032651E-2</v>
      </c>
      <c r="G375" s="30">
        <f t="shared" si="51"/>
        <v>4.4545454545454541</v>
      </c>
      <c r="H375" s="36">
        <f t="shared" si="50"/>
        <v>9.6914556962025295E-3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145</v>
      </c>
      <c r="D377" s="29">
        <v>33</v>
      </c>
      <c r="E377" s="30">
        <f t="shared" si="48"/>
        <v>9.5595991561181429E-3</v>
      </c>
      <c r="F377" s="30">
        <f t="shared" si="49"/>
        <v>2.1378595491059861E-3</v>
      </c>
      <c r="G377" s="30">
        <f t="shared" si="51"/>
        <v>-0.77241379310344827</v>
      </c>
      <c r="H377" s="36">
        <f t="shared" si="50"/>
        <v>-7.3839662447257376E-3</v>
      </c>
    </row>
    <row r="378" spans="1:8" x14ac:dyDescent="0.2">
      <c r="A378" s="8"/>
      <c r="B378" s="25" t="s">
        <v>352</v>
      </c>
      <c r="C378" s="35">
        <v>65</v>
      </c>
      <c r="D378" s="29">
        <v>415</v>
      </c>
      <c r="E378" s="30">
        <f t="shared" si="48"/>
        <v>4.2853375527426157E-3</v>
      </c>
      <c r="F378" s="30">
        <f t="shared" si="49"/>
        <v>2.6885203420575279E-2</v>
      </c>
      <c r="G378" s="30">
        <f t="shared" si="51"/>
        <v>5.384615384615385</v>
      </c>
      <c r="H378" s="36">
        <f t="shared" si="50"/>
        <v>2.3074894514767932E-2</v>
      </c>
    </row>
    <row r="379" spans="1:8" x14ac:dyDescent="0.2">
      <c r="A379" s="8"/>
      <c r="B379" s="25" t="s">
        <v>353</v>
      </c>
      <c r="C379" s="35">
        <v>8</v>
      </c>
      <c r="D379" s="29">
        <v>32</v>
      </c>
      <c r="E379" s="30">
        <f t="shared" si="48"/>
        <v>5.274261603375527E-4</v>
      </c>
      <c r="F379" s="30">
        <f t="shared" si="49"/>
        <v>2.0730759264058047E-3</v>
      </c>
      <c r="G379" s="30">
        <f t="shared" si="51"/>
        <v>3</v>
      </c>
      <c r="H379" s="36">
        <f t="shared" si="50"/>
        <v>1.582278481012658E-3</v>
      </c>
    </row>
    <row r="380" spans="1:8" x14ac:dyDescent="0.2">
      <c r="A380" s="8"/>
      <c r="B380" s="25" t="s">
        <v>354</v>
      </c>
      <c r="C380" s="35">
        <v>0</v>
      </c>
      <c r="D380" s="29">
        <v>0</v>
      </c>
      <c r="E380" s="30" t="str">
        <f t="shared" si="48"/>
        <v/>
      </c>
      <c r="F380" s="30" t="str">
        <f t="shared" si="49"/>
        <v/>
      </c>
      <c r="G380" s="30" t="str">
        <f t="shared" si="51"/>
        <v xml:space="preserve"> </v>
      </c>
      <c r="H380" s="36" t="str">
        <f t="shared" si="50"/>
        <v/>
      </c>
    </row>
    <row r="381" spans="1:8" x14ac:dyDescent="0.2">
      <c r="A381" s="8"/>
      <c r="B381" s="25" t="s">
        <v>355</v>
      </c>
      <c r="C381" s="35">
        <v>0</v>
      </c>
      <c r="D381" s="29">
        <v>1</v>
      </c>
      <c r="E381" s="30" t="str">
        <f t="shared" si="48"/>
        <v/>
      </c>
      <c r="F381" s="30">
        <f t="shared" si="49"/>
        <v>6.4783622700181396E-5</v>
      </c>
      <c r="G381" s="30">
        <f t="shared" si="51"/>
        <v>1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2222</v>
      </c>
      <c r="D382" s="29">
        <v>2509</v>
      </c>
      <c r="E382" s="30">
        <f t="shared" si="48"/>
        <v>0.14649261603375527</v>
      </c>
      <c r="F382" s="30">
        <f t="shared" si="49"/>
        <v>0.1625421093547551</v>
      </c>
      <c r="G382" s="30">
        <f t="shared" si="51"/>
        <v>0.12916291629162915</v>
      </c>
      <c r="H382" s="36">
        <f t="shared" si="50"/>
        <v>1.8921413502109703E-2</v>
      </c>
    </row>
    <row r="383" spans="1:8" x14ac:dyDescent="0.2">
      <c r="A383" s="8"/>
      <c r="B383" s="25" t="s">
        <v>357</v>
      </c>
      <c r="C383" s="35">
        <v>100</v>
      </c>
      <c r="D383" s="29">
        <v>0</v>
      </c>
      <c r="E383" s="30">
        <f t="shared" si="48"/>
        <v>6.5928270042194094E-3</v>
      </c>
      <c r="F383" s="30" t="str">
        <f t="shared" si="49"/>
        <v/>
      </c>
      <c r="G383" s="30">
        <f t="shared" si="51"/>
        <v>-1</v>
      </c>
      <c r="H383" s="36">
        <f t="shared" si="50"/>
        <v>-6.5928270042194094E-3</v>
      </c>
    </row>
    <row r="384" spans="1:8" x14ac:dyDescent="0.2">
      <c r="A384" s="8"/>
      <c r="B384" s="25" t="s">
        <v>358</v>
      </c>
      <c r="C384" s="35">
        <v>0</v>
      </c>
      <c r="D384" s="29">
        <v>1</v>
      </c>
      <c r="E384" s="30" t="str">
        <f t="shared" si="48"/>
        <v/>
      </c>
      <c r="F384" s="30">
        <f t="shared" si="49"/>
        <v>6.4783622700181396E-5</v>
      </c>
      <c r="G384" s="30">
        <f t="shared" si="51"/>
        <v>1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137</v>
      </c>
      <c r="D385" s="29">
        <v>23</v>
      </c>
      <c r="E385" s="30">
        <f t="shared" si="48"/>
        <v>9.0321729957805914E-3</v>
      </c>
      <c r="F385" s="30">
        <f t="shared" si="49"/>
        <v>1.4900233221041722E-3</v>
      </c>
      <c r="G385" s="30">
        <f t="shared" si="51"/>
        <v>-0.83211678832116787</v>
      </c>
      <c r="H385" s="36">
        <f t="shared" si="50"/>
        <v>-7.5158227848101267E-3</v>
      </c>
    </row>
    <row r="386" spans="1:8" x14ac:dyDescent="0.2">
      <c r="A386" s="8"/>
      <c r="B386" s="25" t="s">
        <v>360</v>
      </c>
      <c r="C386" s="35">
        <v>490</v>
      </c>
      <c r="D386" s="29">
        <v>517</v>
      </c>
      <c r="E386" s="30">
        <f t="shared" si="48"/>
        <v>3.2304852320675106E-2</v>
      </c>
      <c r="F386" s="30">
        <f t="shared" si="49"/>
        <v>3.3493132935993777E-2</v>
      </c>
      <c r="G386" s="30">
        <f t="shared" si="51"/>
        <v>5.5102040816326532E-2</v>
      </c>
      <c r="H386" s="36">
        <f t="shared" si="50"/>
        <v>1.7800632911392407E-3</v>
      </c>
    </row>
    <row r="387" spans="1:8" x14ac:dyDescent="0.2">
      <c r="A387" s="8"/>
      <c r="B387" s="25" t="s">
        <v>361</v>
      </c>
      <c r="C387" s="35">
        <v>71</v>
      </c>
      <c r="D387" s="29">
        <v>20</v>
      </c>
      <c r="E387" s="30">
        <f t="shared" si="48"/>
        <v>4.6809071729957807E-3</v>
      </c>
      <c r="F387" s="30">
        <f t="shared" si="49"/>
        <v>1.295672454003628E-3</v>
      </c>
      <c r="G387" s="30">
        <f t="shared" si="51"/>
        <v>-0.71830985915492962</v>
      </c>
      <c r="H387" s="36">
        <f t="shared" si="50"/>
        <v>-3.3623417721518989E-3</v>
      </c>
    </row>
    <row r="388" spans="1:8" x14ac:dyDescent="0.2">
      <c r="A388" s="8"/>
      <c r="B388" s="25" t="s">
        <v>362</v>
      </c>
      <c r="C388" s="35">
        <v>0</v>
      </c>
      <c r="D388" s="29">
        <v>70</v>
      </c>
      <c r="E388" s="30" t="str">
        <f t="shared" si="48"/>
        <v/>
      </c>
      <c r="F388" s="30">
        <f t="shared" si="49"/>
        <v>4.5348535890126973E-3</v>
      </c>
      <c r="G388" s="30">
        <f t="shared" si="51"/>
        <v>1</v>
      </c>
      <c r="H388" s="36" t="str">
        <f t="shared" si="50"/>
        <v/>
      </c>
    </row>
    <row r="389" spans="1:8" x14ac:dyDescent="0.2">
      <c r="A389" s="8"/>
      <c r="B389" s="25" t="s">
        <v>363</v>
      </c>
      <c r="C389" s="35">
        <v>3</v>
      </c>
      <c r="D389" s="29">
        <v>6</v>
      </c>
      <c r="E389" s="30">
        <f t="shared" si="48"/>
        <v>1.9778481012658228E-4</v>
      </c>
      <c r="F389" s="30">
        <f t="shared" si="49"/>
        <v>3.8870173620108835E-4</v>
      </c>
      <c r="G389" s="30">
        <f t="shared" si="51"/>
        <v>1</v>
      </c>
      <c r="H389" s="36">
        <f t="shared" si="50"/>
        <v>1.9778481012658228E-4</v>
      </c>
    </row>
    <row r="390" spans="1:8" x14ac:dyDescent="0.2">
      <c r="A390" s="8"/>
      <c r="B390" s="25" t="s">
        <v>364</v>
      </c>
      <c r="C390" s="35">
        <v>0</v>
      </c>
      <c r="D390" s="29">
        <v>0</v>
      </c>
      <c r="E390" s="30" t="str">
        <f t="shared" si="48"/>
        <v/>
      </c>
      <c r="F390" s="30" t="str">
        <f t="shared" si="49"/>
        <v/>
      </c>
      <c r="G390" s="30" t="str">
        <f t="shared" si="51"/>
        <v xml:space="preserve"> </v>
      </c>
      <c r="H390" s="36" t="str">
        <f t="shared" si="50"/>
        <v/>
      </c>
    </row>
    <row r="391" spans="1:8" x14ac:dyDescent="0.2">
      <c r="A391" s="8"/>
      <c r="B391" s="25" t="s">
        <v>365</v>
      </c>
      <c r="C391" s="35">
        <v>0</v>
      </c>
      <c r="D391" s="29">
        <v>4</v>
      </c>
      <c r="E391" s="30" t="str">
        <f t="shared" si="48"/>
        <v/>
      </c>
      <c r="F391" s="30">
        <f t="shared" si="49"/>
        <v>2.5913449080072558E-4</v>
      </c>
      <c r="G391" s="30">
        <f t="shared" si="51"/>
        <v>1</v>
      </c>
      <c r="H391" s="36" t="str">
        <f t="shared" si="50"/>
        <v/>
      </c>
    </row>
    <row r="392" spans="1:8" x14ac:dyDescent="0.2">
      <c r="A392" s="8"/>
      <c r="B392" s="25" t="s">
        <v>366</v>
      </c>
      <c r="C392" s="35">
        <v>4</v>
      </c>
      <c r="D392" s="29">
        <v>2</v>
      </c>
      <c r="E392" s="30">
        <f t="shared" si="48"/>
        <v>2.6371308016877635E-4</v>
      </c>
      <c r="F392" s="30">
        <f t="shared" si="49"/>
        <v>1.2956724540036279E-4</v>
      </c>
      <c r="G392" s="30">
        <f t="shared" si="51"/>
        <v>-0.5</v>
      </c>
      <c r="H392" s="36">
        <f t="shared" si="50"/>
        <v>-1.3185654008438817E-4</v>
      </c>
    </row>
    <row r="393" spans="1:8" x14ac:dyDescent="0.2">
      <c r="A393" s="8"/>
      <c r="B393" s="25" t="s">
        <v>367</v>
      </c>
      <c r="C393" s="35">
        <v>13</v>
      </c>
      <c r="D393" s="29">
        <v>79</v>
      </c>
      <c r="E393" s="30">
        <f t="shared" si="48"/>
        <v>8.5706751054852326E-4</v>
      </c>
      <c r="F393" s="30">
        <f t="shared" si="49"/>
        <v>5.11790619331433E-3</v>
      </c>
      <c r="G393" s="30">
        <f t="shared" si="51"/>
        <v>5.0769230769230766</v>
      </c>
      <c r="H393" s="36">
        <f t="shared" si="50"/>
        <v>4.3512658227848099E-3</v>
      </c>
    </row>
    <row r="394" spans="1:8" x14ac:dyDescent="0.2">
      <c r="A394" s="8"/>
      <c r="B394" s="25" t="s">
        <v>368</v>
      </c>
      <c r="C394" s="35">
        <v>0</v>
      </c>
      <c r="D394" s="29">
        <v>0</v>
      </c>
      <c r="E394" s="30" t="str">
        <f t="shared" si="48"/>
        <v/>
      </c>
      <c r="F394" s="30" t="str">
        <f t="shared" si="49"/>
        <v/>
      </c>
      <c r="G394" s="30" t="str">
        <f t="shared" si="51"/>
        <v xml:space="preserve"> </v>
      </c>
      <c r="H394" s="36" t="str">
        <f t="shared" si="50"/>
        <v/>
      </c>
    </row>
    <row r="395" spans="1:8" ht="25.5" x14ac:dyDescent="0.2">
      <c r="A395" s="8"/>
      <c r="B395" s="25" t="s">
        <v>369</v>
      </c>
      <c r="C395" s="35">
        <v>1</v>
      </c>
      <c r="D395" s="29">
        <v>40</v>
      </c>
      <c r="E395" s="30">
        <f t="shared" si="48"/>
        <v>6.5928270042194087E-5</v>
      </c>
      <c r="F395" s="30">
        <f t="shared" si="49"/>
        <v>2.591344908007256E-3</v>
      </c>
      <c r="G395" s="30">
        <f t="shared" si="51"/>
        <v>39</v>
      </c>
      <c r="H395" s="36">
        <f t="shared" si="50"/>
        <v>2.5712025316455694E-3</v>
      </c>
    </row>
    <row r="396" spans="1:8" ht="25.5" x14ac:dyDescent="0.2">
      <c r="A396" s="8"/>
      <c r="B396" s="25" t="s">
        <v>370</v>
      </c>
      <c r="C396" s="35">
        <v>36</v>
      </c>
      <c r="D396" s="29">
        <v>79</v>
      </c>
      <c r="E396" s="30">
        <f t="shared" si="48"/>
        <v>2.3734177215189874E-3</v>
      </c>
      <c r="F396" s="30">
        <f t="shared" si="49"/>
        <v>5.11790619331433E-3</v>
      </c>
      <c r="G396" s="30">
        <f t="shared" si="51"/>
        <v>1.1944444444444444</v>
      </c>
      <c r="H396" s="36">
        <f t="shared" si="50"/>
        <v>2.8349156118143461E-3</v>
      </c>
    </row>
    <row r="397" spans="1:8" x14ac:dyDescent="0.2">
      <c r="A397" s="8"/>
      <c r="B397" s="25" t="s">
        <v>371</v>
      </c>
      <c r="C397" s="35">
        <v>106</v>
      </c>
      <c r="D397" s="29">
        <v>92</v>
      </c>
      <c r="E397" s="30">
        <f t="shared" si="48"/>
        <v>6.9883966244725735E-3</v>
      </c>
      <c r="F397" s="30">
        <f t="shared" si="49"/>
        <v>5.9600932884166886E-3</v>
      </c>
      <c r="G397" s="30">
        <f t="shared" si="51"/>
        <v>-0.13207547169811321</v>
      </c>
      <c r="H397" s="36">
        <f t="shared" si="50"/>
        <v>-9.2299578059071719E-4</v>
      </c>
    </row>
    <row r="398" spans="1:8" x14ac:dyDescent="0.2">
      <c r="A398" s="8"/>
      <c r="B398" s="25" t="s">
        <v>372</v>
      </c>
      <c r="C398" s="35">
        <v>7</v>
      </c>
      <c r="D398" s="29">
        <v>2</v>
      </c>
      <c r="E398" s="30">
        <f t="shared" si="48"/>
        <v>4.6149789029535865E-4</v>
      </c>
      <c r="F398" s="30">
        <f t="shared" si="49"/>
        <v>1.2956724540036279E-4</v>
      </c>
      <c r="G398" s="30">
        <f t="shared" si="51"/>
        <v>-0.7142857142857143</v>
      </c>
      <c r="H398" s="36">
        <f t="shared" si="50"/>
        <v>-3.2964135021097045E-4</v>
      </c>
    </row>
    <row r="399" spans="1:8" x14ac:dyDescent="0.2">
      <c r="A399" s="8"/>
      <c r="B399" s="25" t="s">
        <v>373</v>
      </c>
      <c r="C399" s="35">
        <v>41</v>
      </c>
      <c r="D399" s="29">
        <v>1</v>
      </c>
      <c r="E399" s="30">
        <f t="shared" si="48"/>
        <v>2.7030590717299578E-3</v>
      </c>
      <c r="F399" s="30">
        <f t="shared" si="49"/>
        <v>6.4783622700181396E-5</v>
      </c>
      <c r="G399" s="30">
        <f t="shared" si="51"/>
        <v>-0.97560975609756095</v>
      </c>
      <c r="H399" s="36">
        <f t="shared" si="50"/>
        <v>-2.6371308016877636E-3</v>
      </c>
    </row>
    <row r="400" spans="1:8" x14ac:dyDescent="0.2">
      <c r="A400" s="8"/>
      <c r="B400" s="25" t="s">
        <v>374</v>
      </c>
      <c r="C400" s="35">
        <v>0</v>
      </c>
      <c r="D400" s="29">
        <v>0</v>
      </c>
      <c r="E400" s="30" t="str">
        <f t="shared" si="48"/>
        <v/>
      </c>
      <c r="F400" s="30" t="str">
        <f t="shared" si="49"/>
        <v/>
      </c>
      <c r="G400" s="30" t="str">
        <f t="shared" si="51"/>
        <v xml:space="preserve"> </v>
      </c>
      <c r="H400" s="36" t="str">
        <f t="shared" si="50"/>
        <v/>
      </c>
    </row>
    <row r="401" spans="1:8" x14ac:dyDescent="0.2">
      <c r="A401" s="8"/>
      <c r="B401" s="25" t="s">
        <v>375</v>
      </c>
      <c r="C401" s="35">
        <v>347</v>
      </c>
      <c r="D401" s="29">
        <v>157</v>
      </c>
      <c r="E401" s="30">
        <f t="shared" si="48"/>
        <v>2.2877109704641352E-2</v>
      </c>
      <c r="F401" s="30">
        <f t="shared" si="49"/>
        <v>1.0171028763928478E-2</v>
      </c>
      <c r="G401" s="30">
        <f t="shared" si="51"/>
        <v>-0.54755043227665701</v>
      </c>
      <c r="H401" s="36">
        <f t="shared" si="50"/>
        <v>-1.2526371308016877E-2</v>
      </c>
    </row>
    <row r="402" spans="1:8" x14ac:dyDescent="0.2">
      <c r="A402" s="8"/>
      <c r="B402" s="25" t="s">
        <v>376</v>
      </c>
      <c r="C402" s="35">
        <v>13</v>
      </c>
      <c r="D402" s="29">
        <v>0</v>
      </c>
      <c r="E402" s="30">
        <f t="shared" si="48"/>
        <v>8.5706751054852326E-4</v>
      </c>
      <c r="F402" s="30" t="str">
        <f t="shared" si="49"/>
        <v/>
      </c>
      <c r="G402" s="30">
        <f t="shared" si="51"/>
        <v>-1</v>
      </c>
      <c r="H402" s="36">
        <f t="shared" si="50"/>
        <v>-8.5706751054852326E-4</v>
      </c>
    </row>
    <row r="403" spans="1:8" x14ac:dyDescent="0.2">
      <c r="A403" s="8"/>
      <c r="B403" s="25" t="s">
        <v>377</v>
      </c>
      <c r="C403" s="35">
        <v>0</v>
      </c>
      <c r="D403" s="29">
        <v>0</v>
      </c>
      <c r="E403" s="30" t="str">
        <f t="shared" si="48"/>
        <v/>
      </c>
      <c r="F403" s="30" t="str">
        <f t="shared" si="49"/>
        <v/>
      </c>
      <c r="G403" s="30" t="str">
        <f t="shared" si="51"/>
        <v xml:space="preserve"> </v>
      </c>
      <c r="H403" s="36" t="str">
        <f t="shared" si="50"/>
        <v/>
      </c>
    </row>
    <row r="404" spans="1:8" x14ac:dyDescent="0.2">
      <c r="A404" s="8"/>
      <c r="B404" s="25" t="s">
        <v>378</v>
      </c>
      <c r="C404" s="35">
        <v>1</v>
      </c>
      <c r="D404" s="29">
        <v>449</v>
      </c>
      <c r="E404" s="30">
        <f t="shared" si="48"/>
        <v>6.5928270042194087E-5</v>
      </c>
      <c r="F404" s="30">
        <f t="shared" si="49"/>
        <v>2.9087846592381447E-2</v>
      </c>
      <c r="G404" s="30">
        <f t="shared" si="51"/>
        <v>448</v>
      </c>
      <c r="H404" s="36">
        <f t="shared" si="50"/>
        <v>2.953586497890295E-2</v>
      </c>
    </row>
    <row r="405" spans="1:8" x14ac:dyDescent="0.2">
      <c r="A405" s="8"/>
      <c r="B405" s="25" t="s">
        <v>379</v>
      </c>
      <c r="C405" s="35">
        <v>10</v>
      </c>
      <c r="D405" s="29">
        <v>0</v>
      </c>
      <c r="E405" s="30">
        <f t="shared" si="48"/>
        <v>6.592827004219409E-4</v>
      </c>
      <c r="F405" s="30" t="str">
        <f t="shared" si="49"/>
        <v/>
      </c>
      <c r="G405" s="30">
        <f t="shared" si="51"/>
        <v>-1</v>
      </c>
      <c r="H405" s="36">
        <f t="shared" si="50"/>
        <v>-6.592827004219409E-4</v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0</v>
      </c>
      <c r="D407" s="29">
        <v>0</v>
      </c>
      <c r="E407" s="30" t="str">
        <f t="shared" si="48"/>
        <v/>
      </c>
      <c r="F407" s="30" t="str">
        <f t="shared" si="49"/>
        <v/>
      </c>
      <c r="G407" s="30" t="str">
        <f t="shared" si="51"/>
        <v xml:space="preserve"> </v>
      </c>
      <c r="H407" s="36" t="str">
        <f t="shared" si="50"/>
        <v/>
      </c>
    </row>
    <row r="408" spans="1:8" x14ac:dyDescent="0.2">
      <c r="A408" s="8"/>
      <c r="B408" s="25" t="s">
        <v>382</v>
      </c>
      <c r="C408" s="35">
        <v>0</v>
      </c>
      <c r="D408" s="29">
        <v>0</v>
      </c>
      <c r="E408" s="30" t="str">
        <f t="shared" si="48"/>
        <v/>
      </c>
      <c r="F408" s="30" t="str">
        <f t="shared" si="49"/>
        <v/>
      </c>
      <c r="G408" s="30" t="str">
        <f t="shared" si="51"/>
        <v xml:space="preserve"> 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2</v>
      </c>
      <c r="D409" s="29">
        <v>1</v>
      </c>
      <c r="E409" s="30">
        <f t="shared" si="48"/>
        <v>1.3185654008438817E-4</v>
      </c>
      <c r="F409" s="30">
        <f t="shared" si="49"/>
        <v>6.4783622700181396E-5</v>
      </c>
      <c r="G409" s="30">
        <f t="shared" si="51"/>
        <v>-0.5</v>
      </c>
      <c r="H409" s="36">
        <f t="shared" si="50"/>
        <v>-6.5928270042194087E-5</v>
      </c>
    </row>
    <row r="410" spans="1:8" x14ac:dyDescent="0.2">
      <c r="A410" s="8"/>
      <c r="B410" s="25" t="s">
        <v>384</v>
      </c>
      <c r="C410" s="35">
        <v>2577</v>
      </c>
      <c r="D410" s="29">
        <v>1872</v>
      </c>
      <c r="E410" s="30">
        <f t="shared" si="48"/>
        <v>0.16989715189873417</v>
      </c>
      <c r="F410" s="30">
        <f t="shared" si="49"/>
        <v>0.12127494169473957</v>
      </c>
      <c r="G410" s="30">
        <f t="shared" si="51"/>
        <v>-0.27357392316647267</v>
      </c>
      <c r="H410" s="36">
        <f t="shared" si="50"/>
        <v>-4.6479430379746833E-2</v>
      </c>
    </row>
    <row r="411" spans="1:8" x14ac:dyDescent="0.2">
      <c r="A411" s="8"/>
      <c r="B411" s="25" t="s">
        <v>385</v>
      </c>
      <c r="C411" s="35">
        <v>0</v>
      </c>
      <c r="D411" s="29">
        <v>0</v>
      </c>
      <c r="E411" s="30" t="str">
        <f t="shared" si="48"/>
        <v/>
      </c>
      <c r="F411" s="30" t="str">
        <f t="shared" si="49"/>
        <v/>
      </c>
      <c r="G411" s="30" t="str">
        <f t="shared" si="51"/>
        <v xml:space="preserve"> </v>
      </c>
      <c r="H411" s="36" t="str">
        <f t="shared" si="50"/>
        <v/>
      </c>
    </row>
    <row r="412" spans="1:8" x14ac:dyDescent="0.2">
      <c r="A412" s="8"/>
      <c r="B412" s="25" t="s">
        <v>386</v>
      </c>
      <c r="C412" s="35">
        <v>3</v>
      </c>
      <c r="D412" s="29">
        <v>0</v>
      </c>
      <c r="E412" s="30">
        <f t="shared" si="48"/>
        <v>1.9778481012658228E-4</v>
      </c>
      <c r="F412" s="30" t="str">
        <f t="shared" si="49"/>
        <v/>
      </c>
      <c r="G412" s="30">
        <f t="shared" si="51"/>
        <v>-1</v>
      </c>
      <c r="H412" s="36">
        <f t="shared" si="50"/>
        <v>-1.9778481012658228E-4</v>
      </c>
    </row>
    <row r="413" spans="1:8" x14ac:dyDescent="0.2">
      <c r="A413" s="8"/>
      <c r="B413" s="25" t="s">
        <v>387</v>
      </c>
      <c r="C413" s="35">
        <v>493</v>
      </c>
      <c r="D413" s="29">
        <v>359</v>
      </c>
      <c r="E413" s="30">
        <f t="shared" si="48"/>
        <v>3.250263713080169E-2</v>
      </c>
      <c r="F413" s="30">
        <f t="shared" si="49"/>
        <v>2.3257320549365121E-2</v>
      </c>
      <c r="G413" s="30">
        <f t="shared" si="51"/>
        <v>-0.27180527383367142</v>
      </c>
      <c r="H413" s="36">
        <f t="shared" si="50"/>
        <v>-8.8343881856540098E-3</v>
      </c>
    </row>
    <row r="414" spans="1:8" x14ac:dyDescent="0.2">
      <c r="A414" s="8"/>
      <c r="B414" s="25" t="s">
        <v>388</v>
      </c>
      <c r="C414" s="35">
        <v>1229</v>
      </c>
      <c r="D414" s="29">
        <v>979</v>
      </c>
      <c r="E414" s="30">
        <f t="shared" si="48"/>
        <v>8.1025843881856546E-2</v>
      </c>
      <c r="F414" s="30">
        <f t="shared" si="49"/>
        <v>6.3423166623477578E-2</v>
      </c>
      <c r="G414" s="30">
        <f t="shared" si="51"/>
        <v>-0.20341741253051263</v>
      </c>
      <c r="H414" s="36">
        <f t="shared" si="50"/>
        <v>-1.6482067510548527E-2</v>
      </c>
    </row>
    <row r="415" spans="1:8" x14ac:dyDescent="0.2">
      <c r="A415" s="8"/>
      <c r="B415" s="25" t="s">
        <v>389</v>
      </c>
      <c r="C415" s="35">
        <v>234</v>
      </c>
      <c r="D415" s="29">
        <v>164</v>
      </c>
      <c r="E415" s="30">
        <f t="shared" si="48"/>
        <v>1.5427215189873418E-2</v>
      </c>
      <c r="F415" s="30">
        <f t="shared" si="49"/>
        <v>1.0624514122829748E-2</v>
      </c>
      <c r="G415" s="30">
        <f t="shared" si="51"/>
        <v>-0.29914529914529914</v>
      </c>
      <c r="H415" s="36">
        <f t="shared" si="50"/>
        <v>-4.6149789029535865E-3</v>
      </c>
    </row>
    <row r="416" spans="1:8" x14ac:dyDescent="0.2">
      <c r="A416" s="8"/>
      <c r="B416" s="25" t="s">
        <v>390</v>
      </c>
      <c r="C416" s="35">
        <v>0</v>
      </c>
      <c r="D416" s="29">
        <v>0</v>
      </c>
      <c r="E416" s="30" t="str">
        <f t="shared" si="48"/>
        <v/>
      </c>
      <c r="F416" s="30" t="str">
        <f t="shared" si="49"/>
        <v/>
      </c>
      <c r="G416" s="30" t="str">
        <f t="shared" si="51"/>
        <v xml:space="preserve"> 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42</v>
      </c>
      <c r="D417" s="29">
        <v>36</v>
      </c>
      <c r="E417" s="30">
        <f t="shared" si="48"/>
        <v>2.7689873417721519E-3</v>
      </c>
      <c r="F417" s="30">
        <f t="shared" si="49"/>
        <v>2.3322104172065301E-3</v>
      </c>
      <c r="G417" s="30">
        <f t="shared" si="51"/>
        <v>-0.14285714285714285</v>
      </c>
      <c r="H417" s="36">
        <f t="shared" si="50"/>
        <v>-3.9556962025316455E-4</v>
      </c>
    </row>
    <row r="418" spans="1:8" ht="25.5" x14ac:dyDescent="0.2">
      <c r="A418" s="8"/>
      <c r="B418" s="25" t="s">
        <v>392</v>
      </c>
      <c r="C418" s="35">
        <v>15</v>
      </c>
      <c r="D418" s="29">
        <v>0</v>
      </c>
      <c r="E418" s="30">
        <f t="shared" si="48"/>
        <v>9.8892405063291146E-4</v>
      </c>
      <c r="F418" s="30" t="str">
        <f t="shared" si="49"/>
        <v/>
      </c>
      <c r="G418" s="30">
        <f t="shared" si="51"/>
        <v>-1</v>
      </c>
      <c r="H418" s="36">
        <f t="shared" si="50"/>
        <v>-9.8892405063291146E-4</v>
      </c>
    </row>
    <row r="419" spans="1:8" x14ac:dyDescent="0.2">
      <c r="A419" s="8"/>
      <c r="B419" s="25" t="s">
        <v>393</v>
      </c>
      <c r="C419" s="35">
        <v>67</v>
      </c>
      <c r="D419" s="29">
        <v>38</v>
      </c>
      <c r="E419" s="30">
        <f t="shared" si="48"/>
        <v>4.4171940928270041E-3</v>
      </c>
      <c r="F419" s="30">
        <f t="shared" si="49"/>
        <v>2.461777662606893E-3</v>
      </c>
      <c r="G419" s="30">
        <f t="shared" si="51"/>
        <v>-0.43283582089552236</v>
      </c>
      <c r="H419" s="36">
        <f t="shared" si="50"/>
        <v>-1.9119198312236285E-3</v>
      </c>
    </row>
    <row r="420" spans="1:8" x14ac:dyDescent="0.2">
      <c r="A420" s="8"/>
      <c r="B420" s="25" t="s">
        <v>394</v>
      </c>
      <c r="C420" s="35">
        <v>0</v>
      </c>
      <c r="D420" s="29">
        <v>9</v>
      </c>
      <c r="E420" s="30" t="str">
        <f t="shared" si="48"/>
        <v/>
      </c>
      <c r="F420" s="30">
        <f t="shared" si="49"/>
        <v>5.8305260430163252E-4</v>
      </c>
      <c r="G420" s="30">
        <f t="shared" si="51"/>
        <v>1</v>
      </c>
      <c r="H420" s="36" t="str">
        <f t="shared" si="50"/>
        <v/>
      </c>
    </row>
    <row r="421" spans="1:8" x14ac:dyDescent="0.2">
      <c r="A421" s="8"/>
      <c r="B421" s="25" t="s">
        <v>395</v>
      </c>
      <c r="C421" s="35">
        <v>0</v>
      </c>
      <c r="D421" s="29">
        <v>21</v>
      </c>
      <c r="E421" s="30" t="str">
        <f t="shared" si="48"/>
        <v/>
      </c>
      <c r="F421" s="30">
        <f t="shared" si="49"/>
        <v>1.3604560767038092E-3</v>
      </c>
      <c r="G421" s="30">
        <f t="shared" si="51"/>
        <v>1</v>
      </c>
      <c r="H421" s="36" t="str">
        <f t="shared" si="50"/>
        <v/>
      </c>
    </row>
    <row r="422" spans="1:8" x14ac:dyDescent="0.2">
      <c r="A422" s="8"/>
      <c r="B422" s="25" t="s">
        <v>396</v>
      </c>
      <c r="C422" s="35">
        <v>0</v>
      </c>
      <c r="D422" s="29">
        <v>0</v>
      </c>
      <c r="E422" s="30" t="str">
        <f t="shared" si="48"/>
        <v/>
      </c>
      <c r="F422" s="30" t="str">
        <f t="shared" si="49"/>
        <v/>
      </c>
      <c r="G422" s="30" t="str">
        <f t="shared" si="51"/>
        <v xml:space="preserve"> </v>
      </c>
      <c r="H422" s="36" t="str">
        <f t="shared" si="50"/>
        <v/>
      </c>
    </row>
    <row r="423" spans="1:8" ht="25.5" x14ac:dyDescent="0.2">
      <c r="A423" s="8"/>
      <c r="B423" s="25" t="s">
        <v>397</v>
      </c>
      <c r="C423" s="35">
        <v>1</v>
      </c>
      <c r="D423" s="29">
        <v>2</v>
      </c>
      <c r="E423" s="30">
        <f t="shared" si="48"/>
        <v>6.5928270042194087E-5</v>
      </c>
      <c r="F423" s="30">
        <f t="shared" si="49"/>
        <v>1.2956724540036279E-4</v>
      </c>
      <c r="G423" s="30">
        <f t="shared" si="51"/>
        <v>1</v>
      </c>
      <c r="H423" s="36">
        <f t="shared" si="50"/>
        <v>6.5928270042194087E-5</v>
      </c>
    </row>
    <row r="424" spans="1:8" ht="25.5" x14ac:dyDescent="0.2">
      <c r="A424" s="8"/>
      <c r="B424" s="25" t="s">
        <v>398</v>
      </c>
      <c r="C424" s="35">
        <v>23</v>
      </c>
      <c r="D424" s="29">
        <v>21</v>
      </c>
      <c r="E424" s="30">
        <f t="shared" si="48"/>
        <v>1.516350210970464E-3</v>
      </c>
      <c r="F424" s="30">
        <f t="shared" si="49"/>
        <v>1.3604560767038092E-3</v>
      </c>
      <c r="G424" s="30">
        <f t="shared" si="51"/>
        <v>-8.6956521739130432E-2</v>
      </c>
      <c r="H424" s="36">
        <f t="shared" si="50"/>
        <v>-1.3185654008438817E-4</v>
      </c>
    </row>
    <row r="425" spans="1:8" x14ac:dyDescent="0.2">
      <c r="A425" s="8"/>
      <c r="B425" s="25" t="s">
        <v>399</v>
      </c>
      <c r="C425" s="35">
        <v>28</v>
      </c>
      <c r="D425" s="29">
        <v>33</v>
      </c>
      <c r="E425" s="30">
        <f t="shared" si="48"/>
        <v>1.8459915611814346E-3</v>
      </c>
      <c r="F425" s="30">
        <f t="shared" si="49"/>
        <v>2.1378595491059861E-3</v>
      </c>
      <c r="G425" s="30">
        <f t="shared" si="51"/>
        <v>0.17857142857142858</v>
      </c>
      <c r="H425" s="36">
        <f t="shared" si="50"/>
        <v>3.2964135021097045E-4</v>
      </c>
    </row>
    <row r="426" spans="1:8" x14ac:dyDescent="0.2">
      <c r="A426" s="8"/>
      <c r="B426" s="25" t="s">
        <v>400</v>
      </c>
      <c r="C426" s="35">
        <v>159</v>
      </c>
      <c r="D426" s="29">
        <v>147</v>
      </c>
      <c r="E426" s="30">
        <f t="shared" ref="E426:E489" si="52">+IF(C426=0,"",C426/C$362)</f>
        <v>1.0482594936708861E-2</v>
      </c>
      <c r="F426" s="30">
        <f t="shared" ref="F426:F489" si="53">+IF(D426=0,"",D426/D$362)</f>
        <v>9.5231925369266644E-3</v>
      </c>
      <c r="G426" s="30">
        <f t="shared" si="51"/>
        <v>-7.5471698113207544E-2</v>
      </c>
      <c r="H426" s="36">
        <f t="shared" ref="H426:H489" si="54">+IF(OR(AND(E426=""),(G426="")),"",E426*G426)</f>
        <v>-7.911392405063291E-4</v>
      </c>
    </row>
    <row r="427" spans="1:8" x14ac:dyDescent="0.2">
      <c r="A427" s="8"/>
      <c r="B427" s="25" t="s">
        <v>401</v>
      </c>
      <c r="C427" s="35">
        <v>53</v>
      </c>
      <c r="D427" s="29">
        <v>13</v>
      </c>
      <c r="E427" s="30">
        <f t="shared" si="52"/>
        <v>3.4941983122362867E-3</v>
      </c>
      <c r="F427" s="30">
        <f t="shared" si="53"/>
        <v>8.4218709510235816E-4</v>
      </c>
      <c r="G427" s="30">
        <f t="shared" ref="G427:G490" si="55">+IF(AND(C427=0,D427=0)," ",IF(C427=0,1,IF(D427=0,-1,(D427-C427)/C427)))</f>
        <v>-0.75471698113207553</v>
      </c>
      <c r="H427" s="36">
        <f t="shared" si="54"/>
        <v>-2.6371308016877636E-3</v>
      </c>
    </row>
    <row r="428" spans="1:8" x14ac:dyDescent="0.2">
      <c r="A428" s="8"/>
      <c r="B428" s="25" t="s">
        <v>402</v>
      </c>
      <c r="C428" s="35">
        <v>118</v>
      </c>
      <c r="D428" s="29">
        <v>52</v>
      </c>
      <c r="E428" s="30">
        <f t="shared" si="52"/>
        <v>7.7795358649789034E-3</v>
      </c>
      <c r="F428" s="30">
        <f t="shared" si="53"/>
        <v>3.3687483804094327E-3</v>
      </c>
      <c r="G428" s="30">
        <f t="shared" si="55"/>
        <v>-0.55932203389830504</v>
      </c>
      <c r="H428" s="36">
        <f t="shared" si="54"/>
        <v>-4.3512658227848099E-3</v>
      </c>
    </row>
    <row r="429" spans="1:8" x14ac:dyDescent="0.2">
      <c r="A429" s="8"/>
      <c r="B429" s="25" t="s">
        <v>403</v>
      </c>
      <c r="C429" s="35">
        <v>37</v>
      </c>
      <c r="D429" s="29">
        <v>37</v>
      </c>
      <c r="E429" s="30">
        <f t="shared" si="52"/>
        <v>2.4393459915611816E-3</v>
      </c>
      <c r="F429" s="30">
        <f t="shared" si="53"/>
        <v>2.3969940399067116E-3</v>
      </c>
      <c r="G429" s="30">
        <f t="shared" si="55"/>
        <v>0</v>
      </c>
      <c r="H429" s="36">
        <f t="shared" si="54"/>
        <v>0</v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0</v>
      </c>
      <c r="D432" s="29">
        <v>0</v>
      </c>
      <c r="E432" s="30" t="str">
        <f t="shared" si="52"/>
        <v/>
      </c>
      <c r="F432" s="30" t="str">
        <f t="shared" si="53"/>
        <v/>
      </c>
      <c r="G432" s="30" t="str">
        <f t="shared" si="55"/>
        <v xml:space="preserve"> </v>
      </c>
      <c r="H432" s="36" t="str">
        <f t="shared" si="54"/>
        <v/>
      </c>
    </row>
    <row r="433" spans="1:8" x14ac:dyDescent="0.2">
      <c r="A433" s="8"/>
      <c r="B433" s="25" t="s">
        <v>407</v>
      </c>
      <c r="C433" s="35">
        <v>0</v>
      </c>
      <c r="D433" s="29">
        <v>0</v>
      </c>
      <c r="E433" s="30" t="str">
        <f t="shared" si="52"/>
        <v/>
      </c>
      <c r="F433" s="30" t="str">
        <f t="shared" si="53"/>
        <v/>
      </c>
      <c r="G433" s="30" t="str">
        <f t="shared" si="55"/>
        <v xml:space="preserve"> </v>
      </c>
      <c r="H433" s="36" t="str">
        <f t="shared" si="54"/>
        <v/>
      </c>
    </row>
    <row r="434" spans="1:8" x14ac:dyDescent="0.2">
      <c r="A434" s="8"/>
      <c r="B434" s="25" t="s">
        <v>408</v>
      </c>
      <c r="C434" s="35">
        <v>0</v>
      </c>
      <c r="D434" s="29">
        <v>0</v>
      </c>
      <c r="E434" s="30" t="str">
        <f t="shared" si="52"/>
        <v/>
      </c>
      <c r="F434" s="30" t="str">
        <f t="shared" si="53"/>
        <v/>
      </c>
      <c r="G434" s="30" t="str">
        <f t="shared" si="55"/>
        <v xml:space="preserve"> </v>
      </c>
      <c r="H434" s="36" t="str">
        <f t="shared" si="54"/>
        <v/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1</v>
      </c>
      <c r="E436" s="30" t="str">
        <f t="shared" si="52"/>
        <v/>
      </c>
      <c r="F436" s="30">
        <f t="shared" si="53"/>
        <v>6.4783622700181396E-5</v>
      </c>
      <c r="G436" s="30">
        <f t="shared" si="55"/>
        <v>1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1291</v>
      </c>
      <c r="D437" s="29">
        <v>1120</v>
      </c>
      <c r="E437" s="30">
        <f t="shared" si="52"/>
        <v>8.5113396624472579E-2</v>
      </c>
      <c r="F437" s="30">
        <f t="shared" si="53"/>
        <v>7.2557657424203156E-2</v>
      </c>
      <c r="G437" s="30">
        <f t="shared" si="55"/>
        <v>-0.13245546088303642</v>
      </c>
      <c r="H437" s="36">
        <f t="shared" si="54"/>
        <v>-1.1273734177215191E-2</v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0</v>
      </c>
      <c r="D439" s="29">
        <v>0</v>
      </c>
      <c r="E439" s="30" t="str">
        <f t="shared" si="52"/>
        <v/>
      </c>
      <c r="F439" s="30" t="str">
        <f t="shared" si="53"/>
        <v/>
      </c>
      <c r="G439" s="30" t="str">
        <f t="shared" si="55"/>
        <v xml:space="preserve"> </v>
      </c>
      <c r="H439" s="36" t="str">
        <f t="shared" si="54"/>
        <v/>
      </c>
    </row>
    <row r="440" spans="1:8" x14ac:dyDescent="0.2">
      <c r="A440" s="8"/>
      <c r="B440" s="25" t="s">
        <v>414</v>
      </c>
      <c r="C440" s="35">
        <v>0</v>
      </c>
      <c r="D440" s="29">
        <v>0</v>
      </c>
      <c r="E440" s="30" t="str">
        <f t="shared" si="52"/>
        <v/>
      </c>
      <c r="F440" s="30" t="str">
        <f t="shared" si="53"/>
        <v/>
      </c>
      <c r="G440" s="30" t="str">
        <f t="shared" si="55"/>
        <v xml:space="preserve"> </v>
      </c>
      <c r="H440" s="36" t="str">
        <f t="shared" si="54"/>
        <v/>
      </c>
    </row>
    <row r="441" spans="1:8" x14ac:dyDescent="0.2">
      <c r="A441" s="8"/>
      <c r="B441" s="25" t="s">
        <v>415</v>
      </c>
      <c r="C441" s="35">
        <v>27</v>
      </c>
      <c r="D441" s="29">
        <v>9</v>
      </c>
      <c r="E441" s="30">
        <f t="shared" si="52"/>
        <v>1.7800632911392405E-3</v>
      </c>
      <c r="F441" s="30">
        <f t="shared" si="53"/>
        <v>5.8305260430163252E-4</v>
      </c>
      <c r="G441" s="30">
        <f t="shared" si="55"/>
        <v>-0.66666666666666663</v>
      </c>
      <c r="H441" s="36">
        <f t="shared" si="54"/>
        <v>-1.1867088607594935E-3</v>
      </c>
    </row>
    <row r="442" spans="1:8" x14ac:dyDescent="0.2">
      <c r="A442" s="8"/>
      <c r="B442" s="25" t="s">
        <v>416</v>
      </c>
      <c r="C442" s="35">
        <v>1</v>
      </c>
      <c r="D442" s="29">
        <v>0</v>
      </c>
      <c r="E442" s="30">
        <f t="shared" si="52"/>
        <v>6.5928270042194087E-5</v>
      </c>
      <c r="F442" s="30" t="str">
        <f t="shared" si="53"/>
        <v/>
      </c>
      <c r="G442" s="30">
        <f t="shared" si="55"/>
        <v>-1</v>
      </c>
      <c r="H442" s="36">
        <f t="shared" si="54"/>
        <v>-6.5928270042194087E-5</v>
      </c>
    </row>
    <row r="443" spans="1:8" x14ac:dyDescent="0.2">
      <c r="A443" s="8"/>
      <c r="B443" s="25" t="s">
        <v>417</v>
      </c>
      <c r="C443" s="35">
        <v>6</v>
      </c>
      <c r="D443" s="29">
        <v>0</v>
      </c>
      <c r="E443" s="30">
        <f t="shared" si="52"/>
        <v>3.9556962025316455E-4</v>
      </c>
      <c r="F443" s="30" t="str">
        <f t="shared" si="53"/>
        <v/>
      </c>
      <c r="G443" s="30">
        <f t="shared" si="55"/>
        <v>-1</v>
      </c>
      <c r="H443" s="36">
        <f t="shared" si="54"/>
        <v>-3.9556962025316455E-4</v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33</v>
      </c>
      <c r="D445" s="29">
        <v>9</v>
      </c>
      <c r="E445" s="30">
        <f t="shared" si="52"/>
        <v>2.1756329113924049E-3</v>
      </c>
      <c r="F445" s="30">
        <f t="shared" si="53"/>
        <v>5.8305260430163252E-4</v>
      </c>
      <c r="G445" s="30">
        <f t="shared" si="55"/>
        <v>-0.72727272727272729</v>
      </c>
      <c r="H445" s="36">
        <f t="shared" si="54"/>
        <v>-1.5822784810126582E-3</v>
      </c>
    </row>
    <row r="446" spans="1:8" x14ac:dyDescent="0.2">
      <c r="A446" s="8"/>
      <c r="B446" s="25" t="s">
        <v>420</v>
      </c>
      <c r="C446" s="35">
        <v>230</v>
      </c>
      <c r="D446" s="29">
        <v>2</v>
      </c>
      <c r="E446" s="30">
        <f t="shared" si="52"/>
        <v>1.5163502109704642E-2</v>
      </c>
      <c r="F446" s="30">
        <f t="shared" si="53"/>
        <v>1.2956724540036279E-4</v>
      </c>
      <c r="G446" s="30">
        <f t="shared" si="55"/>
        <v>-0.99130434782608701</v>
      </c>
      <c r="H446" s="36">
        <f t="shared" si="54"/>
        <v>-1.5031645569620255E-2</v>
      </c>
    </row>
    <row r="447" spans="1:8" x14ac:dyDescent="0.2">
      <c r="A447" s="8"/>
      <c r="B447" s="25" t="s">
        <v>421</v>
      </c>
      <c r="C447" s="35">
        <v>14</v>
      </c>
      <c r="D447" s="29">
        <v>0</v>
      </c>
      <c r="E447" s="30">
        <f t="shared" si="52"/>
        <v>9.229957805907173E-4</v>
      </c>
      <c r="F447" s="30" t="str">
        <f t="shared" si="53"/>
        <v/>
      </c>
      <c r="G447" s="30">
        <f t="shared" si="55"/>
        <v>-1</v>
      </c>
      <c r="H447" s="36">
        <f t="shared" si="54"/>
        <v>-9.229957805907173E-4</v>
      </c>
    </row>
    <row r="448" spans="1:8" x14ac:dyDescent="0.2">
      <c r="A448" s="8"/>
      <c r="B448" s="25" t="s">
        <v>422</v>
      </c>
      <c r="C448" s="35">
        <v>0</v>
      </c>
      <c r="D448" s="29">
        <v>0</v>
      </c>
      <c r="E448" s="30" t="str">
        <f t="shared" si="52"/>
        <v/>
      </c>
      <c r="F448" s="30" t="str">
        <f t="shared" si="53"/>
        <v/>
      </c>
      <c r="G448" s="30" t="str">
        <f t="shared" si="55"/>
        <v xml:space="preserve"> </v>
      </c>
      <c r="H448" s="36" t="str">
        <f t="shared" si="54"/>
        <v/>
      </c>
    </row>
    <row r="449" spans="1:8" x14ac:dyDescent="0.2">
      <c r="A449" s="8"/>
      <c r="B449" s="25" t="s">
        <v>423</v>
      </c>
      <c r="C449" s="35">
        <v>0</v>
      </c>
      <c r="D449" s="29">
        <v>1</v>
      </c>
      <c r="E449" s="30" t="str">
        <f t="shared" si="52"/>
        <v/>
      </c>
      <c r="F449" s="30">
        <f t="shared" si="53"/>
        <v>6.4783622700181396E-5</v>
      </c>
      <c r="G449" s="30">
        <f t="shared" si="55"/>
        <v>1</v>
      </c>
      <c r="H449" s="36" t="str">
        <f t="shared" si="54"/>
        <v/>
      </c>
    </row>
    <row r="450" spans="1:8" x14ac:dyDescent="0.2">
      <c r="A450" s="8"/>
      <c r="B450" s="25" t="s">
        <v>424</v>
      </c>
      <c r="C450" s="35">
        <v>0</v>
      </c>
      <c r="D450" s="29">
        <v>0</v>
      </c>
      <c r="E450" s="30" t="str">
        <f t="shared" si="52"/>
        <v/>
      </c>
      <c r="F450" s="30" t="str">
        <f t="shared" si="53"/>
        <v/>
      </c>
      <c r="G450" s="30" t="str">
        <f t="shared" si="55"/>
        <v xml:space="preserve"> </v>
      </c>
      <c r="H450" s="36" t="str">
        <f t="shared" si="54"/>
        <v/>
      </c>
    </row>
    <row r="451" spans="1:8" ht="25.5" x14ac:dyDescent="0.2">
      <c r="A451" s="8"/>
      <c r="B451" s="25" t="s">
        <v>425</v>
      </c>
      <c r="C451" s="35">
        <v>0</v>
      </c>
      <c r="D451" s="29">
        <v>0</v>
      </c>
      <c r="E451" s="30" t="str">
        <f t="shared" si="52"/>
        <v/>
      </c>
      <c r="F451" s="30" t="str">
        <f t="shared" si="53"/>
        <v/>
      </c>
      <c r="G451" s="30" t="str">
        <f t="shared" si="55"/>
        <v xml:space="preserve"> </v>
      </c>
      <c r="H451" s="36" t="str">
        <f t="shared" si="54"/>
        <v/>
      </c>
    </row>
    <row r="452" spans="1:8" x14ac:dyDescent="0.2">
      <c r="A452" s="8"/>
      <c r="B452" s="25" t="s">
        <v>426</v>
      </c>
      <c r="C452" s="35">
        <v>0</v>
      </c>
      <c r="D452" s="29">
        <v>0</v>
      </c>
      <c r="E452" s="30" t="str">
        <f t="shared" si="52"/>
        <v/>
      </c>
      <c r="F452" s="30" t="str">
        <f t="shared" si="53"/>
        <v/>
      </c>
      <c r="G452" s="30" t="str">
        <f t="shared" si="55"/>
        <v xml:space="preserve"> </v>
      </c>
      <c r="H452" s="36" t="str">
        <f t="shared" si="54"/>
        <v/>
      </c>
    </row>
    <row r="453" spans="1:8" ht="25.5" x14ac:dyDescent="0.2">
      <c r="A453" s="8"/>
      <c r="B453" s="25" t="s">
        <v>427</v>
      </c>
      <c r="C453" s="35">
        <v>0</v>
      </c>
      <c r="D453" s="29">
        <v>0</v>
      </c>
      <c r="E453" s="30" t="str">
        <f t="shared" si="52"/>
        <v/>
      </c>
      <c r="F453" s="30" t="str">
        <f t="shared" si="53"/>
        <v/>
      </c>
      <c r="G453" s="30" t="str">
        <f t="shared" si="55"/>
        <v xml:space="preserve"> </v>
      </c>
      <c r="H453" s="36" t="str">
        <f t="shared" si="54"/>
        <v/>
      </c>
    </row>
    <row r="454" spans="1:8" ht="25.5" x14ac:dyDescent="0.2">
      <c r="A454" s="8"/>
      <c r="B454" s="25" t="s">
        <v>428</v>
      </c>
      <c r="C454" s="35">
        <v>0</v>
      </c>
      <c r="D454" s="29">
        <v>0</v>
      </c>
      <c r="E454" s="30" t="str">
        <f t="shared" si="52"/>
        <v/>
      </c>
      <c r="F454" s="30" t="str">
        <f t="shared" si="53"/>
        <v/>
      </c>
      <c r="G454" s="30" t="str">
        <f t="shared" si="55"/>
        <v xml:space="preserve"> </v>
      </c>
      <c r="H454" s="36" t="str">
        <f t="shared" si="54"/>
        <v/>
      </c>
    </row>
    <row r="455" spans="1:8" x14ac:dyDescent="0.2">
      <c r="A455" s="8"/>
      <c r="B455" s="25" t="s">
        <v>429</v>
      </c>
      <c r="C455" s="35">
        <v>0</v>
      </c>
      <c r="D455" s="29">
        <v>0</v>
      </c>
      <c r="E455" s="30" t="str">
        <f t="shared" si="52"/>
        <v/>
      </c>
      <c r="F455" s="30" t="str">
        <f t="shared" si="53"/>
        <v/>
      </c>
      <c r="G455" s="30" t="str">
        <f t="shared" si="55"/>
        <v xml:space="preserve"> </v>
      </c>
      <c r="H455" s="36" t="str">
        <f t="shared" si="54"/>
        <v/>
      </c>
    </row>
    <row r="456" spans="1:8" x14ac:dyDescent="0.2">
      <c r="A456" s="8"/>
      <c r="B456" s="25" t="s">
        <v>430</v>
      </c>
      <c r="C456" s="35">
        <v>0</v>
      </c>
      <c r="D456" s="29">
        <v>0</v>
      </c>
      <c r="E456" s="30" t="str">
        <f t="shared" si="52"/>
        <v/>
      </c>
      <c r="F456" s="30" t="str">
        <f t="shared" si="53"/>
        <v/>
      </c>
      <c r="G456" s="30" t="str">
        <f t="shared" si="55"/>
        <v xml:space="preserve"> </v>
      </c>
      <c r="H456" s="36" t="str">
        <f t="shared" si="54"/>
        <v/>
      </c>
    </row>
    <row r="457" spans="1:8" x14ac:dyDescent="0.2">
      <c r="A457" s="8"/>
      <c r="B457" s="25" t="s">
        <v>431</v>
      </c>
      <c r="C457" s="35">
        <v>0</v>
      </c>
      <c r="D457" s="29">
        <v>0</v>
      </c>
      <c r="E457" s="30" t="str">
        <f t="shared" si="52"/>
        <v/>
      </c>
      <c r="F457" s="30" t="str">
        <f t="shared" si="53"/>
        <v/>
      </c>
      <c r="G457" s="30" t="str">
        <f t="shared" si="55"/>
        <v xml:space="preserve"> </v>
      </c>
      <c r="H457" s="36" t="str">
        <f t="shared" si="54"/>
        <v/>
      </c>
    </row>
    <row r="458" spans="1:8" x14ac:dyDescent="0.2">
      <c r="A458" s="8"/>
      <c r="B458" s="25" t="s">
        <v>432</v>
      </c>
      <c r="C458" s="35">
        <v>0</v>
      </c>
      <c r="D458" s="29">
        <v>0</v>
      </c>
      <c r="E458" s="30" t="str">
        <f t="shared" si="52"/>
        <v/>
      </c>
      <c r="F458" s="30" t="str">
        <f t="shared" si="53"/>
        <v/>
      </c>
      <c r="G458" s="30" t="str">
        <f t="shared" si="55"/>
        <v xml:space="preserve"> </v>
      </c>
      <c r="H458" s="36" t="str">
        <f t="shared" si="54"/>
        <v/>
      </c>
    </row>
    <row r="459" spans="1:8" x14ac:dyDescent="0.2">
      <c r="A459" s="8"/>
      <c r="B459" s="25" t="s">
        <v>433</v>
      </c>
      <c r="C459" s="35">
        <v>0</v>
      </c>
      <c r="D459" s="29">
        <v>0</v>
      </c>
      <c r="E459" s="30" t="str">
        <f t="shared" si="52"/>
        <v/>
      </c>
      <c r="F459" s="30" t="str">
        <f t="shared" si="53"/>
        <v/>
      </c>
      <c r="G459" s="30" t="str">
        <f t="shared" si="55"/>
        <v xml:space="preserve"> </v>
      </c>
      <c r="H459" s="36" t="str">
        <f t="shared" si="54"/>
        <v/>
      </c>
    </row>
    <row r="460" spans="1:8" x14ac:dyDescent="0.2">
      <c r="A460" s="8"/>
      <c r="B460" s="25" t="s">
        <v>434</v>
      </c>
      <c r="C460" s="35">
        <v>0</v>
      </c>
      <c r="D460" s="29">
        <v>36</v>
      </c>
      <c r="E460" s="30" t="str">
        <f t="shared" si="52"/>
        <v/>
      </c>
      <c r="F460" s="30">
        <f t="shared" si="53"/>
        <v>2.3322104172065301E-3</v>
      </c>
      <c r="G460" s="30">
        <f t="shared" si="55"/>
        <v>1</v>
      </c>
      <c r="H460" s="36" t="str">
        <f t="shared" si="54"/>
        <v/>
      </c>
    </row>
    <row r="461" spans="1:8" x14ac:dyDescent="0.2">
      <c r="A461" s="8"/>
      <c r="B461" s="25" t="s">
        <v>435</v>
      </c>
      <c r="C461" s="35">
        <v>81</v>
      </c>
      <c r="D461" s="29">
        <v>413</v>
      </c>
      <c r="E461" s="30">
        <f t="shared" si="52"/>
        <v>5.3401898734177214E-3</v>
      </c>
      <c r="F461" s="30">
        <f t="shared" si="53"/>
        <v>2.6755636175174916E-2</v>
      </c>
      <c r="G461" s="30">
        <f t="shared" si="55"/>
        <v>4.0987654320987659</v>
      </c>
      <c r="H461" s="36">
        <f t="shared" si="54"/>
        <v>2.1888185654008442E-2</v>
      </c>
    </row>
    <row r="462" spans="1:8" x14ac:dyDescent="0.2">
      <c r="A462" s="8"/>
      <c r="B462" s="25" t="s">
        <v>436</v>
      </c>
      <c r="C462" s="35">
        <v>14</v>
      </c>
      <c r="D462" s="29">
        <v>31</v>
      </c>
      <c r="E462" s="30">
        <f t="shared" si="52"/>
        <v>9.229957805907173E-4</v>
      </c>
      <c r="F462" s="30">
        <f t="shared" si="53"/>
        <v>2.0082923037056232E-3</v>
      </c>
      <c r="G462" s="30">
        <f t="shared" si="55"/>
        <v>1.2142857142857142</v>
      </c>
      <c r="H462" s="36">
        <f t="shared" si="54"/>
        <v>1.1207805907172996E-3</v>
      </c>
    </row>
    <row r="463" spans="1:8" x14ac:dyDescent="0.2">
      <c r="A463" s="8"/>
      <c r="B463" s="25" t="s">
        <v>437</v>
      </c>
      <c r="C463" s="35">
        <v>0</v>
      </c>
      <c r="D463" s="29">
        <v>0</v>
      </c>
      <c r="E463" s="30" t="str">
        <f t="shared" si="52"/>
        <v/>
      </c>
      <c r="F463" s="30" t="str">
        <f t="shared" si="53"/>
        <v/>
      </c>
      <c r="G463" s="30" t="str">
        <f t="shared" si="55"/>
        <v xml:space="preserve"> </v>
      </c>
      <c r="H463" s="36" t="str">
        <f t="shared" si="54"/>
        <v/>
      </c>
    </row>
    <row r="464" spans="1:8" x14ac:dyDescent="0.2">
      <c r="A464" s="8"/>
      <c r="B464" s="25" t="s">
        <v>438</v>
      </c>
      <c r="C464" s="35">
        <v>15</v>
      </c>
      <c r="D464" s="29">
        <v>40</v>
      </c>
      <c r="E464" s="30">
        <f t="shared" si="52"/>
        <v>9.8892405063291146E-4</v>
      </c>
      <c r="F464" s="30">
        <f t="shared" si="53"/>
        <v>2.591344908007256E-3</v>
      </c>
      <c r="G464" s="30">
        <f t="shared" si="55"/>
        <v>1.6666666666666667</v>
      </c>
      <c r="H464" s="36">
        <f t="shared" si="54"/>
        <v>1.6482067510548526E-3</v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0</v>
      </c>
      <c r="E466" s="30" t="str">
        <f t="shared" si="52"/>
        <v/>
      </c>
      <c r="F466" s="30" t="str">
        <f t="shared" si="53"/>
        <v/>
      </c>
      <c r="G466" s="30" t="str">
        <f t="shared" si="55"/>
        <v xml:space="preserve"> 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0</v>
      </c>
      <c r="D467" s="29">
        <v>0</v>
      </c>
      <c r="E467" s="30" t="str">
        <f t="shared" si="52"/>
        <v/>
      </c>
      <c r="F467" s="30" t="str">
        <f t="shared" si="53"/>
        <v/>
      </c>
      <c r="G467" s="30" t="str">
        <f t="shared" si="55"/>
        <v xml:space="preserve"> </v>
      </c>
      <c r="H467" s="36" t="str">
        <f t="shared" si="54"/>
        <v/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1</v>
      </c>
      <c r="D469" s="29">
        <v>0</v>
      </c>
      <c r="E469" s="30">
        <f t="shared" si="52"/>
        <v>6.5928270042194087E-5</v>
      </c>
      <c r="F469" s="30" t="str">
        <f t="shared" si="53"/>
        <v/>
      </c>
      <c r="G469" s="30">
        <f t="shared" si="55"/>
        <v>-1</v>
      </c>
      <c r="H469" s="36">
        <f t="shared" si="54"/>
        <v>-6.5928270042194087E-5</v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0</v>
      </c>
      <c r="D471" s="29">
        <v>1</v>
      </c>
      <c r="E471" s="30" t="str">
        <f t="shared" si="52"/>
        <v/>
      </c>
      <c r="F471" s="30">
        <f t="shared" si="53"/>
        <v>6.4783622700181396E-5</v>
      </c>
      <c r="G471" s="30">
        <f t="shared" si="55"/>
        <v>1</v>
      </c>
      <c r="H471" s="36" t="str">
        <f t="shared" si="54"/>
        <v/>
      </c>
    </row>
    <row r="472" spans="1:8" x14ac:dyDescent="0.2">
      <c r="A472" s="8"/>
      <c r="B472" s="25" t="s">
        <v>446</v>
      </c>
      <c r="C472" s="35">
        <v>58</v>
      </c>
      <c r="D472" s="29">
        <v>57</v>
      </c>
      <c r="E472" s="30">
        <f t="shared" si="52"/>
        <v>3.8238396624472575E-3</v>
      </c>
      <c r="F472" s="30">
        <f t="shared" si="53"/>
        <v>3.6926664939103395E-3</v>
      </c>
      <c r="G472" s="30">
        <f t="shared" si="55"/>
        <v>-1.7241379310344827E-2</v>
      </c>
      <c r="H472" s="36">
        <f t="shared" si="54"/>
        <v>-6.5928270042194101E-5</v>
      </c>
    </row>
    <row r="473" spans="1:8" x14ac:dyDescent="0.2">
      <c r="A473" s="8"/>
      <c r="B473" s="25" t="s">
        <v>447</v>
      </c>
      <c r="C473" s="35">
        <v>1</v>
      </c>
      <c r="D473" s="29">
        <v>11</v>
      </c>
      <c r="E473" s="30">
        <f t="shared" si="52"/>
        <v>6.5928270042194087E-5</v>
      </c>
      <c r="F473" s="30">
        <f t="shared" si="53"/>
        <v>7.1261984970199534E-4</v>
      </c>
      <c r="G473" s="30">
        <f t="shared" si="55"/>
        <v>10</v>
      </c>
      <c r="H473" s="36">
        <f t="shared" si="54"/>
        <v>6.592827004219409E-4</v>
      </c>
    </row>
    <row r="474" spans="1:8" x14ac:dyDescent="0.2">
      <c r="A474" s="8"/>
      <c r="B474" s="25" t="s">
        <v>448</v>
      </c>
      <c r="C474" s="35">
        <v>27</v>
      </c>
      <c r="D474" s="29">
        <v>27</v>
      </c>
      <c r="E474" s="30">
        <f t="shared" si="52"/>
        <v>1.7800632911392405E-3</v>
      </c>
      <c r="F474" s="30">
        <f t="shared" si="53"/>
        <v>1.7491578129048976E-3</v>
      </c>
      <c r="G474" s="30">
        <f t="shared" si="55"/>
        <v>0</v>
      </c>
      <c r="H474" s="36">
        <f t="shared" si="54"/>
        <v>0</v>
      </c>
    </row>
    <row r="475" spans="1:8" x14ac:dyDescent="0.2">
      <c r="A475" s="8"/>
      <c r="B475" s="25" t="s">
        <v>449</v>
      </c>
      <c r="C475" s="35">
        <v>92</v>
      </c>
      <c r="D475" s="29">
        <v>67</v>
      </c>
      <c r="E475" s="30">
        <f t="shared" si="52"/>
        <v>6.0654008438818562E-3</v>
      </c>
      <c r="F475" s="30">
        <f t="shared" si="53"/>
        <v>4.3405027209121533E-3</v>
      </c>
      <c r="G475" s="30">
        <f t="shared" si="55"/>
        <v>-0.27173913043478259</v>
      </c>
      <c r="H475" s="36">
        <f t="shared" si="54"/>
        <v>-1.6482067510548521E-3</v>
      </c>
    </row>
    <row r="476" spans="1:8" x14ac:dyDescent="0.2">
      <c r="A476" s="8"/>
      <c r="B476" s="25" t="s">
        <v>450</v>
      </c>
      <c r="C476" s="35">
        <v>144</v>
      </c>
      <c r="D476" s="29">
        <v>3</v>
      </c>
      <c r="E476" s="30">
        <f t="shared" si="52"/>
        <v>9.4936708860759497E-3</v>
      </c>
      <c r="F476" s="30">
        <f t="shared" si="53"/>
        <v>1.9435086810054417E-4</v>
      </c>
      <c r="G476" s="30">
        <f t="shared" si="55"/>
        <v>-0.97916666666666663</v>
      </c>
      <c r="H476" s="36">
        <f t="shared" si="54"/>
        <v>-9.2958860759493663E-3</v>
      </c>
    </row>
    <row r="477" spans="1:8" ht="25.5" x14ac:dyDescent="0.2">
      <c r="A477" s="8"/>
      <c r="B477" s="25" t="s">
        <v>451</v>
      </c>
      <c r="C477" s="35">
        <v>34</v>
      </c>
      <c r="D477" s="29">
        <v>15</v>
      </c>
      <c r="E477" s="30">
        <f t="shared" si="52"/>
        <v>2.2415611814345991E-3</v>
      </c>
      <c r="F477" s="30">
        <f t="shared" si="53"/>
        <v>9.7175434050272087E-4</v>
      </c>
      <c r="G477" s="30">
        <f t="shared" si="55"/>
        <v>-0.55882352941176472</v>
      </c>
      <c r="H477" s="36">
        <f t="shared" si="54"/>
        <v>-1.2526371308016879E-3</v>
      </c>
    </row>
    <row r="478" spans="1:8" ht="25.5" x14ac:dyDescent="0.2">
      <c r="A478" s="8"/>
      <c r="B478" s="25" t="s">
        <v>452</v>
      </c>
      <c r="C478" s="35">
        <v>40</v>
      </c>
      <c r="D478" s="29">
        <v>5</v>
      </c>
      <c r="E478" s="30">
        <f t="shared" si="52"/>
        <v>2.6371308016877636E-3</v>
      </c>
      <c r="F478" s="30">
        <f t="shared" si="53"/>
        <v>3.2391811350090699E-4</v>
      </c>
      <c r="G478" s="30">
        <f t="shared" si="55"/>
        <v>-0.875</v>
      </c>
      <c r="H478" s="36">
        <f t="shared" si="54"/>
        <v>-2.3074894514767933E-3</v>
      </c>
    </row>
    <row r="479" spans="1:8" ht="25.5" x14ac:dyDescent="0.2">
      <c r="A479" s="8"/>
      <c r="B479" s="25" t="s">
        <v>453</v>
      </c>
      <c r="C479" s="35">
        <v>0</v>
      </c>
      <c r="D479" s="29">
        <v>0</v>
      </c>
      <c r="E479" s="30" t="str">
        <f t="shared" si="52"/>
        <v/>
      </c>
      <c r="F479" s="30" t="str">
        <f t="shared" si="53"/>
        <v/>
      </c>
      <c r="G479" s="30" t="str">
        <f t="shared" si="55"/>
        <v xml:space="preserve"> </v>
      </c>
      <c r="H479" s="36" t="str">
        <f t="shared" si="54"/>
        <v/>
      </c>
    </row>
    <row r="480" spans="1:8" x14ac:dyDescent="0.2">
      <c r="A480" s="8"/>
      <c r="B480" s="25" t="s">
        <v>454</v>
      </c>
      <c r="C480" s="35">
        <v>2</v>
      </c>
      <c r="D480" s="29">
        <v>4</v>
      </c>
      <c r="E480" s="30">
        <f t="shared" si="52"/>
        <v>1.3185654008438817E-4</v>
      </c>
      <c r="F480" s="30">
        <f t="shared" si="53"/>
        <v>2.5913449080072558E-4</v>
      </c>
      <c r="G480" s="30">
        <f t="shared" si="55"/>
        <v>1</v>
      </c>
      <c r="H480" s="36">
        <f t="shared" si="54"/>
        <v>1.3185654008438817E-4</v>
      </c>
    </row>
    <row r="481" spans="1:8" ht="25.5" x14ac:dyDescent="0.2">
      <c r="A481" s="8"/>
      <c r="B481" s="25" t="s">
        <v>455</v>
      </c>
      <c r="C481" s="35">
        <v>0</v>
      </c>
      <c r="D481" s="29">
        <v>0</v>
      </c>
      <c r="E481" s="30" t="str">
        <f t="shared" si="52"/>
        <v/>
      </c>
      <c r="F481" s="30" t="str">
        <f t="shared" si="53"/>
        <v/>
      </c>
      <c r="G481" s="30" t="str">
        <f t="shared" si="55"/>
        <v xml:space="preserve"> </v>
      </c>
      <c r="H481" s="36" t="str">
        <f t="shared" si="54"/>
        <v/>
      </c>
    </row>
    <row r="482" spans="1:8" x14ac:dyDescent="0.2">
      <c r="A482" s="8"/>
      <c r="B482" s="25" t="s">
        <v>456</v>
      </c>
      <c r="C482" s="35">
        <v>1</v>
      </c>
      <c r="D482" s="29">
        <v>10</v>
      </c>
      <c r="E482" s="30">
        <f t="shared" si="52"/>
        <v>6.5928270042194087E-5</v>
      </c>
      <c r="F482" s="30">
        <f t="shared" si="53"/>
        <v>6.4783622700181399E-4</v>
      </c>
      <c r="G482" s="30">
        <f t="shared" si="55"/>
        <v>9</v>
      </c>
      <c r="H482" s="36">
        <f t="shared" si="54"/>
        <v>5.9335443037974674E-4</v>
      </c>
    </row>
    <row r="483" spans="1:8" x14ac:dyDescent="0.2">
      <c r="A483" s="8"/>
      <c r="B483" s="25" t="s">
        <v>457</v>
      </c>
      <c r="C483" s="35">
        <v>49</v>
      </c>
      <c r="D483" s="29">
        <v>5</v>
      </c>
      <c r="E483" s="30">
        <f t="shared" si="52"/>
        <v>3.2304852320675106E-3</v>
      </c>
      <c r="F483" s="30">
        <f t="shared" si="53"/>
        <v>3.2391811350090699E-4</v>
      </c>
      <c r="G483" s="30">
        <f t="shared" si="55"/>
        <v>-0.89795918367346939</v>
      </c>
      <c r="H483" s="36">
        <f t="shared" si="54"/>
        <v>-2.9008438818565402E-3</v>
      </c>
    </row>
    <row r="484" spans="1:8" x14ac:dyDescent="0.2">
      <c r="A484" s="8"/>
      <c r="B484" s="25" t="s">
        <v>458</v>
      </c>
      <c r="C484" s="35">
        <v>212</v>
      </c>
      <c r="D484" s="29">
        <v>567</v>
      </c>
      <c r="E484" s="30">
        <f t="shared" si="52"/>
        <v>1.3976793248945147E-2</v>
      </c>
      <c r="F484" s="30">
        <f t="shared" si="53"/>
        <v>3.6732314071002851E-2</v>
      </c>
      <c r="G484" s="30">
        <f t="shared" si="55"/>
        <v>1.6745283018867925</v>
      </c>
      <c r="H484" s="36">
        <f t="shared" si="54"/>
        <v>2.3404535864978902E-2</v>
      </c>
    </row>
    <row r="485" spans="1:8" x14ac:dyDescent="0.2">
      <c r="A485" s="8"/>
      <c r="B485" s="25" t="s">
        <v>459</v>
      </c>
      <c r="C485" s="35">
        <v>48</v>
      </c>
      <c r="D485" s="29">
        <v>84</v>
      </c>
      <c r="E485" s="30">
        <f t="shared" si="52"/>
        <v>3.1645569620253164E-3</v>
      </c>
      <c r="F485" s="30">
        <f t="shared" si="53"/>
        <v>5.4418243068152369E-3</v>
      </c>
      <c r="G485" s="30">
        <f t="shared" si="55"/>
        <v>0.75</v>
      </c>
      <c r="H485" s="36">
        <f t="shared" si="54"/>
        <v>2.3734177215189874E-3</v>
      </c>
    </row>
    <row r="486" spans="1:8" x14ac:dyDescent="0.2">
      <c r="A486" s="8"/>
      <c r="B486" s="25" t="s">
        <v>460</v>
      </c>
      <c r="C486" s="35">
        <v>0</v>
      </c>
      <c r="D486" s="29">
        <v>0</v>
      </c>
      <c r="E486" s="30" t="str">
        <f t="shared" si="52"/>
        <v/>
      </c>
      <c r="F486" s="30" t="str">
        <f t="shared" si="53"/>
        <v/>
      </c>
      <c r="G486" s="30" t="str">
        <f t="shared" si="55"/>
        <v xml:space="preserve"> </v>
      </c>
      <c r="H486" s="36" t="str">
        <f t="shared" si="54"/>
        <v/>
      </c>
    </row>
    <row r="487" spans="1:8" x14ac:dyDescent="0.2">
      <c r="A487" s="8"/>
      <c r="B487" s="25" t="s">
        <v>461</v>
      </c>
      <c r="C487" s="35">
        <v>0</v>
      </c>
      <c r="D487" s="29">
        <v>0</v>
      </c>
      <c r="E487" s="30" t="str">
        <f t="shared" si="52"/>
        <v/>
      </c>
      <c r="F487" s="30" t="str">
        <f t="shared" si="53"/>
        <v/>
      </c>
      <c r="G487" s="30" t="str">
        <f t="shared" si="55"/>
        <v xml:space="preserve"> </v>
      </c>
      <c r="H487" s="36" t="str">
        <f t="shared" si="54"/>
        <v/>
      </c>
    </row>
    <row r="488" spans="1:8" x14ac:dyDescent="0.2">
      <c r="A488" s="8"/>
      <c r="B488" s="25" t="s">
        <v>462</v>
      </c>
      <c r="C488" s="35">
        <v>19</v>
      </c>
      <c r="D488" s="29">
        <v>1</v>
      </c>
      <c r="E488" s="30">
        <f t="shared" si="52"/>
        <v>1.2526371308016879E-3</v>
      </c>
      <c r="F488" s="30">
        <f t="shared" si="53"/>
        <v>6.4783622700181396E-5</v>
      </c>
      <c r="G488" s="30">
        <f t="shared" si="55"/>
        <v>-0.94736842105263153</v>
      </c>
      <c r="H488" s="36">
        <f t="shared" si="54"/>
        <v>-1.1867088607594937E-3</v>
      </c>
    </row>
    <row r="489" spans="1:8" x14ac:dyDescent="0.2">
      <c r="A489" s="8"/>
      <c r="B489" s="25" t="s">
        <v>463</v>
      </c>
      <c r="C489" s="35">
        <v>14</v>
      </c>
      <c r="D489" s="29">
        <v>11</v>
      </c>
      <c r="E489" s="30">
        <f t="shared" si="52"/>
        <v>9.229957805907173E-4</v>
      </c>
      <c r="F489" s="30">
        <f t="shared" si="53"/>
        <v>7.1261984970199534E-4</v>
      </c>
      <c r="G489" s="30">
        <f t="shared" si="55"/>
        <v>-0.21428571428571427</v>
      </c>
      <c r="H489" s="36">
        <f t="shared" si="54"/>
        <v>-1.9778481012658228E-4</v>
      </c>
    </row>
    <row r="490" spans="1:8" x14ac:dyDescent="0.2">
      <c r="A490" s="8"/>
      <c r="B490" s="25" t="s">
        <v>464</v>
      </c>
      <c r="C490" s="35">
        <v>128</v>
      </c>
      <c r="D490" s="29">
        <v>63</v>
      </c>
      <c r="E490" s="30">
        <f t="shared" ref="E490:E553" si="56">+IF(C490=0,"",C490/C$362)</f>
        <v>8.4388185654008432E-3</v>
      </c>
      <c r="F490" s="30">
        <f t="shared" ref="F490:F553" si="57">+IF(D490=0,"",D490/D$362)</f>
        <v>4.0813682301114275E-3</v>
      </c>
      <c r="G490" s="30">
        <f t="shared" si="55"/>
        <v>-0.5078125</v>
      </c>
      <c r="H490" s="36">
        <f t="shared" ref="H490:H553" si="58">+IF(OR(AND(E490=""),(G490="")),"",E490*G490)</f>
        <v>-4.2853375527426157E-3</v>
      </c>
    </row>
    <row r="491" spans="1:8" x14ac:dyDescent="0.2">
      <c r="A491" s="8"/>
      <c r="B491" s="25" t="s">
        <v>465</v>
      </c>
      <c r="C491" s="35">
        <v>3</v>
      </c>
      <c r="D491" s="29">
        <v>0</v>
      </c>
      <c r="E491" s="30">
        <f t="shared" si="56"/>
        <v>1.9778481012658228E-4</v>
      </c>
      <c r="F491" s="30" t="str">
        <f t="shared" si="57"/>
        <v/>
      </c>
      <c r="G491" s="30">
        <f t="shared" ref="G491:G554" si="59">+IF(AND(C491=0,D491=0)," ",IF(C491=0,1,IF(D491=0,-1,(D491-C491)/C491)))</f>
        <v>-1</v>
      </c>
      <c r="H491" s="36">
        <f t="shared" si="58"/>
        <v>-1.9778481012658228E-4</v>
      </c>
    </row>
    <row r="492" spans="1:8" x14ac:dyDescent="0.2">
      <c r="A492" s="8"/>
      <c r="B492" s="25" t="s">
        <v>466</v>
      </c>
      <c r="C492" s="35">
        <v>7</v>
      </c>
      <c r="D492" s="29">
        <v>0</v>
      </c>
      <c r="E492" s="30">
        <f t="shared" si="56"/>
        <v>4.6149789029535865E-4</v>
      </c>
      <c r="F492" s="30" t="str">
        <f t="shared" si="57"/>
        <v/>
      </c>
      <c r="G492" s="30">
        <f t="shared" si="59"/>
        <v>-1</v>
      </c>
      <c r="H492" s="36">
        <f t="shared" si="58"/>
        <v>-4.6149789029535865E-4</v>
      </c>
    </row>
    <row r="493" spans="1:8" x14ac:dyDescent="0.2">
      <c r="A493" s="8"/>
      <c r="B493" s="25" t="s">
        <v>467</v>
      </c>
      <c r="C493" s="35">
        <v>0</v>
      </c>
      <c r="D493" s="29">
        <v>0</v>
      </c>
      <c r="E493" s="30" t="str">
        <f t="shared" si="56"/>
        <v/>
      </c>
      <c r="F493" s="30" t="str">
        <f t="shared" si="57"/>
        <v/>
      </c>
      <c r="G493" s="30" t="str">
        <f t="shared" si="59"/>
        <v xml:space="preserve"> </v>
      </c>
      <c r="H493" s="36" t="str">
        <f t="shared" si="58"/>
        <v/>
      </c>
    </row>
    <row r="494" spans="1:8" x14ac:dyDescent="0.2">
      <c r="A494" s="8"/>
      <c r="B494" s="25" t="s">
        <v>468</v>
      </c>
      <c r="C494" s="35">
        <v>115</v>
      </c>
      <c r="D494" s="29">
        <v>0</v>
      </c>
      <c r="E494" s="30">
        <f t="shared" si="56"/>
        <v>7.5817510548523209E-3</v>
      </c>
      <c r="F494" s="30" t="str">
        <f t="shared" si="57"/>
        <v/>
      </c>
      <c r="G494" s="30">
        <f t="shared" si="59"/>
        <v>-1</v>
      </c>
      <c r="H494" s="36">
        <f t="shared" si="58"/>
        <v>-7.5817510548523209E-3</v>
      </c>
    </row>
    <row r="495" spans="1:8" x14ac:dyDescent="0.2">
      <c r="A495" s="8"/>
      <c r="B495" s="25" t="s">
        <v>469</v>
      </c>
      <c r="C495" s="35">
        <v>33</v>
      </c>
      <c r="D495" s="29">
        <v>20</v>
      </c>
      <c r="E495" s="30">
        <f t="shared" si="56"/>
        <v>2.1756329113924049E-3</v>
      </c>
      <c r="F495" s="30">
        <f t="shared" si="57"/>
        <v>1.295672454003628E-3</v>
      </c>
      <c r="G495" s="30">
        <f t="shared" si="59"/>
        <v>-0.39393939393939392</v>
      </c>
      <c r="H495" s="36">
        <f t="shared" si="58"/>
        <v>-8.5706751054852315E-4</v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0</v>
      </c>
      <c r="D497" s="29">
        <v>0</v>
      </c>
      <c r="E497" s="30" t="str">
        <f t="shared" si="56"/>
        <v/>
      </c>
      <c r="F497" s="30" t="str">
        <f t="shared" si="57"/>
        <v/>
      </c>
      <c r="G497" s="30" t="str">
        <f t="shared" si="59"/>
        <v xml:space="preserve"> </v>
      </c>
      <c r="H497" s="36" t="str">
        <f t="shared" si="58"/>
        <v/>
      </c>
    </row>
    <row r="498" spans="1:8" x14ac:dyDescent="0.2">
      <c r="A498" s="8"/>
      <c r="B498" s="25" t="s">
        <v>472</v>
      </c>
      <c r="C498" s="35">
        <v>116</v>
      </c>
      <c r="D498" s="29">
        <v>147</v>
      </c>
      <c r="E498" s="30">
        <f t="shared" si="56"/>
        <v>7.647679324894515E-3</v>
      </c>
      <c r="F498" s="30">
        <f t="shared" si="57"/>
        <v>9.5231925369266644E-3</v>
      </c>
      <c r="G498" s="30">
        <f t="shared" si="59"/>
        <v>0.26724137931034481</v>
      </c>
      <c r="H498" s="36">
        <f t="shared" si="58"/>
        <v>2.0437763713080166E-3</v>
      </c>
    </row>
    <row r="499" spans="1:8" ht="25.5" x14ac:dyDescent="0.2">
      <c r="A499" s="8"/>
      <c r="B499" s="25" t="s">
        <v>473</v>
      </c>
      <c r="C499" s="35">
        <v>5</v>
      </c>
      <c r="D499" s="29">
        <v>12</v>
      </c>
      <c r="E499" s="30">
        <f t="shared" si="56"/>
        <v>3.2964135021097045E-4</v>
      </c>
      <c r="F499" s="30">
        <f t="shared" si="57"/>
        <v>7.774034724021767E-4</v>
      </c>
      <c r="G499" s="30">
        <f t="shared" si="59"/>
        <v>1.4</v>
      </c>
      <c r="H499" s="36">
        <f t="shared" si="58"/>
        <v>4.614978902953586E-4</v>
      </c>
    </row>
    <row r="500" spans="1:8" x14ac:dyDescent="0.2">
      <c r="A500" s="8"/>
      <c r="B500" s="25" t="s">
        <v>474</v>
      </c>
      <c r="C500" s="35">
        <v>11</v>
      </c>
      <c r="D500" s="29">
        <v>6</v>
      </c>
      <c r="E500" s="30">
        <f t="shared" si="56"/>
        <v>7.2521097046413505E-4</v>
      </c>
      <c r="F500" s="30">
        <f t="shared" si="57"/>
        <v>3.8870173620108835E-4</v>
      </c>
      <c r="G500" s="30">
        <f t="shared" si="59"/>
        <v>-0.45454545454545453</v>
      </c>
      <c r="H500" s="36">
        <f t="shared" si="58"/>
        <v>-3.2964135021097045E-4</v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37</v>
      </c>
      <c r="D502" s="29">
        <v>24</v>
      </c>
      <c r="E502" s="30">
        <f t="shared" si="56"/>
        <v>2.4393459915611816E-3</v>
      </c>
      <c r="F502" s="30">
        <f t="shared" si="57"/>
        <v>1.5548069448043534E-3</v>
      </c>
      <c r="G502" s="30">
        <f t="shared" si="59"/>
        <v>-0.35135135135135137</v>
      </c>
      <c r="H502" s="36">
        <f t="shared" si="58"/>
        <v>-8.5706751054852326E-4</v>
      </c>
    </row>
    <row r="503" spans="1:8" x14ac:dyDescent="0.2">
      <c r="A503" s="8"/>
      <c r="B503" s="25" t="s">
        <v>477</v>
      </c>
      <c r="C503" s="35">
        <v>49</v>
      </c>
      <c r="D503" s="29">
        <v>109</v>
      </c>
      <c r="E503" s="30">
        <f t="shared" si="56"/>
        <v>3.2304852320675106E-3</v>
      </c>
      <c r="F503" s="30">
        <f t="shared" si="57"/>
        <v>7.0614148743197722E-3</v>
      </c>
      <c r="G503" s="30">
        <f t="shared" si="59"/>
        <v>1.2244897959183674</v>
      </c>
      <c r="H503" s="36">
        <f t="shared" si="58"/>
        <v>3.9556962025316458E-3</v>
      </c>
    </row>
    <row r="504" spans="1:8" x14ac:dyDescent="0.2">
      <c r="A504" s="8"/>
      <c r="B504" s="25" t="s">
        <v>478</v>
      </c>
      <c r="C504" s="35">
        <v>40</v>
      </c>
      <c r="D504" s="29">
        <v>8</v>
      </c>
      <c r="E504" s="30">
        <f t="shared" si="56"/>
        <v>2.6371308016877636E-3</v>
      </c>
      <c r="F504" s="30">
        <f t="shared" si="57"/>
        <v>5.1826898160145117E-4</v>
      </c>
      <c r="G504" s="30">
        <f t="shared" si="59"/>
        <v>-0.8</v>
      </c>
      <c r="H504" s="36">
        <f t="shared" si="58"/>
        <v>-2.1097046413502108E-3</v>
      </c>
    </row>
    <row r="505" spans="1:8" x14ac:dyDescent="0.2">
      <c r="A505" s="8"/>
      <c r="B505" s="25" t="s">
        <v>479</v>
      </c>
      <c r="C505" s="35">
        <v>20</v>
      </c>
      <c r="D505" s="29">
        <v>19</v>
      </c>
      <c r="E505" s="30">
        <f t="shared" si="56"/>
        <v>1.3185654008438818E-3</v>
      </c>
      <c r="F505" s="30">
        <f t="shared" si="57"/>
        <v>1.2308888313034465E-3</v>
      </c>
      <c r="G505" s="30">
        <f t="shared" si="59"/>
        <v>-0.05</v>
      </c>
      <c r="H505" s="36">
        <f t="shared" si="58"/>
        <v>-6.5928270042194087E-5</v>
      </c>
    </row>
    <row r="506" spans="1:8" x14ac:dyDescent="0.2">
      <c r="A506" s="8"/>
      <c r="B506" s="25" t="s">
        <v>480</v>
      </c>
      <c r="C506" s="35">
        <v>5</v>
      </c>
      <c r="D506" s="29">
        <v>3</v>
      </c>
      <c r="E506" s="30">
        <f t="shared" si="56"/>
        <v>3.2964135021097045E-4</v>
      </c>
      <c r="F506" s="30">
        <f t="shared" si="57"/>
        <v>1.9435086810054417E-4</v>
      </c>
      <c r="G506" s="30">
        <f t="shared" si="59"/>
        <v>-0.4</v>
      </c>
      <c r="H506" s="36">
        <f t="shared" si="58"/>
        <v>-1.3185654008438817E-4</v>
      </c>
    </row>
    <row r="507" spans="1:8" x14ac:dyDescent="0.2">
      <c r="A507" s="8"/>
      <c r="B507" s="25" t="s">
        <v>481</v>
      </c>
      <c r="C507" s="35">
        <v>0</v>
      </c>
      <c r="D507" s="29">
        <v>15</v>
      </c>
      <c r="E507" s="30" t="str">
        <f t="shared" si="56"/>
        <v/>
      </c>
      <c r="F507" s="30">
        <f t="shared" si="57"/>
        <v>9.7175434050272087E-4</v>
      </c>
      <c r="G507" s="30">
        <f t="shared" si="59"/>
        <v>1</v>
      </c>
      <c r="H507" s="36" t="str">
        <f t="shared" si="58"/>
        <v/>
      </c>
    </row>
    <row r="508" spans="1:8" x14ac:dyDescent="0.2">
      <c r="A508" s="8"/>
      <c r="B508" s="25" t="s">
        <v>482</v>
      </c>
      <c r="C508" s="35">
        <v>78</v>
      </c>
      <c r="D508" s="29">
        <v>36</v>
      </c>
      <c r="E508" s="30">
        <f t="shared" si="56"/>
        <v>5.1424050632911389E-3</v>
      </c>
      <c r="F508" s="30">
        <f t="shared" si="57"/>
        <v>2.3322104172065301E-3</v>
      </c>
      <c r="G508" s="30">
        <f t="shared" si="59"/>
        <v>-0.53846153846153844</v>
      </c>
      <c r="H508" s="36">
        <f t="shared" si="58"/>
        <v>-2.7689873417721515E-3</v>
      </c>
    </row>
    <row r="509" spans="1:8" x14ac:dyDescent="0.2">
      <c r="A509" s="8"/>
      <c r="B509" s="25" t="s">
        <v>483</v>
      </c>
      <c r="C509" s="35">
        <v>18</v>
      </c>
      <c r="D509" s="29">
        <v>97</v>
      </c>
      <c r="E509" s="30">
        <f t="shared" si="56"/>
        <v>1.1867088607594937E-3</v>
      </c>
      <c r="F509" s="30">
        <f t="shared" si="57"/>
        <v>6.2840114019175955E-3</v>
      </c>
      <c r="G509" s="30">
        <f t="shared" si="59"/>
        <v>4.3888888888888893</v>
      </c>
      <c r="H509" s="36">
        <f t="shared" si="58"/>
        <v>5.2083333333333339E-3</v>
      </c>
    </row>
    <row r="510" spans="1:8" x14ac:dyDescent="0.2">
      <c r="A510" s="8"/>
      <c r="B510" s="25" t="s">
        <v>484</v>
      </c>
      <c r="C510" s="35">
        <v>1</v>
      </c>
      <c r="D510" s="29">
        <v>0</v>
      </c>
      <c r="E510" s="30">
        <f t="shared" si="56"/>
        <v>6.5928270042194087E-5</v>
      </c>
      <c r="F510" s="30" t="str">
        <f t="shared" si="57"/>
        <v/>
      </c>
      <c r="G510" s="30">
        <f t="shared" si="59"/>
        <v>-1</v>
      </c>
      <c r="H510" s="36">
        <f t="shared" si="58"/>
        <v>-6.5928270042194087E-5</v>
      </c>
    </row>
    <row r="511" spans="1:8" ht="25.5" x14ac:dyDescent="0.2">
      <c r="A511" s="8"/>
      <c r="B511" s="25" t="s">
        <v>485</v>
      </c>
      <c r="C511" s="35">
        <v>1</v>
      </c>
      <c r="D511" s="29">
        <v>4</v>
      </c>
      <c r="E511" s="30">
        <f t="shared" si="56"/>
        <v>6.5928270042194087E-5</v>
      </c>
      <c r="F511" s="30">
        <f t="shared" si="57"/>
        <v>2.5913449080072558E-4</v>
      </c>
      <c r="G511" s="30">
        <f t="shared" si="59"/>
        <v>3</v>
      </c>
      <c r="H511" s="36">
        <f t="shared" si="58"/>
        <v>1.9778481012658225E-4</v>
      </c>
    </row>
    <row r="512" spans="1:8" x14ac:dyDescent="0.2">
      <c r="A512" s="8"/>
      <c r="B512" s="25" t="s">
        <v>486</v>
      </c>
      <c r="C512" s="35">
        <v>5</v>
      </c>
      <c r="D512" s="29">
        <v>2</v>
      </c>
      <c r="E512" s="30">
        <f t="shared" si="56"/>
        <v>3.2964135021097045E-4</v>
      </c>
      <c r="F512" s="30">
        <f t="shared" si="57"/>
        <v>1.2956724540036279E-4</v>
      </c>
      <c r="G512" s="30">
        <f t="shared" si="59"/>
        <v>-0.6</v>
      </c>
      <c r="H512" s="36">
        <f t="shared" si="58"/>
        <v>-1.9778481012658228E-4</v>
      </c>
    </row>
    <row r="513" spans="1:8" ht="25.5" x14ac:dyDescent="0.2">
      <c r="A513" s="8"/>
      <c r="B513" s="25" t="s">
        <v>487</v>
      </c>
      <c r="C513" s="35">
        <v>10</v>
      </c>
      <c r="D513" s="29">
        <v>90</v>
      </c>
      <c r="E513" s="30">
        <f t="shared" si="56"/>
        <v>6.592827004219409E-4</v>
      </c>
      <c r="F513" s="30">
        <f t="shared" si="57"/>
        <v>5.8305260430163257E-3</v>
      </c>
      <c r="G513" s="30">
        <f t="shared" si="59"/>
        <v>8</v>
      </c>
      <c r="H513" s="36">
        <f t="shared" si="58"/>
        <v>5.2742616033755272E-3</v>
      </c>
    </row>
    <row r="514" spans="1:8" x14ac:dyDescent="0.2">
      <c r="A514" s="8"/>
      <c r="B514" s="25" t="s">
        <v>488</v>
      </c>
      <c r="C514" s="35">
        <v>2</v>
      </c>
      <c r="D514" s="29">
        <v>0</v>
      </c>
      <c r="E514" s="30">
        <f t="shared" si="56"/>
        <v>1.3185654008438817E-4</v>
      </c>
      <c r="F514" s="30" t="str">
        <f t="shared" si="57"/>
        <v/>
      </c>
      <c r="G514" s="30">
        <f t="shared" si="59"/>
        <v>-1</v>
      </c>
      <c r="H514" s="36">
        <f t="shared" si="58"/>
        <v>-1.3185654008438817E-4</v>
      </c>
    </row>
    <row r="515" spans="1:8" ht="25.5" x14ac:dyDescent="0.2">
      <c r="A515" s="8"/>
      <c r="B515" s="25" t="s">
        <v>489</v>
      </c>
      <c r="C515" s="35">
        <v>1</v>
      </c>
      <c r="D515" s="29">
        <v>0</v>
      </c>
      <c r="E515" s="30">
        <f t="shared" si="56"/>
        <v>6.5928270042194087E-5</v>
      </c>
      <c r="F515" s="30" t="str">
        <f t="shared" si="57"/>
        <v/>
      </c>
      <c r="G515" s="30">
        <f t="shared" si="59"/>
        <v>-1</v>
      </c>
      <c r="H515" s="36">
        <f t="shared" si="58"/>
        <v>-6.5928270042194087E-5</v>
      </c>
    </row>
    <row r="516" spans="1:8" x14ac:dyDescent="0.2">
      <c r="A516" s="8"/>
      <c r="B516" s="25" t="s">
        <v>490</v>
      </c>
      <c r="C516" s="35">
        <v>1</v>
      </c>
      <c r="D516" s="29">
        <v>0</v>
      </c>
      <c r="E516" s="30">
        <f t="shared" si="56"/>
        <v>6.5928270042194087E-5</v>
      </c>
      <c r="F516" s="30" t="str">
        <f t="shared" si="57"/>
        <v/>
      </c>
      <c r="G516" s="30">
        <f t="shared" si="59"/>
        <v>-1</v>
      </c>
      <c r="H516" s="36">
        <f t="shared" si="58"/>
        <v>-6.5928270042194087E-5</v>
      </c>
    </row>
    <row r="517" spans="1:8" ht="25.5" x14ac:dyDescent="0.2">
      <c r="A517" s="8"/>
      <c r="B517" s="25" t="s">
        <v>491</v>
      </c>
      <c r="C517" s="35">
        <v>7</v>
      </c>
      <c r="D517" s="29">
        <v>55</v>
      </c>
      <c r="E517" s="30">
        <f t="shared" si="56"/>
        <v>4.6149789029535865E-4</v>
      </c>
      <c r="F517" s="30">
        <f t="shared" si="57"/>
        <v>3.5630992485099766E-3</v>
      </c>
      <c r="G517" s="30">
        <f t="shared" si="59"/>
        <v>6.8571428571428568</v>
      </c>
      <c r="H517" s="36">
        <f t="shared" si="58"/>
        <v>3.1645569620253164E-3</v>
      </c>
    </row>
    <row r="518" spans="1:8" ht="25.5" x14ac:dyDescent="0.2">
      <c r="A518" s="8"/>
      <c r="B518" s="25" t="s">
        <v>492</v>
      </c>
      <c r="C518" s="35">
        <v>0</v>
      </c>
      <c r="D518" s="29">
        <v>1</v>
      </c>
      <c r="E518" s="30" t="str">
        <f t="shared" si="56"/>
        <v/>
      </c>
      <c r="F518" s="30">
        <f t="shared" si="57"/>
        <v>6.4783622700181396E-5</v>
      </c>
      <c r="G518" s="30">
        <f t="shared" si="59"/>
        <v>1</v>
      </c>
      <c r="H518" s="36" t="str">
        <f t="shared" si="58"/>
        <v/>
      </c>
    </row>
    <row r="519" spans="1:8" x14ac:dyDescent="0.2">
      <c r="A519" s="8"/>
      <c r="B519" s="25" t="s">
        <v>493</v>
      </c>
      <c r="C519" s="35">
        <v>7</v>
      </c>
      <c r="D519" s="29">
        <v>4</v>
      </c>
      <c r="E519" s="30">
        <f t="shared" si="56"/>
        <v>4.6149789029535865E-4</v>
      </c>
      <c r="F519" s="30">
        <f t="shared" si="57"/>
        <v>2.5913449080072558E-4</v>
      </c>
      <c r="G519" s="30">
        <f t="shared" si="59"/>
        <v>-0.42857142857142855</v>
      </c>
      <c r="H519" s="36">
        <f t="shared" si="58"/>
        <v>-1.9778481012658228E-4</v>
      </c>
    </row>
    <row r="520" spans="1:8" x14ac:dyDescent="0.2">
      <c r="A520" s="8"/>
      <c r="B520" s="25" t="s">
        <v>494</v>
      </c>
      <c r="C520" s="35">
        <v>0</v>
      </c>
      <c r="D520" s="29">
        <v>0</v>
      </c>
      <c r="E520" s="30" t="str">
        <f t="shared" si="56"/>
        <v/>
      </c>
      <c r="F520" s="30" t="str">
        <f t="shared" si="57"/>
        <v/>
      </c>
      <c r="G520" s="30" t="str">
        <f t="shared" si="59"/>
        <v xml:space="preserve"> </v>
      </c>
      <c r="H520" s="36" t="str">
        <f t="shared" si="58"/>
        <v/>
      </c>
    </row>
    <row r="521" spans="1:8" ht="25.5" x14ac:dyDescent="0.2">
      <c r="A521" s="8"/>
      <c r="B521" s="25" t="s">
        <v>495</v>
      </c>
      <c r="C521" s="35">
        <v>6</v>
      </c>
      <c r="D521" s="29">
        <v>0</v>
      </c>
      <c r="E521" s="30">
        <f t="shared" si="56"/>
        <v>3.9556962025316455E-4</v>
      </c>
      <c r="F521" s="30" t="str">
        <f t="shared" si="57"/>
        <v/>
      </c>
      <c r="G521" s="30">
        <f t="shared" si="59"/>
        <v>-1</v>
      </c>
      <c r="H521" s="36">
        <f t="shared" si="58"/>
        <v>-3.9556962025316455E-4</v>
      </c>
    </row>
    <row r="522" spans="1:8" ht="15.75" customHeight="1" x14ac:dyDescent="0.2">
      <c r="A522" s="8"/>
      <c r="B522" s="25" t="s">
        <v>496</v>
      </c>
      <c r="C522" s="35">
        <v>6</v>
      </c>
      <c r="D522" s="29">
        <v>0</v>
      </c>
      <c r="E522" s="30">
        <f t="shared" si="56"/>
        <v>3.9556962025316455E-4</v>
      </c>
      <c r="F522" s="30" t="str">
        <f t="shared" si="57"/>
        <v/>
      </c>
      <c r="G522" s="30">
        <f t="shared" si="59"/>
        <v>-1</v>
      </c>
      <c r="H522" s="36">
        <f t="shared" si="58"/>
        <v>-3.9556962025316455E-4</v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0</v>
      </c>
      <c r="E524" s="30" t="str">
        <f t="shared" si="56"/>
        <v/>
      </c>
      <c r="F524" s="30" t="str">
        <f t="shared" si="57"/>
        <v/>
      </c>
      <c r="G524" s="30" t="str">
        <f t="shared" si="59"/>
        <v xml:space="preserve"> 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0</v>
      </c>
      <c r="D526" s="29">
        <v>0</v>
      </c>
      <c r="E526" s="30" t="str">
        <f t="shared" si="56"/>
        <v/>
      </c>
      <c r="F526" s="30" t="str">
        <f t="shared" si="57"/>
        <v/>
      </c>
      <c r="G526" s="30" t="str">
        <f t="shared" si="59"/>
        <v xml:space="preserve"> </v>
      </c>
      <c r="H526" s="36" t="str">
        <f t="shared" si="58"/>
        <v/>
      </c>
    </row>
    <row r="527" spans="1:8" x14ac:dyDescent="0.2">
      <c r="A527" s="8"/>
      <c r="B527" s="25" t="s">
        <v>501</v>
      </c>
      <c r="C527" s="35">
        <v>5</v>
      </c>
      <c r="D527" s="29">
        <v>9</v>
      </c>
      <c r="E527" s="30">
        <f t="shared" si="56"/>
        <v>3.2964135021097045E-4</v>
      </c>
      <c r="F527" s="30">
        <f t="shared" si="57"/>
        <v>5.8305260430163252E-4</v>
      </c>
      <c r="G527" s="30">
        <f t="shared" si="59"/>
        <v>0.8</v>
      </c>
      <c r="H527" s="36">
        <f t="shared" si="58"/>
        <v>2.6371308016877635E-4</v>
      </c>
    </row>
    <row r="528" spans="1:8" ht="25.5" x14ac:dyDescent="0.2">
      <c r="A528" s="8"/>
      <c r="B528" s="25" t="s">
        <v>502</v>
      </c>
      <c r="C528" s="35">
        <v>31</v>
      </c>
      <c r="D528" s="29">
        <v>1</v>
      </c>
      <c r="E528" s="30">
        <f t="shared" si="56"/>
        <v>2.0437763713080171E-3</v>
      </c>
      <c r="F528" s="30">
        <f t="shared" si="57"/>
        <v>6.4783622700181396E-5</v>
      </c>
      <c r="G528" s="30">
        <f t="shared" si="59"/>
        <v>-0.967741935483871</v>
      </c>
      <c r="H528" s="36">
        <f t="shared" si="58"/>
        <v>-1.9778481012658229E-3</v>
      </c>
    </row>
    <row r="529" spans="1:8" x14ac:dyDescent="0.2">
      <c r="A529" s="8"/>
      <c r="B529" s="25" t="s">
        <v>503</v>
      </c>
      <c r="C529" s="35">
        <v>2</v>
      </c>
      <c r="D529" s="29">
        <v>4</v>
      </c>
      <c r="E529" s="30">
        <f t="shared" si="56"/>
        <v>1.3185654008438817E-4</v>
      </c>
      <c r="F529" s="30">
        <f t="shared" si="57"/>
        <v>2.5913449080072558E-4</v>
      </c>
      <c r="G529" s="30">
        <f t="shared" si="59"/>
        <v>1</v>
      </c>
      <c r="H529" s="36">
        <f t="shared" si="58"/>
        <v>1.3185654008438817E-4</v>
      </c>
    </row>
    <row r="530" spans="1:8" x14ac:dyDescent="0.2">
      <c r="A530" s="8"/>
      <c r="B530" s="25" t="s">
        <v>504</v>
      </c>
      <c r="C530" s="35">
        <v>652</v>
      </c>
      <c r="D530" s="29">
        <v>881</v>
      </c>
      <c r="E530" s="30">
        <f t="shared" si="56"/>
        <v>4.2985232067510551E-2</v>
      </c>
      <c r="F530" s="30">
        <f t="shared" si="57"/>
        <v>5.7074371598859808E-2</v>
      </c>
      <c r="G530" s="30">
        <f t="shared" si="59"/>
        <v>0.3512269938650307</v>
      </c>
      <c r="H530" s="36">
        <f t="shared" si="58"/>
        <v>1.5097573839662448E-2</v>
      </c>
    </row>
    <row r="531" spans="1:8" x14ac:dyDescent="0.2">
      <c r="A531" s="8"/>
      <c r="B531" s="25" t="s">
        <v>505</v>
      </c>
      <c r="C531" s="35">
        <v>15</v>
      </c>
      <c r="D531" s="29">
        <v>162</v>
      </c>
      <c r="E531" s="30">
        <f t="shared" si="56"/>
        <v>9.8892405063291146E-4</v>
      </c>
      <c r="F531" s="30">
        <f t="shared" si="57"/>
        <v>1.0494946877429386E-2</v>
      </c>
      <c r="G531" s="30">
        <f t="shared" si="59"/>
        <v>9.8000000000000007</v>
      </c>
      <c r="H531" s="36">
        <f t="shared" si="58"/>
        <v>9.691455696202533E-3</v>
      </c>
    </row>
    <row r="532" spans="1:8" ht="28.5" customHeight="1" x14ac:dyDescent="0.2">
      <c r="A532" s="8"/>
      <c r="B532" s="25" t="s">
        <v>506</v>
      </c>
      <c r="C532" s="35">
        <v>33</v>
      </c>
      <c r="D532" s="29">
        <v>156</v>
      </c>
      <c r="E532" s="30">
        <f t="shared" si="56"/>
        <v>2.1756329113924049E-3</v>
      </c>
      <c r="F532" s="30">
        <f t="shared" si="57"/>
        <v>1.0106245141228298E-2</v>
      </c>
      <c r="G532" s="30">
        <f t="shared" si="59"/>
        <v>3.7272727272727271</v>
      </c>
      <c r="H532" s="36">
        <f t="shared" si="58"/>
        <v>8.1091772151898733E-3</v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5</v>
      </c>
      <c r="D534" s="29">
        <v>26</v>
      </c>
      <c r="E534" s="30">
        <f t="shared" si="56"/>
        <v>3.2964135021097045E-4</v>
      </c>
      <c r="F534" s="30">
        <f t="shared" si="57"/>
        <v>1.6843741902047163E-3</v>
      </c>
      <c r="G534" s="30">
        <f t="shared" si="59"/>
        <v>4.2</v>
      </c>
      <c r="H534" s="36">
        <f t="shared" si="58"/>
        <v>1.384493670886076E-3</v>
      </c>
    </row>
    <row r="535" spans="1:8" ht="25.5" x14ac:dyDescent="0.2">
      <c r="A535" s="8"/>
      <c r="B535" s="25" t="s">
        <v>509</v>
      </c>
      <c r="C535" s="35">
        <v>13</v>
      </c>
      <c r="D535" s="29">
        <v>189</v>
      </c>
      <c r="E535" s="30">
        <f t="shared" si="56"/>
        <v>8.5706751054852326E-4</v>
      </c>
      <c r="F535" s="30">
        <f t="shared" si="57"/>
        <v>1.2244104690334283E-2</v>
      </c>
      <c r="G535" s="30">
        <f t="shared" si="59"/>
        <v>13.538461538461538</v>
      </c>
      <c r="H535" s="36">
        <f t="shared" si="58"/>
        <v>1.1603375527426161E-2</v>
      </c>
    </row>
    <row r="536" spans="1:8" x14ac:dyDescent="0.2">
      <c r="A536" s="8"/>
      <c r="B536" s="25" t="s">
        <v>510</v>
      </c>
      <c r="C536" s="35">
        <v>13</v>
      </c>
      <c r="D536" s="29">
        <v>40</v>
      </c>
      <c r="E536" s="30">
        <f t="shared" si="56"/>
        <v>8.5706751054852326E-4</v>
      </c>
      <c r="F536" s="30">
        <f t="shared" si="57"/>
        <v>2.591344908007256E-3</v>
      </c>
      <c r="G536" s="30">
        <f t="shared" si="59"/>
        <v>2.0769230769230771</v>
      </c>
      <c r="H536" s="36">
        <f t="shared" si="58"/>
        <v>1.7800632911392407E-3</v>
      </c>
    </row>
    <row r="537" spans="1:8" ht="25.5" x14ac:dyDescent="0.2">
      <c r="A537" s="8"/>
      <c r="B537" s="25" t="s">
        <v>511</v>
      </c>
      <c r="C537" s="35">
        <v>22</v>
      </c>
      <c r="D537" s="29">
        <v>25</v>
      </c>
      <c r="E537" s="30">
        <f t="shared" si="56"/>
        <v>1.4504219409282701E-3</v>
      </c>
      <c r="F537" s="30">
        <f t="shared" si="57"/>
        <v>1.6195905675045349E-3</v>
      </c>
      <c r="G537" s="30">
        <f t="shared" si="59"/>
        <v>0.13636363636363635</v>
      </c>
      <c r="H537" s="36">
        <f t="shared" si="58"/>
        <v>1.9778481012658228E-4</v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49</v>
      </c>
      <c r="D540" s="29">
        <v>80</v>
      </c>
      <c r="E540" s="30">
        <f t="shared" si="56"/>
        <v>3.2304852320675106E-3</v>
      </c>
      <c r="F540" s="30">
        <f t="shared" si="57"/>
        <v>5.1826898160145119E-3</v>
      </c>
      <c r="G540" s="30">
        <f t="shared" si="59"/>
        <v>0.63265306122448983</v>
      </c>
      <c r="H540" s="36">
        <f t="shared" si="58"/>
        <v>2.0437763713080171E-3</v>
      </c>
    </row>
    <row r="541" spans="1:8" x14ac:dyDescent="0.2">
      <c r="A541" s="8"/>
      <c r="B541" s="25" t="s">
        <v>515</v>
      </c>
      <c r="C541" s="35">
        <v>24</v>
      </c>
      <c r="D541" s="29">
        <v>1</v>
      </c>
      <c r="E541" s="30">
        <f t="shared" si="56"/>
        <v>1.5822784810126582E-3</v>
      </c>
      <c r="F541" s="30">
        <f t="shared" si="57"/>
        <v>6.4783622700181396E-5</v>
      </c>
      <c r="G541" s="30">
        <f t="shared" si="59"/>
        <v>-0.95833333333333337</v>
      </c>
      <c r="H541" s="36">
        <f t="shared" si="58"/>
        <v>-1.5163502109704643E-3</v>
      </c>
    </row>
    <row r="542" spans="1:8" ht="25.5" x14ac:dyDescent="0.2">
      <c r="A542" s="8"/>
      <c r="B542" s="25" t="s">
        <v>516</v>
      </c>
      <c r="C542" s="35">
        <v>0</v>
      </c>
      <c r="D542" s="29">
        <v>0</v>
      </c>
      <c r="E542" s="30" t="str">
        <f t="shared" si="56"/>
        <v/>
      </c>
      <c r="F542" s="30" t="str">
        <f t="shared" si="57"/>
        <v/>
      </c>
      <c r="G542" s="30" t="str">
        <f t="shared" si="59"/>
        <v xml:space="preserve"> </v>
      </c>
      <c r="H542" s="36" t="str">
        <f t="shared" si="58"/>
        <v/>
      </c>
    </row>
    <row r="543" spans="1:8" ht="25.5" x14ac:dyDescent="0.2">
      <c r="A543" s="8"/>
      <c r="B543" s="25" t="s">
        <v>517</v>
      </c>
      <c r="C543" s="35">
        <v>15</v>
      </c>
      <c r="D543" s="29">
        <v>0</v>
      </c>
      <c r="E543" s="30">
        <f t="shared" si="56"/>
        <v>9.8892405063291146E-4</v>
      </c>
      <c r="F543" s="30" t="str">
        <f t="shared" si="57"/>
        <v/>
      </c>
      <c r="G543" s="30">
        <f t="shared" si="59"/>
        <v>-1</v>
      </c>
      <c r="H543" s="36">
        <f t="shared" si="58"/>
        <v>-9.8892405063291146E-4</v>
      </c>
    </row>
    <row r="544" spans="1:8" ht="25.5" x14ac:dyDescent="0.2">
      <c r="A544" s="8"/>
      <c r="B544" s="25" t="s">
        <v>518</v>
      </c>
      <c r="C544" s="35">
        <v>0</v>
      </c>
      <c r="D544" s="29">
        <v>5</v>
      </c>
      <c r="E544" s="30" t="str">
        <f t="shared" si="56"/>
        <v/>
      </c>
      <c r="F544" s="30">
        <f t="shared" si="57"/>
        <v>3.2391811350090699E-4</v>
      </c>
      <c r="G544" s="30">
        <f t="shared" si="59"/>
        <v>1</v>
      </c>
      <c r="H544" s="36" t="str">
        <f t="shared" si="58"/>
        <v/>
      </c>
    </row>
    <row r="545" spans="1:8" ht="25.5" x14ac:dyDescent="0.2">
      <c r="A545" s="8"/>
      <c r="B545" s="25" t="s">
        <v>519</v>
      </c>
      <c r="C545" s="35">
        <v>0</v>
      </c>
      <c r="D545" s="29">
        <v>0</v>
      </c>
      <c r="E545" s="30" t="str">
        <f t="shared" si="56"/>
        <v/>
      </c>
      <c r="F545" s="30" t="str">
        <f t="shared" si="57"/>
        <v/>
      </c>
      <c r="G545" s="30" t="str">
        <f t="shared" si="59"/>
        <v xml:space="preserve"> 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0</v>
      </c>
      <c r="D546" s="29">
        <v>1</v>
      </c>
      <c r="E546" s="30" t="str">
        <f t="shared" si="56"/>
        <v/>
      </c>
      <c r="F546" s="30">
        <f t="shared" si="57"/>
        <v>6.4783622700181396E-5</v>
      </c>
      <c r="G546" s="30">
        <f t="shared" si="59"/>
        <v>1</v>
      </c>
      <c r="H546" s="36" t="str">
        <f t="shared" si="58"/>
        <v/>
      </c>
    </row>
    <row r="547" spans="1:8" x14ac:dyDescent="0.2">
      <c r="A547" s="8"/>
      <c r="B547" s="25" t="s">
        <v>521</v>
      </c>
      <c r="C547" s="35">
        <v>0</v>
      </c>
      <c r="D547" s="29">
        <v>0</v>
      </c>
      <c r="E547" s="30" t="str">
        <f t="shared" si="56"/>
        <v/>
      </c>
      <c r="F547" s="30" t="str">
        <f t="shared" si="57"/>
        <v/>
      </c>
      <c r="G547" s="30" t="str">
        <f t="shared" si="59"/>
        <v xml:space="preserve"> 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11</v>
      </c>
      <c r="D548" s="29">
        <v>6</v>
      </c>
      <c r="E548" s="30">
        <f t="shared" si="56"/>
        <v>7.2521097046413505E-4</v>
      </c>
      <c r="F548" s="30">
        <f t="shared" si="57"/>
        <v>3.8870173620108835E-4</v>
      </c>
      <c r="G548" s="30">
        <f t="shared" si="59"/>
        <v>-0.45454545454545453</v>
      </c>
      <c r="H548" s="36">
        <f t="shared" si="58"/>
        <v>-3.2964135021097045E-4</v>
      </c>
    </row>
    <row r="549" spans="1:8" x14ac:dyDescent="0.2">
      <c r="A549" s="8"/>
      <c r="B549" s="25" t="s">
        <v>523</v>
      </c>
      <c r="C549" s="35">
        <v>1</v>
      </c>
      <c r="D549" s="29">
        <v>2</v>
      </c>
      <c r="E549" s="30">
        <f t="shared" si="56"/>
        <v>6.5928270042194087E-5</v>
      </c>
      <c r="F549" s="30">
        <f t="shared" si="57"/>
        <v>1.2956724540036279E-4</v>
      </c>
      <c r="G549" s="30">
        <f t="shared" si="59"/>
        <v>1</v>
      </c>
      <c r="H549" s="36">
        <f t="shared" si="58"/>
        <v>6.5928270042194087E-5</v>
      </c>
    </row>
    <row r="550" spans="1:8" x14ac:dyDescent="0.2">
      <c r="A550" s="8"/>
      <c r="B550" s="25" t="s">
        <v>524</v>
      </c>
      <c r="C550" s="35">
        <v>1</v>
      </c>
      <c r="D550" s="29">
        <v>0</v>
      </c>
      <c r="E550" s="30">
        <f t="shared" si="56"/>
        <v>6.5928270042194087E-5</v>
      </c>
      <c r="F550" s="30" t="str">
        <f t="shared" si="57"/>
        <v/>
      </c>
      <c r="G550" s="30">
        <f t="shared" si="59"/>
        <v>-1</v>
      </c>
      <c r="H550" s="36">
        <f t="shared" si="58"/>
        <v>-6.5928270042194087E-5</v>
      </c>
    </row>
    <row r="551" spans="1:8" ht="25.5" x14ac:dyDescent="0.2">
      <c r="A551" s="8"/>
      <c r="B551" s="25" t="s">
        <v>525</v>
      </c>
      <c r="C551" s="35">
        <v>1</v>
      </c>
      <c r="D551" s="29">
        <v>0</v>
      </c>
      <c r="E551" s="30">
        <f t="shared" si="56"/>
        <v>6.5928270042194087E-5</v>
      </c>
      <c r="F551" s="30" t="str">
        <f t="shared" si="57"/>
        <v/>
      </c>
      <c r="G551" s="30">
        <f t="shared" si="59"/>
        <v>-1</v>
      </c>
      <c r="H551" s="36">
        <f t="shared" si="58"/>
        <v>-6.5928270042194087E-5</v>
      </c>
    </row>
    <row r="552" spans="1:8" x14ac:dyDescent="0.2">
      <c r="A552" s="8"/>
      <c r="B552" s="25" t="s">
        <v>526</v>
      </c>
      <c r="C552" s="35">
        <v>50</v>
      </c>
      <c r="D552" s="29">
        <v>97</v>
      </c>
      <c r="E552" s="30">
        <f t="shared" si="56"/>
        <v>3.2964135021097047E-3</v>
      </c>
      <c r="F552" s="30">
        <f t="shared" si="57"/>
        <v>6.2840114019175955E-3</v>
      </c>
      <c r="G552" s="30">
        <f t="shared" si="59"/>
        <v>0.94</v>
      </c>
      <c r="H552" s="36">
        <f t="shared" si="58"/>
        <v>3.0986286919831223E-3</v>
      </c>
    </row>
    <row r="553" spans="1:8" x14ac:dyDescent="0.2">
      <c r="A553" s="8"/>
      <c r="B553" s="25" t="s">
        <v>527</v>
      </c>
      <c r="C553" s="35">
        <v>0</v>
      </c>
      <c r="D553" s="29">
        <v>4</v>
      </c>
      <c r="E553" s="30" t="str">
        <f t="shared" si="56"/>
        <v/>
      </c>
      <c r="F553" s="30">
        <f t="shared" si="57"/>
        <v>2.5913449080072558E-4</v>
      </c>
      <c r="G553" s="30">
        <f t="shared" si="59"/>
        <v>1</v>
      </c>
      <c r="H553" s="36" t="str">
        <f t="shared" si="58"/>
        <v/>
      </c>
    </row>
    <row r="554" spans="1:8" x14ac:dyDescent="0.2">
      <c r="A554" s="8"/>
      <c r="B554" s="25" t="s">
        <v>528</v>
      </c>
      <c r="C554" s="35">
        <v>3</v>
      </c>
      <c r="D554" s="29">
        <v>7</v>
      </c>
      <c r="E554" s="30">
        <f t="shared" ref="E554:E595" si="60">+IF(C554=0,"",C554/C$362)</f>
        <v>1.9778481012658228E-4</v>
      </c>
      <c r="F554" s="30">
        <f t="shared" ref="F554:F595" si="61">+IF(D554=0,"",D554/D$362)</f>
        <v>4.5348535890126976E-4</v>
      </c>
      <c r="G554" s="30">
        <f t="shared" si="59"/>
        <v>1.3333333333333333</v>
      </c>
      <c r="H554" s="36">
        <f t="shared" ref="H554:H595" si="62">+IF(OR(AND(E554=""),(G554="")),"",E554*G554)</f>
        <v>2.6371308016877635E-4</v>
      </c>
    </row>
    <row r="555" spans="1:8" x14ac:dyDescent="0.2">
      <c r="A555" s="8"/>
      <c r="B555" s="25" t="s">
        <v>529</v>
      </c>
      <c r="C555" s="35">
        <v>148</v>
      </c>
      <c r="D555" s="29">
        <v>51</v>
      </c>
      <c r="E555" s="30">
        <f t="shared" si="60"/>
        <v>9.7573839662447263E-3</v>
      </c>
      <c r="F555" s="30">
        <f t="shared" si="61"/>
        <v>3.3039647577092512E-3</v>
      </c>
      <c r="G555" s="30">
        <f t="shared" ref="G555:G595" si="63">+IF(AND(C555=0,D555=0)," ",IF(C555=0,1,IF(D555=0,-1,(D555-C555)/C555)))</f>
        <v>-0.65540540540540537</v>
      </c>
      <c r="H555" s="36">
        <f t="shared" si="62"/>
        <v>-6.395042194092827E-3</v>
      </c>
    </row>
    <row r="556" spans="1:8" ht="25.5" x14ac:dyDescent="0.2">
      <c r="A556" s="8"/>
      <c r="B556" s="25" t="s">
        <v>530</v>
      </c>
      <c r="C556" s="35">
        <v>0</v>
      </c>
      <c r="D556" s="29">
        <v>0</v>
      </c>
      <c r="E556" s="30" t="str">
        <f t="shared" si="60"/>
        <v/>
      </c>
      <c r="F556" s="30" t="str">
        <f t="shared" si="61"/>
        <v/>
      </c>
      <c r="G556" s="30" t="str">
        <f t="shared" si="63"/>
        <v xml:space="preserve"> </v>
      </c>
      <c r="H556" s="36" t="str">
        <f t="shared" si="62"/>
        <v/>
      </c>
    </row>
    <row r="557" spans="1:8" x14ac:dyDescent="0.2">
      <c r="A557" s="8"/>
      <c r="B557" s="25" t="s">
        <v>531</v>
      </c>
      <c r="C557" s="35">
        <v>0</v>
      </c>
      <c r="D557" s="29">
        <v>0</v>
      </c>
      <c r="E557" s="30" t="str">
        <f t="shared" si="60"/>
        <v/>
      </c>
      <c r="F557" s="30" t="str">
        <f t="shared" si="61"/>
        <v/>
      </c>
      <c r="G557" s="30" t="str">
        <f t="shared" si="63"/>
        <v xml:space="preserve"> </v>
      </c>
      <c r="H557" s="36" t="str">
        <f t="shared" si="62"/>
        <v/>
      </c>
    </row>
    <row r="558" spans="1:8" x14ac:dyDescent="0.2">
      <c r="A558" s="8"/>
      <c r="B558" s="25" t="s">
        <v>532</v>
      </c>
      <c r="C558" s="35">
        <v>117</v>
      </c>
      <c r="D558" s="29">
        <v>97</v>
      </c>
      <c r="E558" s="30">
        <f t="shared" si="60"/>
        <v>7.7136075949367092E-3</v>
      </c>
      <c r="F558" s="30">
        <f t="shared" si="61"/>
        <v>6.2840114019175955E-3</v>
      </c>
      <c r="G558" s="30">
        <f t="shared" si="63"/>
        <v>-0.17094017094017094</v>
      </c>
      <c r="H558" s="36">
        <f t="shared" si="62"/>
        <v>-1.318565400843882E-3</v>
      </c>
    </row>
    <row r="559" spans="1:8" x14ac:dyDescent="0.2">
      <c r="A559" s="8"/>
      <c r="B559" s="25" t="s">
        <v>533</v>
      </c>
      <c r="C559" s="35">
        <v>95</v>
      </c>
      <c r="D559" s="29">
        <v>70</v>
      </c>
      <c r="E559" s="30">
        <f t="shared" si="60"/>
        <v>6.2631856540084387E-3</v>
      </c>
      <c r="F559" s="30">
        <f t="shared" si="61"/>
        <v>4.5348535890126973E-3</v>
      </c>
      <c r="G559" s="30">
        <f t="shared" si="63"/>
        <v>-0.26315789473684209</v>
      </c>
      <c r="H559" s="36">
        <f t="shared" si="62"/>
        <v>-1.6482067510548521E-3</v>
      </c>
    </row>
    <row r="560" spans="1:8" x14ac:dyDescent="0.2">
      <c r="A560" s="8"/>
      <c r="B560" s="25" t="s">
        <v>534</v>
      </c>
      <c r="C560" s="35">
        <v>0</v>
      </c>
      <c r="D560" s="29">
        <v>1</v>
      </c>
      <c r="E560" s="30" t="str">
        <f t="shared" si="60"/>
        <v/>
      </c>
      <c r="F560" s="30">
        <f t="shared" si="61"/>
        <v>6.4783622700181396E-5</v>
      </c>
      <c r="G560" s="30">
        <f t="shared" si="63"/>
        <v>1</v>
      </c>
      <c r="H560" s="36" t="str">
        <f t="shared" si="62"/>
        <v/>
      </c>
    </row>
    <row r="561" spans="1:8" x14ac:dyDescent="0.2">
      <c r="A561" s="8"/>
      <c r="B561" s="25" t="s">
        <v>535</v>
      </c>
      <c r="C561" s="35">
        <v>6</v>
      </c>
      <c r="D561" s="29">
        <v>6</v>
      </c>
      <c r="E561" s="30">
        <f t="shared" si="60"/>
        <v>3.9556962025316455E-4</v>
      </c>
      <c r="F561" s="30">
        <f t="shared" si="61"/>
        <v>3.8870173620108835E-4</v>
      </c>
      <c r="G561" s="30">
        <f t="shared" si="63"/>
        <v>0</v>
      </c>
      <c r="H561" s="36">
        <f t="shared" si="62"/>
        <v>0</v>
      </c>
    </row>
    <row r="562" spans="1:8" x14ac:dyDescent="0.2">
      <c r="A562" s="8"/>
      <c r="B562" s="25" t="s">
        <v>536</v>
      </c>
      <c r="C562" s="35">
        <v>6</v>
      </c>
      <c r="D562" s="29">
        <v>0</v>
      </c>
      <c r="E562" s="30">
        <f t="shared" si="60"/>
        <v>3.9556962025316455E-4</v>
      </c>
      <c r="F562" s="30" t="str">
        <f t="shared" si="61"/>
        <v/>
      </c>
      <c r="G562" s="30">
        <f t="shared" si="63"/>
        <v>-1</v>
      </c>
      <c r="H562" s="36">
        <f t="shared" si="62"/>
        <v>-3.9556962025316455E-4</v>
      </c>
    </row>
    <row r="563" spans="1:8" x14ac:dyDescent="0.2">
      <c r="A563" s="8"/>
      <c r="B563" s="25" t="s">
        <v>537</v>
      </c>
      <c r="C563" s="35">
        <v>0</v>
      </c>
      <c r="D563" s="29">
        <v>0</v>
      </c>
      <c r="E563" s="30" t="str">
        <f t="shared" si="60"/>
        <v/>
      </c>
      <c r="F563" s="30" t="str">
        <f t="shared" si="61"/>
        <v/>
      </c>
      <c r="G563" s="30" t="str">
        <f t="shared" si="63"/>
        <v xml:space="preserve"> 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0</v>
      </c>
      <c r="D564" s="29">
        <v>5</v>
      </c>
      <c r="E564" s="30" t="str">
        <f t="shared" si="60"/>
        <v/>
      </c>
      <c r="F564" s="30">
        <f t="shared" si="61"/>
        <v>3.2391811350090699E-4</v>
      </c>
      <c r="G564" s="30">
        <f t="shared" si="63"/>
        <v>1</v>
      </c>
      <c r="H564" s="36" t="str">
        <f t="shared" si="62"/>
        <v/>
      </c>
    </row>
    <row r="565" spans="1:8" x14ac:dyDescent="0.2">
      <c r="A565" s="8"/>
      <c r="B565" s="25" t="s">
        <v>539</v>
      </c>
      <c r="C565" s="35">
        <v>0</v>
      </c>
      <c r="D565" s="29">
        <v>0</v>
      </c>
      <c r="E565" s="30" t="str">
        <f t="shared" si="60"/>
        <v/>
      </c>
      <c r="F565" s="30" t="str">
        <f t="shared" si="61"/>
        <v/>
      </c>
      <c r="G565" s="30" t="str">
        <f t="shared" si="63"/>
        <v xml:space="preserve"> 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0</v>
      </c>
      <c r="D566" s="29">
        <v>0</v>
      </c>
      <c r="E566" s="30" t="str">
        <f t="shared" si="60"/>
        <v/>
      </c>
      <c r="F566" s="30" t="str">
        <f t="shared" si="61"/>
        <v/>
      </c>
      <c r="G566" s="30" t="str">
        <f t="shared" si="63"/>
        <v xml:space="preserve"> </v>
      </c>
      <c r="H566" s="36" t="str">
        <f t="shared" si="62"/>
        <v/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72</v>
      </c>
      <c r="D568" s="29">
        <v>21</v>
      </c>
      <c r="E568" s="30">
        <f t="shared" si="60"/>
        <v>4.7468354430379748E-3</v>
      </c>
      <c r="F568" s="30">
        <f t="shared" si="61"/>
        <v>1.3604560767038092E-3</v>
      </c>
      <c r="G568" s="30">
        <f t="shared" si="63"/>
        <v>-0.70833333333333337</v>
      </c>
      <c r="H568" s="36">
        <f t="shared" si="62"/>
        <v>-3.3623417721518989E-3</v>
      </c>
    </row>
    <row r="569" spans="1:8" ht="25.5" x14ac:dyDescent="0.2">
      <c r="A569" s="8"/>
      <c r="B569" s="25" t="s">
        <v>543</v>
      </c>
      <c r="C569" s="35">
        <v>6</v>
      </c>
      <c r="D569" s="29">
        <v>0</v>
      </c>
      <c r="E569" s="30">
        <f t="shared" si="60"/>
        <v>3.9556962025316455E-4</v>
      </c>
      <c r="F569" s="30" t="str">
        <f t="shared" si="61"/>
        <v/>
      </c>
      <c r="G569" s="30">
        <f t="shared" si="63"/>
        <v>-1</v>
      </c>
      <c r="H569" s="36">
        <f t="shared" si="62"/>
        <v>-3.9556962025316455E-4</v>
      </c>
    </row>
    <row r="570" spans="1:8" x14ac:dyDescent="0.2">
      <c r="A570" s="8"/>
      <c r="B570" s="25" t="s">
        <v>544</v>
      </c>
      <c r="C570" s="35">
        <v>1</v>
      </c>
      <c r="D570" s="29">
        <v>0</v>
      </c>
      <c r="E570" s="30">
        <f t="shared" si="60"/>
        <v>6.5928270042194087E-5</v>
      </c>
      <c r="F570" s="30" t="str">
        <f t="shared" si="61"/>
        <v/>
      </c>
      <c r="G570" s="30">
        <f t="shared" si="63"/>
        <v>-1</v>
      </c>
      <c r="H570" s="36">
        <f t="shared" si="62"/>
        <v>-6.5928270042194087E-5</v>
      </c>
    </row>
    <row r="571" spans="1:8" x14ac:dyDescent="0.2">
      <c r="A571" s="8"/>
      <c r="B571" s="25" t="s">
        <v>545</v>
      </c>
      <c r="C571" s="35">
        <v>15</v>
      </c>
      <c r="D571" s="29">
        <v>16</v>
      </c>
      <c r="E571" s="30">
        <f t="shared" si="60"/>
        <v>9.8892405063291146E-4</v>
      </c>
      <c r="F571" s="30">
        <f t="shared" si="61"/>
        <v>1.0365379632029023E-3</v>
      </c>
      <c r="G571" s="30">
        <f t="shared" si="63"/>
        <v>6.6666666666666666E-2</v>
      </c>
      <c r="H571" s="36">
        <f t="shared" si="62"/>
        <v>6.5928270042194101E-5</v>
      </c>
    </row>
    <row r="572" spans="1:8" ht="25.5" x14ac:dyDescent="0.2">
      <c r="A572" s="8"/>
      <c r="B572" s="25" t="s">
        <v>546</v>
      </c>
      <c r="C572" s="35">
        <v>1</v>
      </c>
      <c r="D572" s="29">
        <v>0</v>
      </c>
      <c r="E572" s="30">
        <f t="shared" si="60"/>
        <v>6.5928270042194087E-5</v>
      </c>
      <c r="F572" s="30" t="str">
        <f t="shared" si="61"/>
        <v/>
      </c>
      <c r="G572" s="30">
        <f t="shared" si="63"/>
        <v>-1</v>
      </c>
      <c r="H572" s="36">
        <f t="shared" si="62"/>
        <v>-6.5928270042194087E-5</v>
      </c>
    </row>
    <row r="573" spans="1:8" x14ac:dyDescent="0.2">
      <c r="A573" s="8"/>
      <c r="B573" s="25" t="s">
        <v>547</v>
      </c>
      <c r="C573" s="35">
        <v>0</v>
      </c>
      <c r="D573" s="29">
        <v>0</v>
      </c>
      <c r="E573" s="30" t="str">
        <f t="shared" si="60"/>
        <v/>
      </c>
      <c r="F573" s="30" t="str">
        <f t="shared" si="61"/>
        <v/>
      </c>
      <c r="G573" s="30" t="str">
        <f t="shared" si="63"/>
        <v xml:space="preserve"> 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9</v>
      </c>
      <c r="D574" s="29">
        <v>14</v>
      </c>
      <c r="E574" s="30">
        <f t="shared" si="60"/>
        <v>5.9335443037974685E-4</v>
      </c>
      <c r="F574" s="30">
        <f t="shared" si="61"/>
        <v>9.0697071780253952E-4</v>
      </c>
      <c r="G574" s="30">
        <f t="shared" si="63"/>
        <v>0.55555555555555558</v>
      </c>
      <c r="H574" s="36">
        <f t="shared" si="62"/>
        <v>3.296413502109705E-4</v>
      </c>
    </row>
    <row r="575" spans="1:8" ht="25.5" x14ac:dyDescent="0.2">
      <c r="A575" s="8"/>
      <c r="B575" s="25" t="s">
        <v>549</v>
      </c>
      <c r="C575" s="35">
        <v>0</v>
      </c>
      <c r="D575" s="29">
        <v>0</v>
      </c>
      <c r="E575" s="30" t="str">
        <f t="shared" si="60"/>
        <v/>
      </c>
      <c r="F575" s="30" t="str">
        <f t="shared" si="61"/>
        <v/>
      </c>
      <c r="G575" s="30" t="str">
        <f t="shared" si="63"/>
        <v xml:space="preserve"> </v>
      </c>
      <c r="H575" s="36" t="str">
        <f t="shared" si="62"/>
        <v/>
      </c>
    </row>
    <row r="576" spans="1:8" x14ac:dyDescent="0.2">
      <c r="A576" s="8"/>
      <c r="B576" s="25" t="s">
        <v>550</v>
      </c>
      <c r="C576" s="35">
        <v>0</v>
      </c>
      <c r="D576" s="29">
        <v>3</v>
      </c>
      <c r="E576" s="30" t="str">
        <f t="shared" si="60"/>
        <v/>
      </c>
      <c r="F576" s="30">
        <f t="shared" si="61"/>
        <v>1.9435086810054417E-4</v>
      </c>
      <c r="G576" s="30">
        <f t="shared" si="63"/>
        <v>1</v>
      </c>
      <c r="H576" s="36" t="str">
        <f t="shared" si="62"/>
        <v/>
      </c>
    </row>
    <row r="577" spans="1:8" x14ac:dyDescent="0.2">
      <c r="A577" s="8"/>
      <c r="B577" s="25" t="s">
        <v>551</v>
      </c>
      <c r="C577" s="35">
        <v>0</v>
      </c>
      <c r="D577" s="29">
        <v>0</v>
      </c>
      <c r="E577" s="30" t="str">
        <f t="shared" si="60"/>
        <v/>
      </c>
      <c r="F577" s="30" t="str">
        <f t="shared" si="61"/>
        <v/>
      </c>
      <c r="G577" s="30" t="str">
        <f t="shared" si="63"/>
        <v xml:space="preserve"> 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94</v>
      </c>
      <c r="D579" s="29">
        <v>86</v>
      </c>
      <c r="E579" s="30">
        <f t="shared" si="60"/>
        <v>6.1972573839662445E-3</v>
      </c>
      <c r="F579" s="30">
        <f t="shared" si="61"/>
        <v>5.5713915522155998E-3</v>
      </c>
      <c r="G579" s="30">
        <f t="shared" si="63"/>
        <v>-8.5106382978723402E-2</v>
      </c>
      <c r="H579" s="36">
        <f t="shared" si="62"/>
        <v>-5.274261603375527E-4</v>
      </c>
    </row>
    <row r="580" spans="1:8" ht="25.5" x14ac:dyDescent="0.2">
      <c r="A580" s="8"/>
      <c r="B580" s="25" t="s">
        <v>554</v>
      </c>
      <c r="C580" s="35">
        <v>305</v>
      </c>
      <c r="D580" s="29">
        <v>135</v>
      </c>
      <c r="E580" s="30">
        <f t="shared" si="60"/>
        <v>2.0108122362869199E-2</v>
      </c>
      <c r="F580" s="30">
        <f t="shared" si="61"/>
        <v>8.7457890645244885E-3</v>
      </c>
      <c r="G580" s="30">
        <f t="shared" si="63"/>
        <v>-0.55737704918032782</v>
      </c>
      <c r="H580" s="36">
        <f t="shared" si="62"/>
        <v>-1.1207805907172996E-2</v>
      </c>
    </row>
    <row r="581" spans="1:8" x14ac:dyDescent="0.2">
      <c r="A581" s="8"/>
      <c r="B581" s="25" t="s">
        <v>555</v>
      </c>
      <c r="C581" s="35">
        <v>127</v>
      </c>
      <c r="D581" s="29">
        <v>38</v>
      </c>
      <c r="E581" s="30">
        <f t="shared" si="60"/>
        <v>8.3728902953586499E-3</v>
      </c>
      <c r="F581" s="30">
        <f t="shared" si="61"/>
        <v>2.461777662606893E-3</v>
      </c>
      <c r="G581" s="30">
        <f t="shared" si="63"/>
        <v>-0.70078740157480313</v>
      </c>
      <c r="H581" s="36">
        <f t="shared" si="62"/>
        <v>-5.8676160337552737E-3</v>
      </c>
    </row>
    <row r="582" spans="1:8" x14ac:dyDescent="0.2">
      <c r="A582" s="8"/>
      <c r="B582" s="25" t="s">
        <v>556</v>
      </c>
      <c r="C582" s="35">
        <v>30</v>
      </c>
      <c r="D582" s="29">
        <v>34</v>
      </c>
      <c r="E582" s="30">
        <f t="shared" si="60"/>
        <v>1.9778481012658229E-3</v>
      </c>
      <c r="F582" s="30">
        <f t="shared" si="61"/>
        <v>2.2026431718061676E-3</v>
      </c>
      <c r="G582" s="30">
        <f t="shared" si="63"/>
        <v>0.13333333333333333</v>
      </c>
      <c r="H582" s="36">
        <f t="shared" si="62"/>
        <v>2.637130801687764E-4</v>
      </c>
    </row>
    <row r="583" spans="1:8" x14ac:dyDescent="0.2">
      <c r="A583" s="8"/>
      <c r="B583" s="25" t="s">
        <v>557</v>
      </c>
      <c r="C583" s="35">
        <v>0</v>
      </c>
      <c r="D583" s="29">
        <v>0</v>
      </c>
      <c r="E583" s="30" t="str">
        <f t="shared" si="60"/>
        <v/>
      </c>
      <c r="F583" s="30" t="str">
        <f t="shared" si="61"/>
        <v/>
      </c>
      <c r="G583" s="30" t="str">
        <f t="shared" si="63"/>
        <v xml:space="preserve"> </v>
      </c>
      <c r="H583" s="36" t="str">
        <f t="shared" si="62"/>
        <v/>
      </c>
    </row>
    <row r="584" spans="1:8" x14ac:dyDescent="0.2">
      <c r="A584" s="8"/>
      <c r="B584" s="25" t="s">
        <v>558</v>
      </c>
      <c r="C584" s="35">
        <v>0</v>
      </c>
      <c r="D584" s="29">
        <v>0</v>
      </c>
      <c r="E584" s="30" t="str">
        <f t="shared" si="60"/>
        <v/>
      </c>
      <c r="F584" s="30" t="str">
        <f t="shared" si="61"/>
        <v/>
      </c>
      <c r="G584" s="30" t="str">
        <f t="shared" si="63"/>
        <v xml:space="preserve"> </v>
      </c>
      <c r="H584" s="36" t="str">
        <f t="shared" si="62"/>
        <v/>
      </c>
    </row>
    <row r="585" spans="1:8" x14ac:dyDescent="0.2">
      <c r="A585" s="8"/>
      <c r="B585" s="25" t="s">
        <v>559</v>
      </c>
      <c r="C585" s="35">
        <v>0</v>
      </c>
      <c r="D585" s="29">
        <v>0</v>
      </c>
      <c r="E585" s="30" t="str">
        <f t="shared" si="60"/>
        <v/>
      </c>
      <c r="F585" s="30" t="str">
        <f t="shared" si="61"/>
        <v/>
      </c>
      <c r="G585" s="30" t="str">
        <f t="shared" si="63"/>
        <v xml:space="preserve"> </v>
      </c>
      <c r="H585" s="36" t="str">
        <f t="shared" si="62"/>
        <v/>
      </c>
    </row>
    <row r="586" spans="1:8" x14ac:dyDescent="0.2">
      <c r="A586" s="8"/>
      <c r="B586" s="25" t="s">
        <v>560</v>
      </c>
      <c r="C586" s="35">
        <v>0</v>
      </c>
      <c r="D586" s="29">
        <v>3</v>
      </c>
      <c r="E586" s="30" t="str">
        <f t="shared" si="60"/>
        <v/>
      </c>
      <c r="F586" s="30">
        <f t="shared" si="61"/>
        <v>1.9435086810054417E-4</v>
      </c>
      <c r="G586" s="30">
        <f t="shared" si="63"/>
        <v>1</v>
      </c>
      <c r="H586" s="36" t="str">
        <f t="shared" si="62"/>
        <v/>
      </c>
    </row>
    <row r="587" spans="1:8" x14ac:dyDescent="0.2">
      <c r="A587" s="8"/>
      <c r="B587" s="25" t="s">
        <v>561</v>
      </c>
      <c r="C587" s="35">
        <v>0</v>
      </c>
      <c r="D587" s="29">
        <v>0</v>
      </c>
      <c r="E587" s="30" t="str">
        <f t="shared" si="60"/>
        <v/>
      </c>
      <c r="F587" s="30" t="str">
        <f t="shared" si="61"/>
        <v/>
      </c>
      <c r="G587" s="30" t="str">
        <f t="shared" si="63"/>
        <v xml:space="preserve"> </v>
      </c>
      <c r="H587" s="36" t="str">
        <f t="shared" si="62"/>
        <v/>
      </c>
    </row>
    <row r="588" spans="1:8" x14ac:dyDescent="0.2">
      <c r="A588" s="8"/>
      <c r="B588" s="25" t="s">
        <v>562</v>
      </c>
      <c r="C588" s="35">
        <v>176</v>
      </c>
      <c r="D588" s="29">
        <v>170</v>
      </c>
      <c r="E588" s="30">
        <f t="shared" si="60"/>
        <v>1.1603375527426161E-2</v>
      </c>
      <c r="F588" s="30">
        <f t="shared" si="61"/>
        <v>1.1013215859030838E-2</v>
      </c>
      <c r="G588" s="30">
        <f t="shared" si="63"/>
        <v>-3.4090909090909088E-2</v>
      </c>
      <c r="H588" s="36">
        <f t="shared" si="62"/>
        <v>-3.9556962025316455E-4</v>
      </c>
    </row>
    <row r="589" spans="1:8" x14ac:dyDescent="0.2">
      <c r="A589" s="8"/>
      <c r="B589" s="25" t="s">
        <v>563</v>
      </c>
      <c r="C589" s="35">
        <v>10</v>
      </c>
      <c r="D589" s="29">
        <v>22</v>
      </c>
      <c r="E589" s="30">
        <f t="shared" si="60"/>
        <v>6.592827004219409E-4</v>
      </c>
      <c r="F589" s="30">
        <f t="shared" si="61"/>
        <v>1.4252396994039907E-3</v>
      </c>
      <c r="G589" s="30">
        <f t="shared" si="63"/>
        <v>1.2</v>
      </c>
      <c r="H589" s="36">
        <f t="shared" si="62"/>
        <v>7.911392405063291E-4</v>
      </c>
    </row>
    <row r="590" spans="1:8" ht="25.5" x14ac:dyDescent="0.2">
      <c r="A590" s="8"/>
      <c r="B590" s="25" t="s">
        <v>564</v>
      </c>
      <c r="C590" s="35">
        <v>10</v>
      </c>
      <c r="D590" s="29">
        <v>3</v>
      </c>
      <c r="E590" s="30">
        <f t="shared" si="60"/>
        <v>6.592827004219409E-4</v>
      </c>
      <c r="F590" s="30">
        <f t="shared" si="61"/>
        <v>1.9435086810054417E-4</v>
      </c>
      <c r="G590" s="30">
        <f t="shared" si="63"/>
        <v>-0.7</v>
      </c>
      <c r="H590" s="36">
        <f t="shared" si="62"/>
        <v>-4.614978902953586E-4</v>
      </c>
    </row>
    <row r="591" spans="1:8" x14ac:dyDescent="0.2">
      <c r="A591" s="8"/>
      <c r="B591" s="25" t="s">
        <v>565</v>
      </c>
      <c r="C591" s="35">
        <v>2</v>
      </c>
      <c r="D591" s="29">
        <v>5</v>
      </c>
      <c r="E591" s="30">
        <f t="shared" si="60"/>
        <v>1.3185654008438817E-4</v>
      </c>
      <c r="F591" s="30">
        <f t="shared" si="61"/>
        <v>3.2391811350090699E-4</v>
      </c>
      <c r="G591" s="30">
        <f t="shared" si="63"/>
        <v>1.5</v>
      </c>
      <c r="H591" s="36">
        <f t="shared" si="62"/>
        <v>1.9778481012658225E-4</v>
      </c>
    </row>
    <row r="592" spans="1:8" x14ac:dyDescent="0.2">
      <c r="A592" s="8"/>
      <c r="B592" s="25" t="s">
        <v>566</v>
      </c>
      <c r="C592" s="35">
        <v>0</v>
      </c>
      <c r="D592" s="29">
        <v>4</v>
      </c>
      <c r="E592" s="30" t="str">
        <f t="shared" si="60"/>
        <v/>
      </c>
      <c r="F592" s="30">
        <f t="shared" si="61"/>
        <v>2.5913449080072558E-4</v>
      </c>
      <c r="G592" s="30">
        <f t="shared" si="63"/>
        <v>1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7</v>
      </c>
      <c r="D593" s="29">
        <v>60</v>
      </c>
      <c r="E593" s="30">
        <f t="shared" si="60"/>
        <v>4.6149789029535865E-4</v>
      </c>
      <c r="F593" s="30">
        <f t="shared" si="61"/>
        <v>3.8870173620108835E-3</v>
      </c>
      <c r="G593" s="30">
        <f t="shared" si="63"/>
        <v>7.5714285714285712</v>
      </c>
      <c r="H593" s="36">
        <f t="shared" si="62"/>
        <v>3.4941983122362867E-3</v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0</v>
      </c>
      <c r="E595" s="39" t="str">
        <f t="shared" si="60"/>
        <v/>
      </c>
      <c r="F595" s="39" t="str">
        <f t="shared" si="61"/>
        <v/>
      </c>
      <c r="G595" s="39" t="str">
        <f t="shared" si="63"/>
        <v xml:space="preserve"> 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3876</v>
      </c>
      <c r="D601" s="27">
        <f>SUM(D602:D629)</f>
        <v>4524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0.16718266253869968</v>
      </c>
      <c r="H601" s="28">
        <f t="shared" ref="H601:H629" si="66">+IF(OR(AND(E601=""),(G601="")),"",E601*G601)</f>
        <v>0.16718266253869968</v>
      </c>
    </row>
    <row r="602" spans="1:8" x14ac:dyDescent="0.2">
      <c r="A602" s="8"/>
      <c r="B602" s="24" t="s">
        <v>570</v>
      </c>
      <c r="C602" s="31">
        <v>19</v>
      </c>
      <c r="D602" s="32">
        <v>167</v>
      </c>
      <c r="E602" s="33">
        <f t="shared" si="64"/>
        <v>4.9019607843137254E-3</v>
      </c>
      <c r="F602" s="33">
        <f t="shared" si="65"/>
        <v>3.6914235190097261E-2</v>
      </c>
      <c r="G602" s="33">
        <f t="shared" ref="G602:G629" si="67">+IF(AND(C602=0,D602=0)," ",IF(C602=0,1,IF(D602=0,-1,(D602-C602)/C602)))</f>
        <v>7.7894736842105265</v>
      </c>
      <c r="H602" s="34">
        <f t="shared" si="66"/>
        <v>3.8183694530443756E-2</v>
      </c>
    </row>
    <row r="603" spans="1:8" x14ac:dyDescent="0.2">
      <c r="A603" s="8"/>
      <c r="B603" s="25" t="s">
        <v>571</v>
      </c>
      <c r="C603" s="35">
        <v>146</v>
      </c>
      <c r="D603" s="29">
        <v>144</v>
      </c>
      <c r="E603" s="30">
        <f t="shared" si="64"/>
        <v>3.7667698658410735E-2</v>
      </c>
      <c r="F603" s="30">
        <f t="shared" si="65"/>
        <v>3.1830238726790451E-2</v>
      </c>
      <c r="G603" s="30">
        <f t="shared" si="67"/>
        <v>-1.3698630136986301E-2</v>
      </c>
      <c r="H603" s="36">
        <f t="shared" si="66"/>
        <v>-5.1599587203302369E-4</v>
      </c>
    </row>
    <row r="604" spans="1:8" ht="25.5" x14ac:dyDescent="0.2">
      <c r="A604" s="8"/>
      <c r="B604" s="25" t="s">
        <v>572</v>
      </c>
      <c r="C604" s="35">
        <v>359</v>
      </c>
      <c r="D604" s="29">
        <v>466</v>
      </c>
      <c r="E604" s="30">
        <f t="shared" si="64"/>
        <v>9.2621259029927766E-2</v>
      </c>
      <c r="F604" s="30">
        <f t="shared" si="65"/>
        <v>0.10300618921308577</v>
      </c>
      <c r="G604" s="30">
        <f t="shared" si="67"/>
        <v>0.29805013927576601</v>
      </c>
      <c r="H604" s="36">
        <f t="shared" si="66"/>
        <v>2.7605779153766771E-2</v>
      </c>
    </row>
    <row r="605" spans="1:8" x14ac:dyDescent="0.2">
      <c r="A605" s="8"/>
      <c r="B605" s="25" t="s">
        <v>573</v>
      </c>
      <c r="C605" s="35">
        <v>441</v>
      </c>
      <c r="D605" s="29">
        <v>213</v>
      </c>
      <c r="E605" s="30">
        <f t="shared" si="64"/>
        <v>0.11377708978328173</v>
      </c>
      <c r="F605" s="30">
        <f t="shared" si="65"/>
        <v>4.7082228116710874E-2</v>
      </c>
      <c r="G605" s="30">
        <f t="shared" si="67"/>
        <v>-0.51700680272108845</v>
      </c>
      <c r="H605" s="36">
        <f t="shared" si="66"/>
        <v>-5.8823529411764705E-2</v>
      </c>
    </row>
    <row r="606" spans="1:8" x14ac:dyDescent="0.2">
      <c r="A606" s="8"/>
      <c r="B606" s="25" t="s">
        <v>574</v>
      </c>
      <c r="C606" s="35">
        <v>49</v>
      </c>
      <c r="D606" s="29">
        <v>33</v>
      </c>
      <c r="E606" s="30">
        <f t="shared" si="64"/>
        <v>1.2641898864809082E-2</v>
      </c>
      <c r="F606" s="30">
        <f t="shared" si="65"/>
        <v>7.2944297082228118E-3</v>
      </c>
      <c r="G606" s="30">
        <f t="shared" si="67"/>
        <v>-0.32653061224489793</v>
      </c>
      <c r="H606" s="36">
        <f t="shared" si="66"/>
        <v>-4.1279669762641896E-3</v>
      </c>
    </row>
    <row r="607" spans="1:8" x14ac:dyDescent="0.2">
      <c r="A607" s="8"/>
      <c r="B607" s="25" t="s">
        <v>575</v>
      </c>
      <c r="C607" s="35">
        <v>4</v>
      </c>
      <c r="D607" s="29">
        <v>0</v>
      </c>
      <c r="E607" s="30">
        <f t="shared" si="64"/>
        <v>1.0319917440660474E-3</v>
      </c>
      <c r="F607" s="30" t="str">
        <f t="shared" si="65"/>
        <v/>
      </c>
      <c r="G607" s="30">
        <f t="shared" si="67"/>
        <v>-1</v>
      </c>
      <c r="H607" s="36">
        <f t="shared" si="66"/>
        <v>-1.0319917440660474E-3</v>
      </c>
    </row>
    <row r="608" spans="1:8" x14ac:dyDescent="0.2">
      <c r="A608" s="8"/>
      <c r="B608" s="25" t="s">
        <v>576</v>
      </c>
      <c r="C608" s="35">
        <v>28</v>
      </c>
      <c r="D608" s="29">
        <v>36</v>
      </c>
      <c r="E608" s="30">
        <f t="shared" si="64"/>
        <v>7.2239422084623322E-3</v>
      </c>
      <c r="F608" s="30">
        <f t="shared" si="65"/>
        <v>7.9575596816976128E-3</v>
      </c>
      <c r="G608" s="30">
        <f t="shared" si="67"/>
        <v>0.2857142857142857</v>
      </c>
      <c r="H608" s="36">
        <f t="shared" si="66"/>
        <v>2.0639834881320948E-3</v>
      </c>
    </row>
    <row r="609" spans="1:8" x14ac:dyDescent="0.2">
      <c r="A609" s="8"/>
      <c r="B609" s="25" t="s">
        <v>577</v>
      </c>
      <c r="C609" s="35">
        <v>2</v>
      </c>
      <c r="D609" s="29">
        <v>5</v>
      </c>
      <c r="E609" s="30">
        <f t="shared" si="64"/>
        <v>5.1599587203302369E-4</v>
      </c>
      <c r="F609" s="30">
        <f t="shared" si="65"/>
        <v>1.1052166224580018E-3</v>
      </c>
      <c r="G609" s="30">
        <f t="shared" si="67"/>
        <v>1.5</v>
      </c>
      <c r="H609" s="36">
        <f t="shared" si="66"/>
        <v>7.7399380804953554E-4</v>
      </c>
    </row>
    <row r="610" spans="1:8" x14ac:dyDescent="0.2">
      <c r="A610" s="8"/>
      <c r="B610" s="25" t="s">
        <v>578</v>
      </c>
      <c r="C610" s="35">
        <v>22</v>
      </c>
      <c r="D610" s="29">
        <v>4</v>
      </c>
      <c r="E610" s="30">
        <f t="shared" si="64"/>
        <v>5.6759545923632613E-3</v>
      </c>
      <c r="F610" s="30">
        <f t="shared" si="65"/>
        <v>8.8417329796640137E-4</v>
      </c>
      <c r="G610" s="30">
        <f t="shared" si="67"/>
        <v>-0.81818181818181823</v>
      </c>
      <c r="H610" s="36">
        <f t="shared" si="66"/>
        <v>-4.6439628482972143E-3</v>
      </c>
    </row>
    <row r="611" spans="1:8" x14ac:dyDescent="0.2">
      <c r="A611" s="8"/>
      <c r="B611" s="25" t="s">
        <v>579</v>
      </c>
      <c r="C611" s="35">
        <v>10</v>
      </c>
      <c r="D611" s="29">
        <v>6</v>
      </c>
      <c r="E611" s="30">
        <f t="shared" si="64"/>
        <v>2.5799793601651187E-3</v>
      </c>
      <c r="F611" s="30">
        <f t="shared" si="65"/>
        <v>1.3262599469496021E-3</v>
      </c>
      <c r="G611" s="30">
        <f t="shared" si="67"/>
        <v>-0.4</v>
      </c>
      <c r="H611" s="36">
        <f t="shared" si="66"/>
        <v>-1.0319917440660476E-3</v>
      </c>
    </row>
    <row r="612" spans="1:8" x14ac:dyDescent="0.2">
      <c r="A612" s="8"/>
      <c r="B612" s="25" t="s">
        <v>580</v>
      </c>
      <c r="C612" s="35">
        <v>22</v>
      </c>
      <c r="D612" s="29">
        <v>32</v>
      </c>
      <c r="E612" s="30">
        <f t="shared" si="64"/>
        <v>5.6759545923632613E-3</v>
      </c>
      <c r="F612" s="30">
        <f t="shared" si="65"/>
        <v>7.073386383731211E-3</v>
      </c>
      <c r="G612" s="30">
        <f t="shared" si="67"/>
        <v>0.45454545454545453</v>
      </c>
      <c r="H612" s="36">
        <f t="shared" si="66"/>
        <v>2.5799793601651187E-3</v>
      </c>
    </row>
    <row r="613" spans="1:8" x14ac:dyDescent="0.2">
      <c r="A613" s="8"/>
      <c r="B613" s="25" t="s">
        <v>581</v>
      </c>
      <c r="C613" s="35">
        <v>4</v>
      </c>
      <c r="D613" s="29">
        <v>0</v>
      </c>
      <c r="E613" s="30">
        <f t="shared" si="64"/>
        <v>1.0319917440660474E-3</v>
      </c>
      <c r="F613" s="30" t="str">
        <f t="shared" si="65"/>
        <v/>
      </c>
      <c r="G613" s="30">
        <f t="shared" si="67"/>
        <v>-1</v>
      </c>
      <c r="H613" s="36">
        <f t="shared" si="66"/>
        <v>-1.0319917440660474E-3</v>
      </c>
    </row>
    <row r="614" spans="1:8" x14ac:dyDescent="0.2">
      <c r="A614" s="8"/>
      <c r="B614" s="25" t="s">
        <v>582</v>
      </c>
      <c r="C614" s="35">
        <v>0</v>
      </c>
      <c r="D614" s="29">
        <v>2</v>
      </c>
      <c r="E614" s="30" t="str">
        <f t="shared" si="64"/>
        <v/>
      </c>
      <c r="F614" s="30">
        <f t="shared" si="65"/>
        <v>4.4208664898320068E-4</v>
      </c>
      <c r="G614" s="30">
        <f t="shared" si="67"/>
        <v>1</v>
      </c>
      <c r="H614" s="36" t="str">
        <f t="shared" si="66"/>
        <v/>
      </c>
    </row>
    <row r="615" spans="1:8" x14ac:dyDescent="0.2">
      <c r="A615" s="8"/>
      <c r="B615" s="25" t="s">
        <v>583</v>
      </c>
      <c r="C615" s="35">
        <v>0</v>
      </c>
      <c r="D615" s="29">
        <v>0</v>
      </c>
      <c r="E615" s="30" t="str">
        <f t="shared" si="64"/>
        <v/>
      </c>
      <c r="F615" s="30" t="str">
        <f t="shared" si="65"/>
        <v/>
      </c>
      <c r="G615" s="30" t="str">
        <f t="shared" si="67"/>
        <v xml:space="preserve"> </v>
      </c>
      <c r="H615" s="36" t="str">
        <f t="shared" si="66"/>
        <v/>
      </c>
    </row>
    <row r="616" spans="1:8" ht="25.5" x14ac:dyDescent="0.2">
      <c r="A616" s="8"/>
      <c r="B616" s="25" t="s">
        <v>584</v>
      </c>
      <c r="C616" s="35">
        <v>2</v>
      </c>
      <c r="D616" s="29">
        <v>1</v>
      </c>
      <c r="E616" s="30">
        <f t="shared" si="64"/>
        <v>5.1599587203302369E-4</v>
      </c>
      <c r="F616" s="30">
        <f t="shared" si="65"/>
        <v>2.2104332449160034E-4</v>
      </c>
      <c r="G616" s="30">
        <f t="shared" si="67"/>
        <v>-0.5</v>
      </c>
      <c r="H616" s="36">
        <f t="shared" si="66"/>
        <v>-2.5799793601651185E-4</v>
      </c>
    </row>
    <row r="617" spans="1:8" x14ac:dyDescent="0.2">
      <c r="A617" s="8"/>
      <c r="B617" s="25" t="s">
        <v>585</v>
      </c>
      <c r="C617" s="35">
        <v>24</v>
      </c>
      <c r="D617" s="29">
        <v>72</v>
      </c>
      <c r="E617" s="30">
        <f t="shared" si="64"/>
        <v>6.1919504643962852E-3</v>
      </c>
      <c r="F617" s="30">
        <f t="shared" si="65"/>
        <v>1.5915119363395226E-2</v>
      </c>
      <c r="G617" s="30">
        <f t="shared" si="67"/>
        <v>2</v>
      </c>
      <c r="H617" s="36">
        <f t="shared" si="66"/>
        <v>1.238390092879257E-2</v>
      </c>
    </row>
    <row r="618" spans="1:8" x14ac:dyDescent="0.2">
      <c r="A618" s="8"/>
      <c r="B618" s="25" t="s">
        <v>586</v>
      </c>
      <c r="C618" s="35">
        <v>76</v>
      </c>
      <c r="D618" s="29">
        <v>10</v>
      </c>
      <c r="E618" s="30">
        <f t="shared" si="64"/>
        <v>1.9607843137254902E-2</v>
      </c>
      <c r="F618" s="30">
        <f t="shared" si="65"/>
        <v>2.2104332449160036E-3</v>
      </c>
      <c r="G618" s="30">
        <f t="shared" si="67"/>
        <v>-0.86842105263157898</v>
      </c>
      <c r="H618" s="36">
        <f t="shared" si="66"/>
        <v>-1.7027863777089782E-2</v>
      </c>
    </row>
    <row r="619" spans="1:8" x14ac:dyDescent="0.2">
      <c r="A619" s="8"/>
      <c r="B619" s="25" t="s">
        <v>587</v>
      </c>
      <c r="C619" s="35">
        <v>245</v>
      </c>
      <c r="D619" s="29">
        <v>347</v>
      </c>
      <c r="E619" s="30">
        <f t="shared" si="64"/>
        <v>6.3209494324045407E-2</v>
      </c>
      <c r="F619" s="30">
        <f t="shared" si="65"/>
        <v>7.6702033598585323E-2</v>
      </c>
      <c r="G619" s="30">
        <f t="shared" si="67"/>
        <v>0.41632653061224489</v>
      </c>
      <c r="H619" s="36">
        <f t="shared" si="66"/>
        <v>2.6315789473684209E-2</v>
      </c>
    </row>
    <row r="620" spans="1:8" x14ac:dyDescent="0.2">
      <c r="A620" s="8"/>
      <c r="B620" s="25" t="s">
        <v>588</v>
      </c>
      <c r="C620" s="35">
        <v>156</v>
      </c>
      <c r="D620" s="29">
        <v>210</v>
      </c>
      <c r="E620" s="30">
        <f t="shared" si="64"/>
        <v>4.0247678018575851E-2</v>
      </c>
      <c r="F620" s="30">
        <f t="shared" si="65"/>
        <v>4.6419098143236075E-2</v>
      </c>
      <c r="G620" s="30">
        <f t="shared" si="67"/>
        <v>0.34615384615384615</v>
      </c>
      <c r="H620" s="36">
        <f t="shared" si="66"/>
        <v>1.393188854489164E-2</v>
      </c>
    </row>
    <row r="621" spans="1:8" x14ac:dyDescent="0.2">
      <c r="A621" s="8"/>
      <c r="B621" s="25" t="s">
        <v>589</v>
      </c>
      <c r="C621" s="35">
        <v>0</v>
      </c>
      <c r="D621" s="29">
        <v>1</v>
      </c>
      <c r="E621" s="30" t="str">
        <f t="shared" si="64"/>
        <v/>
      </c>
      <c r="F621" s="30">
        <f t="shared" si="65"/>
        <v>2.2104332449160034E-4</v>
      </c>
      <c r="G621" s="30">
        <f t="shared" si="67"/>
        <v>1</v>
      </c>
      <c r="H621" s="36" t="str">
        <f t="shared" si="66"/>
        <v/>
      </c>
    </row>
    <row r="622" spans="1:8" x14ac:dyDescent="0.2">
      <c r="A622" s="8"/>
      <c r="B622" s="25" t="s">
        <v>590</v>
      </c>
      <c r="C622" s="35">
        <v>85</v>
      </c>
      <c r="D622" s="29">
        <v>13</v>
      </c>
      <c r="E622" s="30">
        <f t="shared" si="64"/>
        <v>2.1929824561403508E-2</v>
      </c>
      <c r="F622" s="30">
        <f t="shared" si="65"/>
        <v>2.8735632183908046E-3</v>
      </c>
      <c r="G622" s="30">
        <f t="shared" si="67"/>
        <v>-0.84705882352941175</v>
      </c>
      <c r="H622" s="36">
        <f t="shared" si="66"/>
        <v>-1.8575851393188854E-2</v>
      </c>
    </row>
    <row r="623" spans="1:8" ht="25.5" x14ac:dyDescent="0.2">
      <c r="A623" s="8"/>
      <c r="B623" s="25" t="s">
        <v>591</v>
      </c>
      <c r="C623" s="35">
        <v>2</v>
      </c>
      <c r="D623" s="29">
        <v>5</v>
      </c>
      <c r="E623" s="30">
        <f t="shared" si="64"/>
        <v>5.1599587203302369E-4</v>
      </c>
      <c r="F623" s="30">
        <f t="shared" si="65"/>
        <v>1.1052166224580018E-3</v>
      </c>
      <c r="G623" s="30">
        <f t="shared" si="67"/>
        <v>1.5</v>
      </c>
      <c r="H623" s="36">
        <f t="shared" si="66"/>
        <v>7.7399380804953554E-4</v>
      </c>
    </row>
    <row r="624" spans="1:8" ht="25.5" x14ac:dyDescent="0.2">
      <c r="A624" s="8"/>
      <c r="B624" s="25" t="s">
        <v>592</v>
      </c>
      <c r="C624" s="35">
        <v>30</v>
      </c>
      <c r="D624" s="29">
        <v>76</v>
      </c>
      <c r="E624" s="30">
        <f t="shared" si="64"/>
        <v>7.7399380804953561E-3</v>
      </c>
      <c r="F624" s="30">
        <f t="shared" si="65"/>
        <v>1.6799292661361626E-2</v>
      </c>
      <c r="G624" s="30">
        <f t="shared" si="67"/>
        <v>1.5333333333333334</v>
      </c>
      <c r="H624" s="36">
        <f t="shared" si="66"/>
        <v>1.1867905056759546E-2</v>
      </c>
    </row>
    <row r="625" spans="1:8" x14ac:dyDescent="0.2">
      <c r="A625" s="8"/>
      <c r="B625" s="25" t="s">
        <v>593</v>
      </c>
      <c r="C625" s="35">
        <v>304</v>
      </c>
      <c r="D625" s="29">
        <v>156</v>
      </c>
      <c r="E625" s="30">
        <f t="shared" si="64"/>
        <v>7.8431372549019607E-2</v>
      </c>
      <c r="F625" s="30">
        <f t="shared" si="65"/>
        <v>3.4482758620689655E-2</v>
      </c>
      <c r="G625" s="30">
        <f t="shared" si="67"/>
        <v>-0.48684210526315791</v>
      </c>
      <c r="H625" s="36">
        <f t="shared" si="66"/>
        <v>-3.8183694530443756E-2</v>
      </c>
    </row>
    <row r="626" spans="1:8" x14ac:dyDescent="0.2">
      <c r="A626" s="8"/>
      <c r="B626" s="25" t="s">
        <v>594</v>
      </c>
      <c r="C626" s="35">
        <v>0</v>
      </c>
      <c r="D626" s="29">
        <v>4</v>
      </c>
      <c r="E626" s="30" t="str">
        <f t="shared" si="64"/>
        <v/>
      </c>
      <c r="F626" s="30">
        <f t="shared" si="65"/>
        <v>8.8417329796640137E-4</v>
      </c>
      <c r="G626" s="30">
        <f t="shared" si="67"/>
        <v>1</v>
      </c>
      <c r="H626" s="36" t="str">
        <f t="shared" si="66"/>
        <v/>
      </c>
    </row>
    <row r="627" spans="1:8" ht="25.5" x14ac:dyDescent="0.2">
      <c r="A627" s="8"/>
      <c r="B627" s="25" t="s">
        <v>595</v>
      </c>
      <c r="C627" s="35">
        <v>3</v>
      </c>
      <c r="D627" s="29">
        <v>2</v>
      </c>
      <c r="E627" s="30">
        <f t="shared" si="64"/>
        <v>7.7399380804953565E-4</v>
      </c>
      <c r="F627" s="30">
        <f t="shared" si="65"/>
        <v>4.4208664898320068E-4</v>
      </c>
      <c r="G627" s="30">
        <f t="shared" si="67"/>
        <v>-0.33333333333333331</v>
      </c>
      <c r="H627" s="36">
        <f t="shared" si="66"/>
        <v>-2.5799793601651185E-4</v>
      </c>
    </row>
    <row r="628" spans="1:8" ht="13.5" customHeight="1" x14ac:dyDescent="0.2">
      <c r="A628" s="8"/>
      <c r="B628" s="25" t="s">
        <v>596</v>
      </c>
      <c r="C628" s="35">
        <v>481</v>
      </c>
      <c r="D628" s="29">
        <v>242</v>
      </c>
      <c r="E628" s="30">
        <f t="shared" si="64"/>
        <v>0.12409700722394221</v>
      </c>
      <c r="F628" s="30">
        <f t="shared" si="65"/>
        <v>5.3492484526967282E-2</v>
      </c>
      <c r="G628" s="30">
        <f t="shared" si="67"/>
        <v>-0.49688149688149691</v>
      </c>
      <c r="H628" s="36">
        <f t="shared" si="66"/>
        <v>-6.1661506707946338E-2</v>
      </c>
    </row>
    <row r="629" spans="1:8" ht="26.25" thickBot="1" x14ac:dyDescent="0.25">
      <c r="A629" s="8"/>
      <c r="B629" s="26" t="s">
        <v>597</v>
      </c>
      <c r="C629" s="37">
        <v>1362</v>
      </c>
      <c r="D629" s="38">
        <v>2277</v>
      </c>
      <c r="E629" s="39">
        <f t="shared" si="64"/>
        <v>0.35139318885448917</v>
      </c>
      <c r="F629" s="39">
        <f t="shared" si="65"/>
        <v>0.50331564986737398</v>
      </c>
      <c r="G629" s="39">
        <f t="shared" si="67"/>
        <v>0.67180616740088106</v>
      </c>
      <c r="H629" s="40">
        <f t="shared" si="66"/>
        <v>0.23606811145510836</v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650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651</v>
      </c>
      <c r="C8" s="22">
        <f>+C19+C76+C181+C362+C601</f>
        <v>2825</v>
      </c>
      <c r="D8" s="22">
        <f>+D19+D76+D181+D362+D601</f>
        <v>2382</v>
      </c>
      <c r="E8" s="23">
        <f>SUM(E9:E13)</f>
        <v>1</v>
      </c>
      <c r="F8" s="23">
        <f>SUM(F9:F13)</f>
        <v>1</v>
      </c>
      <c r="G8" s="23">
        <f t="shared" ref="G8:G13" si="0">+IF(AND(C8=0,D8=0),"",IF(C8=0,1,IF(D8=0,-1,(D8-C8)/C8)))</f>
        <v>-0.1568141592920354</v>
      </c>
      <c r="H8" s="23">
        <f t="shared" ref="H8:H13" si="1">+IF(OR(AND(E8=""),(G8="")),"",E8*G8)</f>
        <v>-0.1568141592920354</v>
      </c>
    </row>
    <row r="9" spans="1:8" x14ac:dyDescent="0.2">
      <c r="A9" s="8"/>
      <c r="B9" s="17" t="s">
        <v>6</v>
      </c>
      <c r="C9" s="15">
        <f>+C19</f>
        <v>56</v>
      </c>
      <c r="D9" s="9">
        <f>+D19</f>
        <v>47</v>
      </c>
      <c r="E9" s="10">
        <f t="shared" ref="E9:F13" si="2">+C9/C$8</f>
        <v>1.9823008849557521E-2</v>
      </c>
      <c r="F9" s="10">
        <f t="shared" si="2"/>
        <v>1.9731318219983206E-2</v>
      </c>
      <c r="G9" s="10">
        <f t="shared" si="0"/>
        <v>-0.16071428571428573</v>
      </c>
      <c r="H9" s="11">
        <f t="shared" si="1"/>
        <v>-3.185840707964602E-3</v>
      </c>
    </row>
    <row r="10" spans="1:8" x14ac:dyDescent="0.2">
      <c r="A10" s="8"/>
      <c r="B10" s="18" t="s">
        <v>7</v>
      </c>
      <c r="C10" s="15">
        <f>+C76</f>
        <v>409</v>
      </c>
      <c r="D10" s="9">
        <f>+D76</f>
        <v>716</v>
      </c>
      <c r="E10" s="10">
        <f t="shared" si="2"/>
        <v>0.1447787610619469</v>
      </c>
      <c r="F10" s="10">
        <f t="shared" si="2"/>
        <v>0.30058774139378674</v>
      </c>
      <c r="G10" s="10">
        <f t="shared" si="0"/>
        <v>0.75061124694376524</v>
      </c>
      <c r="H10" s="11">
        <f t="shared" si="1"/>
        <v>0.10867256637168141</v>
      </c>
    </row>
    <row r="11" spans="1:8" ht="25.5" x14ac:dyDescent="0.2">
      <c r="A11" s="8"/>
      <c r="B11" s="18" t="s">
        <v>8</v>
      </c>
      <c r="C11" s="15">
        <f>+C181</f>
        <v>317</v>
      </c>
      <c r="D11" s="9">
        <f>+D181</f>
        <v>289</v>
      </c>
      <c r="E11" s="10">
        <f t="shared" si="2"/>
        <v>0.11221238938053098</v>
      </c>
      <c r="F11" s="10">
        <f t="shared" si="2"/>
        <v>0.12132661628883291</v>
      </c>
      <c r="G11" s="10">
        <f t="shared" si="0"/>
        <v>-8.8328075709779186E-2</v>
      </c>
      <c r="H11" s="11">
        <f t="shared" si="1"/>
        <v>-9.9115044247787623E-3</v>
      </c>
    </row>
    <row r="12" spans="1:8" x14ac:dyDescent="0.2">
      <c r="A12" s="8"/>
      <c r="B12" s="18" t="s">
        <v>9</v>
      </c>
      <c r="C12" s="15">
        <f>+C362</f>
        <v>1473</v>
      </c>
      <c r="D12" s="9">
        <f>+D362</f>
        <v>925</v>
      </c>
      <c r="E12" s="10">
        <f t="shared" si="2"/>
        <v>0.52141592920353985</v>
      </c>
      <c r="F12" s="10">
        <f t="shared" si="2"/>
        <v>0.38832913518052059</v>
      </c>
      <c r="G12" s="10">
        <f t="shared" si="0"/>
        <v>-0.37202987101154106</v>
      </c>
      <c r="H12" s="11">
        <f t="shared" si="1"/>
        <v>-0.19398230088495574</v>
      </c>
    </row>
    <row r="13" spans="1:8" ht="15.75" thickBot="1" x14ac:dyDescent="0.25">
      <c r="A13" s="8"/>
      <c r="B13" s="19" t="s">
        <v>10</v>
      </c>
      <c r="C13" s="16">
        <f>+C601</f>
        <v>570</v>
      </c>
      <c r="D13" s="12">
        <f>+D601</f>
        <v>405</v>
      </c>
      <c r="E13" s="13">
        <f t="shared" si="2"/>
        <v>0.20176991150442478</v>
      </c>
      <c r="F13" s="13">
        <f t="shared" si="2"/>
        <v>0.17002518891687657</v>
      </c>
      <c r="G13" s="13">
        <f t="shared" si="0"/>
        <v>-0.28947368421052633</v>
      </c>
      <c r="H13" s="14">
        <f t="shared" si="1"/>
        <v>-5.8407079646017698E-2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56</v>
      </c>
      <c r="D19" s="27">
        <f>SUM(D20:D70)</f>
        <v>47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-0.16071428571428573</v>
      </c>
      <c r="H19" s="28">
        <f t="shared" ref="H19:H50" si="5">+IF(OR(AND(E19=""),(G19="")),"",E19*G19)</f>
        <v>-0.16071428571428573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1</v>
      </c>
      <c r="D21" s="29">
        <v>1</v>
      </c>
      <c r="E21" s="30">
        <f t="shared" si="3"/>
        <v>1.7857142857142856E-2</v>
      </c>
      <c r="F21" s="30">
        <f t="shared" si="4"/>
        <v>2.1276595744680851E-2</v>
      </c>
      <c r="G21" s="30">
        <f t="shared" si="6"/>
        <v>0</v>
      </c>
      <c r="H21" s="36">
        <f t="shared" si="5"/>
        <v>0</v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0</v>
      </c>
      <c r="D23" s="29">
        <v>0</v>
      </c>
      <c r="E23" s="30" t="str">
        <f t="shared" si="3"/>
        <v/>
      </c>
      <c r="F23" s="30" t="str">
        <f t="shared" si="4"/>
        <v/>
      </c>
      <c r="G23" s="30" t="str">
        <f t="shared" si="6"/>
        <v xml:space="preserve"> </v>
      </c>
      <c r="H23" s="36" t="str">
        <f t="shared" si="5"/>
        <v/>
      </c>
    </row>
    <row r="24" spans="1:8" ht="25.5" x14ac:dyDescent="0.2">
      <c r="A24" s="8"/>
      <c r="B24" s="25" t="s">
        <v>16</v>
      </c>
      <c r="C24" s="35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0" t="str">
        <f t="shared" si="6"/>
        <v xml:space="preserve"> </v>
      </c>
      <c r="H24" s="36" t="str">
        <f t="shared" si="5"/>
        <v/>
      </c>
    </row>
    <row r="25" spans="1:8" ht="25.5" x14ac:dyDescent="0.2">
      <c r="A25" s="8"/>
      <c r="B25" s="25" t="s">
        <v>17</v>
      </c>
      <c r="C25" s="35">
        <v>1</v>
      </c>
      <c r="D25" s="29">
        <v>8</v>
      </c>
      <c r="E25" s="30">
        <f t="shared" si="3"/>
        <v>1.7857142857142856E-2</v>
      </c>
      <c r="F25" s="30">
        <f t="shared" si="4"/>
        <v>0.1702127659574468</v>
      </c>
      <c r="G25" s="30">
        <f t="shared" si="6"/>
        <v>7</v>
      </c>
      <c r="H25" s="36">
        <f t="shared" si="5"/>
        <v>0.125</v>
      </c>
    </row>
    <row r="26" spans="1:8" ht="25.5" x14ac:dyDescent="0.2">
      <c r="A26" s="8"/>
      <c r="B26" s="25" t="s">
        <v>18</v>
      </c>
      <c r="C26" s="35">
        <v>0</v>
      </c>
      <c r="D26" s="29">
        <v>1</v>
      </c>
      <c r="E26" s="30" t="str">
        <f t="shared" si="3"/>
        <v/>
      </c>
      <c r="F26" s="30">
        <f t="shared" si="4"/>
        <v>2.1276595744680851E-2</v>
      </c>
      <c r="G26" s="30">
        <f t="shared" si="6"/>
        <v>1</v>
      </c>
      <c r="H26" s="36" t="str">
        <f t="shared" si="5"/>
        <v/>
      </c>
    </row>
    <row r="27" spans="1:8" x14ac:dyDescent="0.2">
      <c r="A27" s="8"/>
      <c r="B27" s="25" t="s">
        <v>19</v>
      </c>
      <c r="C27" s="35">
        <v>2</v>
      </c>
      <c r="D27" s="29">
        <v>1</v>
      </c>
      <c r="E27" s="30">
        <f t="shared" si="3"/>
        <v>3.5714285714285712E-2</v>
      </c>
      <c r="F27" s="30">
        <f t="shared" si="4"/>
        <v>2.1276595744680851E-2</v>
      </c>
      <c r="G27" s="30">
        <f t="shared" si="6"/>
        <v>-0.5</v>
      </c>
      <c r="H27" s="36">
        <f t="shared" si="5"/>
        <v>-1.7857142857142856E-2</v>
      </c>
    </row>
    <row r="28" spans="1:8" x14ac:dyDescent="0.2">
      <c r="A28" s="8"/>
      <c r="B28" s="25" t="s">
        <v>20</v>
      </c>
      <c r="C28" s="35">
        <v>1</v>
      </c>
      <c r="D28" s="29">
        <v>1</v>
      </c>
      <c r="E28" s="30">
        <f t="shared" si="3"/>
        <v>1.7857142857142856E-2</v>
      </c>
      <c r="F28" s="30">
        <f t="shared" si="4"/>
        <v>2.1276595744680851E-2</v>
      </c>
      <c r="G28" s="30">
        <f t="shared" si="6"/>
        <v>0</v>
      </c>
      <c r="H28" s="36">
        <f t="shared" si="5"/>
        <v>0</v>
      </c>
    </row>
    <row r="29" spans="1:8" x14ac:dyDescent="0.2">
      <c r="A29" s="8"/>
      <c r="B29" s="25" t="s">
        <v>21</v>
      </c>
      <c r="C29" s="35">
        <v>1</v>
      </c>
      <c r="D29" s="29">
        <v>2</v>
      </c>
      <c r="E29" s="30">
        <f t="shared" si="3"/>
        <v>1.7857142857142856E-2</v>
      </c>
      <c r="F29" s="30">
        <f t="shared" si="4"/>
        <v>4.2553191489361701E-2</v>
      </c>
      <c r="G29" s="30">
        <f t="shared" si="6"/>
        <v>1</v>
      </c>
      <c r="H29" s="36">
        <f t="shared" si="5"/>
        <v>1.7857142857142856E-2</v>
      </c>
    </row>
    <row r="30" spans="1:8" x14ac:dyDescent="0.2">
      <c r="A30" s="8"/>
      <c r="B30" s="25" t="s">
        <v>22</v>
      </c>
      <c r="C30" s="35">
        <v>11</v>
      </c>
      <c r="D30" s="29">
        <v>10</v>
      </c>
      <c r="E30" s="30">
        <f t="shared" si="3"/>
        <v>0.19642857142857142</v>
      </c>
      <c r="F30" s="30">
        <f t="shared" si="4"/>
        <v>0.21276595744680851</v>
      </c>
      <c r="G30" s="30">
        <f t="shared" si="6"/>
        <v>-9.0909090909090912E-2</v>
      </c>
      <c r="H30" s="36">
        <f t="shared" si="5"/>
        <v>-1.7857142857142856E-2</v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1</v>
      </c>
      <c r="D32" s="29">
        <v>0</v>
      </c>
      <c r="E32" s="30">
        <f t="shared" si="3"/>
        <v>1.7857142857142856E-2</v>
      </c>
      <c r="F32" s="30" t="str">
        <f t="shared" si="4"/>
        <v/>
      </c>
      <c r="G32" s="30">
        <f t="shared" si="6"/>
        <v>-1</v>
      </c>
      <c r="H32" s="36">
        <f t="shared" si="5"/>
        <v>-1.7857142857142856E-2</v>
      </c>
    </row>
    <row r="33" spans="1:8" x14ac:dyDescent="0.2">
      <c r="A33" s="8"/>
      <c r="B33" s="25" t="s">
        <v>25</v>
      </c>
      <c r="C33" s="35">
        <v>0</v>
      </c>
      <c r="D33" s="29">
        <v>1</v>
      </c>
      <c r="E33" s="30" t="str">
        <f t="shared" si="3"/>
        <v/>
      </c>
      <c r="F33" s="30">
        <f t="shared" si="4"/>
        <v>2.1276595744680851E-2</v>
      </c>
      <c r="G33" s="30">
        <f t="shared" si="6"/>
        <v>1</v>
      </c>
      <c r="H33" s="36" t="str">
        <f t="shared" si="5"/>
        <v/>
      </c>
    </row>
    <row r="34" spans="1:8" x14ac:dyDescent="0.2">
      <c r="A34" s="8"/>
      <c r="B34" s="25" t="s">
        <v>26</v>
      </c>
      <c r="C34" s="35">
        <v>0</v>
      </c>
      <c r="D34" s="29">
        <v>0</v>
      </c>
      <c r="E34" s="30" t="str">
        <f t="shared" si="3"/>
        <v/>
      </c>
      <c r="F34" s="30" t="str">
        <f t="shared" si="4"/>
        <v/>
      </c>
      <c r="G34" s="30" t="str">
        <f t="shared" si="6"/>
        <v xml:space="preserve"> 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0</v>
      </c>
      <c r="D35" s="29">
        <v>0</v>
      </c>
      <c r="E35" s="30" t="str">
        <f t="shared" si="3"/>
        <v/>
      </c>
      <c r="F35" s="30" t="str">
        <f t="shared" si="4"/>
        <v/>
      </c>
      <c r="G35" s="30" t="str">
        <f t="shared" si="6"/>
        <v xml:space="preserve"> 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4</v>
      </c>
      <c r="D36" s="29">
        <v>1</v>
      </c>
      <c r="E36" s="30">
        <f t="shared" si="3"/>
        <v>7.1428571428571425E-2</v>
      </c>
      <c r="F36" s="30">
        <f t="shared" si="4"/>
        <v>2.1276595744680851E-2</v>
      </c>
      <c r="G36" s="30">
        <f t="shared" si="6"/>
        <v>-0.75</v>
      </c>
      <c r="H36" s="36">
        <f t="shared" si="5"/>
        <v>-5.3571428571428568E-2</v>
      </c>
    </row>
    <row r="37" spans="1:8" ht="25.5" x14ac:dyDescent="0.2">
      <c r="A37" s="8"/>
      <c r="B37" s="25" t="s">
        <v>29</v>
      </c>
      <c r="C37" s="35">
        <v>2</v>
      </c>
      <c r="D37" s="29">
        <v>0</v>
      </c>
      <c r="E37" s="30">
        <f t="shared" si="3"/>
        <v>3.5714285714285712E-2</v>
      </c>
      <c r="F37" s="30" t="str">
        <f t="shared" si="4"/>
        <v/>
      </c>
      <c r="G37" s="30">
        <f t="shared" si="6"/>
        <v>-1</v>
      </c>
      <c r="H37" s="36">
        <f t="shared" si="5"/>
        <v>-3.5714285714285712E-2</v>
      </c>
    </row>
    <row r="38" spans="1:8" ht="25.5" x14ac:dyDescent="0.2">
      <c r="A38" s="8"/>
      <c r="B38" s="25" t="s">
        <v>30</v>
      </c>
      <c r="C38" s="35">
        <v>0</v>
      </c>
      <c r="D38" s="29">
        <v>0</v>
      </c>
      <c r="E38" s="30" t="str">
        <f t="shared" si="3"/>
        <v/>
      </c>
      <c r="F38" s="30" t="str">
        <f t="shared" si="4"/>
        <v/>
      </c>
      <c r="G38" s="30" t="str">
        <f t="shared" si="6"/>
        <v xml:space="preserve"> </v>
      </c>
      <c r="H38" s="36" t="str">
        <f t="shared" si="5"/>
        <v/>
      </c>
    </row>
    <row r="39" spans="1:8" x14ac:dyDescent="0.2">
      <c r="A39" s="8"/>
      <c r="B39" s="25" t="s">
        <v>31</v>
      </c>
      <c r="C39" s="35">
        <v>13</v>
      </c>
      <c r="D39" s="29">
        <v>0</v>
      </c>
      <c r="E39" s="30">
        <f t="shared" si="3"/>
        <v>0.23214285714285715</v>
      </c>
      <c r="F39" s="30" t="str">
        <f t="shared" si="4"/>
        <v/>
      </c>
      <c r="G39" s="30">
        <f t="shared" si="6"/>
        <v>-1</v>
      </c>
      <c r="H39" s="36">
        <f t="shared" si="5"/>
        <v>-0.23214285714285715</v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0</v>
      </c>
      <c r="D44" s="29">
        <v>0</v>
      </c>
      <c r="E44" s="30" t="str">
        <f t="shared" si="3"/>
        <v/>
      </c>
      <c r="F44" s="30" t="str">
        <f t="shared" si="4"/>
        <v/>
      </c>
      <c r="G44" s="30" t="str">
        <f t="shared" si="6"/>
        <v xml:space="preserve"> </v>
      </c>
      <c r="H44" s="36" t="str">
        <f t="shared" si="5"/>
        <v/>
      </c>
    </row>
    <row r="45" spans="1:8" ht="25.5" x14ac:dyDescent="0.2">
      <c r="A45" s="8"/>
      <c r="B45" s="25" t="s">
        <v>37</v>
      </c>
      <c r="C45" s="35">
        <v>0</v>
      </c>
      <c r="D45" s="29">
        <v>0</v>
      </c>
      <c r="E45" s="30" t="str">
        <f t="shared" si="3"/>
        <v/>
      </c>
      <c r="F45" s="30" t="str">
        <f t="shared" si="4"/>
        <v/>
      </c>
      <c r="G45" s="30" t="str">
        <f t="shared" si="6"/>
        <v xml:space="preserve"> </v>
      </c>
      <c r="H45" s="36" t="str">
        <f t="shared" si="5"/>
        <v/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0</v>
      </c>
      <c r="D47" s="29">
        <v>0</v>
      </c>
      <c r="E47" s="30" t="str">
        <f t="shared" si="3"/>
        <v/>
      </c>
      <c r="F47" s="30" t="str">
        <f t="shared" si="4"/>
        <v/>
      </c>
      <c r="G47" s="30" t="str">
        <f t="shared" si="6"/>
        <v xml:space="preserve"> </v>
      </c>
      <c r="H47" s="36" t="str">
        <f t="shared" si="5"/>
        <v/>
      </c>
    </row>
    <row r="48" spans="1:8" ht="25.5" x14ac:dyDescent="0.2">
      <c r="A48" s="8"/>
      <c r="B48" s="25" t="s">
        <v>40</v>
      </c>
      <c r="C48" s="35">
        <v>0</v>
      </c>
      <c r="D48" s="29">
        <v>0</v>
      </c>
      <c r="E48" s="30" t="str">
        <f t="shared" si="3"/>
        <v/>
      </c>
      <c r="F48" s="30" t="str">
        <f t="shared" si="4"/>
        <v/>
      </c>
      <c r="G48" s="30" t="str">
        <f t="shared" si="6"/>
        <v xml:space="preserve"> </v>
      </c>
      <c r="H48" s="36" t="str">
        <f t="shared" si="5"/>
        <v/>
      </c>
    </row>
    <row r="49" spans="1:8" ht="25.5" x14ac:dyDescent="0.2">
      <c r="A49" s="8"/>
      <c r="B49" s="25" t="s">
        <v>41</v>
      </c>
      <c r="C49" s="35">
        <v>3</v>
      </c>
      <c r="D49" s="29">
        <v>2</v>
      </c>
      <c r="E49" s="30">
        <f t="shared" si="3"/>
        <v>5.3571428571428568E-2</v>
      </c>
      <c r="F49" s="30">
        <f t="shared" si="4"/>
        <v>4.2553191489361701E-2</v>
      </c>
      <c r="G49" s="30">
        <f t="shared" si="6"/>
        <v>-0.33333333333333331</v>
      </c>
      <c r="H49" s="36">
        <f t="shared" si="5"/>
        <v>-1.7857142857142856E-2</v>
      </c>
    </row>
    <row r="50" spans="1:8" x14ac:dyDescent="0.2">
      <c r="A50" s="8"/>
      <c r="B50" s="25" t="s">
        <v>42</v>
      </c>
      <c r="C50" s="35">
        <v>1</v>
      </c>
      <c r="D50" s="29">
        <v>4</v>
      </c>
      <c r="E50" s="30">
        <f t="shared" si="3"/>
        <v>1.7857142857142856E-2</v>
      </c>
      <c r="F50" s="30">
        <f t="shared" si="4"/>
        <v>8.5106382978723402E-2</v>
      </c>
      <c r="G50" s="30">
        <f t="shared" si="6"/>
        <v>3</v>
      </c>
      <c r="H50" s="36">
        <f t="shared" si="5"/>
        <v>5.3571428571428568E-2</v>
      </c>
    </row>
    <row r="51" spans="1:8" x14ac:dyDescent="0.2">
      <c r="A51" s="8"/>
      <c r="B51" s="25" t="s">
        <v>43</v>
      </c>
      <c r="C51" s="35">
        <v>0</v>
      </c>
      <c r="D51" s="29">
        <v>0</v>
      </c>
      <c r="E51" s="30" t="str">
        <f t="shared" ref="E51:E70" si="7">+IF(C51=0,"",C51/C$19)</f>
        <v/>
      </c>
      <c r="F51" s="30" t="str">
        <f t="shared" ref="F51:F70" si="8">+IF(D51=0,"",D51/D$19)</f>
        <v/>
      </c>
      <c r="G51" s="30" t="str">
        <f t="shared" si="6"/>
        <v xml:space="preserve"> </v>
      </c>
      <c r="H51" s="36" t="str">
        <f t="shared" ref="H51:H70" si="9">+IF(OR(AND(E51=""),(G51="")),"",E51*G51)</f>
        <v/>
      </c>
    </row>
    <row r="52" spans="1:8" x14ac:dyDescent="0.2">
      <c r="A52" s="8"/>
      <c r="B52" s="25" t="s">
        <v>44</v>
      </c>
      <c r="C52" s="35">
        <v>0</v>
      </c>
      <c r="D52" s="29">
        <v>1</v>
      </c>
      <c r="E52" s="30" t="str">
        <f t="shared" si="7"/>
        <v/>
      </c>
      <c r="F52" s="30">
        <f t="shared" si="8"/>
        <v>2.1276595744680851E-2</v>
      </c>
      <c r="G52" s="30">
        <f t="shared" ref="G52:G70" si="10">+IF(AND(C52=0,D52=0)," ",IF(C52=0,1,IF(D52=0,-1,(D52-C52)/C52)))</f>
        <v>1</v>
      </c>
      <c r="H52" s="36" t="str">
        <f t="shared" si="9"/>
        <v/>
      </c>
    </row>
    <row r="53" spans="1:8" x14ac:dyDescent="0.2">
      <c r="A53" s="8"/>
      <c r="B53" s="25" t="s">
        <v>45</v>
      </c>
      <c r="C53" s="35">
        <v>1</v>
      </c>
      <c r="D53" s="29">
        <v>3</v>
      </c>
      <c r="E53" s="30">
        <f t="shared" si="7"/>
        <v>1.7857142857142856E-2</v>
      </c>
      <c r="F53" s="30">
        <f t="shared" si="8"/>
        <v>6.3829787234042548E-2</v>
      </c>
      <c r="G53" s="30">
        <f t="shared" si="10"/>
        <v>2</v>
      </c>
      <c r="H53" s="36">
        <f t="shared" si="9"/>
        <v>3.5714285714285712E-2</v>
      </c>
    </row>
    <row r="54" spans="1:8" x14ac:dyDescent="0.2">
      <c r="A54" s="8"/>
      <c r="B54" s="25" t="s">
        <v>46</v>
      </c>
      <c r="C54" s="35">
        <v>4</v>
      </c>
      <c r="D54" s="29">
        <v>3</v>
      </c>
      <c r="E54" s="30">
        <f t="shared" si="7"/>
        <v>7.1428571428571425E-2</v>
      </c>
      <c r="F54" s="30">
        <f t="shared" si="8"/>
        <v>6.3829787234042548E-2</v>
      </c>
      <c r="G54" s="30">
        <f t="shared" si="10"/>
        <v>-0.25</v>
      </c>
      <c r="H54" s="36">
        <f t="shared" si="9"/>
        <v>-1.7857142857142856E-2</v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0</v>
      </c>
      <c r="D59" s="29">
        <v>0</v>
      </c>
      <c r="E59" s="30" t="str">
        <f t="shared" si="7"/>
        <v/>
      </c>
      <c r="F59" s="30" t="str">
        <f t="shared" si="8"/>
        <v/>
      </c>
      <c r="G59" s="30" t="str">
        <f t="shared" si="10"/>
        <v xml:space="preserve"> </v>
      </c>
      <c r="H59" s="36" t="str">
        <f t="shared" si="9"/>
        <v/>
      </c>
    </row>
    <row r="60" spans="1:8" ht="15" customHeight="1" x14ac:dyDescent="0.2">
      <c r="A60" s="8"/>
      <c r="B60" s="25" t="s">
        <v>52</v>
      </c>
      <c r="C60" s="35">
        <v>0</v>
      </c>
      <c r="D60" s="29">
        <v>0</v>
      </c>
      <c r="E60" s="30" t="str">
        <f t="shared" si="7"/>
        <v/>
      </c>
      <c r="F60" s="30" t="str">
        <f t="shared" si="8"/>
        <v/>
      </c>
      <c r="G60" s="30" t="str">
        <f t="shared" si="10"/>
        <v xml:space="preserve"> </v>
      </c>
      <c r="H60" s="36" t="str">
        <f t="shared" si="9"/>
        <v/>
      </c>
    </row>
    <row r="61" spans="1:8" ht="25.5" x14ac:dyDescent="0.2">
      <c r="A61" s="8"/>
      <c r="B61" s="25" t="s">
        <v>53</v>
      </c>
      <c r="C61" s="35">
        <v>1</v>
      </c>
      <c r="D61" s="29">
        <v>1</v>
      </c>
      <c r="E61" s="30">
        <f t="shared" si="7"/>
        <v>1.7857142857142856E-2</v>
      </c>
      <c r="F61" s="30">
        <f t="shared" si="8"/>
        <v>2.1276595744680851E-2</v>
      </c>
      <c r="G61" s="30">
        <f t="shared" si="10"/>
        <v>0</v>
      </c>
      <c r="H61" s="36">
        <f t="shared" si="9"/>
        <v>0</v>
      </c>
    </row>
    <row r="62" spans="1:8" x14ac:dyDescent="0.2">
      <c r="A62" s="8"/>
      <c r="B62" s="25" t="s">
        <v>54</v>
      </c>
      <c r="C62" s="35">
        <v>2</v>
      </c>
      <c r="D62" s="29">
        <v>3</v>
      </c>
      <c r="E62" s="30">
        <f t="shared" si="7"/>
        <v>3.5714285714285712E-2</v>
      </c>
      <c r="F62" s="30">
        <f t="shared" si="8"/>
        <v>6.3829787234042548E-2</v>
      </c>
      <c r="G62" s="30">
        <f t="shared" si="10"/>
        <v>0.5</v>
      </c>
      <c r="H62" s="36">
        <f t="shared" si="9"/>
        <v>1.7857142857142856E-2</v>
      </c>
    </row>
    <row r="63" spans="1:8" x14ac:dyDescent="0.2">
      <c r="A63" s="8"/>
      <c r="B63" s="25" t="s">
        <v>55</v>
      </c>
      <c r="C63" s="35">
        <v>0</v>
      </c>
      <c r="D63" s="29">
        <v>0</v>
      </c>
      <c r="E63" s="30" t="str">
        <f t="shared" si="7"/>
        <v/>
      </c>
      <c r="F63" s="30" t="str">
        <f t="shared" si="8"/>
        <v/>
      </c>
      <c r="G63" s="30" t="str">
        <f t="shared" si="10"/>
        <v xml:space="preserve"> </v>
      </c>
      <c r="H63" s="36" t="str">
        <f t="shared" si="9"/>
        <v/>
      </c>
    </row>
    <row r="64" spans="1:8" x14ac:dyDescent="0.2">
      <c r="A64" s="8"/>
      <c r="B64" s="25" t="s">
        <v>56</v>
      </c>
      <c r="C64" s="35">
        <v>3</v>
      </c>
      <c r="D64" s="29">
        <v>2</v>
      </c>
      <c r="E64" s="30">
        <f t="shared" si="7"/>
        <v>5.3571428571428568E-2</v>
      </c>
      <c r="F64" s="30">
        <f t="shared" si="8"/>
        <v>4.2553191489361701E-2</v>
      </c>
      <c r="G64" s="30">
        <f t="shared" si="10"/>
        <v>-0.33333333333333331</v>
      </c>
      <c r="H64" s="36">
        <f t="shared" si="9"/>
        <v>-1.7857142857142856E-2</v>
      </c>
    </row>
    <row r="65" spans="1:8" x14ac:dyDescent="0.2">
      <c r="A65" s="8"/>
      <c r="B65" s="25" t="s">
        <v>57</v>
      </c>
      <c r="C65" s="35">
        <v>0</v>
      </c>
      <c r="D65" s="29">
        <v>0</v>
      </c>
      <c r="E65" s="30" t="str">
        <f t="shared" si="7"/>
        <v/>
      </c>
      <c r="F65" s="30" t="str">
        <f t="shared" si="8"/>
        <v/>
      </c>
      <c r="G65" s="30" t="str">
        <f t="shared" si="10"/>
        <v xml:space="preserve"> </v>
      </c>
      <c r="H65" s="36" t="str">
        <f t="shared" si="9"/>
        <v/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1</v>
      </c>
      <c r="D67" s="29">
        <v>0</v>
      </c>
      <c r="E67" s="30">
        <f t="shared" si="7"/>
        <v>1.7857142857142856E-2</v>
      </c>
      <c r="F67" s="30" t="str">
        <f t="shared" si="8"/>
        <v/>
      </c>
      <c r="G67" s="30">
        <f t="shared" si="10"/>
        <v>-1</v>
      </c>
      <c r="H67" s="36">
        <f t="shared" si="9"/>
        <v>-1.7857142857142856E-2</v>
      </c>
    </row>
    <row r="68" spans="1:8" x14ac:dyDescent="0.2">
      <c r="A68" s="8"/>
      <c r="B68" s="25" t="s">
        <v>60</v>
      </c>
      <c r="C68" s="35">
        <v>2</v>
      </c>
      <c r="D68" s="29">
        <v>2</v>
      </c>
      <c r="E68" s="30">
        <f t="shared" si="7"/>
        <v>3.5714285714285712E-2</v>
      </c>
      <c r="F68" s="30">
        <f t="shared" si="8"/>
        <v>4.2553191489361701E-2</v>
      </c>
      <c r="G68" s="30">
        <f t="shared" si="10"/>
        <v>0</v>
      </c>
      <c r="H68" s="36">
        <f t="shared" si="9"/>
        <v>0</v>
      </c>
    </row>
    <row r="69" spans="1:8" x14ac:dyDescent="0.2">
      <c r="A69" s="8"/>
      <c r="B69" s="25" t="s">
        <v>61</v>
      </c>
      <c r="C69" s="35">
        <v>1</v>
      </c>
      <c r="D69" s="29">
        <v>0</v>
      </c>
      <c r="E69" s="30">
        <f t="shared" si="7"/>
        <v>1.7857142857142856E-2</v>
      </c>
      <c r="F69" s="30" t="str">
        <f t="shared" si="8"/>
        <v/>
      </c>
      <c r="G69" s="30">
        <f t="shared" si="10"/>
        <v>-1</v>
      </c>
      <c r="H69" s="36">
        <f t="shared" si="9"/>
        <v>-1.7857142857142856E-2</v>
      </c>
    </row>
    <row r="70" spans="1:8" ht="15.75" thickBot="1" x14ac:dyDescent="0.25">
      <c r="A70" s="8"/>
      <c r="B70" s="26" t="s">
        <v>62</v>
      </c>
      <c r="C70" s="37">
        <v>0</v>
      </c>
      <c r="D70" s="38">
        <v>0</v>
      </c>
      <c r="E70" s="39" t="str">
        <f t="shared" si="7"/>
        <v/>
      </c>
      <c r="F70" s="39" t="str">
        <f t="shared" si="8"/>
        <v/>
      </c>
      <c r="G70" s="39" t="str">
        <f t="shared" si="10"/>
        <v xml:space="preserve"> </v>
      </c>
      <c r="H70" s="4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409</v>
      </c>
      <c r="D76" s="27">
        <f>SUM(D77:D175)</f>
        <v>716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0.75061124694376524</v>
      </c>
      <c r="H76" s="28">
        <f t="shared" ref="H76:H107" si="13">+IF(OR(AND(E76=""),(G76="")),"",E76*G76)</f>
        <v>0.75061124694376524</v>
      </c>
    </row>
    <row r="77" spans="1:8" x14ac:dyDescent="0.2">
      <c r="A77" s="8"/>
      <c r="B77" s="24" t="s">
        <v>63</v>
      </c>
      <c r="C77" s="31">
        <v>9</v>
      </c>
      <c r="D77" s="32">
        <v>8</v>
      </c>
      <c r="E77" s="33">
        <f t="shared" si="11"/>
        <v>2.2004889975550123E-2</v>
      </c>
      <c r="F77" s="33">
        <f t="shared" si="12"/>
        <v>1.11731843575419E-2</v>
      </c>
      <c r="G77" s="33">
        <f t="shared" ref="G77:G108" si="14">+IF(AND(C77=0,D77=0)," ",IF(C77=0,1,IF(D77=0,-1,(D77-C77)/C77)))</f>
        <v>-0.1111111111111111</v>
      </c>
      <c r="H77" s="34">
        <f t="shared" si="13"/>
        <v>-2.4449877750611247E-3</v>
      </c>
    </row>
    <row r="78" spans="1:8" x14ac:dyDescent="0.2">
      <c r="A78" s="8"/>
      <c r="B78" s="25" t="s">
        <v>64</v>
      </c>
      <c r="C78" s="35">
        <v>2</v>
      </c>
      <c r="D78" s="29">
        <v>1</v>
      </c>
      <c r="E78" s="30">
        <f t="shared" si="11"/>
        <v>4.8899755501222494E-3</v>
      </c>
      <c r="F78" s="30">
        <f t="shared" si="12"/>
        <v>1.3966480446927375E-3</v>
      </c>
      <c r="G78" s="30">
        <f t="shared" si="14"/>
        <v>-0.5</v>
      </c>
      <c r="H78" s="36">
        <f t="shared" si="13"/>
        <v>-2.4449877750611247E-3</v>
      </c>
    </row>
    <row r="79" spans="1:8" x14ac:dyDescent="0.2">
      <c r="A79" s="8"/>
      <c r="B79" s="25" t="s">
        <v>65</v>
      </c>
      <c r="C79" s="35">
        <v>8</v>
      </c>
      <c r="D79" s="29">
        <v>9</v>
      </c>
      <c r="E79" s="30">
        <f t="shared" si="11"/>
        <v>1.9559902200488997E-2</v>
      </c>
      <c r="F79" s="30">
        <f t="shared" si="12"/>
        <v>1.2569832402234637E-2</v>
      </c>
      <c r="G79" s="30">
        <f t="shared" si="14"/>
        <v>0.125</v>
      </c>
      <c r="H79" s="36">
        <f t="shared" si="13"/>
        <v>2.4449877750611247E-3</v>
      </c>
    </row>
    <row r="80" spans="1:8" x14ac:dyDescent="0.2">
      <c r="A80" s="8"/>
      <c r="B80" s="25" t="s">
        <v>66</v>
      </c>
      <c r="C80" s="35">
        <v>11</v>
      </c>
      <c r="D80" s="29">
        <v>13</v>
      </c>
      <c r="E80" s="30">
        <f t="shared" si="11"/>
        <v>2.6894865525672371E-2</v>
      </c>
      <c r="F80" s="30">
        <f t="shared" si="12"/>
        <v>1.8156424581005588E-2</v>
      </c>
      <c r="G80" s="30">
        <f t="shared" si="14"/>
        <v>0.18181818181818182</v>
      </c>
      <c r="H80" s="36">
        <f t="shared" si="13"/>
        <v>4.8899755501222494E-3</v>
      </c>
    </row>
    <row r="81" spans="1:8" ht="25.5" x14ac:dyDescent="0.2">
      <c r="A81" s="8"/>
      <c r="B81" s="25" t="s">
        <v>67</v>
      </c>
      <c r="C81" s="35">
        <v>14</v>
      </c>
      <c r="D81" s="29">
        <v>14</v>
      </c>
      <c r="E81" s="30">
        <f t="shared" si="11"/>
        <v>3.4229828850855744E-2</v>
      </c>
      <c r="F81" s="30">
        <f t="shared" si="12"/>
        <v>1.9553072625698324E-2</v>
      </c>
      <c r="G81" s="30">
        <f t="shared" si="14"/>
        <v>0</v>
      </c>
      <c r="H81" s="36">
        <f t="shared" si="13"/>
        <v>0</v>
      </c>
    </row>
    <row r="82" spans="1:8" x14ac:dyDescent="0.2">
      <c r="A82" s="8"/>
      <c r="B82" s="25" t="s">
        <v>68</v>
      </c>
      <c r="C82" s="35">
        <v>4</v>
      </c>
      <c r="D82" s="29">
        <v>2</v>
      </c>
      <c r="E82" s="30">
        <f t="shared" si="11"/>
        <v>9.7799511002444987E-3</v>
      </c>
      <c r="F82" s="30">
        <f t="shared" si="12"/>
        <v>2.7932960893854749E-3</v>
      </c>
      <c r="G82" s="30">
        <f t="shared" si="14"/>
        <v>-0.5</v>
      </c>
      <c r="H82" s="36">
        <f t="shared" si="13"/>
        <v>-4.8899755501222494E-3</v>
      </c>
    </row>
    <row r="83" spans="1:8" x14ac:dyDescent="0.2">
      <c r="A83" s="8"/>
      <c r="B83" s="25" t="s">
        <v>69</v>
      </c>
      <c r="C83" s="35">
        <v>2</v>
      </c>
      <c r="D83" s="29">
        <v>1</v>
      </c>
      <c r="E83" s="30">
        <f t="shared" si="11"/>
        <v>4.8899755501222494E-3</v>
      </c>
      <c r="F83" s="30">
        <f t="shared" si="12"/>
        <v>1.3966480446927375E-3</v>
      </c>
      <c r="G83" s="30">
        <f t="shared" si="14"/>
        <v>-0.5</v>
      </c>
      <c r="H83" s="36">
        <f t="shared" si="13"/>
        <v>-2.4449877750611247E-3</v>
      </c>
    </row>
    <row r="84" spans="1:8" x14ac:dyDescent="0.2">
      <c r="A84" s="8"/>
      <c r="B84" s="25" t="s">
        <v>70</v>
      </c>
      <c r="C84" s="35">
        <v>1</v>
      </c>
      <c r="D84" s="29">
        <v>2</v>
      </c>
      <c r="E84" s="30">
        <f t="shared" si="11"/>
        <v>2.4449877750611247E-3</v>
      </c>
      <c r="F84" s="30">
        <f t="shared" si="12"/>
        <v>2.7932960893854749E-3</v>
      </c>
      <c r="G84" s="30">
        <f t="shared" si="14"/>
        <v>1</v>
      </c>
      <c r="H84" s="36">
        <f t="shared" si="13"/>
        <v>2.4449877750611247E-3</v>
      </c>
    </row>
    <row r="85" spans="1:8" x14ac:dyDescent="0.2">
      <c r="A85" s="8"/>
      <c r="B85" s="25" t="s">
        <v>71</v>
      </c>
      <c r="C85" s="35">
        <v>0</v>
      </c>
      <c r="D85" s="29">
        <v>0</v>
      </c>
      <c r="E85" s="30" t="str">
        <f t="shared" si="11"/>
        <v/>
      </c>
      <c r="F85" s="30" t="str">
        <f t="shared" si="12"/>
        <v/>
      </c>
      <c r="G85" s="30" t="str">
        <f t="shared" si="14"/>
        <v xml:space="preserve"> </v>
      </c>
      <c r="H85" s="36" t="str">
        <f t="shared" si="13"/>
        <v/>
      </c>
    </row>
    <row r="86" spans="1:8" x14ac:dyDescent="0.2">
      <c r="A86" s="8"/>
      <c r="B86" s="25" t="s">
        <v>72</v>
      </c>
      <c r="C86" s="35">
        <v>0</v>
      </c>
      <c r="D86" s="29">
        <v>0</v>
      </c>
      <c r="E86" s="30" t="str">
        <f t="shared" si="11"/>
        <v/>
      </c>
      <c r="F86" s="30" t="str">
        <f t="shared" si="12"/>
        <v/>
      </c>
      <c r="G86" s="30" t="str">
        <f t="shared" si="14"/>
        <v xml:space="preserve"> 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0</v>
      </c>
      <c r="D87" s="29">
        <v>0</v>
      </c>
      <c r="E87" s="30" t="str">
        <f t="shared" si="11"/>
        <v/>
      </c>
      <c r="F87" s="30" t="str">
        <f t="shared" si="12"/>
        <v/>
      </c>
      <c r="G87" s="30" t="str">
        <f t="shared" si="14"/>
        <v xml:space="preserve"> </v>
      </c>
      <c r="H87" s="36" t="str">
        <f t="shared" si="13"/>
        <v/>
      </c>
    </row>
    <row r="88" spans="1:8" x14ac:dyDescent="0.2">
      <c r="A88" s="8"/>
      <c r="B88" s="25" t="s">
        <v>74</v>
      </c>
      <c r="C88" s="35">
        <v>1</v>
      </c>
      <c r="D88" s="29">
        <v>0</v>
      </c>
      <c r="E88" s="30">
        <f t="shared" si="11"/>
        <v>2.4449877750611247E-3</v>
      </c>
      <c r="F88" s="30" t="str">
        <f t="shared" si="12"/>
        <v/>
      </c>
      <c r="G88" s="30">
        <f t="shared" si="14"/>
        <v>-1</v>
      </c>
      <c r="H88" s="36">
        <f t="shared" si="13"/>
        <v>-2.4449877750611247E-3</v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0</v>
      </c>
      <c r="D91" s="29">
        <v>0</v>
      </c>
      <c r="E91" s="30" t="str">
        <f t="shared" si="11"/>
        <v/>
      </c>
      <c r="F91" s="30" t="str">
        <f t="shared" si="12"/>
        <v/>
      </c>
      <c r="G91" s="30" t="str">
        <f t="shared" si="14"/>
        <v xml:space="preserve"> </v>
      </c>
      <c r="H91" s="36" t="str">
        <f t="shared" si="13"/>
        <v/>
      </c>
    </row>
    <row r="92" spans="1:8" x14ac:dyDescent="0.2">
      <c r="A92" s="8"/>
      <c r="B92" s="25" t="s">
        <v>78</v>
      </c>
      <c r="C92" s="35">
        <v>4</v>
      </c>
      <c r="D92" s="29">
        <v>4</v>
      </c>
      <c r="E92" s="30">
        <f t="shared" si="11"/>
        <v>9.7799511002444987E-3</v>
      </c>
      <c r="F92" s="30">
        <f t="shared" si="12"/>
        <v>5.5865921787709499E-3</v>
      </c>
      <c r="G92" s="30">
        <f t="shared" si="14"/>
        <v>0</v>
      </c>
      <c r="H92" s="36">
        <f t="shared" si="13"/>
        <v>0</v>
      </c>
    </row>
    <row r="93" spans="1:8" x14ac:dyDescent="0.2">
      <c r="A93" s="8"/>
      <c r="B93" s="25" t="s">
        <v>79</v>
      </c>
      <c r="C93" s="35">
        <v>0</v>
      </c>
      <c r="D93" s="29">
        <v>0</v>
      </c>
      <c r="E93" s="30" t="str">
        <f t="shared" si="11"/>
        <v/>
      </c>
      <c r="F93" s="30" t="str">
        <f t="shared" si="12"/>
        <v/>
      </c>
      <c r="G93" s="30" t="str">
        <f t="shared" si="14"/>
        <v xml:space="preserve"> </v>
      </c>
      <c r="H93" s="36" t="str">
        <f t="shared" si="13"/>
        <v/>
      </c>
    </row>
    <row r="94" spans="1:8" x14ac:dyDescent="0.2">
      <c r="A94" s="8"/>
      <c r="B94" s="25" t="s">
        <v>80</v>
      </c>
      <c r="C94" s="35">
        <v>2</v>
      </c>
      <c r="D94" s="29">
        <v>0</v>
      </c>
      <c r="E94" s="30">
        <f t="shared" si="11"/>
        <v>4.8899755501222494E-3</v>
      </c>
      <c r="F94" s="30" t="str">
        <f t="shared" si="12"/>
        <v/>
      </c>
      <c r="G94" s="30">
        <f t="shared" si="14"/>
        <v>-1</v>
      </c>
      <c r="H94" s="36">
        <f t="shared" si="13"/>
        <v>-4.8899755501222494E-3</v>
      </c>
    </row>
    <row r="95" spans="1:8" x14ac:dyDescent="0.2">
      <c r="A95" s="8"/>
      <c r="B95" s="25" t="s">
        <v>81</v>
      </c>
      <c r="C95" s="35">
        <v>4</v>
      </c>
      <c r="D95" s="29">
        <v>0</v>
      </c>
      <c r="E95" s="30">
        <f t="shared" si="11"/>
        <v>9.7799511002444987E-3</v>
      </c>
      <c r="F95" s="30" t="str">
        <f t="shared" si="12"/>
        <v/>
      </c>
      <c r="G95" s="30">
        <f t="shared" si="14"/>
        <v>-1</v>
      </c>
      <c r="H95" s="36">
        <f t="shared" si="13"/>
        <v>-9.7799511002444987E-3</v>
      </c>
    </row>
    <row r="96" spans="1:8" x14ac:dyDescent="0.2">
      <c r="A96" s="8"/>
      <c r="B96" s="25" t="s">
        <v>82</v>
      </c>
      <c r="C96" s="35">
        <v>2</v>
      </c>
      <c r="D96" s="29">
        <v>0</v>
      </c>
      <c r="E96" s="30">
        <f t="shared" si="11"/>
        <v>4.8899755501222494E-3</v>
      </c>
      <c r="F96" s="30" t="str">
        <f t="shared" si="12"/>
        <v/>
      </c>
      <c r="G96" s="30">
        <f t="shared" si="14"/>
        <v>-1</v>
      </c>
      <c r="H96" s="36">
        <f t="shared" si="13"/>
        <v>-4.8899755501222494E-3</v>
      </c>
    </row>
    <row r="97" spans="1:8" x14ac:dyDescent="0.2">
      <c r="A97" s="8"/>
      <c r="B97" s="25" t="s">
        <v>83</v>
      </c>
      <c r="C97" s="35">
        <v>0</v>
      </c>
      <c r="D97" s="29">
        <v>0</v>
      </c>
      <c r="E97" s="30" t="str">
        <f t="shared" si="11"/>
        <v/>
      </c>
      <c r="F97" s="30" t="str">
        <f t="shared" si="12"/>
        <v/>
      </c>
      <c r="G97" s="30" t="str">
        <f t="shared" si="14"/>
        <v xml:space="preserve"> </v>
      </c>
      <c r="H97" s="36" t="str">
        <f t="shared" si="13"/>
        <v/>
      </c>
    </row>
    <row r="98" spans="1:8" x14ac:dyDescent="0.2">
      <c r="A98" s="8"/>
      <c r="B98" s="25" t="s">
        <v>84</v>
      </c>
      <c r="C98" s="35">
        <v>34</v>
      </c>
      <c r="D98" s="29">
        <v>19</v>
      </c>
      <c r="E98" s="30">
        <f t="shared" si="11"/>
        <v>8.3129584352078234E-2</v>
      </c>
      <c r="F98" s="30">
        <f t="shared" si="12"/>
        <v>2.6536312849162011E-2</v>
      </c>
      <c r="G98" s="30">
        <f t="shared" si="14"/>
        <v>-0.44117647058823528</v>
      </c>
      <c r="H98" s="36">
        <f t="shared" si="13"/>
        <v>-3.6674816625916866E-2</v>
      </c>
    </row>
    <row r="99" spans="1:8" x14ac:dyDescent="0.2">
      <c r="A99" s="8"/>
      <c r="B99" s="25" t="s">
        <v>85</v>
      </c>
      <c r="C99" s="35">
        <v>6</v>
      </c>
      <c r="D99" s="29">
        <v>3</v>
      </c>
      <c r="E99" s="30">
        <f t="shared" si="11"/>
        <v>1.4669926650366748E-2</v>
      </c>
      <c r="F99" s="30">
        <f t="shared" si="12"/>
        <v>4.1899441340782122E-3</v>
      </c>
      <c r="G99" s="30">
        <f t="shared" si="14"/>
        <v>-0.5</v>
      </c>
      <c r="H99" s="36">
        <f t="shared" si="13"/>
        <v>-7.3349633251833741E-3</v>
      </c>
    </row>
    <row r="100" spans="1:8" x14ac:dyDescent="0.2">
      <c r="A100" s="8"/>
      <c r="B100" s="25" t="s">
        <v>86</v>
      </c>
      <c r="C100" s="35">
        <v>5</v>
      </c>
      <c r="D100" s="29">
        <v>9</v>
      </c>
      <c r="E100" s="30">
        <f t="shared" si="11"/>
        <v>1.2224938875305624E-2</v>
      </c>
      <c r="F100" s="30">
        <f t="shared" si="12"/>
        <v>1.2569832402234637E-2</v>
      </c>
      <c r="G100" s="30">
        <f t="shared" si="14"/>
        <v>0.8</v>
      </c>
      <c r="H100" s="36">
        <f t="shared" si="13"/>
        <v>9.7799511002445005E-3</v>
      </c>
    </row>
    <row r="101" spans="1:8" x14ac:dyDescent="0.2">
      <c r="A101" s="8"/>
      <c r="B101" s="25" t="s">
        <v>87</v>
      </c>
      <c r="C101" s="35">
        <v>1</v>
      </c>
      <c r="D101" s="29">
        <v>0</v>
      </c>
      <c r="E101" s="30">
        <f t="shared" si="11"/>
        <v>2.4449877750611247E-3</v>
      </c>
      <c r="F101" s="30" t="str">
        <f t="shared" si="12"/>
        <v/>
      </c>
      <c r="G101" s="30">
        <f t="shared" si="14"/>
        <v>-1</v>
      </c>
      <c r="H101" s="36">
        <f t="shared" si="13"/>
        <v>-2.4449877750611247E-3</v>
      </c>
    </row>
    <row r="102" spans="1:8" x14ac:dyDescent="0.2">
      <c r="A102" s="8"/>
      <c r="B102" s="25" t="s">
        <v>88</v>
      </c>
      <c r="C102" s="35">
        <v>0</v>
      </c>
      <c r="D102" s="29">
        <v>1</v>
      </c>
      <c r="E102" s="30" t="str">
        <f t="shared" si="11"/>
        <v/>
      </c>
      <c r="F102" s="30">
        <f t="shared" si="12"/>
        <v>1.3966480446927375E-3</v>
      </c>
      <c r="G102" s="30">
        <f t="shared" si="14"/>
        <v>1</v>
      </c>
      <c r="H102" s="36" t="str">
        <f t="shared" si="13"/>
        <v/>
      </c>
    </row>
    <row r="103" spans="1:8" x14ac:dyDescent="0.2">
      <c r="A103" s="8"/>
      <c r="B103" s="25" t="s">
        <v>89</v>
      </c>
      <c r="C103" s="35">
        <v>0</v>
      </c>
      <c r="D103" s="29">
        <v>0</v>
      </c>
      <c r="E103" s="30" t="str">
        <f t="shared" si="11"/>
        <v/>
      </c>
      <c r="F103" s="30" t="str">
        <f t="shared" si="12"/>
        <v/>
      </c>
      <c r="G103" s="30" t="str">
        <f t="shared" si="14"/>
        <v xml:space="preserve"> </v>
      </c>
      <c r="H103" s="36" t="str">
        <f t="shared" si="13"/>
        <v/>
      </c>
    </row>
    <row r="104" spans="1:8" x14ac:dyDescent="0.2">
      <c r="A104" s="8"/>
      <c r="B104" s="25" t="s">
        <v>90</v>
      </c>
      <c r="C104" s="35">
        <v>1</v>
      </c>
      <c r="D104" s="29">
        <v>0</v>
      </c>
      <c r="E104" s="30">
        <f t="shared" si="11"/>
        <v>2.4449877750611247E-3</v>
      </c>
      <c r="F104" s="30" t="str">
        <f t="shared" si="12"/>
        <v/>
      </c>
      <c r="G104" s="30">
        <f t="shared" si="14"/>
        <v>-1</v>
      </c>
      <c r="H104" s="36">
        <f t="shared" si="13"/>
        <v>-2.4449877750611247E-3</v>
      </c>
    </row>
    <row r="105" spans="1:8" x14ac:dyDescent="0.2">
      <c r="A105" s="8"/>
      <c r="B105" s="25" t="s">
        <v>91</v>
      </c>
      <c r="C105" s="35">
        <v>0</v>
      </c>
      <c r="D105" s="29">
        <v>2</v>
      </c>
      <c r="E105" s="30" t="str">
        <f t="shared" si="11"/>
        <v/>
      </c>
      <c r="F105" s="30">
        <f t="shared" si="12"/>
        <v>2.7932960893854749E-3</v>
      </c>
      <c r="G105" s="30">
        <f t="shared" si="14"/>
        <v>1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7</v>
      </c>
      <c r="D106" s="29">
        <v>8</v>
      </c>
      <c r="E106" s="30">
        <f t="shared" si="11"/>
        <v>1.7114914425427872E-2</v>
      </c>
      <c r="F106" s="30">
        <f t="shared" si="12"/>
        <v>1.11731843575419E-2</v>
      </c>
      <c r="G106" s="30">
        <f t="shared" si="14"/>
        <v>0.14285714285714285</v>
      </c>
      <c r="H106" s="36">
        <f t="shared" si="13"/>
        <v>2.4449877750611243E-3</v>
      </c>
    </row>
    <row r="107" spans="1:8" x14ac:dyDescent="0.2">
      <c r="A107" s="8"/>
      <c r="B107" s="25" t="s">
        <v>93</v>
      </c>
      <c r="C107" s="35">
        <v>0</v>
      </c>
      <c r="D107" s="29">
        <v>0</v>
      </c>
      <c r="E107" s="30" t="str">
        <f t="shared" si="11"/>
        <v/>
      </c>
      <c r="F107" s="30" t="str">
        <f t="shared" si="12"/>
        <v/>
      </c>
      <c r="G107" s="30" t="str">
        <f t="shared" si="14"/>
        <v xml:space="preserve"> </v>
      </c>
      <c r="H107" s="36" t="str">
        <f t="shared" si="13"/>
        <v/>
      </c>
    </row>
    <row r="108" spans="1:8" x14ac:dyDescent="0.2">
      <c r="A108" s="8"/>
      <c r="B108" s="25" t="s">
        <v>94</v>
      </c>
      <c r="C108" s="35">
        <v>0</v>
      </c>
      <c r="D108" s="29">
        <v>0</v>
      </c>
      <c r="E108" s="30" t="str">
        <f t="shared" ref="E108:E139" si="15">+IF(C108=0,"",C108/C$76)</f>
        <v/>
      </c>
      <c r="F108" s="30" t="str">
        <f t="shared" ref="F108:F139" si="16">+IF(D108=0,"",D108/D$76)</f>
        <v/>
      </c>
      <c r="G108" s="30" t="str">
        <f t="shared" si="14"/>
        <v xml:space="preserve"> </v>
      </c>
      <c r="H108" s="36" t="str">
        <f t="shared" ref="H108:H139" si="17">+IF(OR(AND(E108=""),(G108="")),"",E108*G108)</f>
        <v/>
      </c>
    </row>
    <row r="109" spans="1:8" x14ac:dyDescent="0.2">
      <c r="A109" s="8"/>
      <c r="B109" s="25" t="s">
        <v>95</v>
      </c>
      <c r="C109" s="35">
        <v>0</v>
      </c>
      <c r="D109" s="29">
        <v>0</v>
      </c>
      <c r="E109" s="30" t="str">
        <f t="shared" si="15"/>
        <v/>
      </c>
      <c r="F109" s="30" t="str">
        <f t="shared" si="16"/>
        <v/>
      </c>
      <c r="G109" s="30" t="str">
        <f t="shared" ref="G109:G140" si="18">+IF(AND(C109=0,D109=0)," ",IF(C109=0,1,IF(D109=0,-1,(D109-C109)/C109)))</f>
        <v xml:space="preserve"> </v>
      </c>
      <c r="H109" s="36" t="str">
        <f t="shared" si="17"/>
        <v/>
      </c>
    </row>
    <row r="110" spans="1:8" x14ac:dyDescent="0.2">
      <c r="A110" s="8"/>
      <c r="B110" s="25" t="s">
        <v>96</v>
      </c>
      <c r="C110" s="35">
        <v>7</v>
      </c>
      <c r="D110" s="29">
        <v>6</v>
      </c>
      <c r="E110" s="30">
        <f t="shared" si="15"/>
        <v>1.7114914425427872E-2</v>
      </c>
      <c r="F110" s="30">
        <f t="shared" si="16"/>
        <v>8.3798882681564244E-3</v>
      </c>
      <c r="G110" s="30">
        <f t="shared" si="18"/>
        <v>-0.14285714285714285</v>
      </c>
      <c r="H110" s="36">
        <f t="shared" si="17"/>
        <v>-2.4449877750611243E-3</v>
      </c>
    </row>
    <row r="111" spans="1:8" x14ac:dyDescent="0.2">
      <c r="A111" s="8"/>
      <c r="B111" s="25" t="s">
        <v>97</v>
      </c>
      <c r="C111" s="35">
        <v>5</v>
      </c>
      <c r="D111" s="29">
        <v>4</v>
      </c>
      <c r="E111" s="30">
        <f t="shared" si="15"/>
        <v>1.2224938875305624E-2</v>
      </c>
      <c r="F111" s="30">
        <f t="shared" si="16"/>
        <v>5.5865921787709499E-3</v>
      </c>
      <c r="G111" s="30">
        <f t="shared" si="18"/>
        <v>-0.2</v>
      </c>
      <c r="H111" s="36">
        <f t="shared" si="17"/>
        <v>-2.4449877750611251E-3</v>
      </c>
    </row>
    <row r="112" spans="1:8" x14ac:dyDescent="0.2">
      <c r="A112" s="8"/>
      <c r="B112" s="25" t="s">
        <v>98</v>
      </c>
      <c r="C112" s="35">
        <v>0</v>
      </c>
      <c r="D112" s="29">
        <v>0</v>
      </c>
      <c r="E112" s="30" t="str">
        <f t="shared" si="15"/>
        <v/>
      </c>
      <c r="F112" s="30" t="str">
        <f t="shared" si="16"/>
        <v/>
      </c>
      <c r="G112" s="30" t="str">
        <f t="shared" si="18"/>
        <v xml:space="preserve"> </v>
      </c>
      <c r="H112" s="36" t="str">
        <f t="shared" si="17"/>
        <v/>
      </c>
    </row>
    <row r="113" spans="1:8" x14ac:dyDescent="0.2">
      <c r="A113" s="8"/>
      <c r="B113" s="25" t="s">
        <v>99</v>
      </c>
      <c r="C113" s="35">
        <v>8</v>
      </c>
      <c r="D113" s="29">
        <v>4</v>
      </c>
      <c r="E113" s="30">
        <f t="shared" si="15"/>
        <v>1.9559902200488997E-2</v>
      </c>
      <c r="F113" s="30">
        <f t="shared" si="16"/>
        <v>5.5865921787709499E-3</v>
      </c>
      <c r="G113" s="30">
        <f t="shared" si="18"/>
        <v>-0.5</v>
      </c>
      <c r="H113" s="36">
        <f t="shared" si="17"/>
        <v>-9.7799511002444987E-3</v>
      </c>
    </row>
    <row r="114" spans="1:8" x14ac:dyDescent="0.2">
      <c r="A114" s="8"/>
      <c r="B114" s="25" t="s">
        <v>100</v>
      </c>
      <c r="C114" s="35">
        <v>0</v>
      </c>
      <c r="D114" s="29">
        <v>0</v>
      </c>
      <c r="E114" s="30" t="str">
        <f t="shared" si="15"/>
        <v/>
      </c>
      <c r="F114" s="30" t="str">
        <f t="shared" si="16"/>
        <v/>
      </c>
      <c r="G114" s="30" t="str">
        <f t="shared" si="18"/>
        <v xml:space="preserve"> 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1</v>
      </c>
      <c r="D115" s="29">
        <v>0</v>
      </c>
      <c r="E115" s="30">
        <f t="shared" si="15"/>
        <v>2.4449877750611247E-3</v>
      </c>
      <c r="F115" s="30" t="str">
        <f t="shared" si="16"/>
        <v/>
      </c>
      <c r="G115" s="30">
        <f t="shared" si="18"/>
        <v>-1</v>
      </c>
      <c r="H115" s="36">
        <f t="shared" si="17"/>
        <v>-2.4449877750611247E-3</v>
      </c>
    </row>
    <row r="116" spans="1:8" x14ac:dyDescent="0.2">
      <c r="A116" s="8"/>
      <c r="B116" s="25" t="s">
        <v>102</v>
      </c>
      <c r="C116" s="35">
        <v>0</v>
      </c>
      <c r="D116" s="29">
        <v>0</v>
      </c>
      <c r="E116" s="30" t="str">
        <f t="shared" si="15"/>
        <v/>
      </c>
      <c r="F116" s="30" t="str">
        <f t="shared" si="16"/>
        <v/>
      </c>
      <c r="G116" s="30" t="str">
        <f t="shared" si="18"/>
        <v xml:space="preserve"> </v>
      </c>
      <c r="H116" s="36" t="str">
        <f t="shared" si="17"/>
        <v/>
      </c>
    </row>
    <row r="117" spans="1:8" x14ac:dyDescent="0.2">
      <c r="A117" s="8"/>
      <c r="B117" s="25" t="s">
        <v>103</v>
      </c>
      <c r="C117" s="35">
        <v>8</v>
      </c>
      <c r="D117" s="29">
        <v>1</v>
      </c>
      <c r="E117" s="30">
        <f t="shared" si="15"/>
        <v>1.9559902200488997E-2</v>
      </c>
      <c r="F117" s="30">
        <f t="shared" si="16"/>
        <v>1.3966480446927375E-3</v>
      </c>
      <c r="G117" s="30">
        <f t="shared" si="18"/>
        <v>-0.875</v>
      </c>
      <c r="H117" s="36">
        <f t="shared" si="17"/>
        <v>-1.7114914425427872E-2</v>
      </c>
    </row>
    <row r="118" spans="1:8" x14ac:dyDescent="0.2">
      <c r="A118" s="8"/>
      <c r="B118" s="25" t="s">
        <v>104</v>
      </c>
      <c r="C118" s="35">
        <v>2</v>
      </c>
      <c r="D118" s="29">
        <v>0</v>
      </c>
      <c r="E118" s="30">
        <f t="shared" si="15"/>
        <v>4.8899755501222494E-3</v>
      </c>
      <c r="F118" s="30" t="str">
        <f t="shared" si="16"/>
        <v/>
      </c>
      <c r="G118" s="30">
        <f t="shared" si="18"/>
        <v>-1</v>
      </c>
      <c r="H118" s="36">
        <f t="shared" si="17"/>
        <v>-4.8899755501222494E-3</v>
      </c>
    </row>
    <row r="119" spans="1:8" ht="25.5" x14ac:dyDescent="0.2">
      <c r="A119" s="8"/>
      <c r="B119" s="25" t="s">
        <v>105</v>
      </c>
      <c r="C119" s="35">
        <v>0</v>
      </c>
      <c r="D119" s="29">
        <v>0</v>
      </c>
      <c r="E119" s="30" t="str">
        <f t="shared" si="15"/>
        <v/>
      </c>
      <c r="F119" s="30" t="str">
        <f t="shared" si="16"/>
        <v/>
      </c>
      <c r="G119" s="30" t="str">
        <f t="shared" si="18"/>
        <v xml:space="preserve"> </v>
      </c>
      <c r="H119" s="36" t="str">
        <f t="shared" si="17"/>
        <v/>
      </c>
    </row>
    <row r="120" spans="1:8" ht="25.5" x14ac:dyDescent="0.2">
      <c r="A120" s="8"/>
      <c r="B120" s="25" t="s">
        <v>106</v>
      </c>
      <c r="C120" s="35">
        <v>0</v>
      </c>
      <c r="D120" s="29">
        <v>0</v>
      </c>
      <c r="E120" s="30" t="str">
        <f t="shared" si="15"/>
        <v/>
      </c>
      <c r="F120" s="30" t="str">
        <f t="shared" si="16"/>
        <v/>
      </c>
      <c r="G120" s="30" t="str">
        <f t="shared" si="18"/>
        <v xml:space="preserve"> </v>
      </c>
      <c r="H120" s="36" t="str">
        <f t="shared" si="17"/>
        <v/>
      </c>
    </row>
    <row r="121" spans="1:8" x14ac:dyDescent="0.2">
      <c r="A121" s="8"/>
      <c r="B121" s="25" t="s">
        <v>107</v>
      </c>
      <c r="C121" s="35">
        <v>5</v>
      </c>
      <c r="D121" s="29">
        <v>5</v>
      </c>
      <c r="E121" s="30">
        <f t="shared" si="15"/>
        <v>1.2224938875305624E-2</v>
      </c>
      <c r="F121" s="30">
        <f t="shared" si="16"/>
        <v>6.9832402234636867E-3</v>
      </c>
      <c r="G121" s="30">
        <f t="shared" si="18"/>
        <v>0</v>
      </c>
      <c r="H121" s="36">
        <f t="shared" si="17"/>
        <v>0</v>
      </c>
    </row>
    <row r="122" spans="1:8" x14ac:dyDescent="0.2">
      <c r="A122" s="8"/>
      <c r="B122" s="25" t="s">
        <v>108</v>
      </c>
      <c r="C122" s="35">
        <v>2</v>
      </c>
      <c r="D122" s="29">
        <v>2</v>
      </c>
      <c r="E122" s="30">
        <f t="shared" si="15"/>
        <v>4.8899755501222494E-3</v>
      </c>
      <c r="F122" s="30">
        <f t="shared" si="16"/>
        <v>2.7932960893854749E-3</v>
      </c>
      <c r="G122" s="30">
        <f t="shared" si="18"/>
        <v>0</v>
      </c>
      <c r="H122" s="36">
        <f t="shared" si="17"/>
        <v>0</v>
      </c>
    </row>
    <row r="123" spans="1:8" x14ac:dyDescent="0.2">
      <c r="A123" s="8"/>
      <c r="B123" s="25" t="s">
        <v>109</v>
      </c>
      <c r="C123" s="35">
        <v>0</v>
      </c>
      <c r="D123" s="29">
        <v>1</v>
      </c>
      <c r="E123" s="30" t="str">
        <f t="shared" si="15"/>
        <v/>
      </c>
      <c r="F123" s="30">
        <f t="shared" si="16"/>
        <v>1.3966480446927375E-3</v>
      </c>
      <c r="G123" s="30">
        <f t="shared" si="18"/>
        <v>1</v>
      </c>
      <c r="H123" s="36" t="str">
        <f t="shared" si="17"/>
        <v/>
      </c>
    </row>
    <row r="124" spans="1:8" x14ac:dyDescent="0.2">
      <c r="A124" s="8"/>
      <c r="B124" s="25" t="s">
        <v>110</v>
      </c>
      <c r="C124" s="35">
        <v>4</v>
      </c>
      <c r="D124" s="29">
        <v>1</v>
      </c>
      <c r="E124" s="30">
        <f t="shared" si="15"/>
        <v>9.7799511002444987E-3</v>
      </c>
      <c r="F124" s="30">
        <f t="shared" si="16"/>
        <v>1.3966480446927375E-3</v>
      </c>
      <c r="G124" s="30">
        <f t="shared" si="18"/>
        <v>-0.75</v>
      </c>
      <c r="H124" s="36">
        <f t="shared" si="17"/>
        <v>-7.3349633251833741E-3</v>
      </c>
    </row>
    <row r="125" spans="1:8" x14ac:dyDescent="0.2">
      <c r="A125" s="8"/>
      <c r="B125" s="25" t="s">
        <v>111</v>
      </c>
      <c r="C125" s="35">
        <v>0</v>
      </c>
      <c r="D125" s="29">
        <v>0</v>
      </c>
      <c r="E125" s="30" t="str">
        <f t="shared" si="15"/>
        <v/>
      </c>
      <c r="F125" s="30" t="str">
        <f t="shared" si="16"/>
        <v/>
      </c>
      <c r="G125" s="30" t="str">
        <f t="shared" si="18"/>
        <v xml:space="preserve"> </v>
      </c>
      <c r="H125" s="36" t="str">
        <f t="shared" si="17"/>
        <v/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4</v>
      </c>
      <c r="D127" s="29">
        <v>1</v>
      </c>
      <c r="E127" s="30">
        <f t="shared" si="15"/>
        <v>9.7799511002444987E-3</v>
      </c>
      <c r="F127" s="30">
        <f t="shared" si="16"/>
        <v>1.3966480446927375E-3</v>
      </c>
      <c r="G127" s="30">
        <f t="shared" si="18"/>
        <v>-0.75</v>
      </c>
      <c r="H127" s="36">
        <f t="shared" si="17"/>
        <v>-7.3349633251833741E-3</v>
      </c>
    </row>
    <row r="128" spans="1:8" x14ac:dyDescent="0.2">
      <c r="A128" s="8"/>
      <c r="B128" s="25" t="s">
        <v>114</v>
      </c>
      <c r="C128" s="35">
        <v>2</v>
      </c>
      <c r="D128" s="29">
        <v>1</v>
      </c>
      <c r="E128" s="30">
        <f t="shared" si="15"/>
        <v>4.8899755501222494E-3</v>
      </c>
      <c r="F128" s="30">
        <f t="shared" si="16"/>
        <v>1.3966480446927375E-3</v>
      </c>
      <c r="G128" s="30">
        <f t="shared" si="18"/>
        <v>-0.5</v>
      </c>
      <c r="H128" s="36">
        <f t="shared" si="17"/>
        <v>-2.4449877750611247E-3</v>
      </c>
    </row>
    <row r="129" spans="1:8" x14ac:dyDescent="0.2">
      <c r="A129" s="8"/>
      <c r="B129" s="25" t="s">
        <v>115</v>
      </c>
      <c r="C129" s="35">
        <v>0</v>
      </c>
      <c r="D129" s="29">
        <v>1</v>
      </c>
      <c r="E129" s="30" t="str">
        <f t="shared" si="15"/>
        <v/>
      </c>
      <c r="F129" s="30">
        <f t="shared" si="16"/>
        <v>1.3966480446927375E-3</v>
      </c>
      <c r="G129" s="30">
        <f t="shared" si="18"/>
        <v>1</v>
      </c>
      <c r="H129" s="36" t="str">
        <f t="shared" si="17"/>
        <v/>
      </c>
    </row>
    <row r="130" spans="1:8" x14ac:dyDescent="0.2">
      <c r="A130" s="8"/>
      <c r="B130" s="25" t="s">
        <v>116</v>
      </c>
      <c r="C130" s="35">
        <v>3</v>
      </c>
      <c r="D130" s="29">
        <v>2</v>
      </c>
      <c r="E130" s="30">
        <f t="shared" si="15"/>
        <v>7.3349633251833741E-3</v>
      </c>
      <c r="F130" s="30">
        <f t="shared" si="16"/>
        <v>2.7932960893854749E-3</v>
      </c>
      <c r="G130" s="30">
        <f t="shared" si="18"/>
        <v>-0.33333333333333331</v>
      </c>
      <c r="H130" s="36">
        <f t="shared" si="17"/>
        <v>-2.4449877750611247E-3</v>
      </c>
    </row>
    <row r="131" spans="1:8" x14ac:dyDescent="0.2">
      <c r="A131" s="8"/>
      <c r="B131" s="25" t="s">
        <v>117</v>
      </c>
      <c r="C131" s="35">
        <v>0</v>
      </c>
      <c r="D131" s="29">
        <v>0</v>
      </c>
      <c r="E131" s="30" t="str">
        <f t="shared" si="15"/>
        <v/>
      </c>
      <c r="F131" s="30" t="str">
        <f t="shared" si="16"/>
        <v/>
      </c>
      <c r="G131" s="30" t="str">
        <f t="shared" si="18"/>
        <v xml:space="preserve"> </v>
      </c>
      <c r="H131" s="36" t="str">
        <f t="shared" si="17"/>
        <v/>
      </c>
    </row>
    <row r="132" spans="1:8" x14ac:dyDescent="0.2">
      <c r="A132" s="8"/>
      <c r="B132" s="25" t="s">
        <v>118</v>
      </c>
      <c r="C132" s="35">
        <v>3</v>
      </c>
      <c r="D132" s="29">
        <v>2</v>
      </c>
      <c r="E132" s="30">
        <f t="shared" si="15"/>
        <v>7.3349633251833741E-3</v>
      </c>
      <c r="F132" s="30">
        <f t="shared" si="16"/>
        <v>2.7932960893854749E-3</v>
      </c>
      <c r="G132" s="30">
        <f t="shared" si="18"/>
        <v>-0.33333333333333331</v>
      </c>
      <c r="H132" s="36">
        <f t="shared" si="17"/>
        <v>-2.4449877750611247E-3</v>
      </c>
    </row>
    <row r="133" spans="1:8" x14ac:dyDescent="0.2">
      <c r="A133" s="8"/>
      <c r="B133" s="25" t="s">
        <v>119</v>
      </c>
      <c r="C133" s="35">
        <v>1</v>
      </c>
      <c r="D133" s="29">
        <v>0</v>
      </c>
      <c r="E133" s="30">
        <f t="shared" si="15"/>
        <v>2.4449877750611247E-3</v>
      </c>
      <c r="F133" s="30" t="str">
        <f t="shared" si="16"/>
        <v/>
      </c>
      <c r="G133" s="30">
        <f t="shared" si="18"/>
        <v>-1</v>
      </c>
      <c r="H133" s="36">
        <f t="shared" si="17"/>
        <v>-2.4449877750611247E-3</v>
      </c>
    </row>
    <row r="134" spans="1:8" x14ac:dyDescent="0.2">
      <c r="A134" s="8"/>
      <c r="B134" s="25" t="s">
        <v>120</v>
      </c>
      <c r="C134" s="35">
        <v>2</v>
      </c>
      <c r="D134" s="29">
        <v>4</v>
      </c>
      <c r="E134" s="30">
        <f t="shared" si="15"/>
        <v>4.8899755501222494E-3</v>
      </c>
      <c r="F134" s="30">
        <f t="shared" si="16"/>
        <v>5.5865921787709499E-3</v>
      </c>
      <c r="G134" s="30">
        <f t="shared" si="18"/>
        <v>1</v>
      </c>
      <c r="H134" s="36">
        <f t="shared" si="17"/>
        <v>4.8899755501222494E-3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7</v>
      </c>
      <c r="D136" s="29">
        <v>8</v>
      </c>
      <c r="E136" s="30">
        <f t="shared" si="15"/>
        <v>1.7114914425427872E-2</v>
      </c>
      <c r="F136" s="30">
        <f t="shared" si="16"/>
        <v>1.11731843575419E-2</v>
      </c>
      <c r="G136" s="30">
        <f t="shared" si="18"/>
        <v>0.14285714285714285</v>
      </c>
      <c r="H136" s="36">
        <f t="shared" si="17"/>
        <v>2.4449877750611243E-3</v>
      </c>
    </row>
    <row r="137" spans="1:8" x14ac:dyDescent="0.2">
      <c r="A137" s="8"/>
      <c r="B137" s="25" t="s">
        <v>123</v>
      </c>
      <c r="C137" s="35">
        <v>8</v>
      </c>
      <c r="D137" s="29">
        <v>6</v>
      </c>
      <c r="E137" s="30">
        <f t="shared" si="15"/>
        <v>1.9559902200488997E-2</v>
      </c>
      <c r="F137" s="30">
        <f t="shared" si="16"/>
        <v>8.3798882681564244E-3</v>
      </c>
      <c r="G137" s="30">
        <f t="shared" si="18"/>
        <v>-0.25</v>
      </c>
      <c r="H137" s="36">
        <f t="shared" si="17"/>
        <v>-4.8899755501222494E-3</v>
      </c>
    </row>
    <row r="138" spans="1:8" x14ac:dyDescent="0.2">
      <c r="A138" s="8"/>
      <c r="B138" s="25" t="s">
        <v>124</v>
      </c>
      <c r="C138" s="35">
        <v>2</v>
      </c>
      <c r="D138" s="29">
        <v>0</v>
      </c>
      <c r="E138" s="30">
        <f t="shared" si="15"/>
        <v>4.8899755501222494E-3</v>
      </c>
      <c r="F138" s="30" t="str">
        <f t="shared" si="16"/>
        <v/>
      </c>
      <c r="G138" s="30">
        <f t="shared" si="18"/>
        <v>-1</v>
      </c>
      <c r="H138" s="36">
        <f t="shared" si="17"/>
        <v>-4.8899755501222494E-3</v>
      </c>
    </row>
    <row r="139" spans="1:8" ht="15.75" customHeight="1" x14ac:dyDescent="0.2">
      <c r="A139" s="8"/>
      <c r="B139" s="25" t="s">
        <v>125</v>
      </c>
      <c r="C139" s="35">
        <v>198</v>
      </c>
      <c r="D139" s="29">
        <v>541</v>
      </c>
      <c r="E139" s="30">
        <f t="shared" si="15"/>
        <v>0.4841075794621027</v>
      </c>
      <c r="F139" s="30">
        <f t="shared" si="16"/>
        <v>0.755586592178771</v>
      </c>
      <c r="G139" s="30">
        <f t="shared" si="18"/>
        <v>1.7323232323232323</v>
      </c>
      <c r="H139" s="36">
        <f t="shared" si="17"/>
        <v>0.8386308068459658</v>
      </c>
    </row>
    <row r="140" spans="1:8" x14ac:dyDescent="0.2">
      <c r="A140" s="8"/>
      <c r="B140" s="25" t="s">
        <v>126</v>
      </c>
      <c r="C140" s="35">
        <v>2</v>
      </c>
      <c r="D140" s="29">
        <v>13</v>
      </c>
      <c r="E140" s="30">
        <f t="shared" ref="E140:E175" si="19">+IF(C140=0,"",C140/C$76)</f>
        <v>4.8899755501222494E-3</v>
      </c>
      <c r="F140" s="30">
        <f t="shared" ref="F140:F175" si="20">+IF(D140=0,"",D140/D$76)</f>
        <v>1.8156424581005588E-2</v>
      </c>
      <c r="G140" s="30">
        <f t="shared" si="18"/>
        <v>5.5</v>
      </c>
      <c r="H140" s="36">
        <f t="shared" ref="H140:H171" si="21">+IF(OR(AND(E140=""),(G140="")),"",E140*G140)</f>
        <v>2.6894865525672371E-2</v>
      </c>
    </row>
    <row r="141" spans="1:8" x14ac:dyDescent="0.2">
      <c r="A141" s="8"/>
      <c r="B141" s="25" t="s">
        <v>127</v>
      </c>
      <c r="C141" s="35">
        <v>0</v>
      </c>
      <c r="D141" s="29">
        <v>1</v>
      </c>
      <c r="E141" s="30" t="str">
        <f t="shared" si="19"/>
        <v/>
      </c>
      <c r="F141" s="30">
        <f t="shared" si="20"/>
        <v>1.3966480446927375E-3</v>
      </c>
      <c r="G141" s="30">
        <f t="shared" ref="G141:G175" si="22">+IF(AND(C141=0,D141=0)," ",IF(C141=0,1,IF(D141=0,-1,(D141-C141)/C141)))</f>
        <v>1</v>
      </c>
      <c r="H141" s="36" t="str">
        <f t="shared" si="21"/>
        <v/>
      </c>
    </row>
    <row r="142" spans="1:8" x14ac:dyDescent="0.2">
      <c r="A142" s="8"/>
      <c r="B142" s="25" t="s">
        <v>128</v>
      </c>
      <c r="C142" s="35">
        <v>0</v>
      </c>
      <c r="D142" s="29">
        <v>1</v>
      </c>
      <c r="E142" s="30" t="str">
        <f t="shared" si="19"/>
        <v/>
      </c>
      <c r="F142" s="30">
        <f t="shared" si="20"/>
        <v>1.3966480446927375E-3</v>
      </c>
      <c r="G142" s="30">
        <f t="shared" si="22"/>
        <v>1</v>
      </c>
      <c r="H142" s="36" t="str">
        <f t="shared" si="21"/>
        <v/>
      </c>
    </row>
    <row r="143" spans="1:8" x14ac:dyDescent="0.2">
      <c r="A143" s="8"/>
      <c r="B143" s="25" t="s">
        <v>129</v>
      </c>
      <c r="C143" s="35">
        <v>0</v>
      </c>
      <c r="D143" s="29">
        <v>0</v>
      </c>
      <c r="E143" s="30" t="str">
        <f t="shared" si="19"/>
        <v/>
      </c>
      <c r="F143" s="30" t="str">
        <f t="shared" si="20"/>
        <v/>
      </c>
      <c r="G143" s="30" t="str">
        <f t="shared" si="22"/>
        <v xml:space="preserve"> </v>
      </c>
      <c r="H143" s="36" t="str">
        <f t="shared" si="21"/>
        <v/>
      </c>
    </row>
    <row r="144" spans="1:8" x14ac:dyDescent="0.2">
      <c r="A144" s="8"/>
      <c r="B144" s="25" t="s">
        <v>130</v>
      </c>
      <c r="C144" s="35">
        <v>3</v>
      </c>
      <c r="D144" s="29">
        <v>0</v>
      </c>
      <c r="E144" s="30">
        <f t="shared" si="19"/>
        <v>7.3349633251833741E-3</v>
      </c>
      <c r="F144" s="30" t="str">
        <f t="shared" si="20"/>
        <v/>
      </c>
      <c r="G144" s="30">
        <f t="shared" si="22"/>
        <v>-1</v>
      </c>
      <c r="H144" s="36">
        <f t="shared" si="21"/>
        <v>-7.3349633251833741E-3</v>
      </c>
    </row>
    <row r="145" spans="1:8" x14ac:dyDescent="0.2">
      <c r="A145" s="8"/>
      <c r="B145" s="25" t="s">
        <v>131</v>
      </c>
      <c r="C145" s="35">
        <v>0</v>
      </c>
      <c r="D145" s="29">
        <v>3</v>
      </c>
      <c r="E145" s="30" t="str">
        <f t="shared" si="19"/>
        <v/>
      </c>
      <c r="F145" s="30">
        <f t="shared" si="20"/>
        <v>4.1899441340782122E-3</v>
      </c>
      <c r="G145" s="30">
        <f t="shared" si="22"/>
        <v>1</v>
      </c>
      <c r="H145" s="36" t="str">
        <f t="shared" si="21"/>
        <v/>
      </c>
    </row>
    <row r="146" spans="1:8" x14ac:dyDescent="0.2">
      <c r="A146" s="8"/>
      <c r="B146" s="25" t="s">
        <v>132</v>
      </c>
      <c r="C146" s="35">
        <v>2</v>
      </c>
      <c r="D146" s="29">
        <v>0</v>
      </c>
      <c r="E146" s="30">
        <f t="shared" si="19"/>
        <v>4.8899755501222494E-3</v>
      </c>
      <c r="F146" s="30" t="str">
        <f t="shared" si="20"/>
        <v/>
      </c>
      <c r="G146" s="30">
        <f t="shared" si="22"/>
        <v>-1</v>
      </c>
      <c r="H146" s="36">
        <f t="shared" si="21"/>
        <v>-4.8899755501222494E-3</v>
      </c>
    </row>
    <row r="147" spans="1:8" x14ac:dyDescent="0.2">
      <c r="A147" s="8"/>
      <c r="B147" s="25" t="s">
        <v>133</v>
      </c>
      <c r="C147" s="35">
        <v>2</v>
      </c>
      <c r="D147" s="29">
        <v>0</v>
      </c>
      <c r="E147" s="30">
        <f t="shared" si="19"/>
        <v>4.8899755501222494E-3</v>
      </c>
      <c r="F147" s="30" t="str">
        <f t="shared" si="20"/>
        <v/>
      </c>
      <c r="G147" s="30">
        <f t="shared" si="22"/>
        <v>-1</v>
      </c>
      <c r="H147" s="36">
        <f t="shared" si="21"/>
        <v>-4.8899755501222494E-3</v>
      </c>
    </row>
    <row r="148" spans="1:8" x14ac:dyDescent="0.2">
      <c r="A148" s="8"/>
      <c r="B148" s="25" t="s">
        <v>134</v>
      </c>
      <c r="C148" s="35">
        <v>0</v>
      </c>
      <c r="D148" s="29">
        <v>1</v>
      </c>
      <c r="E148" s="30" t="str">
        <f t="shared" si="19"/>
        <v/>
      </c>
      <c r="F148" s="30">
        <f t="shared" si="20"/>
        <v>1.3966480446927375E-3</v>
      </c>
      <c r="G148" s="30">
        <f t="shared" si="22"/>
        <v>1</v>
      </c>
      <c r="H148" s="36" t="str">
        <f t="shared" si="21"/>
        <v/>
      </c>
    </row>
    <row r="149" spans="1:8" ht="25.5" x14ac:dyDescent="0.2">
      <c r="A149" s="8"/>
      <c r="B149" s="25" t="s">
        <v>135</v>
      </c>
      <c r="C149" s="35">
        <v>1</v>
      </c>
      <c r="D149" s="29">
        <v>1</v>
      </c>
      <c r="E149" s="30">
        <f t="shared" si="19"/>
        <v>2.4449877750611247E-3</v>
      </c>
      <c r="F149" s="30">
        <f t="shared" si="20"/>
        <v>1.3966480446927375E-3</v>
      </c>
      <c r="G149" s="30">
        <f t="shared" si="22"/>
        <v>0</v>
      </c>
      <c r="H149" s="36">
        <f t="shared" si="21"/>
        <v>0</v>
      </c>
    </row>
    <row r="150" spans="1:8" ht="25.5" x14ac:dyDescent="0.2">
      <c r="A150" s="8"/>
      <c r="B150" s="25" t="s">
        <v>136</v>
      </c>
      <c r="C150" s="35">
        <v>1</v>
      </c>
      <c r="D150" s="29">
        <v>0</v>
      </c>
      <c r="E150" s="30">
        <f t="shared" si="19"/>
        <v>2.4449877750611247E-3</v>
      </c>
      <c r="F150" s="30" t="str">
        <f t="shared" si="20"/>
        <v/>
      </c>
      <c r="G150" s="30">
        <f t="shared" si="22"/>
        <v>-1</v>
      </c>
      <c r="H150" s="36">
        <f t="shared" si="21"/>
        <v>-2.4449877750611247E-3</v>
      </c>
    </row>
    <row r="151" spans="1:8" ht="25.5" x14ac:dyDescent="0.2">
      <c r="A151" s="8"/>
      <c r="B151" s="25" t="s">
        <v>137</v>
      </c>
      <c r="C151" s="35">
        <v>0</v>
      </c>
      <c r="D151" s="29">
        <v>0</v>
      </c>
      <c r="E151" s="30" t="str">
        <f t="shared" si="19"/>
        <v/>
      </c>
      <c r="F151" s="30" t="str">
        <f t="shared" si="20"/>
        <v/>
      </c>
      <c r="G151" s="30" t="str">
        <f t="shared" si="22"/>
        <v xml:space="preserve"> </v>
      </c>
      <c r="H151" s="36" t="str">
        <f t="shared" si="21"/>
        <v/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0</v>
      </c>
      <c r="D153" s="29">
        <v>0</v>
      </c>
      <c r="E153" s="30" t="str">
        <f t="shared" si="19"/>
        <v/>
      </c>
      <c r="F153" s="30" t="str">
        <f t="shared" si="20"/>
        <v/>
      </c>
      <c r="G153" s="30" t="str">
        <f t="shared" si="22"/>
        <v xml:space="preserve"> </v>
      </c>
      <c r="H153" s="36" t="str">
        <f t="shared" si="21"/>
        <v/>
      </c>
    </row>
    <row r="154" spans="1:8" x14ac:dyDescent="0.2">
      <c r="A154" s="8"/>
      <c r="B154" s="25" t="s">
        <v>140</v>
      </c>
      <c r="C154" s="35">
        <v>0</v>
      </c>
      <c r="D154" s="29">
        <v>0</v>
      </c>
      <c r="E154" s="30" t="str">
        <f t="shared" si="19"/>
        <v/>
      </c>
      <c r="F154" s="30" t="str">
        <f t="shared" si="20"/>
        <v/>
      </c>
      <c r="G154" s="30" t="str">
        <f t="shared" si="22"/>
        <v xml:space="preserve"> </v>
      </c>
      <c r="H154" s="36" t="str">
        <f t="shared" si="21"/>
        <v/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0</v>
      </c>
      <c r="D156" s="29">
        <v>1</v>
      </c>
      <c r="E156" s="30" t="str">
        <f t="shared" si="19"/>
        <v/>
      </c>
      <c r="F156" s="30">
        <f t="shared" si="20"/>
        <v>1.3966480446927375E-3</v>
      </c>
      <c r="G156" s="30">
        <f t="shared" si="22"/>
        <v>1</v>
      </c>
      <c r="H156" s="36" t="str">
        <f t="shared" si="21"/>
        <v/>
      </c>
    </row>
    <row r="157" spans="1:8" x14ac:dyDescent="0.2">
      <c r="A157" s="8"/>
      <c r="B157" s="25" t="s">
        <v>143</v>
      </c>
      <c r="C157" s="35">
        <v>0</v>
      </c>
      <c r="D157" s="29">
        <v>1</v>
      </c>
      <c r="E157" s="30" t="str">
        <f t="shared" si="19"/>
        <v/>
      </c>
      <c r="F157" s="30">
        <f t="shared" si="20"/>
        <v>1.3966480446927375E-3</v>
      </c>
      <c r="G157" s="30">
        <f t="shared" si="22"/>
        <v>1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0</v>
      </c>
      <c r="D160" s="29">
        <v>0</v>
      </c>
      <c r="E160" s="30" t="str">
        <f t="shared" si="19"/>
        <v/>
      </c>
      <c r="F160" s="30" t="str">
        <f t="shared" si="20"/>
        <v/>
      </c>
      <c r="G160" s="30" t="str">
        <f t="shared" si="22"/>
        <v xml:space="preserve"> </v>
      </c>
      <c r="H160" s="36" t="str">
        <f t="shared" si="21"/>
        <v/>
      </c>
    </row>
    <row r="161" spans="1:8" x14ac:dyDescent="0.2">
      <c r="A161" s="8"/>
      <c r="B161" s="25" t="s">
        <v>147</v>
      </c>
      <c r="C161" s="35">
        <v>2</v>
      </c>
      <c r="D161" s="29">
        <v>3</v>
      </c>
      <c r="E161" s="30">
        <f t="shared" si="19"/>
        <v>4.8899755501222494E-3</v>
      </c>
      <c r="F161" s="30">
        <f t="shared" si="20"/>
        <v>4.1899441340782122E-3</v>
      </c>
      <c r="G161" s="30">
        <f t="shared" si="22"/>
        <v>0.5</v>
      </c>
      <c r="H161" s="36">
        <f t="shared" si="21"/>
        <v>2.4449877750611247E-3</v>
      </c>
    </row>
    <row r="162" spans="1:8" x14ac:dyDescent="0.2">
      <c r="A162" s="8"/>
      <c r="B162" s="25" t="s">
        <v>148</v>
      </c>
      <c r="C162" s="35">
        <v>0</v>
      </c>
      <c r="D162" s="29">
        <v>0</v>
      </c>
      <c r="E162" s="30" t="str">
        <f t="shared" si="19"/>
        <v/>
      </c>
      <c r="F162" s="30" t="str">
        <f t="shared" si="20"/>
        <v/>
      </c>
      <c r="G162" s="30" t="str">
        <f t="shared" si="22"/>
        <v xml:space="preserve"> </v>
      </c>
      <c r="H162" s="36" t="str">
        <f t="shared" si="21"/>
        <v/>
      </c>
    </row>
    <row r="163" spans="1:8" ht="25.5" x14ac:dyDescent="0.2">
      <c r="A163" s="8"/>
      <c r="B163" s="25" t="s">
        <v>149</v>
      </c>
      <c r="C163" s="35">
        <v>0</v>
      </c>
      <c r="D163" s="29">
        <v>0</v>
      </c>
      <c r="E163" s="30" t="str">
        <f t="shared" si="19"/>
        <v/>
      </c>
      <c r="F163" s="30" t="str">
        <f t="shared" si="20"/>
        <v/>
      </c>
      <c r="G163" s="30" t="str">
        <f t="shared" si="22"/>
        <v xml:space="preserve"> </v>
      </c>
      <c r="H163" s="36" t="str">
        <f t="shared" si="21"/>
        <v/>
      </c>
    </row>
    <row r="164" spans="1:8" x14ac:dyDescent="0.2">
      <c r="A164" s="8"/>
      <c r="B164" s="25" t="s">
        <v>150</v>
      </c>
      <c r="C164" s="35">
        <v>0</v>
      </c>
      <c r="D164" s="29">
        <v>0</v>
      </c>
      <c r="E164" s="30" t="str">
        <f t="shared" si="19"/>
        <v/>
      </c>
      <c r="F164" s="30" t="str">
        <f t="shared" si="20"/>
        <v/>
      </c>
      <c r="G164" s="30" t="str">
        <f t="shared" si="22"/>
        <v xml:space="preserve"> </v>
      </c>
      <c r="H164" s="36" t="str">
        <f t="shared" si="21"/>
        <v/>
      </c>
    </row>
    <row r="165" spans="1:8" ht="25.5" x14ac:dyDescent="0.2">
      <c r="A165" s="8"/>
      <c r="B165" s="25" t="s">
        <v>151</v>
      </c>
      <c r="C165" s="35">
        <v>2</v>
      </c>
      <c r="D165" s="29">
        <v>1</v>
      </c>
      <c r="E165" s="30">
        <f t="shared" si="19"/>
        <v>4.8899755501222494E-3</v>
      </c>
      <c r="F165" s="30">
        <f t="shared" si="20"/>
        <v>1.3966480446927375E-3</v>
      </c>
      <c r="G165" s="30">
        <f t="shared" si="22"/>
        <v>-0.5</v>
      </c>
      <c r="H165" s="36">
        <f t="shared" si="21"/>
        <v>-2.4449877750611247E-3</v>
      </c>
    </row>
    <row r="166" spans="1:8" x14ac:dyDescent="0.2">
      <c r="A166" s="8"/>
      <c r="B166" s="25" t="s">
        <v>152</v>
      </c>
      <c r="C166" s="35">
        <v>0</v>
      </c>
      <c r="D166" s="29">
        <v>2</v>
      </c>
      <c r="E166" s="30" t="str">
        <f t="shared" si="19"/>
        <v/>
      </c>
      <c r="F166" s="30">
        <f t="shared" si="20"/>
        <v>2.7932960893854749E-3</v>
      </c>
      <c r="G166" s="30">
        <f t="shared" si="22"/>
        <v>1</v>
      </c>
      <c r="H166" s="36" t="str">
        <f t="shared" si="21"/>
        <v/>
      </c>
    </row>
    <row r="167" spans="1:8" x14ac:dyDescent="0.2">
      <c r="A167" s="8"/>
      <c r="B167" s="25" t="s">
        <v>153</v>
      </c>
      <c r="C167" s="35">
        <v>0</v>
      </c>
      <c r="D167" s="29">
        <v>0</v>
      </c>
      <c r="E167" s="30" t="str">
        <f t="shared" si="19"/>
        <v/>
      </c>
      <c r="F167" s="30" t="str">
        <f t="shared" si="20"/>
        <v/>
      </c>
      <c r="G167" s="30" t="str">
        <f t="shared" si="22"/>
        <v xml:space="preserve"> 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0</v>
      </c>
      <c r="D169" s="29">
        <v>0</v>
      </c>
      <c r="E169" s="30" t="str">
        <f t="shared" si="19"/>
        <v/>
      </c>
      <c r="F169" s="30" t="str">
        <f t="shared" si="20"/>
        <v/>
      </c>
      <c r="G169" s="30" t="str">
        <f t="shared" si="22"/>
        <v xml:space="preserve"> </v>
      </c>
      <c r="H169" s="36" t="str">
        <f t="shared" si="21"/>
        <v/>
      </c>
    </row>
    <row r="170" spans="1:8" x14ac:dyDescent="0.2">
      <c r="A170" s="8"/>
      <c r="B170" s="25" t="s">
        <v>156</v>
      </c>
      <c r="C170" s="35">
        <v>2</v>
      </c>
      <c r="D170" s="29">
        <v>0</v>
      </c>
      <c r="E170" s="30">
        <f t="shared" si="19"/>
        <v>4.8899755501222494E-3</v>
      </c>
      <c r="F170" s="30" t="str">
        <f t="shared" si="20"/>
        <v/>
      </c>
      <c r="G170" s="30">
        <f t="shared" si="22"/>
        <v>-1</v>
      </c>
      <c r="H170" s="36">
        <f t="shared" si="21"/>
        <v>-4.8899755501222494E-3</v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1</v>
      </c>
      <c r="D172" s="29">
        <v>2</v>
      </c>
      <c r="E172" s="30">
        <f t="shared" si="19"/>
        <v>2.4449877750611247E-3</v>
      </c>
      <c r="F172" s="30">
        <f t="shared" si="20"/>
        <v>2.7932960893854749E-3</v>
      </c>
      <c r="G172" s="30">
        <f t="shared" si="22"/>
        <v>1</v>
      </c>
      <c r="H172" s="36">
        <f t="shared" ref="H172:H175" si="23">+IF(OR(AND(E172=""),(G172="")),"",E172*G172)</f>
        <v>2.4449877750611247E-3</v>
      </c>
    </row>
    <row r="173" spans="1:8" ht="25.5" x14ac:dyDescent="0.2">
      <c r="A173" s="8"/>
      <c r="B173" s="25" t="s">
        <v>159</v>
      </c>
      <c r="C173" s="35">
        <v>1</v>
      </c>
      <c r="D173" s="29">
        <v>0</v>
      </c>
      <c r="E173" s="30">
        <f t="shared" si="19"/>
        <v>2.4449877750611247E-3</v>
      </c>
      <c r="F173" s="30" t="str">
        <f t="shared" si="20"/>
        <v/>
      </c>
      <c r="G173" s="30">
        <f t="shared" si="22"/>
        <v>-1</v>
      </c>
      <c r="H173" s="36">
        <f t="shared" si="23"/>
        <v>-2.4449877750611247E-3</v>
      </c>
    </row>
    <row r="174" spans="1:8" ht="25.5" x14ac:dyDescent="0.2">
      <c r="A174" s="8"/>
      <c r="B174" s="25" t="s">
        <v>160</v>
      </c>
      <c r="C174" s="35">
        <v>0</v>
      </c>
      <c r="D174" s="29">
        <v>0</v>
      </c>
      <c r="E174" s="30" t="str">
        <f t="shared" si="19"/>
        <v/>
      </c>
      <c r="F174" s="30" t="str">
        <f t="shared" si="20"/>
        <v/>
      </c>
      <c r="G174" s="30" t="str">
        <f t="shared" si="22"/>
        <v xml:space="preserve"> </v>
      </c>
      <c r="H174" s="36" t="str">
        <f t="shared" si="23"/>
        <v/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317</v>
      </c>
      <c r="D181" s="27">
        <f>SUM(D182:D356)</f>
        <v>289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-8.8328075709779186E-2</v>
      </c>
      <c r="H181" s="28">
        <f t="shared" ref="H181:H212" si="26">+IF(OR(AND(E181=""),(G181="")),"",E181*G181)</f>
        <v>-8.8328075709779186E-2</v>
      </c>
    </row>
    <row r="182" spans="1:8" x14ac:dyDescent="0.2">
      <c r="A182" s="8"/>
      <c r="B182" s="24" t="s">
        <v>162</v>
      </c>
      <c r="C182" s="31">
        <v>7</v>
      </c>
      <c r="D182" s="32">
        <v>2</v>
      </c>
      <c r="E182" s="33">
        <f t="shared" si="24"/>
        <v>2.2082018927444796E-2</v>
      </c>
      <c r="F182" s="33">
        <f t="shared" si="25"/>
        <v>6.920415224913495E-3</v>
      </c>
      <c r="G182" s="33">
        <f t="shared" ref="G182:G213" si="27">+IF(AND(C182=0,D182=0)," ",IF(C182=0,1,IF(D182=0,-1,(D182-C182)/C182)))</f>
        <v>-0.7142857142857143</v>
      </c>
      <c r="H182" s="34">
        <f t="shared" si="26"/>
        <v>-1.577287066246057E-2</v>
      </c>
    </row>
    <row r="183" spans="1:8" x14ac:dyDescent="0.2">
      <c r="A183" s="8"/>
      <c r="B183" s="25" t="s">
        <v>163</v>
      </c>
      <c r="C183" s="35">
        <v>2</v>
      </c>
      <c r="D183" s="29">
        <v>1</v>
      </c>
      <c r="E183" s="30">
        <f t="shared" si="24"/>
        <v>6.3091482649842269E-3</v>
      </c>
      <c r="F183" s="30">
        <f t="shared" si="25"/>
        <v>3.4602076124567475E-3</v>
      </c>
      <c r="G183" s="30">
        <f t="shared" si="27"/>
        <v>-0.5</v>
      </c>
      <c r="H183" s="36">
        <f t="shared" si="26"/>
        <v>-3.1545741324921135E-3</v>
      </c>
    </row>
    <row r="184" spans="1:8" ht="38.25" x14ac:dyDescent="0.2">
      <c r="A184" s="8"/>
      <c r="B184" s="25" t="s">
        <v>164</v>
      </c>
      <c r="C184" s="35">
        <v>3</v>
      </c>
      <c r="D184" s="29">
        <v>3</v>
      </c>
      <c r="E184" s="30">
        <f t="shared" si="24"/>
        <v>9.4637223974763408E-3</v>
      </c>
      <c r="F184" s="30">
        <f t="shared" si="25"/>
        <v>1.0380622837370242E-2</v>
      </c>
      <c r="G184" s="30">
        <f t="shared" si="27"/>
        <v>0</v>
      </c>
      <c r="H184" s="36">
        <f t="shared" si="26"/>
        <v>0</v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7</v>
      </c>
      <c r="D186" s="29">
        <v>6</v>
      </c>
      <c r="E186" s="30">
        <f t="shared" si="24"/>
        <v>2.2082018927444796E-2</v>
      </c>
      <c r="F186" s="30">
        <f t="shared" si="25"/>
        <v>2.0761245674740483E-2</v>
      </c>
      <c r="G186" s="30">
        <f t="shared" si="27"/>
        <v>-0.14285714285714285</v>
      </c>
      <c r="H186" s="36">
        <f t="shared" si="26"/>
        <v>-3.1545741324921135E-3</v>
      </c>
    </row>
    <row r="187" spans="1:8" ht="25.5" x14ac:dyDescent="0.2">
      <c r="A187" s="8"/>
      <c r="B187" s="25" t="s">
        <v>167</v>
      </c>
      <c r="C187" s="35">
        <v>0</v>
      </c>
      <c r="D187" s="29">
        <v>0</v>
      </c>
      <c r="E187" s="30" t="str">
        <f t="shared" si="24"/>
        <v/>
      </c>
      <c r="F187" s="30" t="str">
        <f t="shared" si="25"/>
        <v/>
      </c>
      <c r="G187" s="30" t="str">
        <f t="shared" si="27"/>
        <v xml:space="preserve"> </v>
      </c>
      <c r="H187" s="36" t="str">
        <f t="shared" si="26"/>
        <v/>
      </c>
    </row>
    <row r="188" spans="1:8" x14ac:dyDescent="0.2">
      <c r="A188" s="8"/>
      <c r="B188" s="25" t="s">
        <v>168</v>
      </c>
      <c r="C188" s="35">
        <v>25</v>
      </c>
      <c r="D188" s="29">
        <v>31</v>
      </c>
      <c r="E188" s="30">
        <f t="shared" si="24"/>
        <v>7.8864353312302835E-2</v>
      </c>
      <c r="F188" s="30">
        <f t="shared" si="25"/>
        <v>0.10726643598615918</v>
      </c>
      <c r="G188" s="30">
        <f t="shared" si="27"/>
        <v>0.24</v>
      </c>
      <c r="H188" s="36">
        <f t="shared" si="26"/>
        <v>1.8927444794952678E-2</v>
      </c>
    </row>
    <row r="189" spans="1:8" x14ac:dyDescent="0.2">
      <c r="A189" s="8"/>
      <c r="B189" s="25" t="s">
        <v>169</v>
      </c>
      <c r="C189" s="35">
        <v>2</v>
      </c>
      <c r="D189" s="29">
        <v>1</v>
      </c>
      <c r="E189" s="30">
        <f t="shared" si="24"/>
        <v>6.3091482649842269E-3</v>
      </c>
      <c r="F189" s="30">
        <f t="shared" si="25"/>
        <v>3.4602076124567475E-3</v>
      </c>
      <c r="G189" s="30">
        <f t="shared" si="27"/>
        <v>-0.5</v>
      </c>
      <c r="H189" s="36">
        <f t="shared" si="26"/>
        <v>-3.1545741324921135E-3</v>
      </c>
    </row>
    <row r="190" spans="1:8" x14ac:dyDescent="0.2">
      <c r="A190" s="8"/>
      <c r="B190" s="25" t="s">
        <v>170</v>
      </c>
      <c r="C190" s="35">
        <v>1</v>
      </c>
      <c r="D190" s="29">
        <v>1</v>
      </c>
      <c r="E190" s="30">
        <f t="shared" si="24"/>
        <v>3.1545741324921135E-3</v>
      </c>
      <c r="F190" s="30">
        <f t="shared" si="25"/>
        <v>3.4602076124567475E-3</v>
      </c>
      <c r="G190" s="30">
        <f t="shared" si="27"/>
        <v>0</v>
      </c>
      <c r="H190" s="36">
        <f t="shared" si="26"/>
        <v>0</v>
      </c>
    </row>
    <row r="191" spans="1:8" x14ac:dyDescent="0.2">
      <c r="A191" s="8"/>
      <c r="B191" s="25" t="s">
        <v>171</v>
      </c>
      <c r="C191" s="35">
        <v>1</v>
      </c>
      <c r="D191" s="29">
        <v>1</v>
      </c>
      <c r="E191" s="30">
        <f t="shared" si="24"/>
        <v>3.1545741324921135E-3</v>
      </c>
      <c r="F191" s="30">
        <f t="shared" si="25"/>
        <v>3.4602076124567475E-3</v>
      </c>
      <c r="G191" s="30">
        <f t="shared" si="27"/>
        <v>0</v>
      </c>
      <c r="H191" s="36">
        <f t="shared" si="26"/>
        <v>0</v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0</v>
      </c>
      <c r="D193" s="29">
        <v>0</v>
      </c>
      <c r="E193" s="30" t="str">
        <f t="shared" si="24"/>
        <v/>
      </c>
      <c r="F193" s="30" t="str">
        <f t="shared" si="25"/>
        <v/>
      </c>
      <c r="G193" s="30" t="str">
        <f t="shared" si="27"/>
        <v xml:space="preserve"> </v>
      </c>
      <c r="H193" s="36" t="str">
        <f t="shared" si="26"/>
        <v/>
      </c>
    </row>
    <row r="194" spans="1:8" x14ac:dyDescent="0.2">
      <c r="A194" s="8"/>
      <c r="B194" s="25" t="s">
        <v>174</v>
      </c>
      <c r="C194" s="35">
        <v>0</v>
      </c>
      <c r="D194" s="29">
        <v>0</v>
      </c>
      <c r="E194" s="30" t="str">
        <f t="shared" si="24"/>
        <v/>
      </c>
      <c r="F194" s="30" t="str">
        <f t="shared" si="25"/>
        <v/>
      </c>
      <c r="G194" s="30" t="str">
        <f t="shared" si="27"/>
        <v xml:space="preserve"> </v>
      </c>
      <c r="H194" s="36" t="str">
        <f t="shared" si="26"/>
        <v/>
      </c>
    </row>
    <row r="195" spans="1:8" x14ac:dyDescent="0.2">
      <c r="A195" s="8"/>
      <c r="B195" s="25" t="s">
        <v>175</v>
      </c>
      <c r="C195" s="35">
        <v>3</v>
      </c>
      <c r="D195" s="29">
        <v>17</v>
      </c>
      <c r="E195" s="30">
        <f t="shared" si="24"/>
        <v>9.4637223974763408E-3</v>
      </c>
      <c r="F195" s="30">
        <f t="shared" si="25"/>
        <v>5.8823529411764705E-2</v>
      </c>
      <c r="G195" s="30">
        <f t="shared" si="27"/>
        <v>4.666666666666667</v>
      </c>
      <c r="H195" s="36">
        <f t="shared" si="26"/>
        <v>4.4164037854889593E-2</v>
      </c>
    </row>
    <row r="196" spans="1:8" x14ac:dyDescent="0.2">
      <c r="A196" s="8"/>
      <c r="B196" s="25" t="s">
        <v>176</v>
      </c>
      <c r="C196" s="35">
        <v>5</v>
      </c>
      <c r="D196" s="29">
        <v>2</v>
      </c>
      <c r="E196" s="30">
        <f t="shared" si="24"/>
        <v>1.5772870662460567E-2</v>
      </c>
      <c r="F196" s="30">
        <f t="shared" si="25"/>
        <v>6.920415224913495E-3</v>
      </c>
      <c r="G196" s="30">
        <f t="shared" si="27"/>
        <v>-0.6</v>
      </c>
      <c r="H196" s="36">
        <f t="shared" si="26"/>
        <v>-9.4637223974763391E-3</v>
      </c>
    </row>
    <row r="197" spans="1:8" ht="25.5" x14ac:dyDescent="0.2">
      <c r="A197" s="8"/>
      <c r="B197" s="25" t="s">
        <v>177</v>
      </c>
      <c r="C197" s="35">
        <v>1</v>
      </c>
      <c r="D197" s="29">
        <v>8</v>
      </c>
      <c r="E197" s="30">
        <f t="shared" si="24"/>
        <v>3.1545741324921135E-3</v>
      </c>
      <c r="F197" s="30">
        <f t="shared" si="25"/>
        <v>2.768166089965398E-2</v>
      </c>
      <c r="G197" s="30">
        <f t="shared" si="27"/>
        <v>7</v>
      </c>
      <c r="H197" s="36">
        <f t="shared" si="26"/>
        <v>2.2082018927444793E-2</v>
      </c>
    </row>
    <row r="198" spans="1:8" ht="25.5" x14ac:dyDescent="0.2">
      <c r="A198" s="8"/>
      <c r="B198" s="25" t="s">
        <v>178</v>
      </c>
      <c r="C198" s="35">
        <v>0</v>
      </c>
      <c r="D198" s="29">
        <v>0</v>
      </c>
      <c r="E198" s="30" t="str">
        <f t="shared" si="24"/>
        <v/>
      </c>
      <c r="F198" s="30" t="str">
        <f t="shared" si="25"/>
        <v/>
      </c>
      <c r="G198" s="30" t="str">
        <f t="shared" si="27"/>
        <v xml:space="preserve"> </v>
      </c>
      <c r="H198" s="36" t="str">
        <f t="shared" si="26"/>
        <v/>
      </c>
    </row>
    <row r="199" spans="1:8" x14ac:dyDescent="0.2">
      <c r="A199" s="8"/>
      <c r="B199" s="25" t="s">
        <v>179</v>
      </c>
      <c r="C199" s="35">
        <v>0</v>
      </c>
      <c r="D199" s="29">
        <v>0</v>
      </c>
      <c r="E199" s="30" t="str">
        <f t="shared" si="24"/>
        <v/>
      </c>
      <c r="F199" s="30" t="str">
        <f t="shared" si="25"/>
        <v/>
      </c>
      <c r="G199" s="30" t="str">
        <f t="shared" si="27"/>
        <v xml:space="preserve"> </v>
      </c>
      <c r="H199" s="36" t="str">
        <f t="shared" si="26"/>
        <v/>
      </c>
    </row>
    <row r="200" spans="1:8" x14ac:dyDescent="0.2">
      <c r="A200" s="8"/>
      <c r="B200" s="25" t="s">
        <v>180</v>
      </c>
      <c r="C200" s="35">
        <v>1</v>
      </c>
      <c r="D200" s="29">
        <v>0</v>
      </c>
      <c r="E200" s="30">
        <f t="shared" si="24"/>
        <v>3.1545741324921135E-3</v>
      </c>
      <c r="F200" s="30" t="str">
        <f t="shared" si="25"/>
        <v/>
      </c>
      <c r="G200" s="30">
        <f t="shared" si="27"/>
        <v>-1</v>
      </c>
      <c r="H200" s="36">
        <f t="shared" si="26"/>
        <v>-3.1545741324921135E-3</v>
      </c>
    </row>
    <row r="201" spans="1:8" x14ac:dyDescent="0.2">
      <c r="A201" s="8"/>
      <c r="B201" s="25" t="s">
        <v>181</v>
      </c>
      <c r="C201" s="35">
        <v>1</v>
      </c>
      <c r="D201" s="29">
        <v>0</v>
      </c>
      <c r="E201" s="30">
        <f t="shared" si="24"/>
        <v>3.1545741324921135E-3</v>
      </c>
      <c r="F201" s="30" t="str">
        <f t="shared" si="25"/>
        <v/>
      </c>
      <c r="G201" s="30">
        <f t="shared" si="27"/>
        <v>-1</v>
      </c>
      <c r="H201" s="36">
        <f t="shared" si="26"/>
        <v>-3.1545741324921135E-3</v>
      </c>
    </row>
    <row r="202" spans="1:8" ht="13.5" customHeight="1" x14ac:dyDescent="0.2">
      <c r="A202" s="8"/>
      <c r="B202" s="25" t="s">
        <v>182</v>
      </c>
      <c r="C202" s="35">
        <v>1</v>
      </c>
      <c r="D202" s="29">
        <v>0</v>
      </c>
      <c r="E202" s="30">
        <f t="shared" si="24"/>
        <v>3.1545741324921135E-3</v>
      </c>
      <c r="F202" s="30" t="str">
        <f t="shared" si="25"/>
        <v/>
      </c>
      <c r="G202" s="30">
        <f t="shared" si="27"/>
        <v>-1</v>
      </c>
      <c r="H202" s="36">
        <f t="shared" si="26"/>
        <v>-3.1545741324921135E-3</v>
      </c>
    </row>
    <row r="203" spans="1:8" x14ac:dyDescent="0.2">
      <c r="A203" s="8"/>
      <c r="B203" s="25" t="s">
        <v>183</v>
      </c>
      <c r="C203" s="35">
        <v>0</v>
      </c>
      <c r="D203" s="29">
        <v>0</v>
      </c>
      <c r="E203" s="30" t="str">
        <f t="shared" si="24"/>
        <v/>
      </c>
      <c r="F203" s="30" t="str">
        <f t="shared" si="25"/>
        <v/>
      </c>
      <c r="G203" s="30" t="str">
        <f t="shared" si="27"/>
        <v xml:space="preserve"> </v>
      </c>
      <c r="H203" s="36" t="str">
        <f t="shared" si="26"/>
        <v/>
      </c>
    </row>
    <row r="204" spans="1:8" x14ac:dyDescent="0.2">
      <c r="A204" s="8"/>
      <c r="B204" s="25" t="s">
        <v>184</v>
      </c>
      <c r="C204" s="35">
        <v>0</v>
      </c>
      <c r="D204" s="29">
        <v>0</v>
      </c>
      <c r="E204" s="30" t="str">
        <f t="shared" si="24"/>
        <v/>
      </c>
      <c r="F204" s="30" t="str">
        <f t="shared" si="25"/>
        <v/>
      </c>
      <c r="G204" s="30" t="str">
        <f t="shared" si="27"/>
        <v xml:space="preserve"> </v>
      </c>
      <c r="H204" s="36" t="str">
        <f t="shared" si="26"/>
        <v/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1</v>
      </c>
      <c r="D206" s="29">
        <v>0</v>
      </c>
      <c r="E206" s="30">
        <f t="shared" si="24"/>
        <v>3.1545741324921135E-3</v>
      </c>
      <c r="F206" s="30" t="str">
        <f t="shared" si="25"/>
        <v/>
      </c>
      <c r="G206" s="30">
        <f t="shared" si="27"/>
        <v>-1</v>
      </c>
      <c r="H206" s="36">
        <f t="shared" si="26"/>
        <v>-3.1545741324921135E-3</v>
      </c>
    </row>
    <row r="207" spans="1:8" x14ac:dyDescent="0.2">
      <c r="A207" s="8"/>
      <c r="B207" s="25" t="s">
        <v>187</v>
      </c>
      <c r="C207" s="35">
        <v>0</v>
      </c>
      <c r="D207" s="29">
        <v>0</v>
      </c>
      <c r="E207" s="30" t="str">
        <f t="shared" si="24"/>
        <v/>
      </c>
      <c r="F207" s="30" t="str">
        <f t="shared" si="25"/>
        <v/>
      </c>
      <c r="G207" s="30" t="str">
        <f t="shared" si="27"/>
        <v xml:space="preserve"> </v>
      </c>
      <c r="H207" s="36" t="str">
        <f t="shared" si="26"/>
        <v/>
      </c>
    </row>
    <row r="208" spans="1:8" x14ac:dyDescent="0.2">
      <c r="A208" s="8"/>
      <c r="B208" s="25" t="s">
        <v>188</v>
      </c>
      <c r="C208" s="35">
        <v>3</v>
      </c>
      <c r="D208" s="29">
        <v>0</v>
      </c>
      <c r="E208" s="30">
        <f t="shared" si="24"/>
        <v>9.4637223974763408E-3</v>
      </c>
      <c r="F208" s="30" t="str">
        <f t="shared" si="25"/>
        <v/>
      </c>
      <c r="G208" s="30">
        <f t="shared" si="27"/>
        <v>-1</v>
      </c>
      <c r="H208" s="36">
        <f t="shared" si="26"/>
        <v>-9.4637223974763408E-3</v>
      </c>
    </row>
    <row r="209" spans="1:8" x14ac:dyDescent="0.2">
      <c r="A209" s="8"/>
      <c r="B209" s="25" t="s">
        <v>189</v>
      </c>
      <c r="C209" s="35">
        <v>0</v>
      </c>
      <c r="D209" s="29">
        <v>1</v>
      </c>
      <c r="E209" s="30" t="str">
        <f t="shared" si="24"/>
        <v/>
      </c>
      <c r="F209" s="30">
        <f t="shared" si="25"/>
        <v>3.4602076124567475E-3</v>
      </c>
      <c r="G209" s="30">
        <f t="shared" si="27"/>
        <v>1</v>
      </c>
      <c r="H209" s="36" t="str">
        <f t="shared" si="26"/>
        <v/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3</v>
      </c>
      <c r="D211" s="29">
        <v>3</v>
      </c>
      <c r="E211" s="30">
        <f t="shared" si="24"/>
        <v>9.4637223974763408E-3</v>
      </c>
      <c r="F211" s="30">
        <f t="shared" si="25"/>
        <v>1.0380622837370242E-2</v>
      </c>
      <c r="G211" s="30">
        <f t="shared" si="27"/>
        <v>0</v>
      </c>
      <c r="H211" s="36">
        <f t="shared" si="26"/>
        <v>0</v>
      </c>
    </row>
    <row r="212" spans="1:8" x14ac:dyDescent="0.2">
      <c r="A212" s="8"/>
      <c r="B212" s="25" t="s">
        <v>192</v>
      </c>
      <c r="C212" s="35">
        <v>11</v>
      </c>
      <c r="D212" s="29">
        <v>17</v>
      </c>
      <c r="E212" s="30">
        <f t="shared" si="24"/>
        <v>3.4700315457413249E-2</v>
      </c>
      <c r="F212" s="30">
        <f t="shared" si="25"/>
        <v>5.8823529411764705E-2</v>
      </c>
      <c r="G212" s="30">
        <f t="shared" si="27"/>
        <v>0.54545454545454541</v>
      </c>
      <c r="H212" s="36">
        <f t="shared" si="26"/>
        <v>1.8927444794952678E-2</v>
      </c>
    </row>
    <row r="213" spans="1:8" x14ac:dyDescent="0.2">
      <c r="A213" s="8"/>
      <c r="B213" s="25" t="s">
        <v>193</v>
      </c>
      <c r="C213" s="35">
        <v>6</v>
      </c>
      <c r="D213" s="29">
        <v>3</v>
      </c>
      <c r="E213" s="30">
        <f t="shared" ref="E213:E244" si="28">+IF(C213=0,"",C213/C$181)</f>
        <v>1.8927444794952682E-2</v>
      </c>
      <c r="F213" s="30">
        <f t="shared" ref="F213:F244" si="29">+IF(D213=0,"",D213/D$181)</f>
        <v>1.0380622837370242E-2</v>
      </c>
      <c r="G213" s="30">
        <f t="shared" si="27"/>
        <v>-0.5</v>
      </c>
      <c r="H213" s="36">
        <f t="shared" ref="H213:H244" si="30">+IF(OR(AND(E213=""),(G213="")),"",E213*G213)</f>
        <v>-9.4637223974763408E-3</v>
      </c>
    </row>
    <row r="214" spans="1:8" x14ac:dyDescent="0.2">
      <c r="A214" s="8"/>
      <c r="B214" s="25" t="s">
        <v>194</v>
      </c>
      <c r="C214" s="35">
        <v>10</v>
      </c>
      <c r="D214" s="29">
        <v>14</v>
      </c>
      <c r="E214" s="30">
        <f t="shared" si="28"/>
        <v>3.1545741324921134E-2</v>
      </c>
      <c r="F214" s="30">
        <f t="shared" si="29"/>
        <v>4.8442906574394463E-2</v>
      </c>
      <c r="G214" s="30">
        <f t="shared" ref="G214:G245" si="31">+IF(AND(C214=0,D214=0)," ",IF(C214=0,1,IF(D214=0,-1,(D214-C214)/C214)))</f>
        <v>0.4</v>
      </c>
      <c r="H214" s="36">
        <f t="shared" si="30"/>
        <v>1.2618296529968454E-2</v>
      </c>
    </row>
    <row r="215" spans="1:8" x14ac:dyDescent="0.2">
      <c r="A215" s="8"/>
      <c r="B215" s="25" t="s">
        <v>195</v>
      </c>
      <c r="C215" s="35">
        <v>0</v>
      </c>
      <c r="D215" s="29">
        <v>4</v>
      </c>
      <c r="E215" s="30" t="str">
        <f t="shared" si="28"/>
        <v/>
      </c>
      <c r="F215" s="30">
        <f t="shared" si="29"/>
        <v>1.384083044982699E-2</v>
      </c>
      <c r="G215" s="30">
        <f t="shared" si="31"/>
        <v>1</v>
      </c>
      <c r="H215" s="36" t="str">
        <f t="shared" si="30"/>
        <v/>
      </c>
    </row>
    <row r="216" spans="1:8" x14ac:dyDescent="0.2">
      <c r="A216" s="8"/>
      <c r="B216" s="25" t="s">
        <v>196</v>
      </c>
      <c r="C216" s="35">
        <v>0</v>
      </c>
      <c r="D216" s="29">
        <v>1</v>
      </c>
      <c r="E216" s="30" t="str">
        <f t="shared" si="28"/>
        <v/>
      </c>
      <c r="F216" s="30">
        <f t="shared" si="29"/>
        <v>3.4602076124567475E-3</v>
      </c>
      <c r="G216" s="30">
        <f t="shared" si="31"/>
        <v>1</v>
      </c>
      <c r="H216" s="36" t="str">
        <f t="shared" si="30"/>
        <v/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31</v>
      </c>
      <c r="D218" s="29">
        <v>14</v>
      </c>
      <c r="E218" s="30">
        <f t="shared" si="28"/>
        <v>9.7791798107255523E-2</v>
      </c>
      <c r="F218" s="30">
        <f t="shared" si="29"/>
        <v>4.8442906574394463E-2</v>
      </c>
      <c r="G218" s="30">
        <f t="shared" si="31"/>
        <v>-0.54838709677419351</v>
      </c>
      <c r="H218" s="36">
        <f t="shared" si="30"/>
        <v>-5.362776025236593E-2</v>
      </c>
    </row>
    <row r="219" spans="1:8" x14ac:dyDescent="0.2">
      <c r="A219" s="8"/>
      <c r="B219" s="25" t="s">
        <v>199</v>
      </c>
      <c r="C219" s="35">
        <v>1</v>
      </c>
      <c r="D219" s="29">
        <v>0</v>
      </c>
      <c r="E219" s="30">
        <f t="shared" si="28"/>
        <v>3.1545741324921135E-3</v>
      </c>
      <c r="F219" s="30" t="str">
        <f t="shared" si="29"/>
        <v/>
      </c>
      <c r="G219" s="30">
        <f t="shared" si="31"/>
        <v>-1</v>
      </c>
      <c r="H219" s="36">
        <f t="shared" si="30"/>
        <v>-3.1545741324921135E-3</v>
      </c>
    </row>
    <row r="220" spans="1:8" x14ac:dyDescent="0.2">
      <c r="A220" s="8"/>
      <c r="B220" s="25" t="s">
        <v>200</v>
      </c>
      <c r="C220" s="35">
        <v>0</v>
      </c>
      <c r="D220" s="29">
        <v>1</v>
      </c>
      <c r="E220" s="30" t="str">
        <f t="shared" si="28"/>
        <v/>
      </c>
      <c r="F220" s="30">
        <f t="shared" si="29"/>
        <v>3.4602076124567475E-3</v>
      </c>
      <c r="G220" s="30">
        <f t="shared" si="31"/>
        <v>1</v>
      </c>
      <c r="H220" s="36" t="str">
        <f t="shared" si="30"/>
        <v/>
      </c>
    </row>
    <row r="221" spans="1:8" x14ac:dyDescent="0.2">
      <c r="A221" s="8"/>
      <c r="B221" s="25" t="s">
        <v>201</v>
      </c>
      <c r="C221" s="35">
        <v>1</v>
      </c>
      <c r="D221" s="29">
        <v>0</v>
      </c>
      <c r="E221" s="30">
        <f t="shared" si="28"/>
        <v>3.1545741324921135E-3</v>
      </c>
      <c r="F221" s="30" t="str">
        <f t="shared" si="29"/>
        <v/>
      </c>
      <c r="G221" s="30">
        <f t="shared" si="31"/>
        <v>-1</v>
      </c>
      <c r="H221" s="36">
        <f t="shared" si="30"/>
        <v>-3.1545741324921135E-3</v>
      </c>
    </row>
    <row r="222" spans="1:8" x14ac:dyDescent="0.2">
      <c r="A222" s="8"/>
      <c r="B222" s="25" t="s">
        <v>202</v>
      </c>
      <c r="C222" s="35">
        <v>0</v>
      </c>
      <c r="D222" s="29">
        <v>0</v>
      </c>
      <c r="E222" s="30" t="str">
        <f t="shared" si="28"/>
        <v/>
      </c>
      <c r="F222" s="30" t="str">
        <f t="shared" si="29"/>
        <v/>
      </c>
      <c r="G222" s="30" t="str">
        <f t="shared" si="31"/>
        <v xml:space="preserve"> </v>
      </c>
      <c r="H222" s="36" t="str">
        <f t="shared" si="30"/>
        <v/>
      </c>
    </row>
    <row r="223" spans="1:8" ht="25.5" x14ac:dyDescent="0.2">
      <c r="A223" s="8"/>
      <c r="B223" s="25" t="s">
        <v>203</v>
      </c>
      <c r="C223" s="35">
        <v>12</v>
      </c>
      <c r="D223" s="29">
        <v>9</v>
      </c>
      <c r="E223" s="30">
        <f t="shared" si="28"/>
        <v>3.7854889589905363E-2</v>
      </c>
      <c r="F223" s="30">
        <f t="shared" si="29"/>
        <v>3.1141868512110725E-2</v>
      </c>
      <c r="G223" s="30">
        <f t="shared" si="31"/>
        <v>-0.25</v>
      </c>
      <c r="H223" s="36">
        <f t="shared" si="30"/>
        <v>-9.4637223974763408E-3</v>
      </c>
    </row>
    <row r="224" spans="1:8" x14ac:dyDescent="0.2">
      <c r="A224" s="8"/>
      <c r="B224" s="25" t="s">
        <v>204</v>
      </c>
      <c r="C224" s="35">
        <v>4</v>
      </c>
      <c r="D224" s="29">
        <v>2</v>
      </c>
      <c r="E224" s="30">
        <f t="shared" si="28"/>
        <v>1.2618296529968454E-2</v>
      </c>
      <c r="F224" s="30">
        <f t="shared" si="29"/>
        <v>6.920415224913495E-3</v>
      </c>
      <c r="G224" s="30">
        <f t="shared" si="31"/>
        <v>-0.5</v>
      </c>
      <c r="H224" s="36">
        <f t="shared" si="30"/>
        <v>-6.3091482649842269E-3</v>
      </c>
    </row>
    <row r="225" spans="1:8" ht="25.5" x14ac:dyDescent="0.2">
      <c r="A225" s="8"/>
      <c r="B225" s="25" t="s">
        <v>205</v>
      </c>
      <c r="C225" s="35">
        <v>0</v>
      </c>
      <c r="D225" s="29">
        <v>0</v>
      </c>
      <c r="E225" s="30" t="str">
        <f t="shared" si="28"/>
        <v/>
      </c>
      <c r="F225" s="30" t="str">
        <f t="shared" si="29"/>
        <v/>
      </c>
      <c r="G225" s="30" t="str">
        <f t="shared" si="31"/>
        <v xml:space="preserve"> </v>
      </c>
      <c r="H225" s="36" t="str">
        <f t="shared" si="30"/>
        <v/>
      </c>
    </row>
    <row r="226" spans="1:8" ht="25.5" x14ac:dyDescent="0.2">
      <c r="A226" s="8"/>
      <c r="B226" s="25" t="s">
        <v>206</v>
      </c>
      <c r="C226" s="35">
        <v>0</v>
      </c>
      <c r="D226" s="29">
        <v>0</v>
      </c>
      <c r="E226" s="30" t="str">
        <f t="shared" si="28"/>
        <v/>
      </c>
      <c r="F226" s="30" t="str">
        <f t="shared" si="29"/>
        <v/>
      </c>
      <c r="G226" s="30" t="str">
        <f t="shared" si="31"/>
        <v xml:space="preserve"> </v>
      </c>
      <c r="H226" s="36" t="str">
        <f t="shared" si="30"/>
        <v/>
      </c>
    </row>
    <row r="227" spans="1:8" x14ac:dyDescent="0.2">
      <c r="A227" s="8"/>
      <c r="B227" s="25" t="s">
        <v>207</v>
      </c>
      <c r="C227" s="35">
        <v>1</v>
      </c>
      <c r="D227" s="29">
        <v>0</v>
      </c>
      <c r="E227" s="30">
        <f t="shared" si="28"/>
        <v>3.1545741324921135E-3</v>
      </c>
      <c r="F227" s="30" t="str">
        <f t="shared" si="29"/>
        <v/>
      </c>
      <c r="G227" s="30">
        <f t="shared" si="31"/>
        <v>-1</v>
      </c>
      <c r="H227" s="36">
        <f t="shared" si="30"/>
        <v>-3.1545741324921135E-3</v>
      </c>
    </row>
    <row r="228" spans="1:8" x14ac:dyDescent="0.2">
      <c r="A228" s="8"/>
      <c r="B228" s="25" t="s">
        <v>208</v>
      </c>
      <c r="C228" s="35">
        <v>8</v>
      </c>
      <c r="D228" s="29">
        <v>2</v>
      </c>
      <c r="E228" s="30">
        <f t="shared" si="28"/>
        <v>2.5236593059936908E-2</v>
      </c>
      <c r="F228" s="30">
        <f t="shared" si="29"/>
        <v>6.920415224913495E-3</v>
      </c>
      <c r="G228" s="30">
        <f t="shared" si="31"/>
        <v>-0.75</v>
      </c>
      <c r="H228" s="36">
        <f t="shared" si="30"/>
        <v>-1.8927444794952682E-2</v>
      </c>
    </row>
    <row r="229" spans="1:8" x14ac:dyDescent="0.2">
      <c r="A229" s="8"/>
      <c r="B229" s="25" t="s">
        <v>209</v>
      </c>
      <c r="C229" s="35">
        <v>0</v>
      </c>
      <c r="D229" s="29">
        <v>0</v>
      </c>
      <c r="E229" s="30" t="str">
        <f t="shared" si="28"/>
        <v/>
      </c>
      <c r="F229" s="30" t="str">
        <f t="shared" si="29"/>
        <v/>
      </c>
      <c r="G229" s="30" t="str">
        <f t="shared" si="31"/>
        <v xml:space="preserve"> 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0</v>
      </c>
      <c r="D230" s="29">
        <v>0</v>
      </c>
      <c r="E230" s="30" t="str">
        <f t="shared" si="28"/>
        <v/>
      </c>
      <c r="F230" s="30" t="str">
        <f t="shared" si="29"/>
        <v/>
      </c>
      <c r="G230" s="30" t="str">
        <f t="shared" si="31"/>
        <v xml:space="preserve"> </v>
      </c>
      <c r="H230" s="36" t="str">
        <f t="shared" si="30"/>
        <v/>
      </c>
    </row>
    <row r="231" spans="1:8" x14ac:dyDescent="0.2">
      <c r="A231" s="8"/>
      <c r="B231" s="25" t="s">
        <v>211</v>
      </c>
      <c r="C231" s="35">
        <v>0</v>
      </c>
      <c r="D231" s="29">
        <v>1</v>
      </c>
      <c r="E231" s="30" t="str">
        <f t="shared" si="28"/>
        <v/>
      </c>
      <c r="F231" s="30">
        <f t="shared" si="29"/>
        <v>3.4602076124567475E-3</v>
      </c>
      <c r="G231" s="30">
        <f t="shared" si="31"/>
        <v>1</v>
      </c>
      <c r="H231" s="36" t="str">
        <f t="shared" si="30"/>
        <v/>
      </c>
    </row>
    <row r="232" spans="1:8" x14ac:dyDescent="0.2">
      <c r="A232" s="8"/>
      <c r="B232" s="25" t="s">
        <v>212</v>
      </c>
      <c r="C232" s="35">
        <v>1</v>
      </c>
      <c r="D232" s="29">
        <v>0</v>
      </c>
      <c r="E232" s="30">
        <f t="shared" si="28"/>
        <v>3.1545741324921135E-3</v>
      </c>
      <c r="F232" s="30" t="str">
        <f t="shared" si="29"/>
        <v/>
      </c>
      <c r="G232" s="30">
        <f t="shared" si="31"/>
        <v>-1</v>
      </c>
      <c r="H232" s="36">
        <f t="shared" si="30"/>
        <v>-3.1545741324921135E-3</v>
      </c>
    </row>
    <row r="233" spans="1:8" x14ac:dyDescent="0.2">
      <c r="A233" s="8"/>
      <c r="B233" s="25" t="s">
        <v>213</v>
      </c>
      <c r="C233" s="35">
        <v>0</v>
      </c>
      <c r="D233" s="29">
        <v>0</v>
      </c>
      <c r="E233" s="30" t="str">
        <f t="shared" si="28"/>
        <v/>
      </c>
      <c r="F233" s="30" t="str">
        <f t="shared" si="29"/>
        <v/>
      </c>
      <c r="G233" s="30" t="str">
        <f t="shared" si="31"/>
        <v xml:space="preserve"> 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1</v>
      </c>
      <c r="D234" s="29">
        <v>0</v>
      </c>
      <c r="E234" s="30">
        <f t="shared" si="28"/>
        <v>3.1545741324921135E-3</v>
      </c>
      <c r="F234" s="30" t="str">
        <f t="shared" si="29"/>
        <v/>
      </c>
      <c r="G234" s="30">
        <f t="shared" si="31"/>
        <v>-1</v>
      </c>
      <c r="H234" s="36">
        <f t="shared" si="30"/>
        <v>-3.1545741324921135E-3</v>
      </c>
    </row>
    <row r="235" spans="1:8" x14ac:dyDescent="0.2">
      <c r="A235" s="8"/>
      <c r="B235" s="25" t="s">
        <v>215</v>
      </c>
      <c r="C235" s="35">
        <v>40</v>
      </c>
      <c r="D235" s="29">
        <v>21</v>
      </c>
      <c r="E235" s="30">
        <f t="shared" si="28"/>
        <v>0.12618296529968454</v>
      </c>
      <c r="F235" s="30">
        <f t="shared" si="29"/>
        <v>7.2664359861591699E-2</v>
      </c>
      <c r="G235" s="30">
        <f t="shared" si="31"/>
        <v>-0.47499999999999998</v>
      </c>
      <c r="H235" s="36">
        <f t="shared" si="30"/>
        <v>-5.9936908517350153E-2</v>
      </c>
    </row>
    <row r="236" spans="1:8" x14ac:dyDescent="0.2">
      <c r="A236" s="8"/>
      <c r="B236" s="25" t="s">
        <v>216</v>
      </c>
      <c r="C236" s="35">
        <v>0</v>
      </c>
      <c r="D236" s="29">
        <v>0</v>
      </c>
      <c r="E236" s="30" t="str">
        <f t="shared" si="28"/>
        <v/>
      </c>
      <c r="F236" s="30" t="str">
        <f t="shared" si="29"/>
        <v/>
      </c>
      <c r="G236" s="30" t="str">
        <f t="shared" si="31"/>
        <v xml:space="preserve"> </v>
      </c>
      <c r="H236" s="36" t="str">
        <f t="shared" si="30"/>
        <v/>
      </c>
    </row>
    <row r="237" spans="1:8" x14ac:dyDescent="0.2">
      <c r="A237" s="8"/>
      <c r="B237" s="25" t="s">
        <v>217</v>
      </c>
      <c r="C237" s="35">
        <v>1</v>
      </c>
      <c r="D237" s="29">
        <v>0</v>
      </c>
      <c r="E237" s="30">
        <f t="shared" si="28"/>
        <v>3.1545741324921135E-3</v>
      </c>
      <c r="F237" s="30" t="str">
        <f t="shared" si="29"/>
        <v/>
      </c>
      <c r="G237" s="30">
        <f t="shared" si="31"/>
        <v>-1</v>
      </c>
      <c r="H237" s="36">
        <f t="shared" si="30"/>
        <v>-3.1545741324921135E-3</v>
      </c>
    </row>
    <row r="238" spans="1:8" x14ac:dyDescent="0.2">
      <c r="A238" s="8"/>
      <c r="B238" s="25" t="s">
        <v>218</v>
      </c>
      <c r="C238" s="35">
        <v>0</v>
      </c>
      <c r="D238" s="29">
        <v>0</v>
      </c>
      <c r="E238" s="30" t="str">
        <f t="shared" si="28"/>
        <v/>
      </c>
      <c r="F238" s="30" t="str">
        <f t="shared" si="29"/>
        <v/>
      </c>
      <c r="G238" s="30" t="str">
        <f t="shared" si="31"/>
        <v xml:space="preserve"> </v>
      </c>
      <c r="H238" s="36" t="str">
        <f t="shared" si="30"/>
        <v/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1</v>
      </c>
      <c r="D241" s="29">
        <v>3</v>
      </c>
      <c r="E241" s="30">
        <f t="shared" si="28"/>
        <v>3.1545741324921135E-3</v>
      </c>
      <c r="F241" s="30">
        <f t="shared" si="29"/>
        <v>1.0380622837370242E-2</v>
      </c>
      <c r="G241" s="30">
        <f t="shared" si="31"/>
        <v>2</v>
      </c>
      <c r="H241" s="36">
        <f t="shared" si="30"/>
        <v>6.3091482649842269E-3</v>
      </c>
    </row>
    <row r="242" spans="1:8" x14ac:dyDescent="0.2">
      <c r="A242" s="8"/>
      <c r="B242" s="25" t="s">
        <v>222</v>
      </c>
      <c r="C242" s="35">
        <v>0</v>
      </c>
      <c r="D242" s="29">
        <v>0</v>
      </c>
      <c r="E242" s="30" t="str">
        <f t="shared" si="28"/>
        <v/>
      </c>
      <c r="F242" s="30" t="str">
        <f t="shared" si="29"/>
        <v/>
      </c>
      <c r="G242" s="30" t="str">
        <f t="shared" si="31"/>
        <v xml:space="preserve"> </v>
      </c>
      <c r="H242" s="36" t="str">
        <f t="shared" si="30"/>
        <v/>
      </c>
    </row>
    <row r="243" spans="1:8" x14ac:dyDescent="0.2">
      <c r="A243" s="8"/>
      <c r="B243" s="25" t="s">
        <v>223</v>
      </c>
      <c r="C243" s="35">
        <v>0</v>
      </c>
      <c r="D243" s="29">
        <v>0</v>
      </c>
      <c r="E243" s="30" t="str">
        <f t="shared" si="28"/>
        <v/>
      </c>
      <c r="F243" s="30" t="str">
        <f t="shared" si="29"/>
        <v/>
      </c>
      <c r="G243" s="30" t="str">
        <f t="shared" si="31"/>
        <v xml:space="preserve"> 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0</v>
      </c>
      <c r="D244" s="29">
        <v>1</v>
      </c>
      <c r="E244" s="30" t="str">
        <f t="shared" si="28"/>
        <v/>
      </c>
      <c r="F244" s="30">
        <f t="shared" si="29"/>
        <v>3.4602076124567475E-3</v>
      </c>
      <c r="G244" s="30">
        <f t="shared" si="31"/>
        <v>1</v>
      </c>
      <c r="H244" s="36" t="str">
        <f t="shared" si="30"/>
        <v/>
      </c>
    </row>
    <row r="245" spans="1:8" ht="25.5" x14ac:dyDescent="0.2">
      <c r="A245" s="8"/>
      <c r="B245" s="25" t="s">
        <v>225</v>
      </c>
      <c r="C245" s="35">
        <v>0</v>
      </c>
      <c r="D245" s="29">
        <v>0</v>
      </c>
      <c r="E245" s="30" t="str">
        <f t="shared" ref="E245:E276" si="32">+IF(C245=0,"",C245/C$181)</f>
        <v/>
      </c>
      <c r="F245" s="30" t="str">
        <f t="shared" ref="F245:F276" si="33">+IF(D245=0,"",D245/D$181)</f>
        <v/>
      </c>
      <c r="G245" s="30" t="str">
        <f t="shared" si="31"/>
        <v xml:space="preserve"> </v>
      </c>
      <c r="H245" s="36" t="str">
        <f t="shared" ref="H245:H276" si="34">+IF(OR(AND(E245=""),(G245="")),"",E245*G245)</f>
        <v/>
      </c>
    </row>
    <row r="246" spans="1:8" ht="25.5" x14ac:dyDescent="0.2">
      <c r="A246" s="8"/>
      <c r="B246" s="25" t="s">
        <v>226</v>
      </c>
      <c r="C246" s="35">
        <v>0</v>
      </c>
      <c r="D246" s="29">
        <v>0</v>
      </c>
      <c r="E246" s="30" t="str">
        <f t="shared" si="32"/>
        <v/>
      </c>
      <c r="F246" s="30" t="str">
        <f t="shared" si="33"/>
        <v/>
      </c>
      <c r="G246" s="30" t="str">
        <f t="shared" ref="G246:G277" si="35">+IF(AND(C246=0,D246=0)," ",IF(C246=0,1,IF(D246=0,-1,(D246-C246)/C246)))</f>
        <v xml:space="preserve"> </v>
      </c>
      <c r="H246" s="36" t="str">
        <f t="shared" si="34"/>
        <v/>
      </c>
    </row>
    <row r="247" spans="1:8" x14ac:dyDescent="0.2">
      <c r="A247" s="8"/>
      <c r="B247" s="25" t="s">
        <v>227</v>
      </c>
      <c r="C247" s="35">
        <v>3</v>
      </c>
      <c r="D247" s="29">
        <v>8</v>
      </c>
      <c r="E247" s="30">
        <f t="shared" si="32"/>
        <v>9.4637223974763408E-3</v>
      </c>
      <c r="F247" s="30">
        <f t="shared" si="33"/>
        <v>2.768166089965398E-2</v>
      </c>
      <c r="G247" s="30">
        <f t="shared" si="35"/>
        <v>1.6666666666666667</v>
      </c>
      <c r="H247" s="36">
        <f t="shared" si="34"/>
        <v>1.577287066246057E-2</v>
      </c>
    </row>
    <row r="248" spans="1:8" x14ac:dyDescent="0.2">
      <c r="A248" s="8"/>
      <c r="B248" s="25" t="s">
        <v>228</v>
      </c>
      <c r="C248" s="35">
        <v>0</v>
      </c>
      <c r="D248" s="29">
        <v>12</v>
      </c>
      <c r="E248" s="30" t="str">
        <f t="shared" si="32"/>
        <v/>
      </c>
      <c r="F248" s="30">
        <f t="shared" si="33"/>
        <v>4.1522491349480967E-2</v>
      </c>
      <c r="G248" s="30">
        <f t="shared" si="35"/>
        <v>1</v>
      </c>
      <c r="H248" s="36" t="str">
        <f t="shared" si="34"/>
        <v/>
      </c>
    </row>
    <row r="249" spans="1:8" x14ac:dyDescent="0.2">
      <c r="A249" s="8"/>
      <c r="B249" s="25" t="s">
        <v>229</v>
      </c>
      <c r="C249" s="35">
        <v>4</v>
      </c>
      <c r="D249" s="29">
        <v>6</v>
      </c>
      <c r="E249" s="30">
        <f t="shared" si="32"/>
        <v>1.2618296529968454E-2</v>
      </c>
      <c r="F249" s="30">
        <f t="shared" si="33"/>
        <v>2.0761245674740483E-2</v>
      </c>
      <c r="G249" s="30">
        <f t="shared" si="35"/>
        <v>0.5</v>
      </c>
      <c r="H249" s="36">
        <f t="shared" si="34"/>
        <v>6.3091482649842269E-3</v>
      </c>
    </row>
    <row r="250" spans="1:8" ht="25.5" x14ac:dyDescent="0.2">
      <c r="A250" s="8"/>
      <c r="B250" s="25" t="s">
        <v>230</v>
      </c>
      <c r="C250" s="35">
        <v>0</v>
      </c>
      <c r="D250" s="29">
        <v>0</v>
      </c>
      <c r="E250" s="30" t="str">
        <f t="shared" si="32"/>
        <v/>
      </c>
      <c r="F250" s="30" t="str">
        <f t="shared" si="33"/>
        <v/>
      </c>
      <c r="G250" s="30" t="str">
        <f t="shared" si="35"/>
        <v xml:space="preserve"> </v>
      </c>
      <c r="H250" s="36" t="str">
        <f t="shared" si="34"/>
        <v/>
      </c>
    </row>
    <row r="251" spans="1:8" x14ac:dyDescent="0.2">
      <c r="A251" s="8"/>
      <c r="B251" s="25" t="s">
        <v>231</v>
      </c>
      <c r="C251" s="35">
        <v>5</v>
      </c>
      <c r="D251" s="29">
        <v>10</v>
      </c>
      <c r="E251" s="30">
        <f t="shared" si="32"/>
        <v>1.5772870662460567E-2</v>
      </c>
      <c r="F251" s="30">
        <f t="shared" si="33"/>
        <v>3.4602076124567477E-2</v>
      </c>
      <c r="G251" s="30">
        <f t="shared" si="35"/>
        <v>1</v>
      </c>
      <c r="H251" s="36">
        <f t="shared" si="34"/>
        <v>1.5772870662460567E-2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0</v>
      </c>
      <c r="D253" s="29">
        <v>0</v>
      </c>
      <c r="E253" s="30" t="str">
        <f t="shared" si="32"/>
        <v/>
      </c>
      <c r="F253" s="30" t="str">
        <f t="shared" si="33"/>
        <v/>
      </c>
      <c r="G253" s="30" t="str">
        <f t="shared" si="35"/>
        <v xml:space="preserve"> </v>
      </c>
      <c r="H253" s="36" t="str">
        <f t="shared" si="34"/>
        <v/>
      </c>
    </row>
    <row r="254" spans="1:8" x14ac:dyDescent="0.2">
      <c r="A254" s="8"/>
      <c r="B254" s="25" t="s">
        <v>234</v>
      </c>
      <c r="C254" s="35">
        <v>0</v>
      </c>
      <c r="D254" s="29">
        <v>0</v>
      </c>
      <c r="E254" s="30" t="str">
        <f t="shared" si="32"/>
        <v/>
      </c>
      <c r="F254" s="30" t="str">
        <f t="shared" si="33"/>
        <v/>
      </c>
      <c r="G254" s="30" t="str">
        <f t="shared" si="35"/>
        <v xml:space="preserve"> </v>
      </c>
      <c r="H254" s="36" t="str">
        <f t="shared" si="34"/>
        <v/>
      </c>
    </row>
    <row r="255" spans="1:8" ht="25.5" x14ac:dyDescent="0.2">
      <c r="A255" s="8"/>
      <c r="B255" s="25" t="s">
        <v>235</v>
      </c>
      <c r="C255" s="35">
        <v>0</v>
      </c>
      <c r="D255" s="29">
        <v>0</v>
      </c>
      <c r="E255" s="30" t="str">
        <f t="shared" si="32"/>
        <v/>
      </c>
      <c r="F255" s="30" t="str">
        <f t="shared" si="33"/>
        <v/>
      </c>
      <c r="G255" s="30" t="str">
        <f t="shared" si="35"/>
        <v xml:space="preserve"> 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3</v>
      </c>
      <c r="D256" s="29">
        <v>3</v>
      </c>
      <c r="E256" s="30">
        <f t="shared" si="32"/>
        <v>9.4637223974763408E-3</v>
      </c>
      <c r="F256" s="30">
        <f t="shared" si="33"/>
        <v>1.0380622837370242E-2</v>
      </c>
      <c r="G256" s="30">
        <f t="shared" si="35"/>
        <v>0</v>
      </c>
      <c r="H256" s="36">
        <f t="shared" si="34"/>
        <v>0</v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1</v>
      </c>
      <c r="D258" s="29">
        <v>1</v>
      </c>
      <c r="E258" s="30">
        <f t="shared" si="32"/>
        <v>3.1545741324921135E-3</v>
      </c>
      <c r="F258" s="30">
        <f t="shared" si="33"/>
        <v>3.4602076124567475E-3</v>
      </c>
      <c r="G258" s="30">
        <f t="shared" si="35"/>
        <v>0</v>
      </c>
      <c r="H258" s="36">
        <f t="shared" si="34"/>
        <v>0</v>
      </c>
    </row>
    <row r="259" spans="1:8" x14ac:dyDescent="0.2">
      <c r="A259" s="8"/>
      <c r="B259" s="25" t="s">
        <v>239</v>
      </c>
      <c r="C259" s="35">
        <v>0</v>
      </c>
      <c r="D259" s="29">
        <v>0</v>
      </c>
      <c r="E259" s="30" t="str">
        <f t="shared" si="32"/>
        <v/>
      </c>
      <c r="F259" s="30" t="str">
        <f t="shared" si="33"/>
        <v/>
      </c>
      <c r="G259" s="30" t="str">
        <f t="shared" si="35"/>
        <v xml:space="preserve"> </v>
      </c>
      <c r="H259" s="36" t="str">
        <f t="shared" si="34"/>
        <v/>
      </c>
    </row>
    <row r="260" spans="1:8" x14ac:dyDescent="0.2">
      <c r="A260" s="8"/>
      <c r="B260" s="25" t="s">
        <v>240</v>
      </c>
      <c r="C260" s="35">
        <v>0</v>
      </c>
      <c r="D260" s="29">
        <v>0</v>
      </c>
      <c r="E260" s="30" t="str">
        <f t="shared" si="32"/>
        <v/>
      </c>
      <c r="F260" s="30" t="str">
        <f t="shared" si="33"/>
        <v/>
      </c>
      <c r="G260" s="30" t="str">
        <f t="shared" si="35"/>
        <v xml:space="preserve"> </v>
      </c>
      <c r="H260" s="36" t="str">
        <f t="shared" si="34"/>
        <v/>
      </c>
    </row>
    <row r="261" spans="1:8" x14ac:dyDescent="0.2">
      <c r="A261" s="8"/>
      <c r="B261" s="25" t="s">
        <v>241</v>
      </c>
      <c r="C261" s="35">
        <v>0</v>
      </c>
      <c r="D261" s="29">
        <v>0</v>
      </c>
      <c r="E261" s="30" t="str">
        <f t="shared" si="32"/>
        <v/>
      </c>
      <c r="F261" s="30" t="str">
        <f t="shared" si="33"/>
        <v/>
      </c>
      <c r="G261" s="30" t="str">
        <f t="shared" si="35"/>
        <v xml:space="preserve"> 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0</v>
      </c>
      <c r="D262" s="29">
        <v>0</v>
      </c>
      <c r="E262" s="30" t="str">
        <f t="shared" si="32"/>
        <v/>
      </c>
      <c r="F262" s="30" t="str">
        <f t="shared" si="33"/>
        <v/>
      </c>
      <c r="G262" s="30" t="str">
        <f t="shared" si="35"/>
        <v xml:space="preserve"> 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0</v>
      </c>
      <c r="D263" s="29">
        <v>0</v>
      </c>
      <c r="E263" s="30" t="str">
        <f t="shared" si="32"/>
        <v/>
      </c>
      <c r="F263" s="30" t="str">
        <f t="shared" si="33"/>
        <v/>
      </c>
      <c r="G263" s="30" t="str">
        <f t="shared" si="35"/>
        <v xml:space="preserve"> </v>
      </c>
      <c r="H263" s="36" t="str">
        <f t="shared" si="34"/>
        <v/>
      </c>
    </row>
    <row r="264" spans="1:8" x14ac:dyDescent="0.2">
      <c r="A264" s="8"/>
      <c r="B264" s="25" t="s">
        <v>244</v>
      </c>
      <c r="C264" s="35">
        <v>0</v>
      </c>
      <c r="D264" s="29">
        <v>0</v>
      </c>
      <c r="E264" s="30" t="str">
        <f t="shared" si="32"/>
        <v/>
      </c>
      <c r="F264" s="30" t="str">
        <f t="shared" si="33"/>
        <v/>
      </c>
      <c r="G264" s="30" t="str">
        <f t="shared" si="35"/>
        <v xml:space="preserve"> </v>
      </c>
      <c r="H264" s="36" t="str">
        <f t="shared" si="34"/>
        <v/>
      </c>
    </row>
    <row r="265" spans="1:8" ht="25.5" x14ac:dyDescent="0.2">
      <c r="A265" s="8"/>
      <c r="B265" s="25" t="s">
        <v>245</v>
      </c>
      <c r="C265" s="35">
        <v>0</v>
      </c>
      <c r="D265" s="29">
        <v>0</v>
      </c>
      <c r="E265" s="30" t="str">
        <f t="shared" si="32"/>
        <v/>
      </c>
      <c r="F265" s="30" t="str">
        <f t="shared" si="33"/>
        <v/>
      </c>
      <c r="G265" s="30" t="str">
        <f t="shared" si="35"/>
        <v xml:space="preserve"> </v>
      </c>
      <c r="H265" s="36" t="str">
        <f t="shared" si="34"/>
        <v/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4</v>
      </c>
      <c r="D268" s="29">
        <v>0</v>
      </c>
      <c r="E268" s="30">
        <f t="shared" si="32"/>
        <v>1.2618296529968454E-2</v>
      </c>
      <c r="F268" s="30" t="str">
        <f t="shared" si="33"/>
        <v/>
      </c>
      <c r="G268" s="30">
        <f t="shared" si="35"/>
        <v>-1</v>
      </c>
      <c r="H268" s="36">
        <f t="shared" si="34"/>
        <v>-1.2618296529968454E-2</v>
      </c>
    </row>
    <row r="269" spans="1:8" ht="25.5" x14ac:dyDescent="0.2">
      <c r="A269" s="8"/>
      <c r="B269" s="25" t="s">
        <v>249</v>
      </c>
      <c r="C269" s="35">
        <v>2</v>
      </c>
      <c r="D269" s="29">
        <v>0</v>
      </c>
      <c r="E269" s="30">
        <f t="shared" si="32"/>
        <v>6.3091482649842269E-3</v>
      </c>
      <c r="F269" s="30" t="str">
        <f t="shared" si="33"/>
        <v/>
      </c>
      <c r="G269" s="30">
        <f t="shared" si="35"/>
        <v>-1</v>
      </c>
      <c r="H269" s="36">
        <f t="shared" si="34"/>
        <v>-6.3091482649842269E-3</v>
      </c>
    </row>
    <row r="270" spans="1:8" x14ac:dyDescent="0.2">
      <c r="A270" s="8"/>
      <c r="B270" s="25" t="s">
        <v>250</v>
      </c>
      <c r="C270" s="35">
        <v>0</v>
      </c>
      <c r="D270" s="29">
        <v>0</v>
      </c>
      <c r="E270" s="30" t="str">
        <f t="shared" si="32"/>
        <v/>
      </c>
      <c r="F270" s="30" t="str">
        <f t="shared" si="33"/>
        <v/>
      </c>
      <c r="G270" s="30" t="str">
        <f t="shared" si="35"/>
        <v xml:space="preserve"> </v>
      </c>
      <c r="H270" s="36" t="str">
        <f t="shared" si="34"/>
        <v/>
      </c>
    </row>
    <row r="271" spans="1:8" x14ac:dyDescent="0.2">
      <c r="A271" s="8"/>
      <c r="B271" s="25" t="s">
        <v>251</v>
      </c>
      <c r="C271" s="35">
        <v>0</v>
      </c>
      <c r="D271" s="29">
        <v>0</v>
      </c>
      <c r="E271" s="30" t="str">
        <f t="shared" si="32"/>
        <v/>
      </c>
      <c r="F271" s="30" t="str">
        <f t="shared" si="33"/>
        <v/>
      </c>
      <c r="G271" s="30" t="str">
        <f t="shared" si="35"/>
        <v xml:space="preserve"> 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0</v>
      </c>
      <c r="D272" s="29">
        <v>0</v>
      </c>
      <c r="E272" s="30" t="str">
        <f t="shared" si="32"/>
        <v/>
      </c>
      <c r="F272" s="30" t="str">
        <f t="shared" si="33"/>
        <v/>
      </c>
      <c r="G272" s="30" t="str">
        <f t="shared" si="35"/>
        <v xml:space="preserve"> </v>
      </c>
      <c r="H272" s="36" t="str">
        <f t="shared" si="34"/>
        <v/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2</v>
      </c>
      <c r="D274" s="29">
        <v>5</v>
      </c>
      <c r="E274" s="30">
        <f t="shared" si="32"/>
        <v>6.3091482649842269E-3</v>
      </c>
      <c r="F274" s="30">
        <f t="shared" si="33"/>
        <v>1.7301038062283738E-2</v>
      </c>
      <c r="G274" s="30">
        <f t="shared" si="35"/>
        <v>1.5</v>
      </c>
      <c r="H274" s="36">
        <f t="shared" si="34"/>
        <v>9.4637223974763408E-3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0</v>
      </c>
      <c r="D277" s="29">
        <v>0</v>
      </c>
      <c r="E277" s="30" t="str">
        <f t="shared" ref="E277:E308" si="36">+IF(C277=0,"",C277/C$181)</f>
        <v/>
      </c>
      <c r="F277" s="30" t="str">
        <f t="shared" ref="F277:F308" si="37">+IF(D277=0,"",D277/D$181)</f>
        <v/>
      </c>
      <c r="G277" s="30" t="str">
        <f t="shared" si="35"/>
        <v xml:space="preserve"> </v>
      </c>
      <c r="H277" s="36" t="str">
        <f t="shared" ref="H277:H308" si="38">+IF(OR(AND(E277=""),(G277="")),"",E277*G277)</f>
        <v/>
      </c>
    </row>
    <row r="278" spans="1:8" x14ac:dyDescent="0.2">
      <c r="A278" s="8"/>
      <c r="B278" s="25" t="s">
        <v>258</v>
      </c>
      <c r="C278" s="35">
        <v>0</v>
      </c>
      <c r="D278" s="29">
        <v>0</v>
      </c>
      <c r="E278" s="30" t="str">
        <f t="shared" si="36"/>
        <v/>
      </c>
      <c r="F278" s="30" t="str">
        <f t="shared" si="37"/>
        <v/>
      </c>
      <c r="G278" s="30" t="str">
        <f t="shared" ref="G278:G309" si="39">+IF(AND(C278=0,D278=0)," ",IF(C278=0,1,IF(D278=0,-1,(D278-C278)/C278)))</f>
        <v xml:space="preserve"> </v>
      </c>
      <c r="H278" s="36" t="str">
        <f t="shared" si="38"/>
        <v/>
      </c>
    </row>
    <row r="279" spans="1:8" x14ac:dyDescent="0.2">
      <c r="A279" s="8"/>
      <c r="B279" s="25" t="s">
        <v>259</v>
      </c>
      <c r="C279" s="35">
        <v>0</v>
      </c>
      <c r="D279" s="29">
        <v>0</v>
      </c>
      <c r="E279" s="30" t="str">
        <f t="shared" si="36"/>
        <v/>
      </c>
      <c r="F279" s="30" t="str">
        <f t="shared" si="37"/>
        <v/>
      </c>
      <c r="G279" s="30" t="str">
        <f t="shared" si="39"/>
        <v xml:space="preserve"> </v>
      </c>
      <c r="H279" s="36" t="str">
        <f t="shared" si="38"/>
        <v/>
      </c>
    </row>
    <row r="280" spans="1:8" x14ac:dyDescent="0.2">
      <c r="A280" s="8"/>
      <c r="B280" s="25" t="s">
        <v>260</v>
      </c>
      <c r="C280" s="35">
        <v>0</v>
      </c>
      <c r="D280" s="29">
        <v>0</v>
      </c>
      <c r="E280" s="30" t="str">
        <f t="shared" si="36"/>
        <v/>
      </c>
      <c r="F280" s="30" t="str">
        <f t="shared" si="37"/>
        <v/>
      </c>
      <c r="G280" s="30" t="str">
        <f t="shared" si="39"/>
        <v xml:space="preserve"> </v>
      </c>
      <c r="H280" s="36" t="str">
        <f t="shared" si="38"/>
        <v/>
      </c>
    </row>
    <row r="281" spans="1:8" x14ac:dyDescent="0.2">
      <c r="A281" s="8"/>
      <c r="B281" s="25" t="s">
        <v>261</v>
      </c>
      <c r="C281" s="35">
        <v>3</v>
      </c>
      <c r="D281" s="29">
        <v>0</v>
      </c>
      <c r="E281" s="30">
        <f t="shared" si="36"/>
        <v>9.4637223974763408E-3</v>
      </c>
      <c r="F281" s="30" t="str">
        <f t="shared" si="37"/>
        <v/>
      </c>
      <c r="G281" s="30">
        <f t="shared" si="39"/>
        <v>-1</v>
      </c>
      <c r="H281" s="36">
        <f t="shared" si="38"/>
        <v>-9.4637223974763408E-3</v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1</v>
      </c>
      <c r="D285" s="29">
        <v>0</v>
      </c>
      <c r="E285" s="30">
        <f t="shared" si="36"/>
        <v>3.1545741324921135E-3</v>
      </c>
      <c r="F285" s="30" t="str">
        <f t="shared" si="37"/>
        <v/>
      </c>
      <c r="G285" s="30">
        <f t="shared" si="39"/>
        <v>-1</v>
      </c>
      <c r="H285" s="36">
        <f t="shared" si="38"/>
        <v>-3.1545741324921135E-3</v>
      </c>
    </row>
    <row r="286" spans="1:8" ht="25.5" x14ac:dyDescent="0.2">
      <c r="A286" s="8"/>
      <c r="B286" s="25" t="s">
        <v>266</v>
      </c>
      <c r="C286" s="35">
        <v>38</v>
      </c>
      <c r="D286" s="29">
        <v>15</v>
      </c>
      <c r="E286" s="30">
        <f t="shared" si="36"/>
        <v>0.11987381703470032</v>
      </c>
      <c r="F286" s="30">
        <f t="shared" si="37"/>
        <v>5.1903114186851208E-2</v>
      </c>
      <c r="G286" s="30">
        <f t="shared" si="39"/>
        <v>-0.60526315789473684</v>
      </c>
      <c r="H286" s="36">
        <f t="shared" si="38"/>
        <v>-7.2555205047318619E-2</v>
      </c>
    </row>
    <row r="287" spans="1:8" x14ac:dyDescent="0.2">
      <c r="A287" s="8"/>
      <c r="B287" s="25" t="s">
        <v>267</v>
      </c>
      <c r="C287" s="35">
        <v>3</v>
      </c>
      <c r="D287" s="29">
        <v>6</v>
      </c>
      <c r="E287" s="30">
        <f t="shared" si="36"/>
        <v>9.4637223974763408E-3</v>
      </c>
      <c r="F287" s="30">
        <f t="shared" si="37"/>
        <v>2.0761245674740483E-2</v>
      </c>
      <c r="G287" s="30">
        <f t="shared" si="39"/>
        <v>1</v>
      </c>
      <c r="H287" s="36">
        <f t="shared" si="38"/>
        <v>9.4637223974763408E-3</v>
      </c>
    </row>
    <row r="288" spans="1:8" x14ac:dyDescent="0.2">
      <c r="A288" s="8"/>
      <c r="B288" s="25" t="s">
        <v>268</v>
      </c>
      <c r="C288" s="35">
        <v>3</v>
      </c>
      <c r="D288" s="29">
        <v>2</v>
      </c>
      <c r="E288" s="30">
        <f t="shared" si="36"/>
        <v>9.4637223974763408E-3</v>
      </c>
      <c r="F288" s="30">
        <f t="shared" si="37"/>
        <v>6.920415224913495E-3</v>
      </c>
      <c r="G288" s="30">
        <f t="shared" si="39"/>
        <v>-0.33333333333333331</v>
      </c>
      <c r="H288" s="36">
        <f t="shared" si="38"/>
        <v>-3.1545741324921135E-3</v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7</v>
      </c>
      <c r="D290" s="29">
        <v>5</v>
      </c>
      <c r="E290" s="30">
        <f t="shared" si="36"/>
        <v>2.2082018927444796E-2</v>
      </c>
      <c r="F290" s="30">
        <f t="shared" si="37"/>
        <v>1.7301038062283738E-2</v>
      </c>
      <c r="G290" s="30">
        <f t="shared" si="39"/>
        <v>-0.2857142857142857</v>
      </c>
      <c r="H290" s="36">
        <f t="shared" si="38"/>
        <v>-6.3091482649842269E-3</v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1</v>
      </c>
      <c r="D292" s="29">
        <v>0</v>
      </c>
      <c r="E292" s="30">
        <f t="shared" si="36"/>
        <v>3.1545741324921135E-3</v>
      </c>
      <c r="F292" s="30" t="str">
        <f t="shared" si="37"/>
        <v/>
      </c>
      <c r="G292" s="30">
        <f t="shared" si="39"/>
        <v>-1</v>
      </c>
      <c r="H292" s="36">
        <f t="shared" si="38"/>
        <v>-3.1545741324921135E-3</v>
      </c>
    </row>
    <row r="293" spans="1:8" x14ac:dyDescent="0.2">
      <c r="A293" s="8"/>
      <c r="B293" s="25" t="s">
        <v>273</v>
      </c>
      <c r="C293" s="35">
        <v>1</v>
      </c>
      <c r="D293" s="29">
        <v>1</v>
      </c>
      <c r="E293" s="30">
        <f t="shared" si="36"/>
        <v>3.1545741324921135E-3</v>
      </c>
      <c r="F293" s="30">
        <f t="shared" si="37"/>
        <v>3.4602076124567475E-3</v>
      </c>
      <c r="G293" s="30">
        <f t="shared" si="39"/>
        <v>0</v>
      </c>
      <c r="H293" s="36">
        <f t="shared" si="38"/>
        <v>0</v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0</v>
      </c>
      <c r="D297" s="29">
        <v>0</v>
      </c>
      <c r="E297" s="30" t="str">
        <f t="shared" si="36"/>
        <v/>
      </c>
      <c r="F297" s="30" t="str">
        <f t="shared" si="37"/>
        <v/>
      </c>
      <c r="G297" s="30" t="str">
        <f t="shared" si="39"/>
        <v xml:space="preserve"> </v>
      </c>
      <c r="H297" s="36" t="str">
        <f t="shared" si="38"/>
        <v/>
      </c>
    </row>
    <row r="298" spans="1:8" x14ac:dyDescent="0.2">
      <c r="A298" s="8"/>
      <c r="B298" s="25" t="s">
        <v>278</v>
      </c>
      <c r="C298" s="35">
        <v>0</v>
      </c>
      <c r="D298" s="29">
        <v>0</v>
      </c>
      <c r="E298" s="30" t="str">
        <f t="shared" si="36"/>
        <v/>
      </c>
      <c r="F298" s="30" t="str">
        <f t="shared" si="37"/>
        <v/>
      </c>
      <c r="G298" s="30" t="str">
        <f t="shared" si="39"/>
        <v xml:space="preserve"> </v>
      </c>
      <c r="H298" s="36" t="str">
        <f t="shared" si="38"/>
        <v/>
      </c>
    </row>
    <row r="299" spans="1:8" x14ac:dyDescent="0.2">
      <c r="A299" s="8"/>
      <c r="B299" s="25" t="s">
        <v>279</v>
      </c>
      <c r="C299" s="35">
        <v>1</v>
      </c>
      <c r="D299" s="29">
        <v>0</v>
      </c>
      <c r="E299" s="30">
        <f t="shared" si="36"/>
        <v>3.1545741324921135E-3</v>
      </c>
      <c r="F299" s="30" t="str">
        <f t="shared" si="37"/>
        <v/>
      </c>
      <c r="G299" s="30">
        <f t="shared" si="39"/>
        <v>-1</v>
      </c>
      <c r="H299" s="36">
        <f t="shared" si="38"/>
        <v>-3.1545741324921135E-3</v>
      </c>
    </row>
    <row r="300" spans="1:8" x14ac:dyDescent="0.2">
      <c r="A300" s="8"/>
      <c r="B300" s="25" t="s">
        <v>280</v>
      </c>
      <c r="C300" s="35">
        <v>0</v>
      </c>
      <c r="D300" s="29">
        <v>0</v>
      </c>
      <c r="E300" s="30" t="str">
        <f t="shared" si="36"/>
        <v/>
      </c>
      <c r="F300" s="30" t="str">
        <f t="shared" si="37"/>
        <v/>
      </c>
      <c r="G300" s="30" t="str">
        <f t="shared" si="39"/>
        <v xml:space="preserve"> </v>
      </c>
      <c r="H300" s="36" t="str">
        <f t="shared" si="38"/>
        <v/>
      </c>
    </row>
    <row r="301" spans="1:8" x14ac:dyDescent="0.2">
      <c r="A301" s="8"/>
      <c r="B301" s="25" t="s">
        <v>281</v>
      </c>
      <c r="C301" s="35">
        <v>0</v>
      </c>
      <c r="D301" s="29">
        <v>2</v>
      </c>
      <c r="E301" s="30" t="str">
        <f t="shared" si="36"/>
        <v/>
      </c>
      <c r="F301" s="30">
        <f t="shared" si="37"/>
        <v>6.920415224913495E-3</v>
      </c>
      <c r="G301" s="30">
        <f t="shared" si="39"/>
        <v>1</v>
      </c>
      <c r="H301" s="36" t="str">
        <f t="shared" si="38"/>
        <v/>
      </c>
    </row>
    <row r="302" spans="1:8" x14ac:dyDescent="0.2">
      <c r="A302" s="8"/>
      <c r="B302" s="25" t="s">
        <v>282</v>
      </c>
      <c r="C302" s="35">
        <v>0</v>
      </c>
      <c r="D302" s="29">
        <v>0</v>
      </c>
      <c r="E302" s="30" t="str">
        <f t="shared" si="36"/>
        <v/>
      </c>
      <c r="F302" s="30" t="str">
        <f t="shared" si="37"/>
        <v/>
      </c>
      <c r="G302" s="30" t="str">
        <f t="shared" si="39"/>
        <v xml:space="preserve"> </v>
      </c>
      <c r="H302" s="36" t="str">
        <f t="shared" si="38"/>
        <v/>
      </c>
    </row>
    <row r="303" spans="1:8" x14ac:dyDescent="0.2">
      <c r="A303" s="8"/>
      <c r="B303" s="25" t="s">
        <v>283</v>
      </c>
      <c r="C303" s="35">
        <v>2</v>
      </c>
      <c r="D303" s="29">
        <v>1</v>
      </c>
      <c r="E303" s="30">
        <f t="shared" si="36"/>
        <v>6.3091482649842269E-3</v>
      </c>
      <c r="F303" s="30">
        <f t="shared" si="37"/>
        <v>3.4602076124567475E-3</v>
      </c>
      <c r="G303" s="30">
        <f t="shared" si="39"/>
        <v>-0.5</v>
      </c>
      <c r="H303" s="36">
        <f t="shared" si="38"/>
        <v>-3.1545741324921135E-3</v>
      </c>
    </row>
    <row r="304" spans="1:8" ht="25.5" x14ac:dyDescent="0.2">
      <c r="A304" s="8"/>
      <c r="B304" s="25" t="s">
        <v>284</v>
      </c>
      <c r="C304" s="35">
        <v>0</v>
      </c>
      <c r="D304" s="29">
        <v>0</v>
      </c>
      <c r="E304" s="30" t="str">
        <f t="shared" si="36"/>
        <v/>
      </c>
      <c r="F304" s="30" t="str">
        <f t="shared" si="37"/>
        <v/>
      </c>
      <c r="G304" s="30" t="str">
        <f t="shared" si="39"/>
        <v xml:space="preserve"> </v>
      </c>
      <c r="H304" s="36" t="str">
        <f t="shared" si="38"/>
        <v/>
      </c>
    </row>
    <row r="305" spans="1:8" x14ac:dyDescent="0.2">
      <c r="A305" s="8"/>
      <c r="B305" s="25" t="s">
        <v>285</v>
      </c>
      <c r="C305" s="35">
        <v>6</v>
      </c>
      <c r="D305" s="29">
        <v>17</v>
      </c>
      <c r="E305" s="30">
        <f t="shared" si="36"/>
        <v>1.8927444794952682E-2</v>
      </c>
      <c r="F305" s="30">
        <f t="shared" si="37"/>
        <v>5.8823529411764705E-2</v>
      </c>
      <c r="G305" s="30">
        <f t="shared" si="39"/>
        <v>1.8333333333333333</v>
      </c>
      <c r="H305" s="36">
        <f t="shared" si="38"/>
        <v>3.4700315457413249E-2</v>
      </c>
    </row>
    <row r="306" spans="1:8" x14ac:dyDescent="0.2">
      <c r="A306" s="8"/>
      <c r="B306" s="25" t="s">
        <v>286</v>
      </c>
      <c r="C306" s="35">
        <v>0</v>
      </c>
      <c r="D306" s="29">
        <v>0</v>
      </c>
      <c r="E306" s="30" t="str">
        <f t="shared" si="36"/>
        <v/>
      </c>
      <c r="F306" s="30" t="str">
        <f t="shared" si="37"/>
        <v/>
      </c>
      <c r="G306" s="30" t="str">
        <f t="shared" si="39"/>
        <v xml:space="preserve"> 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0</v>
      </c>
      <c r="D307" s="29">
        <v>0</v>
      </c>
      <c r="E307" s="30" t="str">
        <f t="shared" si="36"/>
        <v/>
      </c>
      <c r="F307" s="30" t="str">
        <f t="shared" si="37"/>
        <v/>
      </c>
      <c r="G307" s="30" t="str">
        <f t="shared" si="39"/>
        <v xml:space="preserve"> </v>
      </c>
      <c r="H307" s="36" t="str">
        <f t="shared" si="38"/>
        <v/>
      </c>
    </row>
    <row r="308" spans="1:8" x14ac:dyDescent="0.2">
      <c r="A308" s="8"/>
      <c r="B308" s="25" t="s">
        <v>288</v>
      </c>
      <c r="C308" s="35">
        <v>0</v>
      </c>
      <c r="D308" s="29">
        <v>0</v>
      </c>
      <c r="E308" s="30" t="str">
        <f t="shared" si="36"/>
        <v/>
      </c>
      <c r="F308" s="30" t="str">
        <f t="shared" si="37"/>
        <v/>
      </c>
      <c r="G308" s="30" t="str">
        <f t="shared" si="39"/>
        <v xml:space="preserve"> </v>
      </c>
      <c r="H308" s="36" t="str">
        <f t="shared" si="38"/>
        <v/>
      </c>
    </row>
    <row r="309" spans="1:8" x14ac:dyDescent="0.2">
      <c r="A309" s="8"/>
      <c r="B309" s="25" t="s">
        <v>289</v>
      </c>
      <c r="C309" s="35">
        <v>0</v>
      </c>
      <c r="D309" s="29">
        <v>1</v>
      </c>
      <c r="E309" s="30" t="str">
        <f t="shared" ref="E309:E340" si="40">+IF(C309=0,"",C309/C$181)</f>
        <v/>
      </c>
      <c r="F309" s="30">
        <f t="shared" ref="F309:F340" si="41">+IF(D309=0,"",D309/D$181)</f>
        <v>3.4602076124567475E-3</v>
      </c>
      <c r="G309" s="30">
        <f t="shared" si="39"/>
        <v>1</v>
      </c>
      <c r="H309" s="36" t="str">
        <f t="shared" ref="H309:H340" si="42">+IF(OR(AND(E309=""),(G309="")),"",E309*G309)</f>
        <v/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8</v>
      </c>
      <c r="D311" s="29">
        <v>0</v>
      </c>
      <c r="E311" s="30">
        <f t="shared" si="40"/>
        <v>2.5236593059936908E-2</v>
      </c>
      <c r="F311" s="30" t="str">
        <f t="shared" si="41"/>
        <v/>
      </c>
      <c r="G311" s="30">
        <f t="shared" si="43"/>
        <v>-1</v>
      </c>
      <c r="H311" s="36">
        <f t="shared" si="42"/>
        <v>-2.5236593059936908E-2</v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0</v>
      </c>
      <c r="D313" s="29">
        <v>0</v>
      </c>
      <c r="E313" s="30" t="str">
        <f t="shared" si="40"/>
        <v/>
      </c>
      <c r="F313" s="30" t="str">
        <f t="shared" si="41"/>
        <v/>
      </c>
      <c r="G313" s="30" t="str">
        <f t="shared" si="43"/>
        <v xml:space="preserve"> </v>
      </c>
      <c r="H313" s="36" t="str">
        <f t="shared" si="42"/>
        <v/>
      </c>
    </row>
    <row r="314" spans="1:8" ht="25.5" x14ac:dyDescent="0.2">
      <c r="A314" s="8"/>
      <c r="B314" s="25" t="s">
        <v>294</v>
      </c>
      <c r="C314" s="35">
        <v>0</v>
      </c>
      <c r="D314" s="29">
        <v>0</v>
      </c>
      <c r="E314" s="30" t="str">
        <f t="shared" si="40"/>
        <v/>
      </c>
      <c r="F314" s="30" t="str">
        <f t="shared" si="41"/>
        <v/>
      </c>
      <c r="G314" s="30" t="str">
        <f t="shared" si="43"/>
        <v xml:space="preserve"> </v>
      </c>
      <c r="H314" s="36" t="str">
        <f t="shared" si="42"/>
        <v/>
      </c>
    </row>
    <row r="315" spans="1:8" x14ac:dyDescent="0.2">
      <c r="A315" s="8"/>
      <c r="B315" s="25" t="s">
        <v>295</v>
      </c>
      <c r="C315" s="35">
        <v>0</v>
      </c>
      <c r="D315" s="29">
        <v>0</v>
      </c>
      <c r="E315" s="30" t="str">
        <f t="shared" si="40"/>
        <v/>
      </c>
      <c r="F315" s="30" t="str">
        <f t="shared" si="41"/>
        <v/>
      </c>
      <c r="G315" s="30" t="str">
        <f t="shared" si="43"/>
        <v xml:space="preserve"> </v>
      </c>
      <c r="H315" s="36" t="str">
        <f t="shared" si="42"/>
        <v/>
      </c>
    </row>
    <row r="316" spans="1:8" ht="25.5" x14ac:dyDescent="0.2">
      <c r="A316" s="8"/>
      <c r="B316" s="25" t="s">
        <v>296</v>
      </c>
      <c r="C316" s="35">
        <v>0</v>
      </c>
      <c r="D316" s="29">
        <v>0</v>
      </c>
      <c r="E316" s="30" t="str">
        <f t="shared" si="40"/>
        <v/>
      </c>
      <c r="F316" s="30" t="str">
        <f t="shared" si="41"/>
        <v/>
      </c>
      <c r="G316" s="30" t="str">
        <f t="shared" si="43"/>
        <v xml:space="preserve"> </v>
      </c>
      <c r="H316" s="36" t="str">
        <f t="shared" si="42"/>
        <v/>
      </c>
    </row>
    <row r="317" spans="1:8" x14ac:dyDescent="0.2">
      <c r="A317" s="8"/>
      <c r="B317" s="25" t="s">
        <v>297</v>
      </c>
      <c r="C317" s="35">
        <v>0</v>
      </c>
      <c r="D317" s="29">
        <v>1</v>
      </c>
      <c r="E317" s="30" t="str">
        <f t="shared" si="40"/>
        <v/>
      </c>
      <c r="F317" s="30">
        <f t="shared" si="41"/>
        <v>3.4602076124567475E-3</v>
      </c>
      <c r="G317" s="30">
        <f t="shared" si="43"/>
        <v>1</v>
      </c>
      <c r="H317" s="36" t="str">
        <f t="shared" si="42"/>
        <v/>
      </c>
    </row>
    <row r="318" spans="1:8" x14ac:dyDescent="0.2">
      <c r="A318" s="8"/>
      <c r="B318" s="25" t="s">
        <v>298</v>
      </c>
      <c r="C318" s="35">
        <v>0</v>
      </c>
      <c r="D318" s="29">
        <v>0</v>
      </c>
      <c r="E318" s="30" t="str">
        <f t="shared" si="40"/>
        <v/>
      </c>
      <c r="F318" s="30" t="str">
        <f t="shared" si="41"/>
        <v/>
      </c>
      <c r="G318" s="30" t="str">
        <f t="shared" si="43"/>
        <v xml:space="preserve"> </v>
      </c>
      <c r="H318" s="36" t="str">
        <f t="shared" si="42"/>
        <v/>
      </c>
    </row>
    <row r="319" spans="1:8" x14ac:dyDescent="0.2">
      <c r="A319" s="8"/>
      <c r="B319" s="25" t="s">
        <v>299</v>
      </c>
      <c r="C319" s="35">
        <v>0</v>
      </c>
      <c r="D319" s="29">
        <v>0</v>
      </c>
      <c r="E319" s="30" t="str">
        <f t="shared" si="40"/>
        <v/>
      </c>
      <c r="F319" s="30" t="str">
        <f t="shared" si="41"/>
        <v/>
      </c>
      <c r="G319" s="30" t="str">
        <f t="shared" si="43"/>
        <v xml:space="preserve"> </v>
      </c>
      <c r="H319" s="36" t="str">
        <f t="shared" si="42"/>
        <v/>
      </c>
    </row>
    <row r="320" spans="1:8" x14ac:dyDescent="0.2">
      <c r="A320" s="8"/>
      <c r="B320" s="25" t="s">
        <v>300</v>
      </c>
      <c r="C320" s="35">
        <v>0</v>
      </c>
      <c r="D320" s="29">
        <v>0</v>
      </c>
      <c r="E320" s="30" t="str">
        <f t="shared" si="40"/>
        <v/>
      </c>
      <c r="F320" s="30" t="str">
        <f t="shared" si="41"/>
        <v/>
      </c>
      <c r="G320" s="30" t="str">
        <f t="shared" si="43"/>
        <v xml:space="preserve"> </v>
      </c>
      <c r="H320" s="36" t="str">
        <f t="shared" si="42"/>
        <v/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0</v>
      </c>
      <c r="D322" s="29">
        <v>0</v>
      </c>
      <c r="E322" s="30" t="str">
        <f t="shared" si="40"/>
        <v/>
      </c>
      <c r="F322" s="30" t="str">
        <f t="shared" si="41"/>
        <v/>
      </c>
      <c r="G322" s="30" t="str">
        <f t="shared" si="43"/>
        <v xml:space="preserve"> </v>
      </c>
      <c r="H322" s="36" t="str">
        <f t="shared" si="42"/>
        <v/>
      </c>
    </row>
    <row r="323" spans="1:8" x14ac:dyDescent="0.2">
      <c r="A323" s="8"/>
      <c r="B323" s="25" t="s">
        <v>303</v>
      </c>
      <c r="C323" s="35">
        <v>0</v>
      </c>
      <c r="D323" s="29">
        <v>4</v>
      </c>
      <c r="E323" s="30" t="str">
        <f t="shared" si="40"/>
        <v/>
      </c>
      <c r="F323" s="30">
        <f t="shared" si="41"/>
        <v>1.384083044982699E-2</v>
      </c>
      <c r="G323" s="30">
        <f t="shared" si="43"/>
        <v>1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0</v>
      </c>
      <c r="D324" s="29">
        <v>0</v>
      </c>
      <c r="E324" s="30" t="str">
        <f t="shared" si="40"/>
        <v/>
      </c>
      <c r="F324" s="30" t="str">
        <f t="shared" si="41"/>
        <v/>
      </c>
      <c r="G324" s="30" t="str">
        <f t="shared" si="43"/>
        <v xml:space="preserve"> </v>
      </c>
      <c r="H324" s="36" t="str">
        <f t="shared" si="42"/>
        <v/>
      </c>
    </row>
    <row r="325" spans="1:8" x14ac:dyDescent="0.2">
      <c r="A325" s="8"/>
      <c r="B325" s="25" t="s">
        <v>305</v>
      </c>
      <c r="C325" s="35">
        <v>2</v>
      </c>
      <c r="D325" s="29">
        <v>0</v>
      </c>
      <c r="E325" s="30">
        <f t="shared" si="40"/>
        <v>6.3091482649842269E-3</v>
      </c>
      <c r="F325" s="30" t="str">
        <f t="shared" si="41"/>
        <v/>
      </c>
      <c r="G325" s="30">
        <f t="shared" si="43"/>
        <v>-1</v>
      </c>
      <c r="H325" s="36">
        <f t="shared" si="42"/>
        <v>-6.3091482649842269E-3</v>
      </c>
    </row>
    <row r="326" spans="1:8" x14ac:dyDescent="0.2">
      <c r="A326" s="8"/>
      <c r="B326" s="25" t="s">
        <v>306</v>
      </c>
      <c r="C326" s="35">
        <v>0</v>
      </c>
      <c r="D326" s="29">
        <v>2</v>
      </c>
      <c r="E326" s="30" t="str">
        <f t="shared" si="40"/>
        <v/>
      </c>
      <c r="F326" s="30">
        <f t="shared" si="41"/>
        <v>6.920415224913495E-3</v>
      </c>
      <c r="G326" s="30">
        <f t="shared" si="43"/>
        <v>1</v>
      </c>
      <c r="H326" s="36" t="str">
        <f t="shared" si="42"/>
        <v/>
      </c>
    </row>
    <row r="327" spans="1:8" ht="25.5" x14ac:dyDescent="0.2">
      <c r="A327" s="8"/>
      <c r="B327" s="25" t="s">
        <v>307</v>
      </c>
      <c r="C327" s="35">
        <v>0</v>
      </c>
      <c r="D327" s="29">
        <v>0</v>
      </c>
      <c r="E327" s="30" t="str">
        <f t="shared" si="40"/>
        <v/>
      </c>
      <c r="F327" s="30" t="str">
        <f t="shared" si="41"/>
        <v/>
      </c>
      <c r="G327" s="30" t="str">
        <f t="shared" si="43"/>
        <v xml:space="preserve"> </v>
      </c>
      <c r="H327" s="36" t="str">
        <f t="shared" si="42"/>
        <v/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0</v>
      </c>
      <c r="D329" s="29">
        <v>2</v>
      </c>
      <c r="E329" s="30" t="str">
        <f t="shared" si="40"/>
        <v/>
      </c>
      <c r="F329" s="30">
        <f t="shared" si="41"/>
        <v>6.920415224913495E-3</v>
      </c>
      <c r="G329" s="30">
        <f t="shared" si="43"/>
        <v>1</v>
      </c>
      <c r="H329" s="36" t="str">
        <f t="shared" si="42"/>
        <v/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20</v>
      </c>
      <c r="D331" s="29">
        <v>11</v>
      </c>
      <c r="E331" s="30">
        <f t="shared" si="40"/>
        <v>6.3091482649842268E-2</v>
      </c>
      <c r="F331" s="30">
        <f t="shared" si="41"/>
        <v>3.8062283737024222E-2</v>
      </c>
      <c r="G331" s="30">
        <f t="shared" si="43"/>
        <v>-0.45</v>
      </c>
      <c r="H331" s="36">
        <f t="shared" si="42"/>
        <v>-2.8391167192429023E-2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0</v>
      </c>
      <c r="D333" s="29">
        <v>0</v>
      </c>
      <c r="E333" s="30" t="str">
        <f t="shared" si="40"/>
        <v/>
      </c>
      <c r="F333" s="30" t="str">
        <f t="shared" si="41"/>
        <v/>
      </c>
      <c r="G333" s="30" t="str">
        <f t="shared" si="43"/>
        <v xml:space="preserve"> </v>
      </c>
      <c r="H333" s="36" t="str">
        <f t="shared" si="42"/>
        <v/>
      </c>
    </row>
    <row r="334" spans="1:8" x14ac:dyDescent="0.2">
      <c r="A334" s="8"/>
      <c r="B334" s="25" t="s">
        <v>314</v>
      </c>
      <c r="C334" s="35">
        <v>0</v>
      </c>
      <c r="D334" s="29">
        <v>0</v>
      </c>
      <c r="E334" s="30" t="str">
        <f t="shared" si="40"/>
        <v/>
      </c>
      <c r="F334" s="30" t="str">
        <f t="shared" si="41"/>
        <v/>
      </c>
      <c r="G334" s="30" t="str">
        <f t="shared" si="43"/>
        <v xml:space="preserve"> </v>
      </c>
      <c r="H334" s="36" t="str">
        <f t="shared" si="42"/>
        <v/>
      </c>
    </row>
    <row r="335" spans="1:8" ht="25.5" x14ac:dyDescent="0.2">
      <c r="A335" s="8"/>
      <c r="B335" s="25" t="s">
        <v>315</v>
      </c>
      <c r="C335" s="35">
        <v>0</v>
      </c>
      <c r="D335" s="29">
        <v>0</v>
      </c>
      <c r="E335" s="30" t="str">
        <f t="shared" si="40"/>
        <v/>
      </c>
      <c r="F335" s="30" t="str">
        <f t="shared" si="41"/>
        <v/>
      </c>
      <c r="G335" s="30" t="str">
        <f t="shared" si="43"/>
        <v xml:space="preserve"> </v>
      </c>
      <c r="H335" s="36" t="str">
        <f t="shared" si="42"/>
        <v/>
      </c>
    </row>
    <row r="336" spans="1:8" ht="25.5" x14ac:dyDescent="0.2">
      <c r="A336" s="8"/>
      <c r="B336" s="25" t="s">
        <v>316</v>
      </c>
      <c r="C336" s="35">
        <v>0</v>
      </c>
      <c r="D336" s="29">
        <v>1</v>
      </c>
      <c r="E336" s="30" t="str">
        <f t="shared" si="40"/>
        <v/>
      </c>
      <c r="F336" s="30">
        <f t="shared" si="41"/>
        <v>3.4602076124567475E-3</v>
      </c>
      <c r="G336" s="30">
        <f t="shared" si="43"/>
        <v>1</v>
      </c>
      <c r="H336" s="36" t="str">
        <f t="shared" si="42"/>
        <v/>
      </c>
    </row>
    <row r="337" spans="1:8" ht="25.5" x14ac:dyDescent="0.2">
      <c r="A337" s="8"/>
      <c r="B337" s="25" t="s">
        <v>317</v>
      </c>
      <c r="C337" s="35">
        <v>0</v>
      </c>
      <c r="D337" s="29">
        <v>0</v>
      </c>
      <c r="E337" s="30" t="str">
        <f t="shared" si="40"/>
        <v/>
      </c>
      <c r="F337" s="30" t="str">
        <f t="shared" si="41"/>
        <v/>
      </c>
      <c r="G337" s="30" t="str">
        <f t="shared" si="43"/>
        <v xml:space="preserve"> </v>
      </c>
      <c r="H337" s="36" t="str">
        <f t="shared" si="42"/>
        <v/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0</v>
      </c>
      <c r="D339" s="29">
        <v>0</v>
      </c>
      <c r="E339" s="30" t="str">
        <f t="shared" si="40"/>
        <v/>
      </c>
      <c r="F339" s="30" t="str">
        <f t="shared" si="41"/>
        <v/>
      </c>
      <c r="G339" s="30" t="str">
        <f t="shared" si="43"/>
        <v xml:space="preserve"> </v>
      </c>
      <c r="H339" s="36" t="str">
        <f t="shared" si="42"/>
        <v/>
      </c>
    </row>
    <row r="340" spans="1:8" ht="25.5" x14ac:dyDescent="0.2">
      <c r="A340" s="8"/>
      <c r="B340" s="25" t="s">
        <v>320</v>
      </c>
      <c r="C340" s="35">
        <v>0</v>
      </c>
      <c r="D340" s="29">
        <v>3</v>
      </c>
      <c r="E340" s="30" t="str">
        <f t="shared" si="40"/>
        <v/>
      </c>
      <c r="F340" s="30">
        <f t="shared" si="41"/>
        <v>1.0380622837370242E-2</v>
      </c>
      <c r="G340" s="30">
        <f t="shared" si="43"/>
        <v>1</v>
      </c>
      <c r="H340" s="36" t="str">
        <f t="shared" si="42"/>
        <v/>
      </c>
    </row>
    <row r="341" spans="1:8" x14ac:dyDescent="0.2">
      <c r="A341" s="8"/>
      <c r="B341" s="25" t="s">
        <v>321</v>
      </c>
      <c r="C341" s="35">
        <v>0</v>
      </c>
      <c r="D341" s="29">
        <v>0</v>
      </c>
      <c r="E341" s="30" t="str">
        <f t="shared" ref="E341:E356" si="44">+IF(C341=0,"",C341/C$181)</f>
        <v/>
      </c>
      <c r="F341" s="30" t="str">
        <f t="shared" ref="F341:F356" si="45">+IF(D341=0,"",D341/D$181)</f>
        <v/>
      </c>
      <c r="G341" s="30" t="str">
        <f t="shared" si="43"/>
        <v xml:space="preserve"> 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1</v>
      </c>
      <c r="D343" s="29">
        <v>0</v>
      </c>
      <c r="E343" s="30">
        <f t="shared" si="44"/>
        <v>3.1545741324921135E-3</v>
      </c>
      <c r="F343" s="30" t="str">
        <f t="shared" si="45"/>
        <v/>
      </c>
      <c r="G343" s="30">
        <f t="shared" si="47"/>
        <v>-1</v>
      </c>
      <c r="H343" s="36">
        <f t="shared" si="46"/>
        <v>-3.1545741324921135E-3</v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0</v>
      </c>
      <c r="D345" s="29">
        <v>0</v>
      </c>
      <c r="E345" s="30" t="str">
        <f t="shared" si="44"/>
        <v/>
      </c>
      <c r="F345" s="30" t="str">
        <f t="shared" si="45"/>
        <v/>
      </c>
      <c r="G345" s="30" t="str">
        <f t="shared" si="47"/>
        <v xml:space="preserve"> </v>
      </c>
      <c r="H345" s="36" t="str">
        <f t="shared" si="46"/>
        <v/>
      </c>
    </row>
    <row r="346" spans="1:8" ht="25.5" x14ac:dyDescent="0.2">
      <c r="A346" s="8"/>
      <c r="B346" s="25" t="s">
        <v>326</v>
      </c>
      <c r="C346" s="35">
        <v>0</v>
      </c>
      <c r="D346" s="29">
        <v>0</v>
      </c>
      <c r="E346" s="30" t="str">
        <f t="shared" si="44"/>
        <v/>
      </c>
      <c r="F346" s="30" t="str">
        <f t="shared" si="45"/>
        <v/>
      </c>
      <c r="G346" s="30" t="str">
        <f t="shared" si="47"/>
        <v xml:space="preserve"> 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0</v>
      </c>
      <c r="D347" s="29">
        <v>0</v>
      </c>
      <c r="E347" s="30" t="str">
        <f t="shared" si="44"/>
        <v/>
      </c>
      <c r="F347" s="30" t="str">
        <f t="shared" si="45"/>
        <v/>
      </c>
      <c r="G347" s="30" t="str">
        <f t="shared" si="47"/>
        <v xml:space="preserve"> </v>
      </c>
      <c r="H347" s="36" t="str">
        <f t="shared" si="46"/>
        <v/>
      </c>
    </row>
    <row r="348" spans="1:8" ht="25.5" x14ac:dyDescent="0.2">
      <c r="A348" s="8"/>
      <c r="B348" s="25" t="s">
        <v>328</v>
      </c>
      <c r="C348" s="35">
        <v>0</v>
      </c>
      <c r="D348" s="29">
        <v>0</v>
      </c>
      <c r="E348" s="30" t="str">
        <f t="shared" si="44"/>
        <v/>
      </c>
      <c r="F348" s="30" t="str">
        <f t="shared" si="45"/>
        <v/>
      </c>
      <c r="G348" s="30" t="str">
        <f t="shared" si="47"/>
        <v xml:space="preserve"> </v>
      </c>
      <c r="H348" s="36" t="str">
        <f t="shared" si="46"/>
        <v/>
      </c>
    </row>
    <row r="349" spans="1:8" x14ac:dyDescent="0.2">
      <c r="A349" s="8"/>
      <c r="B349" s="25" t="s">
        <v>329</v>
      </c>
      <c r="C349" s="35">
        <v>0</v>
      </c>
      <c r="D349" s="29">
        <v>0</v>
      </c>
      <c r="E349" s="30" t="str">
        <f t="shared" si="44"/>
        <v/>
      </c>
      <c r="F349" s="30" t="str">
        <f t="shared" si="45"/>
        <v/>
      </c>
      <c r="G349" s="30" t="str">
        <f t="shared" si="47"/>
        <v xml:space="preserve"> </v>
      </c>
      <c r="H349" s="36" t="str">
        <f t="shared" si="46"/>
        <v/>
      </c>
    </row>
    <row r="350" spans="1:8" ht="25.5" x14ac:dyDescent="0.2">
      <c r="A350" s="8"/>
      <c r="B350" s="25" t="s">
        <v>330</v>
      </c>
      <c r="C350" s="35">
        <v>0</v>
      </c>
      <c r="D350" s="29">
        <v>0</v>
      </c>
      <c r="E350" s="30" t="str">
        <f t="shared" si="44"/>
        <v/>
      </c>
      <c r="F350" s="30" t="str">
        <f t="shared" si="45"/>
        <v/>
      </c>
      <c r="G350" s="30" t="str">
        <f t="shared" si="47"/>
        <v xml:space="preserve"> 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0</v>
      </c>
      <c r="D351" s="29">
        <v>0</v>
      </c>
      <c r="E351" s="30" t="str">
        <f t="shared" si="44"/>
        <v/>
      </c>
      <c r="F351" s="30" t="str">
        <f t="shared" si="45"/>
        <v/>
      </c>
      <c r="G351" s="30" t="str">
        <f t="shared" si="47"/>
        <v xml:space="preserve"> </v>
      </c>
      <c r="H351" s="36" t="str">
        <f t="shared" si="46"/>
        <v/>
      </c>
    </row>
    <row r="352" spans="1:8" ht="25.5" x14ac:dyDescent="0.2">
      <c r="A352" s="8"/>
      <c r="B352" s="25" t="s">
        <v>332</v>
      </c>
      <c r="C352" s="35">
        <v>0</v>
      </c>
      <c r="D352" s="29">
        <v>0</v>
      </c>
      <c r="E352" s="30" t="str">
        <f t="shared" si="44"/>
        <v/>
      </c>
      <c r="F352" s="30" t="str">
        <f t="shared" si="45"/>
        <v/>
      </c>
      <c r="G352" s="30" t="str">
        <f t="shared" si="47"/>
        <v xml:space="preserve"> 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0</v>
      </c>
      <c r="D353" s="29">
        <v>0</v>
      </c>
      <c r="E353" s="30" t="str">
        <f t="shared" si="44"/>
        <v/>
      </c>
      <c r="F353" s="30" t="str">
        <f t="shared" si="45"/>
        <v/>
      </c>
      <c r="G353" s="30" t="str">
        <f t="shared" si="47"/>
        <v xml:space="preserve"> 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0</v>
      </c>
      <c r="D354" s="29">
        <v>0</v>
      </c>
      <c r="E354" s="30" t="str">
        <f t="shared" si="44"/>
        <v/>
      </c>
      <c r="F354" s="30" t="str">
        <f t="shared" si="45"/>
        <v/>
      </c>
      <c r="G354" s="30" t="str">
        <f t="shared" si="47"/>
        <v xml:space="preserve"> </v>
      </c>
      <c r="H354" s="36" t="str">
        <f t="shared" si="46"/>
        <v/>
      </c>
    </row>
    <row r="355" spans="1:8" x14ac:dyDescent="0.2">
      <c r="A355" s="8"/>
      <c r="B355" s="25" t="s">
        <v>335</v>
      </c>
      <c r="C355" s="35">
        <v>0</v>
      </c>
      <c r="D355" s="29">
        <v>0</v>
      </c>
      <c r="E355" s="30" t="str">
        <f t="shared" si="44"/>
        <v/>
      </c>
      <c r="F355" s="30" t="str">
        <f t="shared" si="45"/>
        <v/>
      </c>
      <c r="G355" s="30" t="str">
        <f t="shared" si="47"/>
        <v xml:space="preserve"> 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0</v>
      </c>
      <c r="D356" s="38">
        <v>0</v>
      </c>
      <c r="E356" s="39" t="str">
        <f t="shared" si="44"/>
        <v/>
      </c>
      <c r="F356" s="39" t="str">
        <f t="shared" si="45"/>
        <v/>
      </c>
      <c r="G356" s="39" t="str">
        <f t="shared" si="47"/>
        <v xml:space="preserve"> </v>
      </c>
      <c r="H356" s="4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1473</v>
      </c>
      <c r="D362" s="27">
        <f>SUM(D363:D595)</f>
        <v>925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-0.37202987101154106</v>
      </c>
      <c r="H362" s="28">
        <f t="shared" ref="H362:H425" si="50">+IF(OR(AND(E362=""),(G362="")),"",E362*G362)</f>
        <v>-0.37202987101154106</v>
      </c>
    </row>
    <row r="363" spans="1:8" x14ac:dyDescent="0.2">
      <c r="A363" s="8"/>
      <c r="B363" s="24" t="s">
        <v>337</v>
      </c>
      <c r="C363" s="31">
        <v>12</v>
      </c>
      <c r="D363" s="32">
        <v>3</v>
      </c>
      <c r="E363" s="33">
        <f t="shared" si="48"/>
        <v>8.1466395112016286E-3</v>
      </c>
      <c r="F363" s="33">
        <f t="shared" si="49"/>
        <v>3.2432432432432431E-3</v>
      </c>
      <c r="G363" s="33">
        <f t="shared" ref="G363:G426" si="51">+IF(AND(C363=0,D363=0)," ",IF(C363=0,1,IF(D363=0,-1,(D363-C363)/C363)))</f>
        <v>-0.75</v>
      </c>
      <c r="H363" s="34">
        <f t="shared" si="50"/>
        <v>-6.1099796334012219E-3</v>
      </c>
    </row>
    <row r="364" spans="1:8" x14ac:dyDescent="0.2">
      <c r="A364" s="8"/>
      <c r="B364" s="25" t="s">
        <v>338</v>
      </c>
      <c r="C364" s="35">
        <v>20</v>
      </c>
      <c r="D364" s="29">
        <v>15</v>
      </c>
      <c r="E364" s="30">
        <f t="shared" si="48"/>
        <v>1.3577732518669382E-2</v>
      </c>
      <c r="F364" s="30">
        <f t="shared" si="49"/>
        <v>1.6216216216216217E-2</v>
      </c>
      <c r="G364" s="30">
        <f t="shared" si="51"/>
        <v>-0.25</v>
      </c>
      <c r="H364" s="36">
        <f t="shared" si="50"/>
        <v>-3.3944331296673455E-3</v>
      </c>
    </row>
    <row r="365" spans="1:8" x14ac:dyDescent="0.2">
      <c r="A365" s="8"/>
      <c r="B365" s="25" t="s">
        <v>339</v>
      </c>
      <c r="C365" s="35">
        <v>0</v>
      </c>
      <c r="D365" s="29">
        <v>1</v>
      </c>
      <c r="E365" s="30" t="str">
        <f t="shared" si="48"/>
        <v/>
      </c>
      <c r="F365" s="30">
        <f t="shared" si="49"/>
        <v>1.0810810810810811E-3</v>
      </c>
      <c r="G365" s="30">
        <f t="shared" si="51"/>
        <v>1</v>
      </c>
      <c r="H365" s="36" t="str">
        <f t="shared" si="50"/>
        <v/>
      </c>
    </row>
    <row r="366" spans="1:8" x14ac:dyDescent="0.2">
      <c r="A366" s="8"/>
      <c r="B366" s="25" t="s">
        <v>340</v>
      </c>
      <c r="C366" s="35">
        <v>0</v>
      </c>
      <c r="D366" s="29">
        <v>0</v>
      </c>
      <c r="E366" s="30" t="str">
        <f t="shared" si="48"/>
        <v/>
      </c>
      <c r="F366" s="30" t="str">
        <f t="shared" si="49"/>
        <v/>
      </c>
      <c r="G366" s="30" t="str">
        <f t="shared" si="51"/>
        <v xml:space="preserve"> 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0</v>
      </c>
      <c r="D367" s="29">
        <v>0</v>
      </c>
      <c r="E367" s="30" t="str">
        <f t="shared" si="48"/>
        <v/>
      </c>
      <c r="F367" s="30" t="str">
        <f t="shared" si="49"/>
        <v/>
      </c>
      <c r="G367" s="30" t="str">
        <f t="shared" si="51"/>
        <v xml:space="preserve"> </v>
      </c>
      <c r="H367" s="36" t="str">
        <f t="shared" si="50"/>
        <v/>
      </c>
    </row>
    <row r="368" spans="1:8" x14ac:dyDescent="0.2">
      <c r="A368" s="8"/>
      <c r="B368" s="25" t="s">
        <v>342</v>
      </c>
      <c r="C368" s="35">
        <v>16</v>
      </c>
      <c r="D368" s="29">
        <v>28</v>
      </c>
      <c r="E368" s="30">
        <f t="shared" si="48"/>
        <v>1.0862186014935505E-2</v>
      </c>
      <c r="F368" s="30">
        <f t="shared" si="49"/>
        <v>3.027027027027027E-2</v>
      </c>
      <c r="G368" s="30">
        <f t="shared" si="51"/>
        <v>0.75</v>
      </c>
      <c r="H368" s="36">
        <f t="shared" si="50"/>
        <v>8.1466395112016286E-3</v>
      </c>
    </row>
    <row r="369" spans="1:8" x14ac:dyDescent="0.2">
      <c r="A369" s="8"/>
      <c r="B369" s="25" t="s">
        <v>343</v>
      </c>
      <c r="C369" s="35">
        <v>3</v>
      </c>
      <c r="D369" s="29">
        <v>8</v>
      </c>
      <c r="E369" s="30">
        <f t="shared" si="48"/>
        <v>2.0366598778004071E-3</v>
      </c>
      <c r="F369" s="30">
        <f t="shared" si="49"/>
        <v>8.6486486486486488E-3</v>
      </c>
      <c r="G369" s="30">
        <f t="shared" si="51"/>
        <v>1.6666666666666667</v>
      </c>
      <c r="H369" s="36">
        <f t="shared" si="50"/>
        <v>3.3944331296673455E-3</v>
      </c>
    </row>
    <row r="370" spans="1:8" x14ac:dyDescent="0.2">
      <c r="A370" s="8"/>
      <c r="B370" s="25" t="s">
        <v>344</v>
      </c>
      <c r="C370" s="35">
        <v>0</v>
      </c>
      <c r="D370" s="29">
        <v>4</v>
      </c>
      <c r="E370" s="30" t="str">
        <f t="shared" si="48"/>
        <v/>
      </c>
      <c r="F370" s="30">
        <f t="shared" si="49"/>
        <v>4.3243243243243244E-3</v>
      </c>
      <c r="G370" s="30">
        <f t="shared" si="51"/>
        <v>1</v>
      </c>
      <c r="H370" s="36" t="str">
        <f t="shared" si="50"/>
        <v/>
      </c>
    </row>
    <row r="371" spans="1:8" x14ac:dyDescent="0.2">
      <c r="A371" s="8"/>
      <c r="B371" s="25" t="s">
        <v>345</v>
      </c>
      <c r="C371" s="35">
        <v>15</v>
      </c>
      <c r="D371" s="29">
        <v>2</v>
      </c>
      <c r="E371" s="30">
        <f t="shared" si="48"/>
        <v>1.0183299389002037E-2</v>
      </c>
      <c r="F371" s="30">
        <f t="shared" si="49"/>
        <v>2.1621621621621622E-3</v>
      </c>
      <c r="G371" s="30">
        <f t="shared" si="51"/>
        <v>-0.8666666666666667</v>
      </c>
      <c r="H371" s="36">
        <f t="shared" si="50"/>
        <v>-8.8255261371350986E-3</v>
      </c>
    </row>
    <row r="372" spans="1:8" x14ac:dyDescent="0.2">
      <c r="A372" s="8"/>
      <c r="B372" s="25" t="s">
        <v>346</v>
      </c>
      <c r="C372" s="35">
        <v>0</v>
      </c>
      <c r="D372" s="29">
        <v>0</v>
      </c>
      <c r="E372" s="30" t="str">
        <f t="shared" si="48"/>
        <v/>
      </c>
      <c r="F372" s="30" t="str">
        <f t="shared" si="49"/>
        <v/>
      </c>
      <c r="G372" s="30" t="str">
        <f t="shared" si="51"/>
        <v xml:space="preserve"> </v>
      </c>
      <c r="H372" s="36" t="str">
        <f t="shared" si="50"/>
        <v/>
      </c>
    </row>
    <row r="373" spans="1:8" x14ac:dyDescent="0.2">
      <c r="A373" s="8"/>
      <c r="B373" s="25" t="s">
        <v>347</v>
      </c>
      <c r="C373" s="35">
        <v>0</v>
      </c>
      <c r="D373" s="29">
        <v>0</v>
      </c>
      <c r="E373" s="30" t="str">
        <f t="shared" si="48"/>
        <v/>
      </c>
      <c r="F373" s="30" t="str">
        <f t="shared" si="49"/>
        <v/>
      </c>
      <c r="G373" s="30" t="str">
        <f t="shared" si="51"/>
        <v xml:space="preserve"> </v>
      </c>
      <c r="H373" s="36" t="str">
        <f t="shared" si="50"/>
        <v/>
      </c>
    </row>
    <row r="374" spans="1:8" x14ac:dyDescent="0.2">
      <c r="A374" s="8"/>
      <c r="B374" s="25" t="s">
        <v>348</v>
      </c>
      <c r="C374" s="35">
        <v>24</v>
      </c>
      <c r="D374" s="29">
        <v>53</v>
      </c>
      <c r="E374" s="30">
        <f t="shared" si="48"/>
        <v>1.6293279022403257E-2</v>
      </c>
      <c r="F374" s="30">
        <f t="shared" si="49"/>
        <v>5.7297297297297295E-2</v>
      </c>
      <c r="G374" s="30">
        <f t="shared" si="51"/>
        <v>1.2083333333333333</v>
      </c>
      <c r="H374" s="36">
        <f t="shared" si="50"/>
        <v>1.9687712152070602E-2</v>
      </c>
    </row>
    <row r="375" spans="1:8" x14ac:dyDescent="0.2">
      <c r="A375" s="8"/>
      <c r="B375" s="25" t="s">
        <v>349</v>
      </c>
      <c r="C375" s="35">
        <v>7</v>
      </c>
      <c r="D375" s="29">
        <v>3</v>
      </c>
      <c r="E375" s="30">
        <f t="shared" si="48"/>
        <v>4.7522063815342835E-3</v>
      </c>
      <c r="F375" s="30">
        <f t="shared" si="49"/>
        <v>3.2432432432432431E-3</v>
      </c>
      <c r="G375" s="30">
        <f t="shared" si="51"/>
        <v>-0.5714285714285714</v>
      </c>
      <c r="H375" s="36">
        <f t="shared" si="50"/>
        <v>-2.7155465037338763E-3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0</v>
      </c>
      <c r="D377" s="29">
        <v>2</v>
      </c>
      <c r="E377" s="30" t="str">
        <f t="shared" si="48"/>
        <v/>
      </c>
      <c r="F377" s="30">
        <f t="shared" si="49"/>
        <v>2.1621621621621622E-3</v>
      </c>
      <c r="G377" s="30">
        <f t="shared" si="51"/>
        <v>1</v>
      </c>
      <c r="H377" s="36" t="str">
        <f t="shared" si="50"/>
        <v/>
      </c>
    </row>
    <row r="378" spans="1:8" x14ac:dyDescent="0.2">
      <c r="A378" s="8"/>
      <c r="B378" s="25" t="s">
        <v>352</v>
      </c>
      <c r="C378" s="35">
        <v>1</v>
      </c>
      <c r="D378" s="29">
        <v>2</v>
      </c>
      <c r="E378" s="30">
        <f t="shared" si="48"/>
        <v>6.7888662593346908E-4</v>
      </c>
      <c r="F378" s="30">
        <f t="shared" si="49"/>
        <v>2.1621621621621622E-3</v>
      </c>
      <c r="G378" s="30">
        <f t="shared" si="51"/>
        <v>1</v>
      </c>
      <c r="H378" s="36">
        <f t="shared" si="50"/>
        <v>6.7888662593346908E-4</v>
      </c>
    </row>
    <row r="379" spans="1:8" x14ac:dyDescent="0.2">
      <c r="A379" s="8"/>
      <c r="B379" s="25" t="s">
        <v>353</v>
      </c>
      <c r="C379" s="35">
        <v>0</v>
      </c>
      <c r="D379" s="29">
        <v>0</v>
      </c>
      <c r="E379" s="30" t="str">
        <f t="shared" si="48"/>
        <v/>
      </c>
      <c r="F379" s="30" t="str">
        <f t="shared" si="49"/>
        <v/>
      </c>
      <c r="G379" s="30" t="str">
        <f t="shared" si="51"/>
        <v xml:space="preserve"> </v>
      </c>
      <c r="H379" s="36" t="str">
        <f t="shared" si="50"/>
        <v/>
      </c>
    </row>
    <row r="380" spans="1:8" x14ac:dyDescent="0.2">
      <c r="A380" s="8"/>
      <c r="B380" s="25" t="s">
        <v>354</v>
      </c>
      <c r="C380" s="35">
        <v>0</v>
      </c>
      <c r="D380" s="29">
        <v>0</v>
      </c>
      <c r="E380" s="30" t="str">
        <f t="shared" si="48"/>
        <v/>
      </c>
      <c r="F380" s="30" t="str">
        <f t="shared" si="49"/>
        <v/>
      </c>
      <c r="G380" s="30" t="str">
        <f t="shared" si="51"/>
        <v xml:space="preserve"> </v>
      </c>
      <c r="H380" s="36" t="str">
        <f t="shared" si="50"/>
        <v/>
      </c>
    </row>
    <row r="381" spans="1:8" x14ac:dyDescent="0.2">
      <c r="A381" s="8"/>
      <c r="B381" s="25" t="s">
        <v>355</v>
      </c>
      <c r="C381" s="35">
        <v>0</v>
      </c>
      <c r="D381" s="29">
        <v>0</v>
      </c>
      <c r="E381" s="30" t="str">
        <f t="shared" si="48"/>
        <v/>
      </c>
      <c r="F381" s="30" t="str">
        <f t="shared" si="49"/>
        <v/>
      </c>
      <c r="G381" s="30" t="str">
        <f t="shared" si="51"/>
        <v xml:space="preserve"> 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33</v>
      </c>
      <c r="D382" s="29">
        <v>6</v>
      </c>
      <c r="E382" s="30">
        <f t="shared" si="48"/>
        <v>2.2403258655804479E-2</v>
      </c>
      <c r="F382" s="30">
        <f t="shared" si="49"/>
        <v>6.4864864864864862E-3</v>
      </c>
      <c r="G382" s="30">
        <f t="shared" si="51"/>
        <v>-0.81818181818181823</v>
      </c>
      <c r="H382" s="36">
        <f t="shared" si="50"/>
        <v>-1.8329938900203666E-2</v>
      </c>
    </row>
    <row r="383" spans="1:8" x14ac:dyDescent="0.2">
      <c r="A383" s="8"/>
      <c r="B383" s="25" t="s">
        <v>357</v>
      </c>
      <c r="C383" s="35">
        <v>14</v>
      </c>
      <c r="D383" s="29">
        <v>0</v>
      </c>
      <c r="E383" s="30">
        <f t="shared" si="48"/>
        <v>9.5044127630685669E-3</v>
      </c>
      <c r="F383" s="30" t="str">
        <f t="shared" si="49"/>
        <v/>
      </c>
      <c r="G383" s="30">
        <f t="shared" si="51"/>
        <v>-1</v>
      </c>
      <c r="H383" s="36">
        <f t="shared" si="50"/>
        <v>-9.5044127630685669E-3</v>
      </c>
    </row>
    <row r="384" spans="1:8" x14ac:dyDescent="0.2">
      <c r="A384" s="8"/>
      <c r="B384" s="25" t="s">
        <v>358</v>
      </c>
      <c r="C384" s="35">
        <v>0</v>
      </c>
      <c r="D384" s="29">
        <v>1</v>
      </c>
      <c r="E384" s="30" t="str">
        <f t="shared" si="48"/>
        <v/>
      </c>
      <c r="F384" s="30">
        <f t="shared" si="49"/>
        <v>1.0810810810810811E-3</v>
      </c>
      <c r="G384" s="30">
        <f t="shared" si="51"/>
        <v>1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4</v>
      </c>
      <c r="D385" s="29">
        <v>1</v>
      </c>
      <c r="E385" s="30">
        <f t="shared" si="48"/>
        <v>2.7155465037338763E-3</v>
      </c>
      <c r="F385" s="30">
        <f t="shared" si="49"/>
        <v>1.0810810810810811E-3</v>
      </c>
      <c r="G385" s="30">
        <f t="shared" si="51"/>
        <v>-0.75</v>
      </c>
      <c r="H385" s="36">
        <f t="shared" si="50"/>
        <v>-2.0366598778004071E-3</v>
      </c>
    </row>
    <row r="386" spans="1:8" x14ac:dyDescent="0.2">
      <c r="A386" s="8"/>
      <c r="B386" s="25" t="s">
        <v>360</v>
      </c>
      <c r="C386" s="35">
        <v>156</v>
      </c>
      <c r="D386" s="29">
        <v>31</v>
      </c>
      <c r="E386" s="30">
        <f t="shared" si="48"/>
        <v>0.10590631364562118</v>
      </c>
      <c r="F386" s="30">
        <f t="shared" si="49"/>
        <v>3.3513513513513511E-2</v>
      </c>
      <c r="G386" s="30">
        <f t="shared" si="51"/>
        <v>-0.80128205128205132</v>
      </c>
      <c r="H386" s="36">
        <f t="shared" si="50"/>
        <v>-8.4860828241683645E-2</v>
      </c>
    </row>
    <row r="387" spans="1:8" x14ac:dyDescent="0.2">
      <c r="A387" s="8"/>
      <c r="B387" s="25" t="s">
        <v>361</v>
      </c>
      <c r="C387" s="35">
        <v>3</v>
      </c>
      <c r="D387" s="29">
        <v>4</v>
      </c>
      <c r="E387" s="30">
        <f t="shared" si="48"/>
        <v>2.0366598778004071E-3</v>
      </c>
      <c r="F387" s="30">
        <f t="shared" si="49"/>
        <v>4.3243243243243244E-3</v>
      </c>
      <c r="G387" s="30">
        <f t="shared" si="51"/>
        <v>0.33333333333333331</v>
      </c>
      <c r="H387" s="36">
        <f t="shared" si="50"/>
        <v>6.7888662593346897E-4</v>
      </c>
    </row>
    <row r="388" spans="1:8" x14ac:dyDescent="0.2">
      <c r="A388" s="8"/>
      <c r="B388" s="25" t="s">
        <v>362</v>
      </c>
      <c r="C388" s="35">
        <v>0</v>
      </c>
      <c r="D388" s="29">
        <v>1</v>
      </c>
      <c r="E388" s="30" t="str">
        <f t="shared" si="48"/>
        <v/>
      </c>
      <c r="F388" s="30">
        <f t="shared" si="49"/>
        <v>1.0810810810810811E-3</v>
      </c>
      <c r="G388" s="30">
        <f t="shared" si="51"/>
        <v>1</v>
      </c>
      <c r="H388" s="36" t="str">
        <f t="shared" si="50"/>
        <v/>
      </c>
    </row>
    <row r="389" spans="1:8" x14ac:dyDescent="0.2">
      <c r="A389" s="8"/>
      <c r="B389" s="25" t="s">
        <v>363</v>
      </c>
      <c r="C389" s="35">
        <v>0</v>
      </c>
      <c r="D389" s="29">
        <v>4</v>
      </c>
      <c r="E389" s="30" t="str">
        <f t="shared" si="48"/>
        <v/>
      </c>
      <c r="F389" s="30">
        <f t="shared" si="49"/>
        <v>4.3243243243243244E-3</v>
      </c>
      <c r="G389" s="30">
        <f t="shared" si="51"/>
        <v>1</v>
      </c>
      <c r="H389" s="36" t="str">
        <f t="shared" si="50"/>
        <v/>
      </c>
    </row>
    <row r="390" spans="1:8" x14ac:dyDescent="0.2">
      <c r="A390" s="8"/>
      <c r="B390" s="25" t="s">
        <v>364</v>
      </c>
      <c r="C390" s="35">
        <v>0</v>
      </c>
      <c r="D390" s="29">
        <v>0</v>
      </c>
      <c r="E390" s="30" t="str">
        <f t="shared" si="48"/>
        <v/>
      </c>
      <c r="F390" s="30" t="str">
        <f t="shared" si="49"/>
        <v/>
      </c>
      <c r="G390" s="30" t="str">
        <f t="shared" si="51"/>
        <v xml:space="preserve"> </v>
      </c>
      <c r="H390" s="36" t="str">
        <f t="shared" si="50"/>
        <v/>
      </c>
    </row>
    <row r="391" spans="1:8" x14ac:dyDescent="0.2">
      <c r="A391" s="8"/>
      <c r="B391" s="25" t="s">
        <v>365</v>
      </c>
      <c r="C391" s="35">
        <v>0</v>
      </c>
      <c r="D391" s="29">
        <v>0</v>
      </c>
      <c r="E391" s="30" t="str">
        <f t="shared" si="48"/>
        <v/>
      </c>
      <c r="F391" s="30" t="str">
        <f t="shared" si="49"/>
        <v/>
      </c>
      <c r="G391" s="30" t="str">
        <f t="shared" si="51"/>
        <v xml:space="preserve"> </v>
      </c>
      <c r="H391" s="36" t="str">
        <f t="shared" si="50"/>
        <v/>
      </c>
    </row>
    <row r="392" spans="1:8" x14ac:dyDescent="0.2">
      <c r="A392" s="8"/>
      <c r="B392" s="25" t="s">
        <v>366</v>
      </c>
      <c r="C392" s="35">
        <v>0</v>
      </c>
      <c r="D392" s="29">
        <v>0</v>
      </c>
      <c r="E392" s="30" t="str">
        <f t="shared" si="48"/>
        <v/>
      </c>
      <c r="F392" s="30" t="str">
        <f t="shared" si="49"/>
        <v/>
      </c>
      <c r="G392" s="30" t="str">
        <f t="shared" si="51"/>
        <v xml:space="preserve"> </v>
      </c>
      <c r="H392" s="36" t="str">
        <f t="shared" si="50"/>
        <v/>
      </c>
    </row>
    <row r="393" spans="1:8" x14ac:dyDescent="0.2">
      <c r="A393" s="8"/>
      <c r="B393" s="25" t="s">
        <v>367</v>
      </c>
      <c r="C393" s="35">
        <v>0</v>
      </c>
      <c r="D393" s="29">
        <v>3</v>
      </c>
      <c r="E393" s="30" t="str">
        <f t="shared" si="48"/>
        <v/>
      </c>
      <c r="F393" s="30">
        <f t="shared" si="49"/>
        <v>3.2432432432432431E-3</v>
      </c>
      <c r="G393" s="30">
        <f t="shared" si="51"/>
        <v>1</v>
      </c>
      <c r="H393" s="36" t="str">
        <f t="shared" si="50"/>
        <v/>
      </c>
    </row>
    <row r="394" spans="1:8" x14ac:dyDescent="0.2">
      <c r="A394" s="8"/>
      <c r="B394" s="25" t="s">
        <v>368</v>
      </c>
      <c r="C394" s="35">
        <v>0</v>
      </c>
      <c r="D394" s="29">
        <v>0</v>
      </c>
      <c r="E394" s="30" t="str">
        <f t="shared" si="48"/>
        <v/>
      </c>
      <c r="F394" s="30" t="str">
        <f t="shared" si="49"/>
        <v/>
      </c>
      <c r="G394" s="30" t="str">
        <f t="shared" si="51"/>
        <v xml:space="preserve"> </v>
      </c>
      <c r="H394" s="36" t="str">
        <f t="shared" si="50"/>
        <v/>
      </c>
    </row>
    <row r="395" spans="1:8" ht="25.5" x14ac:dyDescent="0.2">
      <c r="A395" s="8"/>
      <c r="B395" s="25" t="s">
        <v>369</v>
      </c>
      <c r="C395" s="35">
        <v>0</v>
      </c>
      <c r="D395" s="29">
        <v>0</v>
      </c>
      <c r="E395" s="30" t="str">
        <f t="shared" si="48"/>
        <v/>
      </c>
      <c r="F395" s="30" t="str">
        <f t="shared" si="49"/>
        <v/>
      </c>
      <c r="G395" s="30" t="str">
        <f t="shared" si="51"/>
        <v xml:space="preserve"> </v>
      </c>
      <c r="H395" s="36" t="str">
        <f t="shared" si="50"/>
        <v/>
      </c>
    </row>
    <row r="396" spans="1:8" ht="25.5" x14ac:dyDescent="0.2">
      <c r="A396" s="8"/>
      <c r="B396" s="25" t="s">
        <v>370</v>
      </c>
      <c r="C396" s="35">
        <v>64</v>
      </c>
      <c r="D396" s="29">
        <v>1</v>
      </c>
      <c r="E396" s="30">
        <f t="shared" si="48"/>
        <v>4.3448744059742021E-2</v>
      </c>
      <c r="F396" s="30">
        <f t="shared" si="49"/>
        <v>1.0810810810810811E-3</v>
      </c>
      <c r="G396" s="30">
        <f t="shared" si="51"/>
        <v>-0.984375</v>
      </c>
      <c r="H396" s="36">
        <f t="shared" si="50"/>
        <v>-4.2769857433808553E-2</v>
      </c>
    </row>
    <row r="397" spans="1:8" x14ac:dyDescent="0.2">
      <c r="A397" s="8"/>
      <c r="B397" s="25" t="s">
        <v>371</v>
      </c>
      <c r="C397" s="35">
        <v>3</v>
      </c>
      <c r="D397" s="29">
        <v>4</v>
      </c>
      <c r="E397" s="30">
        <f t="shared" si="48"/>
        <v>2.0366598778004071E-3</v>
      </c>
      <c r="F397" s="30">
        <f t="shared" si="49"/>
        <v>4.3243243243243244E-3</v>
      </c>
      <c r="G397" s="30">
        <f t="shared" si="51"/>
        <v>0.33333333333333331</v>
      </c>
      <c r="H397" s="36">
        <f t="shared" si="50"/>
        <v>6.7888662593346897E-4</v>
      </c>
    </row>
    <row r="398" spans="1:8" x14ac:dyDescent="0.2">
      <c r="A398" s="8"/>
      <c r="B398" s="25" t="s">
        <v>372</v>
      </c>
      <c r="C398" s="35">
        <v>1</v>
      </c>
      <c r="D398" s="29">
        <v>0</v>
      </c>
      <c r="E398" s="30">
        <f t="shared" si="48"/>
        <v>6.7888662593346908E-4</v>
      </c>
      <c r="F398" s="30" t="str">
        <f t="shared" si="49"/>
        <v/>
      </c>
      <c r="G398" s="30">
        <f t="shared" si="51"/>
        <v>-1</v>
      </c>
      <c r="H398" s="36">
        <f t="shared" si="50"/>
        <v>-6.7888662593346908E-4</v>
      </c>
    </row>
    <row r="399" spans="1:8" x14ac:dyDescent="0.2">
      <c r="A399" s="8"/>
      <c r="B399" s="25" t="s">
        <v>373</v>
      </c>
      <c r="C399" s="35">
        <v>3</v>
      </c>
      <c r="D399" s="29">
        <v>0</v>
      </c>
      <c r="E399" s="30">
        <f t="shared" si="48"/>
        <v>2.0366598778004071E-3</v>
      </c>
      <c r="F399" s="30" t="str">
        <f t="shared" si="49"/>
        <v/>
      </c>
      <c r="G399" s="30">
        <f t="shared" si="51"/>
        <v>-1</v>
      </c>
      <c r="H399" s="36">
        <f t="shared" si="50"/>
        <v>-2.0366598778004071E-3</v>
      </c>
    </row>
    <row r="400" spans="1:8" x14ac:dyDescent="0.2">
      <c r="A400" s="8"/>
      <c r="B400" s="25" t="s">
        <v>374</v>
      </c>
      <c r="C400" s="35">
        <v>1</v>
      </c>
      <c r="D400" s="29">
        <v>0</v>
      </c>
      <c r="E400" s="30">
        <f t="shared" si="48"/>
        <v>6.7888662593346908E-4</v>
      </c>
      <c r="F400" s="30" t="str">
        <f t="shared" si="49"/>
        <v/>
      </c>
      <c r="G400" s="30">
        <f t="shared" si="51"/>
        <v>-1</v>
      </c>
      <c r="H400" s="36">
        <f t="shared" si="50"/>
        <v>-6.7888662593346908E-4</v>
      </c>
    </row>
    <row r="401" spans="1:8" x14ac:dyDescent="0.2">
      <c r="A401" s="8"/>
      <c r="B401" s="25" t="s">
        <v>375</v>
      </c>
      <c r="C401" s="35">
        <v>12</v>
      </c>
      <c r="D401" s="29">
        <v>16</v>
      </c>
      <c r="E401" s="30">
        <f t="shared" si="48"/>
        <v>8.1466395112016286E-3</v>
      </c>
      <c r="F401" s="30">
        <f t="shared" si="49"/>
        <v>1.7297297297297298E-2</v>
      </c>
      <c r="G401" s="30">
        <f t="shared" si="51"/>
        <v>0.33333333333333331</v>
      </c>
      <c r="H401" s="36">
        <f t="shared" si="50"/>
        <v>2.7155465037338759E-3</v>
      </c>
    </row>
    <row r="402" spans="1:8" x14ac:dyDescent="0.2">
      <c r="A402" s="8"/>
      <c r="B402" s="25" t="s">
        <v>376</v>
      </c>
      <c r="C402" s="35">
        <v>0</v>
      </c>
      <c r="D402" s="29">
        <v>0</v>
      </c>
      <c r="E402" s="30" t="str">
        <f t="shared" si="48"/>
        <v/>
      </c>
      <c r="F402" s="30" t="str">
        <f t="shared" si="49"/>
        <v/>
      </c>
      <c r="G402" s="30" t="str">
        <f t="shared" si="51"/>
        <v xml:space="preserve"> </v>
      </c>
      <c r="H402" s="36" t="str">
        <f t="shared" si="50"/>
        <v/>
      </c>
    </row>
    <row r="403" spans="1:8" x14ac:dyDescent="0.2">
      <c r="A403" s="8"/>
      <c r="B403" s="25" t="s">
        <v>377</v>
      </c>
      <c r="C403" s="35">
        <v>0</v>
      </c>
      <c r="D403" s="29">
        <v>0</v>
      </c>
      <c r="E403" s="30" t="str">
        <f t="shared" si="48"/>
        <v/>
      </c>
      <c r="F403" s="30" t="str">
        <f t="shared" si="49"/>
        <v/>
      </c>
      <c r="G403" s="30" t="str">
        <f t="shared" si="51"/>
        <v xml:space="preserve"> </v>
      </c>
      <c r="H403" s="36" t="str">
        <f t="shared" si="50"/>
        <v/>
      </c>
    </row>
    <row r="404" spans="1:8" x14ac:dyDescent="0.2">
      <c r="A404" s="8"/>
      <c r="B404" s="25" t="s">
        <v>378</v>
      </c>
      <c r="C404" s="35">
        <v>3</v>
      </c>
      <c r="D404" s="29">
        <v>14</v>
      </c>
      <c r="E404" s="30">
        <f t="shared" si="48"/>
        <v>2.0366598778004071E-3</v>
      </c>
      <c r="F404" s="30">
        <f t="shared" si="49"/>
        <v>1.5135135135135135E-2</v>
      </c>
      <c r="G404" s="30">
        <f t="shared" si="51"/>
        <v>3.6666666666666665</v>
      </c>
      <c r="H404" s="36">
        <f t="shared" si="50"/>
        <v>7.4677528852681594E-3</v>
      </c>
    </row>
    <row r="405" spans="1:8" x14ac:dyDescent="0.2">
      <c r="A405" s="8"/>
      <c r="B405" s="25" t="s">
        <v>379</v>
      </c>
      <c r="C405" s="35">
        <v>0</v>
      </c>
      <c r="D405" s="29">
        <v>0</v>
      </c>
      <c r="E405" s="30" t="str">
        <f t="shared" si="48"/>
        <v/>
      </c>
      <c r="F405" s="30" t="str">
        <f t="shared" si="49"/>
        <v/>
      </c>
      <c r="G405" s="30" t="str">
        <f t="shared" si="51"/>
        <v xml:space="preserve"> </v>
      </c>
      <c r="H405" s="36" t="str">
        <f t="shared" si="50"/>
        <v/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0</v>
      </c>
      <c r="D407" s="29">
        <v>0</v>
      </c>
      <c r="E407" s="30" t="str">
        <f t="shared" si="48"/>
        <v/>
      </c>
      <c r="F407" s="30" t="str">
        <f t="shared" si="49"/>
        <v/>
      </c>
      <c r="G407" s="30" t="str">
        <f t="shared" si="51"/>
        <v xml:space="preserve"> </v>
      </c>
      <c r="H407" s="36" t="str">
        <f t="shared" si="50"/>
        <v/>
      </c>
    </row>
    <row r="408" spans="1:8" x14ac:dyDescent="0.2">
      <c r="A408" s="8"/>
      <c r="B408" s="25" t="s">
        <v>382</v>
      </c>
      <c r="C408" s="35">
        <v>0</v>
      </c>
      <c r="D408" s="29">
        <v>1</v>
      </c>
      <c r="E408" s="30" t="str">
        <f t="shared" si="48"/>
        <v/>
      </c>
      <c r="F408" s="30">
        <f t="shared" si="49"/>
        <v>1.0810810810810811E-3</v>
      </c>
      <c r="G408" s="30">
        <f t="shared" si="51"/>
        <v>1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126</v>
      </c>
      <c r="D410" s="29">
        <v>79</v>
      </c>
      <c r="E410" s="30">
        <f t="shared" si="48"/>
        <v>8.5539714867617106E-2</v>
      </c>
      <c r="F410" s="30">
        <f t="shared" si="49"/>
        <v>8.5405405405405407E-2</v>
      </c>
      <c r="G410" s="30">
        <f t="shared" si="51"/>
        <v>-0.37301587301587302</v>
      </c>
      <c r="H410" s="36">
        <f t="shared" si="50"/>
        <v>-3.1907671418873046E-2</v>
      </c>
    </row>
    <row r="411" spans="1:8" x14ac:dyDescent="0.2">
      <c r="A411" s="8"/>
      <c r="B411" s="25" t="s">
        <v>385</v>
      </c>
      <c r="C411" s="35">
        <v>0</v>
      </c>
      <c r="D411" s="29">
        <v>0</v>
      </c>
      <c r="E411" s="30" t="str">
        <f t="shared" si="48"/>
        <v/>
      </c>
      <c r="F411" s="30" t="str">
        <f t="shared" si="49"/>
        <v/>
      </c>
      <c r="G411" s="30" t="str">
        <f t="shared" si="51"/>
        <v xml:space="preserve"> </v>
      </c>
      <c r="H411" s="36" t="str">
        <f t="shared" si="50"/>
        <v/>
      </c>
    </row>
    <row r="412" spans="1:8" x14ac:dyDescent="0.2">
      <c r="A412" s="8"/>
      <c r="B412" s="25" t="s">
        <v>386</v>
      </c>
      <c r="C412" s="35">
        <v>0</v>
      </c>
      <c r="D412" s="29">
        <v>0</v>
      </c>
      <c r="E412" s="30" t="str">
        <f t="shared" si="48"/>
        <v/>
      </c>
      <c r="F412" s="30" t="str">
        <f t="shared" si="49"/>
        <v/>
      </c>
      <c r="G412" s="30" t="str">
        <f t="shared" si="51"/>
        <v xml:space="preserve"> </v>
      </c>
      <c r="H412" s="36" t="str">
        <f t="shared" si="50"/>
        <v/>
      </c>
    </row>
    <row r="413" spans="1:8" x14ac:dyDescent="0.2">
      <c r="A413" s="8"/>
      <c r="B413" s="25" t="s">
        <v>387</v>
      </c>
      <c r="C413" s="35">
        <v>31</v>
      </c>
      <c r="D413" s="29">
        <v>6</v>
      </c>
      <c r="E413" s="30">
        <f t="shared" si="48"/>
        <v>2.1045485403937542E-2</v>
      </c>
      <c r="F413" s="30">
        <f t="shared" si="49"/>
        <v>6.4864864864864862E-3</v>
      </c>
      <c r="G413" s="30">
        <f t="shared" si="51"/>
        <v>-0.80645161290322576</v>
      </c>
      <c r="H413" s="36">
        <f t="shared" si="50"/>
        <v>-1.6972165648336725E-2</v>
      </c>
    </row>
    <row r="414" spans="1:8" x14ac:dyDescent="0.2">
      <c r="A414" s="8"/>
      <c r="B414" s="25" t="s">
        <v>388</v>
      </c>
      <c r="C414" s="35">
        <v>84</v>
      </c>
      <c r="D414" s="29">
        <v>4</v>
      </c>
      <c r="E414" s="30">
        <f t="shared" si="48"/>
        <v>5.7026476578411409E-2</v>
      </c>
      <c r="F414" s="30">
        <f t="shared" si="49"/>
        <v>4.3243243243243244E-3</v>
      </c>
      <c r="G414" s="30">
        <f t="shared" si="51"/>
        <v>-0.95238095238095233</v>
      </c>
      <c r="H414" s="36">
        <f t="shared" si="50"/>
        <v>-5.4310930074677528E-2</v>
      </c>
    </row>
    <row r="415" spans="1:8" x14ac:dyDescent="0.2">
      <c r="A415" s="8"/>
      <c r="B415" s="25" t="s">
        <v>389</v>
      </c>
      <c r="C415" s="35">
        <v>27</v>
      </c>
      <c r="D415" s="29">
        <v>41</v>
      </c>
      <c r="E415" s="30">
        <f t="shared" si="48"/>
        <v>1.8329938900203666E-2</v>
      </c>
      <c r="F415" s="30">
        <f t="shared" si="49"/>
        <v>4.4324324324324323E-2</v>
      </c>
      <c r="G415" s="30">
        <f t="shared" si="51"/>
        <v>0.51851851851851849</v>
      </c>
      <c r="H415" s="36">
        <f t="shared" si="50"/>
        <v>9.5044127630685669E-3</v>
      </c>
    </row>
    <row r="416" spans="1:8" x14ac:dyDescent="0.2">
      <c r="A416" s="8"/>
      <c r="B416" s="25" t="s">
        <v>390</v>
      </c>
      <c r="C416" s="35">
        <v>0</v>
      </c>
      <c r="D416" s="29">
        <v>0</v>
      </c>
      <c r="E416" s="30" t="str">
        <f t="shared" si="48"/>
        <v/>
      </c>
      <c r="F416" s="30" t="str">
        <f t="shared" si="49"/>
        <v/>
      </c>
      <c r="G416" s="30" t="str">
        <f t="shared" si="51"/>
        <v xml:space="preserve"> 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0</v>
      </c>
      <c r="D417" s="29">
        <v>0</v>
      </c>
      <c r="E417" s="30" t="str">
        <f t="shared" si="48"/>
        <v/>
      </c>
      <c r="F417" s="30" t="str">
        <f t="shared" si="49"/>
        <v/>
      </c>
      <c r="G417" s="30" t="str">
        <f t="shared" si="51"/>
        <v xml:space="preserve"> </v>
      </c>
      <c r="H417" s="36" t="str">
        <f t="shared" si="50"/>
        <v/>
      </c>
    </row>
    <row r="418" spans="1:8" ht="25.5" x14ac:dyDescent="0.2">
      <c r="A418" s="8"/>
      <c r="B418" s="25" t="s">
        <v>392</v>
      </c>
      <c r="C418" s="35">
        <v>57</v>
      </c>
      <c r="D418" s="29">
        <v>9</v>
      </c>
      <c r="E418" s="30">
        <f t="shared" si="48"/>
        <v>3.8696537678207736E-2</v>
      </c>
      <c r="F418" s="30">
        <f t="shared" si="49"/>
        <v>9.7297297297297292E-3</v>
      </c>
      <c r="G418" s="30">
        <f t="shared" si="51"/>
        <v>-0.84210526315789469</v>
      </c>
      <c r="H418" s="36">
        <f t="shared" si="50"/>
        <v>-3.2586558044806514E-2</v>
      </c>
    </row>
    <row r="419" spans="1:8" x14ac:dyDescent="0.2">
      <c r="A419" s="8"/>
      <c r="B419" s="25" t="s">
        <v>393</v>
      </c>
      <c r="C419" s="35">
        <v>13</v>
      </c>
      <c r="D419" s="29">
        <v>14</v>
      </c>
      <c r="E419" s="30">
        <f t="shared" si="48"/>
        <v>8.8255261371350986E-3</v>
      </c>
      <c r="F419" s="30">
        <f t="shared" si="49"/>
        <v>1.5135135135135135E-2</v>
      </c>
      <c r="G419" s="30">
        <f t="shared" si="51"/>
        <v>7.6923076923076927E-2</v>
      </c>
      <c r="H419" s="36">
        <f t="shared" si="50"/>
        <v>6.7888662593346919E-4</v>
      </c>
    </row>
    <row r="420" spans="1:8" x14ac:dyDescent="0.2">
      <c r="A420" s="8"/>
      <c r="B420" s="25" t="s">
        <v>394</v>
      </c>
      <c r="C420" s="35">
        <v>0</v>
      </c>
      <c r="D420" s="29">
        <v>57</v>
      </c>
      <c r="E420" s="30" t="str">
        <f t="shared" si="48"/>
        <v/>
      </c>
      <c r="F420" s="30">
        <f t="shared" si="49"/>
        <v>6.1621621621621624E-2</v>
      </c>
      <c r="G420" s="30">
        <f t="shared" si="51"/>
        <v>1</v>
      </c>
      <c r="H420" s="36" t="str">
        <f t="shared" si="50"/>
        <v/>
      </c>
    </row>
    <row r="421" spans="1:8" x14ac:dyDescent="0.2">
      <c r="A421" s="8"/>
      <c r="B421" s="25" t="s">
        <v>395</v>
      </c>
      <c r="C421" s="35">
        <v>21</v>
      </c>
      <c r="D421" s="29">
        <v>0</v>
      </c>
      <c r="E421" s="30">
        <f t="shared" si="48"/>
        <v>1.4256619144602852E-2</v>
      </c>
      <c r="F421" s="30" t="str">
        <f t="shared" si="49"/>
        <v/>
      </c>
      <c r="G421" s="30">
        <f t="shared" si="51"/>
        <v>-1</v>
      </c>
      <c r="H421" s="36">
        <f t="shared" si="50"/>
        <v>-1.4256619144602852E-2</v>
      </c>
    </row>
    <row r="422" spans="1:8" x14ac:dyDescent="0.2">
      <c r="A422" s="8"/>
      <c r="B422" s="25" t="s">
        <v>396</v>
      </c>
      <c r="C422" s="35">
        <v>0</v>
      </c>
      <c r="D422" s="29">
        <v>0</v>
      </c>
      <c r="E422" s="30" t="str">
        <f t="shared" si="48"/>
        <v/>
      </c>
      <c r="F422" s="30" t="str">
        <f t="shared" si="49"/>
        <v/>
      </c>
      <c r="G422" s="30" t="str">
        <f t="shared" si="51"/>
        <v xml:space="preserve"> </v>
      </c>
      <c r="H422" s="36" t="str">
        <f t="shared" si="50"/>
        <v/>
      </c>
    </row>
    <row r="423" spans="1:8" ht="25.5" x14ac:dyDescent="0.2">
      <c r="A423" s="8"/>
      <c r="B423" s="25" t="s">
        <v>397</v>
      </c>
      <c r="C423" s="35">
        <v>1</v>
      </c>
      <c r="D423" s="29">
        <v>0</v>
      </c>
      <c r="E423" s="30">
        <f t="shared" si="48"/>
        <v>6.7888662593346908E-4</v>
      </c>
      <c r="F423" s="30" t="str">
        <f t="shared" si="49"/>
        <v/>
      </c>
      <c r="G423" s="30">
        <f t="shared" si="51"/>
        <v>-1</v>
      </c>
      <c r="H423" s="36">
        <f t="shared" si="50"/>
        <v>-6.7888662593346908E-4</v>
      </c>
    </row>
    <row r="424" spans="1:8" ht="25.5" x14ac:dyDescent="0.2">
      <c r="A424" s="8"/>
      <c r="B424" s="25" t="s">
        <v>398</v>
      </c>
      <c r="C424" s="35">
        <v>1</v>
      </c>
      <c r="D424" s="29">
        <v>6</v>
      </c>
      <c r="E424" s="30">
        <f t="shared" si="48"/>
        <v>6.7888662593346908E-4</v>
      </c>
      <c r="F424" s="30">
        <f t="shared" si="49"/>
        <v>6.4864864864864862E-3</v>
      </c>
      <c r="G424" s="30">
        <f t="shared" si="51"/>
        <v>5</v>
      </c>
      <c r="H424" s="36">
        <f t="shared" si="50"/>
        <v>3.3944331296673455E-3</v>
      </c>
    </row>
    <row r="425" spans="1:8" x14ac:dyDescent="0.2">
      <c r="A425" s="8"/>
      <c r="B425" s="25" t="s">
        <v>399</v>
      </c>
      <c r="C425" s="35">
        <v>10</v>
      </c>
      <c r="D425" s="29">
        <v>7</v>
      </c>
      <c r="E425" s="30">
        <f t="shared" si="48"/>
        <v>6.788866259334691E-3</v>
      </c>
      <c r="F425" s="30">
        <f t="shared" si="49"/>
        <v>7.5675675675675675E-3</v>
      </c>
      <c r="G425" s="30">
        <f t="shared" si="51"/>
        <v>-0.3</v>
      </c>
      <c r="H425" s="36">
        <f t="shared" si="50"/>
        <v>-2.0366598778004071E-3</v>
      </c>
    </row>
    <row r="426" spans="1:8" x14ac:dyDescent="0.2">
      <c r="A426" s="8"/>
      <c r="B426" s="25" t="s">
        <v>400</v>
      </c>
      <c r="C426" s="35">
        <v>78</v>
      </c>
      <c r="D426" s="29">
        <v>60</v>
      </c>
      <c r="E426" s="30">
        <f t="shared" ref="E426:E489" si="52">+IF(C426=0,"",C426/C$362)</f>
        <v>5.2953156822810592E-2</v>
      </c>
      <c r="F426" s="30">
        <f t="shared" ref="F426:F489" si="53">+IF(D426=0,"",D426/D$362)</f>
        <v>6.4864864864864868E-2</v>
      </c>
      <c r="G426" s="30">
        <f t="shared" si="51"/>
        <v>-0.23076923076923078</v>
      </c>
      <c r="H426" s="36">
        <f t="shared" ref="H426:H489" si="54">+IF(OR(AND(E426=""),(G426="")),"",E426*G426)</f>
        <v>-1.2219959266802445E-2</v>
      </c>
    </row>
    <row r="427" spans="1:8" x14ac:dyDescent="0.2">
      <c r="A427" s="8"/>
      <c r="B427" s="25" t="s">
        <v>401</v>
      </c>
      <c r="C427" s="35">
        <v>26</v>
      </c>
      <c r="D427" s="29">
        <v>14</v>
      </c>
      <c r="E427" s="30">
        <f t="shared" si="52"/>
        <v>1.7651052274270197E-2</v>
      </c>
      <c r="F427" s="30">
        <f t="shared" si="53"/>
        <v>1.5135135135135135E-2</v>
      </c>
      <c r="G427" s="30">
        <f t="shared" ref="G427:G490" si="55">+IF(AND(C427=0,D427=0)," ",IF(C427=0,1,IF(D427=0,-1,(D427-C427)/C427)))</f>
        <v>-0.46153846153846156</v>
      </c>
      <c r="H427" s="36">
        <f t="shared" si="54"/>
        <v>-8.1466395112016303E-3</v>
      </c>
    </row>
    <row r="428" spans="1:8" x14ac:dyDescent="0.2">
      <c r="A428" s="8"/>
      <c r="B428" s="25" t="s">
        <v>402</v>
      </c>
      <c r="C428" s="35">
        <v>30</v>
      </c>
      <c r="D428" s="29">
        <v>33</v>
      </c>
      <c r="E428" s="30">
        <f t="shared" si="52"/>
        <v>2.0366598778004074E-2</v>
      </c>
      <c r="F428" s="30">
        <f t="shared" si="53"/>
        <v>3.5675675675675679E-2</v>
      </c>
      <c r="G428" s="30">
        <f t="shared" si="55"/>
        <v>0.1</v>
      </c>
      <c r="H428" s="36">
        <f t="shared" si="54"/>
        <v>2.0366598778004076E-3</v>
      </c>
    </row>
    <row r="429" spans="1:8" x14ac:dyDescent="0.2">
      <c r="A429" s="8"/>
      <c r="B429" s="25" t="s">
        <v>403</v>
      </c>
      <c r="C429" s="35">
        <v>1</v>
      </c>
      <c r="D429" s="29">
        <v>0</v>
      </c>
      <c r="E429" s="30">
        <f t="shared" si="52"/>
        <v>6.7888662593346908E-4</v>
      </c>
      <c r="F429" s="30" t="str">
        <f t="shared" si="53"/>
        <v/>
      </c>
      <c r="G429" s="30">
        <f t="shared" si="55"/>
        <v>-1</v>
      </c>
      <c r="H429" s="36">
        <f t="shared" si="54"/>
        <v>-6.7888662593346908E-4</v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0</v>
      </c>
      <c r="D432" s="29">
        <v>0</v>
      </c>
      <c r="E432" s="30" t="str">
        <f t="shared" si="52"/>
        <v/>
      </c>
      <c r="F432" s="30" t="str">
        <f t="shared" si="53"/>
        <v/>
      </c>
      <c r="G432" s="30" t="str">
        <f t="shared" si="55"/>
        <v xml:space="preserve"> </v>
      </c>
      <c r="H432" s="36" t="str">
        <f t="shared" si="54"/>
        <v/>
      </c>
    </row>
    <row r="433" spans="1:8" x14ac:dyDescent="0.2">
      <c r="A433" s="8"/>
      <c r="B433" s="25" t="s">
        <v>407</v>
      </c>
      <c r="C433" s="35">
        <v>0</v>
      </c>
      <c r="D433" s="29">
        <v>0</v>
      </c>
      <c r="E433" s="30" t="str">
        <f t="shared" si="52"/>
        <v/>
      </c>
      <c r="F433" s="30" t="str">
        <f t="shared" si="53"/>
        <v/>
      </c>
      <c r="G433" s="30" t="str">
        <f t="shared" si="55"/>
        <v xml:space="preserve"> </v>
      </c>
      <c r="H433" s="36" t="str">
        <f t="shared" si="54"/>
        <v/>
      </c>
    </row>
    <row r="434" spans="1:8" x14ac:dyDescent="0.2">
      <c r="A434" s="8"/>
      <c r="B434" s="25" t="s">
        <v>408</v>
      </c>
      <c r="C434" s="35">
        <v>0</v>
      </c>
      <c r="D434" s="29">
        <v>0</v>
      </c>
      <c r="E434" s="30" t="str">
        <f t="shared" si="52"/>
        <v/>
      </c>
      <c r="F434" s="30" t="str">
        <f t="shared" si="53"/>
        <v/>
      </c>
      <c r="G434" s="30" t="str">
        <f t="shared" si="55"/>
        <v xml:space="preserve"> </v>
      </c>
      <c r="H434" s="36" t="str">
        <f t="shared" si="54"/>
        <v/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52</v>
      </c>
      <c r="D437" s="29">
        <v>77</v>
      </c>
      <c r="E437" s="30">
        <f t="shared" si="52"/>
        <v>3.5302104548540394E-2</v>
      </c>
      <c r="F437" s="30">
        <f t="shared" si="53"/>
        <v>8.324324324324324E-2</v>
      </c>
      <c r="G437" s="30">
        <f t="shared" si="55"/>
        <v>0.48076923076923078</v>
      </c>
      <c r="H437" s="36">
        <f t="shared" si="54"/>
        <v>1.6972165648336729E-2</v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0</v>
      </c>
      <c r="D439" s="29">
        <v>0</v>
      </c>
      <c r="E439" s="30" t="str">
        <f t="shared" si="52"/>
        <v/>
      </c>
      <c r="F439" s="30" t="str">
        <f t="shared" si="53"/>
        <v/>
      </c>
      <c r="G439" s="30" t="str">
        <f t="shared" si="55"/>
        <v xml:space="preserve"> </v>
      </c>
      <c r="H439" s="36" t="str">
        <f t="shared" si="54"/>
        <v/>
      </c>
    </row>
    <row r="440" spans="1:8" x14ac:dyDescent="0.2">
      <c r="A440" s="8"/>
      <c r="B440" s="25" t="s">
        <v>414</v>
      </c>
      <c r="C440" s="35">
        <v>0</v>
      </c>
      <c r="D440" s="29">
        <v>0</v>
      </c>
      <c r="E440" s="30" t="str">
        <f t="shared" si="52"/>
        <v/>
      </c>
      <c r="F440" s="30" t="str">
        <f t="shared" si="53"/>
        <v/>
      </c>
      <c r="G440" s="30" t="str">
        <f t="shared" si="55"/>
        <v xml:space="preserve"> </v>
      </c>
      <c r="H440" s="36" t="str">
        <f t="shared" si="54"/>
        <v/>
      </c>
    </row>
    <row r="441" spans="1:8" x14ac:dyDescent="0.2">
      <c r="A441" s="8"/>
      <c r="B441" s="25" t="s">
        <v>415</v>
      </c>
      <c r="C441" s="35">
        <v>4</v>
      </c>
      <c r="D441" s="29">
        <v>2</v>
      </c>
      <c r="E441" s="30">
        <f t="shared" si="52"/>
        <v>2.7155465037338763E-3</v>
      </c>
      <c r="F441" s="30">
        <f t="shared" si="53"/>
        <v>2.1621621621621622E-3</v>
      </c>
      <c r="G441" s="30">
        <f t="shared" si="55"/>
        <v>-0.5</v>
      </c>
      <c r="H441" s="36">
        <f t="shared" si="54"/>
        <v>-1.3577732518669382E-3</v>
      </c>
    </row>
    <row r="442" spans="1:8" x14ac:dyDescent="0.2">
      <c r="A442" s="8"/>
      <c r="B442" s="25" t="s">
        <v>416</v>
      </c>
      <c r="C442" s="35">
        <v>2</v>
      </c>
      <c r="D442" s="29">
        <v>0</v>
      </c>
      <c r="E442" s="30">
        <f t="shared" si="52"/>
        <v>1.3577732518669382E-3</v>
      </c>
      <c r="F442" s="30" t="str">
        <f t="shared" si="53"/>
        <v/>
      </c>
      <c r="G442" s="30">
        <f t="shared" si="55"/>
        <v>-1</v>
      </c>
      <c r="H442" s="36">
        <f t="shared" si="54"/>
        <v>-1.3577732518669382E-3</v>
      </c>
    </row>
    <row r="443" spans="1:8" x14ac:dyDescent="0.2">
      <c r="A443" s="8"/>
      <c r="B443" s="25" t="s">
        <v>417</v>
      </c>
      <c r="C443" s="35">
        <v>0</v>
      </c>
      <c r="D443" s="29">
        <v>0</v>
      </c>
      <c r="E443" s="30" t="str">
        <f t="shared" si="52"/>
        <v/>
      </c>
      <c r="F443" s="30" t="str">
        <f t="shared" si="53"/>
        <v/>
      </c>
      <c r="G443" s="30" t="str">
        <f t="shared" si="55"/>
        <v xml:space="preserve"> </v>
      </c>
      <c r="H443" s="36" t="str">
        <f t="shared" si="54"/>
        <v/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2</v>
      </c>
      <c r="D445" s="29">
        <v>2</v>
      </c>
      <c r="E445" s="30">
        <f t="shared" si="52"/>
        <v>1.3577732518669382E-3</v>
      </c>
      <c r="F445" s="30">
        <f t="shared" si="53"/>
        <v>2.1621621621621622E-3</v>
      </c>
      <c r="G445" s="30">
        <f t="shared" si="55"/>
        <v>0</v>
      </c>
      <c r="H445" s="36">
        <f t="shared" si="54"/>
        <v>0</v>
      </c>
    </row>
    <row r="446" spans="1:8" x14ac:dyDescent="0.2">
      <c r="A446" s="8"/>
      <c r="B446" s="25" t="s">
        <v>420</v>
      </c>
      <c r="C446" s="35">
        <v>2</v>
      </c>
      <c r="D446" s="29">
        <v>1</v>
      </c>
      <c r="E446" s="30">
        <f t="shared" si="52"/>
        <v>1.3577732518669382E-3</v>
      </c>
      <c r="F446" s="30">
        <f t="shared" si="53"/>
        <v>1.0810810810810811E-3</v>
      </c>
      <c r="G446" s="30">
        <f t="shared" si="55"/>
        <v>-0.5</v>
      </c>
      <c r="H446" s="36">
        <f t="shared" si="54"/>
        <v>-6.7888662593346908E-4</v>
      </c>
    </row>
    <row r="447" spans="1:8" x14ac:dyDescent="0.2">
      <c r="A447" s="8"/>
      <c r="B447" s="25" t="s">
        <v>421</v>
      </c>
      <c r="C447" s="35">
        <v>0</v>
      </c>
      <c r="D447" s="29">
        <v>0</v>
      </c>
      <c r="E447" s="30" t="str">
        <f t="shared" si="52"/>
        <v/>
      </c>
      <c r="F447" s="30" t="str">
        <f t="shared" si="53"/>
        <v/>
      </c>
      <c r="G447" s="30" t="str">
        <f t="shared" si="55"/>
        <v xml:space="preserve"> </v>
      </c>
      <c r="H447" s="36" t="str">
        <f t="shared" si="54"/>
        <v/>
      </c>
    </row>
    <row r="448" spans="1:8" x14ac:dyDescent="0.2">
      <c r="A448" s="8"/>
      <c r="B448" s="25" t="s">
        <v>422</v>
      </c>
      <c r="C448" s="35">
        <v>0</v>
      </c>
      <c r="D448" s="29">
        <v>0</v>
      </c>
      <c r="E448" s="30" t="str">
        <f t="shared" si="52"/>
        <v/>
      </c>
      <c r="F448" s="30" t="str">
        <f t="shared" si="53"/>
        <v/>
      </c>
      <c r="G448" s="30" t="str">
        <f t="shared" si="55"/>
        <v xml:space="preserve"> </v>
      </c>
      <c r="H448" s="36" t="str">
        <f t="shared" si="54"/>
        <v/>
      </c>
    </row>
    <row r="449" spans="1:8" x14ac:dyDescent="0.2">
      <c r="A449" s="8"/>
      <c r="B449" s="25" t="s">
        <v>423</v>
      </c>
      <c r="C449" s="35">
        <v>0</v>
      </c>
      <c r="D449" s="29">
        <v>1</v>
      </c>
      <c r="E449" s="30" t="str">
        <f t="shared" si="52"/>
        <v/>
      </c>
      <c r="F449" s="30">
        <f t="shared" si="53"/>
        <v>1.0810810810810811E-3</v>
      </c>
      <c r="G449" s="30">
        <f t="shared" si="55"/>
        <v>1</v>
      </c>
      <c r="H449" s="36" t="str">
        <f t="shared" si="54"/>
        <v/>
      </c>
    </row>
    <row r="450" spans="1:8" x14ac:dyDescent="0.2">
      <c r="A450" s="8"/>
      <c r="B450" s="25" t="s">
        <v>424</v>
      </c>
      <c r="C450" s="35">
        <v>0</v>
      </c>
      <c r="D450" s="29">
        <v>0</v>
      </c>
      <c r="E450" s="30" t="str">
        <f t="shared" si="52"/>
        <v/>
      </c>
      <c r="F450" s="30" t="str">
        <f t="shared" si="53"/>
        <v/>
      </c>
      <c r="G450" s="30" t="str">
        <f t="shared" si="55"/>
        <v xml:space="preserve"> </v>
      </c>
      <c r="H450" s="36" t="str">
        <f t="shared" si="54"/>
        <v/>
      </c>
    </row>
    <row r="451" spans="1:8" ht="25.5" x14ac:dyDescent="0.2">
      <c r="A451" s="8"/>
      <c r="B451" s="25" t="s">
        <v>425</v>
      </c>
      <c r="C451" s="35">
        <v>0</v>
      </c>
      <c r="D451" s="29">
        <v>0</v>
      </c>
      <c r="E451" s="30" t="str">
        <f t="shared" si="52"/>
        <v/>
      </c>
      <c r="F451" s="30" t="str">
        <f t="shared" si="53"/>
        <v/>
      </c>
      <c r="G451" s="30" t="str">
        <f t="shared" si="55"/>
        <v xml:space="preserve"> </v>
      </c>
      <c r="H451" s="36" t="str">
        <f t="shared" si="54"/>
        <v/>
      </c>
    </row>
    <row r="452" spans="1:8" x14ac:dyDescent="0.2">
      <c r="A452" s="8"/>
      <c r="B452" s="25" t="s">
        <v>426</v>
      </c>
      <c r="C452" s="35">
        <v>0</v>
      </c>
      <c r="D452" s="29">
        <v>0</v>
      </c>
      <c r="E452" s="30" t="str">
        <f t="shared" si="52"/>
        <v/>
      </c>
      <c r="F452" s="30" t="str">
        <f t="shared" si="53"/>
        <v/>
      </c>
      <c r="G452" s="30" t="str">
        <f t="shared" si="55"/>
        <v xml:space="preserve"> </v>
      </c>
      <c r="H452" s="36" t="str">
        <f t="shared" si="54"/>
        <v/>
      </c>
    </row>
    <row r="453" spans="1:8" ht="25.5" x14ac:dyDescent="0.2">
      <c r="A453" s="8"/>
      <c r="B453" s="25" t="s">
        <v>427</v>
      </c>
      <c r="C453" s="35">
        <v>0</v>
      </c>
      <c r="D453" s="29">
        <v>0</v>
      </c>
      <c r="E453" s="30" t="str">
        <f t="shared" si="52"/>
        <v/>
      </c>
      <c r="F453" s="30" t="str">
        <f t="shared" si="53"/>
        <v/>
      </c>
      <c r="G453" s="30" t="str">
        <f t="shared" si="55"/>
        <v xml:space="preserve"> </v>
      </c>
      <c r="H453" s="36" t="str">
        <f t="shared" si="54"/>
        <v/>
      </c>
    </row>
    <row r="454" spans="1:8" ht="25.5" x14ac:dyDescent="0.2">
      <c r="A454" s="8"/>
      <c r="B454" s="25" t="s">
        <v>428</v>
      </c>
      <c r="C454" s="35">
        <v>0</v>
      </c>
      <c r="D454" s="29">
        <v>0</v>
      </c>
      <c r="E454" s="30" t="str">
        <f t="shared" si="52"/>
        <v/>
      </c>
      <c r="F454" s="30" t="str">
        <f t="shared" si="53"/>
        <v/>
      </c>
      <c r="G454" s="30" t="str">
        <f t="shared" si="55"/>
        <v xml:space="preserve"> </v>
      </c>
      <c r="H454" s="36" t="str">
        <f t="shared" si="54"/>
        <v/>
      </c>
    </row>
    <row r="455" spans="1:8" x14ac:dyDescent="0.2">
      <c r="A455" s="8"/>
      <c r="B455" s="25" t="s">
        <v>429</v>
      </c>
      <c r="C455" s="35">
        <v>0</v>
      </c>
      <c r="D455" s="29">
        <v>0</v>
      </c>
      <c r="E455" s="30" t="str">
        <f t="shared" si="52"/>
        <v/>
      </c>
      <c r="F455" s="30" t="str">
        <f t="shared" si="53"/>
        <v/>
      </c>
      <c r="G455" s="30" t="str">
        <f t="shared" si="55"/>
        <v xml:space="preserve"> </v>
      </c>
      <c r="H455" s="36" t="str">
        <f t="shared" si="54"/>
        <v/>
      </c>
    </row>
    <row r="456" spans="1:8" x14ac:dyDescent="0.2">
      <c r="A456" s="8"/>
      <c r="B456" s="25" t="s">
        <v>430</v>
      </c>
      <c r="C456" s="35">
        <v>0</v>
      </c>
      <c r="D456" s="29">
        <v>0</v>
      </c>
      <c r="E456" s="30" t="str">
        <f t="shared" si="52"/>
        <v/>
      </c>
      <c r="F456" s="30" t="str">
        <f t="shared" si="53"/>
        <v/>
      </c>
      <c r="G456" s="30" t="str">
        <f t="shared" si="55"/>
        <v xml:space="preserve"> </v>
      </c>
      <c r="H456" s="36" t="str">
        <f t="shared" si="54"/>
        <v/>
      </c>
    </row>
    <row r="457" spans="1:8" x14ac:dyDescent="0.2">
      <c r="A457" s="8"/>
      <c r="B457" s="25" t="s">
        <v>431</v>
      </c>
      <c r="C457" s="35">
        <v>0</v>
      </c>
      <c r="D457" s="29">
        <v>0</v>
      </c>
      <c r="E457" s="30" t="str">
        <f t="shared" si="52"/>
        <v/>
      </c>
      <c r="F457" s="30" t="str">
        <f t="shared" si="53"/>
        <v/>
      </c>
      <c r="G457" s="30" t="str">
        <f t="shared" si="55"/>
        <v xml:space="preserve"> </v>
      </c>
      <c r="H457" s="36" t="str">
        <f t="shared" si="54"/>
        <v/>
      </c>
    </row>
    <row r="458" spans="1:8" x14ac:dyDescent="0.2">
      <c r="A458" s="8"/>
      <c r="B458" s="25" t="s">
        <v>432</v>
      </c>
      <c r="C458" s="35">
        <v>0</v>
      </c>
      <c r="D458" s="29">
        <v>0</v>
      </c>
      <c r="E458" s="30" t="str">
        <f t="shared" si="52"/>
        <v/>
      </c>
      <c r="F458" s="30" t="str">
        <f t="shared" si="53"/>
        <v/>
      </c>
      <c r="G458" s="30" t="str">
        <f t="shared" si="55"/>
        <v xml:space="preserve"> </v>
      </c>
      <c r="H458" s="36" t="str">
        <f t="shared" si="54"/>
        <v/>
      </c>
    </row>
    <row r="459" spans="1:8" x14ac:dyDescent="0.2">
      <c r="A459" s="8"/>
      <c r="B459" s="25" t="s">
        <v>433</v>
      </c>
      <c r="C459" s="35">
        <v>0</v>
      </c>
      <c r="D459" s="29">
        <v>0</v>
      </c>
      <c r="E459" s="30" t="str">
        <f t="shared" si="52"/>
        <v/>
      </c>
      <c r="F459" s="30" t="str">
        <f t="shared" si="53"/>
        <v/>
      </c>
      <c r="G459" s="30" t="str">
        <f t="shared" si="55"/>
        <v xml:space="preserve"> </v>
      </c>
      <c r="H459" s="36" t="str">
        <f t="shared" si="54"/>
        <v/>
      </c>
    </row>
    <row r="460" spans="1:8" x14ac:dyDescent="0.2">
      <c r="A460" s="8"/>
      <c r="B460" s="25" t="s">
        <v>434</v>
      </c>
      <c r="C460" s="35">
        <v>0</v>
      </c>
      <c r="D460" s="29">
        <v>1</v>
      </c>
      <c r="E460" s="30" t="str">
        <f t="shared" si="52"/>
        <v/>
      </c>
      <c r="F460" s="30">
        <f t="shared" si="53"/>
        <v>1.0810810810810811E-3</v>
      </c>
      <c r="G460" s="30">
        <f t="shared" si="55"/>
        <v>1</v>
      </c>
      <c r="H460" s="36" t="str">
        <f t="shared" si="54"/>
        <v/>
      </c>
    </row>
    <row r="461" spans="1:8" x14ac:dyDescent="0.2">
      <c r="A461" s="8"/>
      <c r="B461" s="25" t="s">
        <v>435</v>
      </c>
      <c r="C461" s="35">
        <v>0</v>
      </c>
      <c r="D461" s="29">
        <v>52</v>
      </c>
      <c r="E461" s="30" t="str">
        <f t="shared" si="52"/>
        <v/>
      </c>
      <c r="F461" s="30">
        <f t="shared" si="53"/>
        <v>5.6216216216216218E-2</v>
      </c>
      <c r="G461" s="30">
        <f t="shared" si="55"/>
        <v>1</v>
      </c>
      <c r="H461" s="36" t="str">
        <f t="shared" si="54"/>
        <v/>
      </c>
    </row>
    <row r="462" spans="1:8" x14ac:dyDescent="0.2">
      <c r="A462" s="8"/>
      <c r="B462" s="25" t="s">
        <v>436</v>
      </c>
      <c r="C462" s="35">
        <v>0</v>
      </c>
      <c r="D462" s="29">
        <v>0</v>
      </c>
      <c r="E462" s="30" t="str">
        <f t="shared" si="52"/>
        <v/>
      </c>
      <c r="F462" s="30" t="str">
        <f t="shared" si="53"/>
        <v/>
      </c>
      <c r="G462" s="30" t="str">
        <f t="shared" si="55"/>
        <v xml:space="preserve"> </v>
      </c>
      <c r="H462" s="36" t="str">
        <f t="shared" si="54"/>
        <v/>
      </c>
    </row>
    <row r="463" spans="1:8" x14ac:dyDescent="0.2">
      <c r="A463" s="8"/>
      <c r="B463" s="25" t="s">
        <v>437</v>
      </c>
      <c r="C463" s="35">
        <v>0</v>
      </c>
      <c r="D463" s="29">
        <v>0</v>
      </c>
      <c r="E463" s="30" t="str">
        <f t="shared" si="52"/>
        <v/>
      </c>
      <c r="F463" s="30" t="str">
        <f t="shared" si="53"/>
        <v/>
      </c>
      <c r="G463" s="30" t="str">
        <f t="shared" si="55"/>
        <v xml:space="preserve"> </v>
      </c>
      <c r="H463" s="36" t="str">
        <f t="shared" si="54"/>
        <v/>
      </c>
    </row>
    <row r="464" spans="1:8" x14ac:dyDescent="0.2">
      <c r="A464" s="8"/>
      <c r="B464" s="25" t="s">
        <v>438</v>
      </c>
      <c r="C464" s="35">
        <v>0</v>
      </c>
      <c r="D464" s="29">
        <v>64</v>
      </c>
      <c r="E464" s="30" t="str">
        <f t="shared" si="52"/>
        <v/>
      </c>
      <c r="F464" s="30">
        <f t="shared" si="53"/>
        <v>6.918918918918919E-2</v>
      </c>
      <c r="G464" s="30">
        <f t="shared" si="55"/>
        <v>1</v>
      </c>
      <c r="H464" s="36" t="str">
        <f t="shared" si="54"/>
        <v/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0</v>
      </c>
      <c r="E466" s="30" t="str">
        <f t="shared" si="52"/>
        <v/>
      </c>
      <c r="F466" s="30" t="str">
        <f t="shared" si="53"/>
        <v/>
      </c>
      <c r="G466" s="30" t="str">
        <f t="shared" si="55"/>
        <v xml:space="preserve"> 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0</v>
      </c>
      <c r="D467" s="29">
        <v>0</v>
      </c>
      <c r="E467" s="30" t="str">
        <f t="shared" si="52"/>
        <v/>
      </c>
      <c r="F467" s="30" t="str">
        <f t="shared" si="53"/>
        <v/>
      </c>
      <c r="G467" s="30" t="str">
        <f t="shared" si="55"/>
        <v xml:space="preserve"> </v>
      </c>
      <c r="H467" s="36" t="str">
        <f t="shared" si="54"/>
        <v/>
      </c>
    </row>
    <row r="468" spans="1:8" x14ac:dyDescent="0.2">
      <c r="A468" s="8"/>
      <c r="B468" s="25" t="s">
        <v>442</v>
      </c>
      <c r="C468" s="35">
        <v>26</v>
      </c>
      <c r="D468" s="29">
        <v>41</v>
      </c>
      <c r="E468" s="30">
        <f t="shared" si="52"/>
        <v>1.7651052274270197E-2</v>
      </c>
      <c r="F468" s="30">
        <f t="shared" si="53"/>
        <v>4.4324324324324323E-2</v>
      </c>
      <c r="G468" s="30">
        <f t="shared" si="55"/>
        <v>0.57692307692307687</v>
      </c>
      <c r="H468" s="36">
        <f t="shared" si="54"/>
        <v>1.0183299389002035E-2</v>
      </c>
    </row>
    <row r="469" spans="1:8" x14ac:dyDescent="0.2">
      <c r="A469" s="8"/>
      <c r="B469" s="25" t="s">
        <v>443</v>
      </c>
      <c r="C469" s="35">
        <v>0</v>
      </c>
      <c r="D469" s="29">
        <v>0</v>
      </c>
      <c r="E469" s="30" t="str">
        <f t="shared" si="52"/>
        <v/>
      </c>
      <c r="F469" s="30" t="str">
        <f t="shared" si="53"/>
        <v/>
      </c>
      <c r="G469" s="30" t="str">
        <f t="shared" si="55"/>
        <v xml:space="preserve"> </v>
      </c>
      <c r="H469" s="36" t="str">
        <f t="shared" si="54"/>
        <v/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0</v>
      </c>
      <c r="D471" s="29">
        <v>0</v>
      </c>
      <c r="E471" s="30" t="str">
        <f t="shared" si="52"/>
        <v/>
      </c>
      <c r="F471" s="30" t="str">
        <f t="shared" si="53"/>
        <v/>
      </c>
      <c r="G471" s="30" t="str">
        <f t="shared" si="55"/>
        <v xml:space="preserve"> </v>
      </c>
      <c r="H471" s="36" t="str">
        <f t="shared" si="54"/>
        <v/>
      </c>
    </row>
    <row r="472" spans="1:8" x14ac:dyDescent="0.2">
      <c r="A472" s="8"/>
      <c r="B472" s="25" t="s">
        <v>446</v>
      </c>
      <c r="C472" s="35">
        <v>1</v>
      </c>
      <c r="D472" s="29">
        <v>0</v>
      </c>
      <c r="E472" s="30">
        <f t="shared" si="52"/>
        <v>6.7888662593346908E-4</v>
      </c>
      <c r="F472" s="30" t="str">
        <f t="shared" si="53"/>
        <v/>
      </c>
      <c r="G472" s="30">
        <f t="shared" si="55"/>
        <v>-1</v>
      </c>
      <c r="H472" s="36">
        <f t="shared" si="54"/>
        <v>-6.7888662593346908E-4</v>
      </c>
    </row>
    <row r="473" spans="1:8" x14ac:dyDescent="0.2">
      <c r="A473" s="8"/>
      <c r="B473" s="25" t="s">
        <v>447</v>
      </c>
      <c r="C473" s="35">
        <v>0</v>
      </c>
      <c r="D473" s="29">
        <v>0</v>
      </c>
      <c r="E473" s="30" t="str">
        <f t="shared" si="52"/>
        <v/>
      </c>
      <c r="F473" s="30" t="str">
        <f t="shared" si="53"/>
        <v/>
      </c>
      <c r="G473" s="30" t="str">
        <f t="shared" si="55"/>
        <v xml:space="preserve"> </v>
      </c>
      <c r="H473" s="36" t="str">
        <f t="shared" si="54"/>
        <v/>
      </c>
    </row>
    <row r="474" spans="1:8" x14ac:dyDescent="0.2">
      <c r="A474" s="8"/>
      <c r="B474" s="25" t="s">
        <v>448</v>
      </c>
      <c r="C474" s="35">
        <v>0</v>
      </c>
      <c r="D474" s="29">
        <v>2</v>
      </c>
      <c r="E474" s="30" t="str">
        <f t="shared" si="52"/>
        <v/>
      </c>
      <c r="F474" s="30">
        <f t="shared" si="53"/>
        <v>2.1621621621621622E-3</v>
      </c>
      <c r="G474" s="30">
        <f t="shared" si="55"/>
        <v>1</v>
      </c>
      <c r="H474" s="36" t="str">
        <f t="shared" si="54"/>
        <v/>
      </c>
    </row>
    <row r="475" spans="1:8" x14ac:dyDescent="0.2">
      <c r="A475" s="8"/>
      <c r="B475" s="25" t="s">
        <v>449</v>
      </c>
      <c r="C475" s="35">
        <v>20</v>
      </c>
      <c r="D475" s="29">
        <v>0</v>
      </c>
      <c r="E475" s="30">
        <f t="shared" si="52"/>
        <v>1.3577732518669382E-2</v>
      </c>
      <c r="F475" s="30" t="str">
        <f t="shared" si="53"/>
        <v/>
      </c>
      <c r="G475" s="30">
        <f t="shared" si="55"/>
        <v>-1</v>
      </c>
      <c r="H475" s="36">
        <f t="shared" si="54"/>
        <v>-1.3577732518669382E-2</v>
      </c>
    </row>
    <row r="476" spans="1:8" x14ac:dyDescent="0.2">
      <c r="A476" s="8"/>
      <c r="B476" s="25" t="s">
        <v>450</v>
      </c>
      <c r="C476" s="35">
        <v>3</v>
      </c>
      <c r="D476" s="29">
        <v>0</v>
      </c>
      <c r="E476" s="30">
        <f t="shared" si="52"/>
        <v>2.0366598778004071E-3</v>
      </c>
      <c r="F476" s="30" t="str">
        <f t="shared" si="53"/>
        <v/>
      </c>
      <c r="G476" s="30">
        <f t="shared" si="55"/>
        <v>-1</v>
      </c>
      <c r="H476" s="36">
        <f t="shared" si="54"/>
        <v>-2.0366598778004071E-3</v>
      </c>
    </row>
    <row r="477" spans="1:8" ht="25.5" x14ac:dyDescent="0.2">
      <c r="A477" s="8"/>
      <c r="B477" s="25" t="s">
        <v>451</v>
      </c>
      <c r="C477" s="35">
        <v>12</v>
      </c>
      <c r="D477" s="29">
        <v>0</v>
      </c>
      <c r="E477" s="30">
        <f t="shared" si="52"/>
        <v>8.1466395112016286E-3</v>
      </c>
      <c r="F477" s="30" t="str">
        <f t="shared" si="53"/>
        <v/>
      </c>
      <c r="G477" s="30">
        <f t="shared" si="55"/>
        <v>-1</v>
      </c>
      <c r="H477" s="36">
        <f t="shared" si="54"/>
        <v>-8.1466395112016286E-3</v>
      </c>
    </row>
    <row r="478" spans="1:8" ht="25.5" x14ac:dyDescent="0.2">
      <c r="A478" s="8"/>
      <c r="B478" s="25" t="s">
        <v>452</v>
      </c>
      <c r="C478" s="35">
        <v>7</v>
      </c>
      <c r="D478" s="29">
        <v>0</v>
      </c>
      <c r="E478" s="30">
        <f t="shared" si="52"/>
        <v>4.7522063815342835E-3</v>
      </c>
      <c r="F478" s="30" t="str">
        <f t="shared" si="53"/>
        <v/>
      </c>
      <c r="G478" s="30">
        <f t="shared" si="55"/>
        <v>-1</v>
      </c>
      <c r="H478" s="36">
        <f t="shared" si="54"/>
        <v>-4.7522063815342835E-3</v>
      </c>
    </row>
    <row r="479" spans="1:8" ht="25.5" x14ac:dyDescent="0.2">
      <c r="A479" s="8"/>
      <c r="B479" s="25" t="s">
        <v>453</v>
      </c>
      <c r="C479" s="35">
        <v>0</v>
      </c>
      <c r="D479" s="29">
        <v>0</v>
      </c>
      <c r="E479" s="30" t="str">
        <f t="shared" si="52"/>
        <v/>
      </c>
      <c r="F479" s="30" t="str">
        <f t="shared" si="53"/>
        <v/>
      </c>
      <c r="G479" s="30" t="str">
        <f t="shared" si="55"/>
        <v xml:space="preserve"> </v>
      </c>
      <c r="H479" s="36" t="str">
        <f t="shared" si="54"/>
        <v/>
      </c>
    </row>
    <row r="480" spans="1:8" x14ac:dyDescent="0.2">
      <c r="A480" s="8"/>
      <c r="B480" s="25" t="s">
        <v>454</v>
      </c>
      <c r="C480" s="35">
        <v>12</v>
      </c>
      <c r="D480" s="29">
        <v>2</v>
      </c>
      <c r="E480" s="30">
        <f t="shared" si="52"/>
        <v>8.1466395112016286E-3</v>
      </c>
      <c r="F480" s="30">
        <f t="shared" si="53"/>
        <v>2.1621621621621622E-3</v>
      </c>
      <c r="G480" s="30">
        <f t="shared" si="55"/>
        <v>-0.83333333333333337</v>
      </c>
      <c r="H480" s="36">
        <f t="shared" si="54"/>
        <v>-6.788866259334691E-3</v>
      </c>
    </row>
    <row r="481" spans="1:8" ht="25.5" x14ac:dyDescent="0.2">
      <c r="A481" s="8"/>
      <c r="B481" s="25" t="s">
        <v>455</v>
      </c>
      <c r="C481" s="35">
        <v>4</v>
      </c>
      <c r="D481" s="29">
        <v>0</v>
      </c>
      <c r="E481" s="30">
        <f t="shared" si="52"/>
        <v>2.7155465037338763E-3</v>
      </c>
      <c r="F481" s="30" t="str">
        <f t="shared" si="53"/>
        <v/>
      </c>
      <c r="G481" s="30">
        <f t="shared" si="55"/>
        <v>-1</v>
      </c>
      <c r="H481" s="36">
        <f t="shared" si="54"/>
        <v>-2.7155465037338763E-3</v>
      </c>
    </row>
    <row r="482" spans="1:8" x14ac:dyDescent="0.2">
      <c r="A482" s="8"/>
      <c r="B482" s="25" t="s">
        <v>456</v>
      </c>
      <c r="C482" s="35">
        <v>0</v>
      </c>
      <c r="D482" s="29">
        <v>0</v>
      </c>
      <c r="E482" s="30" t="str">
        <f t="shared" si="52"/>
        <v/>
      </c>
      <c r="F482" s="30" t="str">
        <f t="shared" si="53"/>
        <v/>
      </c>
      <c r="G482" s="30" t="str">
        <f t="shared" si="55"/>
        <v xml:space="preserve"> </v>
      </c>
      <c r="H482" s="36" t="str">
        <f t="shared" si="54"/>
        <v/>
      </c>
    </row>
    <row r="483" spans="1:8" x14ac:dyDescent="0.2">
      <c r="A483" s="8"/>
      <c r="B483" s="25" t="s">
        <v>457</v>
      </c>
      <c r="C483" s="35">
        <v>0</v>
      </c>
      <c r="D483" s="29">
        <v>2</v>
      </c>
      <c r="E483" s="30" t="str">
        <f t="shared" si="52"/>
        <v/>
      </c>
      <c r="F483" s="30">
        <f t="shared" si="53"/>
        <v>2.1621621621621622E-3</v>
      </c>
      <c r="G483" s="30">
        <f t="shared" si="55"/>
        <v>1</v>
      </c>
      <c r="H483" s="36" t="str">
        <f t="shared" si="54"/>
        <v/>
      </c>
    </row>
    <row r="484" spans="1:8" x14ac:dyDescent="0.2">
      <c r="A484" s="8"/>
      <c r="B484" s="25" t="s">
        <v>458</v>
      </c>
      <c r="C484" s="35">
        <v>8</v>
      </c>
      <c r="D484" s="29">
        <v>4</v>
      </c>
      <c r="E484" s="30">
        <f t="shared" si="52"/>
        <v>5.4310930074677527E-3</v>
      </c>
      <c r="F484" s="30">
        <f t="shared" si="53"/>
        <v>4.3243243243243244E-3</v>
      </c>
      <c r="G484" s="30">
        <f t="shared" si="55"/>
        <v>-0.5</v>
      </c>
      <c r="H484" s="36">
        <f t="shared" si="54"/>
        <v>-2.7155465037338763E-3</v>
      </c>
    </row>
    <row r="485" spans="1:8" x14ac:dyDescent="0.2">
      <c r="A485" s="8"/>
      <c r="B485" s="25" t="s">
        <v>459</v>
      </c>
      <c r="C485" s="35">
        <v>4</v>
      </c>
      <c r="D485" s="29">
        <v>10</v>
      </c>
      <c r="E485" s="30">
        <f t="shared" si="52"/>
        <v>2.7155465037338763E-3</v>
      </c>
      <c r="F485" s="30">
        <f t="shared" si="53"/>
        <v>1.0810810810810811E-2</v>
      </c>
      <c r="G485" s="30">
        <f t="shared" si="55"/>
        <v>1.5</v>
      </c>
      <c r="H485" s="36">
        <f t="shared" si="54"/>
        <v>4.0733197556008143E-3</v>
      </c>
    </row>
    <row r="486" spans="1:8" x14ac:dyDescent="0.2">
      <c r="A486" s="8"/>
      <c r="B486" s="25" t="s">
        <v>460</v>
      </c>
      <c r="C486" s="35">
        <v>0</v>
      </c>
      <c r="D486" s="29">
        <v>1</v>
      </c>
      <c r="E486" s="30" t="str">
        <f t="shared" si="52"/>
        <v/>
      </c>
      <c r="F486" s="30">
        <f t="shared" si="53"/>
        <v>1.0810810810810811E-3</v>
      </c>
      <c r="G486" s="30">
        <f t="shared" si="55"/>
        <v>1</v>
      </c>
      <c r="H486" s="36" t="str">
        <f t="shared" si="54"/>
        <v/>
      </c>
    </row>
    <row r="487" spans="1:8" x14ac:dyDescent="0.2">
      <c r="A487" s="8"/>
      <c r="B487" s="25" t="s">
        <v>461</v>
      </c>
      <c r="C487" s="35">
        <v>1</v>
      </c>
      <c r="D487" s="29">
        <v>0</v>
      </c>
      <c r="E487" s="30">
        <f t="shared" si="52"/>
        <v>6.7888662593346908E-4</v>
      </c>
      <c r="F487" s="30" t="str">
        <f t="shared" si="53"/>
        <v/>
      </c>
      <c r="G487" s="30">
        <f t="shared" si="55"/>
        <v>-1</v>
      </c>
      <c r="H487" s="36">
        <f t="shared" si="54"/>
        <v>-6.7888662593346908E-4</v>
      </c>
    </row>
    <row r="488" spans="1:8" x14ac:dyDescent="0.2">
      <c r="A488" s="8"/>
      <c r="B488" s="25" t="s">
        <v>462</v>
      </c>
      <c r="C488" s="35">
        <v>4</v>
      </c>
      <c r="D488" s="29">
        <v>3</v>
      </c>
      <c r="E488" s="30">
        <f t="shared" si="52"/>
        <v>2.7155465037338763E-3</v>
      </c>
      <c r="F488" s="30">
        <f t="shared" si="53"/>
        <v>3.2432432432432431E-3</v>
      </c>
      <c r="G488" s="30">
        <f t="shared" si="55"/>
        <v>-0.25</v>
      </c>
      <c r="H488" s="36">
        <f t="shared" si="54"/>
        <v>-6.7888662593346908E-4</v>
      </c>
    </row>
    <row r="489" spans="1:8" x14ac:dyDescent="0.2">
      <c r="A489" s="8"/>
      <c r="B489" s="25" t="s">
        <v>463</v>
      </c>
      <c r="C489" s="35">
        <v>0</v>
      </c>
      <c r="D489" s="29">
        <v>0</v>
      </c>
      <c r="E489" s="30" t="str">
        <f t="shared" si="52"/>
        <v/>
      </c>
      <c r="F489" s="30" t="str">
        <f t="shared" si="53"/>
        <v/>
      </c>
      <c r="G489" s="30" t="str">
        <f t="shared" si="55"/>
        <v xml:space="preserve"> </v>
      </c>
      <c r="H489" s="36" t="str">
        <f t="shared" si="54"/>
        <v/>
      </c>
    </row>
    <row r="490" spans="1:8" x14ac:dyDescent="0.2">
      <c r="A490" s="8"/>
      <c r="B490" s="25" t="s">
        <v>464</v>
      </c>
      <c r="C490" s="35">
        <v>75</v>
      </c>
      <c r="D490" s="29">
        <v>6</v>
      </c>
      <c r="E490" s="30">
        <f t="shared" ref="E490:E553" si="56">+IF(C490=0,"",C490/C$362)</f>
        <v>5.0916496945010187E-2</v>
      </c>
      <c r="F490" s="30">
        <f t="shared" ref="F490:F553" si="57">+IF(D490=0,"",D490/D$362)</f>
        <v>6.4864864864864862E-3</v>
      </c>
      <c r="G490" s="30">
        <f t="shared" si="55"/>
        <v>-0.92</v>
      </c>
      <c r="H490" s="36">
        <f t="shared" ref="H490:H553" si="58">+IF(OR(AND(E490=""),(G490="")),"",E490*G490)</f>
        <v>-4.6843177189409377E-2</v>
      </c>
    </row>
    <row r="491" spans="1:8" x14ac:dyDescent="0.2">
      <c r="A491" s="8"/>
      <c r="B491" s="25" t="s">
        <v>465</v>
      </c>
      <c r="C491" s="35">
        <v>0</v>
      </c>
      <c r="D491" s="29">
        <v>0</v>
      </c>
      <c r="E491" s="30" t="str">
        <f t="shared" si="56"/>
        <v/>
      </c>
      <c r="F491" s="30" t="str">
        <f t="shared" si="57"/>
        <v/>
      </c>
      <c r="G491" s="30" t="str">
        <f t="shared" ref="G491:G554" si="59">+IF(AND(C491=0,D491=0)," ",IF(C491=0,1,IF(D491=0,-1,(D491-C491)/C491)))</f>
        <v xml:space="preserve"> </v>
      </c>
      <c r="H491" s="36" t="str">
        <f t="shared" si="58"/>
        <v/>
      </c>
    </row>
    <row r="492" spans="1:8" x14ac:dyDescent="0.2">
      <c r="A492" s="8"/>
      <c r="B492" s="25" t="s">
        <v>466</v>
      </c>
      <c r="C492" s="35">
        <v>0</v>
      </c>
      <c r="D492" s="29">
        <v>0</v>
      </c>
      <c r="E492" s="30" t="str">
        <f t="shared" si="56"/>
        <v/>
      </c>
      <c r="F492" s="30" t="str">
        <f t="shared" si="57"/>
        <v/>
      </c>
      <c r="G492" s="30" t="str">
        <f t="shared" si="59"/>
        <v xml:space="preserve"> </v>
      </c>
      <c r="H492" s="36" t="str">
        <f t="shared" si="58"/>
        <v/>
      </c>
    </row>
    <row r="493" spans="1:8" x14ac:dyDescent="0.2">
      <c r="A493" s="8"/>
      <c r="B493" s="25" t="s">
        <v>467</v>
      </c>
      <c r="C493" s="35">
        <v>0</v>
      </c>
      <c r="D493" s="29">
        <v>0</v>
      </c>
      <c r="E493" s="30" t="str">
        <f t="shared" si="56"/>
        <v/>
      </c>
      <c r="F493" s="30" t="str">
        <f t="shared" si="57"/>
        <v/>
      </c>
      <c r="G493" s="30" t="str">
        <f t="shared" si="59"/>
        <v xml:space="preserve"> </v>
      </c>
      <c r="H493" s="36" t="str">
        <f t="shared" si="58"/>
        <v/>
      </c>
    </row>
    <row r="494" spans="1:8" x14ac:dyDescent="0.2">
      <c r="A494" s="8"/>
      <c r="B494" s="25" t="s">
        <v>468</v>
      </c>
      <c r="C494" s="35">
        <v>8</v>
      </c>
      <c r="D494" s="29">
        <v>0</v>
      </c>
      <c r="E494" s="30">
        <f t="shared" si="56"/>
        <v>5.4310930074677527E-3</v>
      </c>
      <c r="F494" s="30" t="str">
        <f t="shared" si="57"/>
        <v/>
      </c>
      <c r="G494" s="30">
        <f t="shared" si="59"/>
        <v>-1</v>
      </c>
      <c r="H494" s="36">
        <f t="shared" si="58"/>
        <v>-5.4310930074677527E-3</v>
      </c>
    </row>
    <row r="495" spans="1:8" x14ac:dyDescent="0.2">
      <c r="A495" s="8"/>
      <c r="B495" s="25" t="s">
        <v>469</v>
      </c>
      <c r="C495" s="35">
        <v>15</v>
      </c>
      <c r="D495" s="29">
        <v>12</v>
      </c>
      <c r="E495" s="30">
        <f t="shared" si="56"/>
        <v>1.0183299389002037E-2</v>
      </c>
      <c r="F495" s="30">
        <f t="shared" si="57"/>
        <v>1.2972972972972972E-2</v>
      </c>
      <c r="G495" s="30">
        <f t="shared" si="59"/>
        <v>-0.2</v>
      </c>
      <c r="H495" s="36">
        <f t="shared" si="58"/>
        <v>-2.0366598778004076E-3</v>
      </c>
    </row>
    <row r="496" spans="1:8" x14ac:dyDescent="0.2">
      <c r="A496" s="8"/>
      <c r="B496" s="25" t="s">
        <v>470</v>
      </c>
      <c r="C496" s="35">
        <v>0</v>
      </c>
      <c r="D496" s="29">
        <v>5</v>
      </c>
      <c r="E496" s="30" t="str">
        <f t="shared" si="56"/>
        <v/>
      </c>
      <c r="F496" s="30">
        <f t="shared" si="57"/>
        <v>5.4054054054054057E-3</v>
      </c>
      <c r="G496" s="30">
        <f t="shared" si="59"/>
        <v>1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0</v>
      </c>
      <c r="D497" s="29">
        <v>0</v>
      </c>
      <c r="E497" s="30" t="str">
        <f t="shared" si="56"/>
        <v/>
      </c>
      <c r="F497" s="30" t="str">
        <f t="shared" si="57"/>
        <v/>
      </c>
      <c r="G497" s="30" t="str">
        <f t="shared" si="59"/>
        <v xml:space="preserve"> </v>
      </c>
      <c r="H497" s="36" t="str">
        <f t="shared" si="58"/>
        <v/>
      </c>
    </row>
    <row r="498" spans="1:8" x14ac:dyDescent="0.2">
      <c r="A498" s="8"/>
      <c r="B498" s="25" t="s">
        <v>472</v>
      </c>
      <c r="C498" s="35">
        <v>10</v>
      </c>
      <c r="D498" s="29">
        <v>8</v>
      </c>
      <c r="E498" s="30">
        <f t="shared" si="56"/>
        <v>6.788866259334691E-3</v>
      </c>
      <c r="F498" s="30">
        <f t="shared" si="57"/>
        <v>8.6486486486486488E-3</v>
      </c>
      <c r="G498" s="30">
        <f t="shared" si="59"/>
        <v>-0.2</v>
      </c>
      <c r="H498" s="36">
        <f t="shared" si="58"/>
        <v>-1.3577732518669384E-3</v>
      </c>
    </row>
    <row r="499" spans="1:8" ht="25.5" x14ac:dyDescent="0.2">
      <c r="A499" s="8"/>
      <c r="B499" s="25" t="s">
        <v>473</v>
      </c>
      <c r="C499" s="35">
        <v>0</v>
      </c>
      <c r="D499" s="29">
        <v>0</v>
      </c>
      <c r="E499" s="30" t="str">
        <f t="shared" si="56"/>
        <v/>
      </c>
      <c r="F499" s="30" t="str">
        <f t="shared" si="57"/>
        <v/>
      </c>
      <c r="G499" s="30" t="str">
        <f t="shared" si="59"/>
        <v xml:space="preserve"> </v>
      </c>
      <c r="H499" s="36" t="str">
        <f t="shared" si="58"/>
        <v/>
      </c>
    </row>
    <row r="500" spans="1:8" x14ac:dyDescent="0.2">
      <c r="A500" s="8"/>
      <c r="B500" s="25" t="s">
        <v>474</v>
      </c>
      <c r="C500" s="35">
        <v>0</v>
      </c>
      <c r="D500" s="29">
        <v>1</v>
      </c>
      <c r="E500" s="30" t="str">
        <f t="shared" si="56"/>
        <v/>
      </c>
      <c r="F500" s="30">
        <f t="shared" si="57"/>
        <v>1.0810810810810811E-3</v>
      </c>
      <c r="G500" s="30">
        <f t="shared" si="59"/>
        <v>1</v>
      </c>
      <c r="H500" s="36" t="str">
        <f t="shared" si="58"/>
        <v/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2</v>
      </c>
      <c r="D502" s="29">
        <v>9</v>
      </c>
      <c r="E502" s="30">
        <f t="shared" si="56"/>
        <v>1.3577732518669382E-3</v>
      </c>
      <c r="F502" s="30">
        <f t="shared" si="57"/>
        <v>9.7297297297297292E-3</v>
      </c>
      <c r="G502" s="30">
        <f t="shared" si="59"/>
        <v>3.5</v>
      </c>
      <c r="H502" s="36">
        <f t="shared" si="58"/>
        <v>4.7522063815342835E-3</v>
      </c>
    </row>
    <row r="503" spans="1:8" x14ac:dyDescent="0.2">
      <c r="A503" s="8"/>
      <c r="B503" s="25" t="s">
        <v>477</v>
      </c>
      <c r="C503" s="35">
        <v>5</v>
      </c>
      <c r="D503" s="29">
        <v>6</v>
      </c>
      <c r="E503" s="30">
        <f t="shared" si="56"/>
        <v>3.3944331296673455E-3</v>
      </c>
      <c r="F503" s="30">
        <f t="shared" si="57"/>
        <v>6.4864864864864862E-3</v>
      </c>
      <c r="G503" s="30">
        <f t="shared" si="59"/>
        <v>0.2</v>
      </c>
      <c r="H503" s="36">
        <f t="shared" si="58"/>
        <v>6.7888662593346919E-4</v>
      </c>
    </row>
    <row r="504" spans="1:8" x14ac:dyDescent="0.2">
      <c r="A504" s="8"/>
      <c r="B504" s="25" t="s">
        <v>478</v>
      </c>
      <c r="C504" s="35">
        <v>1</v>
      </c>
      <c r="D504" s="29">
        <v>0</v>
      </c>
      <c r="E504" s="30">
        <f t="shared" si="56"/>
        <v>6.7888662593346908E-4</v>
      </c>
      <c r="F504" s="30" t="str">
        <f t="shared" si="57"/>
        <v/>
      </c>
      <c r="G504" s="30">
        <f t="shared" si="59"/>
        <v>-1</v>
      </c>
      <c r="H504" s="36">
        <f t="shared" si="58"/>
        <v>-6.7888662593346908E-4</v>
      </c>
    </row>
    <row r="505" spans="1:8" x14ac:dyDescent="0.2">
      <c r="A505" s="8"/>
      <c r="B505" s="25" t="s">
        <v>479</v>
      </c>
      <c r="C505" s="35">
        <v>2</v>
      </c>
      <c r="D505" s="29">
        <v>0</v>
      </c>
      <c r="E505" s="30">
        <f t="shared" si="56"/>
        <v>1.3577732518669382E-3</v>
      </c>
      <c r="F505" s="30" t="str">
        <f t="shared" si="57"/>
        <v/>
      </c>
      <c r="G505" s="30">
        <f t="shared" si="59"/>
        <v>-1</v>
      </c>
      <c r="H505" s="36">
        <f t="shared" si="58"/>
        <v>-1.3577732518669382E-3</v>
      </c>
    </row>
    <row r="506" spans="1:8" x14ac:dyDescent="0.2">
      <c r="A506" s="8"/>
      <c r="B506" s="25" t="s">
        <v>480</v>
      </c>
      <c r="C506" s="35">
        <v>0</v>
      </c>
      <c r="D506" s="29">
        <v>0</v>
      </c>
      <c r="E506" s="30" t="str">
        <f t="shared" si="56"/>
        <v/>
      </c>
      <c r="F506" s="30" t="str">
        <f t="shared" si="57"/>
        <v/>
      </c>
      <c r="G506" s="30" t="str">
        <f t="shared" si="59"/>
        <v xml:space="preserve"> </v>
      </c>
      <c r="H506" s="36" t="str">
        <f t="shared" si="58"/>
        <v/>
      </c>
    </row>
    <row r="507" spans="1:8" x14ac:dyDescent="0.2">
      <c r="A507" s="8"/>
      <c r="B507" s="25" t="s">
        <v>481</v>
      </c>
      <c r="C507" s="35">
        <v>0</v>
      </c>
      <c r="D507" s="29">
        <v>0</v>
      </c>
      <c r="E507" s="30" t="str">
        <f t="shared" si="56"/>
        <v/>
      </c>
      <c r="F507" s="30" t="str">
        <f t="shared" si="57"/>
        <v/>
      </c>
      <c r="G507" s="30" t="str">
        <f t="shared" si="59"/>
        <v xml:space="preserve"> </v>
      </c>
      <c r="H507" s="36" t="str">
        <f t="shared" si="58"/>
        <v/>
      </c>
    </row>
    <row r="508" spans="1:8" x14ac:dyDescent="0.2">
      <c r="A508" s="8"/>
      <c r="B508" s="25" t="s">
        <v>482</v>
      </c>
      <c r="C508" s="35">
        <v>4</v>
      </c>
      <c r="D508" s="29">
        <v>2</v>
      </c>
      <c r="E508" s="30">
        <f t="shared" si="56"/>
        <v>2.7155465037338763E-3</v>
      </c>
      <c r="F508" s="30">
        <f t="shared" si="57"/>
        <v>2.1621621621621622E-3</v>
      </c>
      <c r="G508" s="30">
        <f t="shared" si="59"/>
        <v>-0.5</v>
      </c>
      <c r="H508" s="36">
        <f t="shared" si="58"/>
        <v>-1.3577732518669382E-3</v>
      </c>
    </row>
    <row r="509" spans="1:8" x14ac:dyDescent="0.2">
      <c r="A509" s="8"/>
      <c r="B509" s="25" t="s">
        <v>483</v>
      </c>
      <c r="C509" s="35">
        <v>15</v>
      </c>
      <c r="D509" s="29">
        <v>0</v>
      </c>
      <c r="E509" s="30">
        <f t="shared" si="56"/>
        <v>1.0183299389002037E-2</v>
      </c>
      <c r="F509" s="30" t="str">
        <f t="shared" si="57"/>
        <v/>
      </c>
      <c r="G509" s="30">
        <f t="shared" si="59"/>
        <v>-1</v>
      </c>
      <c r="H509" s="36">
        <f t="shared" si="58"/>
        <v>-1.0183299389002037E-2</v>
      </c>
    </row>
    <row r="510" spans="1:8" x14ac:dyDescent="0.2">
      <c r="A510" s="8"/>
      <c r="B510" s="25" t="s">
        <v>484</v>
      </c>
      <c r="C510" s="35">
        <v>0</v>
      </c>
      <c r="D510" s="29">
        <v>1</v>
      </c>
      <c r="E510" s="30" t="str">
        <f t="shared" si="56"/>
        <v/>
      </c>
      <c r="F510" s="30">
        <f t="shared" si="57"/>
        <v>1.0810810810810811E-3</v>
      </c>
      <c r="G510" s="30">
        <f t="shared" si="59"/>
        <v>1</v>
      </c>
      <c r="H510" s="36" t="str">
        <f t="shared" si="58"/>
        <v/>
      </c>
    </row>
    <row r="511" spans="1:8" ht="25.5" x14ac:dyDescent="0.2">
      <c r="A511" s="8"/>
      <c r="B511" s="25" t="s">
        <v>485</v>
      </c>
      <c r="C511" s="35">
        <v>0</v>
      </c>
      <c r="D511" s="29">
        <v>0</v>
      </c>
      <c r="E511" s="30" t="str">
        <f t="shared" si="56"/>
        <v/>
      </c>
      <c r="F511" s="30" t="str">
        <f t="shared" si="57"/>
        <v/>
      </c>
      <c r="G511" s="30" t="str">
        <f t="shared" si="59"/>
        <v xml:space="preserve"> </v>
      </c>
      <c r="H511" s="36" t="str">
        <f t="shared" si="58"/>
        <v/>
      </c>
    </row>
    <row r="512" spans="1:8" x14ac:dyDescent="0.2">
      <c r="A512" s="8"/>
      <c r="B512" s="25" t="s">
        <v>486</v>
      </c>
      <c r="C512" s="35">
        <v>0</v>
      </c>
      <c r="D512" s="29">
        <v>0</v>
      </c>
      <c r="E512" s="30" t="str">
        <f t="shared" si="56"/>
        <v/>
      </c>
      <c r="F512" s="30" t="str">
        <f t="shared" si="57"/>
        <v/>
      </c>
      <c r="G512" s="30" t="str">
        <f t="shared" si="59"/>
        <v xml:space="preserve"> </v>
      </c>
      <c r="H512" s="36" t="str">
        <f t="shared" si="58"/>
        <v/>
      </c>
    </row>
    <row r="513" spans="1:8" ht="25.5" x14ac:dyDescent="0.2">
      <c r="A513" s="8"/>
      <c r="B513" s="25" t="s">
        <v>487</v>
      </c>
      <c r="C513" s="35">
        <v>0</v>
      </c>
      <c r="D513" s="29">
        <v>0</v>
      </c>
      <c r="E513" s="30" t="str">
        <f t="shared" si="56"/>
        <v/>
      </c>
      <c r="F513" s="30" t="str">
        <f t="shared" si="57"/>
        <v/>
      </c>
      <c r="G513" s="30" t="str">
        <f t="shared" si="59"/>
        <v xml:space="preserve"> </v>
      </c>
      <c r="H513" s="36" t="str">
        <f t="shared" si="58"/>
        <v/>
      </c>
    </row>
    <row r="514" spans="1:8" x14ac:dyDescent="0.2">
      <c r="A514" s="8"/>
      <c r="B514" s="25" t="s">
        <v>488</v>
      </c>
      <c r="C514" s="35">
        <v>4</v>
      </c>
      <c r="D514" s="29">
        <v>0</v>
      </c>
      <c r="E514" s="30">
        <f t="shared" si="56"/>
        <v>2.7155465037338763E-3</v>
      </c>
      <c r="F514" s="30" t="str">
        <f t="shared" si="57"/>
        <v/>
      </c>
      <c r="G514" s="30">
        <f t="shared" si="59"/>
        <v>-1</v>
      </c>
      <c r="H514" s="36">
        <f t="shared" si="58"/>
        <v>-2.7155465037338763E-3</v>
      </c>
    </row>
    <row r="515" spans="1:8" ht="25.5" x14ac:dyDescent="0.2">
      <c r="A515" s="8"/>
      <c r="B515" s="25" t="s">
        <v>489</v>
      </c>
      <c r="C515" s="35">
        <v>0</v>
      </c>
      <c r="D515" s="29">
        <v>0</v>
      </c>
      <c r="E515" s="30" t="str">
        <f t="shared" si="56"/>
        <v/>
      </c>
      <c r="F515" s="30" t="str">
        <f t="shared" si="57"/>
        <v/>
      </c>
      <c r="G515" s="30" t="str">
        <f t="shared" si="59"/>
        <v xml:space="preserve"> </v>
      </c>
      <c r="H515" s="36" t="str">
        <f t="shared" si="58"/>
        <v/>
      </c>
    </row>
    <row r="516" spans="1:8" x14ac:dyDescent="0.2">
      <c r="A516" s="8"/>
      <c r="B516" s="25" t="s">
        <v>490</v>
      </c>
      <c r="C516" s="35">
        <v>0</v>
      </c>
      <c r="D516" s="29">
        <v>0</v>
      </c>
      <c r="E516" s="30" t="str">
        <f t="shared" si="56"/>
        <v/>
      </c>
      <c r="F516" s="30" t="str">
        <f t="shared" si="57"/>
        <v/>
      </c>
      <c r="G516" s="30" t="str">
        <f t="shared" si="59"/>
        <v xml:space="preserve"> </v>
      </c>
      <c r="H516" s="36" t="str">
        <f t="shared" si="58"/>
        <v/>
      </c>
    </row>
    <row r="517" spans="1:8" ht="25.5" x14ac:dyDescent="0.2">
      <c r="A517" s="8"/>
      <c r="B517" s="25" t="s">
        <v>491</v>
      </c>
      <c r="C517" s="35">
        <v>0</v>
      </c>
      <c r="D517" s="29">
        <v>0</v>
      </c>
      <c r="E517" s="30" t="str">
        <f t="shared" si="56"/>
        <v/>
      </c>
      <c r="F517" s="30" t="str">
        <f t="shared" si="57"/>
        <v/>
      </c>
      <c r="G517" s="30" t="str">
        <f t="shared" si="59"/>
        <v xml:space="preserve"> </v>
      </c>
      <c r="H517" s="36" t="str">
        <f t="shared" si="58"/>
        <v/>
      </c>
    </row>
    <row r="518" spans="1:8" ht="25.5" x14ac:dyDescent="0.2">
      <c r="A518" s="8"/>
      <c r="B518" s="25" t="s">
        <v>492</v>
      </c>
      <c r="C518" s="35">
        <v>0</v>
      </c>
      <c r="D518" s="29">
        <v>0</v>
      </c>
      <c r="E518" s="30" t="str">
        <f t="shared" si="56"/>
        <v/>
      </c>
      <c r="F518" s="30" t="str">
        <f t="shared" si="57"/>
        <v/>
      </c>
      <c r="G518" s="30" t="str">
        <f t="shared" si="59"/>
        <v xml:space="preserve"> </v>
      </c>
      <c r="H518" s="36" t="str">
        <f t="shared" si="58"/>
        <v/>
      </c>
    </row>
    <row r="519" spans="1:8" x14ac:dyDescent="0.2">
      <c r="A519" s="8"/>
      <c r="B519" s="25" t="s">
        <v>493</v>
      </c>
      <c r="C519" s="35">
        <v>10</v>
      </c>
      <c r="D519" s="29">
        <v>5</v>
      </c>
      <c r="E519" s="30">
        <f t="shared" si="56"/>
        <v>6.788866259334691E-3</v>
      </c>
      <c r="F519" s="30">
        <f t="shared" si="57"/>
        <v>5.4054054054054057E-3</v>
      </c>
      <c r="G519" s="30">
        <f t="shared" si="59"/>
        <v>-0.5</v>
      </c>
      <c r="H519" s="36">
        <f t="shared" si="58"/>
        <v>-3.3944331296673455E-3</v>
      </c>
    </row>
    <row r="520" spans="1:8" x14ac:dyDescent="0.2">
      <c r="A520" s="8"/>
      <c r="B520" s="25" t="s">
        <v>494</v>
      </c>
      <c r="C520" s="35">
        <v>0</v>
      </c>
      <c r="D520" s="29">
        <v>0</v>
      </c>
      <c r="E520" s="30" t="str">
        <f t="shared" si="56"/>
        <v/>
      </c>
      <c r="F520" s="30" t="str">
        <f t="shared" si="57"/>
        <v/>
      </c>
      <c r="G520" s="30" t="str">
        <f t="shared" si="59"/>
        <v xml:space="preserve"> </v>
      </c>
      <c r="H520" s="36" t="str">
        <f t="shared" si="58"/>
        <v/>
      </c>
    </row>
    <row r="521" spans="1:8" ht="25.5" x14ac:dyDescent="0.2">
      <c r="A521" s="8"/>
      <c r="B521" s="25" t="s">
        <v>495</v>
      </c>
      <c r="C521" s="35">
        <v>0</v>
      </c>
      <c r="D521" s="29">
        <v>0</v>
      </c>
      <c r="E521" s="30" t="str">
        <f t="shared" si="56"/>
        <v/>
      </c>
      <c r="F521" s="30" t="str">
        <f t="shared" si="57"/>
        <v/>
      </c>
      <c r="G521" s="30" t="str">
        <f t="shared" si="59"/>
        <v xml:space="preserve"> </v>
      </c>
      <c r="H521" s="36" t="str">
        <f t="shared" si="58"/>
        <v/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0</v>
      </c>
      <c r="E524" s="30" t="str">
        <f t="shared" si="56"/>
        <v/>
      </c>
      <c r="F524" s="30" t="str">
        <f t="shared" si="57"/>
        <v/>
      </c>
      <c r="G524" s="30" t="str">
        <f t="shared" si="59"/>
        <v xml:space="preserve"> 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0</v>
      </c>
      <c r="D526" s="29">
        <v>0</v>
      </c>
      <c r="E526" s="30" t="str">
        <f t="shared" si="56"/>
        <v/>
      </c>
      <c r="F526" s="30" t="str">
        <f t="shared" si="57"/>
        <v/>
      </c>
      <c r="G526" s="30" t="str">
        <f t="shared" si="59"/>
        <v xml:space="preserve"> </v>
      </c>
      <c r="H526" s="36" t="str">
        <f t="shared" si="58"/>
        <v/>
      </c>
    </row>
    <row r="527" spans="1:8" x14ac:dyDescent="0.2">
      <c r="A527" s="8"/>
      <c r="B527" s="25" t="s">
        <v>501</v>
      </c>
      <c r="C527" s="35">
        <v>0</v>
      </c>
      <c r="D527" s="29">
        <v>0</v>
      </c>
      <c r="E527" s="30" t="str">
        <f t="shared" si="56"/>
        <v/>
      </c>
      <c r="F527" s="30" t="str">
        <f t="shared" si="57"/>
        <v/>
      </c>
      <c r="G527" s="30" t="str">
        <f t="shared" si="59"/>
        <v xml:space="preserve"> </v>
      </c>
      <c r="H527" s="36" t="str">
        <f t="shared" si="58"/>
        <v/>
      </c>
    </row>
    <row r="528" spans="1:8" ht="25.5" x14ac:dyDescent="0.2">
      <c r="A528" s="8"/>
      <c r="B528" s="25" t="s">
        <v>502</v>
      </c>
      <c r="C528" s="35">
        <v>0</v>
      </c>
      <c r="D528" s="29">
        <v>0</v>
      </c>
      <c r="E528" s="30" t="str">
        <f t="shared" si="56"/>
        <v/>
      </c>
      <c r="F528" s="30" t="str">
        <f t="shared" si="57"/>
        <v/>
      </c>
      <c r="G528" s="30" t="str">
        <f t="shared" si="59"/>
        <v xml:space="preserve"> </v>
      </c>
      <c r="H528" s="36" t="str">
        <f t="shared" si="58"/>
        <v/>
      </c>
    </row>
    <row r="529" spans="1:8" x14ac:dyDescent="0.2">
      <c r="A529" s="8"/>
      <c r="B529" s="25" t="s">
        <v>503</v>
      </c>
      <c r="C529" s="35">
        <v>0</v>
      </c>
      <c r="D529" s="29">
        <v>0</v>
      </c>
      <c r="E529" s="30" t="str">
        <f t="shared" si="56"/>
        <v/>
      </c>
      <c r="F529" s="30" t="str">
        <f t="shared" si="57"/>
        <v/>
      </c>
      <c r="G529" s="30" t="str">
        <f t="shared" si="59"/>
        <v xml:space="preserve"> </v>
      </c>
      <c r="H529" s="36" t="str">
        <f t="shared" si="58"/>
        <v/>
      </c>
    </row>
    <row r="530" spans="1:8" x14ac:dyDescent="0.2">
      <c r="A530" s="8"/>
      <c r="B530" s="25" t="s">
        <v>504</v>
      </c>
      <c r="C530" s="35">
        <v>0</v>
      </c>
      <c r="D530" s="29">
        <v>0</v>
      </c>
      <c r="E530" s="30" t="str">
        <f t="shared" si="56"/>
        <v/>
      </c>
      <c r="F530" s="30" t="str">
        <f t="shared" si="57"/>
        <v/>
      </c>
      <c r="G530" s="30" t="str">
        <f t="shared" si="59"/>
        <v xml:space="preserve"> </v>
      </c>
      <c r="H530" s="36" t="str">
        <f t="shared" si="58"/>
        <v/>
      </c>
    </row>
    <row r="531" spans="1:8" x14ac:dyDescent="0.2">
      <c r="A531" s="8"/>
      <c r="B531" s="25" t="s">
        <v>505</v>
      </c>
      <c r="C531" s="35">
        <v>0</v>
      </c>
      <c r="D531" s="29">
        <v>0</v>
      </c>
      <c r="E531" s="30" t="str">
        <f t="shared" si="56"/>
        <v/>
      </c>
      <c r="F531" s="30" t="str">
        <f t="shared" si="57"/>
        <v/>
      </c>
      <c r="G531" s="30" t="str">
        <f t="shared" si="59"/>
        <v xml:space="preserve"> </v>
      </c>
      <c r="H531" s="36" t="str">
        <f t="shared" si="58"/>
        <v/>
      </c>
    </row>
    <row r="532" spans="1:8" ht="28.5" customHeight="1" x14ac:dyDescent="0.2">
      <c r="A532" s="8"/>
      <c r="B532" s="25" t="s">
        <v>506</v>
      </c>
      <c r="C532" s="35">
        <v>0</v>
      </c>
      <c r="D532" s="29">
        <v>0</v>
      </c>
      <c r="E532" s="30" t="str">
        <f t="shared" si="56"/>
        <v/>
      </c>
      <c r="F532" s="30" t="str">
        <f t="shared" si="57"/>
        <v/>
      </c>
      <c r="G532" s="30" t="str">
        <f t="shared" si="59"/>
        <v xml:space="preserve"> </v>
      </c>
      <c r="H532" s="36" t="str">
        <f t="shared" si="58"/>
        <v/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0</v>
      </c>
      <c r="D534" s="29">
        <v>0</v>
      </c>
      <c r="E534" s="30" t="str">
        <f t="shared" si="56"/>
        <v/>
      </c>
      <c r="F534" s="30" t="str">
        <f t="shared" si="57"/>
        <v/>
      </c>
      <c r="G534" s="30" t="str">
        <f t="shared" si="59"/>
        <v xml:space="preserve"> </v>
      </c>
      <c r="H534" s="36" t="str">
        <f t="shared" si="58"/>
        <v/>
      </c>
    </row>
    <row r="535" spans="1:8" ht="25.5" x14ac:dyDescent="0.2">
      <c r="A535" s="8"/>
      <c r="B535" s="25" t="s">
        <v>509</v>
      </c>
      <c r="C535" s="35">
        <v>0</v>
      </c>
      <c r="D535" s="29">
        <v>0</v>
      </c>
      <c r="E535" s="30" t="str">
        <f t="shared" si="56"/>
        <v/>
      </c>
      <c r="F535" s="30" t="str">
        <f t="shared" si="57"/>
        <v/>
      </c>
      <c r="G535" s="30" t="str">
        <f t="shared" si="59"/>
        <v xml:space="preserve"> </v>
      </c>
      <c r="H535" s="36" t="str">
        <f t="shared" si="58"/>
        <v/>
      </c>
    </row>
    <row r="536" spans="1:8" x14ac:dyDescent="0.2">
      <c r="A536" s="8"/>
      <c r="B536" s="25" t="s">
        <v>510</v>
      </c>
      <c r="C536" s="35">
        <v>0</v>
      </c>
      <c r="D536" s="29">
        <v>0</v>
      </c>
      <c r="E536" s="30" t="str">
        <f t="shared" si="56"/>
        <v/>
      </c>
      <c r="F536" s="30" t="str">
        <f t="shared" si="57"/>
        <v/>
      </c>
      <c r="G536" s="30" t="str">
        <f t="shared" si="59"/>
        <v xml:space="preserve"> </v>
      </c>
      <c r="H536" s="36" t="str">
        <f t="shared" si="58"/>
        <v/>
      </c>
    </row>
    <row r="537" spans="1:8" ht="25.5" x14ac:dyDescent="0.2">
      <c r="A537" s="8"/>
      <c r="B537" s="25" t="s">
        <v>511</v>
      </c>
      <c r="C537" s="35">
        <v>1</v>
      </c>
      <c r="D537" s="29">
        <v>0</v>
      </c>
      <c r="E537" s="30">
        <f t="shared" si="56"/>
        <v>6.7888662593346908E-4</v>
      </c>
      <c r="F537" s="30" t="str">
        <f t="shared" si="57"/>
        <v/>
      </c>
      <c r="G537" s="30">
        <f t="shared" si="59"/>
        <v>-1</v>
      </c>
      <c r="H537" s="36">
        <f t="shared" si="58"/>
        <v>-6.7888662593346908E-4</v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0</v>
      </c>
      <c r="D540" s="29">
        <v>0</v>
      </c>
      <c r="E540" s="30" t="str">
        <f t="shared" si="56"/>
        <v/>
      </c>
      <c r="F540" s="30" t="str">
        <f t="shared" si="57"/>
        <v/>
      </c>
      <c r="G540" s="30" t="str">
        <f t="shared" si="59"/>
        <v xml:space="preserve"> </v>
      </c>
      <c r="H540" s="36" t="str">
        <f t="shared" si="58"/>
        <v/>
      </c>
    </row>
    <row r="541" spans="1:8" x14ac:dyDescent="0.2">
      <c r="A541" s="8"/>
      <c r="B541" s="25" t="s">
        <v>515</v>
      </c>
      <c r="C541" s="35">
        <v>0</v>
      </c>
      <c r="D541" s="29">
        <v>0</v>
      </c>
      <c r="E541" s="30" t="str">
        <f t="shared" si="56"/>
        <v/>
      </c>
      <c r="F541" s="30" t="str">
        <f t="shared" si="57"/>
        <v/>
      </c>
      <c r="G541" s="30" t="str">
        <f t="shared" si="59"/>
        <v xml:space="preserve"> </v>
      </c>
      <c r="H541" s="36" t="str">
        <f t="shared" si="58"/>
        <v/>
      </c>
    </row>
    <row r="542" spans="1:8" ht="25.5" x14ac:dyDescent="0.2">
      <c r="A542" s="8"/>
      <c r="B542" s="25" t="s">
        <v>516</v>
      </c>
      <c r="C542" s="35">
        <v>0</v>
      </c>
      <c r="D542" s="29">
        <v>0</v>
      </c>
      <c r="E542" s="30" t="str">
        <f t="shared" si="56"/>
        <v/>
      </c>
      <c r="F542" s="30" t="str">
        <f t="shared" si="57"/>
        <v/>
      </c>
      <c r="G542" s="30" t="str">
        <f t="shared" si="59"/>
        <v xml:space="preserve"> </v>
      </c>
      <c r="H542" s="36" t="str">
        <f t="shared" si="58"/>
        <v/>
      </c>
    </row>
    <row r="543" spans="1:8" ht="25.5" x14ac:dyDescent="0.2">
      <c r="A543" s="8"/>
      <c r="B543" s="25" t="s">
        <v>517</v>
      </c>
      <c r="C543" s="35">
        <v>0</v>
      </c>
      <c r="D543" s="29">
        <v>0</v>
      </c>
      <c r="E543" s="30" t="str">
        <f t="shared" si="56"/>
        <v/>
      </c>
      <c r="F543" s="30" t="str">
        <f t="shared" si="57"/>
        <v/>
      </c>
      <c r="G543" s="30" t="str">
        <f t="shared" si="59"/>
        <v xml:space="preserve"> </v>
      </c>
      <c r="H543" s="36" t="str">
        <f t="shared" si="58"/>
        <v/>
      </c>
    </row>
    <row r="544" spans="1:8" ht="25.5" x14ac:dyDescent="0.2">
      <c r="A544" s="8"/>
      <c r="B544" s="25" t="s">
        <v>518</v>
      </c>
      <c r="C544" s="35">
        <v>0</v>
      </c>
      <c r="D544" s="29">
        <v>0</v>
      </c>
      <c r="E544" s="30" t="str">
        <f t="shared" si="56"/>
        <v/>
      </c>
      <c r="F544" s="30" t="str">
        <f t="shared" si="57"/>
        <v/>
      </c>
      <c r="G544" s="30" t="str">
        <f t="shared" si="59"/>
        <v xml:space="preserve"> </v>
      </c>
      <c r="H544" s="36" t="str">
        <f t="shared" si="58"/>
        <v/>
      </c>
    </row>
    <row r="545" spans="1:8" ht="25.5" x14ac:dyDescent="0.2">
      <c r="A545" s="8"/>
      <c r="B545" s="25" t="s">
        <v>519</v>
      </c>
      <c r="C545" s="35">
        <v>0</v>
      </c>
      <c r="D545" s="29">
        <v>0</v>
      </c>
      <c r="E545" s="30" t="str">
        <f t="shared" si="56"/>
        <v/>
      </c>
      <c r="F545" s="30" t="str">
        <f t="shared" si="57"/>
        <v/>
      </c>
      <c r="G545" s="30" t="str">
        <f t="shared" si="59"/>
        <v xml:space="preserve"> 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0</v>
      </c>
      <c r="D546" s="29">
        <v>0</v>
      </c>
      <c r="E546" s="30" t="str">
        <f t="shared" si="56"/>
        <v/>
      </c>
      <c r="F546" s="30" t="str">
        <f t="shared" si="57"/>
        <v/>
      </c>
      <c r="G546" s="30" t="str">
        <f t="shared" si="59"/>
        <v xml:space="preserve"> </v>
      </c>
      <c r="H546" s="36" t="str">
        <f t="shared" si="58"/>
        <v/>
      </c>
    </row>
    <row r="547" spans="1:8" x14ac:dyDescent="0.2">
      <c r="A547" s="8"/>
      <c r="B547" s="25" t="s">
        <v>521</v>
      </c>
      <c r="C547" s="35">
        <v>0</v>
      </c>
      <c r="D547" s="29">
        <v>0</v>
      </c>
      <c r="E547" s="30" t="str">
        <f t="shared" si="56"/>
        <v/>
      </c>
      <c r="F547" s="30" t="str">
        <f t="shared" si="57"/>
        <v/>
      </c>
      <c r="G547" s="30" t="str">
        <f t="shared" si="59"/>
        <v xml:space="preserve"> 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8</v>
      </c>
      <c r="D548" s="29">
        <v>0</v>
      </c>
      <c r="E548" s="30">
        <f t="shared" si="56"/>
        <v>5.4310930074677527E-3</v>
      </c>
      <c r="F548" s="30" t="str">
        <f t="shared" si="57"/>
        <v/>
      </c>
      <c r="G548" s="30">
        <f t="shared" si="59"/>
        <v>-1</v>
      </c>
      <c r="H548" s="36">
        <f t="shared" si="58"/>
        <v>-5.4310930074677527E-3</v>
      </c>
    </row>
    <row r="549" spans="1:8" x14ac:dyDescent="0.2">
      <c r="A549" s="8"/>
      <c r="B549" s="25" t="s">
        <v>523</v>
      </c>
      <c r="C549" s="35">
        <v>1</v>
      </c>
      <c r="D549" s="29">
        <v>0</v>
      </c>
      <c r="E549" s="30">
        <f t="shared" si="56"/>
        <v>6.7888662593346908E-4</v>
      </c>
      <c r="F549" s="30" t="str">
        <f t="shared" si="57"/>
        <v/>
      </c>
      <c r="G549" s="30">
        <f t="shared" si="59"/>
        <v>-1</v>
      </c>
      <c r="H549" s="36">
        <f t="shared" si="58"/>
        <v>-6.7888662593346908E-4</v>
      </c>
    </row>
    <row r="550" spans="1:8" x14ac:dyDescent="0.2">
      <c r="A550" s="8"/>
      <c r="B550" s="25" t="s">
        <v>524</v>
      </c>
      <c r="C550" s="35">
        <v>0</v>
      </c>
      <c r="D550" s="29">
        <v>0</v>
      </c>
      <c r="E550" s="30" t="str">
        <f t="shared" si="56"/>
        <v/>
      </c>
      <c r="F550" s="30" t="str">
        <f t="shared" si="57"/>
        <v/>
      </c>
      <c r="G550" s="30" t="str">
        <f t="shared" si="59"/>
        <v xml:space="preserve"> </v>
      </c>
      <c r="H550" s="36" t="str">
        <f t="shared" si="58"/>
        <v/>
      </c>
    </row>
    <row r="551" spans="1:8" ht="25.5" x14ac:dyDescent="0.2">
      <c r="A551" s="8"/>
      <c r="B551" s="25" t="s">
        <v>525</v>
      </c>
      <c r="C551" s="35">
        <v>0</v>
      </c>
      <c r="D551" s="29">
        <v>0</v>
      </c>
      <c r="E551" s="30" t="str">
        <f t="shared" si="56"/>
        <v/>
      </c>
      <c r="F551" s="30" t="str">
        <f t="shared" si="57"/>
        <v/>
      </c>
      <c r="G551" s="30" t="str">
        <f t="shared" si="59"/>
        <v xml:space="preserve"> </v>
      </c>
      <c r="H551" s="36" t="str">
        <f t="shared" si="58"/>
        <v/>
      </c>
    </row>
    <row r="552" spans="1:8" x14ac:dyDescent="0.2">
      <c r="A552" s="8"/>
      <c r="B552" s="25" t="s">
        <v>526</v>
      </c>
      <c r="C552" s="35">
        <v>3</v>
      </c>
      <c r="D552" s="29">
        <v>1</v>
      </c>
      <c r="E552" s="30">
        <f t="shared" si="56"/>
        <v>2.0366598778004071E-3</v>
      </c>
      <c r="F552" s="30">
        <f t="shared" si="57"/>
        <v>1.0810810810810811E-3</v>
      </c>
      <c r="G552" s="30">
        <f t="shared" si="59"/>
        <v>-0.66666666666666663</v>
      </c>
      <c r="H552" s="36">
        <f t="shared" si="58"/>
        <v>-1.3577732518669379E-3</v>
      </c>
    </row>
    <row r="553" spans="1:8" x14ac:dyDescent="0.2">
      <c r="A553" s="8"/>
      <c r="B553" s="25" t="s">
        <v>527</v>
      </c>
      <c r="C553" s="35">
        <v>0</v>
      </c>
      <c r="D553" s="29">
        <v>0</v>
      </c>
      <c r="E553" s="30" t="str">
        <f t="shared" si="56"/>
        <v/>
      </c>
      <c r="F553" s="30" t="str">
        <f t="shared" si="57"/>
        <v/>
      </c>
      <c r="G553" s="30" t="str">
        <f t="shared" si="59"/>
        <v xml:space="preserve"> </v>
      </c>
      <c r="H553" s="36" t="str">
        <f t="shared" si="58"/>
        <v/>
      </c>
    </row>
    <row r="554" spans="1:8" x14ac:dyDescent="0.2">
      <c r="A554" s="8"/>
      <c r="B554" s="25" t="s">
        <v>528</v>
      </c>
      <c r="C554" s="35">
        <v>0</v>
      </c>
      <c r="D554" s="29">
        <v>3</v>
      </c>
      <c r="E554" s="30" t="str">
        <f t="shared" ref="E554:E595" si="60">+IF(C554=0,"",C554/C$362)</f>
        <v/>
      </c>
      <c r="F554" s="30">
        <f t="shared" ref="F554:F595" si="61">+IF(D554=0,"",D554/D$362)</f>
        <v>3.2432432432432431E-3</v>
      </c>
      <c r="G554" s="30">
        <f t="shared" si="59"/>
        <v>1</v>
      </c>
      <c r="H554" s="36" t="str">
        <f t="shared" ref="H554:H595" si="62">+IF(OR(AND(E554=""),(G554="")),"",E554*G554)</f>
        <v/>
      </c>
    </row>
    <row r="555" spans="1:8" x14ac:dyDescent="0.2">
      <c r="A555" s="8"/>
      <c r="B555" s="25" t="s">
        <v>529</v>
      </c>
      <c r="C555" s="35">
        <v>29</v>
      </c>
      <c r="D555" s="29">
        <v>4</v>
      </c>
      <c r="E555" s="30">
        <f t="shared" si="60"/>
        <v>1.9687712152070606E-2</v>
      </c>
      <c r="F555" s="30">
        <f t="shared" si="61"/>
        <v>4.3243243243243244E-3</v>
      </c>
      <c r="G555" s="30">
        <f t="shared" ref="G555:G595" si="63">+IF(AND(C555=0,D555=0)," ",IF(C555=0,1,IF(D555=0,-1,(D555-C555)/C555)))</f>
        <v>-0.86206896551724133</v>
      </c>
      <c r="H555" s="36">
        <f t="shared" si="62"/>
        <v>-1.6972165648336729E-2</v>
      </c>
    </row>
    <row r="556" spans="1:8" ht="25.5" x14ac:dyDescent="0.2">
      <c r="A556" s="8"/>
      <c r="B556" s="25" t="s">
        <v>530</v>
      </c>
      <c r="C556" s="35">
        <v>0</v>
      </c>
      <c r="D556" s="29">
        <v>2</v>
      </c>
      <c r="E556" s="30" t="str">
        <f t="shared" si="60"/>
        <v/>
      </c>
      <c r="F556" s="30">
        <f t="shared" si="61"/>
        <v>2.1621621621621622E-3</v>
      </c>
      <c r="G556" s="30">
        <f t="shared" si="63"/>
        <v>1</v>
      </c>
      <c r="H556" s="36" t="str">
        <f t="shared" si="62"/>
        <v/>
      </c>
    </row>
    <row r="557" spans="1:8" x14ac:dyDescent="0.2">
      <c r="A557" s="8"/>
      <c r="B557" s="25" t="s">
        <v>531</v>
      </c>
      <c r="C557" s="35">
        <v>0</v>
      </c>
      <c r="D557" s="29">
        <v>0</v>
      </c>
      <c r="E557" s="30" t="str">
        <f t="shared" si="60"/>
        <v/>
      </c>
      <c r="F557" s="30" t="str">
        <f t="shared" si="61"/>
        <v/>
      </c>
      <c r="G557" s="30" t="str">
        <f t="shared" si="63"/>
        <v xml:space="preserve"> </v>
      </c>
      <c r="H557" s="36" t="str">
        <f t="shared" si="62"/>
        <v/>
      </c>
    </row>
    <row r="558" spans="1:8" x14ac:dyDescent="0.2">
      <c r="A558" s="8"/>
      <c r="B558" s="25" t="s">
        <v>532</v>
      </c>
      <c r="C558" s="35">
        <v>21</v>
      </c>
      <c r="D558" s="29">
        <v>8</v>
      </c>
      <c r="E558" s="30">
        <f t="shared" si="60"/>
        <v>1.4256619144602852E-2</v>
      </c>
      <c r="F558" s="30">
        <f t="shared" si="61"/>
        <v>8.6486486486486488E-3</v>
      </c>
      <c r="G558" s="30">
        <f t="shared" si="63"/>
        <v>-0.61904761904761907</v>
      </c>
      <c r="H558" s="36">
        <f t="shared" si="62"/>
        <v>-8.8255261371350986E-3</v>
      </c>
    </row>
    <row r="559" spans="1:8" x14ac:dyDescent="0.2">
      <c r="A559" s="8"/>
      <c r="B559" s="25" t="s">
        <v>533</v>
      </c>
      <c r="C559" s="35">
        <v>11</v>
      </c>
      <c r="D559" s="29">
        <v>0</v>
      </c>
      <c r="E559" s="30">
        <f t="shared" si="60"/>
        <v>7.4677528852681602E-3</v>
      </c>
      <c r="F559" s="30" t="str">
        <f t="shared" si="61"/>
        <v/>
      </c>
      <c r="G559" s="30">
        <f t="shared" si="63"/>
        <v>-1</v>
      </c>
      <c r="H559" s="36">
        <f t="shared" si="62"/>
        <v>-7.4677528852681602E-3</v>
      </c>
    </row>
    <row r="560" spans="1:8" x14ac:dyDescent="0.2">
      <c r="A560" s="8"/>
      <c r="B560" s="25" t="s">
        <v>534</v>
      </c>
      <c r="C560" s="35">
        <v>0</v>
      </c>
      <c r="D560" s="29">
        <v>0</v>
      </c>
      <c r="E560" s="30" t="str">
        <f t="shared" si="60"/>
        <v/>
      </c>
      <c r="F560" s="30" t="str">
        <f t="shared" si="61"/>
        <v/>
      </c>
      <c r="G560" s="30" t="str">
        <f t="shared" si="63"/>
        <v xml:space="preserve"> </v>
      </c>
      <c r="H560" s="36" t="str">
        <f t="shared" si="62"/>
        <v/>
      </c>
    </row>
    <row r="561" spans="1:8" x14ac:dyDescent="0.2">
      <c r="A561" s="8"/>
      <c r="B561" s="25" t="s">
        <v>535</v>
      </c>
      <c r="C561" s="35">
        <v>0</v>
      </c>
      <c r="D561" s="29">
        <v>1</v>
      </c>
      <c r="E561" s="30" t="str">
        <f t="shared" si="60"/>
        <v/>
      </c>
      <c r="F561" s="30">
        <f t="shared" si="61"/>
        <v>1.0810810810810811E-3</v>
      </c>
      <c r="G561" s="30">
        <f t="shared" si="63"/>
        <v>1</v>
      </c>
      <c r="H561" s="36" t="str">
        <f t="shared" si="62"/>
        <v/>
      </c>
    </row>
    <row r="562" spans="1:8" x14ac:dyDescent="0.2">
      <c r="A562" s="8"/>
      <c r="B562" s="25" t="s">
        <v>536</v>
      </c>
      <c r="C562" s="35">
        <v>1</v>
      </c>
      <c r="D562" s="29">
        <v>2</v>
      </c>
      <c r="E562" s="30">
        <f t="shared" si="60"/>
        <v>6.7888662593346908E-4</v>
      </c>
      <c r="F562" s="30">
        <f t="shared" si="61"/>
        <v>2.1621621621621622E-3</v>
      </c>
      <c r="G562" s="30">
        <f t="shared" si="63"/>
        <v>1</v>
      </c>
      <c r="H562" s="36">
        <f t="shared" si="62"/>
        <v>6.7888662593346908E-4</v>
      </c>
    </row>
    <row r="563" spans="1:8" x14ac:dyDescent="0.2">
      <c r="A563" s="8"/>
      <c r="B563" s="25" t="s">
        <v>537</v>
      </c>
      <c r="C563" s="35">
        <v>0</v>
      </c>
      <c r="D563" s="29">
        <v>0</v>
      </c>
      <c r="E563" s="30" t="str">
        <f t="shared" si="60"/>
        <v/>
      </c>
      <c r="F563" s="30" t="str">
        <f t="shared" si="61"/>
        <v/>
      </c>
      <c r="G563" s="30" t="str">
        <f t="shared" si="63"/>
        <v xml:space="preserve"> 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0</v>
      </c>
      <c r="D564" s="29">
        <v>0</v>
      </c>
      <c r="E564" s="30" t="str">
        <f t="shared" si="60"/>
        <v/>
      </c>
      <c r="F564" s="30" t="str">
        <f t="shared" si="61"/>
        <v/>
      </c>
      <c r="G564" s="30" t="str">
        <f t="shared" si="63"/>
        <v xml:space="preserve"> </v>
      </c>
      <c r="H564" s="36" t="str">
        <f t="shared" si="62"/>
        <v/>
      </c>
    </row>
    <row r="565" spans="1:8" x14ac:dyDescent="0.2">
      <c r="A565" s="8"/>
      <c r="B565" s="25" t="s">
        <v>539</v>
      </c>
      <c r="C565" s="35">
        <v>0</v>
      </c>
      <c r="D565" s="29">
        <v>0</v>
      </c>
      <c r="E565" s="30" t="str">
        <f t="shared" si="60"/>
        <v/>
      </c>
      <c r="F565" s="30" t="str">
        <f t="shared" si="61"/>
        <v/>
      </c>
      <c r="G565" s="30" t="str">
        <f t="shared" si="63"/>
        <v xml:space="preserve"> 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0</v>
      </c>
      <c r="D566" s="29">
        <v>0</v>
      </c>
      <c r="E566" s="30" t="str">
        <f t="shared" si="60"/>
        <v/>
      </c>
      <c r="F566" s="30" t="str">
        <f t="shared" si="61"/>
        <v/>
      </c>
      <c r="G566" s="30" t="str">
        <f t="shared" si="63"/>
        <v xml:space="preserve"> </v>
      </c>
      <c r="H566" s="36" t="str">
        <f t="shared" si="62"/>
        <v/>
      </c>
    </row>
    <row r="567" spans="1:8" x14ac:dyDescent="0.2">
      <c r="A567" s="8"/>
      <c r="B567" s="25" t="s">
        <v>541</v>
      </c>
      <c r="C567" s="35">
        <v>1</v>
      </c>
      <c r="D567" s="29">
        <v>10</v>
      </c>
      <c r="E567" s="30">
        <f t="shared" si="60"/>
        <v>6.7888662593346908E-4</v>
      </c>
      <c r="F567" s="30">
        <f t="shared" si="61"/>
        <v>1.0810810810810811E-2</v>
      </c>
      <c r="G567" s="30">
        <f t="shared" si="63"/>
        <v>9</v>
      </c>
      <c r="H567" s="36">
        <f t="shared" si="62"/>
        <v>6.1099796334012219E-3</v>
      </c>
    </row>
    <row r="568" spans="1:8" ht="25.5" x14ac:dyDescent="0.2">
      <c r="A568" s="8"/>
      <c r="B568" s="25" t="s">
        <v>542</v>
      </c>
      <c r="C568" s="35">
        <v>0</v>
      </c>
      <c r="D568" s="29">
        <v>0</v>
      </c>
      <c r="E568" s="30" t="str">
        <f t="shared" si="60"/>
        <v/>
      </c>
      <c r="F568" s="30" t="str">
        <f t="shared" si="61"/>
        <v/>
      </c>
      <c r="G568" s="30" t="str">
        <f t="shared" si="63"/>
        <v xml:space="preserve"> </v>
      </c>
      <c r="H568" s="36" t="str">
        <f t="shared" si="62"/>
        <v/>
      </c>
    </row>
    <row r="569" spans="1:8" ht="25.5" x14ac:dyDescent="0.2">
      <c r="A569" s="8"/>
      <c r="B569" s="25" t="s">
        <v>543</v>
      </c>
      <c r="C569" s="35">
        <v>0</v>
      </c>
      <c r="D569" s="29">
        <v>3</v>
      </c>
      <c r="E569" s="30" t="str">
        <f t="shared" si="60"/>
        <v/>
      </c>
      <c r="F569" s="30">
        <f t="shared" si="61"/>
        <v>3.2432432432432431E-3</v>
      </c>
      <c r="G569" s="30">
        <f t="shared" si="63"/>
        <v>1</v>
      </c>
      <c r="H569" s="36" t="str">
        <f t="shared" si="62"/>
        <v/>
      </c>
    </row>
    <row r="570" spans="1:8" x14ac:dyDescent="0.2">
      <c r="A570" s="8"/>
      <c r="B570" s="25" t="s">
        <v>544</v>
      </c>
      <c r="C570" s="35">
        <v>0</v>
      </c>
      <c r="D570" s="29">
        <v>0</v>
      </c>
      <c r="E570" s="30" t="str">
        <f t="shared" si="60"/>
        <v/>
      </c>
      <c r="F570" s="30" t="str">
        <f t="shared" si="61"/>
        <v/>
      </c>
      <c r="G570" s="30" t="str">
        <f t="shared" si="63"/>
        <v xml:space="preserve"> </v>
      </c>
      <c r="H570" s="36" t="str">
        <f t="shared" si="62"/>
        <v/>
      </c>
    </row>
    <row r="571" spans="1:8" x14ac:dyDescent="0.2">
      <c r="A571" s="8"/>
      <c r="B571" s="25" t="s">
        <v>545</v>
      </c>
      <c r="C571" s="35">
        <v>0</v>
      </c>
      <c r="D571" s="29">
        <v>0</v>
      </c>
      <c r="E571" s="30" t="str">
        <f t="shared" si="60"/>
        <v/>
      </c>
      <c r="F571" s="30" t="str">
        <f t="shared" si="61"/>
        <v/>
      </c>
      <c r="G571" s="30" t="str">
        <f t="shared" si="63"/>
        <v xml:space="preserve"> </v>
      </c>
      <c r="H571" s="36" t="str">
        <f t="shared" si="62"/>
        <v/>
      </c>
    </row>
    <row r="572" spans="1:8" ht="25.5" x14ac:dyDescent="0.2">
      <c r="A572" s="8"/>
      <c r="B572" s="25" t="s">
        <v>546</v>
      </c>
      <c r="C572" s="35">
        <v>0</v>
      </c>
      <c r="D572" s="29">
        <v>0</v>
      </c>
      <c r="E572" s="30" t="str">
        <f t="shared" si="60"/>
        <v/>
      </c>
      <c r="F572" s="30" t="str">
        <f t="shared" si="61"/>
        <v/>
      </c>
      <c r="G572" s="30" t="str">
        <f t="shared" si="63"/>
        <v xml:space="preserve"> </v>
      </c>
      <c r="H572" s="36" t="str">
        <f t="shared" si="62"/>
        <v/>
      </c>
    </row>
    <row r="573" spans="1:8" x14ac:dyDescent="0.2">
      <c r="A573" s="8"/>
      <c r="B573" s="25" t="s">
        <v>547</v>
      </c>
      <c r="C573" s="35">
        <v>0</v>
      </c>
      <c r="D573" s="29">
        <v>0</v>
      </c>
      <c r="E573" s="30" t="str">
        <f t="shared" si="60"/>
        <v/>
      </c>
      <c r="F573" s="30" t="str">
        <f t="shared" si="61"/>
        <v/>
      </c>
      <c r="G573" s="30" t="str">
        <f t="shared" si="63"/>
        <v xml:space="preserve"> 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6</v>
      </c>
      <c r="D574" s="29">
        <v>3</v>
      </c>
      <c r="E574" s="30">
        <f t="shared" si="60"/>
        <v>4.0733197556008143E-3</v>
      </c>
      <c r="F574" s="30">
        <f t="shared" si="61"/>
        <v>3.2432432432432431E-3</v>
      </c>
      <c r="G574" s="30">
        <f t="shared" si="63"/>
        <v>-0.5</v>
      </c>
      <c r="H574" s="36">
        <f t="shared" si="62"/>
        <v>-2.0366598778004071E-3</v>
      </c>
    </row>
    <row r="575" spans="1:8" ht="25.5" x14ac:dyDescent="0.2">
      <c r="A575" s="8"/>
      <c r="B575" s="25" t="s">
        <v>549</v>
      </c>
      <c r="C575" s="35">
        <v>2</v>
      </c>
      <c r="D575" s="29">
        <v>0</v>
      </c>
      <c r="E575" s="30">
        <f t="shared" si="60"/>
        <v>1.3577732518669382E-3</v>
      </c>
      <c r="F575" s="30" t="str">
        <f t="shared" si="61"/>
        <v/>
      </c>
      <c r="G575" s="30">
        <f t="shared" si="63"/>
        <v>-1</v>
      </c>
      <c r="H575" s="36">
        <f t="shared" si="62"/>
        <v>-1.3577732518669382E-3</v>
      </c>
    </row>
    <row r="576" spans="1:8" x14ac:dyDescent="0.2">
      <c r="A576" s="8"/>
      <c r="B576" s="25" t="s">
        <v>550</v>
      </c>
      <c r="C576" s="35">
        <v>1</v>
      </c>
      <c r="D576" s="29">
        <v>0</v>
      </c>
      <c r="E576" s="30">
        <f t="shared" si="60"/>
        <v>6.7888662593346908E-4</v>
      </c>
      <c r="F576" s="30" t="str">
        <f t="shared" si="61"/>
        <v/>
      </c>
      <c r="G576" s="30">
        <f t="shared" si="63"/>
        <v>-1</v>
      </c>
      <c r="H576" s="36">
        <f t="shared" si="62"/>
        <v>-6.7888662593346908E-4</v>
      </c>
    </row>
    <row r="577" spans="1:8" x14ac:dyDescent="0.2">
      <c r="A577" s="8"/>
      <c r="B577" s="25" t="s">
        <v>551</v>
      </c>
      <c r="C577" s="35">
        <v>0</v>
      </c>
      <c r="D577" s="29">
        <v>0</v>
      </c>
      <c r="E577" s="30" t="str">
        <f t="shared" si="60"/>
        <v/>
      </c>
      <c r="F577" s="30" t="str">
        <f t="shared" si="61"/>
        <v/>
      </c>
      <c r="G577" s="30" t="str">
        <f t="shared" si="63"/>
        <v xml:space="preserve"> 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41</v>
      </c>
      <c r="D579" s="29">
        <v>11</v>
      </c>
      <c r="E579" s="30">
        <f t="shared" si="60"/>
        <v>2.7834351663272233E-2</v>
      </c>
      <c r="F579" s="30">
        <f t="shared" si="61"/>
        <v>1.1891891891891892E-2</v>
      </c>
      <c r="G579" s="30">
        <f t="shared" si="63"/>
        <v>-0.73170731707317072</v>
      </c>
      <c r="H579" s="36">
        <f t="shared" si="62"/>
        <v>-2.0366598778004071E-2</v>
      </c>
    </row>
    <row r="580" spans="1:8" ht="25.5" x14ac:dyDescent="0.2">
      <c r="A580" s="8"/>
      <c r="B580" s="25" t="s">
        <v>554</v>
      </c>
      <c r="C580" s="35">
        <v>17</v>
      </c>
      <c r="D580" s="29">
        <v>0</v>
      </c>
      <c r="E580" s="30">
        <f t="shared" si="60"/>
        <v>1.1541072640868975E-2</v>
      </c>
      <c r="F580" s="30" t="str">
        <f t="shared" si="61"/>
        <v/>
      </c>
      <c r="G580" s="30">
        <f t="shared" si="63"/>
        <v>-1</v>
      </c>
      <c r="H580" s="36">
        <f t="shared" si="62"/>
        <v>-1.1541072640868975E-2</v>
      </c>
    </row>
    <row r="581" spans="1:8" x14ac:dyDescent="0.2">
      <c r="A581" s="8"/>
      <c r="B581" s="25" t="s">
        <v>555</v>
      </c>
      <c r="C581" s="35">
        <v>14</v>
      </c>
      <c r="D581" s="29">
        <v>4</v>
      </c>
      <c r="E581" s="30">
        <f t="shared" si="60"/>
        <v>9.5044127630685669E-3</v>
      </c>
      <c r="F581" s="30">
        <f t="shared" si="61"/>
        <v>4.3243243243243244E-3</v>
      </c>
      <c r="G581" s="30">
        <f t="shared" si="63"/>
        <v>-0.7142857142857143</v>
      </c>
      <c r="H581" s="36">
        <f t="shared" si="62"/>
        <v>-6.788866259334691E-3</v>
      </c>
    </row>
    <row r="582" spans="1:8" x14ac:dyDescent="0.2">
      <c r="A582" s="8"/>
      <c r="B582" s="25" t="s">
        <v>556</v>
      </c>
      <c r="C582" s="35">
        <v>3</v>
      </c>
      <c r="D582" s="29">
        <v>1</v>
      </c>
      <c r="E582" s="30">
        <f t="shared" si="60"/>
        <v>2.0366598778004071E-3</v>
      </c>
      <c r="F582" s="30">
        <f t="shared" si="61"/>
        <v>1.0810810810810811E-3</v>
      </c>
      <c r="G582" s="30">
        <f t="shared" si="63"/>
        <v>-0.66666666666666663</v>
      </c>
      <c r="H582" s="36">
        <f t="shared" si="62"/>
        <v>-1.3577732518669379E-3</v>
      </c>
    </row>
    <row r="583" spans="1:8" x14ac:dyDescent="0.2">
      <c r="A583" s="8"/>
      <c r="B583" s="25" t="s">
        <v>557</v>
      </c>
      <c r="C583" s="35">
        <v>6</v>
      </c>
      <c r="D583" s="29">
        <v>1</v>
      </c>
      <c r="E583" s="30">
        <f t="shared" si="60"/>
        <v>4.0733197556008143E-3</v>
      </c>
      <c r="F583" s="30">
        <f t="shared" si="61"/>
        <v>1.0810810810810811E-3</v>
      </c>
      <c r="G583" s="30">
        <f t="shared" si="63"/>
        <v>-0.83333333333333337</v>
      </c>
      <c r="H583" s="36">
        <f t="shared" si="62"/>
        <v>-3.3944331296673455E-3</v>
      </c>
    </row>
    <row r="584" spans="1:8" x14ac:dyDescent="0.2">
      <c r="A584" s="8"/>
      <c r="B584" s="25" t="s">
        <v>558</v>
      </c>
      <c r="C584" s="35">
        <v>0</v>
      </c>
      <c r="D584" s="29">
        <v>0</v>
      </c>
      <c r="E584" s="30" t="str">
        <f t="shared" si="60"/>
        <v/>
      </c>
      <c r="F584" s="30" t="str">
        <f t="shared" si="61"/>
        <v/>
      </c>
      <c r="G584" s="30" t="str">
        <f t="shared" si="63"/>
        <v xml:space="preserve"> </v>
      </c>
      <c r="H584" s="36" t="str">
        <f t="shared" si="62"/>
        <v/>
      </c>
    </row>
    <row r="585" spans="1:8" x14ac:dyDescent="0.2">
      <c r="A585" s="8"/>
      <c r="B585" s="25" t="s">
        <v>559</v>
      </c>
      <c r="C585" s="35">
        <v>0</v>
      </c>
      <c r="D585" s="29">
        <v>0</v>
      </c>
      <c r="E585" s="30" t="str">
        <f t="shared" si="60"/>
        <v/>
      </c>
      <c r="F585" s="30" t="str">
        <f t="shared" si="61"/>
        <v/>
      </c>
      <c r="G585" s="30" t="str">
        <f t="shared" si="63"/>
        <v xml:space="preserve"> </v>
      </c>
      <c r="H585" s="36" t="str">
        <f t="shared" si="62"/>
        <v/>
      </c>
    </row>
    <row r="586" spans="1:8" x14ac:dyDescent="0.2">
      <c r="A586" s="8"/>
      <c r="B586" s="25" t="s">
        <v>560</v>
      </c>
      <c r="C586" s="35">
        <v>76</v>
      </c>
      <c r="D586" s="29">
        <v>11</v>
      </c>
      <c r="E586" s="30">
        <f t="shared" si="60"/>
        <v>5.1595383570943655E-2</v>
      </c>
      <c r="F586" s="30">
        <f t="shared" si="61"/>
        <v>1.1891891891891892E-2</v>
      </c>
      <c r="G586" s="30">
        <f t="shared" si="63"/>
        <v>-0.85526315789473684</v>
      </c>
      <c r="H586" s="36">
        <f t="shared" si="62"/>
        <v>-4.4127630685675497E-2</v>
      </c>
    </row>
    <row r="587" spans="1:8" x14ac:dyDescent="0.2">
      <c r="A587" s="8"/>
      <c r="B587" s="25" t="s">
        <v>561</v>
      </c>
      <c r="C587" s="35">
        <v>7</v>
      </c>
      <c r="D587" s="29">
        <v>0</v>
      </c>
      <c r="E587" s="30">
        <f t="shared" si="60"/>
        <v>4.7522063815342835E-3</v>
      </c>
      <c r="F587" s="30" t="str">
        <f t="shared" si="61"/>
        <v/>
      </c>
      <c r="G587" s="30">
        <f t="shared" si="63"/>
        <v>-1</v>
      </c>
      <c r="H587" s="36">
        <f t="shared" si="62"/>
        <v>-4.7522063815342835E-3</v>
      </c>
    </row>
    <row r="588" spans="1:8" x14ac:dyDescent="0.2">
      <c r="A588" s="8"/>
      <c r="B588" s="25" t="s">
        <v>562</v>
      </c>
      <c r="C588" s="35">
        <v>8</v>
      </c>
      <c r="D588" s="29">
        <v>2</v>
      </c>
      <c r="E588" s="30">
        <f t="shared" si="60"/>
        <v>5.4310930074677527E-3</v>
      </c>
      <c r="F588" s="30">
        <f t="shared" si="61"/>
        <v>2.1621621621621622E-3</v>
      </c>
      <c r="G588" s="30">
        <f t="shared" si="63"/>
        <v>-0.75</v>
      </c>
      <c r="H588" s="36">
        <f t="shared" si="62"/>
        <v>-4.0733197556008143E-3</v>
      </c>
    </row>
    <row r="589" spans="1:8" x14ac:dyDescent="0.2">
      <c r="A589" s="8"/>
      <c r="B589" s="25" t="s">
        <v>563</v>
      </c>
      <c r="C589" s="35">
        <v>0</v>
      </c>
      <c r="D589" s="29">
        <v>0</v>
      </c>
      <c r="E589" s="30" t="str">
        <f t="shared" si="60"/>
        <v/>
      </c>
      <c r="F589" s="30" t="str">
        <f t="shared" si="61"/>
        <v/>
      </c>
      <c r="G589" s="30" t="str">
        <f t="shared" si="63"/>
        <v xml:space="preserve"> </v>
      </c>
      <c r="H589" s="36" t="str">
        <f t="shared" si="62"/>
        <v/>
      </c>
    </row>
    <row r="590" spans="1:8" ht="25.5" x14ac:dyDescent="0.2">
      <c r="A590" s="8"/>
      <c r="B590" s="25" t="s">
        <v>564</v>
      </c>
      <c r="C590" s="35">
        <v>0</v>
      </c>
      <c r="D590" s="29">
        <v>0</v>
      </c>
      <c r="E590" s="30" t="str">
        <f t="shared" si="60"/>
        <v/>
      </c>
      <c r="F590" s="30" t="str">
        <f t="shared" si="61"/>
        <v/>
      </c>
      <c r="G590" s="30" t="str">
        <f t="shared" si="63"/>
        <v xml:space="preserve"> </v>
      </c>
      <c r="H590" s="36" t="str">
        <f t="shared" si="62"/>
        <v/>
      </c>
    </row>
    <row r="591" spans="1:8" x14ac:dyDescent="0.2">
      <c r="A591" s="8"/>
      <c r="B591" s="25" t="s">
        <v>565</v>
      </c>
      <c r="C591" s="35">
        <v>0</v>
      </c>
      <c r="D591" s="29">
        <v>0</v>
      </c>
      <c r="E591" s="30" t="str">
        <f t="shared" si="60"/>
        <v/>
      </c>
      <c r="F591" s="30" t="str">
        <f t="shared" si="61"/>
        <v/>
      </c>
      <c r="G591" s="30" t="str">
        <f t="shared" si="63"/>
        <v xml:space="preserve"> </v>
      </c>
      <c r="H591" s="36" t="str">
        <f t="shared" si="62"/>
        <v/>
      </c>
    </row>
    <row r="592" spans="1:8" x14ac:dyDescent="0.2">
      <c r="A592" s="8"/>
      <c r="B592" s="25" t="s">
        <v>566</v>
      </c>
      <c r="C592" s="35">
        <v>0</v>
      </c>
      <c r="D592" s="29">
        <v>0</v>
      </c>
      <c r="E592" s="30" t="str">
        <f t="shared" si="60"/>
        <v/>
      </c>
      <c r="F592" s="30" t="str">
        <f t="shared" si="61"/>
        <v/>
      </c>
      <c r="G592" s="30" t="str">
        <f t="shared" si="63"/>
        <v xml:space="preserve"> 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0</v>
      </c>
      <c r="D593" s="29">
        <v>0</v>
      </c>
      <c r="E593" s="30" t="str">
        <f t="shared" si="60"/>
        <v/>
      </c>
      <c r="F593" s="30" t="str">
        <f t="shared" si="61"/>
        <v/>
      </c>
      <c r="G593" s="30" t="str">
        <f t="shared" si="63"/>
        <v xml:space="preserve"> </v>
      </c>
      <c r="H593" s="36" t="str">
        <f t="shared" si="62"/>
        <v/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0</v>
      </c>
      <c r="E595" s="39" t="str">
        <f t="shared" si="60"/>
        <v/>
      </c>
      <c r="F595" s="39" t="str">
        <f t="shared" si="61"/>
        <v/>
      </c>
      <c r="G595" s="39" t="str">
        <f t="shared" si="63"/>
        <v xml:space="preserve"> 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570</v>
      </c>
      <c r="D601" s="27">
        <f>SUM(D602:D629)</f>
        <v>405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-0.28947368421052633</v>
      </c>
      <c r="H601" s="28">
        <f t="shared" ref="H601:H629" si="66">+IF(OR(AND(E601=""),(G601="")),"",E601*G601)</f>
        <v>-0.28947368421052633</v>
      </c>
    </row>
    <row r="602" spans="1:8" x14ac:dyDescent="0.2">
      <c r="A602" s="8"/>
      <c r="B602" s="24" t="s">
        <v>570</v>
      </c>
      <c r="C602" s="31">
        <v>0</v>
      </c>
      <c r="D602" s="32">
        <v>0</v>
      </c>
      <c r="E602" s="33" t="str">
        <f t="shared" si="64"/>
        <v/>
      </c>
      <c r="F602" s="33" t="str">
        <f t="shared" si="65"/>
        <v/>
      </c>
      <c r="G602" s="33" t="str">
        <f t="shared" ref="G602:G629" si="67">+IF(AND(C602=0,D602=0)," ",IF(C602=0,1,IF(D602=0,-1,(D602-C602)/C602)))</f>
        <v xml:space="preserve"> </v>
      </c>
      <c r="H602" s="34" t="str">
        <f t="shared" si="66"/>
        <v/>
      </c>
    </row>
    <row r="603" spans="1:8" x14ac:dyDescent="0.2">
      <c r="A603" s="8"/>
      <c r="B603" s="25" t="s">
        <v>571</v>
      </c>
      <c r="C603" s="35">
        <v>5</v>
      </c>
      <c r="D603" s="29">
        <v>13</v>
      </c>
      <c r="E603" s="30">
        <f t="shared" si="64"/>
        <v>8.771929824561403E-3</v>
      </c>
      <c r="F603" s="30">
        <f t="shared" si="65"/>
        <v>3.2098765432098768E-2</v>
      </c>
      <c r="G603" s="30">
        <f t="shared" si="67"/>
        <v>1.6</v>
      </c>
      <c r="H603" s="36">
        <f t="shared" si="66"/>
        <v>1.4035087719298246E-2</v>
      </c>
    </row>
    <row r="604" spans="1:8" ht="25.5" x14ac:dyDescent="0.2">
      <c r="A604" s="8"/>
      <c r="B604" s="25" t="s">
        <v>572</v>
      </c>
      <c r="C604" s="35">
        <v>185</v>
      </c>
      <c r="D604" s="29">
        <v>74</v>
      </c>
      <c r="E604" s="30">
        <f t="shared" si="64"/>
        <v>0.32456140350877194</v>
      </c>
      <c r="F604" s="30">
        <f t="shared" si="65"/>
        <v>0.18271604938271604</v>
      </c>
      <c r="G604" s="30">
        <f t="shared" si="67"/>
        <v>-0.6</v>
      </c>
      <c r="H604" s="36">
        <f t="shared" si="66"/>
        <v>-0.19473684210526315</v>
      </c>
    </row>
    <row r="605" spans="1:8" x14ac:dyDescent="0.2">
      <c r="A605" s="8"/>
      <c r="B605" s="25" t="s">
        <v>573</v>
      </c>
      <c r="C605" s="35">
        <v>64</v>
      </c>
      <c r="D605" s="29">
        <v>21</v>
      </c>
      <c r="E605" s="30">
        <f t="shared" si="64"/>
        <v>0.11228070175438597</v>
      </c>
      <c r="F605" s="30">
        <f t="shared" si="65"/>
        <v>5.185185185185185E-2</v>
      </c>
      <c r="G605" s="30">
        <f t="shared" si="67"/>
        <v>-0.671875</v>
      </c>
      <c r="H605" s="36">
        <f t="shared" si="66"/>
        <v>-7.5438596491228069E-2</v>
      </c>
    </row>
    <row r="606" spans="1:8" x14ac:dyDescent="0.2">
      <c r="A606" s="8"/>
      <c r="B606" s="25" t="s">
        <v>574</v>
      </c>
      <c r="C606" s="35">
        <v>0</v>
      </c>
      <c r="D606" s="29">
        <v>26</v>
      </c>
      <c r="E606" s="30" t="str">
        <f t="shared" si="64"/>
        <v/>
      </c>
      <c r="F606" s="30">
        <f t="shared" si="65"/>
        <v>6.4197530864197536E-2</v>
      </c>
      <c r="G606" s="30">
        <f t="shared" si="67"/>
        <v>1</v>
      </c>
      <c r="H606" s="36" t="str">
        <f t="shared" si="66"/>
        <v/>
      </c>
    </row>
    <row r="607" spans="1:8" x14ac:dyDescent="0.2">
      <c r="A607" s="8"/>
      <c r="B607" s="25" t="s">
        <v>575</v>
      </c>
      <c r="C607" s="35">
        <v>11</v>
      </c>
      <c r="D607" s="29">
        <v>8</v>
      </c>
      <c r="E607" s="30">
        <f t="shared" si="64"/>
        <v>1.9298245614035089E-2</v>
      </c>
      <c r="F607" s="30">
        <f t="shared" si="65"/>
        <v>1.9753086419753086E-2</v>
      </c>
      <c r="G607" s="30">
        <f t="shared" si="67"/>
        <v>-0.27272727272727271</v>
      </c>
      <c r="H607" s="36">
        <f t="shared" si="66"/>
        <v>-5.263157894736842E-3</v>
      </c>
    </row>
    <row r="608" spans="1:8" x14ac:dyDescent="0.2">
      <c r="A608" s="8"/>
      <c r="B608" s="25" t="s">
        <v>576</v>
      </c>
      <c r="C608" s="35">
        <v>6</v>
      </c>
      <c r="D608" s="29">
        <v>6</v>
      </c>
      <c r="E608" s="30">
        <f t="shared" si="64"/>
        <v>1.0526315789473684E-2</v>
      </c>
      <c r="F608" s="30">
        <f t="shared" si="65"/>
        <v>1.4814814814814815E-2</v>
      </c>
      <c r="G608" s="30">
        <f t="shared" si="67"/>
        <v>0</v>
      </c>
      <c r="H608" s="36">
        <f t="shared" si="66"/>
        <v>0</v>
      </c>
    </row>
    <row r="609" spans="1:8" x14ac:dyDescent="0.2">
      <c r="A609" s="8"/>
      <c r="B609" s="25" t="s">
        <v>577</v>
      </c>
      <c r="C609" s="35">
        <v>10</v>
      </c>
      <c r="D609" s="29">
        <v>11</v>
      </c>
      <c r="E609" s="30">
        <f t="shared" si="64"/>
        <v>1.7543859649122806E-2</v>
      </c>
      <c r="F609" s="30">
        <f t="shared" si="65"/>
        <v>2.7160493827160494E-2</v>
      </c>
      <c r="G609" s="30">
        <f t="shared" si="67"/>
        <v>0.1</v>
      </c>
      <c r="H609" s="36">
        <f t="shared" si="66"/>
        <v>1.7543859649122807E-3</v>
      </c>
    </row>
    <row r="610" spans="1:8" x14ac:dyDescent="0.2">
      <c r="A610" s="8"/>
      <c r="B610" s="25" t="s">
        <v>578</v>
      </c>
      <c r="C610" s="35">
        <v>13</v>
      </c>
      <c r="D610" s="29">
        <v>14</v>
      </c>
      <c r="E610" s="30">
        <f t="shared" si="64"/>
        <v>2.2807017543859651E-2</v>
      </c>
      <c r="F610" s="30">
        <f t="shared" si="65"/>
        <v>3.4567901234567898E-2</v>
      </c>
      <c r="G610" s="30">
        <f t="shared" si="67"/>
        <v>7.6923076923076927E-2</v>
      </c>
      <c r="H610" s="36">
        <f t="shared" si="66"/>
        <v>1.754385964912281E-3</v>
      </c>
    </row>
    <row r="611" spans="1:8" x14ac:dyDescent="0.2">
      <c r="A611" s="8"/>
      <c r="B611" s="25" t="s">
        <v>579</v>
      </c>
      <c r="C611" s="35">
        <v>8</v>
      </c>
      <c r="D611" s="29">
        <v>0</v>
      </c>
      <c r="E611" s="30">
        <f t="shared" si="64"/>
        <v>1.4035087719298246E-2</v>
      </c>
      <c r="F611" s="30" t="str">
        <f t="shared" si="65"/>
        <v/>
      </c>
      <c r="G611" s="30">
        <f t="shared" si="67"/>
        <v>-1</v>
      </c>
      <c r="H611" s="36">
        <f t="shared" si="66"/>
        <v>-1.4035087719298246E-2</v>
      </c>
    </row>
    <row r="612" spans="1:8" x14ac:dyDescent="0.2">
      <c r="A612" s="8"/>
      <c r="B612" s="25" t="s">
        <v>580</v>
      </c>
      <c r="C612" s="35">
        <v>98</v>
      </c>
      <c r="D612" s="29">
        <v>33</v>
      </c>
      <c r="E612" s="30">
        <f t="shared" si="64"/>
        <v>0.17192982456140352</v>
      </c>
      <c r="F612" s="30">
        <f t="shared" si="65"/>
        <v>8.1481481481481488E-2</v>
      </c>
      <c r="G612" s="30">
        <f t="shared" si="67"/>
        <v>-0.66326530612244894</v>
      </c>
      <c r="H612" s="36">
        <f t="shared" si="66"/>
        <v>-0.11403508771929824</v>
      </c>
    </row>
    <row r="613" spans="1:8" x14ac:dyDescent="0.2">
      <c r="A613" s="8"/>
      <c r="B613" s="25" t="s">
        <v>581</v>
      </c>
      <c r="C613" s="35">
        <v>0</v>
      </c>
      <c r="D613" s="29">
        <v>0</v>
      </c>
      <c r="E613" s="30" t="str">
        <f t="shared" si="64"/>
        <v/>
      </c>
      <c r="F613" s="30" t="str">
        <f t="shared" si="65"/>
        <v/>
      </c>
      <c r="G613" s="30" t="str">
        <f t="shared" si="67"/>
        <v xml:space="preserve"> </v>
      </c>
      <c r="H613" s="36" t="str">
        <f t="shared" si="66"/>
        <v/>
      </c>
    </row>
    <row r="614" spans="1:8" x14ac:dyDescent="0.2">
      <c r="A614" s="8"/>
      <c r="B614" s="25" t="s">
        <v>582</v>
      </c>
      <c r="C614" s="35">
        <v>0</v>
      </c>
      <c r="D614" s="29">
        <v>10</v>
      </c>
      <c r="E614" s="30" t="str">
        <f t="shared" si="64"/>
        <v/>
      </c>
      <c r="F614" s="30">
        <f t="shared" si="65"/>
        <v>2.4691358024691357E-2</v>
      </c>
      <c r="G614" s="30">
        <f t="shared" si="67"/>
        <v>1</v>
      </c>
      <c r="H614" s="36" t="str">
        <f t="shared" si="66"/>
        <v/>
      </c>
    </row>
    <row r="615" spans="1:8" x14ac:dyDescent="0.2">
      <c r="A615" s="8"/>
      <c r="B615" s="25" t="s">
        <v>583</v>
      </c>
      <c r="C615" s="35">
        <v>0</v>
      </c>
      <c r="D615" s="29">
        <v>0</v>
      </c>
      <c r="E615" s="30" t="str">
        <f t="shared" si="64"/>
        <v/>
      </c>
      <c r="F615" s="30" t="str">
        <f t="shared" si="65"/>
        <v/>
      </c>
      <c r="G615" s="30" t="str">
        <f t="shared" si="67"/>
        <v xml:space="preserve"> </v>
      </c>
      <c r="H615" s="36" t="str">
        <f t="shared" si="66"/>
        <v/>
      </c>
    </row>
    <row r="616" spans="1:8" ht="25.5" x14ac:dyDescent="0.2">
      <c r="A616" s="8"/>
      <c r="B616" s="25" t="s">
        <v>584</v>
      </c>
      <c r="C616" s="35">
        <v>0</v>
      </c>
      <c r="D616" s="29">
        <v>0</v>
      </c>
      <c r="E616" s="30" t="str">
        <f t="shared" si="64"/>
        <v/>
      </c>
      <c r="F616" s="30" t="str">
        <f t="shared" si="65"/>
        <v/>
      </c>
      <c r="G616" s="30" t="str">
        <f t="shared" si="67"/>
        <v xml:space="preserve"> </v>
      </c>
      <c r="H616" s="36" t="str">
        <f t="shared" si="66"/>
        <v/>
      </c>
    </row>
    <row r="617" spans="1:8" x14ac:dyDescent="0.2">
      <c r="A617" s="8"/>
      <c r="B617" s="25" t="s">
        <v>585</v>
      </c>
      <c r="C617" s="35">
        <v>0</v>
      </c>
      <c r="D617" s="29">
        <v>29</v>
      </c>
      <c r="E617" s="30" t="str">
        <f t="shared" si="64"/>
        <v/>
      </c>
      <c r="F617" s="30">
        <f t="shared" si="65"/>
        <v>7.160493827160494E-2</v>
      </c>
      <c r="G617" s="30">
        <f t="shared" si="67"/>
        <v>1</v>
      </c>
      <c r="H617" s="36" t="str">
        <f t="shared" si="66"/>
        <v/>
      </c>
    </row>
    <row r="618" spans="1:8" x14ac:dyDescent="0.2">
      <c r="A618" s="8"/>
      <c r="B618" s="25" t="s">
        <v>586</v>
      </c>
      <c r="C618" s="35">
        <v>1</v>
      </c>
      <c r="D618" s="29">
        <v>2</v>
      </c>
      <c r="E618" s="30">
        <f t="shared" si="64"/>
        <v>1.7543859649122807E-3</v>
      </c>
      <c r="F618" s="30">
        <f t="shared" si="65"/>
        <v>4.9382716049382715E-3</v>
      </c>
      <c r="G618" s="30">
        <f t="shared" si="67"/>
        <v>1</v>
      </c>
      <c r="H618" s="36">
        <f t="shared" si="66"/>
        <v>1.7543859649122807E-3</v>
      </c>
    </row>
    <row r="619" spans="1:8" x14ac:dyDescent="0.2">
      <c r="A619" s="8"/>
      <c r="B619" s="25" t="s">
        <v>587</v>
      </c>
      <c r="C619" s="35">
        <v>91</v>
      </c>
      <c r="D619" s="29">
        <v>87</v>
      </c>
      <c r="E619" s="30">
        <f t="shared" si="64"/>
        <v>0.15964912280701754</v>
      </c>
      <c r="F619" s="30">
        <f t="shared" si="65"/>
        <v>0.21481481481481482</v>
      </c>
      <c r="G619" s="30">
        <f t="shared" si="67"/>
        <v>-4.3956043956043959E-2</v>
      </c>
      <c r="H619" s="36">
        <f t="shared" si="66"/>
        <v>-7.0175438596491229E-3</v>
      </c>
    </row>
    <row r="620" spans="1:8" x14ac:dyDescent="0.2">
      <c r="A620" s="8"/>
      <c r="B620" s="25" t="s">
        <v>588</v>
      </c>
      <c r="C620" s="35">
        <v>32</v>
      </c>
      <c r="D620" s="29">
        <v>10</v>
      </c>
      <c r="E620" s="30">
        <f t="shared" si="64"/>
        <v>5.6140350877192984E-2</v>
      </c>
      <c r="F620" s="30">
        <f t="shared" si="65"/>
        <v>2.4691358024691357E-2</v>
      </c>
      <c r="G620" s="30">
        <f t="shared" si="67"/>
        <v>-0.6875</v>
      </c>
      <c r="H620" s="36">
        <f t="shared" si="66"/>
        <v>-3.8596491228070177E-2</v>
      </c>
    </row>
    <row r="621" spans="1:8" x14ac:dyDescent="0.2">
      <c r="A621" s="8"/>
      <c r="B621" s="25" t="s">
        <v>589</v>
      </c>
      <c r="C621" s="35">
        <v>16</v>
      </c>
      <c r="D621" s="29">
        <v>11</v>
      </c>
      <c r="E621" s="30">
        <f t="shared" si="64"/>
        <v>2.8070175438596492E-2</v>
      </c>
      <c r="F621" s="30">
        <f t="shared" si="65"/>
        <v>2.7160493827160494E-2</v>
      </c>
      <c r="G621" s="30">
        <f t="shared" si="67"/>
        <v>-0.3125</v>
      </c>
      <c r="H621" s="36">
        <f t="shared" si="66"/>
        <v>-8.771929824561403E-3</v>
      </c>
    </row>
    <row r="622" spans="1:8" x14ac:dyDescent="0.2">
      <c r="A622" s="8"/>
      <c r="B622" s="25" t="s">
        <v>590</v>
      </c>
      <c r="C622" s="35">
        <v>11</v>
      </c>
      <c r="D622" s="29">
        <v>4</v>
      </c>
      <c r="E622" s="30">
        <f t="shared" si="64"/>
        <v>1.9298245614035089E-2</v>
      </c>
      <c r="F622" s="30">
        <f t="shared" si="65"/>
        <v>9.876543209876543E-3</v>
      </c>
      <c r="G622" s="30">
        <f t="shared" si="67"/>
        <v>-0.63636363636363635</v>
      </c>
      <c r="H622" s="36">
        <f t="shared" si="66"/>
        <v>-1.2280701754385965E-2</v>
      </c>
    </row>
    <row r="623" spans="1:8" ht="25.5" x14ac:dyDescent="0.2">
      <c r="A623" s="8"/>
      <c r="B623" s="25" t="s">
        <v>591</v>
      </c>
      <c r="C623" s="35">
        <v>5</v>
      </c>
      <c r="D623" s="29">
        <v>35</v>
      </c>
      <c r="E623" s="30">
        <f t="shared" si="64"/>
        <v>8.771929824561403E-3</v>
      </c>
      <c r="F623" s="30">
        <f t="shared" si="65"/>
        <v>8.6419753086419748E-2</v>
      </c>
      <c r="G623" s="30">
        <f t="shared" si="67"/>
        <v>6</v>
      </c>
      <c r="H623" s="36">
        <f t="shared" si="66"/>
        <v>5.2631578947368418E-2</v>
      </c>
    </row>
    <row r="624" spans="1:8" ht="25.5" x14ac:dyDescent="0.2">
      <c r="A624" s="8"/>
      <c r="B624" s="25" t="s">
        <v>592</v>
      </c>
      <c r="C624" s="35">
        <v>0</v>
      </c>
      <c r="D624" s="29">
        <v>0</v>
      </c>
      <c r="E624" s="30" t="str">
        <f t="shared" si="64"/>
        <v/>
      </c>
      <c r="F624" s="30" t="str">
        <f t="shared" si="65"/>
        <v/>
      </c>
      <c r="G624" s="30" t="str">
        <f t="shared" si="67"/>
        <v xml:space="preserve"> </v>
      </c>
      <c r="H624" s="36" t="str">
        <f t="shared" si="66"/>
        <v/>
      </c>
    </row>
    <row r="625" spans="1:8" x14ac:dyDescent="0.2">
      <c r="A625" s="8"/>
      <c r="B625" s="25" t="s">
        <v>593</v>
      </c>
      <c r="C625" s="35">
        <v>2</v>
      </c>
      <c r="D625" s="29">
        <v>7</v>
      </c>
      <c r="E625" s="30">
        <f t="shared" si="64"/>
        <v>3.5087719298245615E-3</v>
      </c>
      <c r="F625" s="30">
        <f t="shared" si="65"/>
        <v>1.7283950617283949E-2</v>
      </c>
      <c r="G625" s="30">
        <f t="shared" si="67"/>
        <v>2.5</v>
      </c>
      <c r="H625" s="36">
        <f t="shared" si="66"/>
        <v>8.771929824561403E-3</v>
      </c>
    </row>
    <row r="626" spans="1:8" x14ac:dyDescent="0.2">
      <c r="A626" s="8"/>
      <c r="B626" s="25" t="s">
        <v>594</v>
      </c>
      <c r="C626" s="35">
        <v>3</v>
      </c>
      <c r="D626" s="29">
        <v>0</v>
      </c>
      <c r="E626" s="30">
        <f t="shared" si="64"/>
        <v>5.263157894736842E-3</v>
      </c>
      <c r="F626" s="30" t="str">
        <f t="shared" si="65"/>
        <v/>
      </c>
      <c r="G626" s="30">
        <f t="shared" si="67"/>
        <v>-1</v>
      </c>
      <c r="H626" s="36">
        <f t="shared" si="66"/>
        <v>-5.263157894736842E-3</v>
      </c>
    </row>
    <row r="627" spans="1:8" ht="25.5" x14ac:dyDescent="0.2">
      <c r="A627" s="8"/>
      <c r="B627" s="25" t="s">
        <v>595</v>
      </c>
      <c r="C627" s="35">
        <v>0</v>
      </c>
      <c r="D627" s="29">
        <v>0</v>
      </c>
      <c r="E627" s="30" t="str">
        <f t="shared" si="64"/>
        <v/>
      </c>
      <c r="F627" s="30" t="str">
        <f t="shared" si="65"/>
        <v/>
      </c>
      <c r="G627" s="30" t="str">
        <f t="shared" si="67"/>
        <v xml:space="preserve"> </v>
      </c>
      <c r="H627" s="36" t="str">
        <f t="shared" si="66"/>
        <v/>
      </c>
    </row>
    <row r="628" spans="1:8" ht="13.5" customHeight="1" x14ac:dyDescent="0.2">
      <c r="A628" s="8"/>
      <c r="B628" s="25" t="s">
        <v>596</v>
      </c>
      <c r="C628" s="35">
        <v>1</v>
      </c>
      <c r="D628" s="29">
        <v>2</v>
      </c>
      <c r="E628" s="30">
        <f t="shared" si="64"/>
        <v>1.7543859649122807E-3</v>
      </c>
      <c r="F628" s="30">
        <f t="shared" si="65"/>
        <v>4.9382716049382715E-3</v>
      </c>
      <c r="G628" s="30">
        <f t="shared" si="67"/>
        <v>1</v>
      </c>
      <c r="H628" s="36">
        <f t="shared" si="66"/>
        <v>1.7543859649122807E-3</v>
      </c>
    </row>
    <row r="629" spans="1:8" ht="26.25" thickBot="1" x14ac:dyDescent="0.25">
      <c r="A629" s="8"/>
      <c r="B629" s="26" t="s">
        <v>597</v>
      </c>
      <c r="C629" s="37">
        <v>8</v>
      </c>
      <c r="D629" s="38">
        <v>2</v>
      </c>
      <c r="E629" s="39">
        <f t="shared" si="64"/>
        <v>1.4035087719298246E-2</v>
      </c>
      <c r="F629" s="39">
        <f t="shared" si="65"/>
        <v>4.9382716049382715E-3</v>
      </c>
      <c r="G629" s="39">
        <f t="shared" si="67"/>
        <v>-0.75</v>
      </c>
      <c r="H629" s="40">
        <f t="shared" si="66"/>
        <v>-1.0526315789473684E-2</v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.75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652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653</v>
      </c>
      <c r="C8" s="22">
        <f>+C19+C76+C181+C362+C601</f>
        <v>53498</v>
      </c>
      <c r="D8" s="22">
        <f>+D19+D76+D181+D362+D601</f>
        <v>49853</v>
      </c>
      <c r="E8" s="23">
        <f>SUM(E9:E13)</f>
        <v>1</v>
      </c>
      <c r="F8" s="23">
        <f>SUM(F9:F13)</f>
        <v>1</v>
      </c>
      <c r="G8" s="23">
        <f t="shared" ref="G8:G13" si="0">+IF(AND(C8=0,D8=0),"",IF(C8=0,1,IF(D8=0,-1,(D8-C8)/C8)))</f>
        <v>-6.8133388164043518E-2</v>
      </c>
      <c r="H8" s="23">
        <f t="shared" ref="H8:H13" si="1">+IF(OR(AND(E8=""),(G8="")),"",E8*G8)</f>
        <v>-6.8133388164043518E-2</v>
      </c>
    </row>
    <row r="9" spans="1:8" x14ac:dyDescent="0.2">
      <c r="A9" s="8"/>
      <c r="B9" s="17" t="s">
        <v>6</v>
      </c>
      <c r="C9" s="15">
        <f>+C19</f>
        <v>816</v>
      </c>
      <c r="D9" s="9">
        <f>+D19</f>
        <v>758</v>
      </c>
      <c r="E9" s="10">
        <f t="shared" ref="E9:F13" si="2">+C9/C$8</f>
        <v>1.5252906650715915E-2</v>
      </c>
      <c r="F9" s="10">
        <f t="shared" si="2"/>
        <v>1.5204701823360681E-2</v>
      </c>
      <c r="G9" s="10">
        <f t="shared" si="0"/>
        <v>-7.1078431372549017E-2</v>
      </c>
      <c r="H9" s="11">
        <f t="shared" si="1"/>
        <v>-1.0841526786048077E-3</v>
      </c>
    </row>
    <row r="10" spans="1:8" x14ac:dyDescent="0.2">
      <c r="A10" s="8"/>
      <c r="B10" s="18" t="s">
        <v>7</v>
      </c>
      <c r="C10" s="15">
        <f>+C76</f>
        <v>5835</v>
      </c>
      <c r="D10" s="9">
        <f>+D76</f>
        <v>6261</v>
      </c>
      <c r="E10" s="10">
        <f t="shared" si="2"/>
        <v>0.10906949792515608</v>
      </c>
      <c r="F10" s="10">
        <f t="shared" si="2"/>
        <v>0.12558923234308869</v>
      </c>
      <c r="G10" s="10">
        <f t="shared" si="0"/>
        <v>7.3007712082262213E-2</v>
      </c>
      <c r="H10" s="11">
        <f t="shared" si="1"/>
        <v>7.9629145014766915E-3</v>
      </c>
    </row>
    <row r="11" spans="1:8" ht="25.5" x14ac:dyDescent="0.2">
      <c r="A11" s="8"/>
      <c r="B11" s="18" t="s">
        <v>8</v>
      </c>
      <c r="C11" s="15">
        <f>+C181</f>
        <v>9161</v>
      </c>
      <c r="D11" s="9">
        <f>+D181</f>
        <v>5987</v>
      </c>
      <c r="E11" s="10">
        <f t="shared" si="2"/>
        <v>0.17124004635687315</v>
      </c>
      <c r="F11" s="10">
        <f t="shared" si="2"/>
        <v>0.12009307363649128</v>
      </c>
      <c r="G11" s="10">
        <f t="shared" si="0"/>
        <v>-0.34646872612160245</v>
      </c>
      <c r="H11" s="11">
        <f t="shared" si="1"/>
        <v>-5.9329320722269992E-2</v>
      </c>
    </row>
    <row r="12" spans="1:8" x14ac:dyDescent="0.2">
      <c r="A12" s="8"/>
      <c r="B12" s="18" t="s">
        <v>9</v>
      </c>
      <c r="C12" s="15">
        <f>+C362</f>
        <v>30369</v>
      </c>
      <c r="D12" s="9">
        <f>+D362</f>
        <v>29232</v>
      </c>
      <c r="E12" s="10">
        <f t="shared" si="2"/>
        <v>0.56766608097498972</v>
      </c>
      <c r="F12" s="10">
        <f t="shared" si="2"/>
        <v>0.58636390989509157</v>
      </c>
      <c r="G12" s="10">
        <f t="shared" si="0"/>
        <v>-3.7439494221080706E-2</v>
      </c>
      <c r="H12" s="11">
        <f t="shared" si="1"/>
        <v>-2.1253130958166659E-2</v>
      </c>
    </row>
    <row r="13" spans="1:8" ht="15.75" thickBot="1" x14ac:dyDescent="0.25">
      <c r="A13" s="8"/>
      <c r="B13" s="19" t="s">
        <v>10</v>
      </c>
      <c r="C13" s="16">
        <f>+C601</f>
        <v>7317</v>
      </c>
      <c r="D13" s="12">
        <f>+D601</f>
        <v>7615</v>
      </c>
      <c r="E13" s="13">
        <f t="shared" si="2"/>
        <v>0.13677146809226512</v>
      </c>
      <c r="F13" s="13">
        <f t="shared" si="2"/>
        <v>0.15274908230196779</v>
      </c>
      <c r="G13" s="13">
        <f t="shared" si="0"/>
        <v>4.0727073937406037E-2</v>
      </c>
      <c r="H13" s="14">
        <f t="shared" si="1"/>
        <v>5.5703016935212523E-3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816</v>
      </c>
      <c r="D19" s="27">
        <f>SUM(D20:D70)</f>
        <v>758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-7.1078431372549017E-2</v>
      </c>
      <c r="H19" s="28">
        <f t="shared" ref="H19:H50" si="5">+IF(OR(AND(E19=""),(G19="")),"",E19*G19)</f>
        <v>-7.1078431372549017E-2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0</v>
      </c>
      <c r="D21" s="29">
        <v>9</v>
      </c>
      <c r="E21" s="30" t="str">
        <f t="shared" si="3"/>
        <v/>
      </c>
      <c r="F21" s="30">
        <f t="shared" si="4"/>
        <v>1.1873350923482849E-2</v>
      </c>
      <c r="G21" s="30">
        <f t="shared" si="6"/>
        <v>1</v>
      </c>
      <c r="H21" s="36" t="str">
        <f t="shared" si="5"/>
        <v/>
      </c>
    </row>
    <row r="22" spans="1:8" ht="38.25" x14ac:dyDescent="0.2">
      <c r="A22" s="8"/>
      <c r="B22" s="25" t="s">
        <v>14</v>
      </c>
      <c r="C22" s="35">
        <v>1</v>
      </c>
      <c r="D22" s="29">
        <v>0</v>
      </c>
      <c r="E22" s="30">
        <f t="shared" si="3"/>
        <v>1.2254901960784314E-3</v>
      </c>
      <c r="F22" s="30" t="str">
        <f t="shared" si="4"/>
        <v/>
      </c>
      <c r="G22" s="30">
        <f t="shared" si="6"/>
        <v>-1</v>
      </c>
      <c r="H22" s="36">
        <f t="shared" si="5"/>
        <v>-1.2254901960784314E-3</v>
      </c>
    </row>
    <row r="23" spans="1:8" ht="38.25" x14ac:dyDescent="0.2">
      <c r="A23" s="8"/>
      <c r="B23" s="25" t="s">
        <v>15</v>
      </c>
      <c r="C23" s="35">
        <v>1</v>
      </c>
      <c r="D23" s="29">
        <v>2</v>
      </c>
      <c r="E23" s="30">
        <f t="shared" si="3"/>
        <v>1.2254901960784314E-3</v>
      </c>
      <c r="F23" s="30">
        <f t="shared" si="4"/>
        <v>2.6385224274406332E-3</v>
      </c>
      <c r="G23" s="30">
        <f t="shared" si="6"/>
        <v>1</v>
      </c>
      <c r="H23" s="36">
        <f t="shared" si="5"/>
        <v>1.2254901960784314E-3</v>
      </c>
    </row>
    <row r="24" spans="1:8" ht="25.5" x14ac:dyDescent="0.2">
      <c r="A24" s="8"/>
      <c r="B24" s="25" t="s">
        <v>16</v>
      </c>
      <c r="C24" s="35">
        <v>0</v>
      </c>
      <c r="D24" s="29">
        <v>4</v>
      </c>
      <c r="E24" s="30" t="str">
        <f t="shared" si="3"/>
        <v/>
      </c>
      <c r="F24" s="30">
        <f t="shared" si="4"/>
        <v>5.2770448548812663E-3</v>
      </c>
      <c r="G24" s="30">
        <f t="shared" si="6"/>
        <v>1</v>
      </c>
      <c r="H24" s="36" t="str">
        <f t="shared" si="5"/>
        <v/>
      </c>
    </row>
    <row r="25" spans="1:8" ht="25.5" x14ac:dyDescent="0.2">
      <c r="A25" s="8"/>
      <c r="B25" s="25" t="s">
        <v>17</v>
      </c>
      <c r="C25" s="35">
        <v>37</v>
      </c>
      <c r="D25" s="29">
        <v>94</v>
      </c>
      <c r="E25" s="30">
        <f t="shared" si="3"/>
        <v>4.5343137254901959E-2</v>
      </c>
      <c r="F25" s="30">
        <f t="shared" si="4"/>
        <v>0.12401055408970976</v>
      </c>
      <c r="G25" s="30">
        <f t="shared" si="6"/>
        <v>1.5405405405405406</v>
      </c>
      <c r="H25" s="36">
        <f t="shared" si="5"/>
        <v>6.985294117647059E-2</v>
      </c>
    </row>
    <row r="26" spans="1:8" ht="25.5" x14ac:dyDescent="0.2">
      <c r="A26" s="8"/>
      <c r="B26" s="25" t="s">
        <v>18</v>
      </c>
      <c r="C26" s="35">
        <v>3</v>
      </c>
      <c r="D26" s="29">
        <v>5</v>
      </c>
      <c r="E26" s="30">
        <f t="shared" si="3"/>
        <v>3.6764705882352941E-3</v>
      </c>
      <c r="F26" s="30">
        <f t="shared" si="4"/>
        <v>6.5963060686015833E-3</v>
      </c>
      <c r="G26" s="30">
        <f t="shared" si="6"/>
        <v>0.66666666666666663</v>
      </c>
      <c r="H26" s="36">
        <f t="shared" si="5"/>
        <v>2.4509803921568627E-3</v>
      </c>
    </row>
    <row r="27" spans="1:8" x14ac:dyDescent="0.2">
      <c r="A27" s="8"/>
      <c r="B27" s="25" t="s">
        <v>19</v>
      </c>
      <c r="C27" s="35">
        <v>22</v>
      </c>
      <c r="D27" s="29">
        <v>17</v>
      </c>
      <c r="E27" s="30">
        <f t="shared" si="3"/>
        <v>2.6960784313725492E-2</v>
      </c>
      <c r="F27" s="30">
        <f t="shared" si="4"/>
        <v>2.2427440633245383E-2</v>
      </c>
      <c r="G27" s="30">
        <f t="shared" si="6"/>
        <v>-0.22727272727272727</v>
      </c>
      <c r="H27" s="36">
        <f t="shared" si="5"/>
        <v>-6.1274509803921568E-3</v>
      </c>
    </row>
    <row r="28" spans="1:8" x14ac:dyDescent="0.2">
      <c r="A28" s="8"/>
      <c r="B28" s="25" t="s">
        <v>20</v>
      </c>
      <c r="C28" s="35">
        <v>7</v>
      </c>
      <c r="D28" s="29">
        <v>12</v>
      </c>
      <c r="E28" s="30">
        <f t="shared" si="3"/>
        <v>8.5784313725490204E-3</v>
      </c>
      <c r="F28" s="30">
        <f t="shared" si="4"/>
        <v>1.5831134564643801E-2</v>
      </c>
      <c r="G28" s="30">
        <f t="shared" si="6"/>
        <v>0.7142857142857143</v>
      </c>
      <c r="H28" s="36">
        <f t="shared" si="5"/>
        <v>6.1274509803921576E-3</v>
      </c>
    </row>
    <row r="29" spans="1:8" x14ac:dyDescent="0.2">
      <c r="A29" s="8"/>
      <c r="B29" s="25" t="s">
        <v>21</v>
      </c>
      <c r="C29" s="35">
        <v>31</v>
      </c>
      <c r="D29" s="29">
        <v>10</v>
      </c>
      <c r="E29" s="30">
        <f t="shared" si="3"/>
        <v>3.7990196078431369E-2</v>
      </c>
      <c r="F29" s="30">
        <f t="shared" si="4"/>
        <v>1.3192612137203167E-2</v>
      </c>
      <c r="G29" s="30">
        <f t="shared" si="6"/>
        <v>-0.67741935483870963</v>
      </c>
      <c r="H29" s="36">
        <f t="shared" si="5"/>
        <v>-2.5735294117647054E-2</v>
      </c>
    </row>
    <row r="30" spans="1:8" x14ac:dyDescent="0.2">
      <c r="A30" s="8"/>
      <c r="B30" s="25" t="s">
        <v>22</v>
      </c>
      <c r="C30" s="35">
        <v>265</v>
      </c>
      <c r="D30" s="29">
        <v>337</v>
      </c>
      <c r="E30" s="30">
        <f t="shared" si="3"/>
        <v>0.32475490196078433</v>
      </c>
      <c r="F30" s="30">
        <f t="shared" si="4"/>
        <v>0.4445910290237467</v>
      </c>
      <c r="G30" s="30">
        <f t="shared" si="6"/>
        <v>0.27169811320754716</v>
      </c>
      <c r="H30" s="36">
        <f t="shared" si="5"/>
        <v>8.8235294117647065E-2</v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5</v>
      </c>
      <c r="D32" s="29">
        <v>1</v>
      </c>
      <c r="E32" s="30">
        <f t="shared" si="3"/>
        <v>6.1274509803921568E-3</v>
      </c>
      <c r="F32" s="30">
        <f t="shared" si="4"/>
        <v>1.3192612137203166E-3</v>
      </c>
      <c r="G32" s="30">
        <f t="shared" si="6"/>
        <v>-0.8</v>
      </c>
      <c r="H32" s="36">
        <f t="shared" si="5"/>
        <v>-4.9019607843137254E-3</v>
      </c>
    </row>
    <row r="33" spans="1:8" x14ac:dyDescent="0.2">
      <c r="A33" s="8"/>
      <c r="B33" s="25" t="s">
        <v>25</v>
      </c>
      <c r="C33" s="35">
        <v>2</v>
      </c>
      <c r="D33" s="29">
        <v>3</v>
      </c>
      <c r="E33" s="30">
        <f t="shared" si="3"/>
        <v>2.4509803921568627E-3</v>
      </c>
      <c r="F33" s="30">
        <f t="shared" si="4"/>
        <v>3.9577836411609502E-3</v>
      </c>
      <c r="G33" s="30">
        <f t="shared" si="6"/>
        <v>0.5</v>
      </c>
      <c r="H33" s="36">
        <f t="shared" si="5"/>
        <v>1.2254901960784314E-3</v>
      </c>
    </row>
    <row r="34" spans="1:8" x14ac:dyDescent="0.2">
      <c r="A34" s="8"/>
      <c r="B34" s="25" t="s">
        <v>26</v>
      </c>
      <c r="C34" s="35">
        <v>0</v>
      </c>
      <c r="D34" s="29">
        <v>0</v>
      </c>
      <c r="E34" s="30" t="str">
        <f t="shared" si="3"/>
        <v/>
      </c>
      <c r="F34" s="30" t="str">
        <f t="shared" si="4"/>
        <v/>
      </c>
      <c r="G34" s="30" t="str">
        <f t="shared" si="6"/>
        <v xml:space="preserve"> 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0</v>
      </c>
      <c r="D35" s="29">
        <v>0</v>
      </c>
      <c r="E35" s="30" t="str">
        <f t="shared" si="3"/>
        <v/>
      </c>
      <c r="F35" s="30" t="str">
        <f t="shared" si="4"/>
        <v/>
      </c>
      <c r="G35" s="30" t="str">
        <f t="shared" si="6"/>
        <v xml:space="preserve"> 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15</v>
      </c>
      <c r="D36" s="29">
        <v>37</v>
      </c>
      <c r="E36" s="30">
        <f t="shared" si="3"/>
        <v>1.8382352941176471E-2</v>
      </c>
      <c r="F36" s="30">
        <f t="shared" si="4"/>
        <v>4.8812664907651716E-2</v>
      </c>
      <c r="G36" s="30">
        <f t="shared" si="6"/>
        <v>1.4666666666666666</v>
      </c>
      <c r="H36" s="36">
        <f t="shared" si="5"/>
        <v>2.6960784313725488E-2</v>
      </c>
    </row>
    <row r="37" spans="1:8" ht="25.5" x14ac:dyDescent="0.2">
      <c r="A37" s="8"/>
      <c r="B37" s="25" t="s">
        <v>29</v>
      </c>
      <c r="C37" s="35">
        <v>0</v>
      </c>
      <c r="D37" s="29">
        <v>1</v>
      </c>
      <c r="E37" s="30" t="str">
        <f t="shared" si="3"/>
        <v/>
      </c>
      <c r="F37" s="30">
        <f t="shared" si="4"/>
        <v>1.3192612137203166E-3</v>
      </c>
      <c r="G37" s="30">
        <f t="shared" si="6"/>
        <v>1</v>
      </c>
      <c r="H37" s="36" t="str">
        <f t="shared" si="5"/>
        <v/>
      </c>
    </row>
    <row r="38" spans="1:8" ht="25.5" x14ac:dyDescent="0.2">
      <c r="A38" s="8"/>
      <c r="B38" s="25" t="s">
        <v>30</v>
      </c>
      <c r="C38" s="35">
        <v>7</v>
      </c>
      <c r="D38" s="29">
        <v>3</v>
      </c>
      <c r="E38" s="30">
        <f t="shared" si="3"/>
        <v>8.5784313725490204E-3</v>
      </c>
      <c r="F38" s="30">
        <f t="shared" si="4"/>
        <v>3.9577836411609502E-3</v>
      </c>
      <c r="G38" s="30">
        <f t="shared" si="6"/>
        <v>-0.5714285714285714</v>
      </c>
      <c r="H38" s="36">
        <f t="shared" si="5"/>
        <v>-4.9019607843137254E-3</v>
      </c>
    </row>
    <row r="39" spans="1:8" x14ac:dyDescent="0.2">
      <c r="A39" s="8"/>
      <c r="B39" s="25" t="s">
        <v>31</v>
      </c>
      <c r="C39" s="35">
        <v>3</v>
      </c>
      <c r="D39" s="29">
        <v>26</v>
      </c>
      <c r="E39" s="30">
        <f t="shared" si="3"/>
        <v>3.6764705882352941E-3</v>
      </c>
      <c r="F39" s="30">
        <f t="shared" si="4"/>
        <v>3.430079155672823E-2</v>
      </c>
      <c r="G39" s="30">
        <f t="shared" si="6"/>
        <v>7.666666666666667</v>
      </c>
      <c r="H39" s="36">
        <f t="shared" si="5"/>
        <v>2.8186274509803922E-2</v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7</v>
      </c>
      <c r="D44" s="29">
        <v>17</v>
      </c>
      <c r="E44" s="30">
        <f t="shared" si="3"/>
        <v>8.5784313725490204E-3</v>
      </c>
      <c r="F44" s="30">
        <f t="shared" si="4"/>
        <v>2.2427440633245383E-2</v>
      </c>
      <c r="G44" s="30">
        <f t="shared" si="6"/>
        <v>1.4285714285714286</v>
      </c>
      <c r="H44" s="36">
        <f t="shared" si="5"/>
        <v>1.2254901960784315E-2</v>
      </c>
    </row>
    <row r="45" spans="1:8" ht="25.5" x14ac:dyDescent="0.2">
      <c r="A45" s="8"/>
      <c r="B45" s="25" t="s">
        <v>37</v>
      </c>
      <c r="C45" s="35">
        <v>9</v>
      </c>
      <c r="D45" s="29">
        <v>5</v>
      </c>
      <c r="E45" s="30">
        <f t="shared" si="3"/>
        <v>1.1029411764705883E-2</v>
      </c>
      <c r="F45" s="30">
        <f t="shared" si="4"/>
        <v>6.5963060686015833E-3</v>
      </c>
      <c r="G45" s="30">
        <f t="shared" si="6"/>
        <v>-0.44444444444444442</v>
      </c>
      <c r="H45" s="36">
        <f t="shared" si="5"/>
        <v>-4.9019607843137254E-3</v>
      </c>
    </row>
    <row r="46" spans="1:8" ht="25.5" x14ac:dyDescent="0.2">
      <c r="A46" s="8"/>
      <c r="B46" s="25" t="s">
        <v>38</v>
      </c>
      <c r="C46" s="35">
        <v>1</v>
      </c>
      <c r="D46" s="29">
        <v>0</v>
      </c>
      <c r="E46" s="30">
        <f t="shared" si="3"/>
        <v>1.2254901960784314E-3</v>
      </c>
      <c r="F46" s="30" t="str">
        <f t="shared" si="4"/>
        <v/>
      </c>
      <c r="G46" s="30">
        <f t="shared" si="6"/>
        <v>-1</v>
      </c>
      <c r="H46" s="36">
        <f t="shared" si="5"/>
        <v>-1.2254901960784314E-3</v>
      </c>
    </row>
    <row r="47" spans="1:8" x14ac:dyDescent="0.2">
      <c r="A47" s="8"/>
      <c r="B47" s="25" t="s">
        <v>39</v>
      </c>
      <c r="C47" s="35">
        <v>2</v>
      </c>
      <c r="D47" s="29">
        <v>1</v>
      </c>
      <c r="E47" s="30">
        <f t="shared" si="3"/>
        <v>2.4509803921568627E-3</v>
      </c>
      <c r="F47" s="30">
        <f t="shared" si="4"/>
        <v>1.3192612137203166E-3</v>
      </c>
      <c r="G47" s="30">
        <f t="shared" si="6"/>
        <v>-0.5</v>
      </c>
      <c r="H47" s="36">
        <f t="shared" si="5"/>
        <v>-1.2254901960784314E-3</v>
      </c>
    </row>
    <row r="48" spans="1:8" ht="25.5" x14ac:dyDescent="0.2">
      <c r="A48" s="8"/>
      <c r="B48" s="25" t="s">
        <v>40</v>
      </c>
      <c r="C48" s="35">
        <v>2</v>
      </c>
      <c r="D48" s="29">
        <v>0</v>
      </c>
      <c r="E48" s="30">
        <f t="shared" si="3"/>
        <v>2.4509803921568627E-3</v>
      </c>
      <c r="F48" s="30" t="str">
        <f t="shared" si="4"/>
        <v/>
      </c>
      <c r="G48" s="30">
        <f t="shared" si="6"/>
        <v>-1</v>
      </c>
      <c r="H48" s="36">
        <f t="shared" si="5"/>
        <v>-2.4509803921568627E-3</v>
      </c>
    </row>
    <row r="49" spans="1:8" ht="25.5" x14ac:dyDescent="0.2">
      <c r="A49" s="8"/>
      <c r="B49" s="25" t="s">
        <v>41</v>
      </c>
      <c r="C49" s="35">
        <v>2</v>
      </c>
      <c r="D49" s="29">
        <v>1</v>
      </c>
      <c r="E49" s="30">
        <f t="shared" si="3"/>
        <v>2.4509803921568627E-3</v>
      </c>
      <c r="F49" s="30">
        <f t="shared" si="4"/>
        <v>1.3192612137203166E-3</v>
      </c>
      <c r="G49" s="30">
        <f t="shared" si="6"/>
        <v>-0.5</v>
      </c>
      <c r="H49" s="36">
        <f t="shared" si="5"/>
        <v>-1.2254901960784314E-3</v>
      </c>
    </row>
    <row r="50" spans="1:8" x14ac:dyDescent="0.2">
      <c r="A50" s="8"/>
      <c r="B50" s="25" t="s">
        <v>42</v>
      </c>
      <c r="C50" s="35">
        <v>106</v>
      </c>
      <c r="D50" s="29">
        <v>39</v>
      </c>
      <c r="E50" s="30">
        <f t="shared" si="3"/>
        <v>0.12990196078431374</v>
      </c>
      <c r="F50" s="30">
        <f t="shared" si="4"/>
        <v>5.1451187335092345E-2</v>
      </c>
      <c r="G50" s="30">
        <f t="shared" si="6"/>
        <v>-0.63207547169811318</v>
      </c>
      <c r="H50" s="36">
        <f t="shared" si="5"/>
        <v>-8.2107843137254902E-2</v>
      </c>
    </row>
    <row r="51" spans="1:8" x14ac:dyDescent="0.2">
      <c r="A51" s="8"/>
      <c r="B51" s="25" t="s">
        <v>43</v>
      </c>
      <c r="C51" s="35">
        <v>3</v>
      </c>
      <c r="D51" s="29">
        <v>2</v>
      </c>
      <c r="E51" s="30">
        <f t="shared" ref="E51:E70" si="7">+IF(C51=0,"",C51/C$19)</f>
        <v>3.6764705882352941E-3</v>
      </c>
      <c r="F51" s="30">
        <f t="shared" ref="F51:F70" si="8">+IF(D51=0,"",D51/D$19)</f>
        <v>2.6385224274406332E-3</v>
      </c>
      <c r="G51" s="30">
        <f t="shared" si="6"/>
        <v>-0.33333333333333331</v>
      </c>
      <c r="H51" s="36">
        <f t="shared" ref="H51:H70" si="9">+IF(OR(AND(E51=""),(G51="")),"",E51*G51)</f>
        <v>-1.2254901960784314E-3</v>
      </c>
    </row>
    <row r="52" spans="1:8" x14ac:dyDescent="0.2">
      <c r="A52" s="8"/>
      <c r="B52" s="25" t="s">
        <v>44</v>
      </c>
      <c r="C52" s="35">
        <v>1</v>
      </c>
      <c r="D52" s="29">
        <v>3</v>
      </c>
      <c r="E52" s="30">
        <f t="shared" si="7"/>
        <v>1.2254901960784314E-3</v>
      </c>
      <c r="F52" s="30">
        <f t="shared" si="8"/>
        <v>3.9577836411609502E-3</v>
      </c>
      <c r="G52" s="30">
        <f t="shared" ref="G52:G70" si="10">+IF(AND(C52=0,D52=0)," ",IF(C52=0,1,IF(D52=0,-1,(D52-C52)/C52)))</f>
        <v>2</v>
      </c>
      <c r="H52" s="36">
        <f t="shared" si="9"/>
        <v>2.4509803921568627E-3</v>
      </c>
    </row>
    <row r="53" spans="1:8" x14ac:dyDescent="0.2">
      <c r="A53" s="8"/>
      <c r="B53" s="25" t="s">
        <v>45</v>
      </c>
      <c r="C53" s="35">
        <v>2</v>
      </c>
      <c r="D53" s="29">
        <v>5</v>
      </c>
      <c r="E53" s="30">
        <f t="shared" si="7"/>
        <v>2.4509803921568627E-3</v>
      </c>
      <c r="F53" s="30">
        <f t="shared" si="8"/>
        <v>6.5963060686015833E-3</v>
      </c>
      <c r="G53" s="30">
        <f t="shared" si="10"/>
        <v>1.5</v>
      </c>
      <c r="H53" s="36">
        <f t="shared" si="9"/>
        <v>3.6764705882352941E-3</v>
      </c>
    </row>
    <row r="54" spans="1:8" x14ac:dyDescent="0.2">
      <c r="A54" s="8"/>
      <c r="B54" s="25" t="s">
        <v>46</v>
      </c>
      <c r="C54" s="35">
        <v>10</v>
      </c>
      <c r="D54" s="29">
        <v>22</v>
      </c>
      <c r="E54" s="30">
        <f t="shared" si="7"/>
        <v>1.2254901960784314E-2</v>
      </c>
      <c r="F54" s="30">
        <f t="shared" si="8"/>
        <v>2.9023746701846966E-2</v>
      </c>
      <c r="G54" s="30">
        <f t="shared" si="10"/>
        <v>1.2</v>
      </c>
      <c r="H54" s="36">
        <f t="shared" si="9"/>
        <v>1.4705882352941176E-2</v>
      </c>
    </row>
    <row r="55" spans="1:8" x14ac:dyDescent="0.2">
      <c r="A55" s="8"/>
      <c r="B55" s="25" t="s">
        <v>47</v>
      </c>
      <c r="C55" s="35">
        <v>20</v>
      </c>
      <c r="D55" s="29">
        <v>0</v>
      </c>
      <c r="E55" s="30">
        <f t="shared" si="7"/>
        <v>2.4509803921568627E-2</v>
      </c>
      <c r="F55" s="30" t="str">
        <f t="shared" si="8"/>
        <v/>
      </c>
      <c r="G55" s="30">
        <f t="shared" si="10"/>
        <v>-1</v>
      </c>
      <c r="H55" s="36">
        <f t="shared" si="9"/>
        <v>-2.4509803921568627E-2</v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12</v>
      </c>
      <c r="D57" s="29">
        <v>0</v>
      </c>
      <c r="E57" s="30">
        <f t="shared" si="7"/>
        <v>1.4705882352941176E-2</v>
      </c>
      <c r="F57" s="30" t="str">
        <f t="shared" si="8"/>
        <v/>
      </c>
      <c r="G57" s="30">
        <f t="shared" si="10"/>
        <v>-1</v>
      </c>
      <c r="H57" s="36">
        <f t="shared" si="9"/>
        <v>-1.4705882352941176E-2</v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1</v>
      </c>
      <c r="D59" s="29">
        <v>9</v>
      </c>
      <c r="E59" s="30">
        <f t="shared" si="7"/>
        <v>1.2254901960784314E-3</v>
      </c>
      <c r="F59" s="30">
        <f t="shared" si="8"/>
        <v>1.1873350923482849E-2</v>
      </c>
      <c r="G59" s="30">
        <f t="shared" si="10"/>
        <v>8</v>
      </c>
      <c r="H59" s="36">
        <f t="shared" si="9"/>
        <v>9.8039215686274508E-3</v>
      </c>
    </row>
    <row r="60" spans="1:8" ht="15" customHeight="1" x14ac:dyDescent="0.2">
      <c r="A60" s="8"/>
      <c r="B60" s="25" t="s">
        <v>52</v>
      </c>
      <c r="C60" s="35">
        <v>1</v>
      </c>
      <c r="D60" s="29">
        <v>0</v>
      </c>
      <c r="E60" s="30">
        <f t="shared" si="7"/>
        <v>1.2254901960784314E-3</v>
      </c>
      <c r="F60" s="30" t="str">
        <f t="shared" si="8"/>
        <v/>
      </c>
      <c r="G60" s="30">
        <f t="shared" si="10"/>
        <v>-1</v>
      </c>
      <c r="H60" s="36">
        <f t="shared" si="9"/>
        <v>-1.2254901960784314E-3</v>
      </c>
    </row>
    <row r="61" spans="1:8" ht="25.5" x14ac:dyDescent="0.2">
      <c r="A61" s="8"/>
      <c r="B61" s="25" t="s">
        <v>53</v>
      </c>
      <c r="C61" s="35">
        <v>34</v>
      </c>
      <c r="D61" s="29">
        <v>52</v>
      </c>
      <c r="E61" s="30">
        <f t="shared" si="7"/>
        <v>4.1666666666666664E-2</v>
      </c>
      <c r="F61" s="30">
        <f t="shared" si="8"/>
        <v>6.860158311345646E-2</v>
      </c>
      <c r="G61" s="30">
        <f t="shared" si="10"/>
        <v>0.52941176470588236</v>
      </c>
      <c r="H61" s="36">
        <f t="shared" si="9"/>
        <v>2.2058823529411763E-2</v>
      </c>
    </row>
    <row r="62" spans="1:8" x14ac:dyDescent="0.2">
      <c r="A62" s="8"/>
      <c r="B62" s="25" t="s">
        <v>54</v>
      </c>
      <c r="C62" s="35">
        <v>9</v>
      </c>
      <c r="D62" s="29">
        <v>3</v>
      </c>
      <c r="E62" s="30">
        <f t="shared" si="7"/>
        <v>1.1029411764705883E-2</v>
      </c>
      <c r="F62" s="30">
        <f t="shared" si="8"/>
        <v>3.9577836411609502E-3</v>
      </c>
      <c r="G62" s="30">
        <f t="shared" si="10"/>
        <v>-0.66666666666666663</v>
      </c>
      <c r="H62" s="36">
        <f t="shared" si="9"/>
        <v>-7.3529411764705881E-3</v>
      </c>
    </row>
    <row r="63" spans="1:8" x14ac:dyDescent="0.2">
      <c r="A63" s="8"/>
      <c r="B63" s="25" t="s">
        <v>55</v>
      </c>
      <c r="C63" s="35">
        <v>4</v>
      </c>
      <c r="D63" s="29">
        <v>0</v>
      </c>
      <c r="E63" s="30">
        <f t="shared" si="7"/>
        <v>4.9019607843137254E-3</v>
      </c>
      <c r="F63" s="30" t="str">
        <f t="shared" si="8"/>
        <v/>
      </c>
      <c r="G63" s="30">
        <f t="shared" si="10"/>
        <v>-1</v>
      </c>
      <c r="H63" s="36">
        <f t="shared" si="9"/>
        <v>-4.9019607843137254E-3</v>
      </c>
    </row>
    <row r="64" spans="1:8" x14ac:dyDescent="0.2">
      <c r="A64" s="8"/>
      <c r="B64" s="25" t="s">
        <v>56</v>
      </c>
      <c r="C64" s="35">
        <v>94</v>
      </c>
      <c r="D64" s="29">
        <v>18</v>
      </c>
      <c r="E64" s="30">
        <f t="shared" si="7"/>
        <v>0.11519607843137254</v>
      </c>
      <c r="F64" s="30">
        <f t="shared" si="8"/>
        <v>2.3746701846965697E-2</v>
      </c>
      <c r="G64" s="30">
        <f t="shared" si="10"/>
        <v>-0.80851063829787229</v>
      </c>
      <c r="H64" s="36">
        <f t="shared" si="9"/>
        <v>-9.3137254901960773E-2</v>
      </c>
    </row>
    <row r="65" spans="1:8" x14ac:dyDescent="0.2">
      <c r="A65" s="8"/>
      <c r="B65" s="25" t="s">
        <v>57</v>
      </c>
      <c r="C65" s="35">
        <v>8</v>
      </c>
      <c r="D65" s="29">
        <v>1</v>
      </c>
      <c r="E65" s="30">
        <f t="shared" si="7"/>
        <v>9.8039215686274508E-3</v>
      </c>
      <c r="F65" s="30">
        <f t="shared" si="8"/>
        <v>1.3192612137203166E-3</v>
      </c>
      <c r="G65" s="30">
        <f t="shared" si="10"/>
        <v>-0.875</v>
      </c>
      <c r="H65" s="36">
        <f t="shared" si="9"/>
        <v>-8.5784313725490204E-3</v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0</v>
      </c>
      <c r="D67" s="29">
        <v>1</v>
      </c>
      <c r="E67" s="30" t="str">
        <f t="shared" si="7"/>
        <v/>
      </c>
      <c r="F67" s="30">
        <f t="shared" si="8"/>
        <v>1.3192612137203166E-3</v>
      </c>
      <c r="G67" s="30">
        <f t="shared" si="10"/>
        <v>1</v>
      </c>
      <c r="H67" s="36" t="str">
        <f t="shared" si="9"/>
        <v/>
      </c>
    </row>
    <row r="68" spans="1:8" x14ac:dyDescent="0.2">
      <c r="A68" s="8"/>
      <c r="B68" s="25" t="s">
        <v>60</v>
      </c>
      <c r="C68" s="35">
        <v>13</v>
      </c>
      <c r="D68" s="29">
        <v>9</v>
      </c>
      <c r="E68" s="30">
        <f t="shared" si="7"/>
        <v>1.5931372549019607E-2</v>
      </c>
      <c r="F68" s="30">
        <f t="shared" si="8"/>
        <v>1.1873350923482849E-2</v>
      </c>
      <c r="G68" s="30">
        <f t="shared" si="10"/>
        <v>-0.30769230769230771</v>
      </c>
      <c r="H68" s="36">
        <f t="shared" si="9"/>
        <v>-4.9019607843137254E-3</v>
      </c>
    </row>
    <row r="69" spans="1:8" x14ac:dyDescent="0.2">
      <c r="A69" s="8"/>
      <c r="B69" s="25" t="s">
        <v>61</v>
      </c>
      <c r="C69" s="35">
        <v>73</v>
      </c>
      <c r="D69" s="29">
        <v>8</v>
      </c>
      <c r="E69" s="30">
        <f t="shared" si="7"/>
        <v>8.9460784313725492E-2</v>
      </c>
      <c r="F69" s="30">
        <f t="shared" si="8"/>
        <v>1.0554089709762533E-2</v>
      </c>
      <c r="G69" s="30">
        <f t="shared" si="10"/>
        <v>-0.8904109589041096</v>
      </c>
      <c r="H69" s="36">
        <f t="shared" si="9"/>
        <v>-7.9656862745098048E-2</v>
      </c>
    </row>
    <row r="70" spans="1:8" ht="15.75" thickBot="1" x14ac:dyDescent="0.25">
      <c r="A70" s="8"/>
      <c r="B70" s="26" t="s">
        <v>62</v>
      </c>
      <c r="C70" s="37">
        <v>3</v>
      </c>
      <c r="D70" s="38">
        <v>1</v>
      </c>
      <c r="E70" s="39">
        <f t="shared" si="7"/>
        <v>3.6764705882352941E-3</v>
      </c>
      <c r="F70" s="39">
        <f t="shared" si="8"/>
        <v>1.3192612137203166E-3</v>
      </c>
      <c r="G70" s="39">
        <f t="shared" si="10"/>
        <v>-0.66666666666666663</v>
      </c>
      <c r="H70" s="40">
        <f t="shared" si="9"/>
        <v>-2.4509803921568627E-3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5835</v>
      </c>
      <c r="D76" s="27">
        <f>SUM(D77:D175)</f>
        <v>6261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7.3007712082262213E-2</v>
      </c>
      <c r="H76" s="28">
        <f t="shared" ref="H76:H107" si="13">+IF(OR(AND(E76=""),(G76="")),"",E76*G76)</f>
        <v>7.3007712082262213E-2</v>
      </c>
    </row>
    <row r="77" spans="1:8" x14ac:dyDescent="0.2">
      <c r="A77" s="8"/>
      <c r="B77" s="24" t="s">
        <v>63</v>
      </c>
      <c r="C77" s="31">
        <v>275</v>
      </c>
      <c r="D77" s="32">
        <v>169</v>
      </c>
      <c r="E77" s="33">
        <f t="shared" si="11"/>
        <v>4.7129391602399318E-2</v>
      </c>
      <c r="F77" s="33">
        <f t="shared" si="12"/>
        <v>2.6992493211946973E-2</v>
      </c>
      <c r="G77" s="33">
        <f t="shared" ref="G77:G108" si="14">+IF(AND(C77=0,D77=0)," ",IF(C77=0,1,IF(D77=0,-1,(D77-C77)/C77)))</f>
        <v>-0.38545454545454544</v>
      </c>
      <c r="H77" s="34">
        <f t="shared" si="13"/>
        <v>-1.8166238217652099E-2</v>
      </c>
    </row>
    <row r="78" spans="1:8" x14ac:dyDescent="0.2">
      <c r="A78" s="8"/>
      <c r="B78" s="25" t="s">
        <v>64</v>
      </c>
      <c r="C78" s="35">
        <v>51</v>
      </c>
      <c r="D78" s="29">
        <v>36</v>
      </c>
      <c r="E78" s="30">
        <f t="shared" si="11"/>
        <v>8.7403598971722372E-3</v>
      </c>
      <c r="F78" s="30">
        <f t="shared" si="12"/>
        <v>5.7498802108289409E-3</v>
      </c>
      <c r="G78" s="30">
        <f t="shared" si="14"/>
        <v>-0.29411764705882354</v>
      </c>
      <c r="H78" s="36">
        <f t="shared" si="13"/>
        <v>-2.5706940874035992E-3</v>
      </c>
    </row>
    <row r="79" spans="1:8" x14ac:dyDescent="0.2">
      <c r="A79" s="8"/>
      <c r="B79" s="25" t="s">
        <v>65</v>
      </c>
      <c r="C79" s="35">
        <v>17</v>
      </c>
      <c r="D79" s="29">
        <v>8</v>
      </c>
      <c r="E79" s="30">
        <f t="shared" si="11"/>
        <v>2.913453299057412E-3</v>
      </c>
      <c r="F79" s="30">
        <f t="shared" si="12"/>
        <v>1.277751157961987E-3</v>
      </c>
      <c r="G79" s="30">
        <f t="shared" si="14"/>
        <v>-0.52941176470588236</v>
      </c>
      <c r="H79" s="36">
        <f t="shared" si="13"/>
        <v>-1.5424164524421593E-3</v>
      </c>
    </row>
    <row r="80" spans="1:8" x14ac:dyDescent="0.2">
      <c r="A80" s="8"/>
      <c r="B80" s="25" t="s">
        <v>66</v>
      </c>
      <c r="C80" s="35">
        <v>121</v>
      </c>
      <c r="D80" s="29">
        <v>118</v>
      </c>
      <c r="E80" s="30">
        <f t="shared" si="11"/>
        <v>2.0736932305055699E-2</v>
      </c>
      <c r="F80" s="30">
        <f t="shared" si="12"/>
        <v>1.8846829579939307E-2</v>
      </c>
      <c r="G80" s="30">
        <f t="shared" si="14"/>
        <v>-2.4793388429752067E-2</v>
      </c>
      <c r="H80" s="36">
        <f t="shared" si="13"/>
        <v>-5.1413881748071987E-4</v>
      </c>
    </row>
    <row r="81" spans="1:8" ht="25.5" x14ac:dyDescent="0.2">
      <c r="A81" s="8"/>
      <c r="B81" s="25" t="s">
        <v>67</v>
      </c>
      <c r="C81" s="35">
        <v>330</v>
      </c>
      <c r="D81" s="29">
        <v>180</v>
      </c>
      <c r="E81" s="30">
        <f t="shared" si="11"/>
        <v>5.6555269922879174E-2</v>
      </c>
      <c r="F81" s="30">
        <f t="shared" si="12"/>
        <v>2.8749401054144707E-2</v>
      </c>
      <c r="G81" s="30">
        <f t="shared" si="14"/>
        <v>-0.45454545454545453</v>
      </c>
      <c r="H81" s="36">
        <f t="shared" si="13"/>
        <v>-2.5706940874035987E-2</v>
      </c>
    </row>
    <row r="82" spans="1:8" x14ac:dyDescent="0.2">
      <c r="A82" s="8"/>
      <c r="B82" s="25" t="s">
        <v>68</v>
      </c>
      <c r="C82" s="35">
        <v>44</v>
      </c>
      <c r="D82" s="29">
        <v>48</v>
      </c>
      <c r="E82" s="30">
        <f t="shared" si="11"/>
        <v>7.5407026563838906E-3</v>
      </c>
      <c r="F82" s="30">
        <f t="shared" si="12"/>
        <v>7.6665069477719217E-3</v>
      </c>
      <c r="G82" s="30">
        <f t="shared" si="14"/>
        <v>9.0909090909090912E-2</v>
      </c>
      <c r="H82" s="36">
        <f t="shared" si="13"/>
        <v>6.8551842330762645E-4</v>
      </c>
    </row>
    <row r="83" spans="1:8" x14ac:dyDescent="0.2">
      <c r="A83" s="8"/>
      <c r="B83" s="25" t="s">
        <v>69</v>
      </c>
      <c r="C83" s="35">
        <v>77</v>
      </c>
      <c r="D83" s="29">
        <v>3</v>
      </c>
      <c r="E83" s="30">
        <f t="shared" si="11"/>
        <v>1.3196229648671808E-2</v>
      </c>
      <c r="F83" s="30">
        <f t="shared" si="12"/>
        <v>4.7915668423574511E-4</v>
      </c>
      <c r="G83" s="30">
        <f t="shared" si="14"/>
        <v>-0.96103896103896103</v>
      </c>
      <c r="H83" s="36">
        <f t="shared" si="13"/>
        <v>-1.2682090831191088E-2</v>
      </c>
    </row>
    <row r="84" spans="1:8" x14ac:dyDescent="0.2">
      <c r="A84" s="8"/>
      <c r="B84" s="25" t="s">
        <v>70</v>
      </c>
      <c r="C84" s="35">
        <v>0</v>
      </c>
      <c r="D84" s="29">
        <v>1</v>
      </c>
      <c r="E84" s="30" t="str">
        <f t="shared" si="11"/>
        <v/>
      </c>
      <c r="F84" s="30">
        <f t="shared" si="12"/>
        <v>1.5971889474524837E-4</v>
      </c>
      <c r="G84" s="30">
        <f t="shared" si="14"/>
        <v>1</v>
      </c>
      <c r="H84" s="36" t="str">
        <f t="shared" si="13"/>
        <v/>
      </c>
    </row>
    <row r="85" spans="1:8" x14ac:dyDescent="0.2">
      <c r="A85" s="8"/>
      <c r="B85" s="25" t="s">
        <v>71</v>
      </c>
      <c r="C85" s="35">
        <v>0</v>
      </c>
      <c r="D85" s="29">
        <v>2</v>
      </c>
      <c r="E85" s="30" t="str">
        <f t="shared" si="11"/>
        <v/>
      </c>
      <c r="F85" s="30">
        <f t="shared" si="12"/>
        <v>3.1943778949049674E-4</v>
      </c>
      <c r="G85" s="30">
        <f t="shared" si="14"/>
        <v>1</v>
      </c>
      <c r="H85" s="36" t="str">
        <f t="shared" si="13"/>
        <v/>
      </c>
    </row>
    <row r="86" spans="1:8" x14ac:dyDescent="0.2">
      <c r="A86" s="8"/>
      <c r="B86" s="25" t="s">
        <v>72</v>
      </c>
      <c r="C86" s="35">
        <v>1</v>
      </c>
      <c r="D86" s="29">
        <v>2</v>
      </c>
      <c r="E86" s="30">
        <f t="shared" si="11"/>
        <v>1.7137960582690659E-4</v>
      </c>
      <c r="F86" s="30">
        <f t="shared" si="12"/>
        <v>3.1943778949049674E-4</v>
      </c>
      <c r="G86" s="30">
        <f t="shared" si="14"/>
        <v>1</v>
      </c>
      <c r="H86" s="36">
        <f t="shared" si="13"/>
        <v>1.7137960582690659E-4</v>
      </c>
    </row>
    <row r="87" spans="1:8" x14ac:dyDescent="0.2">
      <c r="A87" s="8"/>
      <c r="B87" s="25" t="s">
        <v>73</v>
      </c>
      <c r="C87" s="35">
        <v>26</v>
      </c>
      <c r="D87" s="29">
        <v>5</v>
      </c>
      <c r="E87" s="30">
        <f t="shared" si="11"/>
        <v>4.4558697514995712E-3</v>
      </c>
      <c r="F87" s="30">
        <f t="shared" si="12"/>
        <v>7.9859447372624185E-4</v>
      </c>
      <c r="G87" s="30">
        <f t="shared" si="14"/>
        <v>-0.80769230769230771</v>
      </c>
      <c r="H87" s="36">
        <f t="shared" si="13"/>
        <v>-3.5989717223650383E-3</v>
      </c>
    </row>
    <row r="88" spans="1:8" x14ac:dyDescent="0.2">
      <c r="A88" s="8"/>
      <c r="B88" s="25" t="s">
        <v>74</v>
      </c>
      <c r="C88" s="35">
        <v>11</v>
      </c>
      <c r="D88" s="29">
        <v>6</v>
      </c>
      <c r="E88" s="30">
        <f t="shared" si="11"/>
        <v>1.8851756640959727E-3</v>
      </c>
      <c r="F88" s="30">
        <f t="shared" si="12"/>
        <v>9.5831336847149022E-4</v>
      </c>
      <c r="G88" s="30">
        <f t="shared" si="14"/>
        <v>-0.45454545454545453</v>
      </c>
      <c r="H88" s="36">
        <f t="shared" si="13"/>
        <v>-8.5689802913453304E-4</v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10</v>
      </c>
      <c r="D91" s="29">
        <v>16</v>
      </c>
      <c r="E91" s="30">
        <f t="shared" si="11"/>
        <v>1.7137960582690661E-3</v>
      </c>
      <c r="F91" s="30">
        <f t="shared" si="12"/>
        <v>2.5555023159239739E-3</v>
      </c>
      <c r="G91" s="30">
        <f t="shared" si="14"/>
        <v>0.6</v>
      </c>
      <c r="H91" s="36">
        <f t="shared" si="13"/>
        <v>1.0282776349614395E-3</v>
      </c>
    </row>
    <row r="92" spans="1:8" x14ac:dyDescent="0.2">
      <c r="A92" s="8"/>
      <c r="B92" s="25" t="s">
        <v>78</v>
      </c>
      <c r="C92" s="35">
        <v>28</v>
      </c>
      <c r="D92" s="29">
        <v>33</v>
      </c>
      <c r="E92" s="30">
        <f t="shared" si="11"/>
        <v>4.7986289631533844E-3</v>
      </c>
      <c r="F92" s="30">
        <f t="shared" si="12"/>
        <v>5.2707235265931959E-3</v>
      </c>
      <c r="G92" s="30">
        <f t="shared" si="14"/>
        <v>0.17857142857142858</v>
      </c>
      <c r="H92" s="36">
        <f t="shared" si="13"/>
        <v>8.5689802913453293E-4</v>
      </c>
    </row>
    <row r="93" spans="1:8" x14ac:dyDescent="0.2">
      <c r="A93" s="8"/>
      <c r="B93" s="25" t="s">
        <v>79</v>
      </c>
      <c r="C93" s="35">
        <v>13</v>
      </c>
      <c r="D93" s="29">
        <v>27</v>
      </c>
      <c r="E93" s="30">
        <f t="shared" si="11"/>
        <v>2.2279348757497856E-3</v>
      </c>
      <c r="F93" s="30">
        <f t="shared" si="12"/>
        <v>4.3124101581217059E-3</v>
      </c>
      <c r="G93" s="30">
        <f t="shared" si="14"/>
        <v>1.0769230769230769</v>
      </c>
      <c r="H93" s="36">
        <f t="shared" si="13"/>
        <v>2.3993144815766922E-3</v>
      </c>
    </row>
    <row r="94" spans="1:8" x14ac:dyDescent="0.2">
      <c r="A94" s="8"/>
      <c r="B94" s="25" t="s">
        <v>80</v>
      </c>
      <c r="C94" s="35">
        <v>75</v>
      </c>
      <c r="D94" s="29">
        <v>20</v>
      </c>
      <c r="E94" s="30">
        <f t="shared" si="11"/>
        <v>1.2853470437017995E-2</v>
      </c>
      <c r="F94" s="30">
        <f t="shared" si="12"/>
        <v>3.1943778949049674E-3</v>
      </c>
      <c r="G94" s="30">
        <f t="shared" si="14"/>
        <v>-0.73333333333333328</v>
      </c>
      <c r="H94" s="36">
        <f t="shared" si="13"/>
        <v>-9.4258783204798618E-3</v>
      </c>
    </row>
    <row r="95" spans="1:8" x14ac:dyDescent="0.2">
      <c r="A95" s="8"/>
      <c r="B95" s="25" t="s">
        <v>81</v>
      </c>
      <c r="C95" s="35">
        <v>29</v>
      </c>
      <c r="D95" s="29">
        <v>35</v>
      </c>
      <c r="E95" s="30">
        <f t="shared" si="11"/>
        <v>4.9700085689802914E-3</v>
      </c>
      <c r="F95" s="30">
        <f t="shared" si="12"/>
        <v>5.5901613160836928E-3</v>
      </c>
      <c r="G95" s="30">
        <f t="shared" si="14"/>
        <v>0.20689655172413793</v>
      </c>
      <c r="H95" s="36">
        <f t="shared" si="13"/>
        <v>1.0282776349614395E-3</v>
      </c>
    </row>
    <row r="96" spans="1:8" x14ac:dyDescent="0.2">
      <c r="A96" s="8"/>
      <c r="B96" s="25" t="s">
        <v>82</v>
      </c>
      <c r="C96" s="35">
        <v>8</v>
      </c>
      <c r="D96" s="29">
        <v>17</v>
      </c>
      <c r="E96" s="30">
        <f t="shared" si="11"/>
        <v>1.3710368466152527E-3</v>
      </c>
      <c r="F96" s="30">
        <f t="shared" si="12"/>
        <v>2.7152212106692224E-3</v>
      </c>
      <c r="G96" s="30">
        <f t="shared" si="14"/>
        <v>1.125</v>
      </c>
      <c r="H96" s="36">
        <f t="shared" si="13"/>
        <v>1.5424164524421593E-3</v>
      </c>
    </row>
    <row r="97" spans="1:8" x14ac:dyDescent="0.2">
      <c r="A97" s="8"/>
      <c r="B97" s="25" t="s">
        <v>83</v>
      </c>
      <c r="C97" s="35">
        <v>0</v>
      </c>
      <c r="D97" s="29">
        <v>1</v>
      </c>
      <c r="E97" s="30" t="str">
        <f t="shared" si="11"/>
        <v/>
      </c>
      <c r="F97" s="30">
        <f t="shared" si="12"/>
        <v>1.5971889474524837E-4</v>
      </c>
      <c r="G97" s="30">
        <f t="shared" si="14"/>
        <v>1</v>
      </c>
      <c r="H97" s="36" t="str">
        <f t="shared" si="13"/>
        <v/>
      </c>
    </row>
    <row r="98" spans="1:8" x14ac:dyDescent="0.2">
      <c r="A98" s="8"/>
      <c r="B98" s="25" t="s">
        <v>84</v>
      </c>
      <c r="C98" s="35">
        <v>300</v>
      </c>
      <c r="D98" s="29">
        <v>274</v>
      </c>
      <c r="E98" s="30">
        <f t="shared" si="11"/>
        <v>5.1413881748071981E-2</v>
      </c>
      <c r="F98" s="30">
        <f t="shared" si="12"/>
        <v>4.3762977160198051E-2</v>
      </c>
      <c r="G98" s="30">
        <f t="shared" si="14"/>
        <v>-8.666666666666667E-2</v>
      </c>
      <c r="H98" s="36">
        <f t="shared" si="13"/>
        <v>-4.4558697514995721E-3</v>
      </c>
    </row>
    <row r="99" spans="1:8" x14ac:dyDescent="0.2">
      <c r="A99" s="8"/>
      <c r="B99" s="25" t="s">
        <v>85</v>
      </c>
      <c r="C99" s="35">
        <v>131</v>
      </c>
      <c r="D99" s="29">
        <v>114</v>
      </c>
      <c r="E99" s="30">
        <f t="shared" si="11"/>
        <v>2.2450728363324766E-2</v>
      </c>
      <c r="F99" s="30">
        <f t="shared" si="12"/>
        <v>1.8207954000958312E-2</v>
      </c>
      <c r="G99" s="30">
        <f t="shared" si="14"/>
        <v>-0.12977099236641221</v>
      </c>
      <c r="H99" s="36">
        <f t="shared" si="13"/>
        <v>-2.9134532990574124E-3</v>
      </c>
    </row>
    <row r="100" spans="1:8" x14ac:dyDescent="0.2">
      <c r="A100" s="8"/>
      <c r="B100" s="25" t="s">
        <v>86</v>
      </c>
      <c r="C100" s="35">
        <v>130</v>
      </c>
      <c r="D100" s="29">
        <v>96</v>
      </c>
      <c r="E100" s="30">
        <f t="shared" si="11"/>
        <v>2.2279348757497857E-2</v>
      </c>
      <c r="F100" s="30">
        <f t="shared" si="12"/>
        <v>1.5333013895543843E-2</v>
      </c>
      <c r="G100" s="30">
        <f t="shared" si="14"/>
        <v>-0.26153846153846155</v>
      </c>
      <c r="H100" s="36">
        <f t="shared" si="13"/>
        <v>-5.8269065981148248E-3</v>
      </c>
    </row>
    <row r="101" spans="1:8" x14ac:dyDescent="0.2">
      <c r="A101" s="8"/>
      <c r="B101" s="25" t="s">
        <v>87</v>
      </c>
      <c r="C101" s="35">
        <v>33</v>
      </c>
      <c r="D101" s="29">
        <v>46</v>
      </c>
      <c r="E101" s="30">
        <f t="shared" si="11"/>
        <v>5.6555269922879178E-3</v>
      </c>
      <c r="F101" s="30">
        <f t="shared" si="12"/>
        <v>7.3470691582814248E-3</v>
      </c>
      <c r="G101" s="30">
        <f t="shared" si="14"/>
        <v>0.39393939393939392</v>
      </c>
      <c r="H101" s="36">
        <f t="shared" si="13"/>
        <v>2.2279348757497856E-3</v>
      </c>
    </row>
    <row r="102" spans="1:8" x14ac:dyDescent="0.2">
      <c r="A102" s="8"/>
      <c r="B102" s="25" t="s">
        <v>88</v>
      </c>
      <c r="C102" s="35">
        <v>41</v>
      </c>
      <c r="D102" s="29">
        <v>38</v>
      </c>
      <c r="E102" s="30">
        <f t="shared" si="11"/>
        <v>7.0265638389031704E-3</v>
      </c>
      <c r="F102" s="30">
        <f t="shared" si="12"/>
        <v>6.0693180003194378E-3</v>
      </c>
      <c r="G102" s="30">
        <f t="shared" si="14"/>
        <v>-7.3170731707317069E-2</v>
      </c>
      <c r="H102" s="36">
        <f t="shared" si="13"/>
        <v>-5.1413881748071976E-4</v>
      </c>
    </row>
    <row r="103" spans="1:8" x14ac:dyDescent="0.2">
      <c r="A103" s="8"/>
      <c r="B103" s="25" t="s">
        <v>89</v>
      </c>
      <c r="C103" s="35">
        <v>21</v>
      </c>
      <c r="D103" s="29">
        <v>7</v>
      </c>
      <c r="E103" s="30">
        <f t="shared" si="11"/>
        <v>3.5989717223650387E-3</v>
      </c>
      <c r="F103" s="30">
        <f t="shared" si="12"/>
        <v>1.1180322632167385E-3</v>
      </c>
      <c r="G103" s="30">
        <f t="shared" si="14"/>
        <v>-0.66666666666666663</v>
      </c>
      <c r="H103" s="36">
        <f t="shared" si="13"/>
        <v>-2.3993144815766922E-3</v>
      </c>
    </row>
    <row r="104" spans="1:8" x14ac:dyDescent="0.2">
      <c r="A104" s="8"/>
      <c r="B104" s="25" t="s">
        <v>90</v>
      </c>
      <c r="C104" s="35">
        <v>14</v>
      </c>
      <c r="D104" s="29">
        <v>5</v>
      </c>
      <c r="E104" s="30">
        <f t="shared" si="11"/>
        <v>2.3993144815766922E-3</v>
      </c>
      <c r="F104" s="30">
        <f t="shared" si="12"/>
        <v>7.9859447372624185E-4</v>
      </c>
      <c r="G104" s="30">
        <f t="shared" si="14"/>
        <v>-0.6428571428571429</v>
      </c>
      <c r="H104" s="36">
        <f t="shared" si="13"/>
        <v>-1.5424164524421595E-3</v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202</v>
      </c>
      <c r="D106" s="29">
        <v>148</v>
      </c>
      <c r="E106" s="30">
        <f t="shared" si="11"/>
        <v>3.4618680377035131E-2</v>
      </c>
      <c r="F106" s="30">
        <f t="shared" si="12"/>
        <v>2.3638396422296759E-2</v>
      </c>
      <c r="G106" s="30">
        <f t="shared" si="14"/>
        <v>-0.26732673267326734</v>
      </c>
      <c r="H106" s="36">
        <f t="shared" si="13"/>
        <v>-9.2544987146529565E-3</v>
      </c>
    </row>
    <row r="107" spans="1:8" x14ac:dyDescent="0.2">
      <c r="A107" s="8"/>
      <c r="B107" s="25" t="s">
        <v>93</v>
      </c>
      <c r="C107" s="35">
        <v>39</v>
      </c>
      <c r="D107" s="29">
        <v>16</v>
      </c>
      <c r="E107" s="30">
        <f t="shared" si="11"/>
        <v>6.6838046272493573E-3</v>
      </c>
      <c r="F107" s="30">
        <f t="shared" si="12"/>
        <v>2.5555023159239739E-3</v>
      </c>
      <c r="G107" s="30">
        <f t="shared" si="14"/>
        <v>-0.58974358974358976</v>
      </c>
      <c r="H107" s="36">
        <f t="shared" si="13"/>
        <v>-3.9417309340188519E-3</v>
      </c>
    </row>
    <row r="108" spans="1:8" x14ac:dyDescent="0.2">
      <c r="A108" s="8"/>
      <c r="B108" s="25" t="s">
        <v>94</v>
      </c>
      <c r="C108" s="35">
        <v>1</v>
      </c>
      <c r="D108" s="29">
        <v>2</v>
      </c>
      <c r="E108" s="30">
        <f t="shared" ref="E108:E139" si="15">+IF(C108=0,"",C108/C$76)</f>
        <v>1.7137960582690659E-4</v>
      </c>
      <c r="F108" s="30">
        <f t="shared" ref="F108:F139" si="16">+IF(D108=0,"",D108/D$76)</f>
        <v>3.1943778949049674E-4</v>
      </c>
      <c r="G108" s="30">
        <f t="shared" si="14"/>
        <v>1</v>
      </c>
      <c r="H108" s="36">
        <f t="shared" ref="H108:H139" si="17">+IF(OR(AND(E108=""),(G108="")),"",E108*G108)</f>
        <v>1.7137960582690659E-4</v>
      </c>
    </row>
    <row r="109" spans="1:8" x14ac:dyDescent="0.2">
      <c r="A109" s="8"/>
      <c r="B109" s="25" t="s">
        <v>95</v>
      </c>
      <c r="C109" s="35">
        <v>42</v>
      </c>
      <c r="D109" s="29">
        <v>22</v>
      </c>
      <c r="E109" s="30">
        <f t="shared" si="15"/>
        <v>7.1979434447300775E-3</v>
      </c>
      <c r="F109" s="30">
        <f t="shared" si="16"/>
        <v>3.5138156843954639E-3</v>
      </c>
      <c r="G109" s="30">
        <f t="shared" ref="G109:G140" si="18">+IF(AND(C109=0,D109=0)," ",IF(C109=0,1,IF(D109=0,-1,(D109-C109)/C109)))</f>
        <v>-0.47619047619047616</v>
      </c>
      <c r="H109" s="36">
        <f t="shared" si="17"/>
        <v>-3.4275921165381321E-3</v>
      </c>
    </row>
    <row r="110" spans="1:8" x14ac:dyDescent="0.2">
      <c r="A110" s="8"/>
      <c r="B110" s="25" t="s">
        <v>96</v>
      </c>
      <c r="C110" s="35">
        <v>110</v>
      </c>
      <c r="D110" s="29">
        <v>118</v>
      </c>
      <c r="E110" s="30">
        <f t="shared" si="15"/>
        <v>1.8851756640959727E-2</v>
      </c>
      <c r="F110" s="30">
        <f t="shared" si="16"/>
        <v>1.8846829579939307E-2</v>
      </c>
      <c r="G110" s="30">
        <f t="shared" si="18"/>
        <v>7.2727272727272724E-2</v>
      </c>
      <c r="H110" s="36">
        <f t="shared" si="17"/>
        <v>1.3710368466152529E-3</v>
      </c>
    </row>
    <row r="111" spans="1:8" x14ac:dyDescent="0.2">
      <c r="A111" s="8"/>
      <c r="B111" s="25" t="s">
        <v>97</v>
      </c>
      <c r="C111" s="35">
        <v>53</v>
      </c>
      <c r="D111" s="29">
        <v>54</v>
      </c>
      <c r="E111" s="30">
        <f t="shared" si="15"/>
        <v>9.0831191088260495E-3</v>
      </c>
      <c r="F111" s="30">
        <f t="shared" si="16"/>
        <v>8.6248203162434117E-3</v>
      </c>
      <c r="G111" s="30">
        <f t="shared" si="18"/>
        <v>1.8867924528301886E-2</v>
      </c>
      <c r="H111" s="36">
        <f t="shared" si="17"/>
        <v>1.7137960582690659E-4</v>
      </c>
    </row>
    <row r="112" spans="1:8" x14ac:dyDescent="0.2">
      <c r="A112" s="8"/>
      <c r="B112" s="25" t="s">
        <v>98</v>
      </c>
      <c r="C112" s="35">
        <v>0</v>
      </c>
      <c r="D112" s="29">
        <v>0</v>
      </c>
      <c r="E112" s="30" t="str">
        <f t="shared" si="15"/>
        <v/>
      </c>
      <c r="F112" s="30" t="str">
        <f t="shared" si="16"/>
        <v/>
      </c>
      <c r="G112" s="30" t="str">
        <f t="shared" si="18"/>
        <v xml:space="preserve"> </v>
      </c>
      <c r="H112" s="36" t="str">
        <f t="shared" si="17"/>
        <v/>
      </c>
    </row>
    <row r="113" spans="1:8" x14ac:dyDescent="0.2">
      <c r="A113" s="8"/>
      <c r="B113" s="25" t="s">
        <v>99</v>
      </c>
      <c r="C113" s="35">
        <v>40</v>
      </c>
      <c r="D113" s="29">
        <v>69</v>
      </c>
      <c r="E113" s="30">
        <f t="shared" si="15"/>
        <v>6.8551842330762643E-3</v>
      </c>
      <c r="F113" s="30">
        <f t="shared" si="16"/>
        <v>1.1020603737422138E-2</v>
      </c>
      <c r="G113" s="30">
        <f t="shared" si="18"/>
        <v>0.72499999999999998</v>
      </c>
      <c r="H113" s="36">
        <f t="shared" si="17"/>
        <v>4.9700085689802914E-3</v>
      </c>
    </row>
    <row r="114" spans="1:8" x14ac:dyDescent="0.2">
      <c r="A114" s="8"/>
      <c r="B114" s="25" t="s">
        <v>100</v>
      </c>
      <c r="C114" s="35">
        <v>2</v>
      </c>
      <c r="D114" s="29">
        <v>0</v>
      </c>
      <c r="E114" s="30">
        <f t="shared" si="15"/>
        <v>3.4275921165381317E-4</v>
      </c>
      <c r="F114" s="30" t="str">
        <f t="shared" si="16"/>
        <v/>
      </c>
      <c r="G114" s="30">
        <f t="shared" si="18"/>
        <v>-1</v>
      </c>
      <c r="H114" s="36">
        <f t="shared" si="17"/>
        <v>-3.4275921165381317E-4</v>
      </c>
    </row>
    <row r="115" spans="1:8" x14ac:dyDescent="0.2">
      <c r="A115" s="8"/>
      <c r="B115" s="25" t="s">
        <v>101</v>
      </c>
      <c r="C115" s="35">
        <v>18</v>
      </c>
      <c r="D115" s="29">
        <v>44</v>
      </c>
      <c r="E115" s="30">
        <f t="shared" si="15"/>
        <v>3.084832904884319E-3</v>
      </c>
      <c r="F115" s="30">
        <f t="shared" si="16"/>
        <v>7.0276313687909278E-3</v>
      </c>
      <c r="G115" s="30">
        <f t="shared" si="18"/>
        <v>1.4444444444444444</v>
      </c>
      <c r="H115" s="36">
        <f t="shared" si="17"/>
        <v>4.4558697514995721E-3</v>
      </c>
    </row>
    <row r="116" spans="1:8" x14ac:dyDescent="0.2">
      <c r="A116" s="8"/>
      <c r="B116" s="25" t="s">
        <v>102</v>
      </c>
      <c r="C116" s="35">
        <v>11</v>
      </c>
      <c r="D116" s="29">
        <v>7</v>
      </c>
      <c r="E116" s="30">
        <f t="shared" si="15"/>
        <v>1.8851756640959727E-3</v>
      </c>
      <c r="F116" s="30">
        <f t="shared" si="16"/>
        <v>1.1180322632167385E-3</v>
      </c>
      <c r="G116" s="30">
        <f t="shared" si="18"/>
        <v>-0.36363636363636365</v>
      </c>
      <c r="H116" s="36">
        <f t="shared" si="17"/>
        <v>-6.8551842330762645E-4</v>
      </c>
    </row>
    <row r="117" spans="1:8" x14ac:dyDescent="0.2">
      <c r="A117" s="8"/>
      <c r="B117" s="25" t="s">
        <v>103</v>
      </c>
      <c r="C117" s="35">
        <v>21</v>
      </c>
      <c r="D117" s="29">
        <v>1</v>
      </c>
      <c r="E117" s="30">
        <f t="shared" si="15"/>
        <v>3.5989717223650387E-3</v>
      </c>
      <c r="F117" s="30">
        <f t="shared" si="16"/>
        <v>1.5971889474524837E-4</v>
      </c>
      <c r="G117" s="30">
        <f t="shared" si="18"/>
        <v>-0.95238095238095233</v>
      </c>
      <c r="H117" s="36">
        <f t="shared" si="17"/>
        <v>-3.4275921165381321E-3</v>
      </c>
    </row>
    <row r="118" spans="1:8" x14ac:dyDescent="0.2">
      <c r="A118" s="8"/>
      <c r="B118" s="25" t="s">
        <v>104</v>
      </c>
      <c r="C118" s="35">
        <v>72</v>
      </c>
      <c r="D118" s="29">
        <v>49</v>
      </c>
      <c r="E118" s="30">
        <f t="shared" si="15"/>
        <v>1.2339331619537276E-2</v>
      </c>
      <c r="F118" s="30">
        <f t="shared" si="16"/>
        <v>7.8262258425171698E-3</v>
      </c>
      <c r="G118" s="30">
        <f t="shared" si="18"/>
        <v>-0.31944444444444442</v>
      </c>
      <c r="H118" s="36">
        <f t="shared" si="17"/>
        <v>-3.9417309340188519E-3</v>
      </c>
    </row>
    <row r="119" spans="1:8" ht="25.5" x14ac:dyDescent="0.2">
      <c r="A119" s="8"/>
      <c r="B119" s="25" t="s">
        <v>105</v>
      </c>
      <c r="C119" s="35">
        <v>38</v>
      </c>
      <c r="D119" s="29">
        <v>18</v>
      </c>
      <c r="E119" s="30">
        <f t="shared" si="15"/>
        <v>6.5124250214224511E-3</v>
      </c>
      <c r="F119" s="30">
        <f t="shared" si="16"/>
        <v>2.8749401054144704E-3</v>
      </c>
      <c r="G119" s="30">
        <f t="shared" si="18"/>
        <v>-0.52631578947368418</v>
      </c>
      <c r="H119" s="36">
        <f t="shared" si="17"/>
        <v>-3.4275921165381321E-3</v>
      </c>
    </row>
    <row r="120" spans="1:8" ht="25.5" x14ac:dyDescent="0.2">
      <c r="A120" s="8"/>
      <c r="B120" s="25" t="s">
        <v>106</v>
      </c>
      <c r="C120" s="35">
        <v>123</v>
      </c>
      <c r="D120" s="29">
        <v>42</v>
      </c>
      <c r="E120" s="30">
        <f t="shared" si="15"/>
        <v>2.1079691516709513E-2</v>
      </c>
      <c r="F120" s="30">
        <f t="shared" si="16"/>
        <v>6.7081935793004309E-3</v>
      </c>
      <c r="G120" s="30">
        <f t="shared" si="18"/>
        <v>-0.65853658536585369</v>
      </c>
      <c r="H120" s="36">
        <f t="shared" si="17"/>
        <v>-1.3881748071979436E-2</v>
      </c>
    </row>
    <row r="121" spans="1:8" x14ac:dyDescent="0.2">
      <c r="A121" s="8"/>
      <c r="B121" s="25" t="s">
        <v>107</v>
      </c>
      <c r="C121" s="35">
        <v>19</v>
      </c>
      <c r="D121" s="29">
        <v>129</v>
      </c>
      <c r="E121" s="30">
        <f t="shared" si="15"/>
        <v>3.2562125107112256E-3</v>
      </c>
      <c r="F121" s="30">
        <f t="shared" si="16"/>
        <v>2.0603737422137038E-2</v>
      </c>
      <c r="G121" s="30">
        <f t="shared" si="18"/>
        <v>5.7894736842105265</v>
      </c>
      <c r="H121" s="36">
        <f t="shared" si="17"/>
        <v>1.8851756640959727E-2</v>
      </c>
    </row>
    <row r="122" spans="1:8" x14ac:dyDescent="0.2">
      <c r="A122" s="8"/>
      <c r="B122" s="25" t="s">
        <v>108</v>
      </c>
      <c r="C122" s="35">
        <v>169</v>
      </c>
      <c r="D122" s="29">
        <v>320</v>
      </c>
      <c r="E122" s="30">
        <f t="shared" si="15"/>
        <v>2.8963153384747215E-2</v>
      </c>
      <c r="F122" s="30">
        <f t="shared" si="16"/>
        <v>5.1110046318479478E-2</v>
      </c>
      <c r="G122" s="30">
        <f t="shared" si="18"/>
        <v>0.89349112426035504</v>
      </c>
      <c r="H122" s="36">
        <f t="shared" si="17"/>
        <v>2.5878320479862896E-2</v>
      </c>
    </row>
    <row r="123" spans="1:8" x14ac:dyDescent="0.2">
      <c r="A123" s="8"/>
      <c r="B123" s="25" t="s">
        <v>109</v>
      </c>
      <c r="C123" s="35">
        <v>48</v>
      </c>
      <c r="D123" s="29">
        <v>26</v>
      </c>
      <c r="E123" s="30">
        <f t="shared" si="15"/>
        <v>8.2262210796915161E-3</v>
      </c>
      <c r="F123" s="30">
        <f t="shared" si="16"/>
        <v>4.1526912633764578E-3</v>
      </c>
      <c r="G123" s="30">
        <f t="shared" si="18"/>
        <v>-0.45833333333333331</v>
      </c>
      <c r="H123" s="36">
        <f t="shared" si="17"/>
        <v>-3.7703513281919449E-3</v>
      </c>
    </row>
    <row r="124" spans="1:8" x14ac:dyDescent="0.2">
      <c r="A124" s="8"/>
      <c r="B124" s="25" t="s">
        <v>110</v>
      </c>
      <c r="C124" s="35">
        <v>29</v>
      </c>
      <c r="D124" s="29">
        <v>63</v>
      </c>
      <c r="E124" s="30">
        <f t="shared" si="15"/>
        <v>4.9700085689802914E-3</v>
      </c>
      <c r="F124" s="30">
        <f t="shared" si="16"/>
        <v>1.0062290368950648E-2</v>
      </c>
      <c r="G124" s="30">
        <f t="shared" si="18"/>
        <v>1.1724137931034482</v>
      </c>
      <c r="H124" s="36">
        <f t="shared" si="17"/>
        <v>5.8269065981148239E-3</v>
      </c>
    </row>
    <row r="125" spans="1:8" x14ac:dyDescent="0.2">
      <c r="A125" s="8"/>
      <c r="B125" s="25" t="s">
        <v>111</v>
      </c>
      <c r="C125" s="35">
        <v>1</v>
      </c>
      <c r="D125" s="29">
        <v>7</v>
      </c>
      <c r="E125" s="30">
        <f t="shared" si="15"/>
        <v>1.7137960582690659E-4</v>
      </c>
      <c r="F125" s="30">
        <f t="shared" si="16"/>
        <v>1.1180322632167385E-3</v>
      </c>
      <c r="G125" s="30">
        <f t="shared" si="18"/>
        <v>6</v>
      </c>
      <c r="H125" s="36">
        <f t="shared" si="17"/>
        <v>1.0282776349614395E-3</v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11</v>
      </c>
      <c r="D127" s="29">
        <v>13</v>
      </c>
      <c r="E127" s="30">
        <f t="shared" si="15"/>
        <v>1.8851756640959727E-3</v>
      </c>
      <c r="F127" s="30">
        <f t="shared" si="16"/>
        <v>2.0763456316882289E-3</v>
      </c>
      <c r="G127" s="30">
        <f t="shared" si="18"/>
        <v>0.18181818181818182</v>
      </c>
      <c r="H127" s="36">
        <f t="shared" si="17"/>
        <v>3.4275921165381323E-4</v>
      </c>
    </row>
    <row r="128" spans="1:8" x14ac:dyDescent="0.2">
      <c r="A128" s="8"/>
      <c r="B128" s="25" t="s">
        <v>114</v>
      </c>
      <c r="C128" s="35">
        <v>33</v>
      </c>
      <c r="D128" s="29">
        <v>46</v>
      </c>
      <c r="E128" s="30">
        <f t="shared" si="15"/>
        <v>5.6555269922879178E-3</v>
      </c>
      <c r="F128" s="30">
        <f t="shared" si="16"/>
        <v>7.3470691582814248E-3</v>
      </c>
      <c r="G128" s="30">
        <f t="shared" si="18"/>
        <v>0.39393939393939392</v>
      </c>
      <c r="H128" s="36">
        <f t="shared" si="17"/>
        <v>2.2279348757497856E-3</v>
      </c>
    </row>
    <row r="129" spans="1:8" x14ac:dyDescent="0.2">
      <c r="A129" s="8"/>
      <c r="B129" s="25" t="s">
        <v>115</v>
      </c>
      <c r="C129" s="35">
        <v>79</v>
      </c>
      <c r="D129" s="29">
        <v>107</v>
      </c>
      <c r="E129" s="30">
        <f t="shared" si="15"/>
        <v>1.3538988860325622E-2</v>
      </c>
      <c r="F129" s="30">
        <f t="shared" si="16"/>
        <v>1.7089921737741574E-2</v>
      </c>
      <c r="G129" s="30">
        <f t="shared" si="18"/>
        <v>0.35443037974683544</v>
      </c>
      <c r="H129" s="36">
        <f t="shared" si="17"/>
        <v>4.7986289631533853E-3</v>
      </c>
    </row>
    <row r="130" spans="1:8" x14ac:dyDescent="0.2">
      <c r="A130" s="8"/>
      <c r="B130" s="25" t="s">
        <v>116</v>
      </c>
      <c r="C130" s="35">
        <v>84</v>
      </c>
      <c r="D130" s="29">
        <v>129</v>
      </c>
      <c r="E130" s="30">
        <f t="shared" si="15"/>
        <v>1.4395886889460155E-2</v>
      </c>
      <c r="F130" s="30">
        <f t="shared" si="16"/>
        <v>2.0603737422137038E-2</v>
      </c>
      <c r="G130" s="30">
        <f t="shared" si="18"/>
        <v>0.5357142857142857</v>
      </c>
      <c r="H130" s="36">
        <f t="shared" si="17"/>
        <v>7.7120822622107968E-3</v>
      </c>
    </row>
    <row r="131" spans="1:8" x14ac:dyDescent="0.2">
      <c r="A131" s="8"/>
      <c r="B131" s="25" t="s">
        <v>117</v>
      </c>
      <c r="C131" s="35">
        <v>79</v>
      </c>
      <c r="D131" s="29">
        <v>37</v>
      </c>
      <c r="E131" s="30">
        <f t="shared" si="15"/>
        <v>1.3538988860325622E-2</v>
      </c>
      <c r="F131" s="30">
        <f t="shared" si="16"/>
        <v>5.9095991055741898E-3</v>
      </c>
      <c r="G131" s="30">
        <f t="shared" si="18"/>
        <v>-0.53164556962025311</v>
      </c>
      <c r="H131" s="36">
        <f t="shared" si="17"/>
        <v>-7.1979434447300766E-3</v>
      </c>
    </row>
    <row r="132" spans="1:8" x14ac:dyDescent="0.2">
      <c r="A132" s="8"/>
      <c r="B132" s="25" t="s">
        <v>118</v>
      </c>
      <c r="C132" s="35">
        <v>212</v>
      </c>
      <c r="D132" s="29">
        <v>272</v>
      </c>
      <c r="E132" s="30">
        <f t="shared" si="15"/>
        <v>3.6332476435304198E-2</v>
      </c>
      <c r="F132" s="30">
        <f t="shared" si="16"/>
        <v>4.3443539370707558E-2</v>
      </c>
      <c r="G132" s="30">
        <f t="shared" si="18"/>
        <v>0.28301886792452829</v>
      </c>
      <c r="H132" s="36">
        <f t="shared" si="17"/>
        <v>1.0282776349614395E-2</v>
      </c>
    </row>
    <row r="133" spans="1:8" x14ac:dyDescent="0.2">
      <c r="A133" s="8"/>
      <c r="B133" s="25" t="s">
        <v>119</v>
      </c>
      <c r="C133" s="35">
        <v>0</v>
      </c>
      <c r="D133" s="29">
        <v>2</v>
      </c>
      <c r="E133" s="30" t="str">
        <f t="shared" si="15"/>
        <v/>
      </c>
      <c r="F133" s="30">
        <f t="shared" si="16"/>
        <v>3.1943778949049674E-4</v>
      </c>
      <c r="G133" s="30">
        <f t="shared" si="18"/>
        <v>1</v>
      </c>
      <c r="H133" s="36" t="str">
        <f t="shared" si="17"/>
        <v/>
      </c>
    </row>
    <row r="134" spans="1:8" x14ac:dyDescent="0.2">
      <c r="A134" s="8"/>
      <c r="B134" s="25" t="s">
        <v>120</v>
      </c>
      <c r="C134" s="35">
        <v>121</v>
      </c>
      <c r="D134" s="29">
        <v>171</v>
      </c>
      <c r="E134" s="30">
        <f t="shared" si="15"/>
        <v>2.0736932305055699E-2</v>
      </c>
      <c r="F134" s="30">
        <f t="shared" si="16"/>
        <v>2.7311931001437469E-2</v>
      </c>
      <c r="G134" s="30">
        <f t="shared" si="18"/>
        <v>0.41322314049586778</v>
      </c>
      <c r="H134" s="36">
        <f t="shared" si="17"/>
        <v>8.5689802913453302E-3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504</v>
      </c>
      <c r="D136" s="29">
        <v>510</v>
      </c>
      <c r="E136" s="30">
        <f t="shared" si="15"/>
        <v>8.637532133676093E-2</v>
      </c>
      <c r="F136" s="30">
        <f t="shared" si="16"/>
        <v>8.1456636320076659E-2</v>
      </c>
      <c r="G136" s="30">
        <f t="shared" si="18"/>
        <v>1.1904761904761904E-2</v>
      </c>
      <c r="H136" s="36">
        <f t="shared" si="17"/>
        <v>1.0282776349614395E-3</v>
      </c>
    </row>
    <row r="137" spans="1:8" x14ac:dyDescent="0.2">
      <c r="A137" s="8"/>
      <c r="B137" s="25" t="s">
        <v>123</v>
      </c>
      <c r="C137" s="35">
        <v>94</v>
      </c>
      <c r="D137" s="29">
        <v>83</v>
      </c>
      <c r="E137" s="30">
        <f t="shared" si="15"/>
        <v>1.6109682947729222E-2</v>
      </c>
      <c r="F137" s="30">
        <f t="shared" si="16"/>
        <v>1.3256668263855614E-2</v>
      </c>
      <c r="G137" s="30">
        <f t="shared" si="18"/>
        <v>-0.11702127659574468</v>
      </c>
      <c r="H137" s="36">
        <f t="shared" si="17"/>
        <v>-1.8851756640959729E-3</v>
      </c>
    </row>
    <row r="138" spans="1:8" x14ac:dyDescent="0.2">
      <c r="A138" s="8"/>
      <c r="B138" s="25" t="s">
        <v>124</v>
      </c>
      <c r="C138" s="35">
        <v>2</v>
      </c>
      <c r="D138" s="29">
        <v>2</v>
      </c>
      <c r="E138" s="30">
        <f t="shared" si="15"/>
        <v>3.4275921165381317E-4</v>
      </c>
      <c r="F138" s="30">
        <f t="shared" si="16"/>
        <v>3.1943778949049674E-4</v>
      </c>
      <c r="G138" s="30">
        <f t="shared" si="18"/>
        <v>0</v>
      </c>
      <c r="H138" s="36">
        <f t="shared" si="17"/>
        <v>0</v>
      </c>
    </row>
    <row r="139" spans="1:8" ht="15.75" customHeight="1" x14ac:dyDescent="0.2">
      <c r="A139" s="8"/>
      <c r="B139" s="25" t="s">
        <v>125</v>
      </c>
      <c r="C139" s="35">
        <v>1342</v>
      </c>
      <c r="D139" s="29">
        <v>1194</v>
      </c>
      <c r="E139" s="30">
        <f t="shared" si="15"/>
        <v>0.22999143101970865</v>
      </c>
      <c r="F139" s="30">
        <f t="shared" si="16"/>
        <v>0.19070436032582655</v>
      </c>
      <c r="G139" s="30">
        <f t="shared" si="18"/>
        <v>-0.11028315946348734</v>
      </c>
      <c r="H139" s="36">
        <f t="shared" si="17"/>
        <v>-2.5364181662382176E-2</v>
      </c>
    </row>
    <row r="140" spans="1:8" x14ac:dyDescent="0.2">
      <c r="A140" s="8"/>
      <c r="B140" s="25" t="s">
        <v>126</v>
      </c>
      <c r="C140" s="35">
        <v>54</v>
      </c>
      <c r="D140" s="29">
        <v>80</v>
      </c>
      <c r="E140" s="30">
        <f t="shared" ref="E140:E175" si="19">+IF(C140=0,"",C140/C$76)</f>
        <v>9.2544987146529565E-3</v>
      </c>
      <c r="F140" s="30">
        <f t="shared" ref="F140:F175" si="20">+IF(D140=0,"",D140/D$76)</f>
        <v>1.277751157961987E-2</v>
      </c>
      <c r="G140" s="30">
        <f t="shared" si="18"/>
        <v>0.48148148148148145</v>
      </c>
      <c r="H140" s="36">
        <f t="shared" ref="H140:H171" si="21">+IF(OR(AND(E140=""),(G140="")),"",E140*G140)</f>
        <v>4.4558697514995712E-3</v>
      </c>
    </row>
    <row r="141" spans="1:8" x14ac:dyDescent="0.2">
      <c r="A141" s="8"/>
      <c r="B141" s="25" t="s">
        <v>127</v>
      </c>
      <c r="C141" s="35">
        <v>17</v>
      </c>
      <c r="D141" s="29">
        <v>41</v>
      </c>
      <c r="E141" s="30">
        <f t="shared" si="19"/>
        <v>2.913453299057412E-3</v>
      </c>
      <c r="F141" s="30">
        <f t="shared" si="20"/>
        <v>6.5484746845551828E-3</v>
      </c>
      <c r="G141" s="30">
        <f t="shared" ref="G141:G175" si="22">+IF(AND(C141=0,D141=0)," ",IF(C141=0,1,IF(D141=0,-1,(D141-C141)/C141)))</f>
        <v>1.411764705882353</v>
      </c>
      <c r="H141" s="36">
        <f t="shared" si="21"/>
        <v>4.1131105398457581E-3</v>
      </c>
    </row>
    <row r="142" spans="1:8" x14ac:dyDescent="0.2">
      <c r="A142" s="8"/>
      <c r="B142" s="25" t="s">
        <v>128</v>
      </c>
      <c r="C142" s="35">
        <v>18</v>
      </c>
      <c r="D142" s="29">
        <v>24</v>
      </c>
      <c r="E142" s="30">
        <f t="shared" si="19"/>
        <v>3.084832904884319E-3</v>
      </c>
      <c r="F142" s="30">
        <f t="shared" si="20"/>
        <v>3.8332534738859609E-3</v>
      </c>
      <c r="G142" s="30">
        <f t="shared" si="22"/>
        <v>0.33333333333333331</v>
      </c>
      <c r="H142" s="36">
        <f t="shared" si="21"/>
        <v>1.0282776349614395E-3</v>
      </c>
    </row>
    <row r="143" spans="1:8" x14ac:dyDescent="0.2">
      <c r="A143" s="8"/>
      <c r="B143" s="25" t="s">
        <v>129</v>
      </c>
      <c r="C143" s="35">
        <v>31</v>
      </c>
      <c r="D143" s="29">
        <v>17</v>
      </c>
      <c r="E143" s="30">
        <f t="shared" si="19"/>
        <v>5.3127677806341046E-3</v>
      </c>
      <c r="F143" s="30">
        <f t="shared" si="20"/>
        <v>2.7152212106692224E-3</v>
      </c>
      <c r="G143" s="30">
        <f t="shared" si="22"/>
        <v>-0.45161290322580644</v>
      </c>
      <c r="H143" s="36">
        <f t="shared" si="21"/>
        <v>-2.3993144815766922E-3</v>
      </c>
    </row>
    <row r="144" spans="1:8" x14ac:dyDescent="0.2">
      <c r="A144" s="8"/>
      <c r="B144" s="25" t="s">
        <v>130</v>
      </c>
      <c r="C144" s="35">
        <v>15</v>
      </c>
      <c r="D144" s="29">
        <v>14</v>
      </c>
      <c r="E144" s="30">
        <f t="shared" si="19"/>
        <v>2.5706940874035988E-3</v>
      </c>
      <c r="F144" s="30">
        <f t="shared" si="20"/>
        <v>2.236064526433477E-3</v>
      </c>
      <c r="G144" s="30">
        <f t="shared" si="22"/>
        <v>-6.6666666666666666E-2</v>
      </c>
      <c r="H144" s="36">
        <f t="shared" si="21"/>
        <v>-1.7137960582690659E-4</v>
      </c>
    </row>
    <row r="145" spans="1:8" x14ac:dyDescent="0.2">
      <c r="A145" s="8"/>
      <c r="B145" s="25" t="s">
        <v>131</v>
      </c>
      <c r="C145" s="35">
        <v>8</v>
      </c>
      <c r="D145" s="29">
        <v>22</v>
      </c>
      <c r="E145" s="30">
        <f t="shared" si="19"/>
        <v>1.3710368466152527E-3</v>
      </c>
      <c r="F145" s="30">
        <f t="shared" si="20"/>
        <v>3.5138156843954639E-3</v>
      </c>
      <c r="G145" s="30">
        <f t="shared" si="22"/>
        <v>1.75</v>
      </c>
      <c r="H145" s="36">
        <f t="shared" si="21"/>
        <v>2.3993144815766922E-3</v>
      </c>
    </row>
    <row r="146" spans="1:8" x14ac:dyDescent="0.2">
      <c r="A146" s="8"/>
      <c r="B146" s="25" t="s">
        <v>132</v>
      </c>
      <c r="C146" s="35">
        <v>1</v>
      </c>
      <c r="D146" s="29">
        <v>1</v>
      </c>
      <c r="E146" s="30">
        <f t="shared" si="19"/>
        <v>1.7137960582690659E-4</v>
      </c>
      <c r="F146" s="30">
        <f t="shared" si="20"/>
        <v>1.5971889474524837E-4</v>
      </c>
      <c r="G146" s="30">
        <f t="shared" si="22"/>
        <v>0</v>
      </c>
      <c r="H146" s="36">
        <f t="shared" si="21"/>
        <v>0</v>
      </c>
    </row>
    <row r="147" spans="1:8" x14ac:dyDescent="0.2">
      <c r="A147" s="8"/>
      <c r="B147" s="25" t="s">
        <v>133</v>
      </c>
      <c r="C147" s="35">
        <v>6</v>
      </c>
      <c r="D147" s="29">
        <v>4</v>
      </c>
      <c r="E147" s="30">
        <f t="shared" si="19"/>
        <v>1.0282776349614395E-3</v>
      </c>
      <c r="F147" s="30">
        <f t="shared" si="20"/>
        <v>6.3887557898099348E-4</v>
      </c>
      <c r="G147" s="30">
        <f t="shared" si="22"/>
        <v>-0.33333333333333331</v>
      </c>
      <c r="H147" s="36">
        <f t="shared" si="21"/>
        <v>-3.4275921165381317E-4</v>
      </c>
    </row>
    <row r="148" spans="1:8" x14ac:dyDescent="0.2">
      <c r="A148" s="8"/>
      <c r="B148" s="25" t="s">
        <v>134</v>
      </c>
      <c r="C148" s="35">
        <v>1</v>
      </c>
      <c r="D148" s="29">
        <v>4</v>
      </c>
      <c r="E148" s="30">
        <f t="shared" si="19"/>
        <v>1.7137960582690659E-4</v>
      </c>
      <c r="F148" s="30">
        <f t="shared" si="20"/>
        <v>6.3887557898099348E-4</v>
      </c>
      <c r="G148" s="30">
        <f t="shared" si="22"/>
        <v>3</v>
      </c>
      <c r="H148" s="36">
        <f t="shared" si="21"/>
        <v>5.1413881748071976E-4</v>
      </c>
    </row>
    <row r="149" spans="1:8" ht="25.5" x14ac:dyDescent="0.2">
      <c r="A149" s="8"/>
      <c r="B149" s="25" t="s">
        <v>135</v>
      </c>
      <c r="C149" s="35">
        <v>10</v>
      </c>
      <c r="D149" s="29">
        <v>23</v>
      </c>
      <c r="E149" s="30">
        <f t="shared" si="19"/>
        <v>1.7137960582690661E-3</v>
      </c>
      <c r="F149" s="30">
        <f t="shared" si="20"/>
        <v>3.6735345791407124E-3</v>
      </c>
      <c r="G149" s="30">
        <f t="shared" si="22"/>
        <v>1.3</v>
      </c>
      <c r="H149" s="36">
        <f t="shared" si="21"/>
        <v>2.227934875749786E-3</v>
      </c>
    </row>
    <row r="150" spans="1:8" ht="25.5" x14ac:dyDescent="0.2">
      <c r="A150" s="8"/>
      <c r="B150" s="25" t="s">
        <v>136</v>
      </c>
      <c r="C150" s="35">
        <v>31</v>
      </c>
      <c r="D150" s="29">
        <v>11</v>
      </c>
      <c r="E150" s="30">
        <f t="shared" si="19"/>
        <v>5.3127677806341046E-3</v>
      </c>
      <c r="F150" s="30">
        <f t="shared" si="20"/>
        <v>1.756907842197732E-3</v>
      </c>
      <c r="G150" s="30">
        <f t="shared" si="22"/>
        <v>-0.64516129032258063</v>
      </c>
      <c r="H150" s="36">
        <f t="shared" si="21"/>
        <v>-3.4275921165381317E-3</v>
      </c>
    </row>
    <row r="151" spans="1:8" ht="25.5" x14ac:dyDescent="0.2">
      <c r="A151" s="8"/>
      <c r="B151" s="25" t="s">
        <v>137</v>
      </c>
      <c r="C151" s="35">
        <v>33</v>
      </c>
      <c r="D151" s="29">
        <v>8</v>
      </c>
      <c r="E151" s="30">
        <f t="shared" si="19"/>
        <v>5.6555269922879178E-3</v>
      </c>
      <c r="F151" s="30">
        <f t="shared" si="20"/>
        <v>1.277751157961987E-3</v>
      </c>
      <c r="G151" s="30">
        <f t="shared" si="22"/>
        <v>-0.75757575757575757</v>
      </c>
      <c r="H151" s="36">
        <f t="shared" si="21"/>
        <v>-4.2844901456726651E-3</v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0</v>
      </c>
      <c r="D153" s="29">
        <v>1</v>
      </c>
      <c r="E153" s="30" t="str">
        <f t="shared" si="19"/>
        <v/>
      </c>
      <c r="F153" s="30">
        <f t="shared" si="20"/>
        <v>1.5971889474524837E-4</v>
      </c>
      <c r="G153" s="30">
        <f t="shared" si="22"/>
        <v>1</v>
      </c>
      <c r="H153" s="36" t="str">
        <f t="shared" si="21"/>
        <v/>
      </c>
    </row>
    <row r="154" spans="1:8" x14ac:dyDescent="0.2">
      <c r="A154" s="8"/>
      <c r="B154" s="25" t="s">
        <v>140</v>
      </c>
      <c r="C154" s="35">
        <v>2</v>
      </c>
      <c r="D154" s="29">
        <v>0</v>
      </c>
      <c r="E154" s="30">
        <f t="shared" si="19"/>
        <v>3.4275921165381317E-4</v>
      </c>
      <c r="F154" s="30" t="str">
        <f t="shared" si="20"/>
        <v/>
      </c>
      <c r="G154" s="30">
        <f t="shared" si="22"/>
        <v>-1</v>
      </c>
      <c r="H154" s="36">
        <f t="shared" si="21"/>
        <v>-3.4275921165381317E-4</v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9</v>
      </c>
      <c r="D156" s="29">
        <v>3</v>
      </c>
      <c r="E156" s="30">
        <f t="shared" si="19"/>
        <v>1.5424164524421595E-3</v>
      </c>
      <c r="F156" s="30">
        <f t="shared" si="20"/>
        <v>4.7915668423574511E-4</v>
      </c>
      <c r="G156" s="30">
        <f t="shared" si="22"/>
        <v>-0.66666666666666663</v>
      </c>
      <c r="H156" s="36">
        <f t="shared" si="21"/>
        <v>-1.0282776349614395E-3</v>
      </c>
    </row>
    <row r="157" spans="1:8" x14ac:dyDescent="0.2">
      <c r="A157" s="8"/>
      <c r="B157" s="25" t="s">
        <v>143</v>
      </c>
      <c r="C157" s="35">
        <v>2</v>
      </c>
      <c r="D157" s="29">
        <v>0</v>
      </c>
      <c r="E157" s="30">
        <f t="shared" si="19"/>
        <v>3.4275921165381317E-4</v>
      </c>
      <c r="F157" s="30" t="str">
        <f t="shared" si="20"/>
        <v/>
      </c>
      <c r="G157" s="30">
        <f t="shared" si="22"/>
        <v>-1</v>
      </c>
      <c r="H157" s="36">
        <f t="shared" si="21"/>
        <v>-3.4275921165381317E-4</v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9</v>
      </c>
      <c r="D160" s="29">
        <v>7</v>
      </c>
      <c r="E160" s="30">
        <f t="shared" si="19"/>
        <v>1.5424164524421595E-3</v>
      </c>
      <c r="F160" s="30">
        <f t="shared" si="20"/>
        <v>1.1180322632167385E-3</v>
      </c>
      <c r="G160" s="30">
        <f t="shared" si="22"/>
        <v>-0.22222222222222221</v>
      </c>
      <c r="H160" s="36">
        <f t="shared" si="21"/>
        <v>-3.4275921165381323E-4</v>
      </c>
    </row>
    <row r="161" spans="1:8" x14ac:dyDescent="0.2">
      <c r="A161" s="8"/>
      <c r="B161" s="25" t="s">
        <v>147</v>
      </c>
      <c r="C161" s="35">
        <v>47</v>
      </c>
      <c r="D161" s="29">
        <v>45</v>
      </c>
      <c r="E161" s="30">
        <f t="shared" si="19"/>
        <v>8.0548414738646108E-3</v>
      </c>
      <c r="F161" s="30">
        <f t="shared" si="20"/>
        <v>7.1873502635361767E-3</v>
      </c>
      <c r="G161" s="30">
        <f t="shared" si="22"/>
        <v>-4.2553191489361701E-2</v>
      </c>
      <c r="H161" s="36">
        <f t="shared" si="21"/>
        <v>-3.4275921165381323E-4</v>
      </c>
    </row>
    <row r="162" spans="1:8" x14ac:dyDescent="0.2">
      <c r="A162" s="8"/>
      <c r="B162" s="25" t="s">
        <v>148</v>
      </c>
      <c r="C162" s="35">
        <v>10</v>
      </c>
      <c r="D162" s="29">
        <v>842</v>
      </c>
      <c r="E162" s="30">
        <f t="shared" si="19"/>
        <v>1.7137960582690661E-3</v>
      </c>
      <c r="F162" s="30">
        <f t="shared" si="20"/>
        <v>0.13448330937549913</v>
      </c>
      <c r="G162" s="30">
        <f t="shared" si="22"/>
        <v>83.2</v>
      </c>
      <c r="H162" s="36">
        <f t="shared" si="21"/>
        <v>0.14258783204798631</v>
      </c>
    </row>
    <row r="163" spans="1:8" ht="25.5" x14ac:dyDescent="0.2">
      <c r="A163" s="8"/>
      <c r="B163" s="25" t="s">
        <v>149</v>
      </c>
      <c r="C163" s="35">
        <v>10</v>
      </c>
      <c r="D163" s="29">
        <v>7</v>
      </c>
      <c r="E163" s="30">
        <f t="shared" si="19"/>
        <v>1.7137960582690661E-3</v>
      </c>
      <c r="F163" s="30">
        <f t="shared" si="20"/>
        <v>1.1180322632167385E-3</v>
      </c>
      <c r="G163" s="30">
        <f t="shared" si="22"/>
        <v>-0.3</v>
      </c>
      <c r="H163" s="36">
        <f t="shared" si="21"/>
        <v>-5.1413881748071976E-4</v>
      </c>
    </row>
    <row r="164" spans="1:8" x14ac:dyDescent="0.2">
      <c r="A164" s="8"/>
      <c r="B164" s="25" t="s">
        <v>150</v>
      </c>
      <c r="C164" s="35">
        <v>16</v>
      </c>
      <c r="D164" s="29">
        <v>10</v>
      </c>
      <c r="E164" s="30">
        <f t="shared" si="19"/>
        <v>2.7420736932305054E-3</v>
      </c>
      <c r="F164" s="30">
        <f t="shared" si="20"/>
        <v>1.5971889474524837E-3</v>
      </c>
      <c r="G164" s="30">
        <f t="shared" si="22"/>
        <v>-0.375</v>
      </c>
      <c r="H164" s="36">
        <f t="shared" si="21"/>
        <v>-1.0282776349614395E-3</v>
      </c>
    </row>
    <row r="165" spans="1:8" ht="25.5" x14ac:dyDescent="0.2">
      <c r="A165" s="8"/>
      <c r="B165" s="25" t="s">
        <v>151</v>
      </c>
      <c r="C165" s="35">
        <v>16</v>
      </c>
      <c r="D165" s="29">
        <v>5</v>
      </c>
      <c r="E165" s="30">
        <f t="shared" si="19"/>
        <v>2.7420736932305054E-3</v>
      </c>
      <c r="F165" s="30">
        <f t="shared" si="20"/>
        <v>7.9859447372624185E-4</v>
      </c>
      <c r="G165" s="30">
        <f t="shared" si="22"/>
        <v>-0.6875</v>
      </c>
      <c r="H165" s="36">
        <f t="shared" si="21"/>
        <v>-1.8851756640959724E-3</v>
      </c>
    </row>
    <row r="166" spans="1:8" x14ac:dyDescent="0.2">
      <c r="A166" s="8"/>
      <c r="B166" s="25" t="s">
        <v>152</v>
      </c>
      <c r="C166" s="35">
        <v>4</v>
      </c>
      <c r="D166" s="29">
        <v>3</v>
      </c>
      <c r="E166" s="30">
        <f t="shared" si="19"/>
        <v>6.8551842330762634E-4</v>
      </c>
      <c r="F166" s="30">
        <f t="shared" si="20"/>
        <v>4.7915668423574511E-4</v>
      </c>
      <c r="G166" s="30">
        <f t="shared" si="22"/>
        <v>-0.25</v>
      </c>
      <c r="H166" s="36">
        <f t="shared" si="21"/>
        <v>-1.7137960582690659E-4</v>
      </c>
    </row>
    <row r="167" spans="1:8" x14ac:dyDescent="0.2">
      <c r="A167" s="8"/>
      <c r="B167" s="25" t="s">
        <v>153</v>
      </c>
      <c r="C167" s="35">
        <v>0</v>
      </c>
      <c r="D167" s="29">
        <v>1</v>
      </c>
      <c r="E167" s="30" t="str">
        <f t="shared" si="19"/>
        <v/>
      </c>
      <c r="F167" s="30">
        <f t="shared" si="20"/>
        <v>1.5971889474524837E-4</v>
      </c>
      <c r="G167" s="30">
        <f t="shared" si="22"/>
        <v>1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1</v>
      </c>
      <c r="D169" s="29">
        <v>5</v>
      </c>
      <c r="E169" s="30">
        <f t="shared" si="19"/>
        <v>1.7137960582690659E-4</v>
      </c>
      <c r="F169" s="30">
        <f t="shared" si="20"/>
        <v>7.9859447372624185E-4</v>
      </c>
      <c r="G169" s="30">
        <f t="shared" si="22"/>
        <v>4</v>
      </c>
      <c r="H169" s="36">
        <f t="shared" si="21"/>
        <v>6.8551842330762634E-4</v>
      </c>
    </row>
    <row r="170" spans="1:8" x14ac:dyDescent="0.2">
      <c r="A170" s="8"/>
      <c r="B170" s="25" t="s">
        <v>156</v>
      </c>
      <c r="C170" s="35">
        <v>1</v>
      </c>
      <c r="D170" s="29">
        <v>0</v>
      </c>
      <c r="E170" s="30">
        <f t="shared" si="19"/>
        <v>1.7137960582690659E-4</v>
      </c>
      <c r="F170" s="30" t="str">
        <f t="shared" si="20"/>
        <v/>
      </c>
      <c r="G170" s="30">
        <f t="shared" si="22"/>
        <v>-1</v>
      </c>
      <c r="H170" s="36">
        <f t="shared" si="21"/>
        <v>-1.7137960582690659E-4</v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92</v>
      </c>
      <c r="D172" s="29">
        <v>74</v>
      </c>
      <c r="E172" s="30">
        <f t="shared" si="19"/>
        <v>1.5766923736075408E-2</v>
      </c>
      <c r="F172" s="30">
        <f t="shared" si="20"/>
        <v>1.181919821114838E-2</v>
      </c>
      <c r="G172" s="30">
        <f t="shared" si="22"/>
        <v>-0.19565217391304349</v>
      </c>
      <c r="H172" s="36">
        <f t="shared" ref="H172:H175" si="23">+IF(OR(AND(E172=""),(G172="")),"",E172*G172)</f>
        <v>-3.084832904884319E-3</v>
      </c>
    </row>
    <row r="173" spans="1:8" ht="25.5" x14ac:dyDescent="0.2">
      <c r="A173" s="8"/>
      <c r="B173" s="25" t="s">
        <v>159</v>
      </c>
      <c r="C173" s="35">
        <v>0</v>
      </c>
      <c r="D173" s="29">
        <v>1</v>
      </c>
      <c r="E173" s="30" t="str">
        <f t="shared" si="19"/>
        <v/>
      </c>
      <c r="F173" s="30">
        <f t="shared" si="20"/>
        <v>1.5971889474524837E-4</v>
      </c>
      <c r="G173" s="30">
        <f t="shared" si="22"/>
        <v>1</v>
      </c>
      <c r="H173" s="36" t="str">
        <f t="shared" si="23"/>
        <v/>
      </c>
    </row>
    <row r="174" spans="1:8" ht="25.5" x14ac:dyDescent="0.2">
      <c r="A174" s="8"/>
      <c r="B174" s="25" t="s">
        <v>160</v>
      </c>
      <c r="C174" s="35">
        <v>4</v>
      </c>
      <c r="D174" s="29">
        <v>0</v>
      </c>
      <c r="E174" s="30">
        <f t="shared" si="19"/>
        <v>6.8551842330762634E-4</v>
      </c>
      <c r="F174" s="30" t="str">
        <f t="shared" si="20"/>
        <v/>
      </c>
      <c r="G174" s="30">
        <f t="shared" si="22"/>
        <v>-1</v>
      </c>
      <c r="H174" s="36">
        <f t="shared" si="23"/>
        <v>-6.8551842330762634E-4</v>
      </c>
    </row>
    <row r="175" spans="1:8" ht="15.75" thickBot="1" x14ac:dyDescent="0.25">
      <c r="A175" s="8"/>
      <c r="B175" s="26" t="s">
        <v>161</v>
      </c>
      <c r="C175" s="37">
        <v>2</v>
      </c>
      <c r="D175" s="38">
        <v>0</v>
      </c>
      <c r="E175" s="39">
        <f t="shared" si="19"/>
        <v>3.4275921165381317E-4</v>
      </c>
      <c r="F175" s="39" t="str">
        <f t="shared" si="20"/>
        <v/>
      </c>
      <c r="G175" s="39">
        <f t="shared" si="22"/>
        <v>-1</v>
      </c>
      <c r="H175" s="40">
        <f t="shared" si="23"/>
        <v>-3.4275921165381317E-4</v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9161</v>
      </c>
      <c r="D181" s="27">
        <f>SUM(D182:D356)</f>
        <v>5987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-0.34646872612160245</v>
      </c>
      <c r="H181" s="28">
        <f t="shared" ref="H181:H212" si="26">+IF(OR(AND(E181=""),(G181="")),"",E181*G181)</f>
        <v>-0.34646872612160245</v>
      </c>
    </row>
    <row r="182" spans="1:8" x14ac:dyDescent="0.2">
      <c r="A182" s="8"/>
      <c r="B182" s="24" t="s">
        <v>162</v>
      </c>
      <c r="C182" s="31">
        <v>163</v>
      </c>
      <c r="D182" s="32">
        <v>93</v>
      </c>
      <c r="E182" s="33">
        <f t="shared" si="24"/>
        <v>1.77928173780155E-2</v>
      </c>
      <c r="F182" s="33">
        <f t="shared" si="25"/>
        <v>1.5533656255219642E-2</v>
      </c>
      <c r="G182" s="33">
        <f t="shared" ref="G182:G213" si="27">+IF(AND(C182=0,D182=0)," ",IF(C182=0,1,IF(D182=0,-1,(D182-C182)/C182)))</f>
        <v>-0.42944785276073622</v>
      </c>
      <c r="H182" s="34">
        <f t="shared" si="26"/>
        <v>-7.641087217552669E-3</v>
      </c>
    </row>
    <row r="183" spans="1:8" x14ac:dyDescent="0.2">
      <c r="A183" s="8"/>
      <c r="B183" s="25" t="s">
        <v>163</v>
      </c>
      <c r="C183" s="35">
        <v>9</v>
      </c>
      <c r="D183" s="29">
        <v>7</v>
      </c>
      <c r="E183" s="30">
        <f t="shared" si="24"/>
        <v>9.8242549939962895E-4</v>
      </c>
      <c r="F183" s="30">
        <f t="shared" si="25"/>
        <v>1.1691999331885753E-3</v>
      </c>
      <c r="G183" s="30">
        <f t="shared" si="27"/>
        <v>-0.22222222222222221</v>
      </c>
      <c r="H183" s="36">
        <f t="shared" si="26"/>
        <v>-2.1831677764436196E-4</v>
      </c>
    </row>
    <row r="184" spans="1:8" ht="38.25" x14ac:dyDescent="0.2">
      <c r="A184" s="8"/>
      <c r="B184" s="25" t="s">
        <v>164</v>
      </c>
      <c r="C184" s="35">
        <v>14</v>
      </c>
      <c r="D184" s="29">
        <v>46</v>
      </c>
      <c r="E184" s="30">
        <f t="shared" si="24"/>
        <v>1.5282174435105338E-3</v>
      </c>
      <c r="F184" s="30">
        <f t="shared" si="25"/>
        <v>7.6833138466677799E-3</v>
      </c>
      <c r="G184" s="30">
        <f t="shared" si="27"/>
        <v>2.2857142857142856</v>
      </c>
      <c r="H184" s="36">
        <f t="shared" si="26"/>
        <v>3.4930684423097914E-3</v>
      </c>
    </row>
    <row r="185" spans="1:8" x14ac:dyDescent="0.2">
      <c r="A185" s="8"/>
      <c r="B185" s="25" t="s">
        <v>165</v>
      </c>
      <c r="C185" s="35">
        <v>3</v>
      </c>
      <c r="D185" s="29">
        <v>4</v>
      </c>
      <c r="E185" s="30">
        <f t="shared" si="24"/>
        <v>3.2747516646654295E-4</v>
      </c>
      <c r="F185" s="30">
        <f t="shared" si="25"/>
        <v>6.6811424753632871E-4</v>
      </c>
      <c r="G185" s="30">
        <f t="shared" si="27"/>
        <v>0.33333333333333331</v>
      </c>
      <c r="H185" s="36">
        <f t="shared" si="26"/>
        <v>1.0915838882218098E-4</v>
      </c>
    </row>
    <row r="186" spans="1:8" ht="25.5" x14ac:dyDescent="0.2">
      <c r="A186" s="8"/>
      <c r="B186" s="25" t="s">
        <v>166</v>
      </c>
      <c r="C186" s="35">
        <v>95</v>
      </c>
      <c r="D186" s="29">
        <v>84</v>
      </c>
      <c r="E186" s="30">
        <f t="shared" si="24"/>
        <v>1.0370046938107193E-2</v>
      </c>
      <c r="F186" s="30">
        <f t="shared" si="25"/>
        <v>1.4030399198262903E-2</v>
      </c>
      <c r="G186" s="30">
        <f t="shared" si="27"/>
        <v>-0.11578947368421053</v>
      </c>
      <c r="H186" s="36">
        <f t="shared" si="26"/>
        <v>-1.2007422770439909E-3</v>
      </c>
    </row>
    <row r="187" spans="1:8" ht="25.5" x14ac:dyDescent="0.2">
      <c r="A187" s="8"/>
      <c r="B187" s="25" t="s">
        <v>167</v>
      </c>
      <c r="C187" s="35">
        <v>1</v>
      </c>
      <c r="D187" s="29">
        <v>0</v>
      </c>
      <c r="E187" s="30">
        <f t="shared" si="24"/>
        <v>1.0915838882218098E-4</v>
      </c>
      <c r="F187" s="30" t="str">
        <f t="shared" si="25"/>
        <v/>
      </c>
      <c r="G187" s="30">
        <f t="shared" si="27"/>
        <v>-1</v>
      </c>
      <c r="H187" s="36">
        <f t="shared" si="26"/>
        <v>-1.0915838882218098E-4</v>
      </c>
    </row>
    <row r="188" spans="1:8" x14ac:dyDescent="0.2">
      <c r="A188" s="8"/>
      <c r="B188" s="25" t="s">
        <v>168</v>
      </c>
      <c r="C188" s="35">
        <v>1870</v>
      </c>
      <c r="D188" s="29">
        <v>1464</v>
      </c>
      <c r="E188" s="30">
        <f t="shared" si="24"/>
        <v>0.20412618709747843</v>
      </c>
      <c r="F188" s="30">
        <f t="shared" si="25"/>
        <v>0.24452981459829631</v>
      </c>
      <c r="G188" s="30">
        <f t="shared" si="27"/>
        <v>-0.21711229946524063</v>
      </c>
      <c r="H188" s="36">
        <f t="shared" si="26"/>
        <v>-4.4318305861805476E-2</v>
      </c>
    </row>
    <row r="189" spans="1:8" x14ac:dyDescent="0.2">
      <c r="A189" s="8"/>
      <c r="B189" s="25" t="s">
        <v>169</v>
      </c>
      <c r="C189" s="35">
        <v>3</v>
      </c>
      <c r="D189" s="29">
        <v>2</v>
      </c>
      <c r="E189" s="30">
        <f t="shared" si="24"/>
        <v>3.2747516646654295E-4</v>
      </c>
      <c r="F189" s="30">
        <f t="shared" si="25"/>
        <v>3.3405712376816435E-4</v>
      </c>
      <c r="G189" s="30">
        <f t="shared" si="27"/>
        <v>-0.33333333333333331</v>
      </c>
      <c r="H189" s="36">
        <f t="shared" si="26"/>
        <v>-1.0915838882218098E-4</v>
      </c>
    </row>
    <row r="190" spans="1:8" x14ac:dyDescent="0.2">
      <c r="A190" s="8"/>
      <c r="B190" s="25" t="s">
        <v>170</v>
      </c>
      <c r="C190" s="35">
        <v>49</v>
      </c>
      <c r="D190" s="29">
        <v>40</v>
      </c>
      <c r="E190" s="30">
        <f t="shared" si="24"/>
        <v>5.348761052286868E-3</v>
      </c>
      <c r="F190" s="30">
        <f t="shared" si="25"/>
        <v>6.6811424753632871E-3</v>
      </c>
      <c r="G190" s="30">
        <f t="shared" si="27"/>
        <v>-0.18367346938775511</v>
      </c>
      <c r="H190" s="36">
        <f t="shared" si="26"/>
        <v>-9.8242549939962895E-4</v>
      </c>
    </row>
    <row r="191" spans="1:8" x14ac:dyDescent="0.2">
      <c r="A191" s="8"/>
      <c r="B191" s="25" t="s">
        <v>171</v>
      </c>
      <c r="C191" s="35">
        <v>35</v>
      </c>
      <c r="D191" s="29">
        <v>25</v>
      </c>
      <c r="E191" s="30">
        <f t="shared" si="24"/>
        <v>3.8205436087763345E-3</v>
      </c>
      <c r="F191" s="30">
        <f t="shared" si="25"/>
        <v>4.1757140471020545E-3</v>
      </c>
      <c r="G191" s="30">
        <f t="shared" si="27"/>
        <v>-0.2857142857142857</v>
      </c>
      <c r="H191" s="36">
        <f t="shared" si="26"/>
        <v>-1.0915838882218098E-3</v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5</v>
      </c>
      <c r="D193" s="29">
        <v>0</v>
      </c>
      <c r="E193" s="30">
        <f t="shared" si="24"/>
        <v>5.4579194411090491E-4</v>
      </c>
      <c r="F193" s="30" t="str">
        <f t="shared" si="25"/>
        <v/>
      </c>
      <c r="G193" s="30">
        <f t="shared" si="27"/>
        <v>-1</v>
      </c>
      <c r="H193" s="36">
        <f t="shared" si="26"/>
        <v>-5.4579194411090491E-4</v>
      </c>
    </row>
    <row r="194" spans="1:8" x14ac:dyDescent="0.2">
      <c r="A194" s="8"/>
      <c r="B194" s="25" t="s">
        <v>174</v>
      </c>
      <c r="C194" s="35">
        <v>1</v>
      </c>
      <c r="D194" s="29">
        <v>5</v>
      </c>
      <c r="E194" s="30">
        <f t="shared" si="24"/>
        <v>1.0915838882218098E-4</v>
      </c>
      <c r="F194" s="30">
        <f t="shared" si="25"/>
        <v>8.3514280942041089E-4</v>
      </c>
      <c r="G194" s="30">
        <f t="shared" si="27"/>
        <v>4</v>
      </c>
      <c r="H194" s="36">
        <f t="shared" si="26"/>
        <v>4.3663355528872393E-4</v>
      </c>
    </row>
    <row r="195" spans="1:8" x14ac:dyDescent="0.2">
      <c r="A195" s="8"/>
      <c r="B195" s="25" t="s">
        <v>175</v>
      </c>
      <c r="C195" s="35">
        <v>128</v>
      </c>
      <c r="D195" s="29">
        <v>129</v>
      </c>
      <c r="E195" s="30">
        <f t="shared" si="24"/>
        <v>1.3972273769239166E-2</v>
      </c>
      <c r="F195" s="30">
        <f t="shared" si="25"/>
        <v>2.1546684483046603E-2</v>
      </c>
      <c r="G195" s="30">
        <f t="shared" si="27"/>
        <v>7.8125E-3</v>
      </c>
      <c r="H195" s="36">
        <f t="shared" si="26"/>
        <v>1.0915838882218098E-4</v>
      </c>
    </row>
    <row r="196" spans="1:8" x14ac:dyDescent="0.2">
      <c r="A196" s="8"/>
      <c r="B196" s="25" t="s">
        <v>176</v>
      </c>
      <c r="C196" s="35">
        <v>69</v>
      </c>
      <c r="D196" s="29">
        <v>114</v>
      </c>
      <c r="E196" s="30">
        <f t="shared" si="24"/>
        <v>7.5319288287304881E-3</v>
      </c>
      <c r="F196" s="30">
        <f t="shared" si="25"/>
        <v>1.9041256054785367E-2</v>
      </c>
      <c r="G196" s="30">
        <f t="shared" si="27"/>
        <v>0.65217391304347827</v>
      </c>
      <c r="H196" s="36">
        <f t="shared" si="26"/>
        <v>4.9121274969981445E-3</v>
      </c>
    </row>
    <row r="197" spans="1:8" ht="25.5" x14ac:dyDescent="0.2">
      <c r="A197" s="8"/>
      <c r="B197" s="25" t="s">
        <v>177</v>
      </c>
      <c r="C197" s="35">
        <v>185</v>
      </c>
      <c r="D197" s="29">
        <v>98</v>
      </c>
      <c r="E197" s="30">
        <f t="shared" si="24"/>
        <v>2.0194301932103483E-2</v>
      </c>
      <c r="F197" s="30">
        <f t="shared" si="25"/>
        <v>1.6368799064640054E-2</v>
      </c>
      <c r="G197" s="30">
        <f t="shared" si="27"/>
        <v>-0.4702702702702703</v>
      </c>
      <c r="H197" s="36">
        <f t="shared" si="26"/>
        <v>-9.4967798275297464E-3</v>
      </c>
    </row>
    <row r="198" spans="1:8" ht="25.5" x14ac:dyDescent="0.2">
      <c r="A198" s="8"/>
      <c r="B198" s="25" t="s">
        <v>178</v>
      </c>
      <c r="C198" s="35">
        <v>8</v>
      </c>
      <c r="D198" s="29">
        <v>4</v>
      </c>
      <c r="E198" s="30">
        <f t="shared" si="24"/>
        <v>8.7326711057744786E-4</v>
      </c>
      <c r="F198" s="30">
        <f t="shared" si="25"/>
        <v>6.6811424753632871E-4</v>
      </c>
      <c r="G198" s="30">
        <f t="shared" si="27"/>
        <v>-0.5</v>
      </c>
      <c r="H198" s="36">
        <f t="shared" si="26"/>
        <v>-4.3663355528872393E-4</v>
      </c>
    </row>
    <row r="199" spans="1:8" x14ac:dyDescent="0.2">
      <c r="A199" s="8"/>
      <c r="B199" s="25" t="s">
        <v>179</v>
      </c>
      <c r="C199" s="35">
        <v>0</v>
      </c>
      <c r="D199" s="29">
        <v>0</v>
      </c>
      <c r="E199" s="30" t="str">
        <f t="shared" si="24"/>
        <v/>
      </c>
      <c r="F199" s="30" t="str">
        <f t="shared" si="25"/>
        <v/>
      </c>
      <c r="G199" s="30" t="str">
        <f t="shared" si="27"/>
        <v xml:space="preserve"> </v>
      </c>
      <c r="H199" s="36" t="str">
        <f t="shared" si="26"/>
        <v/>
      </c>
    </row>
    <row r="200" spans="1:8" x14ac:dyDescent="0.2">
      <c r="A200" s="8"/>
      <c r="B200" s="25" t="s">
        <v>180</v>
      </c>
      <c r="C200" s="35">
        <v>7</v>
      </c>
      <c r="D200" s="29">
        <v>17</v>
      </c>
      <c r="E200" s="30">
        <f t="shared" si="24"/>
        <v>7.6410872175526688E-4</v>
      </c>
      <c r="F200" s="30">
        <f t="shared" si="25"/>
        <v>2.8394855520293971E-3</v>
      </c>
      <c r="G200" s="30">
        <f t="shared" si="27"/>
        <v>1.4285714285714286</v>
      </c>
      <c r="H200" s="36">
        <f t="shared" si="26"/>
        <v>1.0915838882218098E-3</v>
      </c>
    </row>
    <row r="201" spans="1:8" x14ac:dyDescent="0.2">
      <c r="A201" s="8"/>
      <c r="B201" s="25" t="s">
        <v>181</v>
      </c>
      <c r="C201" s="35">
        <v>8</v>
      </c>
      <c r="D201" s="29">
        <v>6</v>
      </c>
      <c r="E201" s="30">
        <f t="shared" si="24"/>
        <v>8.7326711057744786E-4</v>
      </c>
      <c r="F201" s="30">
        <f t="shared" si="25"/>
        <v>1.0021713713044931E-3</v>
      </c>
      <c r="G201" s="30">
        <f t="shared" si="27"/>
        <v>-0.25</v>
      </c>
      <c r="H201" s="36">
        <f t="shared" si="26"/>
        <v>-2.1831677764436196E-4</v>
      </c>
    </row>
    <row r="202" spans="1:8" ht="13.5" customHeight="1" x14ac:dyDescent="0.2">
      <c r="A202" s="8"/>
      <c r="B202" s="25" t="s">
        <v>182</v>
      </c>
      <c r="C202" s="35">
        <v>1900</v>
      </c>
      <c r="D202" s="29">
        <v>79</v>
      </c>
      <c r="E202" s="30">
        <f t="shared" si="24"/>
        <v>0.20740093876214388</v>
      </c>
      <c r="F202" s="30">
        <f t="shared" si="25"/>
        <v>1.3195256388842492E-2</v>
      </c>
      <c r="G202" s="30">
        <f t="shared" si="27"/>
        <v>-0.95842105263157895</v>
      </c>
      <c r="H202" s="36">
        <f t="shared" si="26"/>
        <v>-0.19877742604519158</v>
      </c>
    </row>
    <row r="203" spans="1:8" x14ac:dyDescent="0.2">
      <c r="A203" s="8"/>
      <c r="B203" s="25" t="s">
        <v>183</v>
      </c>
      <c r="C203" s="35">
        <v>92</v>
      </c>
      <c r="D203" s="29">
        <v>61</v>
      </c>
      <c r="E203" s="30">
        <f t="shared" si="24"/>
        <v>1.0042571771640651E-2</v>
      </c>
      <c r="F203" s="30">
        <f t="shared" si="25"/>
        <v>1.0188742274929012E-2</v>
      </c>
      <c r="G203" s="30">
        <f t="shared" si="27"/>
        <v>-0.33695652173913043</v>
      </c>
      <c r="H203" s="36">
        <f t="shared" si="26"/>
        <v>-3.3839100534876106E-3</v>
      </c>
    </row>
    <row r="204" spans="1:8" x14ac:dyDescent="0.2">
      <c r="A204" s="8"/>
      <c r="B204" s="25" t="s">
        <v>184</v>
      </c>
      <c r="C204" s="35">
        <v>8</v>
      </c>
      <c r="D204" s="29">
        <v>1</v>
      </c>
      <c r="E204" s="30">
        <f t="shared" si="24"/>
        <v>8.7326711057744786E-4</v>
      </c>
      <c r="F204" s="30">
        <f t="shared" si="25"/>
        <v>1.6702856188408218E-4</v>
      </c>
      <c r="G204" s="30">
        <f t="shared" si="27"/>
        <v>-0.875</v>
      </c>
      <c r="H204" s="36">
        <f t="shared" si="26"/>
        <v>-7.6410872175526688E-4</v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13</v>
      </c>
      <c r="D206" s="29">
        <v>11</v>
      </c>
      <c r="E206" s="30">
        <f t="shared" si="24"/>
        <v>1.4190590546883529E-3</v>
      </c>
      <c r="F206" s="30">
        <f t="shared" si="25"/>
        <v>1.8373141807249041E-3</v>
      </c>
      <c r="G206" s="30">
        <f t="shared" si="27"/>
        <v>-0.15384615384615385</v>
      </c>
      <c r="H206" s="36">
        <f t="shared" si="26"/>
        <v>-2.1831677764436199E-4</v>
      </c>
    </row>
    <row r="207" spans="1:8" x14ac:dyDescent="0.2">
      <c r="A207" s="8"/>
      <c r="B207" s="25" t="s">
        <v>187</v>
      </c>
      <c r="C207" s="35">
        <v>1</v>
      </c>
      <c r="D207" s="29">
        <v>0</v>
      </c>
      <c r="E207" s="30">
        <f t="shared" si="24"/>
        <v>1.0915838882218098E-4</v>
      </c>
      <c r="F207" s="30" t="str">
        <f t="shared" si="25"/>
        <v/>
      </c>
      <c r="G207" s="30">
        <f t="shared" si="27"/>
        <v>-1</v>
      </c>
      <c r="H207" s="36">
        <f t="shared" si="26"/>
        <v>-1.0915838882218098E-4</v>
      </c>
    </row>
    <row r="208" spans="1:8" x14ac:dyDescent="0.2">
      <c r="A208" s="8"/>
      <c r="B208" s="25" t="s">
        <v>188</v>
      </c>
      <c r="C208" s="35">
        <v>24</v>
      </c>
      <c r="D208" s="29">
        <v>56</v>
      </c>
      <c r="E208" s="30">
        <f t="shared" si="24"/>
        <v>2.6198013317323436E-3</v>
      </c>
      <c r="F208" s="30">
        <f t="shared" si="25"/>
        <v>9.3535994655086028E-3</v>
      </c>
      <c r="G208" s="30">
        <f t="shared" si="27"/>
        <v>1.3333333333333333</v>
      </c>
      <c r="H208" s="36">
        <f t="shared" si="26"/>
        <v>3.4930684423097914E-3</v>
      </c>
    </row>
    <row r="209" spans="1:8" x14ac:dyDescent="0.2">
      <c r="A209" s="8"/>
      <c r="B209" s="25" t="s">
        <v>189</v>
      </c>
      <c r="C209" s="35">
        <v>48</v>
      </c>
      <c r="D209" s="29">
        <v>11</v>
      </c>
      <c r="E209" s="30">
        <f t="shared" si="24"/>
        <v>5.2396026634646872E-3</v>
      </c>
      <c r="F209" s="30">
        <f t="shared" si="25"/>
        <v>1.8373141807249041E-3</v>
      </c>
      <c r="G209" s="30">
        <f t="shared" si="27"/>
        <v>-0.77083333333333337</v>
      </c>
      <c r="H209" s="36">
        <f t="shared" si="26"/>
        <v>-4.0388603864206967E-3</v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116</v>
      </c>
      <c r="D211" s="29">
        <v>25</v>
      </c>
      <c r="E211" s="30">
        <f t="shared" si="24"/>
        <v>1.2662373103372994E-2</v>
      </c>
      <c r="F211" s="30">
        <f t="shared" si="25"/>
        <v>4.1757140471020545E-3</v>
      </c>
      <c r="G211" s="30">
        <f t="shared" si="27"/>
        <v>-0.78448275862068961</v>
      </c>
      <c r="H211" s="36">
        <f t="shared" si="26"/>
        <v>-9.9334133828184682E-3</v>
      </c>
    </row>
    <row r="212" spans="1:8" x14ac:dyDescent="0.2">
      <c r="A212" s="8"/>
      <c r="B212" s="25" t="s">
        <v>192</v>
      </c>
      <c r="C212" s="35">
        <v>279</v>
      </c>
      <c r="D212" s="29">
        <v>212</v>
      </c>
      <c r="E212" s="30">
        <f t="shared" si="24"/>
        <v>3.0455190481388495E-2</v>
      </c>
      <c r="F212" s="30">
        <f t="shared" si="25"/>
        <v>3.5410055119425424E-2</v>
      </c>
      <c r="G212" s="30">
        <f t="shared" si="27"/>
        <v>-0.24014336917562723</v>
      </c>
      <c r="H212" s="36">
        <f t="shared" si="26"/>
        <v>-7.3136120510861255E-3</v>
      </c>
    </row>
    <row r="213" spans="1:8" x14ac:dyDescent="0.2">
      <c r="A213" s="8"/>
      <c r="B213" s="25" t="s">
        <v>193</v>
      </c>
      <c r="C213" s="35">
        <v>197</v>
      </c>
      <c r="D213" s="29">
        <v>122</v>
      </c>
      <c r="E213" s="30">
        <f t="shared" ref="E213:E244" si="28">+IF(C213=0,"",C213/C$181)</f>
        <v>2.1504202597969653E-2</v>
      </c>
      <c r="F213" s="30">
        <f t="shared" ref="F213:F244" si="29">+IF(D213=0,"",D213/D$181)</f>
        <v>2.0377484549858025E-2</v>
      </c>
      <c r="G213" s="30">
        <f t="shared" si="27"/>
        <v>-0.38071065989847713</v>
      </c>
      <c r="H213" s="36">
        <f t="shared" ref="H213:H244" si="30">+IF(OR(AND(E213=""),(G213="")),"",E213*G213)</f>
        <v>-8.1868791616635725E-3</v>
      </c>
    </row>
    <row r="214" spans="1:8" x14ac:dyDescent="0.2">
      <c r="A214" s="8"/>
      <c r="B214" s="25" t="s">
        <v>194</v>
      </c>
      <c r="C214" s="35">
        <v>149</v>
      </c>
      <c r="D214" s="29">
        <v>233</v>
      </c>
      <c r="E214" s="30">
        <f t="shared" si="28"/>
        <v>1.6264599934504968E-2</v>
      </c>
      <c r="F214" s="30">
        <f t="shared" si="29"/>
        <v>3.891765491899115E-2</v>
      </c>
      <c r="G214" s="30">
        <f t="shared" ref="G214:G245" si="31">+IF(AND(C214=0,D214=0)," ",IF(C214=0,1,IF(D214=0,-1,(D214-C214)/C214)))</f>
        <v>0.56375838926174493</v>
      </c>
      <c r="H214" s="36">
        <f t="shared" si="30"/>
        <v>9.1693046610632021E-3</v>
      </c>
    </row>
    <row r="215" spans="1:8" x14ac:dyDescent="0.2">
      <c r="A215" s="8"/>
      <c r="B215" s="25" t="s">
        <v>195</v>
      </c>
      <c r="C215" s="35">
        <v>40</v>
      </c>
      <c r="D215" s="29">
        <v>51</v>
      </c>
      <c r="E215" s="30">
        <f t="shared" si="28"/>
        <v>4.3663355528872393E-3</v>
      </c>
      <c r="F215" s="30">
        <f t="shared" si="29"/>
        <v>8.5184566560881914E-3</v>
      </c>
      <c r="G215" s="30">
        <f t="shared" si="31"/>
        <v>0.27500000000000002</v>
      </c>
      <c r="H215" s="36">
        <f t="shared" si="30"/>
        <v>1.2007422770439909E-3</v>
      </c>
    </row>
    <row r="216" spans="1:8" x14ac:dyDescent="0.2">
      <c r="A216" s="8"/>
      <c r="B216" s="25" t="s">
        <v>196</v>
      </c>
      <c r="C216" s="35">
        <v>84</v>
      </c>
      <c r="D216" s="29">
        <v>100</v>
      </c>
      <c r="E216" s="30">
        <f t="shared" si="28"/>
        <v>9.1693046610632021E-3</v>
      </c>
      <c r="F216" s="30">
        <f t="shared" si="29"/>
        <v>1.6702856188408218E-2</v>
      </c>
      <c r="G216" s="30">
        <f t="shared" si="31"/>
        <v>0.19047619047619047</v>
      </c>
      <c r="H216" s="36">
        <f t="shared" si="30"/>
        <v>1.7465342211548955E-3</v>
      </c>
    </row>
    <row r="217" spans="1:8" x14ac:dyDescent="0.2">
      <c r="A217" s="8"/>
      <c r="B217" s="25" t="s">
        <v>197</v>
      </c>
      <c r="C217" s="35">
        <v>0</v>
      </c>
      <c r="D217" s="29">
        <v>1</v>
      </c>
      <c r="E217" s="30" t="str">
        <f t="shared" si="28"/>
        <v/>
      </c>
      <c r="F217" s="30">
        <f t="shared" si="29"/>
        <v>1.6702856188408218E-4</v>
      </c>
      <c r="G217" s="30">
        <f t="shared" si="31"/>
        <v>1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90</v>
      </c>
      <c r="D218" s="29">
        <v>66</v>
      </c>
      <c r="E218" s="30">
        <f t="shared" si="28"/>
        <v>9.8242549939962891E-3</v>
      </c>
      <c r="F218" s="30">
        <f t="shared" si="29"/>
        <v>1.1023885084349424E-2</v>
      </c>
      <c r="G218" s="30">
        <f t="shared" si="31"/>
        <v>-0.26666666666666666</v>
      </c>
      <c r="H218" s="36">
        <f t="shared" si="30"/>
        <v>-2.6198013317323436E-3</v>
      </c>
    </row>
    <row r="219" spans="1:8" x14ac:dyDescent="0.2">
      <c r="A219" s="8"/>
      <c r="B219" s="25" t="s">
        <v>199</v>
      </c>
      <c r="C219" s="35">
        <v>63</v>
      </c>
      <c r="D219" s="29">
        <v>30</v>
      </c>
      <c r="E219" s="30">
        <f t="shared" si="28"/>
        <v>6.876978495797402E-3</v>
      </c>
      <c r="F219" s="30">
        <f t="shared" si="29"/>
        <v>5.0108568565224651E-3</v>
      </c>
      <c r="G219" s="30">
        <f t="shared" si="31"/>
        <v>-0.52380952380952384</v>
      </c>
      <c r="H219" s="36">
        <f t="shared" si="30"/>
        <v>-3.6022268311319727E-3</v>
      </c>
    </row>
    <row r="220" spans="1:8" x14ac:dyDescent="0.2">
      <c r="A220" s="8"/>
      <c r="B220" s="25" t="s">
        <v>200</v>
      </c>
      <c r="C220" s="35">
        <v>44</v>
      </c>
      <c r="D220" s="29">
        <v>38</v>
      </c>
      <c r="E220" s="30">
        <f t="shared" si="28"/>
        <v>4.8029691081759637E-3</v>
      </c>
      <c r="F220" s="30">
        <f t="shared" si="29"/>
        <v>6.3470853515951225E-3</v>
      </c>
      <c r="G220" s="30">
        <f t="shared" si="31"/>
        <v>-0.13636363636363635</v>
      </c>
      <c r="H220" s="36">
        <f t="shared" si="30"/>
        <v>-6.5495033293308589E-4</v>
      </c>
    </row>
    <row r="221" spans="1:8" x14ac:dyDescent="0.2">
      <c r="A221" s="8"/>
      <c r="B221" s="25" t="s">
        <v>201</v>
      </c>
      <c r="C221" s="35">
        <v>1</v>
      </c>
      <c r="D221" s="29">
        <v>0</v>
      </c>
      <c r="E221" s="30">
        <f t="shared" si="28"/>
        <v>1.0915838882218098E-4</v>
      </c>
      <c r="F221" s="30" t="str">
        <f t="shared" si="29"/>
        <v/>
      </c>
      <c r="G221" s="30">
        <f t="shared" si="31"/>
        <v>-1</v>
      </c>
      <c r="H221" s="36">
        <f t="shared" si="30"/>
        <v>-1.0915838882218098E-4</v>
      </c>
    </row>
    <row r="222" spans="1:8" x14ac:dyDescent="0.2">
      <c r="A222" s="8"/>
      <c r="B222" s="25" t="s">
        <v>202</v>
      </c>
      <c r="C222" s="35">
        <v>9</v>
      </c>
      <c r="D222" s="29">
        <v>13</v>
      </c>
      <c r="E222" s="30">
        <f t="shared" si="28"/>
        <v>9.8242549939962895E-4</v>
      </c>
      <c r="F222" s="30">
        <f t="shared" si="29"/>
        <v>2.1713713044930684E-3</v>
      </c>
      <c r="G222" s="30">
        <f t="shared" si="31"/>
        <v>0.44444444444444442</v>
      </c>
      <c r="H222" s="36">
        <f t="shared" si="30"/>
        <v>4.3663355528872393E-4</v>
      </c>
    </row>
    <row r="223" spans="1:8" ht="25.5" x14ac:dyDescent="0.2">
      <c r="A223" s="8"/>
      <c r="B223" s="25" t="s">
        <v>203</v>
      </c>
      <c r="C223" s="35">
        <v>123</v>
      </c>
      <c r="D223" s="29">
        <v>117</v>
      </c>
      <c r="E223" s="30">
        <f t="shared" si="28"/>
        <v>1.3426481825128261E-2</v>
      </c>
      <c r="F223" s="30">
        <f t="shared" si="29"/>
        <v>1.9542341740437615E-2</v>
      </c>
      <c r="G223" s="30">
        <f t="shared" si="31"/>
        <v>-4.878048780487805E-2</v>
      </c>
      <c r="H223" s="36">
        <f t="shared" si="30"/>
        <v>-6.5495033293308589E-4</v>
      </c>
    </row>
    <row r="224" spans="1:8" x14ac:dyDescent="0.2">
      <c r="A224" s="8"/>
      <c r="B224" s="25" t="s">
        <v>204</v>
      </c>
      <c r="C224" s="35">
        <v>14</v>
      </c>
      <c r="D224" s="29">
        <v>31</v>
      </c>
      <c r="E224" s="30">
        <f t="shared" si="28"/>
        <v>1.5282174435105338E-3</v>
      </c>
      <c r="F224" s="30">
        <f t="shared" si="29"/>
        <v>5.1778854184065474E-3</v>
      </c>
      <c r="G224" s="30">
        <f t="shared" si="31"/>
        <v>1.2142857142857142</v>
      </c>
      <c r="H224" s="36">
        <f t="shared" si="30"/>
        <v>1.8556926099770766E-3</v>
      </c>
    </row>
    <row r="225" spans="1:8" ht="25.5" x14ac:dyDescent="0.2">
      <c r="A225" s="8"/>
      <c r="B225" s="25" t="s">
        <v>205</v>
      </c>
      <c r="C225" s="35">
        <v>0</v>
      </c>
      <c r="D225" s="29">
        <v>0</v>
      </c>
      <c r="E225" s="30" t="str">
        <f t="shared" si="28"/>
        <v/>
      </c>
      <c r="F225" s="30" t="str">
        <f t="shared" si="29"/>
        <v/>
      </c>
      <c r="G225" s="30" t="str">
        <f t="shared" si="31"/>
        <v xml:space="preserve"> </v>
      </c>
      <c r="H225" s="36" t="str">
        <f t="shared" si="30"/>
        <v/>
      </c>
    </row>
    <row r="226" spans="1:8" ht="25.5" x14ac:dyDescent="0.2">
      <c r="A226" s="8"/>
      <c r="B226" s="25" t="s">
        <v>206</v>
      </c>
      <c r="C226" s="35">
        <v>1</v>
      </c>
      <c r="D226" s="29">
        <v>0</v>
      </c>
      <c r="E226" s="30">
        <f t="shared" si="28"/>
        <v>1.0915838882218098E-4</v>
      </c>
      <c r="F226" s="30" t="str">
        <f t="shared" si="29"/>
        <v/>
      </c>
      <c r="G226" s="30">
        <f t="shared" si="31"/>
        <v>-1</v>
      </c>
      <c r="H226" s="36">
        <f t="shared" si="30"/>
        <v>-1.0915838882218098E-4</v>
      </c>
    </row>
    <row r="227" spans="1:8" x14ac:dyDescent="0.2">
      <c r="A227" s="8"/>
      <c r="B227" s="25" t="s">
        <v>207</v>
      </c>
      <c r="C227" s="35">
        <v>0</v>
      </c>
      <c r="D227" s="29">
        <v>1</v>
      </c>
      <c r="E227" s="30" t="str">
        <f t="shared" si="28"/>
        <v/>
      </c>
      <c r="F227" s="30">
        <f t="shared" si="29"/>
        <v>1.6702856188408218E-4</v>
      </c>
      <c r="G227" s="30">
        <f t="shared" si="31"/>
        <v>1</v>
      </c>
      <c r="H227" s="36" t="str">
        <f t="shared" si="30"/>
        <v/>
      </c>
    </row>
    <row r="228" spans="1:8" x14ac:dyDescent="0.2">
      <c r="A228" s="8"/>
      <c r="B228" s="25" t="s">
        <v>208</v>
      </c>
      <c r="C228" s="35">
        <v>247</v>
      </c>
      <c r="D228" s="29">
        <v>162</v>
      </c>
      <c r="E228" s="30">
        <f t="shared" si="28"/>
        <v>2.6962122039078704E-2</v>
      </c>
      <c r="F228" s="30">
        <f t="shared" si="29"/>
        <v>2.7058627025221313E-2</v>
      </c>
      <c r="G228" s="30">
        <f t="shared" si="31"/>
        <v>-0.34412955465587042</v>
      </c>
      <c r="H228" s="36">
        <f t="shared" si="30"/>
        <v>-9.278463049885383E-3</v>
      </c>
    </row>
    <row r="229" spans="1:8" x14ac:dyDescent="0.2">
      <c r="A229" s="8"/>
      <c r="B229" s="25" t="s">
        <v>209</v>
      </c>
      <c r="C229" s="35">
        <v>0</v>
      </c>
      <c r="D229" s="29">
        <v>0</v>
      </c>
      <c r="E229" s="30" t="str">
        <f t="shared" si="28"/>
        <v/>
      </c>
      <c r="F229" s="30" t="str">
        <f t="shared" si="29"/>
        <v/>
      </c>
      <c r="G229" s="30" t="str">
        <f t="shared" si="31"/>
        <v xml:space="preserve"> 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2</v>
      </c>
      <c r="D230" s="29">
        <v>0</v>
      </c>
      <c r="E230" s="30">
        <f t="shared" si="28"/>
        <v>2.1831677764436196E-4</v>
      </c>
      <c r="F230" s="30" t="str">
        <f t="shared" si="29"/>
        <v/>
      </c>
      <c r="G230" s="30">
        <f t="shared" si="31"/>
        <v>-1</v>
      </c>
      <c r="H230" s="36">
        <f t="shared" si="30"/>
        <v>-2.1831677764436196E-4</v>
      </c>
    </row>
    <row r="231" spans="1:8" x14ac:dyDescent="0.2">
      <c r="A231" s="8"/>
      <c r="B231" s="25" t="s">
        <v>211</v>
      </c>
      <c r="C231" s="35">
        <v>23</v>
      </c>
      <c r="D231" s="29">
        <v>22</v>
      </c>
      <c r="E231" s="30">
        <f t="shared" si="28"/>
        <v>2.5106429429101627E-3</v>
      </c>
      <c r="F231" s="30">
        <f t="shared" si="29"/>
        <v>3.6746283614498081E-3</v>
      </c>
      <c r="G231" s="30">
        <f t="shared" si="31"/>
        <v>-4.3478260869565216E-2</v>
      </c>
      <c r="H231" s="36">
        <f t="shared" si="30"/>
        <v>-1.0915838882218098E-4</v>
      </c>
    </row>
    <row r="232" spans="1:8" x14ac:dyDescent="0.2">
      <c r="A232" s="8"/>
      <c r="B232" s="25" t="s">
        <v>212</v>
      </c>
      <c r="C232" s="35">
        <v>1</v>
      </c>
      <c r="D232" s="29">
        <v>2</v>
      </c>
      <c r="E232" s="30">
        <f t="shared" si="28"/>
        <v>1.0915838882218098E-4</v>
      </c>
      <c r="F232" s="30">
        <f t="shared" si="29"/>
        <v>3.3405712376816435E-4</v>
      </c>
      <c r="G232" s="30">
        <f t="shared" si="31"/>
        <v>1</v>
      </c>
      <c r="H232" s="36">
        <f t="shared" si="30"/>
        <v>1.0915838882218098E-4</v>
      </c>
    </row>
    <row r="233" spans="1:8" x14ac:dyDescent="0.2">
      <c r="A233" s="8"/>
      <c r="B233" s="25" t="s">
        <v>213</v>
      </c>
      <c r="C233" s="35">
        <v>0</v>
      </c>
      <c r="D233" s="29">
        <v>8</v>
      </c>
      <c r="E233" s="30" t="str">
        <f t="shared" si="28"/>
        <v/>
      </c>
      <c r="F233" s="30">
        <f t="shared" si="29"/>
        <v>1.3362284950726574E-3</v>
      </c>
      <c r="G233" s="30">
        <f t="shared" si="31"/>
        <v>1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0</v>
      </c>
      <c r="D234" s="29">
        <v>0</v>
      </c>
      <c r="E234" s="30" t="str">
        <f t="shared" si="28"/>
        <v/>
      </c>
      <c r="F234" s="30" t="str">
        <f t="shared" si="29"/>
        <v/>
      </c>
      <c r="G234" s="30" t="str">
        <f t="shared" si="31"/>
        <v xml:space="preserve"> </v>
      </c>
      <c r="H234" s="36" t="str">
        <f t="shared" si="30"/>
        <v/>
      </c>
    </row>
    <row r="235" spans="1:8" x14ac:dyDescent="0.2">
      <c r="A235" s="8"/>
      <c r="B235" s="25" t="s">
        <v>215</v>
      </c>
      <c r="C235" s="35">
        <v>116</v>
      </c>
      <c r="D235" s="29">
        <v>92</v>
      </c>
      <c r="E235" s="30">
        <f t="shared" si="28"/>
        <v>1.2662373103372994E-2</v>
      </c>
      <c r="F235" s="30">
        <f t="shared" si="29"/>
        <v>1.536662769333556E-2</v>
      </c>
      <c r="G235" s="30">
        <f t="shared" si="31"/>
        <v>-0.20689655172413793</v>
      </c>
      <c r="H235" s="36">
        <f t="shared" si="30"/>
        <v>-2.6198013317323436E-3</v>
      </c>
    </row>
    <row r="236" spans="1:8" x14ac:dyDescent="0.2">
      <c r="A236" s="8"/>
      <c r="B236" s="25" t="s">
        <v>216</v>
      </c>
      <c r="C236" s="35">
        <v>0</v>
      </c>
      <c r="D236" s="29">
        <v>0</v>
      </c>
      <c r="E236" s="30" t="str">
        <f t="shared" si="28"/>
        <v/>
      </c>
      <c r="F236" s="30" t="str">
        <f t="shared" si="29"/>
        <v/>
      </c>
      <c r="G236" s="30" t="str">
        <f t="shared" si="31"/>
        <v xml:space="preserve"> </v>
      </c>
      <c r="H236" s="36" t="str">
        <f t="shared" si="30"/>
        <v/>
      </c>
    </row>
    <row r="237" spans="1:8" x14ac:dyDescent="0.2">
      <c r="A237" s="8"/>
      <c r="B237" s="25" t="s">
        <v>217</v>
      </c>
      <c r="C237" s="35">
        <v>4</v>
      </c>
      <c r="D237" s="29">
        <v>10</v>
      </c>
      <c r="E237" s="30">
        <f t="shared" si="28"/>
        <v>4.3663355528872393E-4</v>
      </c>
      <c r="F237" s="30">
        <f t="shared" si="29"/>
        <v>1.6702856188408218E-3</v>
      </c>
      <c r="G237" s="30">
        <f t="shared" si="31"/>
        <v>1.5</v>
      </c>
      <c r="H237" s="36">
        <f t="shared" si="30"/>
        <v>6.5495033293308589E-4</v>
      </c>
    </row>
    <row r="238" spans="1:8" x14ac:dyDescent="0.2">
      <c r="A238" s="8"/>
      <c r="B238" s="25" t="s">
        <v>218</v>
      </c>
      <c r="C238" s="35">
        <v>6</v>
      </c>
      <c r="D238" s="29">
        <v>15</v>
      </c>
      <c r="E238" s="30">
        <f t="shared" si="28"/>
        <v>6.5495033293308589E-4</v>
      </c>
      <c r="F238" s="30">
        <f t="shared" si="29"/>
        <v>2.5054284282612325E-3</v>
      </c>
      <c r="G238" s="30">
        <f t="shared" si="31"/>
        <v>1.5</v>
      </c>
      <c r="H238" s="36">
        <f t="shared" si="30"/>
        <v>9.8242549939962873E-4</v>
      </c>
    </row>
    <row r="239" spans="1:8" x14ac:dyDescent="0.2">
      <c r="A239" s="8"/>
      <c r="B239" s="25" t="s">
        <v>219</v>
      </c>
      <c r="C239" s="35">
        <v>3</v>
      </c>
      <c r="D239" s="29">
        <v>5</v>
      </c>
      <c r="E239" s="30">
        <f t="shared" si="28"/>
        <v>3.2747516646654295E-4</v>
      </c>
      <c r="F239" s="30">
        <f t="shared" si="29"/>
        <v>8.3514280942041089E-4</v>
      </c>
      <c r="G239" s="30">
        <f t="shared" si="31"/>
        <v>0.66666666666666663</v>
      </c>
      <c r="H239" s="36">
        <f t="shared" si="30"/>
        <v>2.1831677764436196E-4</v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75</v>
      </c>
      <c r="D241" s="29">
        <v>66</v>
      </c>
      <c r="E241" s="30">
        <f t="shared" si="28"/>
        <v>8.1868791616635742E-3</v>
      </c>
      <c r="F241" s="30">
        <f t="shared" si="29"/>
        <v>1.1023885084349424E-2</v>
      </c>
      <c r="G241" s="30">
        <f t="shared" si="31"/>
        <v>-0.12</v>
      </c>
      <c r="H241" s="36">
        <f t="shared" si="30"/>
        <v>-9.8242549939962895E-4</v>
      </c>
    </row>
    <row r="242" spans="1:8" x14ac:dyDescent="0.2">
      <c r="A242" s="8"/>
      <c r="B242" s="25" t="s">
        <v>222</v>
      </c>
      <c r="C242" s="35">
        <v>6</v>
      </c>
      <c r="D242" s="29">
        <v>3</v>
      </c>
      <c r="E242" s="30">
        <f t="shared" si="28"/>
        <v>6.5495033293308589E-4</v>
      </c>
      <c r="F242" s="30">
        <f t="shared" si="29"/>
        <v>5.0108568565224653E-4</v>
      </c>
      <c r="G242" s="30">
        <f t="shared" si="31"/>
        <v>-0.5</v>
      </c>
      <c r="H242" s="36">
        <f t="shared" si="30"/>
        <v>-3.2747516646654295E-4</v>
      </c>
    </row>
    <row r="243" spans="1:8" x14ac:dyDescent="0.2">
      <c r="A243" s="8"/>
      <c r="B243" s="25" t="s">
        <v>223</v>
      </c>
      <c r="C243" s="35">
        <v>0</v>
      </c>
      <c r="D243" s="29">
        <v>15</v>
      </c>
      <c r="E243" s="30" t="str">
        <f t="shared" si="28"/>
        <v/>
      </c>
      <c r="F243" s="30">
        <f t="shared" si="29"/>
        <v>2.5054284282612325E-3</v>
      </c>
      <c r="G243" s="30">
        <f t="shared" si="31"/>
        <v>1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0</v>
      </c>
      <c r="D244" s="29">
        <v>0</v>
      </c>
      <c r="E244" s="30" t="str">
        <f t="shared" si="28"/>
        <v/>
      </c>
      <c r="F244" s="30" t="str">
        <f t="shared" si="29"/>
        <v/>
      </c>
      <c r="G244" s="30" t="str">
        <f t="shared" si="31"/>
        <v xml:space="preserve"> </v>
      </c>
      <c r="H244" s="36" t="str">
        <f t="shared" si="30"/>
        <v/>
      </c>
    </row>
    <row r="245" spans="1:8" ht="25.5" x14ac:dyDescent="0.2">
      <c r="A245" s="8"/>
      <c r="B245" s="25" t="s">
        <v>225</v>
      </c>
      <c r="C245" s="35">
        <v>42</v>
      </c>
      <c r="D245" s="29">
        <v>65</v>
      </c>
      <c r="E245" s="30">
        <f t="shared" ref="E245:E276" si="32">+IF(C245=0,"",C245/C$181)</f>
        <v>4.584652330531601E-3</v>
      </c>
      <c r="F245" s="30">
        <f t="shared" ref="F245:F276" si="33">+IF(D245=0,"",D245/D$181)</f>
        <v>1.0856856522465342E-2</v>
      </c>
      <c r="G245" s="30">
        <f t="shared" si="31"/>
        <v>0.54761904761904767</v>
      </c>
      <c r="H245" s="36">
        <f t="shared" ref="H245:H276" si="34">+IF(OR(AND(E245=""),(G245="")),"",E245*G245)</f>
        <v>2.5106429429101627E-3</v>
      </c>
    </row>
    <row r="246" spans="1:8" ht="25.5" x14ac:dyDescent="0.2">
      <c r="A246" s="8"/>
      <c r="B246" s="25" t="s">
        <v>226</v>
      </c>
      <c r="C246" s="35">
        <v>0</v>
      </c>
      <c r="D246" s="29">
        <v>0</v>
      </c>
      <c r="E246" s="30" t="str">
        <f t="shared" si="32"/>
        <v/>
      </c>
      <c r="F246" s="30" t="str">
        <f t="shared" si="33"/>
        <v/>
      </c>
      <c r="G246" s="30" t="str">
        <f t="shared" ref="G246:G277" si="35">+IF(AND(C246=0,D246=0)," ",IF(C246=0,1,IF(D246=0,-1,(D246-C246)/C246)))</f>
        <v xml:space="preserve"> </v>
      </c>
      <c r="H246" s="36" t="str">
        <f t="shared" si="34"/>
        <v/>
      </c>
    </row>
    <row r="247" spans="1:8" x14ac:dyDescent="0.2">
      <c r="A247" s="8"/>
      <c r="B247" s="25" t="s">
        <v>227</v>
      </c>
      <c r="C247" s="35">
        <v>9</v>
      </c>
      <c r="D247" s="29">
        <v>6</v>
      </c>
      <c r="E247" s="30">
        <f t="shared" si="32"/>
        <v>9.8242549939962895E-4</v>
      </c>
      <c r="F247" s="30">
        <f t="shared" si="33"/>
        <v>1.0021713713044931E-3</v>
      </c>
      <c r="G247" s="30">
        <f t="shared" si="35"/>
        <v>-0.33333333333333331</v>
      </c>
      <c r="H247" s="36">
        <f t="shared" si="34"/>
        <v>-3.2747516646654295E-4</v>
      </c>
    </row>
    <row r="248" spans="1:8" x14ac:dyDescent="0.2">
      <c r="A248" s="8"/>
      <c r="B248" s="25" t="s">
        <v>228</v>
      </c>
      <c r="C248" s="35">
        <v>78</v>
      </c>
      <c r="D248" s="29">
        <v>68</v>
      </c>
      <c r="E248" s="30">
        <f t="shared" si="32"/>
        <v>8.5143543281301168E-3</v>
      </c>
      <c r="F248" s="30">
        <f t="shared" si="33"/>
        <v>1.1357942208117588E-2</v>
      </c>
      <c r="G248" s="30">
        <f t="shared" si="35"/>
        <v>-0.12820512820512819</v>
      </c>
      <c r="H248" s="36">
        <f t="shared" si="34"/>
        <v>-1.0915838882218098E-3</v>
      </c>
    </row>
    <row r="249" spans="1:8" x14ac:dyDescent="0.2">
      <c r="A249" s="8"/>
      <c r="B249" s="25" t="s">
        <v>229</v>
      </c>
      <c r="C249" s="35">
        <v>2</v>
      </c>
      <c r="D249" s="29">
        <v>1</v>
      </c>
      <c r="E249" s="30">
        <f t="shared" si="32"/>
        <v>2.1831677764436196E-4</v>
      </c>
      <c r="F249" s="30">
        <f t="shared" si="33"/>
        <v>1.6702856188408218E-4</v>
      </c>
      <c r="G249" s="30">
        <f t="shared" si="35"/>
        <v>-0.5</v>
      </c>
      <c r="H249" s="36">
        <f t="shared" si="34"/>
        <v>-1.0915838882218098E-4</v>
      </c>
    </row>
    <row r="250" spans="1:8" ht="25.5" x14ac:dyDescent="0.2">
      <c r="A250" s="8"/>
      <c r="B250" s="25" t="s">
        <v>230</v>
      </c>
      <c r="C250" s="35">
        <v>3</v>
      </c>
      <c r="D250" s="29">
        <v>3</v>
      </c>
      <c r="E250" s="30">
        <f t="shared" si="32"/>
        <v>3.2747516646654295E-4</v>
      </c>
      <c r="F250" s="30">
        <f t="shared" si="33"/>
        <v>5.0108568565224653E-4</v>
      </c>
      <c r="G250" s="30">
        <f t="shared" si="35"/>
        <v>0</v>
      </c>
      <c r="H250" s="36">
        <f t="shared" si="34"/>
        <v>0</v>
      </c>
    </row>
    <row r="251" spans="1:8" x14ac:dyDescent="0.2">
      <c r="A251" s="8"/>
      <c r="B251" s="25" t="s">
        <v>231</v>
      </c>
      <c r="C251" s="35">
        <v>153</v>
      </c>
      <c r="D251" s="29">
        <v>122</v>
      </c>
      <c r="E251" s="30">
        <f t="shared" si="32"/>
        <v>1.6701233489793691E-2</v>
      </c>
      <c r="F251" s="30">
        <f t="shared" si="33"/>
        <v>2.0377484549858025E-2</v>
      </c>
      <c r="G251" s="30">
        <f t="shared" si="35"/>
        <v>-0.20261437908496732</v>
      </c>
      <c r="H251" s="36">
        <f t="shared" si="34"/>
        <v>-3.3839100534876106E-3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4</v>
      </c>
      <c r="D253" s="29">
        <v>1</v>
      </c>
      <c r="E253" s="30">
        <f t="shared" si="32"/>
        <v>4.3663355528872393E-4</v>
      </c>
      <c r="F253" s="30">
        <f t="shared" si="33"/>
        <v>1.6702856188408218E-4</v>
      </c>
      <c r="G253" s="30">
        <f t="shared" si="35"/>
        <v>-0.75</v>
      </c>
      <c r="H253" s="36">
        <f t="shared" si="34"/>
        <v>-3.2747516646654295E-4</v>
      </c>
    </row>
    <row r="254" spans="1:8" x14ac:dyDescent="0.2">
      <c r="A254" s="8"/>
      <c r="B254" s="25" t="s">
        <v>234</v>
      </c>
      <c r="C254" s="35">
        <v>247</v>
      </c>
      <c r="D254" s="29">
        <v>5</v>
      </c>
      <c r="E254" s="30">
        <f t="shared" si="32"/>
        <v>2.6962122039078704E-2</v>
      </c>
      <c r="F254" s="30">
        <f t="shared" si="33"/>
        <v>8.3514280942041089E-4</v>
      </c>
      <c r="G254" s="30">
        <f t="shared" si="35"/>
        <v>-0.97975708502024295</v>
      </c>
      <c r="H254" s="36">
        <f t="shared" si="34"/>
        <v>-2.6416330094967799E-2</v>
      </c>
    </row>
    <row r="255" spans="1:8" ht="25.5" x14ac:dyDescent="0.2">
      <c r="A255" s="8"/>
      <c r="B255" s="25" t="s">
        <v>235</v>
      </c>
      <c r="C255" s="35">
        <v>0</v>
      </c>
      <c r="D255" s="29">
        <v>15</v>
      </c>
      <c r="E255" s="30" t="str">
        <f t="shared" si="32"/>
        <v/>
      </c>
      <c r="F255" s="30">
        <f t="shared" si="33"/>
        <v>2.5054284282612325E-3</v>
      </c>
      <c r="G255" s="30">
        <f t="shared" si="35"/>
        <v>1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7</v>
      </c>
      <c r="D256" s="29">
        <v>1</v>
      </c>
      <c r="E256" s="30">
        <f t="shared" si="32"/>
        <v>7.6410872175526688E-4</v>
      </c>
      <c r="F256" s="30">
        <f t="shared" si="33"/>
        <v>1.6702856188408218E-4</v>
      </c>
      <c r="G256" s="30">
        <f t="shared" si="35"/>
        <v>-0.8571428571428571</v>
      </c>
      <c r="H256" s="36">
        <f t="shared" si="34"/>
        <v>-6.5495033293308589E-4</v>
      </c>
    </row>
    <row r="257" spans="1:8" ht="25.5" x14ac:dyDescent="0.2">
      <c r="A257" s="8"/>
      <c r="B257" s="25" t="s">
        <v>237</v>
      </c>
      <c r="C257" s="35">
        <v>0</v>
      </c>
      <c r="D257" s="29">
        <v>24</v>
      </c>
      <c r="E257" s="30" t="str">
        <f t="shared" si="32"/>
        <v/>
      </c>
      <c r="F257" s="30">
        <f t="shared" si="33"/>
        <v>4.0086854852179723E-3</v>
      </c>
      <c r="G257" s="30">
        <f t="shared" si="35"/>
        <v>1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2</v>
      </c>
      <c r="D258" s="29">
        <v>35</v>
      </c>
      <c r="E258" s="30">
        <f t="shared" si="32"/>
        <v>2.1831677764436196E-4</v>
      </c>
      <c r="F258" s="30">
        <f t="shared" si="33"/>
        <v>5.8459996659428765E-3</v>
      </c>
      <c r="G258" s="30">
        <f t="shared" si="35"/>
        <v>16.5</v>
      </c>
      <c r="H258" s="36">
        <f t="shared" si="34"/>
        <v>3.6022268311319723E-3</v>
      </c>
    </row>
    <row r="259" spans="1:8" x14ac:dyDescent="0.2">
      <c r="A259" s="8"/>
      <c r="B259" s="25" t="s">
        <v>239</v>
      </c>
      <c r="C259" s="35">
        <v>8</v>
      </c>
      <c r="D259" s="29">
        <v>5</v>
      </c>
      <c r="E259" s="30">
        <f t="shared" si="32"/>
        <v>8.7326711057744786E-4</v>
      </c>
      <c r="F259" s="30">
        <f t="shared" si="33"/>
        <v>8.3514280942041089E-4</v>
      </c>
      <c r="G259" s="30">
        <f t="shared" si="35"/>
        <v>-0.375</v>
      </c>
      <c r="H259" s="36">
        <f t="shared" si="34"/>
        <v>-3.2747516646654295E-4</v>
      </c>
    </row>
    <row r="260" spans="1:8" x14ac:dyDescent="0.2">
      <c r="A260" s="8"/>
      <c r="B260" s="25" t="s">
        <v>240</v>
      </c>
      <c r="C260" s="35">
        <v>3</v>
      </c>
      <c r="D260" s="29">
        <v>10</v>
      </c>
      <c r="E260" s="30">
        <f t="shared" si="32"/>
        <v>3.2747516646654295E-4</v>
      </c>
      <c r="F260" s="30">
        <f t="shared" si="33"/>
        <v>1.6702856188408218E-3</v>
      </c>
      <c r="G260" s="30">
        <f t="shared" si="35"/>
        <v>2.3333333333333335</v>
      </c>
      <c r="H260" s="36">
        <f t="shared" si="34"/>
        <v>7.6410872175526688E-4</v>
      </c>
    </row>
    <row r="261" spans="1:8" x14ac:dyDescent="0.2">
      <c r="A261" s="8"/>
      <c r="B261" s="25" t="s">
        <v>241</v>
      </c>
      <c r="C261" s="35">
        <v>0</v>
      </c>
      <c r="D261" s="29">
        <v>3</v>
      </c>
      <c r="E261" s="30" t="str">
        <f t="shared" si="32"/>
        <v/>
      </c>
      <c r="F261" s="30">
        <f t="shared" si="33"/>
        <v>5.0108568565224653E-4</v>
      </c>
      <c r="G261" s="30">
        <f t="shared" si="35"/>
        <v>1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0</v>
      </c>
      <c r="D262" s="29">
        <v>0</v>
      </c>
      <c r="E262" s="30" t="str">
        <f t="shared" si="32"/>
        <v/>
      </c>
      <c r="F262" s="30" t="str">
        <f t="shared" si="33"/>
        <v/>
      </c>
      <c r="G262" s="30" t="str">
        <f t="shared" si="35"/>
        <v xml:space="preserve"> 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2</v>
      </c>
      <c r="D263" s="29">
        <v>7</v>
      </c>
      <c r="E263" s="30">
        <f t="shared" si="32"/>
        <v>2.1831677764436196E-4</v>
      </c>
      <c r="F263" s="30">
        <f t="shared" si="33"/>
        <v>1.1691999331885753E-3</v>
      </c>
      <c r="G263" s="30">
        <f t="shared" si="35"/>
        <v>2.5</v>
      </c>
      <c r="H263" s="36">
        <f t="shared" si="34"/>
        <v>5.4579194411090491E-4</v>
      </c>
    </row>
    <row r="264" spans="1:8" x14ac:dyDescent="0.2">
      <c r="A264" s="8"/>
      <c r="B264" s="25" t="s">
        <v>244</v>
      </c>
      <c r="C264" s="35">
        <v>27</v>
      </c>
      <c r="D264" s="29">
        <v>16</v>
      </c>
      <c r="E264" s="30">
        <f t="shared" si="32"/>
        <v>2.9472764981988866E-3</v>
      </c>
      <c r="F264" s="30">
        <f t="shared" si="33"/>
        <v>2.6724569901453148E-3</v>
      </c>
      <c r="G264" s="30">
        <f t="shared" si="35"/>
        <v>-0.40740740740740738</v>
      </c>
      <c r="H264" s="36">
        <f t="shared" si="34"/>
        <v>-1.2007422770439907E-3</v>
      </c>
    </row>
    <row r="265" spans="1:8" ht="25.5" x14ac:dyDescent="0.2">
      <c r="A265" s="8"/>
      <c r="B265" s="25" t="s">
        <v>245</v>
      </c>
      <c r="C265" s="35">
        <v>4</v>
      </c>
      <c r="D265" s="29">
        <v>12</v>
      </c>
      <c r="E265" s="30">
        <f t="shared" si="32"/>
        <v>4.3663355528872393E-4</v>
      </c>
      <c r="F265" s="30">
        <f t="shared" si="33"/>
        <v>2.0043427426089861E-3</v>
      </c>
      <c r="G265" s="30">
        <f t="shared" si="35"/>
        <v>2</v>
      </c>
      <c r="H265" s="36">
        <f t="shared" si="34"/>
        <v>8.7326711057744786E-4</v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2</v>
      </c>
      <c r="D268" s="29">
        <v>9</v>
      </c>
      <c r="E268" s="30">
        <f t="shared" si="32"/>
        <v>2.1831677764436196E-4</v>
      </c>
      <c r="F268" s="30">
        <f t="shared" si="33"/>
        <v>1.5032570569567397E-3</v>
      </c>
      <c r="G268" s="30">
        <f t="shared" si="35"/>
        <v>3.5</v>
      </c>
      <c r="H268" s="36">
        <f t="shared" si="34"/>
        <v>7.6410872175526688E-4</v>
      </c>
    </row>
    <row r="269" spans="1:8" ht="25.5" x14ac:dyDescent="0.2">
      <c r="A269" s="8"/>
      <c r="B269" s="25" t="s">
        <v>249</v>
      </c>
      <c r="C269" s="35">
        <v>9</v>
      </c>
      <c r="D269" s="29">
        <v>10</v>
      </c>
      <c r="E269" s="30">
        <f t="shared" si="32"/>
        <v>9.8242549939962895E-4</v>
      </c>
      <c r="F269" s="30">
        <f t="shared" si="33"/>
        <v>1.6702856188408218E-3</v>
      </c>
      <c r="G269" s="30">
        <f t="shared" si="35"/>
        <v>0.1111111111111111</v>
      </c>
      <c r="H269" s="36">
        <f t="shared" si="34"/>
        <v>1.0915838882218098E-4</v>
      </c>
    </row>
    <row r="270" spans="1:8" x14ac:dyDescent="0.2">
      <c r="A270" s="8"/>
      <c r="B270" s="25" t="s">
        <v>250</v>
      </c>
      <c r="C270" s="35">
        <v>9</v>
      </c>
      <c r="D270" s="29">
        <v>2</v>
      </c>
      <c r="E270" s="30">
        <f t="shared" si="32"/>
        <v>9.8242549939962895E-4</v>
      </c>
      <c r="F270" s="30">
        <f t="shared" si="33"/>
        <v>3.3405712376816435E-4</v>
      </c>
      <c r="G270" s="30">
        <f t="shared" si="35"/>
        <v>-0.77777777777777779</v>
      </c>
      <c r="H270" s="36">
        <f t="shared" si="34"/>
        <v>-7.6410872175526699E-4</v>
      </c>
    </row>
    <row r="271" spans="1:8" x14ac:dyDescent="0.2">
      <c r="A271" s="8"/>
      <c r="B271" s="25" t="s">
        <v>251</v>
      </c>
      <c r="C271" s="35">
        <v>2</v>
      </c>
      <c r="D271" s="29">
        <v>0</v>
      </c>
      <c r="E271" s="30">
        <f t="shared" si="32"/>
        <v>2.1831677764436196E-4</v>
      </c>
      <c r="F271" s="30" t="str">
        <f t="shared" si="33"/>
        <v/>
      </c>
      <c r="G271" s="30">
        <f t="shared" si="35"/>
        <v>-1</v>
      </c>
      <c r="H271" s="36">
        <f t="shared" si="34"/>
        <v>-2.1831677764436196E-4</v>
      </c>
    </row>
    <row r="272" spans="1:8" x14ac:dyDescent="0.2">
      <c r="A272" s="8"/>
      <c r="B272" s="25" t="s">
        <v>252</v>
      </c>
      <c r="C272" s="35">
        <v>2</v>
      </c>
      <c r="D272" s="29">
        <v>1</v>
      </c>
      <c r="E272" s="30">
        <f t="shared" si="32"/>
        <v>2.1831677764436196E-4</v>
      </c>
      <c r="F272" s="30">
        <f t="shared" si="33"/>
        <v>1.6702856188408218E-4</v>
      </c>
      <c r="G272" s="30">
        <f t="shared" si="35"/>
        <v>-0.5</v>
      </c>
      <c r="H272" s="36">
        <f t="shared" si="34"/>
        <v>-1.0915838882218098E-4</v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18</v>
      </c>
      <c r="D274" s="29">
        <v>13</v>
      </c>
      <c r="E274" s="30">
        <f t="shared" si="32"/>
        <v>1.9648509987992579E-3</v>
      </c>
      <c r="F274" s="30">
        <f t="shared" si="33"/>
        <v>2.1713713044930684E-3</v>
      </c>
      <c r="G274" s="30">
        <f t="shared" si="35"/>
        <v>-0.27777777777777779</v>
      </c>
      <c r="H274" s="36">
        <f t="shared" si="34"/>
        <v>-5.4579194411090502E-4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5</v>
      </c>
      <c r="E276" s="30" t="str">
        <f t="shared" si="32"/>
        <v/>
      </c>
      <c r="F276" s="30">
        <f t="shared" si="33"/>
        <v>8.3514280942041089E-4</v>
      </c>
      <c r="G276" s="30">
        <f t="shared" si="35"/>
        <v>1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0</v>
      </c>
      <c r="D277" s="29">
        <v>3</v>
      </c>
      <c r="E277" s="30" t="str">
        <f t="shared" ref="E277:E308" si="36">+IF(C277=0,"",C277/C$181)</f>
        <v/>
      </c>
      <c r="F277" s="30">
        <f t="shared" ref="F277:F308" si="37">+IF(D277=0,"",D277/D$181)</f>
        <v>5.0108568565224653E-4</v>
      </c>
      <c r="G277" s="30">
        <f t="shared" si="35"/>
        <v>1</v>
      </c>
      <c r="H277" s="36" t="str">
        <f t="shared" ref="H277:H308" si="38">+IF(OR(AND(E277=""),(G277="")),"",E277*G277)</f>
        <v/>
      </c>
    </row>
    <row r="278" spans="1:8" x14ac:dyDescent="0.2">
      <c r="A278" s="8"/>
      <c r="B278" s="25" t="s">
        <v>258</v>
      </c>
      <c r="C278" s="35">
        <v>0</v>
      </c>
      <c r="D278" s="29">
        <v>0</v>
      </c>
      <c r="E278" s="30" t="str">
        <f t="shared" si="36"/>
        <v/>
      </c>
      <c r="F278" s="30" t="str">
        <f t="shared" si="37"/>
        <v/>
      </c>
      <c r="G278" s="30" t="str">
        <f t="shared" ref="G278:G309" si="39">+IF(AND(C278=0,D278=0)," ",IF(C278=0,1,IF(D278=0,-1,(D278-C278)/C278)))</f>
        <v xml:space="preserve"> </v>
      </c>
      <c r="H278" s="36" t="str">
        <f t="shared" si="38"/>
        <v/>
      </c>
    </row>
    <row r="279" spans="1:8" x14ac:dyDescent="0.2">
      <c r="A279" s="8"/>
      <c r="B279" s="25" t="s">
        <v>259</v>
      </c>
      <c r="C279" s="35">
        <v>1</v>
      </c>
      <c r="D279" s="29">
        <v>0</v>
      </c>
      <c r="E279" s="30">
        <f t="shared" si="36"/>
        <v>1.0915838882218098E-4</v>
      </c>
      <c r="F279" s="30" t="str">
        <f t="shared" si="37"/>
        <v/>
      </c>
      <c r="G279" s="30">
        <f t="shared" si="39"/>
        <v>-1</v>
      </c>
      <c r="H279" s="36">
        <f t="shared" si="38"/>
        <v>-1.0915838882218098E-4</v>
      </c>
    </row>
    <row r="280" spans="1:8" x14ac:dyDescent="0.2">
      <c r="A280" s="8"/>
      <c r="B280" s="25" t="s">
        <v>260</v>
      </c>
      <c r="C280" s="35">
        <v>0</v>
      </c>
      <c r="D280" s="29">
        <v>5</v>
      </c>
      <c r="E280" s="30" t="str">
        <f t="shared" si="36"/>
        <v/>
      </c>
      <c r="F280" s="30">
        <f t="shared" si="37"/>
        <v>8.3514280942041089E-4</v>
      </c>
      <c r="G280" s="30">
        <f t="shared" si="39"/>
        <v>1</v>
      </c>
      <c r="H280" s="36" t="str">
        <f t="shared" si="38"/>
        <v/>
      </c>
    </row>
    <row r="281" spans="1:8" x14ac:dyDescent="0.2">
      <c r="A281" s="8"/>
      <c r="B281" s="25" t="s">
        <v>261</v>
      </c>
      <c r="C281" s="35">
        <v>1</v>
      </c>
      <c r="D281" s="29">
        <v>5</v>
      </c>
      <c r="E281" s="30">
        <f t="shared" si="36"/>
        <v>1.0915838882218098E-4</v>
      </c>
      <c r="F281" s="30">
        <f t="shared" si="37"/>
        <v>8.3514280942041089E-4</v>
      </c>
      <c r="G281" s="30">
        <f t="shared" si="39"/>
        <v>4</v>
      </c>
      <c r="H281" s="36">
        <f t="shared" si="38"/>
        <v>4.3663355528872393E-4</v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72</v>
      </c>
      <c r="D285" s="29">
        <v>32</v>
      </c>
      <c r="E285" s="30">
        <f t="shared" si="36"/>
        <v>7.8594039951970316E-3</v>
      </c>
      <c r="F285" s="30">
        <f t="shared" si="37"/>
        <v>5.3449139802906297E-3</v>
      </c>
      <c r="G285" s="30">
        <f t="shared" si="39"/>
        <v>-0.55555555555555558</v>
      </c>
      <c r="H285" s="36">
        <f t="shared" si="38"/>
        <v>-4.3663355528872402E-3</v>
      </c>
    </row>
    <row r="286" spans="1:8" ht="25.5" x14ac:dyDescent="0.2">
      <c r="A286" s="8"/>
      <c r="B286" s="25" t="s">
        <v>266</v>
      </c>
      <c r="C286" s="35">
        <v>211</v>
      </c>
      <c r="D286" s="29">
        <v>246</v>
      </c>
      <c r="E286" s="30">
        <f t="shared" si="36"/>
        <v>2.3032420041480189E-2</v>
      </c>
      <c r="F286" s="30">
        <f t="shared" si="37"/>
        <v>4.1089026223484218E-2</v>
      </c>
      <c r="G286" s="30">
        <f t="shared" si="39"/>
        <v>0.16587677725118483</v>
      </c>
      <c r="H286" s="36">
        <f t="shared" si="38"/>
        <v>3.8205436087763345E-3</v>
      </c>
    </row>
    <row r="287" spans="1:8" x14ac:dyDescent="0.2">
      <c r="A287" s="8"/>
      <c r="B287" s="25" t="s">
        <v>267</v>
      </c>
      <c r="C287" s="35">
        <v>10</v>
      </c>
      <c r="D287" s="29">
        <v>29</v>
      </c>
      <c r="E287" s="30">
        <f t="shared" si="36"/>
        <v>1.0915838882218098E-3</v>
      </c>
      <c r="F287" s="30">
        <f t="shared" si="37"/>
        <v>4.8438282946383828E-3</v>
      </c>
      <c r="G287" s="30">
        <f t="shared" si="39"/>
        <v>1.9</v>
      </c>
      <c r="H287" s="36">
        <f t="shared" si="38"/>
        <v>2.0740093876214388E-3</v>
      </c>
    </row>
    <row r="288" spans="1:8" x14ac:dyDescent="0.2">
      <c r="A288" s="8"/>
      <c r="B288" s="25" t="s">
        <v>268</v>
      </c>
      <c r="C288" s="35">
        <v>23</v>
      </c>
      <c r="D288" s="29">
        <v>22</v>
      </c>
      <c r="E288" s="30">
        <f t="shared" si="36"/>
        <v>2.5106429429101627E-3</v>
      </c>
      <c r="F288" s="30">
        <f t="shared" si="37"/>
        <v>3.6746283614498081E-3</v>
      </c>
      <c r="G288" s="30">
        <f t="shared" si="39"/>
        <v>-4.3478260869565216E-2</v>
      </c>
      <c r="H288" s="36">
        <f t="shared" si="38"/>
        <v>-1.0915838882218098E-4</v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3</v>
      </c>
      <c r="D290" s="29">
        <v>3</v>
      </c>
      <c r="E290" s="30">
        <f t="shared" si="36"/>
        <v>3.2747516646654295E-4</v>
      </c>
      <c r="F290" s="30">
        <f t="shared" si="37"/>
        <v>5.0108568565224653E-4</v>
      </c>
      <c r="G290" s="30">
        <f t="shared" si="39"/>
        <v>0</v>
      </c>
      <c r="H290" s="36">
        <f t="shared" si="38"/>
        <v>0</v>
      </c>
    </row>
    <row r="291" spans="1:8" x14ac:dyDescent="0.2">
      <c r="A291" s="8"/>
      <c r="B291" s="25" t="s">
        <v>271</v>
      </c>
      <c r="C291" s="35">
        <v>20</v>
      </c>
      <c r="D291" s="29">
        <v>0</v>
      </c>
      <c r="E291" s="30">
        <f t="shared" si="36"/>
        <v>2.1831677764436196E-3</v>
      </c>
      <c r="F291" s="30" t="str">
        <f t="shared" si="37"/>
        <v/>
      </c>
      <c r="G291" s="30">
        <f t="shared" si="39"/>
        <v>-1</v>
      </c>
      <c r="H291" s="36">
        <f t="shared" si="38"/>
        <v>-2.1831677764436196E-3</v>
      </c>
    </row>
    <row r="292" spans="1:8" x14ac:dyDescent="0.2">
      <c r="A292" s="8"/>
      <c r="B292" s="25" t="s">
        <v>272</v>
      </c>
      <c r="C292" s="35">
        <v>2</v>
      </c>
      <c r="D292" s="29">
        <v>46</v>
      </c>
      <c r="E292" s="30">
        <f t="shared" si="36"/>
        <v>2.1831677764436196E-4</v>
      </c>
      <c r="F292" s="30">
        <f t="shared" si="37"/>
        <v>7.6833138466677799E-3</v>
      </c>
      <c r="G292" s="30">
        <f t="shared" si="39"/>
        <v>22</v>
      </c>
      <c r="H292" s="36">
        <f t="shared" si="38"/>
        <v>4.8029691081759637E-3</v>
      </c>
    </row>
    <row r="293" spans="1:8" x14ac:dyDescent="0.2">
      <c r="A293" s="8"/>
      <c r="B293" s="25" t="s">
        <v>273</v>
      </c>
      <c r="C293" s="35">
        <v>26</v>
      </c>
      <c r="D293" s="29">
        <v>19</v>
      </c>
      <c r="E293" s="30">
        <f t="shared" si="36"/>
        <v>2.8381181093767058E-3</v>
      </c>
      <c r="F293" s="30">
        <f t="shared" si="37"/>
        <v>3.1735426757975613E-3</v>
      </c>
      <c r="G293" s="30">
        <f t="shared" si="39"/>
        <v>-0.26923076923076922</v>
      </c>
      <c r="H293" s="36">
        <f t="shared" si="38"/>
        <v>-7.6410872175526688E-4</v>
      </c>
    </row>
    <row r="294" spans="1:8" x14ac:dyDescent="0.2">
      <c r="A294" s="8"/>
      <c r="B294" s="25" t="s">
        <v>274</v>
      </c>
      <c r="C294" s="35">
        <v>186</v>
      </c>
      <c r="D294" s="29">
        <v>256</v>
      </c>
      <c r="E294" s="30">
        <f t="shared" si="36"/>
        <v>2.0303460320925663E-2</v>
      </c>
      <c r="F294" s="30">
        <f t="shared" si="37"/>
        <v>4.2759311842325037E-2</v>
      </c>
      <c r="G294" s="30">
        <f t="shared" si="39"/>
        <v>0.37634408602150538</v>
      </c>
      <c r="H294" s="36">
        <f t="shared" si="38"/>
        <v>7.641087217552669E-3</v>
      </c>
    </row>
    <row r="295" spans="1:8" x14ac:dyDescent="0.2">
      <c r="A295" s="8"/>
      <c r="B295" s="25" t="s">
        <v>275</v>
      </c>
      <c r="C295" s="35">
        <v>3</v>
      </c>
      <c r="D295" s="29">
        <v>0</v>
      </c>
      <c r="E295" s="30">
        <f t="shared" si="36"/>
        <v>3.2747516646654295E-4</v>
      </c>
      <c r="F295" s="30" t="str">
        <f t="shared" si="37"/>
        <v/>
      </c>
      <c r="G295" s="30">
        <f t="shared" si="39"/>
        <v>-1</v>
      </c>
      <c r="H295" s="36">
        <f t="shared" si="38"/>
        <v>-3.2747516646654295E-4</v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165</v>
      </c>
      <c r="D297" s="29">
        <v>9</v>
      </c>
      <c r="E297" s="30">
        <f t="shared" si="36"/>
        <v>1.8011134155659862E-2</v>
      </c>
      <c r="F297" s="30">
        <f t="shared" si="37"/>
        <v>1.5032570569567397E-3</v>
      </c>
      <c r="G297" s="30">
        <f t="shared" si="39"/>
        <v>-0.94545454545454544</v>
      </c>
      <c r="H297" s="36">
        <f t="shared" si="38"/>
        <v>-1.7028708656260234E-2</v>
      </c>
    </row>
    <row r="298" spans="1:8" x14ac:dyDescent="0.2">
      <c r="A298" s="8"/>
      <c r="B298" s="25" t="s">
        <v>278</v>
      </c>
      <c r="C298" s="35">
        <v>4</v>
      </c>
      <c r="D298" s="29">
        <v>12</v>
      </c>
      <c r="E298" s="30">
        <f t="shared" si="36"/>
        <v>4.3663355528872393E-4</v>
      </c>
      <c r="F298" s="30">
        <f t="shared" si="37"/>
        <v>2.0043427426089861E-3</v>
      </c>
      <c r="G298" s="30">
        <f t="shared" si="39"/>
        <v>2</v>
      </c>
      <c r="H298" s="36">
        <f t="shared" si="38"/>
        <v>8.7326711057744786E-4</v>
      </c>
    </row>
    <row r="299" spans="1:8" x14ac:dyDescent="0.2">
      <c r="A299" s="8"/>
      <c r="B299" s="25" t="s">
        <v>279</v>
      </c>
      <c r="C299" s="35">
        <v>215</v>
      </c>
      <c r="D299" s="29">
        <v>160</v>
      </c>
      <c r="E299" s="30">
        <f t="shared" si="36"/>
        <v>2.3469053596768912E-2</v>
      </c>
      <c r="F299" s="30">
        <f t="shared" si="37"/>
        <v>2.6724569901453148E-2</v>
      </c>
      <c r="G299" s="30">
        <f t="shared" si="39"/>
        <v>-0.2558139534883721</v>
      </c>
      <c r="H299" s="36">
        <f t="shared" si="38"/>
        <v>-6.0037113852199541E-3</v>
      </c>
    </row>
    <row r="300" spans="1:8" x14ac:dyDescent="0.2">
      <c r="A300" s="8"/>
      <c r="B300" s="25" t="s">
        <v>280</v>
      </c>
      <c r="C300" s="35">
        <v>14</v>
      </c>
      <c r="D300" s="29">
        <v>57</v>
      </c>
      <c r="E300" s="30">
        <f t="shared" si="36"/>
        <v>1.5282174435105338E-3</v>
      </c>
      <c r="F300" s="30">
        <f t="shared" si="37"/>
        <v>9.5206280273926833E-3</v>
      </c>
      <c r="G300" s="30">
        <f t="shared" si="39"/>
        <v>3.0714285714285716</v>
      </c>
      <c r="H300" s="36">
        <f t="shared" si="38"/>
        <v>4.6938107193537828E-3</v>
      </c>
    </row>
    <row r="301" spans="1:8" x14ac:dyDescent="0.2">
      <c r="A301" s="8"/>
      <c r="B301" s="25" t="s">
        <v>281</v>
      </c>
      <c r="C301" s="35">
        <v>26</v>
      </c>
      <c r="D301" s="29">
        <v>3</v>
      </c>
      <c r="E301" s="30">
        <f t="shared" si="36"/>
        <v>2.8381181093767058E-3</v>
      </c>
      <c r="F301" s="30">
        <f t="shared" si="37"/>
        <v>5.0108568565224653E-4</v>
      </c>
      <c r="G301" s="30">
        <f t="shared" si="39"/>
        <v>-0.88461538461538458</v>
      </c>
      <c r="H301" s="36">
        <f t="shared" si="38"/>
        <v>-2.5106429429101627E-3</v>
      </c>
    </row>
    <row r="302" spans="1:8" x14ac:dyDescent="0.2">
      <c r="A302" s="8"/>
      <c r="B302" s="25" t="s">
        <v>282</v>
      </c>
      <c r="C302" s="35">
        <v>23</v>
      </c>
      <c r="D302" s="29">
        <v>42</v>
      </c>
      <c r="E302" s="30">
        <f t="shared" si="36"/>
        <v>2.5106429429101627E-3</v>
      </c>
      <c r="F302" s="30">
        <f t="shared" si="37"/>
        <v>7.0151995991314517E-3</v>
      </c>
      <c r="G302" s="30">
        <f t="shared" si="39"/>
        <v>0.82608695652173914</v>
      </c>
      <c r="H302" s="36">
        <f t="shared" si="38"/>
        <v>2.0740093876214388E-3</v>
      </c>
    </row>
    <row r="303" spans="1:8" x14ac:dyDescent="0.2">
      <c r="A303" s="8"/>
      <c r="B303" s="25" t="s">
        <v>283</v>
      </c>
      <c r="C303" s="35">
        <v>9</v>
      </c>
      <c r="D303" s="29">
        <v>127</v>
      </c>
      <c r="E303" s="30">
        <f t="shared" si="36"/>
        <v>9.8242549939962895E-4</v>
      </c>
      <c r="F303" s="30">
        <f t="shared" si="37"/>
        <v>2.1212627359278438E-2</v>
      </c>
      <c r="G303" s="30">
        <f t="shared" si="39"/>
        <v>13.111111111111111</v>
      </c>
      <c r="H303" s="36">
        <f t="shared" si="38"/>
        <v>1.2880689881017357E-2</v>
      </c>
    </row>
    <row r="304" spans="1:8" ht="25.5" x14ac:dyDescent="0.2">
      <c r="A304" s="8"/>
      <c r="B304" s="25" t="s">
        <v>284</v>
      </c>
      <c r="C304" s="35">
        <v>6</v>
      </c>
      <c r="D304" s="29">
        <v>13</v>
      </c>
      <c r="E304" s="30">
        <f t="shared" si="36"/>
        <v>6.5495033293308589E-4</v>
      </c>
      <c r="F304" s="30">
        <f t="shared" si="37"/>
        <v>2.1713713044930684E-3</v>
      </c>
      <c r="G304" s="30">
        <f t="shared" si="39"/>
        <v>1.1666666666666667</v>
      </c>
      <c r="H304" s="36">
        <f t="shared" si="38"/>
        <v>7.6410872175526688E-4</v>
      </c>
    </row>
    <row r="305" spans="1:8" x14ac:dyDescent="0.2">
      <c r="A305" s="8"/>
      <c r="B305" s="25" t="s">
        <v>285</v>
      </c>
      <c r="C305" s="35">
        <v>86</v>
      </c>
      <c r="D305" s="29">
        <v>50</v>
      </c>
      <c r="E305" s="30">
        <f t="shared" si="36"/>
        <v>9.3876214387075638E-3</v>
      </c>
      <c r="F305" s="30">
        <f t="shared" si="37"/>
        <v>8.3514280942041091E-3</v>
      </c>
      <c r="G305" s="30">
        <f t="shared" si="39"/>
        <v>-0.41860465116279072</v>
      </c>
      <c r="H305" s="36">
        <f t="shared" si="38"/>
        <v>-3.9297019975985149E-3</v>
      </c>
    </row>
    <row r="306" spans="1:8" x14ac:dyDescent="0.2">
      <c r="A306" s="8"/>
      <c r="B306" s="25" t="s">
        <v>286</v>
      </c>
      <c r="C306" s="35">
        <v>0</v>
      </c>
      <c r="D306" s="29">
        <v>0</v>
      </c>
      <c r="E306" s="30" t="str">
        <f t="shared" si="36"/>
        <v/>
      </c>
      <c r="F306" s="30" t="str">
        <f t="shared" si="37"/>
        <v/>
      </c>
      <c r="G306" s="30" t="str">
        <f t="shared" si="39"/>
        <v xml:space="preserve"> 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0</v>
      </c>
      <c r="D307" s="29">
        <v>1</v>
      </c>
      <c r="E307" s="30" t="str">
        <f t="shared" si="36"/>
        <v/>
      </c>
      <c r="F307" s="30">
        <f t="shared" si="37"/>
        <v>1.6702856188408218E-4</v>
      </c>
      <c r="G307" s="30">
        <f t="shared" si="39"/>
        <v>1</v>
      </c>
      <c r="H307" s="36" t="str">
        <f t="shared" si="38"/>
        <v/>
      </c>
    </row>
    <row r="308" spans="1:8" x14ac:dyDescent="0.2">
      <c r="A308" s="8"/>
      <c r="B308" s="25" t="s">
        <v>288</v>
      </c>
      <c r="C308" s="35">
        <v>7</v>
      </c>
      <c r="D308" s="29">
        <v>5</v>
      </c>
      <c r="E308" s="30">
        <f t="shared" si="36"/>
        <v>7.6410872175526688E-4</v>
      </c>
      <c r="F308" s="30">
        <f t="shared" si="37"/>
        <v>8.3514280942041089E-4</v>
      </c>
      <c r="G308" s="30">
        <f t="shared" si="39"/>
        <v>-0.2857142857142857</v>
      </c>
      <c r="H308" s="36">
        <f t="shared" si="38"/>
        <v>-2.1831677764436196E-4</v>
      </c>
    </row>
    <row r="309" spans="1:8" x14ac:dyDescent="0.2">
      <c r="A309" s="8"/>
      <c r="B309" s="25" t="s">
        <v>289</v>
      </c>
      <c r="C309" s="35">
        <v>21</v>
      </c>
      <c r="D309" s="29">
        <v>11</v>
      </c>
      <c r="E309" s="30">
        <f t="shared" ref="E309:E340" si="40">+IF(C309=0,"",C309/C$181)</f>
        <v>2.2923261652658005E-3</v>
      </c>
      <c r="F309" s="30">
        <f t="shared" ref="F309:F340" si="41">+IF(D309=0,"",D309/D$181)</f>
        <v>1.8373141807249041E-3</v>
      </c>
      <c r="G309" s="30">
        <f t="shared" si="39"/>
        <v>-0.47619047619047616</v>
      </c>
      <c r="H309" s="36">
        <f t="shared" ref="H309:H340" si="42">+IF(OR(AND(E309=""),(G309="")),"",E309*G309)</f>
        <v>-1.0915838882218096E-3</v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39</v>
      </c>
      <c r="D311" s="29">
        <v>22</v>
      </c>
      <c r="E311" s="30">
        <f t="shared" si="40"/>
        <v>4.2571771640650584E-3</v>
      </c>
      <c r="F311" s="30">
        <f t="shared" si="41"/>
        <v>3.6746283614498081E-3</v>
      </c>
      <c r="G311" s="30">
        <f t="shared" si="43"/>
        <v>-0.4358974358974359</v>
      </c>
      <c r="H311" s="36">
        <f t="shared" si="42"/>
        <v>-1.8556926099770768E-3</v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41</v>
      </c>
      <c r="D313" s="29">
        <v>21</v>
      </c>
      <c r="E313" s="30">
        <f t="shared" si="40"/>
        <v>4.4754939417094202E-3</v>
      </c>
      <c r="F313" s="30">
        <f t="shared" si="41"/>
        <v>3.5075997995657258E-3</v>
      </c>
      <c r="G313" s="30">
        <f t="shared" si="43"/>
        <v>-0.48780487804878048</v>
      </c>
      <c r="H313" s="36">
        <f t="shared" si="42"/>
        <v>-2.1831677764436196E-3</v>
      </c>
    </row>
    <row r="314" spans="1:8" ht="25.5" x14ac:dyDescent="0.2">
      <c r="A314" s="8"/>
      <c r="B314" s="25" t="s">
        <v>294</v>
      </c>
      <c r="C314" s="35">
        <v>331</v>
      </c>
      <c r="D314" s="29">
        <v>195</v>
      </c>
      <c r="E314" s="30">
        <f t="shared" si="40"/>
        <v>3.6131426700141904E-2</v>
      </c>
      <c r="F314" s="30">
        <f t="shared" si="41"/>
        <v>3.2570569567396027E-2</v>
      </c>
      <c r="G314" s="30">
        <f t="shared" si="43"/>
        <v>-0.41087613293051362</v>
      </c>
      <c r="H314" s="36">
        <f t="shared" si="42"/>
        <v>-1.4845540879816614E-2</v>
      </c>
    </row>
    <row r="315" spans="1:8" x14ac:dyDescent="0.2">
      <c r="A315" s="8"/>
      <c r="B315" s="25" t="s">
        <v>295</v>
      </c>
      <c r="C315" s="35">
        <v>76</v>
      </c>
      <c r="D315" s="29">
        <v>4</v>
      </c>
      <c r="E315" s="30">
        <f t="shared" si="40"/>
        <v>8.2960375504857551E-3</v>
      </c>
      <c r="F315" s="30">
        <f t="shared" si="41"/>
        <v>6.6811424753632871E-4</v>
      </c>
      <c r="G315" s="30">
        <f t="shared" si="43"/>
        <v>-0.94736842105263153</v>
      </c>
      <c r="H315" s="36">
        <f t="shared" si="42"/>
        <v>-7.8594039951970299E-3</v>
      </c>
    </row>
    <row r="316" spans="1:8" ht="25.5" x14ac:dyDescent="0.2">
      <c r="A316" s="8"/>
      <c r="B316" s="25" t="s">
        <v>296</v>
      </c>
      <c r="C316" s="35">
        <v>8</v>
      </c>
      <c r="D316" s="29">
        <v>9</v>
      </c>
      <c r="E316" s="30">
        <f t="shared" si="40"/>
        <v>8.7326711057744786E-4</v>
      </c>
      <c r="F316" s="30">
        <f t="shared" si="41"/>
        <v>1.5032570569567397E-3</v>
      </c>
      <c r="G316" s="30">
        <f t="shared" si="43"/>
        <v>0.125</v>
      </c>
      <c r="H316" s="36">
        <f t="shared" si="42"/>
        <v>1.0915838882218098E-4</v>
      </c>
    </row>
    <row r="317" spans="1:8" x14ac:dyDescent="0.2">
      <c r="A317" s="8"/>
      <c r="B317" s="25" t="s">
        <v>297</v>
      </c>
      <c r="C317" s="35">
        <v>35</v>
      </c>
      <c r="D317" s="29">
        <v>31</v>
      </c>
      <c r="E317" s="30">
        <f t="shared" si="40"/>
        <v>3.8205436087763345E-3</v>
      </c>
      <c r="F317" s="30">
        <f t="shared" si="41"/>
        <v>5.1778854184065474E-3</v>
      </c>
      <c r="G317" s="30">
        <f t="shared" si="43"/>
        <v>-0.11428571428571428</v>
      </c>
      <c r="H317" s="36">
        <f t="shared" si="42"/>
        <v>-4.3663355528872393E-4</v>
      </c>
    </row>
    <row r="318" spans="1:8" x14ac:dyDescent="0.2">
      <c r="A318" s="8"/>
      <c r="B318" s="25" t="s">
        <v>298</v>
      </c>
      <c r="C318" s="35">
        <v>26</v>
      </c>
      <c r="D318" s="29">
        <v>1</v>
      </c>
      <c r="E318" s="30">
        <f t="shared" si="40"/>
        <v>2.8381181093767058E-3</v>
      </c>
      <c r="F318" s="30">
        <f t="shared" si="41"/>
        <v>1.6702856188408218E-4</v>
      </c>
      <c r="G318" s="30">
        <f t="shared" si="43"/>
        <v>-0.96153846153846156</v>
      </c>
      <c r="H318" s="36">
        <f t="shared" si="42"/>
        <v>-2.7289597205545249E-3</v>
      </c>
    </row>
    <row r="319" spans="1:8" x14ac:dyDescent="0.2">
      <c r="A319" s="8"/>
      <c r="B319" s="25" t="s">
        <v>299</v>
      </c>
      <c r="C319" s="35">
        <v>0</v>
      </c>
      <c r="D319" s="29">
        <v>0</v>
      </c>
      <c r="E319" s="30" t="str">
        <f t="shared" si="40"/>
        <v/>
      </c>
      <c r="F319" s="30" t="str">
        <f t="shared" si="41"/>
        <v/>
      </c>
      <c r="G319" s="30" t="str">
        <f t="shared" si="43"/>
        <v xml:space="preserve"> </v>
      </c>
      <c r="H319" s="36" t="str">
        <f t="shared" si="42"/>
        <v/>
      </c>
    </row>
    <row r="320" spans="1:8" x14ac:dyDescent="0.2">
      <c r="A320" s="8"/>
      <c r="B320" s="25" t="s">
        <v>300</v>
      </c>
      <c r="C320" s="35">
        <v>78</v>
      </c>
      <c r="D320" s="29">
        <v>5</v>
      </c>
      <c r="E320" s="30">
        <f t="shared" si="40"/>
        <v>8.5143543281301168E-3</v>
      </c>
      <c r="F320" s="30">
        <f t="shared" si="41"/>
        <v>8.3514280942041089E-4</v>
      </c>
      <c r="G320" s="30">
        <f t="shared" si="43"/>
        <v>-0.9358974358974359</v>
      </c>
      <c r="H320" s="36">
        <f t="shared" si="42"/>
        <v>-7.9685623840192125E-3</v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1</v>
      </c>
      <c r="D322" s="29">
        <v>0</v>
      </c>
      <c r="E322" s="30">
        <f t="shared" si="40"/>
        <v>1.0915838882218098E-4</v>
      </c>
      <c r="F322" s="30" t="str">
        <f t="shared" si="41"/>
        <v/>
      </c>
      <c r="G322" s="30">
        <f t="shared" si="43"/>
        <v>-1</v>
      </c>
      <c r="H322" s="36">
        <f t="shared" si="42"/>
        <v>-1.0915838882218098E-4</v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3</v>
      </c>
      <c r="D324" s="29">
        <v>0</v>
      </c>
      <c r="E324" s="30">
        <f t="shared" si="40"/>
        <v>3.2747516646654295E-4</v>
      </c>
      <c r="F324" s="30" t="str">
        <f t="shared" si="41"/>
        <v/>
      </c>
      <c r="G324" s="30">
        <f t="shared" si="43"/>
        <v>-1</v>
      </c>
      <c r="H324" s="36">
        <f t="shared" si="42"/>
        <v>-3.2747516646654295E-4</v>
      </c>
    </row>
    <row r="325" spans="1:8" x14ac:dyDescent="0.2">
      <c r="A325" s="8"/>
      <c r="B325" s="25" t="s">
        <v>305</v>
      </c>
      <c r="C325" s="35">
        <v>23</v>
      </c>
      <c r="D325" s="29">
        <v>29</v>
      </c>
      <c r="E325" s="30">
        <f t="shared" si="40"/>
        <v>2.5106429429101627E-3</v>
      </c>
      <c r="F325" s="30">
        <f t="shared" si="41"/>
        <v>4.8438282946383828E-3</v>
      </c>
      <c r="G325" s="30">
        <f t="shared" si="43"/>
        <v>0.2608695652173913</v>
      </c>
      <c r="H325" s="36">
        <f t="shared" si="42"/>
        <v>6.5495033293308589E-4</v>
      </c>
    </row>
    <row r="326" spans="1:8" x14ac:dyDescent="0.2">
      <c r="A326" s="8"/>
      <c r="B326" s="25" t="s">
        <v>306</v>
      </c>
      <c r="C326" s="35">
        <v>3</v>
      </c>
      <c r="D326" s="29">
        <v>0</v>
      </c>
      <c r="E326" s="30">
        <f t="shared" si="40"/>
        <v>3.2747516646654295E-4</v>
      </c>
      <c r="F326" s="30" t="str">
        <f t="shared" si="41"/>
        <v/>
      </c>
      <c r="G326" s="30">
        <f t="shared" si="43"/>
        <v>-1</v>
      </c>
      <c r="H326" s="36">
        <f t="shared" si="42"/>
        <v>-3.2747516646654295E-4</v>
      </c>
    </row>
    <row r="327" spans="1:8" ht="25.5" x14ac:dyDescent="0.2">
      <c r="A327" s="8"/>
      <c r="B327" s="25" t="s">
        <v>307</v>
      </c>
      <c r="C327" s="35">
        <v>26</v>
      </c>
      <c r="D327" s="29">
        <v>5</v>
      </c>
      <c r="E327" s="30">
        <f t="shared" si="40"/>
        <v>2.8381181093767058E-3</v>
      </c>
      <c r="F327" s="30">
        <f t="shared" si="41"/>
        <v>8.3514280942041089E-4</v>
      </c>
      <c r="G327" s="30">
        <f t="shared" si="43"/>
        <v>-0.80769230769230771</v>
      </c>
      <c r="H327" s="36">
        <f t="shared" si="42"/>
        <v>-2.292326165265801E-3</v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67</v>
      </c>
      <c r="D329" s="29">
        <v>54</v>
      </c>
      <c r="E329" s="30">
        <f t="shared" si="40"/>
        <v>7.3136120510861264E-3</v>
      </c>
      <c r="F329" s="30">
        <f t="shared" si="41"/>
        <v>9.0195423417404382E-3</v>
      </c>
      <c r="G329" s="30">
        <f t="shared" si="43"/>
        <v>-0.19402985074626866</v>
      </c>
      <c r="H329" s="36">
        <f t="shared" si="42"/>
        <v>-1.4190590546883529E-3</v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99</v>
      </c>
      <c r="D331" s="29">
        <v>131</v>
      </c>
      <c r="E331" s="30">
        <f t="shared" si="40"/>
        <v>1.0806680493395917E-2</v>
      </c>
      <c r="F331" s="30">
        <f t="shared" si="41"/>
        <v>2.1880741606814764E-2</v>
      </c>
      <c r="G331" s="30">
        <f t="shared" si="43"/>
        <v>0.32323232323232326</v>
      </c>
      <c r="H331" s="36">
        <f t="shared" si="42"/>
        <v>3.4930684423097914E-3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20</v>
      </c>
      <c r="D333" s="29">
        <v>11</v>
      </c>
      <c r="E333" s="30">
        <f t="shared" si="40"/>
        <v>2.1831677764436196E-3</v>
      </c>
      <c r="F333" s="30">
        <f t="shared" si="41"/>
        <v>1.8373141807249041E-3</v>
      </c>
      <c r="G333" s="30">
        <f t="shared" si="43"/>
        <v>-0.45</v>
      </c>
      <c r="H333" s="36">
        <f t="shared" si="42"/>
        <v>-9.8242549939962895E-4</v>
      </c>
    </row>
    <row r="334" spans="1:8" x14ac:dyDescent="0.2">
      <c r="A334" s="8"/>
      <c r="B334" s="25" t="s">
        <v>314</v>
      </c>
      <c r="C334" s="35">
        <v>1</v>
      </c>
      <c r="D334" s="29">
        <v>0</v>
      </c>
      <c r="E334" s="30">
        <f t="shared" si="40"/>
        <v>1.0915838882218098E-4</v>
      </c>
      <c r="F334" s="30" t="str">
        <f t="shared" si="41"/>
        <v/>
      </c>
      <c r="G334" s="30">
        <f t="shared" si="43"/>
        <v>-1</v>
      </c>
      <c r="H334" s="36">
        <f t="shared" si="42"/>
        <v>-1.0915838882218098E-4</v>
      </c>
    </row>
    <row r="335" spans="1:8" ht="25.5" x14ac:dyDescent="0.2">
      <c r="A335" s="8"/>
      <c r="B335" s="25" t="s">
        <v>315</v>
      </c>
      <c r="C335" s="35">
        <v>10</v>
      </c>
      <c r="D335" s="29">
        <v>1</v>
      </c>
      <c r="E335" s="30">
        <f t="shared" si="40"/>
        <v>1.0915838882218098E-3</v>
      </c>
      <c r="F335" s="30">
        <f t="shared" si="41"/>
        <v>1.6702856188408218E-4</v>
      </c>
      <c r="G335" s="30">
        <f t="shared" si="43"/>
        <v>-0.9</v>
      </c>
      <c r="H335" s="36">
        <f t="shared" si="42"/>
        <v>-9.8242549939962895E-4</v>
      </c>
    </row>
    <row r="336" spans="1:8" ht="25.5" x14ac:dyDescent="0.2">
      <c r="A336" s="8"/>
      <c r="B336" s="25" t="s">
        <v>316</v>
      </c>
      <c r="C336" s="35">
        <v>14</v>
      </c>
      <c r="D336" s="29">
        <v>10</v>
      </c>
      <c r="E336" s="30">
        <f t="shared" si="40"/>
        <v>1.5282174435105338E-3</v>
      </c>
      <c r="F336" s="30">
        <f t="shared" si="41"/>
        <v>1.6702856188408218E-3</v>
      </c>
      <c r="G336" s="30">
        <f t="shared" si="43"/>
        <v>-0.2857142857142857</v>
      </c>
      <c r="H336" s="36">
        <f t="shared" si="42"/>
        <v>-4.3663355528872393E-4</v>
      </c>
    </row>
    <row r="337" spans="1:8" ht="25.5" x14ac:dyDescent="0.2">
      <c r="A337" s="8"/>
      <c r="B337" s="25" t="s">
        <v>317</v>
      </c>
      <c r="C337" s="35">
        <v>3</v>
      </c>
      <c r="D337" s="29">
        <v>1</v>
      </c>
      <c r="E337" s="30">
        <f t="shared" si="40"/>
        <v>3.2747516646654295E-4</v>
      </c>
      <c r="F337" s="30">
        <f t="shared" si="41"/>
        <v>1.6702856188408218E-4</v>
      </c>
      <c r="G337" s="30">
        <f t="shared" si="43"/>
        <v>-0.66666666666666663</v>
      </c>
      <c r="H337" s="36">
        <f t="shared" si="42"/>
        <v>-2.1831677764436196E-4</v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1</v>
      </c>
      <c r="D339" s="29">
        <v>0</v>
      </c>
      <c r="E339" s="30">
        <f t="shared" si="40"/>
        <v>1.0915838882218098E-4</v>
      </c>
      <c r="F339" s="30" t="str">
        <f t="shared" si="41"/>
        <v/>
      </c>
      <c r="G339" s="30">
        <f t="shared" si="43"/>
        <v>-1</v>
      </c>
      <c r="H339" s="36">
        <f t="shared" si="42"/>
        <v>-1.0915838882218098E-4</v>
      </c>
    </row>
    <row r="340" spans="1:8" ht="25.5" x14ac:dyDescent="0.2">
      <c r="A340" s="8"/>
      <c r="B340" s="25" t="s">
        <v>320</v>
      </c>
      <c r="C340" s="35">
        <v>31</v>
      </c>
      <c r="D340" s="29">
        <v>30</v>
      </c>
      <c r="E340" s="30">
        <f t="shared" si="40"/>
        <v>3.3839100534876106E-3</v>
      </c>
      <c r="F340" s="30">
        <f t="shared" si="41"/>
        <v>5.0108568565224651E-3</v>
      </c>
      <c r="G340" s="30">
        <f t="shared" si="43"/>
        <v>-3.2258064516129031E-2</v>
      </c>
      <c r="H340" s="36">
        <f t="shared" si="42"/>
        <v>-1.0915838882218098E-4</v>
      </c>
    </row>
    <row r="341" spans="1:8" x14ac:dyDescent="0.2">
      <c r="A341" s="8"/>
      <c r="B341" s="25" t="s">
        <v>321</v>
      </c>
      <c r="C341" s="35">
        <v>0</v>
      </c>
      <c r="D341" s="29">
        <v>1</v>
      </c>
      <c r="E341" s="30" t="str">
        <f t="shared" ref="E341:E356" si="44">+IF(C341=0,"",C341/C$181)</f>
        <v/>
      </c>
      <c r="F341" s="30">
        <f t="shared" ref="F341:F356" si="45">+IF(D341=0,"",D341/D$181)</f>
        <v>1.6702856188408218E-4</v>
      </c>
      <c r="G341" s="30">
        <f t="shared" si="43"/>
        <v>1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2</v>
      </c>
      <c r="D345" s="29">
        <v>4</v>
      </c>
      <c r="E345" s="30">
        <f t="shared" si="44"/>
        <v>2.1831677764436196E-4</v>
      </c>
      <c r="F345" s="30">
        <f t="shared" si="45"/>
        <v>6.6811424753632871E-4</v>
      </c>
      <c r="G345" s="30">
        <f t="shared" si="47"/>
        <v>1</v>
      </c>
      <c r="H345" s="36">
        <f t="shared" si="46"/>
        <v>2.1831677764436196E-4</v>
      </c>
    </row>
    <row r="346" spans="1:8" ht="25.5" x14ac:dyDescent="0.2">
      <c r="A346" s="8"/>
      <c r="B346" s="25" t="s">
        <v>326</v>
      </c>
      <c r="C346" s="35">
        <v>0</v>
      </c>
      <c r="D346" s="29">
        <v>4</v>
      </c>
      <c r="E346" s="30" t="str">
        <f t="shared" si="44"/>
        <v/>
      </c>
      <c r="F346" s="30">
        <f t="shared" si="45"/>
        <v>6.6811424753632871E-4</v>
      </c>
      <c r="G346" s="30">
        <f t="shared" si="47"/>
        <v>1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3</v>
      </c>
      <c r="D347" s="29">
        <v>0</v>
      </c>
      <c r="E347" s="30">
        <f t="shared" si="44"/>
        <v>3.2747516646654295E-4</v>
      </c>
      <c r="F347" s="30" t="str">
        <f t="shared" si="45"/>
        <v/>
      </c>
      <c r="G347" s="30">
        <f t="shared" si="47"/>
        <v>-1</v>
      </c>
      <c r="H347" s="36">
        <f t="shared" si="46"/>
        <v>-3.2747516646654295E-4</v>
      </c>
    </row>
    <row r="348" spans="1:8" ht="25.5" x14ac:dyDescent="0.2">
      <c r="A348" s="8"/>
      <c r="B348" s="25" t="s">
        <v>328</v>
      </c>
      <c r="C348" s="35">
        <v>1</v>
      </c>
      <c r="D348" s="29">
        <v>3</v>
      </c>
      <c r="E348" s="30">
        <f t="shared" si="44"/>
        <v>1.0915838882218098E-4</v>
      </c>
      <c r="F348" s="30">
        <f t="shared" si="45"/>
        <v>5.0108568565224653E-4</v>
      </c>
      <c r="G348" s="30">
        <f t="shared" si="47"/>
        <v>2</v>
      </c>
      <c r="H348" s="36">
        <f t="shared" si="46"/>
        <v>2.1831677764436196E-4</v>
      </c>
    </row>
    <row r="349" spans="1:8" x14ac:dyDescent="0.2">
      <c r="A349" s="8"/>
      <c r="B349" s="25" t="s">
        <v>329</v>
      </c>
      <c r="C349" s="35">
        <v>16</v>
      </c>
      <c r="D349" s="29">
        <v>10</v>
      </c>
      <c r="E349" s="30">
        <f t="shared" si="44"/>
        <v>1.7465342211548957E-3</v>
      </c>
      <c r="F349" s="30">
        <f t="shared" si="45"/>
        <v>1.6702856188408218E-3</v>
      </c>
      <c r="G349" s="30">
        <f t="shared" si="47"/>
        <v>-0.375</v>
      </c>
      <c r="H349" s="36">
        <f t="shared" si="46"/>
        <v>-6.5495033293308589E-4</v>
      </c>
    </row>
    <row r="350" spans="1:8" ht="25.5" x14ac:dyDescent="0.2">
      <c r="A350" s="8"/>
      <c r="B350" s="25" t="s">
        <v>330</v>
      </c>
      <c r="C350" s="35">
        <v>0</v>
      </c>
      <c r="D350" s="29">
        <v>0</v>
      </c>
      <c r="E350" s="30" t="str">
        <f t="shared" si="44"/>
        <v/>
      </c>
      <c r="F350" s="30" t="str">
        <f t="shared" si="45"/>
        <v/>
      </c>
      <c r="G350" s="30" t="str">
        <f t="shared" si="47"/>
        <v xml:space="preserve"> 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0</v>
      </c>
      <c r="D351" s="29">
        <v>1</v>
      </c>
      <c r="E351" s="30" t="str">
        <f t="shared" si="44"/>
        <v/>
      </c>
      <c r="F351" s="30">
        <f t="shared" si="45"/>
        <v>1.6702856188408218E-4</v>
      </c>
      <c r="G351" s="30">
        <f t="shared" si="47"/>
        <v>1</v>
      </c>
      <c r="H351" s="36" t="str">
        <f t="shared" si="46"/>
        <v/>
      </c>
    </row>
    <row r="352" spans="1:8" ht="25.5" x14ac:dyDescent="0.2">
      <c r="A352" s="8"/>
      <c r="B352" s="25" t="s">
        <v>332</v>
      </c>
      <c r="C352" s="35">
        <v>0</v>
      </c>
      <c r="D352" s="29">
        <v>1</v>
      </c>
      <c r="E352" s="30" t="str">
        <f t="shared" si="44"/>
        <v/>
      </c>
      <c r="F352" s="30">
        <f t="shared" si="45"/>
        <v>1.6702856188408218E-4</v>
      </c>
      <c r="G352" s="30">
        <f t="shared" si="47"/>
        <v>1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2</v>
      </c>
      <c r="D353" s="29">
        <v>0</v>
      </c>
      <c r="E353" s="30">
        <f t="shared" si="44"/>
        <v>2.1831677764436196E-4</v>
      </c>
      <c r="F353" s="30" t="str">
        <f t="shared" si="45"/>
        <v/>
      </c>
      <c r="G353" s="30">
        <f t="shared" si="47"/>
        <v>-1</v>
      </c>
      <c r="H353" s="36">
        <f t="shared" si="46"/>
        <v>-2.1831677764436196E-4</v>
      </c>
    </row>
    <row r="354" spans="1:8" x14ac:dyDescent="0.2">
      <c r="A354" s="8"/>
      <c r="B354" s="25" t="s">
        <v>334</v>
      </c>
      <c r="C354" s="35">
        <v>2</v>
      </c>
      <c r="D354" s="29">
        <v>5</v>
      </c>
      <c r="E354" s="30">
        <f t="shared" si="44"/>
        <v>2.1831677764436196E-4</v>
      </c>
      <c r="F354" s="30">
        <f t="shared" si="45"/>
        <v>8.3514280942041089E-4</v>
      </c>
      <c r="G354" s="30">
        <f t="shared" si="47"/>
        <v>1.5</v>
      </c>
      <c r="H354" s="36">
        <f t="shared" si="46"/>
        <v>3.2747516646654295E-4</v>
      </c>
    </row>
    <row r="355" spans="1:8" x14ac:dyDescent="0.2">
      <c r="A355" s="8"/>
      <c r="B355" s="25" t="s">
        <v>335</v>
      </c>
      <c r="C355" s="35">
        <v>0</v>
      </c>
      <c r="D355" s="29">
        <v>0</v>
      </c>
      <c r="E355" s="30" t="str">
        <f t="shared" si="44"/>
        <v/>
      </c>
      <c r="F355" s="30" t="str">
        <f t="shared" si="45"/>
        <v/>
      </c>
      <c r="G355" s="30" t="str">
        <f t="shared" si="47"/>
        <v xml:space="preserve"> 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0</v>
      </c>
      <c r="D356" s="38">
        <v>6</v>
      </c>
      <c r="E356" s="39" t="str">
        <f t="shared" si="44"/>
        <v/>
      </c>
      <c r="F356" s="39">
        <f t="shared" si="45"/>
        <v>1.0021713713044931E-3</v>
      </c>
      <c r="G356" s="39">
        <f t="shared" si="47"/>
        <v>1</v>
      </c>
      <c r="H356" s="4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30369</v>
      </c>
      <c r="D362" s="27">
        <f>SUM(D363:D595)</f>
        <v>29232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-3.7439494221080706E-2</v>
      </c>
      <c r="H362" s="28">
        <f t="shared" ref="H362:H425" si="50">+IF(OR(AND(E362=""),(G362="")),"",E362*G362)</f>
        <v>-3.7439494221080706E-2</v>
      </c>
    </row>
    <row r="363" spans="1:8" x14ac:dyDescent="0.2">
      <c r="A363" s="8"/>
      <c r="B363" s="24" t="s">
        <v>337</v>
      </c>
      <c r="C363" s="31">
        <v>349</v>
      </c>
      <c r="D363" s="32">
        <v>228</v>
      </c>
      <c r="E363" s="33">
        <f t="shared" si="48"/>
        <v>1.1491981955283347E-2</v>
      </c>
      <c r="F363" s="33">
        <f t="shared" si="49"/>
        <v>7.7996715927750411E-3</v>
      </c>
      <c r="G363" s="33">
        <f t="shared" ref="G363:G426" si="51">+IF(AND(C363=0,D363=0)," ",IF(C363=0,1,IF(D363=0,-1,(D363-C363)/C363)))</f>
        <v>-0.34670487106017189</v>
      </c>
      <c r="H363" s="34">
        <f t="shared" si="50"/>
        <v>-3.9843261220323346E-3</v>
      </c>
    </row>
    <row r="364" spans="1:8" x14ac:dyDescent="0.2">
      <c r="A364" s="8"/>
      <c r="B364" s="25" t="s">
        <v>338</v>
      </c>
      <c r="C364" s="35">
        <v>48</v>
      </c>
      <c r="D364" s="29">
        <v>50</v>
      </c>
      <c r="E364" s="30">
        <f t="shared" si="48"/>
        <v>1.5805591227896869E-3</v>
      </c>
      <c r="F364" s="30">
        <f t="shared" si="49"/>
        <v>1.7104542966611931E-3</v>
      </c>
      <c r="G364" s="30">
        <f t="shared" si="51"/>
        <v>4.1666666666666664E-2</v>
      </c>
      <c r="H364" s="36">
        <f t="shared" si="50"/>
        <v>6.5856630116236953E-5</v>
      </c>
    </row>
    <row r="365" spans="1:8" x14ac:dyDescent="0.2">
      <c r="A365" s="8"/>
      <c r="B365" s="25" t="s">
        <v>339</v>
      </c>
      <c r="C365" s="35">
        <v>25</v>
      </c>
      <c r="D365" s="29">
        <v>28</v>
      </c>
      <c r="E365" s="30">
        <f t="shared" si="48"/>
        <v>8.2320787645296192E-4</v>
      </c>
      <c r="F365" s="30">
        <f t="shared" si="49"/>
        <v>9.5785440613026815E-4</v>
      </c>
      <c r="G365" s="30">
        <f t="shared" si="51"/>
        <v>0.12</v>
      </c>
      <c r="H365" s="36">
        <f t="shared" si="50"/>
        <v>9.878494517435543E-5</v>
      </c>
    </row>
    <row r="366" spans="1:8" x14ac:dyDescent="0.2">
      <c r="A366" s="8"/>
      <c r="B366" s="25" t="s">
        <v>340</v>
      </c>
      <c r="C366" s="35">
        <v>1</v>
      </c>
      <c r="D366" s="29">
        <v>2</v>
      </c>
      <c r="E366" s="30">
        <f t="shared" si="48"/>
        <v>3.2928315058118477E-5</v>
      </c>
      <c r="F366" s="30">
        <f t="shared" si="49"/>
        <v>6.8418171866447731E-5</v>
      </c>
      <c r="G366" s="30">
        <f t="shared" si="51"/>
        <v>1</v>
      </c>
      <c r="H366" s="36">
        <f t="shared" si="50"/>
        <v>3.2928315058118477E-5</v>
      </c>
    </row>
    <row r="367" spans="1:8" x14ac:dyDescent="0.2">
      <c r="A367" s="8"/>
      <c r="B367" s="25" t="s">
        <v>341</v>
      </c>
      <c r="C367" s="35">
        <v>0</v>
      </c>
      <c r="D367" s="29">
        <v>1</v>
      </c>
      <c r="E367" s="30" t="str">
        <f t="shared" si="48"/>
        <v/>
      </c>
      <c r="F367" s="30">
        <f t="shared" si="49"/>
        <v>3.4209085933223865E-5</v>
      </c>
      <c r="G367" s="30">
        <f t="shared" si="51"/>
        <v>1</v>
      </c>
      <c r="H367" s="36" t="str">
        <f t="shared" si="50"/>
        <v/>
      </c>
    </row>
    <row r="368" spans="1:8" x14ac:dyDescent="0.2">
      <c r="A368" s="8"/>
      <c r="B368" s="25" t="s">
        <v>342</v>
      </c>
      <c r="C368" s="35">
        <v>1201</v>
      </c>
      <c r="D368" s="29">
        <v>882</v>
      </c>
      <c r="E368" s="30">
        <f t="shared" si="48"/>
        <v>3.9546906384800289E-2</v>
      </c>
      <c r="F368" s="30">
        <f t="shared" si="49"/>
        <v>3.017241379310345E-2</v>
      </c>
      <c r="G368" s="30">
        <f t="shared" si="51"/>
        <v>-0.26561199000832642</v>
      </c>
      <c r="H368" s="36">
        <f t="shared" si="50"/>
        <v>-1.0504132503539794E-2</v>
      </c>
    </row>
    <row r="369" spans="1:8" x14ac:dyDescent="0.2">
      <c r="A369" s="8"/>
      <c r="B369" s="25" t="s">
        <v>343</v>
      </c>
      <c r="C369" s="35">
        <v>18</v>
      </c>
      <c r="D369" s="29">
        <v>79</v>
      </c>
      <c r="E369" s="30">
        <f t="shared" si="48"/>
        <v>5.9270967104613258E-4</v>
      </c>
      <c r="F369" s="30">
        <f t="shared" si="49"/>
        <v>2.7025177887246852E-3</v>
      </c>
      <c r="G369" s="30">
        <f t="shared" si="51"/>
        <v>3.3888888888888888</v>
      </c>
      <c r="H369" s="36">
        <f t="shared" si="50"/>
        <v>2.0086272185452269E-3</v>
      </c>
    </row>
    <row r="370" spans="1:8" x14ac:dyDescent="0.2">
      <c r="A370" s="8"/>
      <c r="B370" s="25" t="s">
        <v>344</v>
      </c>
      <c r="C370" s="35">
        <v>3</v>
      </c>
      <c r="D370" s="29">
        <v>6</v>
      </c>
      <c r="E370" s="30">
        <f t="shared" si="48"/>
        <v>9.878494517435543E-5</v>
      </c>
      <c r="F370" s="30">
        <f t="shared" si="49"/>
        <v>2.0525451559934318E-4</v>
      </c>
      <c r="G370" s="30">
        <f t="shared" si="51"/>
        <v>1</v>
      </c>
      <c r="H370" s="36">
        <f t="shared" si="50"/>
        <v>9.878494517435543E-5</v>
      </c>
    </row>
    <row r="371" spans="1:8" x14ac:dyDescent="0.2">
      <c r="A371" s="8"/>
      <c r="B371" s="25" t="s">
        <v>345</v>
      </c>
      <c r="C371" s="35">
        <v>554</v>
      </c>
      <c r="D371" s="29">
        <v>996</v>
      </c>
      <c r="E371" s="30">
        <f t="shared" si="48"/>
        <v>1.8242286542197637E-2</v>
      </c>
      <c r="F371" s="30">
        <f t="shared" si="49"/>
        <v>3.4072249589490969E-2</v>
      </c>
      <c r="G371" s="30">
        <f t="shared" si="51"/>
        <v>0.79783393501805056</v>
      </c>
      <c r="H371" s="36">
        <f t="shared" si="50"/>
        <v>1.4554315255688368E-2</v>
      </c>
    </row>
    <row r="372" spans="1:8" x14ac:dyDescent="0.2">
      <c r="A372" s="8"/>
      <c r="B372" s="25" t="s">
        <v>346</v>
      </c>
      <c r="C372" s="35">
        <v>20</v>
      </c>
      <c r="D372" s="29">
        <v>34</v>
      </c>
      <c r="E372" s="30">
        <f t="shared" si="48"/>
        <v>6.5856630116236953E-4</v>
      </c>
      <c r="F372" s="30">
        <f t="shared" si="49"/>
        <v>1.1631089217296114E-3</v>
      </c>
      <c r="G372" s="30">
        <f t="shared" si="51"/>
        <v>0.7</v>
      </c>
      <c r="H372" s="36">
        <f t="shared" si="50"/>
        <v>4.6099641081365862E-4</v>
      </c>
    </row>
    <row r="373" spans="1:8" x14ac:dyDescent="0.2">
      <c r="A373" s="8"/>
      <c r="B373" s="25" t="s">
        <v>347</v>
      </c>
      <c r="C373" s="35">
        <v>2</v>
      </c>
      <c r="D373" s="29">
        <v>3</v>
      </c>
      <c r="E373" s="30">
        <f t="shared" si="48"/>
        <v>6.5856630116236953E-5</v>
      </c>
      <c r="F373" s="30">
        <f t="shared" si="49"/>
        <v>1.0262725779967159E-4</v>
      </c>
      <c r="G373" s="30">
        <f t="shared" si="51"/>
        <v>0.5</v>
      </c>
      <c r="H373" s="36">
        <f t="shared" si="50"/>
        <v>3.2928315058118477E-5</v>
      </c>
    </row>
    <row r="374" spans="1:8" x14ac:dyDescent="0.2">
      <c r="A374" s="8"/>
      <c r="B374" s="25" t="s">
        <v>348</v>
      </c>
      <c r="C374" s="35">
        <v>1064</v>
      </c>
      <c r="D374" s="29">
        <v>2349</v>
      </c>
      <c r="E374" s="30">
        <f t="shared" si="48"/>
        <v>3.5035727221838057E-2</v>
      </c>
      <c r="F374" s="30">
        <f t="shared" si="49"/>
        <v>8.0357142857142863E-2</v>
      </c>
      <c r="G374" s="30">
        <f t="shared" si="51"/>
        <v>1.2077067669172932</v>
      </c>
      <c r="H374" s="36">
        <f t="shared" si="50"/>
        <v>4.2312884849682236E-2</v>
      </c>
    </row>
    <row r="375" spans="1:8" x14ac:dyDescent="0.2">
      <c r="A375" s="8"/>
      <c r="B375" s="25" t="s">
        <v>349</v>
      </c>
      <c r="C375" s="35">
        <v>88</v>
      </c>
      <c r="D375" s="29">
        <v>48</v>
      </c>
      <c r="E375" s="30">
        <f t="shared" si="48"/>
        <v>2.897691725114426E-3</v>
      </c>
      <c r="F375" s="30">
        <f t="shared" si="49"/>
        <v>1.6420361247947454E-3</v>
      </c>
      <c r="G375" s="30">
        <f t="shared" si="51"/>
        <v>-0.45454545454545453</v>
      </c>
      <c r="H375" s="36">
        <f t="shared" si="50"/>
        <v>-1.3171326023247391E-3</v>
      </c>
    </row>
    <row r="376" spans="1:8" x14ac:dyDescent="0.2">
      <c r="A376" s="8"/>
      <c r="B376" s="25" t="s">
        <v>350</v>
      </c>
      <c r="C376" s="35">
        <v>0</v>
      </c>
      <c r="D376" s="29">
        <v>1</v>
      </c>
      <c r="E376" s="30" t="str">
        <f t="shared" si="48"/>
        <v/>
      </c>
      <c r="F376" s="30">
        <f t="shared" si="49"/>
        <v>3.4209085933223865E-5</v>
      </c>
      <c r="G376" s="30">
        <f t="shared" si="51"/>
        <v>1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301</v>
      </c>
      <c r="D377" s="29">
        <v>80</v>
      </c>
      <c r="E377" s="30">
        <f t="shared" si="48"/>
        <v>9.9114228324936621E-3</v>
      </c>
      <c r="F377" s="30">
        <f t="shared" si="49"/>
        <v>2.7367268746579091E-3</v>
      </c>
      <c r="G377" s="30">
        <f t="shared" si="51"/>
        <v>-0.73421926910299007</v>
      </c>
      <c r="H377" s="36">
        <f t="shared" si="50"/>
        <v>-7.277157627844184E-3</v>
      </c>
    </row>
    <row r="378" spans="1:8" x14ac:dyDescent="0.2">
      <c r="A378" s="8"/>
      <c r="B378" s="25" t="s">
        <v>352</v>
      </c>
      <c r="C378" s="35">
        <v>52</v>
      </c>
      <c r="D378" s="29">
        <v>207</v>
      </c>
      <c r="E378" s="30">
        <f t="shared" si="48"/>
        <v>1.7122723830221608E-3</v>
      </c>
      <c r="F378" s="30">
        <f t="shared" si="49"/>
        <v>7.0812807881773399E-3</v>
      </c>
      <c r="G378" s="30">
        <f t="shared" si="51"/>
        <v>2.9807692307692308</v>
      </c>
      <c r="H378" s="36">
        <f t="shared" si="50"/>
        <v>5.1038888340083641E-3</v>
      </c>
    </row>
    <row r="379" spans="1:8" x14ac:dyDescent="0.2">
      <c r="A379" s="8"/>
      <c r="B379" s="25" t="s">
        <v>353</v>
      </c>
      <c r="C379" s="35">
        <v>6</v>
      </c>
      <c r="D379" s="29">
        <v>6</v>
      </c>
      <c r="E379" s="30">
        <f t="shared" si="48"/>
        <v>1.9756989034871086E-4</v>
      </c>
      <c r="F379" s="30">
        <f t="shared" si="49"/>
        <v>2.0525451559934318E-4</v>
      </c>
      <c r="G379" s="30">
        <f t="shared" si="51"/>
        <v>0</v>
      </c>
      <c r="H379" s="36">
        <f t="shared" si="50"/>
        <v>0</v>
      </c>
    </row>
    <row r="380" spans="1:8" x14ac:dyDescent="0.2">
      <c r="A380" s="8"/>
      <c r="B380" s="25" t="s">
        <v>354</v>
      </c>
      <c r="C380" s="35">
        <v>23</v>
      </c>
      <c r="D380" s="29">
        <v>6</v>
      </c>
      <c r="E380" s="30">
        <f t="shared" si="48"/>
        <v>7.5735124633672496E-4</v>
      </c>
      <c r="F380" s="30">
        <f t="shared" si="49"/>
        <v>2.0525451559934318E-4</v>
      </c>
      <c r="G380" s="30">
        <f t="shared" si="51"/>
        <v>-0.73913043478260865</v>
      </c>
      <c r="H380" s="36">
        <f t="shared" si="50"/>
        <v>-5.597813559880141E-4</v>
      </c>
    </row>
    <row r="381" spans="1:8" x14ac:dyDescent="0.2">
      <c r="A381" s="8"/>
      <c r="B381" s="25" t="s">
        <v>355</v>
      </c>
      <c r="C381" s="35">
        <v>7</v>
      </c>
      <c r="D381" s="29">
        <v>0</v>
      </c>
      <c r="E381" s="30">
        <f t="shared" si="48"/>
        <v>2.3049820540682934E-4</v>
      </c>
      <c r="F381" s="30" t="str">
        <f t="shared" si="49"/>
        <v/>
      </c>
      <c r="G381" s="30">
        <f t="shared" si="51"/>
        <v>-1</v>
      </c>
      <c r="H381" s="36">
        <f t="shared" si="50"/>
        <v>-2.3049820540682934E-4</v>
      </c>
    </row>
    <row r="382" spans="1:8" x14ac:dyDescent="0.2">
      <c r="A382" s="8"/>
      <c r="B382" s="25" t="s">
        <v>356</v>
      </c>
      <c r="C382" s="35">
        <v>5579</v>
      </c>
      <c r="D382" s="29">
        <v>3790</v>
      </c>
      <c r="E382" s="30">
        <f t="shared" si="48"/>
        <v>0.18370706970924297</v>
      </c>
      <c r="F382" s="30">
        <f t="shared" si="49"/>
        <v>0.12965243568691845</v>
      </c>
      <c r="G382" s="30">
        <f t="shared" si="51"/>
        <v>-0.32066678616239469</v>
      </c>
      <c r="H382" s="36">
        <f t="shared" si="50"/>
        <v>-5.890875563897395E-2</v>
      </c>
    </row>
    <row r="383" spans="1:8" x14ac:dyDescent="0.2">
      <c r="A383" s="8"/>
      <c r="B383" s="25" t="s">
        <v>357</v>
      </c>
      <c r="C383" s="35">
        <v>97</v>
      </c>
      <c r="D383" s="29">
        <v>136</v>
      </c>
      <c r="E383" s="30">
        <f t="shared" si="48"/>
        <v>3.194046560637492E-3</v>
      </c>
      <c r="F383" s="30">
        <f t="shared" si="49"/>
        <v>4.6524356869184456E-3</v>
      </c>
      <c r="G383" s="30">
        <f t="shared" si="51"/>
        <v>0.40206185567010311</v>
      </c>
      <c r="H383" s="36">
        <f t="shared" si="50"/>
        <v>1.2842042872666206E-3</v>
      </c>
    </row>
    <row r="384" spans="1:8" x14ac:dyDescent="0.2">
      <c r="A384" s="8"/>
      <c r="B384" s="25" t="s">
        <v>358</v>
      </c>
      <c r="C384" s="35">
        <v>4</v>
      </c>
      <c r="D384" s="29">
        <v>3</v>
      </c>
      <c r="E384" s="30">
        <f t="shared" si="48"/>
        <v>1.3171326023247391E-4</v>
      </c>
      <c r="F384" s="30">
        <f t="shared" si="49"/>
        <v>1.0262725779967159E-4</v>
      </c>
      <c r="G384" s="30">
        <f t="shared" si="51"/>
        <v>-0.25</v>
      </c>
      <c r="H384" s="36">
        <f t="shared" si="50"/>
        <v>-3.2928315058118477E-5</v>
      </c>
    </row>
    <row r="385" spans="1:8" x14ac:dyDescent="0.2">
      <c r="A385" s="8"/>
      <c r="B385" s="25" t="s">
        <v>359</v>
      </c>
      <c r="C385" s="35">
        <v>127</v>
      </c>
      <c r="D385" s="29">
        <v>139</v>
      </c>
      <c r="E385" s="30">
        <f t="shared" si="48"/>
        <v>4.1818960123810468E-3</v>
      </c>
      <c r="F385" s="30">
        <f t="shared" si="49"/>
        <v>4.7550629447181171E-3</v>
      </c>
      <c r="G385" s="30">
        <f t="shared" si="51"/>
        <v>9.4488188976377951E-2</v>
      </c>
      <c r="H385" s="36">
        <f t="shared" si="50"/>
        <v>3.9513978069742172E-4</v>
      </c>
    </row>
    <row r="386" spans="1:8" x14ac:dyDescent="0.2">
      <c r="A386" s="8"/>
      <c r="B386" s="25" t="s">
        <v>360</v>
      </c>
      <c r="C386" s="35">
        <v>842</v>
      </c>
      <c r="D386" s="29">
        <v>627</v>
      </c>
      <c r="E386" s="30">
        <f t="shared" si="48"/>
        <v>2.7725641278935755E-2</v>
      </c>
      <c r="F386" s="30">
        <f t="shared" si="49"/>
        <v>2.1449096880131364E-2</v>
      </c>
      <c r="G386" s="30">
        <f t="shared" si="51"/>
        <v>-0.25534441805225655</v>
      </c>
      <c r="H386" s="36">
        <f t="shared" si="50"/>
        <v>-7.0795877374954727E-3</v>
      </c>
    </row>
    <row r="387" spans="1:8" x14ac:dyDescent="0.2">
      <c r="A387" s="8"/>
      <c r="B387" s="25" t="s">
        <v>361</v>
      </c>
      <c r="C387" s="35">
        <v>134</v>
      </c>
      <c r="D387" s="29">
        <v>176</v>
      </c>
      <c r="E387" s="30">
        <f t="shared" si="48"/>
        <v>4.4123942177878754E-3</v>
      </c>
      <c r="F387" s="30">
        <f t="shared" si="49"/>
        <v>6.0207991242474E-3</v>
      </c>
      <c r="G387" s="30">
        <f t="shared" si="51"/>
        <v>0.31343283582089554</v>
      </c>
      <c r="H387" s="36">
        <f t="shared" si="50"/>
        <v>1.382989232440976E-3</v>
      </c>
    </row>
    <row r="388" spans="1:8" x14ac:dyDescent="0.2">
      <c r="A388" s="8"/>
      <c r="B388" s="25" t="s">
        <v>362</v>
      </c>
      <c r="C388" s="35">
        <v>7</v>
      </c>
      <c r="D388" s="29">
        <v>3</v>
      </c>
      <c r="E388" s="30">
        <f t="shared" si="48"/>
        <v>2.3049820540682934E-4</v>
      </c>
      <c r="F388" s="30">
        <f t="shared" si="49"/>
        <v>1.0262725779967159E-4</v>
      </c>
      <c r="G388" s="30">
        <f t="shared" si="51"/>
        <v>-0.5714285714285714</v>
      </c>
      <c r="H388" s="36">
        <f t="shared" si="50"/>
        <v>-1.3171326023247391E-4</v>
      </c>
    </row>
    <row r="389" spans="1:8" x14ac:dyDescent="0.2">
      <c r="A389" s="8"/>
      <c r="B389" s="25" t="s">
        <v>363</v>
      </c>
      <c r="C389" s="35">
        <v>11</v>
      </c>
      <c r="D389" s="29">
        <v>4</v>
      </c>
      <c r="E389" s="30">
        <f t="shared" si="48"/>
        <v>3.6221146563930324E-4</v>
      </c>
      <c r="F389" s="30">
        <f t="shared" si="49"/>
        <v>1.3683634373289546E-4</v>
      </c>
      <c r="G389" s="30">
        <f t="shared" si="51"/>
        <v>-0.63636363636363635</v>
      </c>
      <c r="H389" s="36">
        <f t="shared" si="50"/>
        <v>-2.3049820540682934E-4</v>
      </c>
    </row>
    <row r="390" spans="1:8" x14ac:dyDescent="0.2">
      <c r="A390" s="8"/>
      <c r="B390" s="25" t="s">
        <v>364</v>
      </c>
      <c r="C390" s="35">
        <v>0</v>
      </c>
      <c r="D390" s="29">
        <v>0</v>
      </c>
      <c r="E390" s="30" t="str">
        <f t="shared" si="48"/>
        <v/>
      </c>
      <c r="F390" s="30" t="str">
        <f t="shared" si="49"/>
        <v/>
      </c>
      <c r="G390" s="30" t="str">
        <f t="shared" si="51"/>
        <v xml:space="preserve"> </v>
      </c>
      <c r="H390" s="36" t="str">
        <f t="shared" si="50"/>
        <v/>
      </c>
    </row>
    <row r="391" spans="1:8" x14ac:dyDescent="0.2">
      <c r="A391" s="8"/>
      <c r="B391" s="25" t="s">
        <v>365</v>
      </c>
      <c r="C391" s="35">
        <v>0</v>
      </c>
      <c r="D391" s="29">
        <v>1</v>
      </c>
      <c r="E391" s="30" t="str">
        <f t="shared" si="48"/>
        <v/>
      </c>
      <c r="F391" s="30">
        <f t="shared" si="49"/>
        <v>3.4209085933223865E-5</v>
      </c>
      <c r="G391" s="30">
        <f t="shared" si="51"/>
        <v>1</v>
      </c>
      <c r="H391" s="36" t="str">
        <f t="shared" si="50"/>
        <v/>
      </c>
    </row>
    <row r="392" spans="1:8" x14ac:dyDescent="0.2">
      <c r="A392" s="8"/>
      <c r="B392" s="25" t="s">
        <v>366</v>
      </c>
      <c r="C392" s="35">
        <v>14</v>
      </c>
      <c r="D392" s="29">
        <v>5</v>
      </c>
      <c r="E392" s="30">
        <f t="shared" si="48"/>
        <v>4.6099641081365867E-4</v>
      </c>
      <c r="F392" s="30">
        <f t="shared" si="49"/>
        <v>1.7104542966611932E-4</v>
      </c>
      <c r="G392" s="30">
        <f t="shared" si="51"/>
        <v>-0.6428571428571429</v>
      </c>
      <c r="H392" s="36">
        <f t="shared" si="50"/>
        <v>-2.9635483552306629E-4</v>
      </c>
    </row>
    <row r="393" spans="1:8" x14ac:dyDescent="0.2">
      <c r="A393" s="8"/>
      <c r="B393" s="25" t="s">
        <v>367</v>
      </c>
      <c r="C393" s="35">
        <v>24</v>
      </c>
      <c r="D393" s="29">
        <v>87</v>
      </c>
      <c r="E393" s="30">
        <f t="shared" si="48"/>
        <v>7.9027956139484344E-4</v>
      </c>
      <c r="F393" s="30">
        <f t="shared" si="49"/>
        <v>2.976190476190476E-3</v>
      </c>
      <c r="G393" s="30">
        <f t="shared" si="51"/>
        <v>2.625</v>
      </c>
      <c r="H393" s="36">
        <f t="shared" si="50"/>
        <v>2.0744838486614642E-3</v>
      </c>
    </row>
    <row r="394" spans="1:8" x14ac:dyDescent="0.2">
      <c r="A394" s="8"/>
      <c r="B394" s="25" t="s">
        <v>368</v>
      </c>
      <c r="C394" s="35">
        <v>40</v>
      </c>
      <c r="D394" s="29">
        <v>0</v>
      </c>
      <c r="E394" s="30">
        <f t="shared" si="48"/>
        <v>1.3171326023247391E-3</v>
      </c>
      <c r="F394" s="30" t="str">
        <f t="shared" si="49"/>
        <v/>
      </c>
      <c r="G394" s="30">
        <f t="shared" si="51"/>
        <v>-1</v>
      </c>
      <c r="H394" s="36">
        <f t="shared" si="50"/>
        <v>-1.3171326023247391E-3</v>
      </c>
    </row>
    <row r="395" spans="1:8" ht="25.5" x14ac:dyDescent="0.2">
      <c r="A395" s="8"/>
      <c r="B395" s="25" t="s">
        <v>369</v>
      </c>
      <c r="C395" s="35">
        <v>96</v>
      </c>
      <c r="D395" s="29">
        <v>69</v>
      </c>
      <c r="E395" s="30">
        <f t="shared" si="48"/>
        <v>3.1611182455793738E-3</v>
      </c>
      <c r="F395" s="30">
        <f t="shared" si="49"/>
        <v>2.3604269293924468E-3</v>
      </c>
      <c r="G395" s="30">
        <f t="shared" si="51"/>
        <v>-0.28125</v>
      </c>
      <c r="H395" s="36">
        <f t="shared" si="50"/>
        <v>-8.8906450656919887E-4</v>
      </c>
    </row>
    <row r="396" spans="1:8" ht="25.5" x14ac:dyDescent="0.2">
      <c r="A396" s="8"/>
      <c r="B396" s="25" t="s">
        <v>370</v>
      </c>
      <c r="C396" s="35">
        <v>268</v>
      </c>
      <c r="D396" s="29">
        <v>151</v>
      </c>
      <c r="E396" s="30">
        <f t="shared" si="48"/>
        <v>8.8247884355757509E-3</v>
      </c>
      <c r="F396" s="30">
        <f t="shared" si="49"/>
        <v>5.1655719759168038E-3</v>
      </c>
      <c r="G396" s="30">
        <f t="shared" si="51"/>
        <v>-0.43656716417910446</v>
      </c>
      <c r="H396" s="36">
        <f t="shared" si="50"/>
        <v>-3.8526128617998611E-3</v>
      </c>
    </row>
    <row r="397" spans="1:8" x14ac:dyDescent="0.2">
      <c r="A397" s="8"/>
      <c r="B397" s="25" t="s">
        <v>371</v>
      </c>
      <c r="C397" s="35">
        <v>942</v>
      </c>
      <c r="D397" s="29">
        <v>1986</v>
      </c>
      <c r="E397" s="30">
        <f t="shared" si="48"/>
        <v>3.1018472784747605E-2</v>
      </c>
      <c r="F397" s="30">
        <f t="shared" si="49"/>
        <v>6.7939244663382595E-2</v>
      </c>
      <c r="G397" s="30">
        <f t="shared" si="51"/>
        <v>1.10828025477707</v>
      </c>
      <c r="H397" s="36">
        <f t="shared" si="50"/>
        <v>3.4377160920675692E-2</v>
      </c>
    </row>
    <row r="398" spans="1:8" x14ac:dyDescent="0.2">
      <c r="A398" s="8"/>
      <c r="B398" s="25" t="s">
        <v>372</v>
      </c>
      <c r="C398" s="35">
        <v>26</v>
      </c>
      <c r="D398" s="29">
        <v>35</v>
      </c>
      <c r="E398" s="30">
        <f t="shared" si="48"/>
        <v>8.5613619151108039E-4</v>
      </c>
      <c r="F398" s="30">
        <f t="shared" si="49"/>
        <v>1.1973180076628352E-3</v>
      </c>
      <c r="G398" s="30">
        <f t="shared" si="51"/>
        <v>0.34615384615384615</v>
      </c>
      <c r="H398" s="36">
        <f t="shared" si="50"/>
        <v>2.9635483552306629E-4</v>
      </c>
    </row>
    <row r="399" spans="1:8" x14ac:dyDescent="0.2">
      <c r="A399" s="8"/>
      <c r="B399" s="25" t="s">
        <v>373</v>
      </c>
      <c r="C399" s="35">
        <v>47</v>
      </c>
      <c r="D399" s="29">
        <v>50</v>
      </c>
      <c r="E399" s="30">
        <f t="shared" si="48"/>
        <v>1.5476308077315684E-3</v>
      </c>
      <c r="F399" s="30">
        <f t="shared" si="49"/>
        <v>1.7104542966611931E-3</v>
      </c>
      <c r="G399" s="30">
        <f t="shared" si="51"/>
        <v>6.3829787234042548E-2</v>
      </c>
      <c r="H399" s="36">
        <f t="shared" si="50"/>
        <v>9.8784945174355417E-5</v>
      </c>
    </row>
    <row r="400" spans="1:8" x14ac:dyDescent="0.2">
      <c r="A400" s="8"/>
      <c r="B400" s="25" t="s">
        <v>374</v>
      </c>
      <c r="C400" s="35">
        <v>11</v>
      </c>
      <c r="D400" s="29">
        <v>2</v>
      </c>
      <c r="E400" s="30">
        <f t="shared" si="48"/>
        <v>3.6221146563930324E-4</v>
      </c>
      <c r="F400" s="30">
        <f t="shared" si="49"/>
        <v>6.8418171866447731E-5</v>
      </c>
      <c r="G400" s="30">
        <f t="shared" si="51"/>
        <v>-0.81818181818181823</v>
      </c>
      <c r="H400" s="36">
        <f t="shared" si="50"/>
        <v>-2.9635483552306629E-4</v>
      </c>
    </row>
    <row r="401" spans="1:8" x14ac:dyDescent="0.2">
      <c r="A401" s="8"/>
      <c r="B401" s="25" t="s">
        <v>375</v>
      </c>
      <c r="C401" s="35">
        <v>88</v>
      </c>
      <c r="D401" s="29">
        <v>192</v>
      </c>
      <c r="E401" s="30">
        <f t="shared" si="48"/>
        <v>2.897691725114426E-3</v>
      </c>
      <c r="F401" s="30">
        <f t="shared" si="49"/>
        <v>6.5681444991789817E-3</v>
      </c>
      <c r="G401" s="30">
        <f t="shared" si="51"/>
        <v>1.1818181818181819</v>
      </c>
      <c r="H401" s="36">
        <f t="shared" si="50"/>
        <v>3.4245447660443216E-3</v>
      </c>
    </row>
    <row r="402" spans="1:8" x14ac:dyDescent="0.2">
      <c r="A402" s="8"/>
      <c r="B402" s="25" t="s">
        <v>376</v>
      </c>
      <c r="C402" s="35">
        <v>19</v>
      </c>
      <c r="D402" s="29">
        <v>3</v>
      </c>
      <c r="E402" s="30">
        <f t="shared" si="48"/>
        <v>6.2563798610425106E-4</v>
      </c>
      <c r="F402" s="30">
        <f t="shared" si="49"/>
        <v>1.0262725779967159E-4</v>
      </c>
      <c r="G402" s="30">
        <f t="shared" si="51"/>
        <v>-0.84210526315789469</v>
      </c>
      <c r="H402" s="36">
        <f t="shared" si="50"/>
        <v>-5.2685304092989563E-4</v>
      </c>
    </row>
    <row r="403" spans="1:8" x14ac:dyDescent="0.2">
      <c r="A403" s="8"/>
      <c r="B403" s="25" t="s">
        <v>377</v>
      </c>
      <c r="C403" s="35">
        <v>0</v>
      </c>
      <c r="D403" s="29">
        <v>0</v>
      </c>
      <c r="E403" s="30" t="str">
        <f t="shared" si="48"/>
        <v/>
      </c>
      <c r="F403" s="30" t="str">
        <f t="shared" si="49"/>
        <v/>
      </c>
      <c r="G403" s="30" t="str">
        <f t="shared" si="51"/>
        <v xml:space="preserve"> </v>
      </c>
      <c r="H403" s="36" t="str">
        <f t="shared" si="50"/>
        <v/>
      </c>
    </row>
    <row r="404" spans="1:8" x14ac:dyDescent="0.2">
      <c r="A404" s="8"/>
      <c r="B404" s="25" t="s">
        <v>378</v>
      </c>
      <c r="C404" s="35">
        <v>16</v>
      </c>
      <c r="D404" s="29">
        <v>34</v>
      </c>
      <c r="E404" s="30">
        <f t="shared" si="48"/>
        <v>5.2685304092989563E-4</v>
      </c>
      <c r="F404" s="30">
        <f t="shared" si="49"/>
        <v>1.1631089217296114E-3</v>
      </c>
      <c r="G404" s="30">
        <f t="shared" si="51"/>
        <v>1.125</v>
      </c>
      <c r="H404" s="36">
        <f t="shared" si="50"/>
        <v>5.9270967104613258E-4</v>
      </c>
    </row>
    <row r="405" spans="1:8" x14ac:dyDescent="0.2">
      <c r="A405" s="8"/>
      <c r="B405" s="25" t="s">
        <v>379</v>
      </c>
      <c r="C405" s="35">
        <v>0</v>
      </c>
      <c r="D405" s="29">
        <v>3</v>
      </c>
      <c r="E405" s="30" t="str">
        <f t="shared" si="48"/>
        <v/>
      </c>
      <c r="F405" s="30">
        <f t="shared" si="49"/>
        <v>1.0262725779967159E-4</v>
      </c>
      <c r="G405" s="30">
        <f t="shared" si="51"/>
        <v>1</v>
      </c>
      <c r="H405" s="36" t="str">
        <f t="shared" si="50"/>
        <v/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4</v>
      </c>
      <c r="D407" s="29">
        <v>5</v>
      </c>
      <c r="E407" s="30">
        <f t="shared" si="48"/>
        <v>1.3171326023247391E-4</v>
      </c>
      <c r="F407" s="30">
        <f t="shared" si="49"/>
        <v>1.7104542966611932E-4</v>
      </c>
      <c r="G407" s="30">
        <f t="shared" si="51"/>
        <v>0.25</v>
      </c>
      <c r="H407" s="36">
        <f t="shared" si="50"/>
        <v>3.2928315058118477E-5</v>
      </c>
    </row>
    <row r="408" spans="1:8" x14ac:dyDescent="0.2">
      <c r="A408" s="8"/>
      <c r="B408" s="25" t="s">
        <v>382</v>
      </c>
      <c r="C408" s="35">
        <v>0</v>
      </c>
      <c r="D408" s="29">
        <v>0</v>
      </c>
      <c r="E408" s="30" t="str">
        <f t="shared" si="48"/>
        <v/>
      </c>
      <c r="F408" s="30" t="str">
        <f t="shared" si="49"/>
        <v/>
      </c>
      <c r="G408" s="30" t="str">
        <f t="shared" si="51"/>
        <v xml:space="preserve"> 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3701</v>
      </c>
      <c r="D410" s="29">
        <v>2403</v>
      </c>
      <c r="E410" s="30">
        <f t="shared" si="48"/>
        <v>0.12186769403009648</v>
      </c>
      <c r="F410" s="30">
        <f t="shared" si="49"/>
        <v>8.220443349753695E-2</v>
      </c>
      <c r="G410" s="30">
        <f t="shared" si="51"/>
        <v>-0.35071602269656849</v>
      </c>
      <c r="H410" s="36">
        <f t="shared" si="50"/>
        <v>-4.2740952945437782E-2</v>
      </c>
    </row>
    <row r="411" spans="1:8" x14ac:dyDescent="0.2">
      <c r="A411" s="8"/>
      <c r="B411" s="25" t="s">
        <v>385</v>
      </c>
      <c r="C411" s="35">
        <v>5</v>
      </c>
      <c r="D411" s="29">
        <v>0</v>
      </c>
      <c r="E411" s="30">
        <f t="shared" si="48"/>
        <v>1.6464157529059238E-4</v>
      </c>
      <c r="F411" s="30" t="str">
        <f t="shared" si="49"/>
        <v/>
      </c>
      <c r="G411" s="30">
        <f t="shared" si="51"/>
        <v>-1</v>
      </c>
      <c r="H411" s="36">
        <f t="shared" si="50"/>
        <v>-1.6464157529059238E-4</v>
      </c>
    </row>
    <row r="412" spans="1:8" x14ac:dyDescent="0.2">
      <c r="A412" s="8"/>
      <c r="B412" s="25" t="s">
        <v>386</v>
      </c>
      <c r="C412" s="35">
        <v>17</v>
      </c>
      <c r="D412" s="29">
        <v>0</v>
      </c>
      <c r="E412" s="30">
        <f t="shared" si="48"/>
        <v>5.597813559880141E-4</v>
      </c>
      <c r="F412" s="30" t="str">
        <f t="shared" si="49"/>
        <v/>
      </c>
      <c r="G412" s="30">
        <f t="shared" si="51"/>
        <v>-1</v>
      </c>
      <c r="H412" s="36">
        <f t="shared" si="50"/>
        <v>-5.597813559880141E-4</v>
      </c>
    </row>
    <row r="413" spans="1:8" x14ac:dyDescent="0.2">
      <c r="A413" s="8"/>
      <c r="B413" s="25" t="s">
        <v>387</v>
      </c>
      <c r="C413" s="35">
        <v>200</v>
      </c>
      <c r="D413" s="29">
        <v>302</v>
      </c>
      <c r="E413" s="30">
        <f t="shared" si="48"/>
        <v>6.5856630116236953E-3</v>
      </c>
      <c r="F413" s="30">
        <f t="shared" si="49"/>
        <v>1.0331143951833608E-2</v>
      </c>
      <c r="G413" s="30">
        <f t="shared" si="51"/>
        <v>0.51</v>
      </c>
      <c r="H413" s="36">
        <f t="shared" si="50"/>
        <v>3.3586881359280846E-3</v>
      </c>
    </row>
    <row r="414" spans="1:8" x14ac:dyDescent="0.2">
      <c r="A414" s="8"/>
      <c r="B414" s="25" t="s">
        <v>388</v>
      </c>
      <c r="C414" s="35">
        <v>1331</v>
      </c>
      <c r="D414" s="29">
        <v>1029</v>
      </c>
      <c r="E414" s="30">
        <f t="shared" si="48"/>
        <v>4.3827587342355694E-2</v>
      </c>
      <c r="F414" s="30">
        <f t="shared" si="49"/>
        <v>3.5201149425287355E-2</v>
      </c>
      <c r="G414" s="30">
        <f t="shared" si="51"/>
        <v>-0.22689706987227648</v>
      </c>
      <c r="H414" s="36">
        <f t="shared" si="50"/>
        <v>-9.9443511475517804E-3</v>
      </c>
    </row>
    <row r="415" spans="1:8" x14ac:dyDescent="0.2">
      <c r="A415" s="8"/>
      <c r="B415" s="25" t="s">
        <v>389</v>
      </c>
      <c r="C415" s="35">
        <v>423</v>
      </c>
      <c r="D415" s="29">
        <v>220</v>
      </c>
      <c r="E415" s="30">
        <f t="shared" si="48"/>
        <v>1.3928677269584116E-2</v>
      </c>
      <c r="F415" s="30">
        <f t="shared" si="49"/>
        <v>7.5259989053092502E-3</v>
      </c>
      <c r="G415" s="30">
        <f t="shared" si="51"/>
        <v>-0.47990543735224589</v>
      </c>
      <c r="H415" s="36">
        <f t="shared" si="50"/>
        <v>-6.684447956798051E-3</v>
      </c>
    </row>
    <row r="416" spans="1:8" x14ac:dyDescent="0.2">
      <c r="A416" s="8"/>
      <c r="B416" s="25" t="s">
        <v>390</v>
      </c>
      <c r="C416" s="35">
        <v>0</v>
      </c>
      <c r="D416" s="29">
        <v>0</v>
      </c>
      <c r="E416" s="30" t="str">
        <f t="shared" si="48"/>
        <v/>
      </c>
      <c r="F416" s="30" t="str">
        <f t="shared" si="49"/>
        <v/>
      </c>
      <c r="G416" s="30" t="str">
        <f t="shared" si="51"/>
        <v xml:space="preserve"> 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50</v>
      </c>
      <c r="D417" s="29">
        <v>19</v>
      </c>
      <c r="E417" s="30">
        <f t="shared" si="48"/>
        <v>1.6464157529059238E-3</v>
      </c>
      <c r="F417" s="30">
        <f t="shared" si="49"/>
        <v>6.4997263273125342E-4</v>
      </c>
      <c r="G417" s="30">
        <f t="shared" si="51"/>
        <v>-0.62</v>
      </c>
      <c r="H417" s="36">
        <f t="shared" si="50"/>
        <v>-1.0207777668016728E-3</v>
      </c>
    </row>
    <row r="418" spans="1:8" ht="25.5" x14ac:dyDescent="0.2">
      <c r="A418" s="8"/>
      <c r="B418" s="25" t="s">
        <v>392</v>
      </c>
      <c r="C418" s="35">
        <v>3</v>
      </c>
      <c r="D418" s="29">
        <v>0</v>
      </c>
      <c r="E418" s="30">
        <f t="shared" si="48"/>
        <v>9.878494517435543E-5</v>
      </c>
      <c r="F418" s="30" t="str">
        <f t="shared" si="49"/>
        <v/>
      </c>
      <c r="G418" s="30">
        <f t="shared" si="51"/>
        <v>-1</v>
      </c>
      <c r="H418" s="36">
        <f t="shared" si="50"/>
        <v>-9.878494517435543E-5</v>
      </c>
    </row>
    <row r="419" spans="1:8" x14ac:dyDescent="0.2">
      <c r="A419" s="8"/>
      <c r="B419" s="25" t="s">
        <v>393</v>
      </c>
      <c r="C419" s="35">
        <v>37</v>
      </c>
      <c r="D419" s="29">
        <v>19</v>
      </c>
      <c r="E419" s="30">
        <f t="shared" si="48"/>
        <v>1.2183476571503836E-3</v>
      </c>
      <c r="F419" s="30">
        <f t="shared" si="49"/>
        <v>6.4997263273125342E-4</v>
      </c>
      <c r="G419" s="30">
        <f t="shared" si="51"/>
        <v>-0.48648648648648651</v>
      </c>
      <c r="H419" s="36">
        <f t="shared" si="50"/>
        <v>-5.9270967104613258E-4</v>
      </c>
    </row>
    <row r="420" spans="1:8" x14ac:dyDescent="0.2">
      <c r="A420" s="8"/>
      <c r="B420" s="25" t="s">
        <v>394</v>
      </c>
      <c r="C420" s="35">
        <v>6</v>
      </c>
      <c r="D420" s="29">
        <v>4</v>
      </c>
      <c r="E420" s="30">
        <f t="shared" si="48"/>
        <v>1.9756989034871086E-4</v>
      </c>
      <c r="F420" s="30">
        <f t="shared" si="49"/>
        <v>1.3683634373289546E-4</v>
      </c>
      <c r="G420" s="30">
        <f t="shared" si="51"/>
        <v>-0.33333333333333331</v>
      </c>
      <c r="H420" s="36">
        <f t="shared" si="50"/>
        <v>-6.5856630116236953E-5</v>
      </c>
    </row>
    <row r="421" spans="1:8" x14ac:dyDescent="0.2">
      <c r="A421" s="8"/>
      <c r="B421" s="25" t="s">
        <v>395</v>
      </c>
      <c r="C421" s="35">
        <v>80</v>
      </c>
      <c r="D421" s="29">
        <v>36</v>
      </c>
      <c r="E421" s="30">
        <f t="shared" si="48"/>
        <v>2.6342652046494781E-3</v>
      </c>
      <c r="F421" s="30">
        <f t="shared" si="49"/>
        <v>1.2315270935960591E-3</v>
      </c>
      <c r="G421" s="30">
        <f t="shared" si="51"/>
        <v>-0.55000000000000004</v>
      </c>
      <c r="H421" s="36">
        <f t="shared" si="50"/>
        <v>-1.4488458625572132E-3</v>
      </c>
    </row>
    <row r="422" spans="1:8" x14ac:dyDescent="0.2">
      <c r="A422" s="8"/>
      <c r="B422" s="25" t="s">
        <v>396</v>
      </c>
      <c r="C422" s="35">
        <v>0</v>
      </c>
      <c r="D422" s="29">
        <v>0</v>
      </c>
      <c r="E422" s="30" t="str">
        <f t="shared" si="48"/>
        <v/>
      </c>
      <c r="F422" s="30" t="str">
        <f t="shared" si="49"/>
        <v/>
      </c>
      <c r="G422" s="30" t="str">
        <f t="shared" si="51"/>
        <v xml:space="preserve"> </v>
      </c>
      <c r="H422" s="36" t="str">
        <f t="shared" si="50"/>
        <v/>
      </c>
    </row>
    <row r="423" spans="1:8" ht="25.5" x14ac:dyDescent="0.2">
      <c r="A423" s="8"/>
      <c r="B423" s="25" t="s">
        <v>397</v>
      </c>
      <c r="C423" s="35">
        <v>1</v>
      </c>
      <c r="D423" s="29">
        <v>1</v>
      </c>
      <c r="E423" s="30">
        <f t="shared" si="48"/>
        <v>3.2928315058118477E-5</v>
      </c>
      <c r="F423" s="30">
        <f t="shared" si="49"/>
        <v>3.4209085933223865E-5</v>
      </c>
      <c r="G423" s="30">
        <f t="shared" si="51"/>
        <v>0</v>
      </c>
      <c r="H423" s="36">
        <f t="shared" si="50"/>
        <v>0</v>
      </c>
    </row>
    <row r="424" spans="1:8" ht="25.5" x14ac:dyDescent="0.2">
      <c r="A424" s="8"/>
      <c r="B424" s="25" t="s">
        <v>398</v>
      </c>
      <c r="C424" s="35">
        <v>31</v>
      </c>
      <c r="D424" s="29">
        <v>29</v>
      </c>
      <c r="E424" s="30">
        <f t="shared" si="48"/>
        <v>1.0207777668016728E-3</v>
      </c>
      <c r="F424" s="30">
        <f t="shared" si="49"/>
        <v>9.9206349206349201E-4</v>
      </c>
      <c r="G424" s="30">
        <f t="shared" si="51"/>
        <v>-6.4516129032258063E-2</v>
      </c>
      <c r="H424" s="36">
        <f t="shared" si="50"/>
        <v>-6.5856630116236953E-5</v>
      </c>
    </row>
    <row r="425" spans="1:8" x14ac:dyDescent="0.2">
      <c r="A425" s="8"/>
      <c r="B425" s="25" t="s">
        <v>399</v>
      </c>
      <c r="C425" s="35">
        <v>138</v>
      </c>
      <c r="D425" s="29">
        <v>57</v>
      </c>
      <c r="E425" s="30">
        <f t="shared" si="48"/>
        <v>4.5441074780203494E-3</v>
      </c>
      <c r="F425" s="30">
        <f t="shared" si="49"/>
        <v>1.9499178981937603E-3</v>
      </c>
      <c r="G425" s="30">
        <f t="shared" si="51"/>
        <v>-0.58695652173913049</v>
      </c>
      <c r="H425" s="36">
        <f t="shared" si="50"/>
        <v>-2.6671935197075964E-3</v>
      </c>
    </row>
    <row r="426" spans="1:8" x14ac:dyDescent="0.2">
      <c r="A426" s="8"/>
      <c r="B426" s="25" t="s">
        <v>400</v>
      </c>
      <c r="C426" s="35">
        <v>941</v>
      </c>
      <c r="D426" s="29">
        <v>464</v>
      </c>
      <c r="E426" s="30">
        <f t="shared" ref="E426:E489" si="52">+IF(C426=0,"",C426/C$362)</f>
        <v>3.0985544469689486E-2</v>
      </c>
      <c r="F426" s="30">
        <f t="shared" ref="F426:F489" si="53">+IF(D426=0,"",D426/D$362)</f>
        <v>1.5873015873015872E-2</v>
      </c>
      <c r="G426" s="30">
        <f t="shared" si="51"/>
        <v>-0.50690754516471836</v>
      </c>
      <c r="H426" s="36">
        <f t="shared" ref="H426:H489" si="54">+IF(OR(AND(E426=""),(G426="")),"",E426*G426)</f>
        <v>-1.5706806282722512E-2</v>
      </c>
    </row>
    <row r="427" spans="1:8" x14ac:dyDescent="0.2">
      <c r="A427" s="8"/>
      <c r="B427" s="25" t="s">
        <v>401</v>
      </c>
      <c r="C427" s="35">
        <v>25</v>
      </c>
      <c r="D427" s="29">
        <v>24</v>
      </c>
      <c r="E427" s="30">
        <f t="shared" si="52"/>
        <v>8.2320787645296192E-4</v>
      </c>
      <c r="F427" s="30">
        <f t="shared" si="53"/>
        <v>8.2101806239737272E-4</v>
      </c>
      <c r="G427" s="30">
        <f t="shared" ref="G427:G490" si="55">+IF(AND(C427=0,D427=0)," ",IF(C427=0,1,IF(D427=0,-1,(D427-C427)/C427)))</f>
        <v>-0.04</v>
      </c>
      <c r="H427" s="36">
        <f t="shared" si="54"/>
        <v>-3.2928315058118477E-5</v>
      </c>
    </row>
    <row r="428" spans="1:8" x14ac:dyDescent="0.2">
      <c r="A428" s="8"/>
      <c r="B428" s="25" t="s">
        <v>402</v>
      </c>
      <c r="C428" s="35">
        <v>95</v>
      </c>
      <c r="D428" s="29">
        <v>141</v>
      </c>
      <c r="E428" s="30">
        <f t="shared" si="52"/>
        <v>3.1281899305212551E-3</v>
      </c>
      <c r="F428" s="30">
        <f t="shared" si="53"/>
        <v>4.823481116584565E-3</v>
      </c>
      <c r="G428" s="30">
        <f t="shared" si="55"/>
        <v>0.48421052631578948</v>
      </c>
      <c r="H428" s="36">
        <f t="shared" si="54"/>
        <v>1.5147024926734499E-3</v>
      </c>
    </row>
    <row r="429" spans="1:8" x14ac:dyDescent="0.2">
      <c r="A429" s="8"/>
      <c r="B429" s="25" t="s">
        <v>403</v>
      </c>
      <c r="C429" s="35">
        <v>22</v>
      </c>
      <c r="D429" s="29">
        <v>19</v>
      </c>
      <c r="E429" s="30">
        <f t="shared" si="52"/>
        <v>7.2442293127860649E-4</v>
      </c>
      <c r="F429" s="30">
        <f t="shared" si="53"/>
        <v>6.4997263273125342E-4</v>
      </c>
      <c r="G429" s="30">
        <f t="shared" si="55"/>
        <v>-0.13636363636363635</v>
      </c>
      <c r="H429" s="36">
        <f t="shared" si="54"/>
        <v>-9.8784945174355417E-5</v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2</v>
      </c>
      <c r="D432" s="29">
        <v>0</v>
      </c>
      <c r="E432" s="30">
        <f t="shared" si="52"/>
        <v>6.5856630116236953E-5</v>
      </c>
      <c r="F432" s="30" t="str">
        <f t="shared" si="53"/>
        <v/>
      </c>
      <c r="G432" s="30">
        <f t="shared" si="55"/>
        <v>-1</v>
      </c>
      <c r="H432" s="36">
        <f t="shared" si="54"/>
        <v>-6.5856630116236953E-5</v>
      </c>
    </row>
    <row r="433" spans="1:8" x14ac:dyDescent="0.2">
      <c r="A433" s="8"/>
      <c r="B433" s="25" t="s">
        <v>407</v>
      </c>
      <c r="C433" s="35">
        <v>5</v>
      </c>
      <c r="D433" s="29">
        <v>31</v>
      </c>
      <c r="E433" s="30">
        <f t="shared" si="52"/>
        <v>1.6464157529059238E-4</v>
      </c>
      <c r="F433" s="30">
        <f t="shared" si="53"/>
        <v>1.0604816639299397E-3</v>
      </c>
      <c r="G433" s="30">
        <f t="shared" si="55"/>
        <v>5.2</v>
      </c>
      <c r="H433" s="36">
        <f t="shared" si="54"/>
        <v>8.5613619151108039E-4</v>
      </c>
    </row>
    <row r="434" spans="1:8" x14ac:dyDescent="0.2">
      <c r="A434" s="8"/>
      <c r="B434" s="25" t="s">
        <v>408</v>
      </c>
      <c r="C434" s="35">
        <v>16</v>
      </c>
      <c r="D434" s="29">
        <v>11</v>
      </c>
      <c r="E434" s="30">
        <f t="shared" si="52"/>
        <v>5.2685304092989563E-4</v>
      </c>
      <c r="F434" s="30">
        <f t="shared" si="53"/>
        <v>3.762999452654625E-4</v>
      </c>
      <c r="G434" s="30">
        <f t="shared" si="55"/>
        <v>-0.3125</v>
      </c>
      <c r="H434" s="36">
        <f t="shared" si="54"/>
        <v>-1.6464157529059238E-4</v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1173</v>
      </c>
      <c r="D437" s="29">
        <v>676</v>
      </c>
      <c r="E437" s="30">
        <f t="shared" si="52"/>
        <v>3.862491356317297E-2</v>
      </c>
      <c r="F437" s="30">
        <f t="shared" si="53"/>
        <v>2.3125342090859331E-2</v>
      </c>
      <c r="G437" s="30">
        <f t="shared" si="55"/>
        <v>-0.4236999147485081</v>
      </c>
      <c r="H437" s="36">
        <f t="shared" si="54"/>
        <v>-1.6365372583884881E-2</v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191</v>
      </c>
      <c r="D439" s="29">
        <v>1152</v>
      </c>
      <c r="E439" s="30">
        <f t="shared" si="52"/>
        <v>6.2893081761006293E-3</v>
      </c>
      <c r="F439" s="30">
        <f t="shared" si="53"/>
        <v>3.9408866995073892E-2</v>
      </c>
      <c r="G439" s="30">
        <f t="shared" si="55"/>
        <v>5.0314136125654452</v>
      </c>
      <c r="H439" s="36">
        <f t="shared" si="54"/>
        <v>3.1644110770851858E-2</v>
      </c>
    </row>
    <row r="440" spans="1:8" x14ac:dyDescent="0.2">
      <c r="A440" s="8"/>
      <c r="B440" s="25" t="s">
        <v>414</v>
      </c>
      <c r="C440" s="35">
        <v>2</v>
      </c>
      <c r="D440" s="29">
        <v>0</v>
      </c>
      <c r="E440" s="30">
        <f t="shared" si="52"/>
        <v>6.5856630116236953E-5</v>
      </c>
      <c r="F440" s="30" t="str">
        <f t="shared" si="53"/>
        <v/>
      </c>
      <c r="G440" s="30">
        <f t="shared" si="55"/>
        <v>-1</v>
      </c>
      <c r="H440" s="36">
        <f t="shared" si="54"/>
        <v>-6.5856630116236953E-5</v>
      </c>
    </row>
    <row r="441" spans="1:8" x14ac:dyDescent="0.2">
      <c r="A441" s="8"/>
      <c r="B441" s="25" t="s">
        <v>415</v>
      </c>
      <c r="C441" s="35">
        <v>18</v>
      </c>
      <c r="D441" s="29">
        <v>65</v>
      </c>
      <c r="E441" s="30">
        <f t="shared" si="52"/>
        <v>5.9270967104613258E-4</v>
      </c>
      <c r="F441" s="30">
        <f t="shared" si="53"/>
        <v>2.2235905856595514E-3</v>
      </c>
      <c r="G441" s="30">
        <f t="shared" si="55"/>
        <v>2.6111111111111112</v>
      </c>
      <c r="H441" s="36">
        <f t="shared" si="54"/>
        <v>1.5476308077315684E-3</v>
      </c>
    </row>
    <row r="442" spans="1:8" x14ac:dyDescent="0.2">
      <c r="A442" s="8"/>
      <c r="B442" s="25" t="s">
        <v>416</v>
      </c>
      <c r="C442" s="35">
        <v>228</v>
      </c>
      <c r="D442" s="29">
        <v>2</v>
      </c>
      <c r="E442" s="30">
        <f t="shared" si="52"/>
        <v>7.5076558332510127E-3</v>
      </c>
      <c r="F442" s="30">
        <f t="shared" si="53"/>
        <v>6.8418171866447731E-5</v>
      </c>
      <c r="G442" s="30">
        <f t="shared" si="55"/>
        <v>-0.99122807017543857</v>
      </c>
      <c r="H442" s="36">
        <f t="shared" si="54"/>
        <v>-7.4417992031347753E-3</v>
      </c>
    </row>
    <row r="443" spans="1:8" x14ac:dyDescent="0.2">
      <c r="A443" s="8"/>
      <c r="B443" s="25" t="s">
        <v>417</v>
      </c>
      <c r="C443" s="35">
        <v>0</v>
      </c>
      <c r="D443" s="29">
        <v>0</v>
      </c>
      <c r="E443" s="30" t="str">
        <f t="shared" si="52"/>
        <v/>
      </c>
      <c r="F443" s="30" t="str">
        <f t="shared" si="53"/>
        <v/>
      </c>
      <c r="G443" s="30" t="str">
        <f t="shared" si="55"/>
        <v xml:space="preserve"> </v>
      </c>
      <c r="H443" s="36" t="str">
        <f t="shared" si="54"/>
        <v/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20</v>
      </c>
      <c r="D445" s="29">
        <v>36</v>
      </c>
      <c r="E445" s="30">
        <f t="shared" si="52"/>
        <v>6.5856630116236953E-4</v>
      </c>
      <c r="F445" s="30">
        <f t="shared" si="53"/>
        <v>1.2315270935960591E-3</v>
      </c>
      <c r="G445" s="30">
        <f t="shared" si="55"/>
        <v>0.8</v>
      </c>
      <c r="H445" s="36">
        <f t="shared" si="54"/>
        <v>5.2685304092989563E-4</v>
      </c>
    </row>
    <row r="446" spans="1:8" x14ac:dyDescent="0.2">
      <c r="A446" s="8"/>
      <c r="B446" s="25" t="s">
        <v>420</v>
      </c>
      <c r="C446" s="35">
        <v>39</v>
      </c>
      <c r="D446" s="29">
        <v>24</v>
      </c>
      <c r="E446" s="30">
        <f t="shared" si="52"/>
        <v>1.2842042872666206E-3</v>
      </c>
      <c r="F446" s="30">
        <f t="shared" si="53"/>
        <v>8.2101806239737272E-4</v>
      </c>
      <c r="G446" s="30">
        <f t="shared" si="55"/>
        <v>-0.38461538461538464</v>
      </c>
      <c r="H446" s="36">
        <f t="shared" si="54"/>
        <v>-4.9392472587177715E-4</v>
      </c>
    </row>
    <row r="447" spans="1:8" x14ac:dyDescent="0.2">
      <c r="A447" s="8"/>
      <c r="B447" s="25" t="s">
        <v>421</v>
      </c>
      <c r="C447" s="35">
        <v>7</v>
      </c>
      <c r="D447" s="29">
        <v>0</v>
      </c>
      <c r="E447" s="30">
        <f t="shared" si="52"/>
        <v>2.3049820540682934E-4</v>
      </c>
      <c r="F447" s="30" t="str">
        <f t="shared" si="53"/>
        <v/>
      </c>
      <c r="G447" s="30">
        <f t="shared" si="55"/>
        <v>-1</v>
      </c>
      <c r="H447" s="36">
        <f t="shared" si="54"/>
        <v>-2.3049820540682934E-4</v>
      </c>
    </row>
    <row r="448" spans="1:8" x14ac:dyDescent="0.2">
      <c r="A448" s="8"/>
      <c r="B448" s="25" t="s">
        <v>422</v>
      </c>
      <c r="C448" s="35">
        <v>0</v>
      </c>
      <c r="D448" s="29">
        <v>0</v>
      </c>
      <c r="E448" s="30" t="str">
        <f t="shared" si="52"/>
        <v/>
      </c>
      <c r="F448" s="30" t="str">
        <f t="shared" si="53"/>
        <v/>
      </c>
      <c r="G448" s="30" t="str">
        <f t="shared" si="55"/>
        <v xml:space="preserve"> </v>
      </c>
      <c r="H448" s="36" t="str">
        <f t="shared" si="54"/>
        <v/>
      </c>
    </row>
    <row r="449" spans="1:8" x14ac:dyDescent="0.2">
      <c r="A449" s="8"/>
      <c r="B449" s="25" t="s">
        <v>423</v>
      </c>
      <c r="C449" s="35">
        <v>27</v>
      </c>
      <c r="D449" s="29">
        <v>0</v>
      </c>
      <c r="E449" s="30">
        <f t="shared" si="52"/>
        <v>8.8906450656919887E-4</v>
      </c>
      <c r="F449" s="30" t="str">
        <f t="shared" si="53"/>
        <v/>
      </c>
      <c r="G449" s="30">
        <f t="shared" si="55"/>
        <v>-1</v>
      </c>
      <c r="H449" s="36">
        <f t="shared" si="54"/>
        <v>-8.8906450656919887E-4</v>
      </c>
    </row>
    <row r="450" spans="1:8" x14ac:dyDescent="0.2">
      <c r="A450" s="8"/>
      <c r="B450" s="25" t="s">
        <v>424</v>
      </c>
      <c r="C450" s="35">
        <v>0</v>
      </c>
      <c r="D450" s="29">
        <v>35</v>
      </c>
      <c r="E450" s="30" t="str">
        <f t="shared" si="52"/>
        <v/>
      </c>
      <c r="F450" s="30">
        <f t="shared" si="53"/>
        <v>1.1973180076628352E-3</v>
      </c>
      <c r="G450" s="30">
        <f t="shared" si="55"/>
        <v>1</v>
      </c>
      <c r="H450" s="36" t="str">
        <f t="shared" si="54"/>
        <v/>
      </c>
    </row>
    <row r="451" spans="1:8" ht="25.5" x14ac:dyDescent="0.2">
      <c r="A451" s="8"/>
      <c r="B451" s="25" t="s">
        <v>425</v>
      </c>
      <c r="C451" s="35">
        <v>403</v>
      </c>
      <c r="D451" s="29">
        <v>262</v>
      </c>
      <c r="E451" s="30">
        <f t="shared" si="52"/>
        <v>1.3270110968421745E-2</v>
      </c>
      <c r="F451" s="30">
        <f t="shared" si="53"/>
        <v>8.9627805145046525E-3</v>
      </c>
      <c r="G451" s="30">
        <f t="shared" si="55"/>
        <v>-0.34987593052109184</v>
      </c>
      <c r="H451" s="36">
        <f t="shared" si="54"/>
        <v>-4.642892423194705E-3</v>
      </c>
    </row>
    <row r="452" spans="1:8" x14ac:dyDescent="0.2">
      <c r="A452" s="8"/>
      <c r="B452" s="25" t="s">
        <v>426</v>
      </c>
      <c r="C452" s="35">
        <v>2</v>
      </c>
      <c r="D452" s="29">
        <v>1</v>
      </c>
      <c r="E452" s="30">
        <f t="shared" si="52"/>
        <v>6.5856630116236953E-5</v>
      </c>
      <c r="F452" s="30">
        <f t="shared" si="53"/>
        <v>3.4209085933223865E-5</v>
      </c>
      <c r="G452" s="30">
        <f t="shared" si="55"/>
        <v>-0.5</v>
      </c>
      <c r="H452" s="36">
        <f t="shared" si="54"/>
        <v>-3.2928315058118477E-5</v>
      </c>
    </row>
    <row r="453" spans="1:8" ht="25.5" x14ac:dyDescent="0.2">
      <c r="A453" s="8"/>
      <c r="B453" s="25" t="s">
        <v>427</v>
      </c>
      <c r="C453" s="35">
        <v>12</v>
      </c>
      <c r="D453" s="29">
        <v>19</v>
      </c>
      <c r="E453" s="30">
        <f t="shared" si="52"/>
        <v>3.9513978069742172E-4</v>
      </c>
      <c r="F453" s="30">
        <f t="shared" si="53"/>
        <v>6.4997263273125342E-4</v>
      </c>
      <c r="G453" s="30">
        <f t="shared" si="55"/>
        <v>0.58333333333333337</v>
      </c>
      <c r="H453" s="36">
        <f t="shared" si="54"/>
        <v>2.3049820540682936E-4</v>
      </c>
    </row>
    <row r="454" spans="1:8" ht="25.5" x14ac:dyDescent="0.2">
      <c r="A454" s="8"/>
      <c r="B454" s="25" t="s">
        <v>428</v>
      </c>
      <c r="C454" s="35">
        <v>2</v>
      </c>
      <c r="D454" s="29">
        <v>1</v>
      </c>
      <c r="E454" s="30">
        <f t="shared" si="52"/>
        <v>6.5856630116236953E-5</v>
      </c>
      <c r="F454" s="30">
        <f t="shared" si="53"/>
        <v>3.4209085933223865E-5</v>
      </c>
      <c r="G454" s="30">
        <f t="shared" si="55"/>
        <v>-0.5</v>
      </c>
      <c r="H454" s="36">
        <f t="shared" si="54"/>
        <v>-3.2928315058118477E-5</v>
      </c>
    </row>
    <row r="455" spans="1:8" x14ac:dyDescent="0.2">
      <c r="A455" s="8"/>
      <c r="B455" s="25" t="s">
        <v>429</v>
      </c>
      <c r="C455" s="35">
        <v>11</v>
      </c>
      <c r="D455" s="29">
        <v>40</v>
      </c>
      <c r="E455" s="30">
        <f t="shared" si="52"/>
        <v>3.6221146563930324E-4</v>
      </c>
      <c r="F455" s="30">
        <f t="shared" si="53"/>
        <v>1.3683634373289546E-3</v>
      </c>
      <c r="G455" s="30">
        <f t="shared" si="55"/>
        <v>2.6363636363636362</v>
      </c>
      <c r="H455" s="36">
        <f t="shared" si="54"/>
        <v>9.5492113668543582E-4</v>
      </c>
    </row>
    <row r="456" spans="1:8" x14ac:dyDescent="0.2">
      <c r="A456" s="8"/>
      <c r="B456" s="25" t="s">
        <v>430</v>
      </c>
      <c r="C456" s="35">
        <v>28</v>
      </c>
      <c r="D456" s="29">
        <v>34</v>
      </c>
      <c r="E456" s="30">
        <f t="shared" si="52"/>
        <v>9.2199282162731735E-4</v>
      </c>
      <c r="F456" s="30">
        <f t="shared" si="53"/>
        <v>1.1631089217296114E-3</v>
      </c>
      <c r="G456" s="30">
        <f t="shared" si="55"/>
        <v>0.21428571428571427</v>
      </c>
      <c r="H456" s="36">
        <f t="shared" si="54"/>
        <v>1.9756989034871086E-4</v>
      </c>
    </row>
    <row r="457" spans="1:8" x14ac:dyDescent="0.2">
      <c r="A457" s="8"/>
      <c r="B457" s="25" t="s">
        <v>431</v>
      </c>
      <c r="C457" s="35">
        <v>64</v>
      </c>
      <c r="D457" s="29">
        <v>79</v>
      </c>
      <c r="E457" s="30">
        <f t="shared" si="52"/>
        <v>2.1074121637195825E-3</v>
      </c>
      <c r="F457" s="30">
        <f t="shared" si="53"/>
        <v>2.7025177887246852E-3</v>
      </c>
      <c r="G457" s="30">
        <f t="shared" si="55"/>
        <v>0.234375</v>
      </c>
      <c r="H457" s="36">
        <f t="shared" si="54"/>
        <v>4.9392472587177715E-4</v>
      </c>
    </row>
    <row r="458" spans="1:8" x14ac:dyDescent="0.2">
      <c r="A458" s="8"/>
      <c r="B458" s="25" t="s">
        <v>432</v>
      </c>
      <c r="C458" s="35">
        <v>124</v>
      </c>
      <c r="D458" s="29">
        <v>117</v>
      </c>
      <c r="E458" s="30">
        <f t="shared" si="52"/>
        <v>4.0831110672066911E-3</v>
      </c>
      <c r="F458" s="30">
        <f t="shared" si="53"/>
        <v>4.0024630541871924E-3</v>
      </c>
      <c r="G458" s="30">
        <f t="shared" si="55"/>
        <v>-5.6451612903225805E-2</v>
      </c>
      <c r="H458" s="36">
        <f t="shared" si="54"/>
        <v>-2.3049820540682934E-4</v>
      </c>
    </row>
    <row r="459" spans="1:8" x14ac:dyDescent="0.2">
      <c r="A459" s="8"/>
      <c r="B459" s="25" t="s">
        <v>433</v>
      </c>
      <c r="C459" s="35">
        <v>3</v>
      </c>
      <c r="D459" s="29">
        <v>1</v>
      </c>
      <c r="E459" s="30">
        <f t="shared" si="52"/>
        <v>9.878494517435543E-5</v>
      </c>
      <c r="F459" s="30">
        <f t="shared" si="53"/>
        <v>3.4209085933223865E-5</v>
      </c>
      <c r="G459" s="30">
        <f t="shared" si="55"/>
        <v>-0.66666666666666663</v>
      </c>
      <c r="H459" s="36">
        <f t="shared" si="54"/>
        <v>-6.5856630116236953E-5</v>
      </c>
    </row>
    <row r="460" spans="1:8" x14ac:dyDescent="0.2">
      <c r="A460" s="8"/>
      <c r="B460" s="25" t="s">
        <v>434</v>
      </c>
      <c r="C460" s="35">
        <v>40</v>
      </c>
      <c r="D460" s="29">
        <v>124</v>
      </c>
      <c r="E460" s="30">
        <f t="shared" si="52"/>
        <v>1.3171326023247391E-3</v>
      </c>
      <c r="F460" s="30">
        <f t="shared" si="53"/>
        <v>4.2419266557197589E-3</v>
      </c>
      <c r="G460" s="30">
        <f t="shared" si="55"/>
        <v>2.1</v>
      </c>
      <c r="H460" s="36">
        <f t="shared" si="54"/>
        <v>2.765978464881952E-3</v>
      </c>
    </row>
    <row r="461" spans="1:8" x14ac:dyDescent="0.2">
      <c r="A461" s="8"/>
      <c r="B461" s="25" t="s">
        <v>435</v>
      </c>
      <c r="C461" s="35">
        <v>191</v>
      </c>
      <c r="D461" s="29">
        <v>113</v>
      </c>
      <c r="E461" s="30">
        <f t="shared" si="52"/>
        <v>6.2893081761006293E-3</v>
      </c>
      <c r="F461" s="30">
        <f t="shared" si="53"/>
        <v>3.8656267104542966E-3</v>
      </c>
      <c r="G461" s="30">
        <f t="shared" si="55"/>
        <v>-0.40837696335078533</v>
      </c>
      <c r="H461" s="36">
        <f t="shared" si="54"/>
        <v>-2.5684085745332412E-3</v>
      </c>
    </row>
    <row r="462" spans="1:8" x14ac:dyDescent="0.2">
      <c r="A462" s="8"/>
      <c r="B462" s="25" t="s">
        <v>436</v>
      </c>
      <c r="C462" s="35">
        <v>1158</v>
      </c>
      <c r="D462" s="29">
        <v>596</v>
      </c>
      <c r="E462" s="30">
        <f t="shared" si="52"/>
        <v>3.8130988837301198E-2</v>
      </c>
      <c r="F462" s="30">
        <f t="shared" si="53"/>
        <v>2.0388615216201424E-2</v>
      </c>
      <c r="G462" s="30">
        <f t="shared" si="55"/>
        <v>-0.48531951640759929</v>
      </c>
      <c r="H462" s="36">
        <f t="shared" si="54"/>
        <v>-1.8505713062662583E-2</v>
      </c>
    </row>
    <row r="463" spans="1:8" x14ac:dyDescent="0.2">
      <c r="A463" s="8"/>
      <c r="B463" s="25" t="s">
        <v>437</v>
      </c>
      <c r="C463" s="35">
        <v>0</v>
      </c>
      <c r="D463" s="29">
        <v>0</v>
      </c>
      <c r="E463" s="30" t="str">
        <f t="shared" si="52"/>
        <v/>
      </c>
      <c r="F463" s="30" t="str">
        <f t="shared" si="53"/>
        <v/>
      </c>
      <c r="G463" s="30" t="str">
        <f t="shared" si="55"/>
        <v xml:space="preserve"> </v>
      </c>
      <c r="H463" s="36" t="str">
        <f t="shared" si="54"/>
        <v/>
      </c>
    </row>
    <row r="464" spans="1:8" x14ac:dyDescent="0.2">
      <c r="A464" s="8"/>
      <c r="B464" s="25" t="s">
        <v>438</v>
      </c>
      <c r="C464" s="35">
        <v>98</v>
      </c>
      <c r="D464" s="29">
        <v>48</v>
      </c>
      <c r="E464" s="30">
        <f t="shared" si="52"/>
        <v>3.2269748756956107E-3</v>
      </c>
      <c r="F464" s="30">
        <f t="shared" si="53"/>
        <v>1.6420361247947454E-3</v>
      </c>
      <c r="G464" s="30">
        <f t="shared" si="55"/>
        <v>-0.51020408163265307</v>
      </c>
      <c r="H464" s="36">
        <f t="shared" si="54"/>
        <v>-1.6464157529059238E-3</v>
      </c>
    </row>
    <row r="465" spans="1:8" x14ac:dyDescent="0.2">
      <c r="A465" s="8"/>
      <c r="B465" s="25" t="s">
        <v>439</v>
      </c>
      <c r="C465" s="35">
        <v>8</v>
      </c>
      <c r="D465" s="29">
        <v>12</v>
      </c>
      <c r="E465" s="30">
        <f t="shared" si="52"/>
        <v>2.6342652046494781E-4</v>
      </c>
      <c r="F465" s="30">
        <f t="shared" si="53"/>
        <v>4.1050903119868636E-4</v>
      </c>
      <c r="G465" s="30">
        <f t="shared" si="55"/>
        <v>0.5</v>
      </c>
      <c r="H465" s="36">
        <f t="shared" si="54"/>
        <v>1.3171326023247391E-4</v>
      </c>
    </row>
    <row r="466" spans="1:8" x14ac:dyDescent="0.2">
      <c r="A466" s="8"/>
      <c r="B466" s="25" t="s">
        <v>440</v>
      </c>
      <c r="C466" s="35">
        <v>11</v>
      </c>
      <c r="D466" s="29">
        <v>0</v>
      </c>
      <c r="E466" s="30">
        <f t="shared" si="52"/>
        <v>3.6221146563930324E-4</v>
      </c>
      <c r="F466" s="30" t="str">
        <f t="shared" si="53"/>
        <v/>
      </c>
      <c r="G466" s="30">
        <f t="shared" si="55"/>
        <v>-1</v>
      </c>
      <c r="H466" s="36">
        <f t="shared" si="54"/>
        <v>-3.6221146563930324E-4</v>
      </c>
    </row>
    <row r="467" spans="1:8" x14ac:dyDescent="0.2">
      <c r="A467" s="8"/>
      <c r="B467" s="25" t="s">
        <v>441</v>
      </c>
      <c r="C467" s="35">
        <v>15</v>
      </c>
      <c r="D467" s="29">
        <v>0</v>
      </c>
      <c r="E467" s="30">
        <f t="shared" si="52"/>
        <v>4.9392472587177715E-4</v>
      </c>
      <c r="F467" s="30" t="str">
        <f t="shared" si="53"/>
        <v/>
      </c>
      <c r="G467" s="30">
        <f t="shared" si="55"/>
        <v>-1</v>
      </c>
      <c r="H467" s="36">
        <f t="shared" si="54"/>
        <v>-4.9392472587177715E-4</v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55</v>
      </c>
      <c r="D469" s="29">
        <v>5</v>
      </c>
      <c r="E469" s="30">
        <f t="shared" si="52"/>
        <v>1.8110573281965162E-3</v>
      </c>
      <c r="F469" s="30">
        <f t="shared" si="53"/>
        <v>1.7104542966611932E-4</v>
      </c>
      <c r="G469" s="30">
        <f t="shared" si="55"/>
        <v>-0.90909090909090906</v>
      </c>
      <c r="H469" s="36">
        <f t="shared" si="54"/>
        <v>-1.6464157529059238E-3</v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0</v>
      </c>
      <c r="D471" s="29">
        <v>0</v>
      </c>
      <c r="E471" s="30" t="str">
        <f t="shared" si="52"/>
        <v/>
      </c>
      <c r="F471" s="30" t="str">
        <f t="shared" si="53"/>
        <v/>
      </c>
      <c r="G471" s="30" t="str">
        <f t="shared" si="55"/>
        <v xml:space="preserve"> </v>
      </c>
      <c r="H471" s="36" t="str">
        <f t="shared" si="54"/>
        <v/>
      </c>
    </row>
    <row r="472" spans="1:8" x14ac:dyDescent="0.2">
      <c r="A472" s="8"/>
      <c r="B472" s="25" t="s">
        <v>446</v>
      </c>
      <c r="C472" s="35">
        <v>101</v>
      </c>
      <c r="D472" s="29">
        <v>257</v>
      </c>
      <c r="E472" s="30">
        <f t="shared" si="52"/>
        <v>3.3257598208699659E-3</v>
      </c>
      <c r="F472" s="30">
        <f t="shared" si="53"/>
        <v>8.7917350848385339E-3</v>
      </c>
      <c r="G472" s="30">
        <f t="shared" si="55"/>
        <v>1.5445544554455446</v>
      </c>
      <c r="H472" s="36">
        <f t="shared" si="54"/>
        <v>5.1368171490664824E-3</v>
      </c>
    </row>
    <row r="473" spans="1:8" x14ac:dyDescent="0.2">
      <c r="A473" s="8"/>
      <c r="B473" s="25" t="s">
        <v>447</v>
      </c>
      <c r="C473" s="35">
        <v>0</v>
      </c>
      <c r="D473" s="29">
        <v>0</v>
      </c>
      <c r="E473" s="30" t="str">
        <f t="shared" si="52"/>
        <v/>
      </c>
      <c r="F473" s="30" t="str">
        <f t="shared" si="53"/>
        <v/>
      </c>
      <c r="G473" s="30" t="str">
        <f t="shared" si="55"/>
        <v xml:space="preserve"> </v>
      </c>
      <c r="H473" s="36" t="str">
        <f t="shared" si="54"/>
        <v/>
      </c>
    </row>
    <row r="474" spans="1:8" x14ac:dyDescent="0.2">
      <c r="A474" s="8"/>
      <c r="B474" s="25" t="s">
        <v>448</v>
      </c>
      <c r="C474" s="35">
        <v>28</v>
      </c>
      <c r="D474" s="29">
        <v>34</v>
      </c>
      <c r="E474" s="30">
        <f t="shared" si="52"/>
        <v>9.2199282162731735E-4</v>
      </c>
      <c r="F474" s="30">
        <f t="shared" si="53"/>
        <v>1.1631089217296114E-3</v>
      </c>
      <c r="G474" s="30">
        <f t="shared" si="55"/>
        <v>0.21428571428571427</v>
      </c>
      <c r="H474" s="36">
        <f t="shared" si="54"/>
        <v>1.9756989034871086E-4</v>
      </c>
    </row>
    <row r="475" spans="1:8" x14ac:dyDescent="0.2">
      <c r="A475" s="8"/>
      <c r="B475" s="25" t="s">
        <v>449</v>
      </c>
      <c r="C475" s="35">
        <v>197</v>
      </c>
      <c r="D475" s="29">
        <v>171</v>
      </c>
      <c r="E475" s="30">
        <f t="shared" si="52"/>
        <v>6.4868780664493397E-3</v>
      </c>
      <c r="F475" s="30">
        <f t="shared" si="53"/>
        <v>5.8497536945812806E-3</v>
      </c>
      <c r="G475" s="30">
        <f t="shared" si="55"/>
        <v>-0.13197969543147209</v>
      </c>
      <c r="H475" s="36">
        <f t="shared" si="54"/>
        <v>-8.5613619151108039E-4</v>
      </c>
    </row>
    <row r="476" spans="1:8" x14ac:dyDescent="0.2">
      <c r="A476" s="8"/>
      <c r="B476" s="25" t="s">
        <v>450</v>
      </c>
      <c r="C476" s="35">
        <v>30</v>
      </c>
      <c r="D476" s="29">
        <v>33</v>
      </c>
      <c r="E476" s="30">
        <f t="shared" si="52"/>
        <v>9.878494517435543E-4</v>
      </c>
      <c r="F476" s="30">
        <f t="shared" si="53"/>
        <v>1.1288998357963874E-3</v>
      </c>
      <c r="G476" s="30">
        <f t="shared" si="55"/>
        <v>0.1</v>
      </c>
      <c r="H476" s="36">
        <f t="shared" si="54"/>
        <v>9.878494517435543E-5</v>
      </c>
    </row>
    <row r="477" spans="1:8" ht="25.5" x14ac:dyDescent="0.2">
      <c r="A477" s="8"/>
      <c r="B477" s="25" t="s">
        <v>451</v>
      </c>
      <c r="C477" s="35">
        <v>75</v>
      </c>
      <c r="D477" s="29">
        <v>52</v>
      </c>
      <c r="E477" s="30">
        <f t="shared" si="52"/>
        <v>2.4696236293588855E-3</v>
      </c>
      <c r="F477" s="30">
        <f t="shared" si="53"/>
        <v>1.7788724685276409E-3</v>
      </c>
      <c r="G477" s="30">
        <f t="shared" si="55"/>
        <v>-0.30666666666666664</v>
      </c>
      <c r="H477" s="36">
        <f t="shared" si="54"/>
        <v>-7.5735124633672486E-4</v>
      </c>
    </row>
    <row r="478" spans="1:8" ht="25.5" x14ac:dyDescent="0.2">
      <c r="A478" s="8"/>
      <c r="B478" s="25" t="s">
        <v>452</v>
      </c>
      <c r="C478" s="35">
        <v>85</v>
      </c>
      <c r="D478" s="29">
        <v>102</v>
      </c>
      <c r="E478" s="30">
        <f t="shared" si="52"/>
        <v>2.7989067799400703E-3</v>
      </c>
      <c r="F478" s="30">
        <f t="shared" si="53"/>
        <v>3.4893267651888342E-3</v>
      </c>
      <c r="G478" s="30">
        <f t="shared" si="55"/>
        <v>0.2</v>
      </c>
      <c r="H478" s="36">
        <f t="shared" si="54"/>
        <v>5.597813559880141E-4</v>
      </c>
    </row>
    <row r="479" spans="1:8" ht="25.5" x14ac:dyDescent="0.2">
      <c r="A479" s="8"/>
      <c r="B479" s="25" t="s">
        <v>453</v>
      </c>
      <c r="C479" s="35">
        <v>1</v>
      </c>
      <c r="D479" s="29">
        <v>5</v>
      </c>
      <c r="E479" s="30">
        <f t="shared" si="52"/>
        <v>3.2928315058118477E-5</v>
      </c>
      <c r="F479" s="30">
        <f t="shared" si="53"/>
        <v>1.7104542966611932E-4</v>
      </c>
      <c r="G479" s="30">
        <f t="shared" si="55"/>
        <v>4</v>
      </c>
      <c r="H479" s="36">
        <f t="shared" si="54"/>
        <v>1.3171326023247391E-4</v>
      </c>
    </row>
    <row r="480" spans="1:8" x14ac:dyDescent="0.2">
      <c r="A480" s="8"/>
      <c r="B480" s="25" t="s">
        <v>454</v>
      </c>
      <c r="C480" s="35">
        <v>25</v>
      </c>
      <c r="D480" s="29">
        <v>17</v>
      </c>
      <c r="E480" s="30">
        <f t="shared" si="52"/>
        <v>8.2320787645296192E-4</v>
      </c>
      <c r="F480" s="30">
        <f t="shared" si="53"/>
        <v>5.815544608648057E-4</v>
      </c>
      <c r="G480" s="30">
        <f t="shared" si="55"/>
        <v>-0.32</v>
      </c>
      <c r="H480" s="36">
        <f t="shared" si="54"/>
        <v>-2.6342652046494781E-4</v>
      </c>
    </row>
    <row r="481" spans="1:8" ht="25.5" x14ac:dyDescent="0.2">
      <c r="A481" s="8"/>
      <c r="B481" s="25" t="s">
        <v>455</v>
      </c>
      <c r="C481" s="35">
        <v>1</v>
      </c>
      <c r="D481" s="29">
        <v>1</v>
      </c>
      <c r="E481" s="30">
        <f t="shared" si="52"/>
        <v>3.2928315058118477E-5</v>
      </c>
      <c r="F481" s="30">
        <f t="shared" si="53"/>
        <v>3.4209085933223865E-5</v>
      </c>
      <c r="G481" s="30">
        <f t="shared" si="55"/>
        <v>0</v>
      </c>
      <c r="H481" s="36">
        <f t="shared" si="54"/>
        <v>0</v>
      </c>
    </row>
    <row r="482" spans="1:8" x14ac:dyDescent="0.2">
      <c r="A482" s="8"/>
      <c r="B482" s="25" t="s">
        <v>456</v>
      </c>
      <c r="C482" s="35">
        <v>53</v>
      </c>
      <c r="D482" s="29">
        <v>61</v>
      </c>
      <c r="E482" s="30">
        <f t="shared" si="52"/>
        <v>1.7452006980802793E-3</v>
      </c>
      <c r="F482" s="30">
        <f t="shared" si="53"/>
        <v>2.0867542419266559E-3</v>
      </c>
      <c r="G482" s="30">
        <f t="shared" si="55"/>
        <v>0.15094339622641509</v>
      </c>
      <c r="H482" s="36">
        <f t="shared" si="54"/>
        <v>2.6342652046494781E-4</v>
      </c>
    </row>
    <row r="483" spans="1:8" x14ac:dyDescent="0.2">
      <c r="A483" s="8"/>
      <c r="B483" s="25" t="s">
        <v>457</v>
      </c>
      <c r="C483" s="35">
        <v>222</v>
      </c>
      <c r="D483" s="29">
        <v>307</v>
      </c>
      <c r="E483" s="30">
        <f t="shared" si="52"/>
        <v>7.3100859429023014E-3</v>
      </c>
      <c r="F483" s="30">
        <f t="shared" si="53"/>
        <v>1.0502189381499726E-2</v>
      </c>
      <c r="G483" s="30">
        <f t="shared" si="55"/>
        <v>0.38288288288288286</v>
      </c>
      <c r="H483" s="36">
        <f t="shared" si="54"/>
        <v>2.7989067799400703E-3</v>
      </c>
    </row>
    <row r="484" spans="1:8" x14ac:dyDescent="0.2">
      <c r="A484" s="8"/>
      <c r="B484" s="25" t="s">
        <v>458</v>
      </c>
      <c r="C484" s="35">
        <v>526</v>
      </c>
      <c r="D484" s="29">
        <v>648</v>
      </c>
      <c r="E484" s="30">
        <f t="shared" si="52"/>
        <v>1.7320293720570319E-2</v>
      </c>
      <c r="F484" s="30">
        <f t="shared" si="53"/>
        <v>2.2167487684729065E-2</v>
      </c>
      <c r="G484" s="30">
        <f t="shared" si="55"/>
        <v>0.23193916349809887</v>
      </c>
      <c r="H484" s="36">
        <f t="shared" si="54"/>
        <v>4.0172544370904546E-3</v>
      </c>
    </row>
    <row r="485" spans="1:8" x14ac:dyDescent="0.2">
      <c r="A485" s="8"/>
      <c r="B485" s="25" t="s">
        <v>459</v>
      </c>
      <c r="C485" s="35">
        <v>259</v>
      </c>
      <c r="D485" s="29">
        <v>173</v>
      </c>
      <c r="E485" s="30">
        <f t="shared" si="52"/>
        <v>8.5284336000526848E-3</v>
      </c>
      <c r="F485" s="30">
        <f t="shared" si="53"/>
        <v>5.9181718664477285E-3</v>
      </c>
      <c r="G485" s="30">
        <f t="shared" si="55"/>
        <v>-0.33204633204633205</v>
      </c>
      <c r="H485" s="36">
        <f t="shared" si="54"/>
        <v>-2.831835094998189E-3</v>
      </c>
    </row>
    <row r="486" spans="1:8" x14ac:dyDescent="0.2">
      <c r="A486" s="8"/>
      <c r="B486" s="25" t="s">
        <v>460</v>
      </c>
      <c r="C486" s="35">
        <v>18</v>
      </c>
      <c r="D486" s="29">
        <v>5</v>
      </c>
      <c r="E486" s="30">
        <f t="shared" si="52"/>
        <v>5.9270967104613258E-4</v>
      </c>
      <c r="F486" s="30">
        <f t="shared" si="53"/>
        <v>1.7104542966611932E-4</v>
      </c>
      <c r="G486" s="30">
        <f t="shared" si="55"/>
        <v>-0.72222222222222221</v>
      </c>
      <c r="H486" s="36">
        <f t="shared" si="54"/>
        <v>-4.280680957555402E-4</v>
      </c>
    </row>
    <row r="487" spans="1:8" x14ac:dyDescent="0.2">
      <c r="A487" s="8"/>
      <c r="B487" s="25" t="s">
        <v>461</v>
      </c>
      <c r="C487" s="35">
        <v>400</v>
      </c>
      <c r="D487" s="29">
        <v>323</v>
      </c>
      <c r="E487" s="30">
        <f t="shared" si="52"/>
        <v>1.3171326023247391E-2</v>
      </c>
      <c r="F487" s="30">
        <f t="shared" si="53"/>
        <v>1.1049534756431308E-2</v>
      </c>
      <c r="G487" s="30">
        <f t="shared" si="55"/>
        <v>-0.1925</v>
      </c>
      <c r="H487" s="36">
        <f t="shared" si="54"/>
        <v>-2.5354802594751229E-3</v>
      </c>
    </row>
    <row r="488" spans="1:8" x14ac:dyDescent="0.2">
      <c r="A488" s="8"/>
      <c r="B488" s="25" t="s">
        <v>462</v>
      </c>
      <c r="C488" s="35">
        <v>56</v>
      </c>
      <c r="D488" s="29">
        <v>42</v>
      </c>
      <c r="E488" s="30">
        <f t="shared" si="52"/>
        <v>1.8439856432546347E-3</v>
      </c>
      <c r="F488" s="30">
        <f t="shared" si="53"/>
        <v>1.4367816091954023E-3</v>
      </c>
      <c r="G488" s="30">
        <f t="shared" si="55"/>
        <v>-0.25</v>
      </c>
      <c r="H488" s="36">
        <f t="shared" si="54"/>
        <v>-4.6099641081365867E-4</v>
      </c>
    </row>
    <row r="489" spans="1:8" x14ac:dyDescent="0.2">
      <c r="A489" s="8"/>
      <c r="B489" s="25" t="s">
        <v>463</v>
      </c>
      <c r="C489" s="35">
        <v>9</v>
      </c>
      <c r="D489" s="29">
        <v>6</v>
      </c>
      <c r="E489" s="30">
        <f t="shared" si="52"/>
        <v>2.9635483552306629E-4</v>
      </c>
      <c r="F489" s="30">
        <f t="shared" si="53"/>
        <v>2.0525451559934318E-4</v>
      </c>
      <c r="G489" s="30">
        <f t="shared" si="55"/>
        <v>-0.33333333333333331</v>
      </c>
      <c r="H489" s="36">
        <f t="shared" si="54"/>
        <v>-9.878494517435543E-5</v>
      </c>
    </row>
    <row r="490" spans="1:8" x14ac:dyDescent="0.2">
      <c r="A490" s="8"/>
      <c r="B490" s="25" t="s">
        <v>464</v>
      </c>
      <c r="C490" s="35">
        <v>522</v>
      </c>
      <c r="D490" s="29">
        <v>427</v>
      </c>
      <c r="E490" s="30">
        <f t="shared" ref="E490:E553" si="56">+IF(C490=0,"",C490/C$362)</f>
        <v>1.7188580460337846E-2</v>
      </c>
      <c r="F490" s="30">
        <f t="shared" ref="F490:F553" si="57">+IF(D490=0,"",D490/D$362)</f>
        <v>1.460727969348659E-2</v>
      </c>
      <c r="G490" s="30">
        <f t="shared" si="55"/>
        <v>-0.18199233716475097</v>
      </c>
      <c r="H490" s="36">
        <f t="shared" ref="H490:H553" si="58">+IF(OR(AND(E490=""),(G490="")),"",E490*G490)</f>
        <v>-3.1281899305212555E-3</v>
      </c>
    </row>
    <row r="491" spans="1:8" x14ac:dyDescent="0.2">
      <c r="A491" s="8"/>
      <c r="B491" s="25" t="s">
        <v>465</v>
      </c>
      <c r="C491" s="35">
        <v>0</v>
      </c>
      <c r="D491" s="29">
        <v>0</v>
      </c>
      <c r="E491" s="30" t="str">
        <f t="shared" si="56"/>
        <v/>
      </c>
      <c r="F491" s="30" t="str">
        <f t="shared" si="57"/>
        <v/>
      </c>
      <c r="G491" s="30" t="str">
        <f t="shared" ref="G491:G554" si="59">+IF(AND(C491=0,D491=0)," ",IF(C491=0,1,IF(D491=0,-1,(D491-C491)/C491)))</f>
        <v xml:space="preserve"> </v>
      </c>
      <c r="H491" s="36" t="str">
        <f t="shared" si="58"/>
        <v/>
      </c>
    </row>
    <row r="492" spans="1:8" x14ac:dyDescent="0.2">
      <c r="A492" s="8"/>
      <c r="B492" s="25" t="s">
        <v>466</v>
      </c>
      <c r="C492" s="35">
        <v>11</v>
      </c>
      <c r="D492" s="29">
        <v>1</v>
      </c>
      <c r="E492" s="30">
        <f t="shared" si="56"/>
        <v>3.6221146563930324E-4</v>
      </c>
      <c r="F492" s="30">
        <f t="shared" si="57"/>
        <v>3.4209085933223865E-5</v>
      </c>
      <c r="G492" s="30">
        <f t="shared" si="59"/>
        <v>-0.90909090909090906</v>
      </c>
      <c r="H492" s="36">
        <f t="shared" si="58"/>
        <v>-3.2928315058118477E-4</v>
      </c>
    </row>
    <row r="493" spans="1:8" x14ac:dyDescent="0.2">
      <c r="A493" s="8"/>
      <c r="B493" s="25" t="s">
        <v>467</v>
      </c>
      <c r="C493" s="35">
        <v>3</v>
      </c>
      <c r="D493" s="29">
        <v>0</v>
      </c>
      <c r="E493" s="30">
        <f t="shared" si="56"/>
        <v>9.878494517435543E-5</v>
      </c>
      <c r="F493" s="30" t="str">
        <f t="shared" si="57"/>
        <v/>
      </c>
      <c r="G493" s="30">
        <f t="shared" si="59"/>
        <v>-1</v>
      </c>
      <c r="H493" s="36">
        <f t="shared" si="58"/>
        <v>-9.878494517435543E-5</v>
      </c>
    </row>
    <row r="494" spans="1:8" x14ac:dyDescent="0.2">
      <c r="A494" s="8"/>
      <c r="B494" s="25" t="s">
        <v>468</v>
      </c>
      <c r="C494" s="35">
        <v>128</v>
      </c>
      <c r="D494" s="29">
        <v>212</v>
      </c>
      <c r="E494" s="30">
        <f t="shared" si="56"/>
        <v>4.214824327439165E-3</v>
      </c>
      <c r="F494" s="30">
        <f t="shared" si="57"/>
        <v>7.2523262178434593E-3</v>
      </c>
      <c r="G494" s="30">
        <f t="shared" si="59"/>
        <v>0.65625</v>
      </c>
      <c r="H494" s="36">
        <f t="shared" si="58"/>
        <v>2.765978464881952E-3</v>
      </c>
    </row>
    <row r="495" spans="1:8" x14ac:dyDescent="0.2">
      <c r="A495" s="8"/>
      <c r="B495" s="25" t="s">
        <v>469</v>
      </c>
      <c r="C495" s="35">
        <v>13</v>
      </c>
      <c r="D495" s="29">
        <v>12</v>
      </c>
      <c r="E495" s="30">
        <f t="shared" si="56"/>
        <v>4.280680957555402E-4</v>
      </c>
      <c r="F495" s="30">
        <f t="shared" si="57"/>
        <v>4.1050903119868636E-4</v>
      </c>
      <c r="G495" s="30">
        <f t="shared" si="59"/>
        <v>-7.6923076923076927E-2</v>
      </c>
      <c r="H495" s="36">
        <f t="shared" si="58"/>
        <v>-3.2928315058118477E-5</v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2</v>
      </c>
      <c r="D497" s="29">
        <v>0</v>
      </c>
      <c r="E497" s="30">
        <f t="shared" si="56"/>
        <v>6.5856630116236953E-5</v>
      </c>
      <c r="F497" s="30" t="str">
        <f t="shared" si="57"/>
        <v/>
      </c>
      <c r="G497" s="30">
        <f t="shared" si="59"/>
        <v>-1</v>
      </c>
      <c r="H497" s="36">
        <f t="shared" si="58"/>
        <v>-6.5856630116236953E-5</v>
      </c>
    </row>
    <row r="498" spans="1:8" x14ac:dyDescent="0.2">
      <c r="A498" s="8"/>
      <c r="B498" s="25" t="s">
        <v>472</v>
      </c>
      <c r="C498" s="35">
        <v>120</v>
      </c>
      <c r="D498" s="29">
        <v>146</v>
      </c>
      <c r="E498" s="30">
        <f t="shared" si="56"/>
        <v>3.9513978069742172E-3</v>
      </c>
      <c r="F498" s="30">
        <f t="shared" si="57"/>
        <v>4.9945265462506844E-3</v>
      </c>
      <c r="G498" s="30">
        <f t="shared" si="59"/>
        <v>0.21666666666666667</v>
      </c>
      <c r="H498" s="36">
        <f t="shared" si="58"/>
        <v>8.5613619151108039E-4</v>
      </c>
    </row>
    <row r="499" spans="1:8" ht="25.5" x14ac:dyDescent="0.2">
      <c r="A499" s="8"/>
      <c r="B499" s="25" t="s">
        <v>473</v>
      </c>
      <c r="C499" s="35">
        <v>0</v>
      </c>
      <c r="D499" s="29">
        <v>0</v>
      </c>
      <c r="E499" s="30" t="str">
        <f t="shared" si="56"/>
        <v/>
      </c>
      <c r="F499" s="30" t="str">
        <f t="shared" si="57"/>
        <v/>
      </c>
      <c r="G499" s="30" t="str">
        <f t="shared" si="59"/>
        <v xml:space="preserve"> </v>
      </c>
      <c r="H499" s="36" t="str">
        <f t="shared" si="58"/>
        <v/>
      </c>
    </row>
    <row r="500" spans="1:8" x14ac:dyDescent="0.2">
      <c r="A500" s="8"/>
      <c r="B500" s="25" t="s">
        <v>474</v>
      </c>
      <c r="C500" s="35">
        <v>29</v>
      </c>
      <c r="D500" s="29">
        <v>19</v>
      </c>
      <c r="E500" s="30">
        <f t="shared" si="56"/>
        <v>9.5492113668543582E-4</v>
      </c>
      <c r="F500" s="30">
        <f t="shared" si="57"/>
        <v>6.4997263273125342E-4</v>
      </c>
      <c r="G500" s="30">
        <f t="shared" si="59"/>
        <v>-0.34482758620689657</v>
      </c>
      <c r="H500" s="36">
        <f t="shared" si="58"/>
        <v>-3.2928315058118477E-4</v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62</v>
      </c>
      <c r="D502" s="29">
        <v>42</v>
      </c>
      <c r="E502" s="30">
        <f t="shared" si="56"/>
        <v>2.0415555336033456E-3</v>
      </c>
      <c r="F502" s="30">
        <f t="shared" si="57"/>
        <v>1.4367816091954023E-3</v>
      </c>
      <c r="G502" s="30">
        <f t="shared" si="59"/>
        <v>-0.32258064516129031</v>
      </c>
      <c r="H502" s="36">
        <f t="shared" si="58"/>
        <v>-6.5856630116236953E-4</v>
      </c>
    </row>
    <row r="503" spans="1:8" x14ac:dyDescent="0.2">
      <c r="A503" s="8"/>
      <c r="B503" s="25" t="s">
        <v>477</v>
      </c>
      <c r="C503" s="35">
        <v>75</v>
      </c>
      <c r="D503" s="29">
        <v>97</v>
      </c>
      <c r="E503" s="30">
        <f t="shared" si="56"/>
        <v>2.4696236293588855E-3</v>
      </c>
      <c r="F503" s="30">
        <f t="shared" si="57"/>
        <v>3.3182813355227148E-3</v>
      </c>
      <c r="G503" s="30">
        <f t="shared" si="59"/>
        <v>0.29333333333333333</v>
      </c>
      <c r="H503" s="36">
        <f t="shared" si="58"/>
        <v>7.2442293127860638E-4</v>
      </c>
    </row>
    <row r="504" spans="1:8" x14ac:dyDescent="0.2">
      <c r="A504" s="8"/>
      <c r="B504" s="25" t="s">
        <v>478</v>
      </c>
      <c r="C504" s="35">
        <v>10</v>
      </c>
      <c r="D504" s="29">
        <v>3</v>
      </c>
      <c r="E504" s="30">
        <f t="shared" si="56"/>
        <v>3.2928315058118477E-4</v>
      </c>
      <c r="F504" s="30">
        <f t="shared" si="57"/>
        <v>1.0262725779967159E-4</v>
      </c>
      <c r="G504" s="30">
        <f t="shared" si="59"/>
        <v>-0.7</v>
      </c>
      <c r="H504" s="36">
        <f t="shared" si="58"/>
        <v>-2.3049820540682931E-4</v>
      </c>
    </row>
    <row r="505" spans="1:8" x14ac:dyDescent="0.2">
      <c r="A505" s="8"/>
      <c r="B505" s="25" t="s">
        <v>479</v>
      </c>
      <c r="C505" s="35">
        <v>29</v>
      </c>
      <c r="D505" s="29">
        <v>11</v>
      </c>
      <c r="E505" s="30">
        <f t="shared" si="56"/>
        <v>9.5492113668543582E-4</v>
      </c>
      <c r="F505" s="30">
        <f t="shared" si="57"/>
        <v>3.762999452654625E-4</v>
      </c>
      <c r="G505" s="30">
        <f t="shared" si="59"/>
        <v>-0.62068965517241381</v>
      </c>
      <c r="H505" s="36">
        <f t="shared" si="58"/>
        <v>-5.9270967104613258E-4</v>
      </c>
    </row>
    <row r="506" spans="1:8" x14ac:dyDescent="0.2">
      <c r="A506" s="8"/>
      <c r="B506" s="25" t="s">
        <v>480</v>
      </c>
      <c r="C506" s="35">
        <v>9</v>
      </c>
      <c r="D506" s="29">
        <v>0</v>
      </c>
      <c r="E506" s="30">
        <f t="shared" si="56"/>
        <v>2.9635483552306629E-4</v>
      </c>
      <c r="F506" s="30" t="str">
        <f t="shared" si="57"/>
        <v/>
      </c>
      <c r="G506" s="30">
        <f t="shared" si="59"/>
        <v>-1</v>
      </c>
      <c r="H506" s="36">
        <f t="shared" si="58"/>
        <v>-2.9635483552306629E-4</v>
      </c>
    </row>
    <row r="507" spans="1:8" x14ac:dyDescent="0.2">
      <c r="A507" s="8"/>
      <c r="B507" s="25" t="s">
        <v>481</v>
      </c>
      <c r="C507" s="35">
        <v>8</v>
      </c>
      <c r="D507" s="29">
        <v>5</v>
      </c>
      <c r="E507" s="30">
        <f t="shared" si="56"/>
        <v>2.6342652046494781E-4</v>
      </c>
      <c r="F507" s="30">
        <f t="shared" si="57"/>
        <v>1.7104542966611932E-4</v>
      </c>
      <c r="G507" s="30">
        <f t="shared" si="59"/>
        <v>-0.375</v>
      </c>
      <c r="H507" s="36">
        <f t="shared" si="58"/>
        <v>-9.878494517435543E-5</v>
      </c>
    </row>
    <row r="508" spans="1:8" x14ac:dyDescent="0.2">
      <c r="A508" s="8"/>
      <c r="B508" s="25" t="s">
        <v>482</v>
      </c>
      <c r="C508" s="35">
        <v>51</v>
      </c>
      <c r="D508" s="29">
        <v>35</v>
      </c>
      <c r="E508" s="30">
        <f t="shared" si="56"/>
        <v>1.6793440679640423E-3</v>
      </c>
      <c r="F508" s="30">
        <f t="shared" si="57"/>
        <v>1.1973180076628352E-3</v>
      </c>
      <c r="G508" s="30">
        <f t="shared" si="59"/>
        <v>-0.31372549019607843</v>
      </c>
      <c r="H508" s="36">
        <f t="shared" si="58"/>
        <v>-5.2685304092989563E-4</v>
      </c>
    </row>
    <row r="509" spans="1:8" x14ac:dyDescent="0.2">
      <c r="A509" s="8"/>
      <c r="B509" s="25" t="s">
        <v>483</v>
      </c>
      <c r="C509" s="35">
        <v>82</v>
      </c>
      <c r="D509" s="29">
        <v>90</v>
      </c>
      <c r="E509" s="30">
        <f t="shared" si="56"/>
        <v>2.7001218347657151E-3</v>
      </c>
      <c r="F509" s="30">
        <f t="shared" si="57"/>
        <v>3.0788177339901479E-3</v>
      </c>
      <c r="G509" s="30">
        <f t="shared" si="59"/>
        <v>9.7560975609756101E-2</v>
      </c>
      <c r="H509" s="36">
        <f t="shared" si="58"/>
        <v>2.6342652046494781E-4</v>
      </c>
    </row>
    <row r="510" spans="1:8" x14ac:dyDescent="0.2">
      <c r="A510" s="8"/>
      <c r="B510" s="25" t="s">
        <v>484</v>
      </c>
      <c r="C510" s="35">
        <v>2</v>
      </c>
      <c r="D510" s="29">
        <v>0</v>
      </c>
      <c r="E510" s="30">
        <f t="shared" si="56"/>
        <v>6.5856630116236953E-5</v>
      </c>
      <c r="F510" s="30" t="str">
        <f t="shared" si="57"/>
        <v/>
      </c>
      <c r="G510" s="30">
        <f t="shared" si="59"/>
        <v>-1</v>
      </c>
      <c r="H510" s="36">
        <f t="shared" si="58"/>
        <v>-6.5856630116236953E-5</v>
      </c>
    </row>
    <row r="511" spans="1:8" ht="25.5" x14ac:dyDescent="0.2">
      <c r="A511" s="8"/>
      <c r="B511" s="25" t="s">
        <v>485</v>
      </c>
      <c r="C511" s="35">
        <v>113</v>
      </c>
      <c r="D511" s="29">
        <v>71</v>
      </c>
      <c r="E511" s="30">
        <f t="shared" si="56"/>
        <v>3.7208996015673877E-3</v>
      </c>
      <c r="F511" s="30">
        <f t="shared" si="57"/>
        <v>2.4288451012588943E-3</v>
      </c>
      <c r="G511" s="30">
        <f t="shared" si="59"/>
        <v>-0.37168141592920356</v>
      </c>
      <c r="H511" s="36">
        <f t="shared" si="58"/>
        <v>-1.382989232440976E-3</v>
      </c>
    </row>
    <row r="512" spans="1:8" x14ac:dyDescent="0.2">
      <c r="A512" s="8"/>
      <c r="B512" s="25" t="s">
        <v>486</v>
      </c>
      <c r="C512" s="35">
        <v>4</v>
      </c>
      <c r="D512" s="29">
        <v>93</v>
      </c>
      <c r="E512" s="30">
        <f t="shared" si="56"/>
        <v>1.3171326023247391E-4</v>
      </c>
      <c r="F512" s="30">
        <f t="shared" si="57"/>
        <v>3.1814449917898194E-3</v>
      </c>
      <c r="G512" s="30">
        <f t="shared" si="59"/>
        <v>22.25</v>
      </c>
      <c r="H512" s="36">
        <f t="shared" si="58"/>
        <v>2.9306200401725442E-3</v>
      </c>
    </row>
    <row r="513" spans="1:8" ht="25.5" x14ac:dyDescent="0.2">
      <c r="A513" s="8"/>
      <c r="B513" s="25" t="s">
        <v>487</v>
      </c>
      <c r="C513" s="35">
        <v>4</v>
      </c>
      <c r="D513" s="29">
        <v>1</v>
      </c>
      <c r="E513" s="30">
        <f t="shared" si="56"/>
        <v>1.3171326023247391E-4</v>
      </c>
      <c r="F513" s="30">
        <f t="shared" si="57"/>
        <v>3.4209085933223865E-5</v>
      </c>
      <c r="G513" s="30">
        <f t="shared" si="59"/>
        <v>-0.75</v>
      </c>
      <c r="H513" s="36">
        <f t="shared" si="58"/>
        <v>-9.878494517435543E-5</v>
      </c>
    </row>
    <row r="514" spans="1:8" x14ac:dyDescent="0.2">
      <c r="A514" s="8"/>
      <c r="B514" s="25" t="s">
        <v>488</v>
      </c>
      <c r="C514" s="35">
        <v>41</v>
      </c>
      <c r="D514" s="29">
        <v>1</v>
      </c>
      <c r="E514" s="30">
        <f t="shared" si="56"/>
        <v>1.3500609173828575E-3</v>
      </c>
      <c r="F514" s="30">
        <f t="shared" si="57"/>
        <v>3.4209085933223865E-5</v>
      </c>
      <c r="G514" s="30">
        <f t="shared" si="59"/>
        <v>-0.97560975609756095</v>
      </c>
      <c r="H514" s="36">
        <f t="shared" si="58"/>
        <v>-1.3171326023247391E-3</v>
      </c>
    </row>
    <row r="515" spans="1:8" ht="25.5" x14ac:dyDescent="0.2">
      <c r="A515" s="8"/>
      <c r="B515" s="25" t="s">
        <v>489</v>
      </c>
      <c r="C515" s="35">
        <v>0</v>
      </c>
      <c r="D515" s="29">
        <v>0</v>
      </c>
      <c r="E515" s="30" t="str">
        <f t="shared" si="56"/>
        <v/>
      </c>
      <c r="F515" s="30" t="str">
        <f t="shared" si="57"/>
        <v/>
      </c>
      <c r="G515" s="30" t="str">
        <f t="shared" si="59"/>
        <v xml:space="preserve"> </v>
      </c>
      <c r="H515" s="36" t="str">
        <f t="shared" si="58"/>
        <v/>
      </c>
    </row>
    <row r="516" spans="1:8" x14ac:dyDescent="0.2">
      <c r="A516" s="8"/>
      <c r="B516" s="25" t="s">
        <v>490</v>
      </c>
      <c r="C516" s="35">
        <v>52</v>
      </c>
      <c r="D516" s="29">
        <v>48</v>
      </c>
      <c r="E516" s="30">
        <f t="shared" si="56"/>
        <v>1.7122723830221608E-3</v>
      </c>
      <c r="F516" s="30">
        <f t="shared" si="57"/>
        <v>1.6420361247947454E-3</v>
      </c>
      <c r="G516" s="30">
        <f t="shared" si="59"/>
        <v>-7.6923076923076927E-2</v>
      </c>
      <c r="H516" s="36">
        <f t="shared" si="58"/>
        <v>-1.3171326023247391E-4</v>
      </c>
    </row>
    <row r="517" spans="1:8" ht="25.5" x14ac:dyDescent="0.2">
      <c r="A517" s="8"/>
      <c r="B517" s="25" t="s">
        <v>491</v>
      </c>
      <c r="C517" s="35">
        <v>22</v>
      </c>
      <c r="D517" s="29">
        <v>30</v>
      </c>
      <c r="E517" s="30">
        <f t="shared" si="56"/>
        <v>7.2442293127860649E-4</v>
      </c>
      <c r="F517" s="30">
        <f t="shared" si="57"/>
        <v>1.026272577996716E-3</v>
      </c>
      <c r="G517" s="30">
        <f t="shared" si="59"/>
        <v>0.36363636363636365</v>
      </c>
      <c r="H517" s="36">
        <f t="shared" si="58"/>
        <v>2.6342652046494781E-4</v>
      </c>
    </row>
    <row r="518" spans="1:8" ht="25.5" x14ac:dyDescent="0.2">
      <c r="A518" s="8"/>
      <c r="B518" s="25" t="s">
        <v>492</v>
      </c>
      <c r="C518" s="35">
        <v>0</v>
      </c>
      <c r="D518" s="29">
        <v>0</v>
      </c>
      <c r="E518" s="30" t="str">
        <f t="shared" si="56"/>
        <v/>
      </c>
      <c r="F518" s="30" t="str">
        <f t="shared" si="57"/>
        <v/>
      </c>
      <c r="G518" s="30" t="str">
        <f t="shared" si="59"/>
        <v xml:space="preserve"> </v>
      </c>
      <c r="H518" s="36" t="str">
        <f t="shared" si="58"/>
        <v/>
      </c>
    </row>
    <row r="519" spans="1:8" x14ac:dyDescent="0.2">
      <c r="A519" s="8"/>
      <c r="B519" s="25" t="s">
        <v>493</v>
      </c>
      <c r="C519" s="35">
        <v>16</v>
      </c>
      <c r="D519" s="29">
        <v>25</v>
      </c>
      <c r="E519" s="30">
        <f t="shared" si="56"/>
        <v>5.2685304092989563E-4</v>
      </c>
      <c r="F519" s="30">
        <f t="shared" si="57"/>
        <v>8.5522714833059657E-4</v>
      </c>
      <c r="G519" s="30">
        <f t="shared" si="59"/>
        <v>0.5625</v>
      </c>
      <c r="H519" s="36">
        <f t="shared" si="58"/>
        <v>2.9635483552306629E-4</v>
      </c>
    </row>
    <row r="520" spans="1:8" x14ac:dyDescent="0.2">
      <c r="A520" s="8"/>
      <c r="B520" s="25" t="s">
        <v>494</v>
      </c>
      <c r="C520" s="35">
        <v>1</v>
      </c>
      <c r="D520" s="29">
        <v>3</v>
      </c>
      <c r="E520" s="30">
        <f t="shared" si="56"/>
        <v>3.2928315058118477E-5</v>
      </c>
      <c r="F520" s="30">
        <f t="shared" si="57"/>
        <v>1.0262725779967159E-4</v>
      </c>
      <c r="G520" s="30">
        <f t="shared" si="59"/>
        <v>2</v>
      </c>
      <c r="H520" s="36">
        <f t="shared" si="58"/>
        <v>6.5856630116236953E-5</v>
      </c>
    </row>
    <row r="521" spans="1:8" ht="25.5" x14ac:dyDescent="0.2">
      <c r="A521" s="8"/>
      <c r="B521" s="25" t="s">
        <v>495</v>
      </c>
      <c r="C521" s="35">
        <v>10</v>
      </c>
      <c r="D521" s="29">
        <v>2</v>
      </c>
      <c r="E521" s="30">
        <f t="shared" si="56"/>
        <v>3.2928315058118477E-4</v>
      </c>
      <c r="F521" s="30">
        <f t="shared" si="57"/>
        <v>6.8418171866447731E-5</v>
      </c>
      <c r="G521" s="30">
        <f t="shared" si="59"/>
        <v>-0.8</v>
      </c>
      <c r="H521" s="36">
        <f t="shared" si="58"/>
        <v>-2.6342652046494781E-4</v>
      </c>
    </row>
    <row r="522" spans="1:8" ht="15.75" customHeight="1" x14ac:dyDescent="0.2">
      <c r="A522" s="8"/>
      <c r="B522" s="25" t="s">
        <v>496</v>
      </c>
      <c r="C522" s="35">
        <v>2</v>
      </c>
      <c r="D522" s="29">
        <v>0</v>
      </c>
      <c r="E522" s="30">
        <f t="shared" si="56"/>
        <v>6.5856630116236953E-5</v>
      </c>
      <c r="F522" s="30" t="str">
        <f t="shared" si="57"/>
        <v/>
      </c>
      <c r="G522" s="30">
        <f t="shared" si="59"/>
        <v>-1</v>
      </c>
      <c r="H522" s="36">
        <f t="shared" si="58"/>
        <v>-6.5856630116236953E-5</v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0</v>
      </c>
      <c r="E524" s="30" t="str">
        <f t="shared" si="56"/>
        <v/>
      </c>
      <c r="F524" s="30" t="str">
        <f t="shared" si="57"/>
        <v/>
      </c>
      <c r="G524" s="30" t="str">
        <f t="shared" si="59"/>
        <v xml:space="preserve"> 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1</v>
      </c>
      <c r="D526" s="29">
        <v>3</v>
      </c>
      <c r="E526" s="30">
        <f t="shared" si="56"/>
        <v>3.2928315058118477E-5</v>
      </c>
      <c r="F526" s="30">
        <f t="shared" si="57"/>
        <v>1.0262725779967159E-4</v>
      </c>
      <c r="G526" s="30">
        <f t="shared" si="59"/>
        <v>2</v>
      </c>
      <c r="H526" s="36">
        <f t="shared" si="58"/>
        <v>6.5856630116236953E-5</v>
      </c>
    </row>
    <row r="527" spans="1:8" x14ac:dyDescent="0.2">
      <c r="A527" s="8"/>
      <c r="B527" s="25" t="s">
        <v>501</v>
      </c>
      <c r="C527" s="35">
        <v>1</v>
      </c>
      <c r="D527" s="29">
        <v>6</v>
      </c>
      <c r="E527" s="30">
        <f t="shared" si="56"/>
        <v>3.2928315058118477E-5</v>
      </c>
      <c r="F527" s="30">
        <f t="shared" si="57"/>
        <v>2.0525451559934318E-4</v>
      </c>
      <c r="G527" s="30">
        <f t="shared" si="59"/>
        <v>5</v>
      </c>
      <c r="H527" s="36">
        <f t="shared" si="58"/>
        <v>1.6464157529059238E-4</v>
      </c>
    </row>
    <row r="528" spans="1:8" ht="25.5" x14ac:dyDescent="0.2">
      <c r="A528" s="8"/>
      <c r="B528" s="25" t="s">
        <v>502</v>
      </c>
      <c r="C528" s="35">
        <v>12</v>
      </c>
      <c r="D528" s="29">
        <v>4</v>
      </c>
      <c r="E528" s="30">
        <f t="shared" si="56"/>
        <v>3.9513978069742172E-4</v>
      </c>
      <c r="F528" s="30">
        <f t="shared" si="57"/>
        <v>1.3683634373289546E-4</v>
      </c>
      <c r="G528" s="30">
        <f t="shared" si="59"/>
        <v>-0.66666666666666663</v>
      </c>
      <c r="H528" s="36">
        <f t="shared" si="58"/>
        <v>-2.6342652046494781E-4</v>
      </c>
    </row>
    <row r="529" spans="1:8" x14ac:dyDescent="0.2">
      <c r="A529" s="8"/>
      <c r="B529" s="25" t="s">
        <v>503</v>
      </c>
      <c r="C529" s="35">
        <v>0</v>
      </c>
      <c r="D529" s="29">
        <v>1</v>
      </c>
      <c r="E529" s="30" t="str">
        <f t="shared" si="56"/>
        <v/>
      </c>
      <c r="F529" s="30">
        <f t="shared" si="57"/>
        <v>3.4209085933223865E-5</v>
      </c>
      <c r="G529" s="30">
        <f t="shared" si="59"/>
        <v>1</v>
      </c>
      <c r="H529" s="36" t="str">
        <f t="shared" si="58"/>
        <v/>
      </c>
    </row>
    <row r="530" spans="1:8" x14ac:dyDescent="0.2">
      <c r="A530" s="8"/>
      <c r="B530" s="25" t="s">
        <v>504</v>
      </c>
      <c r="C530" s="35">
        <v>122</v>
      </c>
      <c r="D530" s="29">
        <v>120</v>
      </c>
      <c r="E530" s="30">
        <f t="shared" si="56"/>
        <v>4.0172544370904537E-3</v>
      </c>
      <c r="F530" s="30">
        <f t="shared" si="57"/>
        <v>4.1050903119868639E-3</v>
      </c>
      <c r="G530" s="30">
        <f t="shared" si="59"/>
        <v>-1.6393442622950821E-2</v>
      </c>
      <c r="H530" s="36">
        <f t="shared" si="58"/>
        <v>-6.5856630116236953E-5</v>
      </c>
    </row>
    <row r="531" spans="1:8" x14ac:dyDescent="0.2">
      <c r="A531" s="8"/>
      <c r="B531" s="25" t="s">
        <v>505</v>
      </c>
      <c r="C531" s="35">
        <v>28</v>
      </c>
      <c r="D531" s="29">
        <v>27</v>
      </c>
      <c r="E531" s="30">
        <f t="shared" si="56"/>
        <v>9.2199282162731735E-4</v>
      </c>
      <c r="F531" s="30">
        <f t="shared" si="57"/>
        <v>9.2364532019704429E-4</v>
      </c>
      <c r="G531" s="30">
        <f t="shared" si="59"/>
        <v>-3.5714285714285712E-2</v>
      </c>
      <c r="H531" s="36">
        <f t="shared" si="58"/>
        <v>-3.2928315058118477E-5</v>
      </c>
    </row>
    <row r="532" spans="1:8" ht="28.5" customHeight="1" x14ac:dyDescent="0.2">
      <c r="A532" s="8"/>
      <c r="B532" s="25" t="s">
        <v>506</v>
      </c>
      <c r="C532" s="35">
        <v>38</v>
      </c>
      <c r="D532" s="29">
        <v>50</v>
      </c>
      <c r="E532" s="30">
        <f t="shared" si="56"/>
        <v>1.2512759722085021E-3</v>
      </c>
      <c r="F532" s="30">
        <f t="shared" si="57"/>
        <v>1.7104542966611931E-3</v>
      </c>
      <c r="G532" s="30">
        <f t="shared" si="59"/>
        <v>0.31578947368421051</v>
      </c>
      <c r="H532" s="36">
        <f t="shared" si="58"/>
        <v>3.9513978069742172E-4</v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7</v>
      </c>
      <c r="D534" s="29">
        <v>1</v>
      </c>
      <c r="E534" s="30">
        <f t="shared" si="56"/>
        <v>2.3049820540682934E-4</v>
      </c>
      <c r="F534" s="30">
        <f t="shared" si="57"/>
        <v>3.4209085933223865E-5</v>
      </c>
      <c r="G534" s="30">
        <f t="shared" si="59"/>
        <v>-0.8571428571428571</v>
      </c>
      <c r="H534" s="36">
        <f t="shared" si="58"/>
        <v>-1.9756989034871086E-4</v>
      </c>
    </row>
    <row r="535" spans="1:8" ht="25.5" x14ac:dyDescent="0.2">
      <c r="A535" s="8"/>
      <c r="B535" s="25" t="s">
        <v>509</v>
      </c>
      <c r="C535" s="35">
        <v>19</v>
      </c>
      <c r="D535" s="29">
        <v>36</v>
      </c>
      <c r="E535" s="30">
        <f t="shared" si="56"/>
        <v>6.2563798610425106E-4</v>
      </c>
      <c r="F535" s="30">
        <f t="shared" si="57"/>
        <v>1.2315270935960591E-3</v>
      </c>
      <c r="G535" s="30">
        <f t="shared" si="59"/>
        <v>0.89473684210526316</v>
      </c>
      <c r="H535" s="36">
        <f t="shared" si="58"/>
        <v>5.597813559880141E-4</v>
      </c>
    </row>
    <row r="536" spans="1:8" x14ac:dyDescent="0.2">
      <c r="A536" s="8"/>
      <c r="B536" s="25" t="s">
        <v>510</v>
      </c>
      <c r="C536" s="35">
        <v>512</v>
      </c>
      <c r="D536" s="29">
        <v>88</v>
      </c>
      <c r="E536" s="30">
        <f t="shared" si="56"/>
        <v>1.685929730975666E-2</v>
      </c>
      <c r="F536" s="30">
        <f t="shared" si="57"/>
        <v>3.0103995621237E-3</v>
      </c>
      <c r="G536" s="30">
        <f t="shared" si="59"/>
        <v>-0.828125</v>
      </c>
      <c r="H536" s="36">
        <f t="shared" si="58"/>
        <v>-1.3961605584642234E-2</v>
      </c>
    </row>
    <row r="537" spans="1:8" ht="25.5" x14ac:dyDescent="0.2">
      <c r="A537" s="8"/>
      <c r="B537" s="25" t="s">
        <v>511</v>
      </c>
      <c r="C537" s="35">
        <v>22</v>
      </c>
      <c r="D537" s="29">
        <v>43</v>
      </c>
      <c r="E537" s="30">
        <f t="shared" si="56"/>
        <v>7.2442293127860649E-4</v>
      </c>
      <c r="F537" s="30">
        <f t="shared" si="57"/>
        <v>1.4709906951286262E-3</v>
      </c>
      <c r="G537" s="30">
        <f t="shared" si="59"/>
        <v>0.95454545454545459</v>
      </c>
      <c r="H537" s="36">
        <f t="shared" si="58"/>
        <v>6.9149461622048801E-4</v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2</v>
      </c>
      <c r="D540" s="29">
        <v>3</v>
      </c>
      <c r="E540" s="30">
        <f t="shared" si="56"/>
        <v>6.5856630116236953E-5</v>
      </c>
      <c r="F540" s="30">
        <f t="shared" si="57"/>
        <v>1.0262725779967159E-4</v>
      </c>
      <c r="G540" s="30">
        <f t="shared" si="59"/>
        <v>0.5</v>
      </c>
      <c r="H540" s="36">
        <f t="shared" si="58"/>
        <v>3.2928315058118477E-5</v>
      </c>
    </row>
    <row r="541" spans="1:8" x14ac:dyDescent="0.2">
      <c r="A541" s="8"/>
      <c r="B541" s="25" t="s">
        <v>515</v>
      </c>
      <c r="C541" s="35">
        <v>0</v>
      </c>
      <c r="D541" s="29">
        <v>2</v>
      </c>
      <c r="E541" s="30" t="str">
        <f t="shared" si="56"/>
        <v/>
      </c>
      <c r="F541" s="30">
        <f t="shared" si="57"/>
        <v>6.8418171866447731E-5</v>
      </c>
      <c r="G541" s="30">
        <f t="shared" si="59"/>
        <v>1</v>
      </c>
      <c r="H541" s="36" t="str">
        <f t="shared" si="58"/>
        <v/>
      </c>
    </row>
    <row r="542" spans="1:8" ht="25.5" x14ac:dyDescent="0.2">
      <c r="A542" s="8"/>
      <c r="B542" s="25" t="s">
        <v>516</v>
      </c>
      <c r="C542" s="35">
        <v>0</v>
      </c>
      <c r="D542" s="29">
        <v>6</v>
      </c>
      <c r="E542" s="30" t="str">
        <f t="shared" si="56"/>
        <v/>
      </c>
      <c r="F542" s="30">
        <f t="shared" si="57"/>
        <v>2.0525451559934318E-4</v>
      </c>
      <c r="G542" s="30">
        <f t="shared" si="59"/>
        <v>1</v>
      </c>
      <c r="H542" s="36" t="str">
        <f t="shared" si="58"/>
        <v/>
      </c>
    </row>
    <row r="543" spans="1:8" ht="25.5" x14ac:dyDescent="0.2">
      <c r="A543" s="8"/>
      <c r="B543" s="25" t="s">
        <v>517</v>
      </c>
      <c r="C543" s="35">
        <v>8</v>
      </c>
      <c r="D543" s="29">
        <v>1</v>
      </c>
      <c r="E543" s="30">
        <f t="shared" si="56"/>
        <v>2.6342652046494781E-4</v>
      </c>
      <c r="F543" s="30">
        <f t="shared" si="57"/>
        <v>3.4209085933223865E-5</v>
      </c>
      <c r="G543" s="30">
        <f t="shared" si="59"/>
        <v>-0.875</v>
      </c>
      <c r="H543" s="36">
        <f t="shared" si="58"/>
        <v>-2.3049820540682934E-4</v>
      </c>
    </row>
    <row r="544" spans="1:8" ht="25.5" x14ac:dyDescent="0.2">
      <c r="A544" s="8"/>
      <c r="B544" s="25" t="s">
        <v>518</v>
      </c>
      <c r="C544" s="35">
        <v>1</v>
      </c>
      <c r="D544" s="29">
        <v>21</v>
      </c>
      <c r="E544" s="30">
        <f t="shared" si="56"/>
        <v>3.2928315058118477E-5</v>
      </c>
      <c r="F544" s="30">
        <f t="shared" si="57"/>
        <v>7.1839080459770114E-4</v>
      </c>
      <c r="G544" s="30">
        <f t="shared" si="59"/>
        <v>20</v>
      </c>
      <c r="H544" s="36">
        <f t="shared" si="58"/>
        <v>6.5856630116236953E-4</v>
      </c>
    </row>
    <row r="545" spans="1:8" ht="25.5" x14ac:dyDescent="0.2">
      <c r="A545" s="8"/>
      <c r="B545" s="25" t="s">
        <v>519</v>
      </c>
      <c r="C545" s="35">
        <v>0</v>
      </c>
      <c r="D545" s="29">
        <v>1</v>
      </c>
      <c r="E545" s="30" t="str">
        <f t="shared" si="56"/>
        <v/>
      </c>
      <c r="F545" s="30">
        <f t="shared" si="57"/>
        <v>3.4209085933223865E-5</v>
      </c>
      <c r="G545" s="30">
        <f t="shared" si="59"/>
        <v>1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0</v>
      </c>
      <c r="D546" s="29">
        <v>0</v>
      </c>
      <c r="E546" s="30" t="str">
        <f t="shared" si="56"/>
        <v/>
      </c>
      <c r="F546" s="30" t="str">
        <f t="shared" si="57"/>
        <v/>
      </c>
      <c r="G546" s="30" t="str">
        <f t="shared" si="59"/>
        <v xml:space="preserve"> </v>
      </c>
      <c r="H546" s="36" t="str">
        <f t="shared" si="58"/>
        <v/>
      </c>
    </row>
    <row r="547" spans="1:8" x14ac:dyDescent="0.2">
      <c r="A547" s="8"/>
      <c r="B547" s="25" t="s">
        <v>521</v>
      </c>
      <c r="C547" s="35">
        <v>0</v>
      </c>
      <c r="D547" s="29">
        <v>0</v>
      </c>
      <c r="E547" s="30" t="str">
        <f t="shared" si="56"/>
        <v/>
      </c>
      <c r="F547" s="30" t="str">
        <f t="shared" si="57"/>
        <v/>
      </c>
      <c r="G547" s="30" t="str">
        <f t="shared" si="59"/>
        <v xml:space="preserve"> 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2</v>
      </c>
      <c r="D548" s="29">
        <v>1</v>
      </c>
      <c r="E548" s="30">
        <f t="shared" si="56"/>
        <v>6.5856630116236953E-5</v>
      </c>
      <c r="F548" s="30">
        <f t="shared" si="57"/>
        <v>3.4209085933223865E-5</v>
      </c>
      <c r="G548" s="30">
        <f t="shared" si="59"/>
        <v>-0.5</v>
      </c>
      <c r="H548" s="36">
        <f t="shared" si="58"/>
        <v>-3.2928315058118477E-5</v>
      </c>
    </row>
    <row r="549" spans="1:8" x14ac:dyDescent="0.2">
      <c r="A549" s="8"/>
      <c r="B549" s="25" t="s">
        <v>523</v>
      </c>
      <c r="C549" s="35">
        <v>2</v>
      </c>
      <c r="D549" s="29">
        <v>1</v>
      </c>
      <c r="E549" s="30">
        <f t="shared" si="56"/>
        <v>6.5856630116236953E-5</v>
      </c>
      <c r="F549" s="30">
        <f t="shared" si="57"/>
        <v>3.4209085933223865E-5</v>
      </c>
      <c r="G549" s="30">
        <f t="shared" si="59"/>
        <v>-0.5</v>
      </c>
      <c r="H549" s="36">
        <f t="shared" si="58"/>
        <v>-3.2928315058118477E-5</v>
      </c>
    </row>
    <row r="550" spans="1:8" x14ac:dyDescent="0.2">
      <c r="A550" s="8"/>
      <c r="B550" s="25" t="s">
        <v>524</v>
      </c>
      <c r="C550" s="35">
        <v>3</v>
      </c>
      <c r="D550" s="29">
        <v>0</v>
      </c>
      <c r="E550" s="30">
        <f t="shared" si="56"/>
        <v>9.878494517435543E-5</v>
      </c>
      <c r="F550" s="30" t="str">
        <f t="shared" si="57"/>
        <v/>
      </c>
      <c r="G550" s="30">
        <f t="shared" si="59"/>
        <v>-1</v>
      </c>
      <c r="H550" s="36">
        <f t="shared" si="58"/>
        <v>-9.878494517435543E-5</v>
      </c>
    </row>
    <row r="551" spans="1:8" ht="25.5" x14ac:dyDescent="0.2">
      <c r="A551" s="8"/>
      <c r="B551" s="25" t="s">
        <v>525</v>
      </c>
      <c r="C551" s="35">
        <v>0</v>
      </c>
      <c r="D551" s="29">
        <v>1</v>
      </c>
      <c r="E551" s="30" t="str">
        <f t="shared" si="56"/>
        <v/>
      </c>
      <c r="F551" s="30">
        <f t="shared" si="57"/>
        <v>3.4209085933223865E-5</v>
      </c>
      <c r="G551" s="30">
        <f t="shared" si="59"/>
        <v>1</v>
      </c>
      <c r="H551" s="36" t="str">
        <f t="shared" si="58"/>
        <v/>
      </c>
    </row>
    <row r="552" spans="1:8" x14ac:dyDescent="0.2">
      <c r="A552" s="8"/>
      <c r="B552" s="25" t="s">
        <v>526</v>
      </c>
      <c r="C552" s="35">
        <v>174</v>
      </c>
      <c r="D552" s="29">
        <v>154</v>
      </c>
      <c r="E552" s="30">
        <f t="shared" si="56"/>
        <v>5.7295268201126145E-3</v>
      </c>
      <c r="F552" s="30">
        <f t="shared" si="57"/>
        <v>5.2681992337164753E-3</v>
      </c>
      <c r="G552" s="30">
        <f t="shared" si="59"/>
        <v>-0.11494252873563218</v>
      </c>
      <c r="H552" s="36">
        <f t="shared" si="58"/>
        <v>-6.5856630116236943E-4</v>
      </c>
    </row>
    <row r="553" spans="1:8" x14ac:dyDescent="0.2">
      <c r="A553" s="8"/>
      <c r="B553" s="25" t="s">
        <v>527</v>
      </c>
      <c r="C553" s="35">
        <v>3</v>
      </c>
      <c r="D553" s="29">
        <v>2</v>
      </c>
      <c r="E553" s="30">
        <f t="shared" si="56"/>
        <v>9.878494517435543E-5</v>
      </c>
      <c r="F553" s="30">
        <f t="shared" si="57"/>
        <v>6.8418171866447731E-5</v>
      </c>
      <c r="G553" s="30">
        <f t="shared" si="59"/>
        <v>-0.33333333333333331</v>
      </c>
      <c r="H553" s="36">
        <f t="shared" si="58"/>
        <v>-3.2928315058118477E-5</v>
      </c>
    </row>
    <row r="554" spans="1:8" x14ac:dyDescent="0.2">
      <c r="A554" s="8"/>
      <c r="B554" s="25" t="s">
        <v>528</v>
      </c>
      <c r="C554" s="35">
        <v>11</v>
      </c>
      <c r="D554" s="29">
        <v>7</v>
      </c>
      <c r="E554" s="30">
        <f t="shared" ref="E554:E595" si="60">+IF(C554=0,"",C554/C$362)</f>
        <v>3.6221146563930324E-4</v>
      </c>
      <c r="F554" s="30">
        <f t="shared" ref="F554:F595" si="61">+IF(D554=0,"",D554/D$362)</f>
        <v>2.3946360153256704E-4</v>
      </c>
      <c r="G554" s="30">
        <f t="shared" si="59"/>
        <v>-0.36363636363636365</v>
      </c>
      <c r="H554" s="36">
        <f t="shared" ref="H554:H595" si="62">+IF(OR(AND(E554=""),(G554="")),"",E554*G554)</f>
        <v>-1.3171326023247391E-4</v>
      </c>
    </row>
    <row r="555" spans="1:8" x14ac:dyDescent="0.2">
      <c r="A555" s="8"/>
      <c r="B555" s="25" t="s">
        <v>529</v>
      </c>
      <c r="C555" s="35">
        <v>134</v>
      </c>
      <c r="D555" s="29">
        <v>124</v>
      </c>
      <c r="E555" s="30">
        <f t="shared" si="60"/>
        <v>4.4123942177878754E-3</v>
      </c>
      <c r="F555" s="30">
        <f t="shared" si="61"/>
        <v>4.2419266557197589E-3</v>
      </c>
      <c r="G555" s="30">
        <f t="shared" ref="G555:G595" si="63">+IF(AND(C555=0,D555=0)," ",IF(C555=0,1,IF(D555=0,-1,(D555-C555)/C555)))</f>
        <v>-7.4626865671641784E-2</v>
      </c>
      <c r="H555" s="36">
        <f t="shared" si="62"/>
        <v>-3.2928315058118471E-4</v>
      </c>
    </row>
    <row r="556" spans="1:8" ht="25.5" x14ac:dyDescent="0.2">
      <c r="A556" s="8"/>
      <c r="B556" s="25" t="s">
        <v>530</v>
      </c>
      <c r="C556" s="35">
        <v>6</v>
      </c>
      <c r="D556" s="29">
        <v>2</v>
      </c>
      <c r="E556" s="30">
        <f t="shared" si="60"/>
        <v>1.9756989034871086E-4</v>
      </c>
      <c r="F556" s="30">
        <f t="shared" si="61"/>
        <v>6.8418171866447731E-5</v>
      </c>
      <c r="G556" s="30">
        <f t="shared" si="63"/>
        <v>-0.66666666666666663</v>
      </c>
      <c r="H556" s="36">
        <f t="shared" si="62"/>
        <v>-1.3171326023247391E-4</v>
      </c>
    </row>
    <row r="557" spans="1:8" x14ac:dyDescent="0.2">
      <c r="A557" s="8"/>
      <c r="B557" s="25" t="s">
        <v>531</v>
      </c>
      <c r="C557" s="35">
        <v>0</v>
      </c>
      <c r="D557" s="29">
        <v>0</v>
      </c>
      <c r="E557" s="30" t="str">
        <f t="shared" si="60"/>
        <v/>
      </c>
      <c r="F557" s="30" t="str">
        <f t="shared" si="61"/>
        <v/>
      </c>
      <c r="G557" s="30" t="str">
        <f t="shared" si="63"/>
        <v xml:space="preserve"> </v>
      </c>
      <c r="H557" s="36" t="str">
        <f t="shared" si="62"/>
        <v/>
      </c>
    </row>
    <row r="558" spans="1:8" x14ac:dyDescent="0.2">
      <c r="A558" s="8"/>
      <c r="B558" s="25" t="s">
        <v>532</v>
      </c>
      <c r="C558" s="35">
        <v>309</v>
      </c>
      <c r="D558" s="29">
        <v>226</v>
      </c>
      <c r="E558" s="30">
        <f t="shared" si="60"/>
        <v>1.017484935295861E-2</v>
      </c>
      <c r="F558" s="30">
        <f t="shared" si="61"/>
        <v>7.7312534209085931E-3</v>
      </c>
      <c r="G558" s="30">
        <f t="shared" si="63"/>
        <v>-0.26860841423948217</v>
      </c>
      <c r="H558" s="36">
        <f t="shared" si="62"/>
        <v>-2.7330501498238334E-3</v>
      </c>
    </row>
    <row r="559" spans="1:8" x14ac:dyDescent="0.2">
      <c r="A559" s="8"/>
      <c r="B559" s="25" t="s">
        <v>533</v>
      </c>
      <c r="C559" s="35">
        <v>106</v>
      </c>
      <c r="D559" s="29">
        <v>174</v>
      </c>
      <c r="E559" s="30">
        <f t="shared" si="60"/>
        <v>3.4904013961605585E-3</v>
      </c>
      <c r="F559" s="30">
        <f t="shared" si="61"/>
        <v>5.9523809523809521E-3</v>
      </c>
      <c r="G559" s="30">
        <f t="shared" si="63"/>
        <v>0.64150943396226412</v>
      </c>
      <c r="H559" s="36">
        <f t="shared" si="62"/>
        <v>2.2391254239520564E-3</v>
      </c>
    </row>
    <row r="560" spans="1:8" x14ac:dyDescent="0.2">
      <c r="A560" s="8"/>
      <c r="B560" s="25" t="s">
        <v>534</v>
      </c>
      <c r="C560" s="35">
        <v>1</v>
      </c>
      <c r="D560" s="29">
        <v>0</v>
      </c>
      <c r="E560" s="30">
        <f t="shared" si="60"/>
        <v>3.2928315058118477E-5</v>
      </c>
      <c r="F560" s="30" t="str">
        <f t="shared" si="61"/>
        <v/>
      </c>
      <c r="G560" s="30">
        <f t="shared" si="63"/>
        <v>-1</v>
      </c>
      <c r="H560" s="36">
        <f t="shared" si="62"/>
        <v>-3.2928315058118477E-5</v>
      </c>
    </row>
    <row r="561" spans="1:8" x14ac:dyDescent="0.2">
      <c r="A561" s="8"/>
      <c r="B561" s="25" t="s">
        <v>535</v>
      </c>
      <c r="C561" s="35">
        <v>4</v>
      </c>
      <c r="D561" s="29">
        <v>4</v>
      </c>
      <c r="E561" s="30">
        <f t="shared" si="60"/>
        <v>1.3171326023247391E-4</v>
      </c>
      <c r="F561" s="30">
        <f t="shared" si="61"/>
        <v>1.3683634373289546E-4</v>
      </c>
      <c r="G561" s="30">
        <f t="shared" si="63"/>
        <v>0</v>
      </c>
      <c r="H561" s="36">
        <f t="shared" si="62"/>
        <v>0</v>
      </c>
    </row>
    <row r="562" spans="1:8" x14ac:dyDescent="0.2">
      <c r="A562" s="8"/>
      <c r="B562" s="25" t="s">
        <v>536</v>
      </c>
      <c r="C562" s="35">
        <v>3</v>
      </c>
      <c r="D562" s="29">
        <v>12</v>
      </c>
      <c r="E562" s="30">
        <f t="shared" si="60"/>
        <v>9.878494517435543E-5</v>
      </c>
      <c r="F562" s="30">
        <f t="shared" si="61"/>
        <v>4.1050903119868636E-4</v>
      </c>
      <c r="G562" s="30">
        <f t="shared" si="63"/>
        <v>3</v>
      </c>
      <c r="H562" s="36">
        <f t="shared" si="62"/>
        <v>2.9635483552306629E-4</v>
      </c>
    </row>
    <row r="563" spans="1:8" x14ac:dyDescent="0.2">
      <c r="A563" s="8"/>
      <c r="B563" s="25" t="s">
        <v>537</v>
      </c>
      <c r="C563" s="35">
        <v>2</v>
      </c>
      <c r="D563" s="29">
        <v>3</v>
      </c>
      <c r="E563" s="30">
        <f t="shared" si="60"/>
        <v>6.5856630116236953E-5</v>
      </c>
      <c r="F563" s="30">
        <f t="shared" si="61"/>
        <v>1.0262725779967159E-4</v>
      </c>
      <c r="G563" s="30">
        <f t="shared" si="63"/>
        <v>0.5</v>
      </c>
      <c r="H563" s="36">
        <f t="shared" si="62"/>
        <v>3.2928315058118477E-5</v>
      </c>
    </row>
    <row r="564" spans="1:8" x14ac:dyDescent="0.2">
      <c r="A564" s="8"/>
      <c r="B564" s="25" t="s">
        <v>538</v>
      </c>
      <c r="C564" s="35">
        <v>5</v>
      </c>
      <c r="D564" s="29">
        <v>9</v>
      </c>
      <c r="E564" s="30">
        <f t="shared" si="60"/>
        <v>1.6464157529059238E-4</v>
      </c>
      <c r="F564" s="30">
        <f t="shared" si="61"/>
        <v>3.0788177339901478E-4</v>
      </c>
      <c r="G564" s="30">
        <f t="shared" si="63"/>
        <v>0.8</v>
      </c>
      <c r="H564" s="36">
        <f t="shared" si="62"/>
        <v>1.3171326023247391E-4</v>
      </c>
    </row>
    <row r="565" spans="1:8" x14ac:dyDescent="0.2">
      <c r="A565" s="8"/>
      <c r="B565" s="25" t="s">
        <v>539</v>
      </c>
      <c r="C565" s="35">
        <v>0</v>
      </c>
      <c r="D565" s="29">
        <v>1</v>
      </c>
      <c r="E565" s="30" t="str">
        <f t="shared" si="60"/>
        <v/>
      </c>
      <c r="F565" s="30">
        <f t="shared" si="61"/>
        <v>3.4209085933223865E-5</v>
      </c>
      <c r="G565" s="30">
        <f t="shared" si="63"/>
        <v>1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0</v>
      </c>
      <c r="D566" s="29">
        <v>1</v>
      </c>
      <c r="E566" s="30" t="str">
        <f t="shared" si="60"/>
        <v/>
      </c>
      <c r="F566" s="30">
        <f t="shared" si="61"/>
        <v>3.4209085933223865E-5</v>
      </c>
      <c r="G566" s="30">
        <f t="shared" si="63"/>
        <v>1</v>
      </c>
      <c r="H566" s="36" t="str">
        <f t="shared" si="62"/>
        <v/>
      </c>
    </row>
    <row r="567" spans="1:8" x14ac:dyDescent="0.2">
      <c r="A567" s="8"/>
      <c r="B567" s="25" t="s">
        <v>541</v>
      </c>
      <c r="C567" s="35">
        <v>0</v>
      </c>
      <c r="D567" s="29">
        <v>4</v>
      </c>
      <c r="E567" s="30" t="str">
        <f t="shared" si="60"/>
        <v/>
      </c>
      <c r="F567" s="30">
        <f t="shared" si="61"/>
        <v>1.3683634373289546E-4</v>
      </c>
      <c r="G567" s="30">
        <f t="shared" si="63"/>
        <v>1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73</v>
      </c>
      <c r="D568" s="29">
        <v>41</v>
      </c>
      <c r="E568" s="30">
        <f t="shared" si="60"/>
        <v>2.4037669992426486E-3</v>
      </c>
      <c r="F568" s="30">
        <f t="shared" si="61"/>
        <v>1.4025725232621785E-3</v>
      </c>
      <c r="G568" s="30">
        <f t="shared" si="63"/>
        <v>-0.43835616438356162</v>
      </c>
      <c r="H568" s="36">
        <f t="shared" si="62"/>
        <v>-1.053706081859791E-3</v>
      </c>
    </row>
    <row r="569" spans="1:8" ht="25.5" x14ac:dyDescent="0.2">
      <c r="A569" s="8"/>
      <c r="B569" s="25" t="s">
        <v>543</v>
      </c>
      <c r="C569" s="35">
        <v>22</v>
      </c>
      <c r="D569" s="29">
        <v>20</v>
      </c>
      <c r="E569" s="30">
        <f t="shared" si="60"/>
        <v>7.2442293127860649E-4</v>
      </c>
      <c r="F569" s="30">
        <f t="shared" si="61"/>
        <v>6.8418171866447728E-4</v>
      </c>
      <c r="G569" s="30">
        <f t="shared" si="63"/>
        <v>-9.0909090909090912E-2</v>
      </c>
      <c r="H569" s="36">
        <f t="shared" si="62"/>
        <v>-6.5856630116236953E-5</v>
      </c>
    </row>
    <row r="570" spans="1:8" x14ac:dyDescent="0.2">
      <c r="A570" s="8"/>
      <c r="B570" s="25" t="s">
        <v>544</v>
      </c>
      <c r="C570" s="35">
        <v>0</v>
      </c>
      <c r="D570" s="29">
        <v>0</v>
      </c>
      <c r="E570" s="30" t="str">
        <f t="shared" si="60"/>
        <v/>
      </c>
      <c r="F570" s="30" t="str">
        <f t="shared" si="61"/>
        <v/>
      </c>
      <c r="G570" s="30" t="str">
        <f t="shared" si="63"/>
        <v xml:space="preserve"> </v>
      </c>
      <c r="H570" s="36" t="str">
        <f t="shared" si="62"/>
        <v/>
      </c>
    </row>
    <row r="571" spans="1:8" x14ac:dyDescent="0.2">
      <c r="A571" s="8"/>
      <c r="B571" s="25" t="s">
        <v>545</v>
      </c>
      <c r="C571" s="35">
        <v>51</v>
      </c>
      <c r="D571" s="29">
        <v>66</v>
      </c>
      <c r="E571" s="30">
        <f t="shared" si="60"/>
        <v>1.6793440679640423E-3</v>
      </c>
      <c r="F571" s="30">
        <f t="shared" si="61"/>
        <v>2.2577996715927749E-3</v>
      </c>
      <c r="G571" s="30">
        <f t="shared" si="63"/>
        <v>0.29411764705882354</v>
      </c>
      <c r="H571" s="36">
        <f t="shared" si="62"/>
        <v>4.9392472587177715E-4</v>
      </c>
    </row>
    <row r="572" spans="1:8" ht="25.5" x14ac:dyDescent="0.2">
      <c r="A572" s="8"/>
      <c r="B572" s="25" t="s">
        <v>546</v>
      </c>
      <c r="C572" s="35">
        <v>11</v>
      </c>
      <c r="D572" s="29">
        <v>30</v>
      </c>
      <c r="E572" s="30">
        <f t="shared" si="60"/>
        <v>3.6221146563930324E-4</v>
      </c>
      <c r="F572" s="30">
        <f t="shared" si="61"/>
        <v>1.026272577996716E-3</v>
      </c>
      <c r="G572" s="30">
        <f t="shared" si="63"/>
        <v>1.7272727272727273</v>
      </c>
      <c r="H572" s="36">
        <f t="shared" si="62"/>
        <v>6.2563798610425106E-4</v>
      </c>
    </row>
    <row r="573" spans="1:8" x14ac:dyDescent="0.2">
      <c r="A573" s="8"/>
      <c r="B573" s="25" t="s">
        <v>547</v>
      </c>
      <c r="C573" s="35">
        <v>0</v>
      </c>
      <c r="D573" s="29">
        <v>2</v>
      </c>
      <c r="E573" s="30" t="str">
        <f t="shared" si="60"/>
        <v/>
      </c>
      <c r="F573" s="30">
        <f t="shared" si="61"/>
        <v>6.8418171866447731E-5</v>
      </c>
      <c r="G573" s="30">
        <f t="shared" si="63"/>
        <v>1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248</v>
      </c>
      <c r="D574" s="29">
        <v>312</v>
      </c>
      <c r="E574" s="30">
        <f t="shared" si="60"/>
        <v>8.1662221344133822E-3</v>
      </c>
      <c r="F574" s="30">
        <f t="shared" si="61"/>
        <v>1.0673234811165846E-2</v>
      </c>
      <c r="G574" s="30">
        <f t="shared" si="63"/>
        <v>0.25806451612903225</v>
      </c>
      <c r="H574" s="36">
        <f t="shared" si="62"/>
        <v>2.1074121637195825E-3</v>
      </c>
    </row>
    <row r="575" spans="1:8" ht="25.5" x14ac:dyDescent="0.2">
      <c r="A575" s="8"/>
      <c r="B575" s="25" t="s">
        <v>549</v>
      </c>
      <c r="C575" s="35">
        <v>0</v>
      </c>
      <c r="D575" s="29">
        <v>0</v>
      </c>
      <c r="E575" s="30" t="str">
        <f t="shared" si="60"/>
        <v/>
      </c>
      <c r="F575" s="30" t="str">
        <f t="shared" si="61"/>
        <v/>
      </c>
      <c r="G575" s="30" t="str">
        <f t="shared" si="63"/>
        <v xml:space="preserve"> </v>
      </c>
      <c r="H575" s="36" t="str">
        <f t="shared" si="62"/>
        <v/>
      </c>
    </row>
    <row r="576" spans="1:8" x14ac:dyDescent="0.2">
      <c r="A576" s="8"/>
      <c r="B576" s="25" t="s">
        <v>550</v>
      </c>
      <c r="C576" s="35">
        <v>22</v>
      </c>
      <c r="D576" s="29">
        <v>30</v>
      </c>
      <c r="E576" s="30">
        <f t="shared" si="60"/>
        <v>7.2442293127860649E-4</v>
      </c>
      <c r="F576" s="30">
        <f t="shared" si="61"/>
        <v>1.026272577996716E-3</v>
      </c>
      <c r="G576" s="30">
        <f t="shared" si="63"/>
        <v>0.36363636363636365</v>
      </c>
      <c r="H576" s="36">
        <f t="shared" si="62"/>
        <v>2.6342652046494781E-4</v>
      </c>
    </row>
    <row r="577" spans="1:8" x14ac:dyDescent="0.2">
      <c r="A577" s="8"/>
      <c r="B577" s="25" t="s">
        <v>551</v>
      </c>
      <c r="C577" s="35">
        <v>0</v>
      </c>
      <c r="D577" s="29">
        <v>0</v>
      </c>
      <c r="E577" s="30" t="str">
        <f t="shared" si="60"/>
        <v/>
      </c>
      <c r="F577" s="30" t="str">
        <f t="shared" si="61"/>
        <v/>
      </c>
      <c r="G577" s="30" t="str">
        <f t="shared" si="63"/>
        <v xml:space="preserve"> 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383</v>
      </c>
      <c r="D579" s="29">
        <v>2487</v>
      </c>
      <c r="E579" s="30">
        <f t="shared" si="60"/>
        <v>1.2611544667259377E-2</v>
      </c>
      <c r="F579" s="30">
        <f t="shared" si="61"/>
        <v>8.5077996715927751E-2</v>
      </c>
      <c r="G579" s="30">
        <f t="shared" si="63"/>
        <v>5.4934725848563968</v>
      </c>
      <c r="H579" s="36">
        <f t="shared" si="62"/>
        <v>6.9281174882281277E-2</v>
      </c>
    </row>
    <row r="580" spans="1:8" ht="25.5" x14ac:dyDescent="0.2">
      <c r="A580" s="8"/>
      <c r="B580" s="25" t="s">
        <v>554</v>
      </c>
      <c r="C580" s="35">
        <v>555</v>
      </c>
      <c r="D580" s="29">
        <v>58</v>
      </c>
      <c r="E580" s="30">
        <f t="shared" si="60"/>
        <v>1.8275214857255754E-2</v>
      </c>
      <c r="F580" s="30">
        <f t="shared" si="61"/>
        <v>1.984126984126984E-3</v>
      </c>
      <c r="G580" s="30">
        <f t="shared" si="63"/>
        <v>-0.89549549549549545</v>
      </c>
      <c r="H580" s="36">
        <f t="shared" si="62"/>
        <v>-1.6365372583884881E-2</v>
      </c>
    </row>
    <row r="581" spans="1:8" x14ac:dyDescent="0.2">
      <c r="A581" s="8"/>
      <c r="B581" s="25" t="s">
        <v>555</v>
      </c>
      <c r="C581" s="35">
        <v>399</v>
      </c>
      <c r="D581" s="29">
        <v>356</v>
      </c>
      <c r="E581" s="30">
        <f t="shared" si="60"/>
        <v>1.3138397708189272E-2</v>
      </c>
      <c r="F581" s="30">
        <f t="shared" si="61"/>
        <v>1.2178434592227696E-2</v>
      </c>
      <c r="G581" s="30">
        <f t="shared" si="63"/>
        <v>-0.10776942355889724</v>
      </c>
      <c r="H581" s="36">
        <f t="shared" si="62"/>
        <v>-1.4159175474990945E-3</v>
      </c>
    </row>
    <row r="582" spans="1:8" x14ac:dyDescent="0.2">
      <c r="A582" s="8"/>
      <c r="B582" s="25" t="s">
        <v>556</v>
      </c>
      <c r="C582" s="35">
        <v>17</v>
      </c>
      <c r="D582" s="29">
        <v>14</v>
      </c>
      <c r="E582" s="30">
        <f t="shared" si="60"/>
        <v>5.597813559880141E-4</v>
      </c>
      <c r="F582" s="30">
        <f t="shared" si="61"/>
        <v>4.7892720306513407E-4</v>
      </c>
      <c r="G582" s="30">
        <f t="shared" si="63"/>
        <v>-0.17647058823529413</v>
      </c>
      <c r="H582" s="36">
        <f t="shared" si="62"/>
        <v>-9.878494517435543E-5</v>
      </c>
    </row>
    <row r="583" spans="1:8" x14ac:dyDescent="0.2">
      <c r="A583" s="8"/>
      <c r="B583" s="25" t="s">
        <v>557</v>
      </c>
      <c r="C583" s="35">
        <v>25</v>
      </c>
      <c r="D583" s="29">
        <v>16</v>
      </c>
      <c r="E583" s="30">
        <f t="shared" si="60"/>
        <v>8.2320787645296192E-4</v>
      </c>
      <c r="F583" s="30">
        <f t="shared" si="61"/>
        <v>5.4734537493158185E-4</v>
      </c>
      <c r="G583" s="30">
        <f t="shared" si="63"/>
        <v>-0.36</v>
      </c>
      <c r="H583" s="36">
        <f t="shared" si="62"/>
        <v>-2.9635483552306629E-4</v>
      </c>
    </row>
    <row r="584" spans="1:8" x14ac:dyDescent="0.2">
      <c r="A584" s="8"/>
      <c r="B584" s="25" t="s">
        <v>558</v>
      </c>
      <c r="C584" s="35">
        <v>0</v>
      </c>
      <c r="D584" s="29">
        <v>0</v>
      </c>
      <c r="E584" s="30" t="str">
        <f t="shared" si="60"/>
        <v/>
      </c>
      <c r="F584" s="30" t="str">
        <f t="shared" si="61"/>
        <v/>
      </c>
      <c r="G584" s="30" t="str">
        <f t="shared" si="63"/>
        <v xml:space="preserve"> </v>
      </c>
      <c r="H584" s="36" t="str">
        <f t="shared" si="62"/>
        <v/>
      </c>
    </row>
    <row r="585" spans="1:8" x14ac:dyDescent="0.2">
      <c r="A585" s="8"/>
      <c r="B585" s="25" t="s">
        <v>559</v>
      </c>
      <c r="C585" s="35">
        <v>29</v>
      </c>
      <c r="D585" s="29">
        <v>31</v>
      </c>
      <c r="E585" s="30">
        <f t="shared" si="60"/>
        <v>9.5492113668543582E-4</v>
      </c>
      <c r="F585" s="30">
        <f t="shared" si="61"/>
        <v>1.0604816639299397E-3</v>
      </c>
      <c r="G585" s="30">
        <f t="shared" si="63"/>
        <v>6.8965517241379309E-2</v>
      </c>
      <c r="H585" s="36">
        <f t="shared" si="62"/>
        <v>6.5856630116236953E-5</v>
      </c>
    </row>
    <row r="586" spans="1:8" x14ac:dyDescent="0.2">
      <c r="A586" s="8"/>
      <c r="B586" s="25" t="s">
        <v>560</v>
      </c>
      <c r="C586" s="35">
        <v>11</v>
      </c>
      <c r="D586" s="29">
        <v>0</v>
      </c>
      <c r="E586" s="30">
        <f t="shared" si="60"/>
        <v>3.6221146563930324E-4</v>
      </c>
      <c r="F586" s="30" t="str">
        <f t="shared" si="61"/>
        <v/>
      </c>
      <c r="G586" s="30">
        <f t="shared" si="63"/>
        <v>-1</v>
      </c>
      <c r="H586" s="36">
        <f t="shared" si="62"/>
        <v>-3.6221146563930324E-4</v>
      </c>
    </row>
    <row r="587" spans="1:8" x14ac:dyDescent="0.2">
      <c r="A587" s="8"/>
      <c r="B587" s="25" t="s">
        <v>561</v>
      </c>
      <c r="C587" s="35">
        <v>1</v>
      </c>
      <c r="D587" s="29">
        <v>0</v>
      </c>
      <c r="E587" s="30">
        <f t="shared" si="60"/>
        <v>3.2928315058118477E-5</v>
      </c>
      <c r="F587" s="30" t="str">
        <f t="shared" si="61"/>
        <v/>
      </c>
      <c r="G587" s="30">
        <f t="shared" si="63"/>
        <v>-1</v>
      </c>
      <c r="H587" s="36">
        <f t="shared" si="62"/>
        <v>-3.2928315058118477E-5</v>
      </c>
    </row>
    <row r="588" spans="1:8" x14ac:dyDescent="0.2">
      <c r="A588" s="8"/>
      <c r="B588" s="25" t="s">
        <v>562</v>
      </c>
      <c r="C588" s="35">
        <v>121</v>
      </c>
      <c r="D588" s="29">
        <v>141</v>
      </c>
      <c r="E588" s="30">
        <f t="shared" si="60"/>
        <v>3.9843261220323355E-3</v>
      </c>
      <c r="F588" s="30">
        <f t="shared" si="61"/>
        <v>4.823481116584565E-3</v>
      </c>
      <c r="G588" s="30">
        <f t="shared" si="63"/>
        <v>0.16528925619834711</v>
      </c>
      <c r="H588" s="36">
        <f t="shared" si="62"/>
        <v>6.5856630116236953E-4</v>
      </c>
    </row>
    <row r="589" spans="1:8" x14ac:dyDescent="0.2">
      <c r="A589" s="8"/>
      <c r="B589" s="25" t="s">
        <v>563</v>
      </c>
      <c r="C589" s="35">
        <v>114</v>
      </c>
      <c r="D589" s="29">
        <v>89</v>
      </c>
      <c r="E589" s="30">
        <f t="shared" si="60"/>
        <v>3.7538279166255063E-3</v>
      </c>
      <c r="F589" s="30">
        <f t="shared" si="61"/>
        <v>3.044608648056924E-3</v>
      </c>
      <c r="G589" s="30">
        <f t="shared" si="63"/>
        <v>-0.21929824561403508</v>
      </c>
      <c r="H589" s="36">
        <f t="shared" si="62"/>
        <v>-8.2320787645296192E-4</v>
      </c>
    </row>
    <row r="590" spans="1:8" ht="25.5" x14ac:dyDescent="0.2">
      <c r="A590" s="8"/>
      <c r="B590" s="25" t="s">
        <v>564</v>
      </c>
      <c r="C590" s="35">
        <v>1</v>
      </c>
      <c r="D590" s="29">
        <v>2</v>
      </c>
      <c r="E590" s="30">
        <f t="shared" si="60"/>
        <v>3.2928315058118477E-5</v>
      </c>
      <c r="F590" s="30">
        <f t="shared" si="61"/>
        <v>6.8418171866447731E-5</v>
      </c>
      <c r="G590" s="30">
        <f t="shared" si="63"/>
        <v>1</v>
      </c>
      <c r="H590" s="36">
        <f t="shared" si="62"/>
        <v>3.2928315058118477E-5</v>
      </c>
    </row>
    <row r="591" spans="1:8" x14ac:dyDescent="0.2">
      <c r="A591" s="8"/>
      <c r="B591" s="25" t="s">
        <v>565</v>
      </c>
      <c r="C591" s="35">
        <v>16</v>
      </c>
      <c r="D591" s="29">
        <v>24</v>
      </c>
      <c r="E591" s="30">
        <f t="shared" si="60"/>
        <v>5.2685304092989563E-4</v>
      </c>
      <c r="F591" s="30">
        <f t="shared" si="61"/>
        <v>8.2101806239737272E-4</v>
      </c>
      <c r="G591" s="30">
        <f t="shared" si="63"/>
        <v>0.5</v>
      </c>
      <c r="H591" s="36">
        <f t="shared" si="62"/>
        <v>2.6342652046494781E-4</v>
      </c>
    </row>
    <row r="592" spans="1:8" x14ac:dyDescent="0.2">
      <c r="A592" s="8"/>
      <c r="B592" s="25" t="s">
        <v>566</v>
      </c>
      <c r="C592" s="35">
        <v>0</v>
      </c>
      <c r="D592" s="29">
        <v>0</v>
      </c>
      <c r="E592" s="30" t="str">
        <f t="shared" si="60"/>
        <v/>
      </c>
      <c r="F592" s="30" t="str">
        <f t="shared" si="61"/>
        <v/>
      </c>
      <c r="G592" s="30" t="str">
        <f t="shared" si="63"/>
        <v xml:space="preserve"> 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3</v>
      </c>
      <c r="D593" s="29">
        <v>2</v>
      </c>
      <c r="E593" s="30">
        <f t="shared" si="60"/>
        <v>9.878494517435543E-5</v>
      </c>
      <c r="F593" s="30">
        <f t="shared" si="61"/>
        <v>6.8418171866447731E-5</v>
      </c>
      <c r="G593" s="30">
        <f t="shared" si="63"/>
        <v>-0.33333333333333331</v>
      </c>
      <c r="H593" s="36">
        <f t="shared" si="62"/>
        <v>-3.2928315058118477E-5</v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5</v>
      </c>
      <c r="D595" s="38">
        <v>3</v>
      </c>
      <c r="E595" s="39">
        <f t="shared" si="60"/>
        <v>1.6464157529059238E-4</v>
      </c>
      <c r="F595" s="39">
        <f t="shared" si="61"/>
        <v>1.0262725779967159E-4</v>
      </c>
      <c r="G595" s="39">
        <f t="shared" si="63"/>
        <v>-0.4</v>
      </c>
      <c r="H595" s="40">
        <f t="shared" si="62"/>
        <v>-6.5856630116236953E-5</v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7317</v>
      </c>
      <c r="D601" s="27">
        <f>SUM(D602:D629)</f>
        <v>7615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4.0727073937406037E-2</v>
      </c>
      <c r="H601" s="28">
        <f t="shared" ref="H601:H629" si="66">+IF(OR(AND(E601=""),(G601="")),"",E601*G601)</f>
        <v>4.0727073937406037E-2</v>
      </c>
    </row>
    <row r="602" spans="1:8" x14ac:dyDescent="0.2">
      <c r="A602" s="8"/>
      <c r="B602" s="24" t="s">
        <v>570</v>
      </c>
      <c r="C602" s="31">
        <v>27</v>
      </c>
      <c r="D602" s="32">
        <v>29</v>
      </c>
      <c r="E602" s="33">
        <f t="shared" si="64"/>
        <v>3.6900369003690036E-3</v>
      </c>
      <c r="F602" s="33">
        <f t="shared" si="65"/>
        <v>3.808273145108339E-3</v>
      </c>
      <c r="G602" s="33">
        <f t="shared" ref="G602:G629" si="67">+IF(AND(C602=0,D602=0)," ",IF(C602=0,1,IF(D602=0,-1,(D602-C602)/C602)))</f>
        <v>7.407407407407407E-2</v>
      </c>
      <c r="H602" s="34">
        <f t="shared" si="66"/>
        <v>2.7333606669400026E-4</v>
      </c>
    </row>
    <row r="603" spans="1:8" x14ac:dyDescent="0.2">
      <c r="A603" s="8"/>
      <c r="B603" s="25" t="s">
        <v>571</v>
      </c>
      <c r="C603" s="35">
        <v>262</v>
      </c>
      <c r="D603" s="29">
        <v>306</v>
      </c>
      <c r="E603" s="30">
        <f t="shared" si="64"/>
        <v>3.5807024736914037E-2</v>
      </c>
      <c r="F603" s="30">
        <f t="shared" si="65"/>
        <v>4.0183847669074194E-2</v>
      </c>
      <c r="G603" s="30">
        <f t="shared" si="67"/>
        <v>0.16793893129770993</v>
      </c>
      <c r="H603" s="36">
        <f t="shared" si="66"/>
        <v>6.0133934672680061E-3</v>
      </c>
    </row>
    <row r="604" spans="1:8" ht="25.5" x14ac:dyDescent="0.2">
      <c r="A604" s="8"/>
      <c r="B604" s="25" t="s">
        <v>572</v>
      </c>
      <c r="C604" s="35">
        <v>409</v>
      </c>
      <c r="D604" s="29">
        <v>603</v>
      </c>
      <c r="E604" s="30">
        <f t="shared" si="64"/>
        <v>5.5897225638923055E-2</v>
      </c>
      <c r="F604" s="30">
        <f t="shared" si="65"/>
        <v>7.9185817465528566E-2</v>
      </c>
      <c r="G604" s="30">
        <f t="shared" si="67"/>
        <v>0.47432762836185821</v>
      </c>
      <c r="H604" s="36">
        <f t="shared" si="66"/>
        <v>2.6513598469318028E-2</v>
      </c>
    </row>
    <row r="605" spans="1:8" x14ac:dyDescent="0.2">
      <c r="A605" s="8"/>
      <c r="B605" s="25" t="s">
        <v>573</v>
      </c>
      <c r="C605" s="35">
        <v>361</v>
      </c>
      <c r="D605" s="29">
        <v>507</v>
      </c>
      <c r="E605" s="30">
        <f t="shared" si="64"/>
        <v>4.9337160038267047E-2</v>
      </c>
      <c r="F605" s="30">
        <f t="shared" si="65"/>
        <v>6.6579120157583715E-2</v>
      </c>
      <c r="G605" s="30">
        <f t="shared" si="67"/>
        <v>0.40443213296398894</v>
      </c>
      <c r="H605" s="36">
        <f t="shared" si="66"/>
        <v>1.995353286866202E-2</v>
      </c>
    </row>
    <row r="606" spans="1:8" x14ac:dyDescent="0.2">
      <c r="A606" s="8"/>
      <c r="B606" s="25" t="s">
        <v>574</v>
      </c>
      <c r="C606" s="35">
        <v>245</v>
      </c>
      <c r="D606" s="29">
        <v>362</v>
      </c>
      <c r="E606" s="30">
        <f t="shared" si="64"/>
        <v>3.3483668170015031E-2</v>
      </c>
      <c r="F606" s="30">
        <f t="shared" si="65"/>
        <v>4.7537754432042022E-2</v>
      </c>
      <c r="G606" s="30">
        <f t="shared" si="67"/>
        <v>0.47755102040816327</v>
      </c>
      <c r="H606" s="36">
        <f t="shared" si="66"/>
        <v>1.5990159901599015E-2</v>
      </c>
    </row>
    <row r="607" spans="1:8" x14ac:dyDescent="0.2">
      <c r="A607" s="8"/>
      <c r="B607" s="25" t="s">
        <v>575</v>
      </c>
      <c r="C607" s="35">
        <v>0</v>
      </c>
      <c r="D607" s="29">
        <v>19</v>
      </c>
      <c r="E607" s="30" t="str">
        <f t="shared" si="64"/>
        <v/>
      </c>
      <c r="F607" s="30">
        <f t="shared" si="65"/>
        <v>2.4950755088640839E-3</v>
      </c>
      <c r="G607" s="30">
        <f t="shared" si="67"/>
        <v>1</v>
      </c>
      <c r="H607" s="36" t="str">
        <f t="shared" si="66"/>
        <v/>
      </c>
    </row>
    <row r="608" spans="1:8" x14ac:dyDescent="0.2">
      <c r="A608" s="8"/>
      <c r="B608" s="25" t="s">
        <v>576</v>
      </c>
      <c r="C608" s="35">
        <v>1</v>
      </c>
      <c r="D608" s="29">
        <v>85</v>
      </c>
      <c r="E608" s="30">
        <f t="shared" si="64"/>
        <v>1.3666803334700013E-4</v>
      </c>
      <c r="F608" s="30">
        <f t="shared" si="65"/>
        <v>1.1162179908076166E-2</v>
      </c>
      <c r="G608" s="30">
        <f t="shared" si="67"/>
        <v>84</v>
      </c>
      <c r="H608" s="36">
        <f t="shared" si="66"/>
        <v>1.148011480114801E-2</v>
      </c>
    </row>
    <row r="609" spans="1:8" x14ac:dyDescent="0.2">
      <c r="A609" s="8"/>
      <c r="B609" s="25" t="s">
        <v>577</v>
      </c>
      <c r="C609" s="35">
        <v>7</v>
      </c>
      <c r="D609" s="29">
        <v>13</v>
      </c>
      <c r="E609" s="30">
        <f t="shared" si="64"/>
        <v>9.5667623342900101E-4</v>
      </c>
      <c r="F609" s="30">
        <f t="shared" si="65"/>
        <v>1.7071569271175312E-3</v>
      </c>
      <c r="G609" s="30">
        <f t="shared" si="67"/>
        <v>0.8571428571428571</v>
      </c>
      <c r="H609" s="36">
        <f t="shared" si="66"/>
        <v>8.2000820008200077E-4</v>
      </c>
    </row>
    <row r="610" spans="1:8" x14ac:dyDescent="0.2">
      <c r="A610" s="8"/>
      <c r="B610" s="25" t="s">
        <v>578</v>
      </c>
      <c r="C610" s="35">
        <v>35</v>
      </c>
      <c r="D610" s="29">
        <v>3</v>
      </c>
      <c r="E610" s="30">
        <f t="shared" si="64"/>
        <v>4.783381167145005E-3</v>
      </c>
      <c r="F610" s="30">
        <f t="shared" si="65"/>
        <v>3.9395929087327641E-4</v>
      </c>
      <c r="G610" s="30">
        <f t="shared" si="67"/>
        <v>-0.91428571428571426</v>
      </c>
      <c r="H610" s="36">
        <f t="shared" si="66"/>
        <v>-4.3733770671040041E-3</v>
      </c>
    </row>
    <row r="611" spans="1:8" x14ac:dyDescent="0.2">
      <c r="A611" s="8"/>
      <c r="B611" s="25" t="s">
        <v>579</v>
      </c>
      <c r="C611" s="35">
        <v>23</v>
      </c>
      <c r="D611" s="29">
        <v>13</v>
      </c>
      <c r="E611" s="30">
        <f t="shared" si="64"/>
        <v>3.1433647669810031E-3</v>
      </c>
      <c r="F611" s="30">
        <f t="shared" si="65"/>
        <v>1.7071569271175312E-3</v>
      </c>
      <c r="G611" s="30">
        <f t="shared" si="67"/>
        <v>-0.43478260869565216</v>
      </c>
      <c r="H611" s="36">
        <f t="shared" si="66"/>
        <v>-1.3666803334700013E-3</v>
      </c>
    </row>
    <row r="612" spans="1:8" x14ac:dyDescent="0.2">
      <c r="A612" s="8"/>
      <c r="B612" s="25" t="s">
        <v>580</v>
      </c>
      <c r="C612" s="35">
        <v>73</v>
      </c>
      <c r="D612" s="29">
        <v>102</v>
      </c>
      <c r="E612" s="30">
        <f t="shared" si="64"/>
        <v>9.9767664343310102E-3</v>
      </c>
      <c r="F612" s="30">
        <f t="shared" si="65"/>
        <v>1.3394615889691399E-2</v>
      </c>
      <c r="G612" s="30">
        <f t="shared" si="67"/>
        <v>0.39726027397260272</v>
      </c>
      <c r="H612" s="36">
        <f t="shared" si="66"/>
        <v>3.9633729670630041E-3</v>
      </c>
    </row>
    <row r="613" spans="1:8" x14ac:dyDescent="0.2">
      <c r="A613" s="8"/>
      <c r="B613" s="25" t="s">
        <v>581</v>
      </c>
      <c r="C613" s="35">
        <v>1</v>
      </c>
      <c r="D613" s="29">
        <v>19</v>
      </c>
      <c r="E613" s="30">
        <f t="shared" si="64"/>
        <v>1.3666803334700013E-4</v>
      </c>
      <c r="F613" s="30">
        <f t="shared" si="65"/>
        <v>2.4950755088640839E-3</v>
      </c>
      <c r="G613" s="30">
        <f t="shared" si="67"/>
        <v>18</v>
      </c>
      <c r="H613" s="36">
        <f t="shared" si="66"/>
        <v>2.4600246002460021E-3</v>
      </c>
    </row>
    <row r="614" spans="1:8" x14ac:dyDescent="0.2">
      <c r="A614" s="8"/>
      <c r="B614" s="25" t="s">
        <v>582</v>
      </c>
      <c r="C614" s="35">
        <v>37</v>
      </c>
      <c r="D614" s="29">
        <v>72</v>
      </c>
      <c r="E614" s="30">
        <f t="shared" si="64"/>
        <v>5.0567172338390051E-3</v>
      </c>
      <c r="F614" s="30">
        <f t="shared" si="65"/>
        <v>9.4550229809586342E-3</v>
      </c>
      <c r="G614" s="30">
        <f t="shared" si="67"/>
        <v>0.94594594594594594</v>
      </c>
      <c r="H614" s="36">
        <f t="shared" si="66"/>
        <v>4.783381167145005E-3</v>
      </c>
    </row>
    <row r="615" spans="1:8" x14ac:dyDescent="0.2">
      <c r="A615" s="8"/>
      <c r="B615" s="25" t="s">
        <v>583</v>
      </c>
      <c r="C615" s="35">
        <v>1</v>
      </c>
      <c r="D615" s="29">
        <v>0</v>
      </c>
      <c r="E615" s="30">
        <f t="shared" si="64"/>
        <v>1.3666803334700013E-4</v>
      </c>
      <c r="F615" s="30" t="str">
        <f t="shared" si="65"/>
        <v/>
      </c>
      <c r="G615" s="30">
        <f t="shared" si="67"/>
        <v>-1</v>
      </c>
      <c r="H615" s="36">
        <f t="shared" si="66"/>
        <v>-1.3666803334700013E-4</v>
      </c>
    </row>
    <row r="616" spans="1:8" ht="25.5" x14ac:dyDescent="0.2">
      <c r="A616" s="8"/>
      <c r="B616" s="25" t="s">
        <v>584</v>
      </c>
      <c r="C616" s="35">
        <v>2389</v>
      </c>
      <c r="D616" s="29">
        <v>2111</v>
      </c>
      <c r="E616" s="30">
        <f t="shared" si="64"/>
        <v>0.32649993166598335</v>
      </c>
      <c r="F616" s="30">
        <f t="shared" si="65"/>
        <v>0.27721602101116216</v>
      </c>
      <c r="G616" s="30">
        <f t="shared" si="67"/>
        <v>-0.11636668061950607</v>
      </c>
      <c r="H616" s="36">
        <f t="shared" si="66"/>
        <v>-3.7993713270466044E-2</v>
      </c>
    </row>
    <row r="617" spans="1:8" x14ac:dyDescent="0.2">
      <c r="A617" s="8"/>
      <c r="B617" s="25" t="s">
        <v>585</v>
      </c>
      <c r="C617" s="35">
        <v>65</v>
      </c>
      <c r="D617" s="29">
        <v>135</v>
      </c>
      <c r="E617" s="30">
        <f t="shared" si="64"/>
        <v>8.8834221675550083E-3</v>
      </c>
      <c r="F617" s="30">
        <f t="shared" si="65"/>
        <v>1.772816808929744E-2</v>
      </c>
      <c r="G617" s="30">
        <f t="shared" si="67"/>
        <v>1.0769230769230769</v>
      </c>
      <c r="H617" s="36">
        <f t="shared" si="66"/>
        <v>9.5667623342900084E-3</v>
      </c>
    </row>
    <row r="618" spans="1:8" x14ac:dyDescent="0.2">
      <c r="A618" s="8"/>
      <c r="B618" s="25" t="s">
        <v>586</v>
      </c>
      <c r="C618" s="35">
        <v>117</v>
      </c>
      <c r="D618" s="29">
        <v>141</v>
      </c>
      <c r="E618" s="30">
        <f t="shared" si="64"/>
        <v>1.5990159901599015E-2</v>
      </c>
      <c r="F618" s="30">
        <f t="shared" si="65"/>
        <v>1.8516086671043992E-2</v>
      </c>
      <c r="G618" s="30">
        <f t="shared" si="67"/>
        <v>0.20512820512820512</v>
      </c>
      <c r="H618" s="36">
        <f t="shared" si="66"/>
        <v>3.2800328003280027E-3</v>
      </c>
    </row>
    <row r="619" spans="1:8" x14ac:dyDescent="0.2">
      <c r="A619" s="8"/>
      <c r="B619" s="25" t="s">
        <v>587</v>
      </c>
      <c r="C619" s="35">
        <v>2343</v>
      </c>
      <c r="D619" s="29">
        <v>2037</v>
      </c>
      <c r="E619" s="30">
        <f t="shared" si="64"/>
        <v>0.32021320213202131</v>
      </c>
      <c r="F619" s="30">
        <f t="shared" si="65"/>
        <v>0.26749835850295467</v>
      </c>
      <c r="G619" s="30">
        <f t="shared" si="67"/>
        <v>-0.13060179257362356</v>
      </c>
      <c r="H619" s="36">
        <f t="shared" si="66"/>
        <v>-4.1820418204182044E-2</v>
      </c>
    </row>
    <row r="620" spans="1:8" x14ac:dyDescent="0.2">
      <c r="A620" s="8"/>
      <c r="B620" s="25" t="s">
        <v>588</v>
      </c>
      <c r="C620" s="35">
        <v>115</v>
      </c>
      <c r="D620" s="29">
        <v>251</v>
      </c>
      <c r="E620" s="30">
        <f t="shared" si="64"/>
        <v>1.5716823834905014E-2</v>
      </c>
      <c r="F620" s="30">
        <f t="shared" si="65"/>
        <v>3.2961260669730798E-2</v>
      </c>
      <c r="G620" s="30">
        <f t="shared" si="67"/>
        <v>1.182608695652174</v>
      </c>
      <c r="H620" s="36">
        <f t="shared" si="66"/>
        <v>1.8586852535192017E-2</v>
      </c>
    </row>
    <row r="621" spans="1:8" x14ac:dyDescent="0.2">
      <c r="A621" s="8"/>
      <c r="B621" s="25" t="s">
        <v>589</v>
      </c>
      <c r="C621" s="35">
        <v>45</v>
      </c>
      <c r="D621" s="29">
        <v>68</v>
      </c>
      <c r="E621" s="30">
        <f t="shared" si="64"/>
        <v>6.1500615006150061E-3</v>
      </c>
      <c r="F621" s="30">
        <f t="shared" si="65"/>
        <v>8.9297439264609327E-3</v>
      </c>
      <c r="G621" s="30">
        <f t="shared" si="67"/>
        <v>0.51111111111111107</v>
      </c>
      <c r="H621" s="36">
        <f t="shared" si="66"/>
        <v>3.1433647669810031E-3</v>
      </c>
    </row>
    <row r="622" spans="1:8" x14ac:dyDescent="0.2">
      <c r="A622" s="8"/>
      <c r="B622" s="25" t="s">
        <v>590</v>
      </c>
      <c r="C622" s="35">
        <v>28</v>
      </c>
      <c r="D622" s="29">
        <v>25</v>
      </c>
      <c r="E622" s="30">
        <f t="shared" si="64"/>
        <v>3.826704933716004E-3</v>
      </c>
      <c r="F622" s="30">
        <f t="shared" si="65"/>
        <v>3.2829940906106371E-3</v>
      </c>
      <c r="G622" s="30">
        <f t="shared" si="67"/>
        <v>-0.10714285714285714</v>
      </c>
      <c r="H622" s="36">
        <f t="shared" si="66"/>
        <v>-4.1000410004100039E-4</v>
      </c>
    </row>
    <row r="623" spans="1:8" ht="25.5" x14ac:dyDescent="0.2">
      <c r="A623" s="8"/>
      <c r="B623" s="25" t="s">
        <v>591</v>
      </c>
      <c r="C623" s="35">
        <v>20</v>
      </c>
      <c r="D623" s="29">
        <v>70</v>
      </c>
      <c r="E623" s="30">
        <f t="shared" si="64"/>
        <v>2.7333606669400026E-3</v>
      </c>
      <c r="F623" s="30">
        <f t="shared" si="65"/>
        <v>9.1923834537097834E-3</v>
      </c>
      <c r="G623" s="30">
        <f t="shared" si="67"/>
        <v>2.5</v>
      </c>
      <c r="H623" s="36">
        <f t="shared" si="66"/>
        <v>6.8334016673500062E-3</v>
      </c>
    </row>
    <row r="624" spans="1:8" ht="25.5" x14ac:dyDescent="0.2">
      <c r="A624" s="8"/>
      <c r="B624" s="25" t="s">
        <v>592</v>
      </c>
      <c r="C624" s="35">
        <v>9</v>
      </c>
      <c r="D624" s="29">
        <v>5</v>
      </c>
      <c r="E624" s="30">
        <f t="shared" si="64"/>
        <v>1.2300123001230013E-3</v>
      </c>
      <c r="F624" s="30">
        <f t="shared" si="65"/>
        <v>6.5659881812212733E-4</v>
      </c>
      <c r="G624" s="30">
        <f t="shared" si="67"/>
        <v>-0.44444444444444442</v>
      </c>
      <c r="H624" s="36">
        <f t="shared" si="66"/>
        <v>-5.4667213338800051E-4</v>
      </c>
    </row>
    <row r="625" spans="1:8" x14ac:dyDescent="0.2">
      <c r="A625" s="8"/>
      <c r="B625" s="25" t="s">
        <v>593</v>
      </c>
      <c r="C625" s="35">
        <v>234</v>
      </c>
      <c r="D625" s="29">
        <v>328</v>
      </c>
      <c r="E625" s="30">
        <f t="shared" si="64"/>
        <v>3.1980319803198029E-2</v>
      </c>
      <c r="F625" s="30">
        <f t="shared" si="65"/>
        <v>4.3072882468811559E-2</v>
      </c>
      <c r="G625" s="30">
        <f t="shared" si="67"/>
        <v>0.40170940170940173</v>
      </c>
      <c r="H625" s="36">
        <f t="shared" si="66"/>
        <v>1.2846795134618012E-2</v>
      </c>
    </row>
    <row r="626" spans="1:8" x14ac:dyDescent="0.2">
      <c r="A626" s="8"/>
      <c r="B626" s="25" t="s">
        <v>594</v>
      </c>
      <c r="C626" s="35">
        <v>45</v>
      </c>
      <c r="D626" s="29">
        <v>10</v>
      </c>
      <c r="E626" s="30">
        <f t="shared" si="64"/>
        <v>6.1500615006150061E-3</v>
      </c>
      <c r="F626" s="30">
        <f t="shared" si="65"/>
        <v>1.3131976362442547E-3</v>
      </c>
      <c r="G626" s="30">
        <f t="shared" si="67"/>
        <v>-0.77777777777777779</v>
      </c>
      <c r="H626" s="36">
        <f t="shared" si="66"/>
        <v>-4.783381167145005E-3</v>
      </c>
    </row>
    <row r="627" spans="1:8" ht="25.5" x14ac:dyDescent="0.2">
      <c r="A627" s="8"/>
      <c r="B627" s="25" t="s">
        <v>595</v>
      </c>
      <c r="C627" s="35">
        <v>0</v>
      </c>
      <c r="D627" s="29">
        <v>4</v>
      </c>
      <c r="E627" s="30" t="str">
        <f t="shared" si="64"/>
        <v/>
      </c>
      <c r="F627" s="30">
        <f t="shared" si="65"/>
        <v>5.2527905449770195E-4</v>
      </c>
      <c r="G627" s="30">
        <f t="shared" si="67"/>
        <v>1</v>
      </c>
      <c r="H627" s="36" t="str">
        <f t="shared" si="66"/>
        <v/>
      </c>
    </row>
    <row r="628" spans="1:8" ht="13.5" customHeight="1" x14ac:dyDescent="0.2">
      <c r="A628" s="8"/>
      <c r="B628" s="25" t="s">
        <v>596</v>
      </c>
      <c r="C628" s="35">
        <v>98</v>
      </c>
      <c r="D628" s="29">
        <v>56</v>
      </c>
      <c r="E628" s="30">
        <f t="shared" si="64"/>
        <v>1.3393467268006014E-2</v>
      </c>
      <c r="F628" s="30">
        <f t="shared" si="65"/>
        <v>7.3539067629678264E-3</v>
      </c>
      <c r="G628" s="30">
        <f t="shared" si="67"/>
        <v>-0.42857142857142855</v>
      </c>
      <c r="H628" s="36">
        <f t="shared" si="66"/>
        <v>-5.7400574005740061E-3</v>
      </c>
    </row>
    <row r="629" spans="1:8" ht="26.25" thickBot="1" x14ac:dyDescent="0.25">
      <c r="A629" s="8"/>
      <c r="B629" s="26" t="s">
        <v>597</v>
      </c>
      <c r="C629" s="37">
        <v>327</v>
      </c>
      <c r="D629" s="38">
        <v>241</v>
      </c>
      <c r="E629" s="39">
        <f t="shared" si="64"/>
        <v>4.4690446904469043E-2</v>
      </c>
      <c r="F629" s="39">
        <f t="shared" si="65"/>
        <v>3.1648063033486537E-2</v>
      </c>
      <c r="G629" s="39">
        <f t="shared" si="67"/>
        <v>-0.26299694189602446</v>
      </c>
      <c r="H629" s="40">
        <f t="shared" si="66"/>
        <v>-1.175345086784201E-2</v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600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601</v>
      </c>
      <c r="C8" s="22">
        <f>+C19+C76+C181+C362+C601</f>
        <v>109267</v>
      </c>
      <c r="D8" s="22">
        <f>+D19+D76+D181+D362+D601</f>
        <v>87074</v>
      </c>
      <c r="E8" s="23">
        <f>SUM(E9:E13)</f>
        <v>1</v>
      </c>
      <c r="F8" s="23">
        <f>SUM(F9:F13)</f>
        <v>1</v>
      </c>
      <c r="G8" s="23">
        <f t="shared" ref="G8:G13" si="0">+IF(AND(C8=0,D8=0),"",IF(C8=0,1,IF(D8=0,-1,(D8-C8)/C8)))</f>
        <v>-0.20310798319712264</v>
      </c>
      <c r="H8" s="23">
        <f t="shared" ref="H8:H13" si="1">+IF(OR(AND(E8=""),(G8="")),"",E8*G8)</f>
        <v>-0.20310798319712264</v>
      </c>
    </row>
    <row r="9" spans="1:8" x14ac:dyDescent="0.2">
      <c r="A9" s="8"/>
      <c r="B9" s="17" t="s">
        <v>6</v>
      </c>
      <c r="C9" s="15">
        <f>+C19</f>
        <v>1208</v>
      </c>
      <c r="D9" s="9">
        <f>+D19</f>
        <v>1283</v>
      </c>
      <c r="E9" s="10">
        <f t="shared" ref="E9:F13" si="2">+C9/C$8</f>
        <v>1.1055487933227781E-2</v>
      </c>
      <c r="F9" s="10">
        <f t="shared" si="2"/>
        <v>1.4734593564094909E-2</v>
      </c>
      <c r="G9" s="10">
        <f t="shared" si="0"/>
        <v>6.2086092715231786E-2</v>
      </c>
      <c r="H9" s="11">
        <f t="shared" si="1"/>
        <v>6.8639204883450618E-4</v>
      </c>
    </row>
    <row r="10" spans="1:8" x14ac:dyDescent="0.2">
      <c r="A10" s="8"/>
      <c r="B10" s="18" t="s">
        <v>7</v>
      </c>
      <c r="C10" s="15">
        <f>+C76</f>
        <v>9736</v>
      </c>
      <c r="D10" s="9">
        <f>+D76</f>
        <v>7305</v>
      </c>
      <c r="E10" s="10">
        <f t="shared" si="2"/>
        <v>8.9102839832703382E-2</v>
      </c>
      <c r="F10" s="10">
        <f t="shared" si="2"/>
        <v>8.389415899120288E-2</v>
      </c>
      <c r="G10" s="10">
        <f t="shared" si="0"/>
        <v>-0.24969186524239934</v>
      </c>
      <c r="H10" s="11">
        <f t="shared" si="1"/>
        <v>-2.2248254276222464E-2</v>
      </c>
    </row>
    <row r="11" spans="1:8" ht="25.5" x14ac:dyDescent="0.2">
      <c r="A11" s="8"/>
      <c r="B11" s="18" t="s">
        <v>8</v>
      </c>
      <c r="C11" s="15">
        <f>+C181</f>
        <v>18154</v>
      </c>
      <c r="D11" s="9">
        <f>+D181</f>
        <v>11943</v>
      </c>
      <c r="E11" s="10">
        <f t="shared" si="2"/>
        <v>0.16614348339388837</v>
      </c>
      <c r="F11" s="10">
        <f t="shared" si="2"/>
        <v>0.1371591979236052</v>
      </c>
      <c r="G11" s="10">
        <f t="shared" si="0"/>
        <v>-0.34212845653850393</v>
      </c>
      <c r="H11" s="11">
        <f t="shared" si="1"/>
        <v>-5.6842413537481588E-2</v>
      </c>
    </row>
    <row r="12" spans="1:8" x14ac:dyDescent="0.2">
      <c r="A12" s="8"/>
      <c r="B12" s="18" t="s">
        <v>9</v>
      </c>
      <c r="C12" s="15">
        <f>+C362</f>
        <v>61611</v>
      </c>
      <c r="D12" s="9">
        <f>+D362</f>
        <v>51143</v>
      </c>
      <c r="E12" s="10">
        <f t="shared" si="2"/>
        <v>0.5638573402765702</v>
      </c>
      <c r="F12" s="10">
        <f t="shared" si="2"/>
        <v>0.58735098881411218</v>
      </c>
      <c r="G12" s="10">
        <f t="shared" si="0"/>
        <v>-0.16990472480563537</v>
      </c>
      <c r="H12" s="11">
        <f t="shared" si="1"/>
        <v>-9.5802026229328166E-2</v>
      </c>
    </row>
    <row r="13" spans="1:8" ht="15.75" thickBot="1" x14ac:dyDescent="0.25">
      <c r="A13" s="8"/>
      <c r="B13" s="19" t="s">
        <v>10</v>
      </c>
      <c r="C13" s="16">
        <f>+C601</f>
        <v>18558</v>
      </c>
      <c r="D13" s="12">
        <f>+D601</f>
        <v>15400</v>
      </c>
      <c r="E13" s="13">
        <f t="shared" si="2"/>
        <v>0.16984084856361023</v>
      </c>
      <c r="F13" s="13">
        <f t="shared" si="2"/>
        <v>0.17686106070698487</v>
      </c>
      <c r="G13" s="13">
        <f t="shared" si="0"/>
        <v>-0.1701691992671624</v>
      </c>
      <c r="H13" s="14">
        <f t="shared" si="1"/>
        <v>-2.8901681202924943E-2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1208</v>
      </c>
      <c r="D19" s="27">
        <f>SUM(D20:D70)</f>
        <v>1283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6.2086092715231786E-2</v>
      </c>
      <c r="H19" s="28">
        <f t="shared" ref="H19:H50" si="5">+IF(OR(AND(E19=""),(G19="")),"",E19*G19)</f>
        <v>6.2086092715231786E-2</v>
      </c>
    </row>
    <row r="20" spans="1:8" x14ac:dyDescent="0.2">
      <c r="A20" s="8"/>
      <c r="B20" s="24" t="s">
        <v>12</v>
      </c>
      <c r="C20" s="31">
        <v>1</v>
      </c>
      <c r="D20" s="32">
        <v>0</v>
      </c>
      <c r="E20" s="33">
        <f t="shared" si="3"/>
        <v>8.2781456953642384E-4</v>
      </c>
      <c r="F20" s="33" t="str">
        <f t="shared" si="4"/>
        <v/>
      </c>
      <c r="G20" s="33">
        <f t="shared" ref="G20:G51" si="6">+IF(AND(C20=0,D20=0)," ",IF(C20=0,1,IF(D20=0,-1,(D20-C20)/C20)))</f>
        <v>-1</v>
      </c>
      <c r="H20" s="34">
        <f t="shared" si="5"/>
        <v>-8.2781456953642384E-4</v>
      </c>
    </row>
    <row r="21" spans="1:8" x14ac:dyDescent="0.2">
      <c r="A21" s="8"/>
      <c r="B21" s="25" t="s">
        <v>13</v>
      </c>
      <c r="C21" s="35">
        <v>2</v>
      </c>
      <c r="D21" s="29">
        <v>1</v>
      </c>
      <c r="E21" s="30">
        <f t="shared" si="3"/>
        <v>1.6556291390728477E-3</v>
      </c>
      <c r="F21" s="30">
        <f t="shared" si="4"/>
        <v>7.7942322681215901E-4</v>
      </c>
      <c r="G21" s="30">
        <f t="shared" si="6"/>
        <v>-0.5</v>
      </c>
      <c r="H21" s="36">
        <f t="shared" si="5"/>
        <v>-8.2781456953642384E-4</v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0</v>
      </c>
      <c r="D23" s="29">
        <v>1</v>
      </c>
      <c r="E23" s="30" t="str">
        <f t="shared" si="3"/>
        <v/>
      </c>
      <c r="F23" s="30">
        <f t="shared" si="4"/>
        <v>7.7942322681215901E-4</v>
      </c>
      <c r="G23" s="30">
        <f t="shared" si="6"/>
        <v>1</v>
      </c>
      <c r="H23" s="36" t="str">
        <f t="shared" si="5"/>
        <v/>
      </c>
    </row>
    <row r="24" spans="1:8" ht="25.5" x14ac:dyDescent="0.2">
      <c r="A24" s="8"/>
      <c r="B24" s="25" t="s">
        <v>16</v>
      </c>
      <c r="C24" s="35">
        <v>10</v>
      </c>
      <c r="D24" s="29">
        <v>5</v>
      </c>
      <c r="E24" s="30">
        <f t="shared" si="3"/>
        <v>8.2781456953642391E-3</v>
      </c>
      <c r="F24" s="30">
        <f t="shared" si="4"/>
        <v>3.897116134060795E-3</v>
      </c>
      <c r="G24" s="30">
        <f t="shared" si="6"/>
        <v>-0.5</v>
      </c>
      <c r="H24" s="36">
        <f t="shared" si="5"/>
        <v>-4.1390728476821195E-3</v>
      </c>
    </row>
    <row r="25" spans="1:8" ht="25.5" x14ac:dyDescent="0.2">
      <c r="A25" s="8"/>
      <c r="B25" s="25" t="s">
        <v>17</v>
      </c>
      <c r="C25" s="35">
        <v>9</v>
      </c>
      <c r="D25" s="29">
        <v>31</v>
      </c>
      <c r="E25" s="30">
        <f t="shared" si="3"/>
        <v>7.4503311258278145E-3</v>
      </c>
      <c r="F25" s="30">
        <f t="shared" si="4"/>
        <v>2.4162120031176928E-2</v>
      </c>
      <c r="G25" s="30">
        <f t="shared" si="6"/>
        <v>2.4444444444444446</v>
      </c>
      <c r="H25" s="36">
        <f t="shared" si="5"/>
        <v>1.8211920529801327E-2</v>
      </c>
    </row>
    <row r="26" spans="1:8" ht="25.5" x14ac:dyDescent="0.2">
      <c r="A26" s="8"/>
      <c r="B26" s="25" t="s">
        <v>18</v>
      </c>
      <c r="C26" s="35">
        <v>8</v>
      </c>
      <c r="D26" s="29">
        <v>9</v>
      </c>
      <c r="E26" s="30">
        <f t="shared" si="3"/>
        <v>6.6225165562913907E-3</v>
      </c>
      <c r="F26" s="30">
        <f t="shared" si="4"/>
        <v>7.014809041309431E-3</v>
      </c>
      <c r="G26" s="30">
        <f t="shared" si="6"/>
        <v>0.125</v>
      </c>
      <c r="H26" s="36">
        <f t="shared" si="5"/>
        <v>8.2781456953642384E-4</v>
      </c>
    </row>
    <row r="27" spans="1:8" x14ac:dyDescent="0.2">
      <c r="A27" s="8"/>
      <c r="B27" s="25" t="s">
        <v>19</v>
      </c>
      <c r="C27" s="35">
        <v>64</v>
      </c>
      <c r="D27" s="29">
        <v>128</v>
      </c>
      <c r="E27" s="30">
        <f t="shared" si="3"/>
        <v>5.2980132450331126E-2</v>
      </c>
      <c r="F27" s="30">
        <f t="shared" si="4"/>
        <v>9.9766173031956354E-2</v>
      </c>
      <c r="G27" s="30">
        <f t="shared" si="6"/>
        <v>1</v>
      </c>
      <c r="H27" s="36">
        <f t="shared" si="5"/>
        <v>5.2980132450331126E-2</v>
      </c>
    </row>
    <row r="28" spans="1:8" x14ac:dyDescent="0.2">
      <c r="A28" s="8"/>
      <c r="B28" s="25" t="s">
        <v>20</v>
      </c>
      <c r="C28" s="35">
        <v>35</v>
      </c>
      <c r="D28" s="29">
        <v>33</v>
      </c>
      <c r="E28" s="30">
        <f t="shared" si="3"/>
        <v>2.8973509933774833E-2</v>
      </c>
      <c r="F28" s="30">
        <f t="shared" si="4"/>
        <v>2.5720966484801246E-2</v>
      </c>
      <c r="G28" s="30">
        <f t="shared" si="6"/>
        <v>-5.7142857142857141E-2</v>
      </c>
      <c r="H28" s="36">
        <f t="shared" si="5"/>
        <v>-1.6556291390728475E-3</v>
      </c>
    </row>
    <row r="29" spans="1:8" x14ac:dyDescent="0.2">
      <c r="A29" s="8"/>
      <c r="B29" s="25" t="s">
        <v>21</v>
      </c>
      <c r="C29" s="35">
        <v>33</v>
      </c>
      <c r="D29" s="29">
        <v>29</v>
      </c>
      <c r="E29" s="30">
        <f t="shared" si="3"/>
        <v>2.7317880794701987E-2</v>
      </c>
      <c r="F29" s="30">
        <f t="shared" si="4"/>
        <v>2.260327357755261E-2</v>
      </c>
      <c r="G29" s="30">
        <f t="shared" si="6"/>
        <v>-0.12121212121212122</v>
      </c>
      <c r="H29" s="36">
        <f t="shared" si="5"/>
        <v>-3.3112582781456954E-3</v>
      </c>
    </row>
    <row r="30" spans="1:8" x14ac:dyDescent="0.2">
      <c r="A30" s="8"/>
      <c r="B30" s="25" t="s">
        <v>22</v>
      </c>
      <c r="C30" s="35">
        <v>183</v>
      </c>
      <c r="D30" s="29">
        <v>520</v>
      </c>
      <c r="E30" s="30">
        <f t="shared" si="3"/>
        <v>0.15149006622516556</v>
      </c>
      <c r="F30" s="30">
        <f t="shared" si="4"/>
        <v>0.4053000779423227</v>
      </c>
      <c r="G30" s="30">
        <f t="shared" si="6"/>
        <v>1.8415300546448088</v>
      </c>
      <c r="H30" s="36">
        <f t="shared" si="5"/>
        <v>0.27897350993377484</v>
      </c>
    </row>
    <row r="31" spans="1:8" ht="25.5" x14ac:dyDescent="0.2">
      <c r="A31" s="8"/>
      <c r="B31" s="25" t="s">
        <v>23</v>
      </c>
      <c r="C31" s="35">
        <v>1</v>
      </c>
      <c r="D31" s="29">
        <v>0</v>
      </c>
      <c r="E31" s="30">
        <f t="shared" si="3"/>
        <v>8.2781456953642384E-4</v>
      </c>
      <c r="F31" s="30" t="str">
        <f t="shared" si="4"/>
        <v/>
      </c>
      <c r="G31" s="30">
        <f t="shared" si="6"/>
        <v>-1</v>
      </c>
      <c r="H31" s="36">
        <f t="shared" si="5"/>
        <v>-8.2781456953642384E-4</v>
      </c>
    </row>
    <row r="32" spans="1:8" x14ac:dyDescent="0.2">
      <c r="A32" s="8"/>
      <c r="B32" s="25" t="s">
        <v>24</v>
      </c>
      <c r="C32" s="35">
        <v>9</v>
      </c>
      <c r="D32" s="29">
        <v>0</v>
      </c>
      <c r="E32" s="30">
        <f t="shared" si="3"/>
        <v>7.4503311258278145E-3</v>
      </c>
      <c r="F32" s="30" t="str">
        <f t="shared" si="4"/>
        <v/>
      </c>
      <c r="G32" s="30">
        <f t="shared" si="6"/>
        <v>-1</v>
      </c>
      <c r="H32" s="36">
        <f t="shared" si="5"/>
        <v>-7.4503311258278145E-3</v>
      </c>
    </row>
    <row r="33" spans="1:8" x14ac:dyDescent="0.2">
      <c r="A33" s="8"/>
      <c r="B33" s="25" t="s">
        <v>25</v>
      </c>
      <c r="C33" s="35">
        <v>0</v>
      </c>
      <c r="D33" s="29">
        <v>4</v>
      </c>
      <c r="E33" s="30" t="str">
        <f t="shared" si="3"/>
        <v/>
      </c>
      <c r="F33" s="30">
        <f t="shared" si="4"/>
        <v>3.1176929072486361E-3</v>
      </c>
      <c r="G33" s="30">
        <f t="shared" si="6"/>
        <v>1</v>
      </c>
      <c r="H33" s="36" t="str">
        <f t="shared" si="5"/>
        <v/>
      </c>
    </row>
    <row r="34" spans="1:8" x14ac:dyDescent="0.2">
      <c r="A34" s="8"/>
      <c r="B34" s="25" t="s">
        <v>26</v>
      </c>
      <c r="C34" s="35">
        <v>6</v>
      </c>
      <c r="D34" s="29">
        <v>0</v>
      </c>
      <c r="E34" s="30">
        <f t="shared" si="3"/>
        <v>4.9668874172185433E-3</v>
      </c>
      <c r="F34" s="30" t="str">
        <f t="shared" si="4"/>
        <v/>
      </c>
      <c r="G34" s="30">
        <f t="shared" si="6"/>
        <v>-1</v>
      </c>
      <c r="H34" s="36">
        <f t="shared" si="5"/>
        <v>-4.9668874172185433E-3</v>
      </c>
    </row>
    <row r="35" spans="1:8" x14ac:dyDescent="0.2">
      <c r="A35" s="8"/>
      <c r="B35" s="25" t="s">
        <v>27</v>
      </c>
      <c r="C35" s="35">
        <v>2</v>
      </c>
      <c r="D35" s="29">
        <v>0</v>
      </c>
      <c r="E35" s="30">
        <f t="shared" si="3"/>
        <v>1.6556291390728477E-3</v>
      </c>
      <c r="F35" s="30" t="str">
        <f t="shared" si="4"/>
        <v/>
      </c>
      <c r="G35" s="30">
        <f t="shared" si="6"/>
        <v>-1</v>
      </c>
      <c r="H35" s="36">
        <f t="shared" si="5"/>
        <v>-1.6556291390728477E-3</v>
      </c>
    </row>
    <row r="36" spans="1:8" x14ac:dyDescent="0.2">
      <c r="A36" s="8"/>
      <c r="B36" s="25" t="s">
        <v>28</v>
      </c>
      <c r="C36" s="35">
        <v>44</v>
      </c>
      <c r="D36" s="29">
        <v>35</v>
      </c>
      <c r="E36" s="30">
        <f t="shared" si="3"/>
        <v>3.6423841059602648E-2</v>
      </c>
      <c r="F36" s="30">
        <f t="shared" si="4"/>
        <v>2.7279812938425563E-2</v>
      </c>
      <c r="G36" s="30">
        <f t="shared" si="6"/>
        <v>-0.20454545454545456</v>
      </c>
      <c r="H36" s="36">
        <f t="shared" si="5"/>
        <v>-7.4503311258278145E-3</v>
      </c>
    </row>
    <row r="37" spans="1:8" ht="25.5" x14ac:dyDescent="0.2">
      <c r="A37" s="8"/>
      <c r="B37" s="25" t="s">
        <v>29</v>
      </c>
      <c r="C37" s="35">
        <v>3</v>
      </c>
      <c r="D37" s="29">
        <v>5</v>
      </c>
      <c r="E37" s="30">
        <f t="shared" si="3"/>
        <v>2.4834437086092716E-3</v>
      </c>
      <c r="F37" s="30">
        <f t="shared" si="4"/>
        <v>3.897116134060795E-3</v>
      </c>
      <c r="G37" s="30">
        <f t="shared" si="6"/>
        <v>0.66666666666666663</v>
      </c>
      <c r="H37" s="36">
        <f t="shared" si="5"/>
        <v>1.6556291390728477E-3</v>
      </c>
    </row>
    <row r="38" spans="1:8" ht="25.5" x14ac:dyDescent="0.2">
      <c r="A38" s="8"/>
      <c r="B38" s="25" t="s">
        <v>30</v>
      </c>
      <c r="C38" s="35">
        <v>13</v>
      </c>
      <c r="D38" s="29">
        <v>7</v>
      </c>
      <c r="E38" s="30">
        <f t="shared" si="3"/>
        <v>1.0761589403973509E-2</v>
      </c>
      <c r="F38" s="30">
        <f t="shared" si="4"/>
        <v>5.4559625876851132E-3</v>
      </c>
      <c r="G38" s="30">
        <f t="shared" si="6"/>
        <v>-0.46153846153846156</v>
      </c>
      <c r="H38" s="36">
        <f t="shared" si="5"/>
        <v>-4.9668874172185433E-3</v>
      </c>
    </row>
    <row r="39" spans="1:8" x14ac:dyDescent="0.2">
      <c r="A39" s="8"/>
      <c r="B39" s="25" t="s">
        <v>31</v>
      </c>
      <c r="C39" s="35">
        <v>15</v>
      </c>
      <c r="D39" s="29">
        <v>10</v>
      </c>
      <c r="E39" s="30">
        <f t="shared" si="3"/>
        <v>1.2417218543046357E-2</v>
      </c>
      <c r="F39" s="30">
        <f t="shared" si="4"/>
        <v>7.7942322681215899E-3</v>
      </c>
      <c r="G39" s="30">
        <f t="shared" si="6"/>
        <v>-0.33333333333333331</v>
      </c>
      <c r="H39" s="36">
        <f t="shared" si="5"/>
        <v>-4.1390728476821187E-3</v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7</v>
      </c>
      <c r="D44" s="29">
        <v>4</v>
      </c>
      <c r="E44" s="30">
        <f t="shared" si="3"/>
        <v>5.794701986754967E-3</v>
      </c>
      <c r="F44" s="30">
        <f t="shared" si="4"/>
        <v>3.1176929072486361E-3</v>
      </c>
      <c r="G44" s="30">
        <f t="shared" si="6"/>
        <v>-0.42857142857142855</v>
      </c>
      <c r="H44" s="36">
        <f t="shared" si="5"/>
        <v>-2.4834437086092716E-3</v>
      </c>
    </row>
    <row r="45" spans="1:8" ht="25.5" x14ac:dyDescent="0.2">
      <c r="A45" s="8"/>
      <c r="B45" s="25" t="s">
        <v>37</v>
      </c>
      <c r="C45" s="35">
        <v>10</v>
      </c>
      <c r="D45" s="29">
        <v>0</v>
      </c>
      <c r="E45" s="30">
        <f t="shared" si="3"/>
        <v>8.2781456953642391E-3</v>
      </c>
      <c r="F45" s="30" t="str">
        <f t="shared" si="4"/>
        <v/>
      </c>
      <c r="G45" s="30">
        <f t="shared" si="6"/>
        <v>-1</v>
      </c>
      <c r="H45" s="36">
        <f t="shared" si="5"/>
        <v>-8.2781456953642391E-3</v>
      </c>
    </row>
    <row r="46" spans="1:8" ht="25.5" x14ac:dyDescent="0.2">
      <c r="A46" s="8"/>
      <c r="B46" s="25" t="s">
        <v>38</v>
      </c>
      <c r="C46" s="35">
        <v>0</v>
      </c>
      <c r="D46" s="29">
        <v>1</v>
      </c>
      <c r="E46" s="30" t="str">
        <f t="shared" si="3"/>
        <v/>
      </c>
      <c r="F46" s="30">
        <f t="shared" si="4"/>
        <v>7.7942322681215901E-4</v>
      </c>
      <c r="G46" s="30">
        <f t="shared" si="6"/>
        <v>1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0</v>
      </c>
      <c r="D47" s="29">
        <v>0</v>
      </c>
      <c r="E47" s="30" t="str">
        <f t="shared" si="3"/>
        <v/>
      </c>
      <c r="F47" s="30" t="str">
        <f t="shared" si="4"/>
        <v/>
      </c>
      <c r="G47" s="30" t="str">
        <f t="shared" si="6"/>
        <v xml:space="preserve"> </v>
      </c>
      <c r="H47" s="36" t="str">
        <f t="shared" si="5"/>
        <v/>
      </c>
    </row>
    <row r="48" spans="1:8" ht="25.5" x14ac:dyDescent="0.2">
      <c r="A48" s="8"/>
      <c r="B48" s="25" t="s">
        <v>40</v>
      </c>
      <c r="C48" s="35">
        <v>3</v>
      </c>
      <c r="D48" s="29">
        <v>2</v>
      </c>
      <c r="E48" s="30">
        <f t="shared" si="3"/>
        <v>2.4834437086092716E-3</v>
      </c>
      <c r="F48" s="30">
        <f t="shared" si="4"/>
        <v>1.558846453624318E-3</v>
      </c>
      <c r="G48" s="30">
        <f t="shared" si="6"/>
        <v>-0.33333333333333331</v>
      </c>
      <c r="H48" s="36">
        <f t="shared" si="5"/>
        <v>-8.2781456953642384E-4</v>
      </c>
    </row>
    <row r="49" spans="1:8" ht="25.5" x14ac:dyDescent="0.2">
      <c r="A49" s="8"/>
      <c r="B49" s="25" t="s">
        <v>41</v>
      </c>
      <c r="C49" s="35">
        <v>1</v>
      </c>
      <c r="D49" s="29">
        <v>1</v>
      </c>
      <c r="E49" s="30">
        <f t="shared" si="3"/>
        <v>8.2781456953642384E-4</v>
      </c>
      <c r="F49" s="30">
        <f t="shared" si="4"/>
        <v>7.7942322681215901E-4</v>
      </c>
      <c r="G49" s="30">
        <f t="shared" si="6"/>
        <v>0</v>
      </c>
      <c r="H49" s="36">
        <f t="shared" si="5"/>
        <v>0</v>
      </c>
    </row>
    <row r="50" spans="1:8" x14ac:dyDescent="0.2">
      <c r="A50" s="8"/>
      <c r="B50" s="25" t="s">
        <v>42</v>
      </c>
      <c r="C50" s="35">
        <v>163</v>
      </c>
      <c r="D50" s="29">
        <v>181</v>
      </c>
      <c r="E50" s="30">
        <f t="shared" si="3"/>
        <v>0.13493377483443708</v>
      </c>
      <c r="F50" s="30">
        <f t="shared" si="4"/>
        <v>0.14107560405300079</v>
      </c>
      <c r="G50" s="30">
        <f t="shared" si="6"/>
        <v>0.11042944785276074</v>
      </c>
      <c r="H50" s="36">
        <f t="shared" si="5"/>
        <v>1.4900662251655629E-2</v>
      </c>
    </row>
    <row r="51" spans="1:8" x14ac:dyDescent="0.2">
      <c r="A51" s="8"/>
      <c r="B51" s="25" t="s">
        <v>43</v>
      </c>
      <c r="C51" s="35">
        <v>16</v>
      </c>
      <c r="D51" s="29">
        <v>4</v>
      </c>
      <c r="E51" s="30">
        <f t="shared" ref="E51:E70" si="7">+IF(C51=0,"",C51/C$19)</f>
        <v>1.3245033112582781E-2</v>
      </c>
      <c r="F51" s="30">
        <f t="shared" ref="F51:F70" si="8">+IF(D51=0,"",D51/D$19)</f>
        <v>3.1176929072486361E-3</v>
      </c>
      <c r="G51" s="30">
        <f t="shared" si="6"/>
        <v>-0.75</v>
      </c>
      <c r="H51" s="36">
        <f t="shared" ref="H51:H70" si="9">+IF(OR(AND(E51=""),(G51="")),"",E51*G51)</f>
        <v>-9.9337748344370865E-3</v>
      </c>
    </row>
    <row r="52" spans="1:8" x14ac:dyDescent="0.2">
      <c r="A52" s="8"/>
      <c r="B52" s="25" t="s">
        <v>44</v>
      </c>
      <c r="C52" s="35">
        <v>3</v>
      </c>
      <c r="D52" s="29">
        <v>2</v>
      </c>
      <c r="E52" s="30">
        <f t="shared" si="7"/>
        <v>2.4834437086092716E-3</v>
      </c>
      <c r="F52" s="30">
        <f t="shared" si="8"/>
        <v>1.558846453624318E-3</v>
      </c>
      <c r="G52" s="30">
        <f t="shared" ref="G52:G70" si="10">+IF(AND(C52=0,D52=0)," ",IF(C52=0,1,IF(D52=0,-1,(D52-C52)/C52)))</f>
        <v>-0.33333333333333331</v>
      </c>
      <c r="H52" s="36">
        <f t="shared" si="9"/>
        <v>-8.2781456953642384E-4</v>
      </c>
    </row>
    <row r="53" spans="1:8" x14ac:dyDescent="0.2">
      <c r="A53" s="8"/>
      <c r="B53" s="25" t="s">
        <v>45</v>
      </c>
      <c r="C53" s="35">
        <v>1</v>
      </c>
      <c r="D53" s="29">
        <v>2</v>
      </c>
      <c r="E53" s="30">
        <f t="shared" si="7"/>
        <v>8.2781456953642384E-4</v>
      </c>
      <c r="F53" s="30">
        <f t="shared" si="8"/>
        <v>1.558846453624318E-3</v>
      </c>
      <c r="G53" s="30">
        <f t="shared" si="10"/>
        <v>1</v>
      </c>
      <c r="H53" s="36">
        <f t="shared" si="9"/>
        <v>8.2781456953642384E-4</v>
      </c>
    </row>
    <row r="54" spans="1:8" x14ac:dyDescent="0.2">
      <c r="A54" s="8"/>
      <c r="B54" s="25" t="s">
        <v>46</v>
      </c>
      <c r="C54" s="35">
        <v>38</v>
      </c>
      <c r="D54" s="29">
        <v>17</v>
      </c>
      <c r="E54" s="30">
        <f t="shared" si="7"/>
        <v>3.1456953642384107E-2</v>
      </c>
      <c r="F54" s="30">
        <f t="shared" si="8"/>
        <v>1.3250194855806703E-2</v>
      </c>
      <c r="G54" s="30">
        <f t="shared" si="10"/>
        <v>-0.55263157894736847</v>
      </c>
      <c r="H54" s="36">
        <f t="shared" si="9"/>
        <v>-1.7384105960264903E-2</v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1</v>
      </c>
      <c r="D57" s="29">
        <v>4</v>
      </c>
      <c r="E57" s="30">
        <f t="shared" si="7"/>
        <v>8.2781456953642384E-4</v>
      </c>
      <c r="F57" s="30">
        <f t="shared" si="8"/>
        <v>3.1176929072486361E-3</v>
      </c>
      <c r="G57" s="30">
        <f t="shared" si="10"/>
        <v>3</v>
      </c>
      <c r="H57" s="36">
        <f t="shared" si="9"/>
        <v>2.4834437086092716E-3</v>
      </c>
    </row>
    <row r="58" spans="1:8" x14ac:dyDescent="0.2">
      <c r="A58" s="8"/>
      <c r="B58" s="25" t="s">
        <v>50</v>
      </c>
      <c r="C58" s="35">
        <v>0</v>
      </c>
      <c r="D58" s="29">
        <v>1</v>
      </c>
      <c r="E58" s="30" t="str">
        <f t="shared" si="7"/>
        <v/>
      </c>
      <c r="F58" s="30">
        <f t="shared" si="8"/>
        <v>7.7942322681215901E-4</v>
      </c>
      <c r="G58" s="30">
        <f t="shared" si="10"/>
        <v>1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100</v>
      </c>
      <c r="D59" s="29">
        <v>4</v>
      </c>
      <c r="E59" s="30">
        <f t="shared" si="7"/>
        <v>8.2781456953642391E-2</v>
      </c>
      <c r="F59" s="30">
        <f t="shared" si="8"/>
        <v>3.1176929072486361E-3</v>
      </c>
      <c r="G59" s="30">
        <f t="shared" si="10"/>
        <v>-0.96</v>
      </c>
      <c r="H59" s="36">
        <f t="shared" si="9"/>
        <v>-7.9470198675496692E-2</v>
      </c>
    </row>
    <row r="60" spans="1:8" ht="15" customHeight="1" x14ac:dyDescent="0.2">
      <c r="A60" s="8"/>
      <c r="B60" s="25" t="s">
        <v>52</v>
      </c>
      <c r="C60" s="35">
        <v>0</v>
      </c>
      <c r="D60" s="29">
        <v>1</v>
      </c>
      <c r="E60" s="30" t="str">
        <f t="shared" si="7"/>
        <v/>
      </c>
      <c r="F60" s="30">
        <f t="shared" si="8"/>
        <v>7.7942322681215901E-4</v>
      </c>
      <c r="G60" s="30">
        <f t="shared" si="10"/>
        <v>1</v>
      </c>
      <c r="H60" s="36" t="str">
        <f t="shared" si="9"/>
        <v/>
      </c>
    </row>
    <row r="61" spans="1:8" ht="25.5" x14ac:dyDescent="0.2">
      <c r="A61" s="8"/>
      <c r="B61" s="25" t="s">
        <v>53</v>
      </c>
      <c r="C61" s="35">
        <v>4</v>
      </c>
      <c r="D61" s="29">
        <v>9</v>
      </c>
      <c r="E61" s="30">
        <f t="shared" si="7"/>
        <v>3.3112582781456954E-3</v>
      </c>
      <c r="F61" s="30">
        <f t="shared" si="8"/>
        <v>7.014809041309431E-3</v>
      </c>
      <c r="G61" s="30">
        <f t="shared" si="10"/>
        <v>1.25</v>
      </c>
      <c r="H61" s="36">
        <f t="shared" si="9"/>
        <v>4.1390728476821195E-3</v>
      </c>
    </row>
    <row r="62" spans="1:8" x14ac:dyDescent="0.2">
      <c r="A62" s="8"/>
      <c r="B62" s="25" t="s">
        <v>54</v>
      </c>
      <c r="C62" s="35">
        <v>16</v>
      </c>
      <c r="D62" s="29">
        <v>9</v>
      </c>
      <c r="E62" s="30">
        <f t="shared" si="7"/>
        <v>1.3245033112582781E-2</v>
      </c>
      <c r="F62" s="30">
        <f t="shared" si="8"/>
        <v>7.014809041309431E-3</v>
      </c>
      <c r="G62" s="30">
        <f t="shared" si="10"/>
        <v>-0.4375</v>
      </c>
      <c r="H62" s="36">
        <f t="shared" si="9"/>
        <v>-5.794701986754967E-3</v>
      </c>
    </row>
    <row r="63" spans="1:8" x14ac:dyDescent="0.2">
      <c r="A63" s="8"/>
      <c r="B63" s="25" t="s">
        <v>55</v>
      </c>
      <c r="C63" s="35">
        <v>5</v>
      </c>
      <c r="D63" s="29">
        <v>6</v>
      </c>
      <c r="E63" s="30">
        <f t="shared" si="7"/>
        <v>4.1390728476821195E-3</v>
      </c>
      <c r="F63" s="30">
        <f t="shared" si="8"/>
        <v>4.6765393608729543E-3</v>
      </c>
      <c r="G63" s="30">
        <f t="shared" si="10"/>
        <v>0.2</v>
      </c>
      <c r="H63" s="36">
        <f t="shared" si="9"/>
        <v>8.2781456953642395E-4</v>
      </c>
    </row>
    <row r="64" spans="1:8" x14ac:dyDescent="0.2">
      <c r="A64" s="8"/>
      <c r="B64" s="25" t="s">
        <v>56</v>
      </c>
      <c r="C64" s="35">
        <v>248</v>
      </c>
      <c r="D64" s="29">
        <v>122</v>
      </c>
      <c r="E64" s="30">
        <f t="shared" si="7"/>
        <v>0.20529801324503311</v>
      </c>
      <c r="F64" s="30">
        <f t="shared" si="8"/>
        <v>9.5089633671083404E-2</v>
      </c>
      <c r="G64" s="30">
        <f t="shared" si="10"/>
        <v>-0.50806451612903225</v>
      </c>
      <c r="H64" s="36">
        <f t="shared" si="9"/>
        <v>-0.1043046357615894</v>
      </c>
    </row>
    <row r="65" spans="1:8" x14ac:dyDescent="0.2">
      <c r="A65" s="8"/>
      <c r="B65" s="25" t="s">
        <v>57</v>
      </c>
      <c r="C65" s="35">
        <v>9</v>
      </c>
      <c r="D65" s="29">
        <v>4</v>
      </c>
      <c r="E65" s="30">
        <f t="shared" si="7"/>
        <v>7.4503311258278145E-3</v>
      </c>
      <c r="F65" s="30">
        <f t="shared" si="8"/>
        <v>3.1176929072486361E-3</v>
      </c>
      <c r="G65" s="30">
        <f t="shared" si="10"/>
        <v>-0.55555555555555558</v>
      </c>
      <c r="H65" s="36">
        <f t="shared" si="9"/>
        <v>-4.1390728476821195E-3</v>
      </c>
    </row>
    <row r="66" spans="1:8" x14ac:dyDescent="0.2">
      <c r="A66" s="8"/>
      <c r="B66" s="25" t="s">
        <v>58</v>
      </c>
      <c r="C66" s="35">
        <v>1</v>
      </c>
      <c r="D66" s="29">
        <v>1</v>
      </c>
      <c r="E66" s="30">
        <f t="shared" si="7"/>
        <v>8.2781456953642384E-4</v>
      </c>
      <c r="F66" s="30">
        <f t="shared" si="8"/>
        <v>7.7942322681215901E-4</v>
      </c>
      <c r="G66" s="30">
        <f t="shared" si="10"/>
        <v>0</v>
      </c>
      <c r="H66" s="36">
        <f t="shared" si="9"/>
        <v>0</v>
      </c>
    </row>
    <row r="67" spans="1:8" x14ac:dyDescent="0.2">
      <c r="A67" s="8"/>
      <c r="B67" s="25" t="s">
        <v>59</v>
      </c>
      <c r="C67" s="35">
        <v>3</v>
      </c>
      <c r="D67" s="29">
        <v>6</v>
      </c>
      <c r="E67" s="30">
        <f t="shared" si="7"/>
        <v>2.4834437086092716E-3</v>
      </c>
      <c r="F67" s="30">
        <f t="shared" si="8"/>
        <v>4.6765393608729543E-3</v>
      </c>
      <c r="G67" s="30">
        <f t="shared" si="10"/>
        <v>1</v>
      </c>
      <c r="H67" s="36">
        <f t="shared" si="9"/>
        <v>2.4834437086092716E-3</v>
      </c>
    </row>
    <row r="68" spans="1:8" x14ac:dyDescent="0.2">
      <c r="A68" s="8"/>
      <c r="B68" s="25" t="s">
        <v>60</v>
      </c>
      <c r="C68" s="35">
        <v>35</v>
      </c>
      <c r="D68" s="29">
        <v>37</v>
      </c>
      <c r="E68" s="30">
        <f t="shared" si="7"/>
        <v>2.8973509933774833E-2</v>
      </c>
      <c r="F68" s="30">
        <f t="shared" si="8"/>
        <v>2.8838659392049885E-2</v>
      </c>
      <c r="G68" s="30">
        <f t="shared" si="10"/>
        <v>5.7142857142857141E-2</v>
      </c>
      <c r="H68" s="36">
        <f t="shared" si="9"/>
        <v>1.6556291390728475E-3</v>
      </c>
    </row>
    <row r="69" spans="1:8" x14ac:dyDescent="0.2">
      <c r="A69" s="8"/>
      <c r="B69" s="25" t="s">
        <v>61</v>
      </c>
      <c r="C69" s="35">
        <v>106</v>
      </c>
      <c r="D69" s="29">
        <v>47</v>
      </c>
      <c r="E69" s="30">
        <f t="shared" si="7"/>
        <v>8.7748344370860931E-2</v>
      </c>
      <c r="F69" s="30">
        <f t="shared" si="8"/>
        <v>3.6632891660171474E-2</v>
      </c>
      <c r="G69" s="30">
        <f t="shared" si="10"/>
        <v>-0.55660377358490565</v>
      </c>
      <c r="H69" s="36">
        <f t="shared" si="9"/>
        <v>-4.8841059602649006E-2</v>
      </c>
    </row>
    <row r="70" spans="1:8" ht="15.75" thickBot="1" x14ac:dyDescent="0.25">
      <c r="A70" s="8"/>
      <c r="B70" s="26" t="s">
        <v>62</v>
      </c>
      <c r="C70" s="37">
        <v>0</v>
      </c>
      <c r="D70" s="38">
        <v>0</v>
      </c>
      <c r="E70" s="39" t="str">
        <f t="shared" si="7"/>
        <v/>
      </c>
      <c r="F70" s="39" t="str">
        <f t="shared" si="8"/>
        <v/>
      </c>
      <c r="G70" s="39" t="str">
        <f t="shared" si="10"/>
        <v xml:space="preserve"> </v>
      </c>
      <c r="H70" s="4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9736</v>
      </c>
      <c r="D76" s="27">
        <f>SUM(D77:D175)</f>
        <v>7305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-0.24969186524239934</v>
      </c>
      <c r="H76" s="28">
        <f t="shared" ref="H76:H107" si="13">+IF(OR(AND(E76=""),(G76="")),"",E76*G76)</f>
        <v>-0.24969186524239934</v>
      </c>
    </row>
    <row r="77" spans="1:8" x14ac:dyDescent="0.2">
      <c r="A77" s="8"/>
      <c r="B77" s="24" t="s">
        <v>63</v>
      </c>
      <c r="C77" s="31">
        <v>321</v>
      </c>
      <c r="D77" s="32">
        <v>190</v>
      </c>
      <c r="E77" s="33">
        <f t="shared" si="11"/>
        <v>3.2970419063270334E-2</v>
      </c>
      <c r="F77" s="33">
        <f t="shared" si="12"/>
        <v>2.6009582477754964E-2</v>
      </c>
      <c r="G77" s="33">
        <f t="shared" ref="G77:G108" si="14">+IF(AND(C77=0,D77=0)," ",IF(C77=0,1,IF(D77=0,-1,(D77-C77)/C77)))</f>
        <v>-0.40809968847352024</v>
      </c>
      <c r="H77" s="34">
        <f t="shared" si="13"/>
        <v>-1.3455217748562037E-2</v>
      </c>
    </row>
    <row r="78" spans="1:8" x14ac:dyDescent="0.2">
      <c r="A78" s="8"/>
      <c r="B78" s="25" t="s">
        <v>64</v>
      </c>
      <c r="C78" s="35">
        <v>289</v>
      </c>
      <c r="D78" s="29">
        <v>117</v>
      </c>
      <c r="E78" s="30">
        <f t="shared" si="11"/>
        <v>2.9683648315529991E-2</v>
      </c>
      <c r="F78" s="30">
        <f t="shared" si="12"/>
        <v>1.6016427104722793E-2</v>
      </c>
      <c r="G78" s="30">
        <f t="shared" si="14"/>
        <v>-0.59515570934256057</v>
      </c>
      <c r="H78" s="36">
        <f t="shared" si="13"/>
        <v>-1.7666392769104356E-2</v>
      </c>
    </row>
    <row r="79" spans="1:8" x14ac:dyDescent="0.2">
      <c r="A79" s="8"/>
      <c r="B79" s="25" t="s">
        <v>65</v>
      </c>
      <c r="C79" s="35">
        <v>43</v>
      </c>
      <c r="D79" s="29">
        <v>28</v>
      </c>
      <c r="E79" s="30">
        <f t="shared" si="11"/>
        <v>4.416598192276089E-3</v>
      </c>
      <c r="F79" s="30">
        <f t="shared" si="12"/>
        <v>3.8329911019849418E-3</v>
      </c>
      <c r="G79" s="30">
        <f t="shared" si="14"/>
        <v>-0.34883720930232559</v>
      </c>
      <c r="H79" s="36">
        <f t="shared" si="13"/>
        <v>-1.540673788003287E-3</v>
      </c>
    </row>
    <row r="80" spans="1:8" x14ac:dyDescent="0.2">
      <c r="A80" s="8"/>
      <c r="B80" s="25" t="s">
        <v>66</v>
      </c>
      <c r="C80" s="35">
        <v>738</v>
      </c>
      <c r="D80" s="29">
        <v>620</v>
      </c>
      <c r="E80" s="30">
        <f t="shared" si="11"/>
        <v>7.5801150369761705E-2</v>
      </c>
      <c r="F80" s="30">
        <f t="shared" si="12"/>
        <v>8.4873374401095145E-2</v>
      </c>
      <c r="G80" s="30">
        <f t="shared" si="14"/>
        <v>-0.15989159891598917</v>
      </c>
      <c r="H80" s="36">
        <f t="shared" si="13"/>
        <v>-1.2119967132292523E-2</v>
      </c>
    </row>
    <row r="81" spans="1:8" ht="25.5" x14ac:dyDescent="0.2">
      <c r="A81" s="8"/>
      <c r="B81" s="25" t="s">
        <v>67</v>
      </c>
      <c r="C81" s="35">
        <v>355</v>
      </c>
      <c r="D81" s="29">
        <v>250</v>
      </c>
      <c r="E81" s="30">
        <f t="shared" si="11"/>
        <v>3.6462612982744454E-2</v>
      </c>
      <c r="F81" s="30">
        <f t="shared" si="12"/>
        <v>3.4223134839151265E-2</v>
      </c>
      <c r="G81" s="30">
        <f t="shared" si="14"/>
        <v>-0.29577464788732394</v>
      </c>
      <c r="H81" s="36">
        <f t="shared" si="13"/>
        <v>-1.0784716516023007E-2</v>
      </c>
    </row>
    <row r="82" spans="1:8" x14ac:dyDescent="0.2">
      <c r="A82" s="8"/>
      <c r="B82" s="25" t="s">
        <v>68</v>
      </c>
      <c r="C82" s="35">
        <v>37</v>
      </c>
      <c r="D82" s="29">
        <v>39</v>
      </c>
      <c r="E82" s="30">
        <f t="shared" si="11"/>
        <v>3.8003286770747742E-3</v>
      </c>
      <c r="F82" s="30">
        <f t="shared" si="12"/>
        <v>5.3388090349075976E-3</v>
      </c>
      <c r="G82" s="30">
        <f t="shared" si="14"/>
        <v>5.4054054054054057E-2</v>
      </c>
      <c r="H82" s="36">
        <f t="shared" si="13"/>
        <v>2.0542317173377159E-4</v>
      </c>
    </row>
    <row r="83" spans="1:8" x14ac:dyDescent="0.2">
      <c r="A83" s="8"/>
      <c r="B83" s="25" t="s">
        <v>69</v>
      </c>
      <c r="C83" s="35">
        <v>29</v>
      </c>
      <c r="D83" s="29">
        <v>6</v>
      </c>
      <c r="E83" s="30">
        <f t="shared" si="11"/>
        <v>2.9786359901396876E-3</v>
      </c>
      <c r="F83" s="30">
        <f t="shared" si="12"/>
        <v>8.2135523613963038E-4</v>
      </c>
      <c r="G83" s="30">
        <f t="shared" si="14"/>
        <v>-0.7931034482758621</v>
      </c>
      <c r="H83" s="36">
        <f t="shared" si="13"/>
        <v>-2.3623664749383728E-3</v>
      </c>
    </row>
    <row r="84" spans="1:8" x14ac:dyDescent="0.2">
      <c r="A84" s="8"/>
      <c r="B84" s="25" t="s">
        <v>70</v>
      </c>
      <c r="C84" s="35">
        <v>89</v>
      </c>
      <c r="D84" s="29">
        <v>10</v>
      </c>
      <c r="E84" s="30">
        <f t="shared" si="11"/>
        <v>9.1413311421528354E-3</v>
      </c>
      <c r="F84" s="30">
        <f t="shared" si="12"/>
        <v>1.3689253935660506E-3</v>
      </c>
      <c r="G84" s="30">
        <f t="shared" si="14"/>
        <v>-0.88764044943820219</v>
      </c>
      <c r="H84" s="36">
        <f t="shared" si="13"/>
        <v>-8.1142152834839769E-3</v>
      </c>
    </row>
    <row r="85" spans="1:8" x14ac:dyDescent="0.2">
      <c r="A85" s="8"/>
      <c r="B85" s="25" t="s">
        <v>71</v>
      </c>
      <c r="C85" s="35">
        <v>4</v>
      </c>
      <c r="D85" s="29">
        <v>1</v>
      </c>
      <c r="E85" s="30">
        <f t="shared" si="11"/>
        <v>4.1084634346754312E-4</v>
      </c>
      <c r="F85" s="30">
        <f t="shared" si="12"/>
        <v>1.3689253935660506E-4</v>
      </c>
      <c r="G85" s="30">
        <f t="shared" si="14"/>
        <v>-0.75</v>
      </c>
      <c r="H85" s="36">
        <f t="shared" si="13"/>
        <v>-3.0813475760065734E-4</v>
      </c>
    </row>
    <row r="86" spans="1:8" x14ac:dyDescent="0.2">
      <c r="A86" s="8"/>
      <c r="B86" s="25" t="s">
        <v>72</v>
      </c>
      <c r="C86" s="35">
        <v>2</v>
      </c>
      <c r="D86" s="29">
        <v>0</v>
      </c>
      <c r="E86" s="30">
        <f t="shared" si="11"/>
        <v>2.0542317173377156E-4</v>
      </c>
      <c r="F86" s="30" t="str">
        <f t="shared" si="12"/>
        <v/>
      </c>
      <c r="G86" s="30">
        <f t="shared" si="14"/>
        <v>-1</v>
      </c>
      <c r="H86" s="36">
        <f t="shared" si="13"/>
        <v>-2.0542317173377156E-4</v>
      </c>
    </row>
    <row r="87" spans="1:8" x14ac:dyDescent="0.2">
      <c r="A87" s="8"/>
      <c r="B87" s="25" t="s">
        <v>73</v>
      </c>
      <c r="C87" s="35">
        <v>22</v>
      </c>
      <c r="D87" s="29">
        <v>8</v>
      </c>
      <c r="E87" s="30">
        <f t="shared" si="11"/>
        <v>2.2596548890714873E-3</v>
      </c>
      <c r="F87" s="30">
        <f t="shared" si="12"/>
        <v>1.0951403148528405E-3</v>
      </c>
      <c r="G87" s="30">
        <f t="shared" si="14"/>
        <v>-0.63636363636363635</v>
      </c>
      <c r="H87" s="36">
        <f t="shared" si="13"/>
        <v>-1.437962202136401E-3</v>
      </c>
    </row>
    <row r="88" spans="1:8" x14ac:dyDescent="0.2">
      <c r="A88" s="8"/>
      <c r="B88" s="25" t="s">
        <v>74</v>
      </c>
      <c r="C88" s="35">
        <v>35</v>
      </c>
      <c r="D88" s="29">
        <v>18</v>
      </c>
      <c r="E88" s="30">
        <f t="shared" si="11"/>
        <v>3.5949055053410024E-3</v>
      </c>
      <c r="F88" s="30">
        <f t="shared" si="12"/>
        <v>2.4640657084188913E-3</v>
      </c>
      <c r="G88" s="30">
        <f t="shared" si="14"/>
        <v>-0.48571428571428571</v>
      </c>
      <c r="H88" s="36">
        <f t="shared" si="13"/>
        <v>-1.7460969597370582E-3</v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2</v>
      </c>
      <c r="D91" s="29">
        <v>16</v>
      </c>
      <c r="E91" s="30">
        <f t="shared" si="11"/>
        <v>2.0542317173377156E-4</v>
      </c>
      <c r="F91" s="30">
        <f t="shared" si="12"/>
        <v>2.190280629705681E-3</v>
      </c>
      <c r="G91" s="30">
        <f t="shared" si="14"/>
        <v>7</v>
      </c>
      <c r="H91" s="36">
        <f t="shared" si="13"/>
        <v>1.437962202136401E-3</v>
      </c>
    </row>
    <row r="92" spans="1:8" x14ac:dyDescent="0.2">
      <c r="A92" s="8"/>
      <c r="B92" s="25" t="s">
        <v>78</v>
      </c>
      <c r="C92" s="35">
        <v>64</v>
      </c>
      <c r="D92" s="29">
        <v>58</v>
      </c>
      <c r="E92" s="30">
        <f t="shared" si="11"/>
        <v>6.5735414954806899E-3</v>
      </c>
      <c r="F92" s="30">
        <f t="shared" si="12"/>
        <v>7.9397672826830943E-3</v>
      </c>
      <c r="G92" s="30">
        <f t="shared" si="14"/>
        <v>-9.375E-2</v>
      </c>
      <c r="H92" s="36">
        <f t="shared" si="13"/>
        <v>-6.1626951520131468E-4</v>
      </c>
    </row>
    <row r="93" spans="1:8" x14ac:dyDescent="0.2">
      <c r="A93" s="8"/>
      <c r="B93" s="25" t="s">
        <v>79</v>
      </c>
      <c r="C93" s="35">
        <v>17</v>
      </c>
      <c r="D93" s="29">
        <v>17</v>
      </c>
      <c r="E93" s="30">
        <f t="shared" si="11"/>
        <v>1.7460969597370584E-3</v>
      </c>
      <c r="F93" s="30">
        <f t="shared" si="12"/>
        <v>2.327173169062286E-3</v>
      </c>
      <c r="G93" s="30">
        <f t="shared" si="14"/>
        <v>0</v>
      </c>
      <c r="H93" s="36">
        <f t="shared" si="13"/>
        <v>0</v>
      </c>
    </row>
    <row r="94" spans="1:8" x14ac:dyDescent="0.2">
      <c r="A94" s="8"/>
      <c r="B94" s="25" t="s">
        <v>80</v>
      </c>
      <c r="C94" s="35">
        <v>66</v>
      </c>
      <c r="D94" s="29">
        <v>22</v>
      </c>
      <c r="E94" s="30">
        <f t="shared" si="11"/>
        <v>6.7789646672144618E-3</v>
      </c>
      <c r="F94" s="30">
        <f t="shared" si="12"/>
        <v>3.0116358658453116E-3</v>
      </c>
      <c r="G94" s="30">
        <f t="shared" si="14"/>
        <v>-0.66666666666666663</v>
      </c>
      <c r="H94" s="36">
        <f t="shared" si="13"/>
        <v>-4.5193097781429745E-3</v>
      </c>
    </row>
    <row r="95" spans="1:8" x14ac:dyDescent="0.2">
      <c r="A95" s="8"/>
      <c r="B95" s="25" t="s">
        <v>81</v>
      </c>
      <c r="C95" s="35">
        <v>70</v>
      </c>
      <c r="D95" s="29">
        <v>53</v>
      </c>
      <c r="E95" s="30">
        <f t="shared" si="11"/>
        <v>7.1898110106820047E-3</v>
      </c>
      <c r="F95" s="30">
        <f t="shared" si="12"/>
        <v>7.2553045859000687E-3</v>
      </c>
      <c r="G95" s="30">
        <f t="shared" si="14"/>
        <v>-0.24285714285714285</v>
      </c>
      <c r="H95" s="36">
        <f t="shared" si="13"/>
        <v>-1.7460969597370582E-3</v>
      </c>
    </row>
    <row r="96" spans="1:8" x14ac:dyDescent="0.2">
      <c r="A96" s="8"/>
      <c r="B96" s="25" t="s">
        <v>82</v>
      </c>
      <c r="C96" s="35">
        <v>71</v>
      </c>
      <c r="D96" s="29">
        <v>10</v>
      </c>
      <c r="E96" s="30">
        <f t="shared" si="11"/>
        <v>7.2925225965488911E-3</v>
      </c>
      <c r="F96" s="30">
        <f t="shared" si="12"/>
        <v>1.3689253935660506E-3</v>
      </c>
      <c r="G96" s="30">
        <f t="shared" si="14"/>
        <v>-0.85915492957746475</v>
      </c>
      <c r="H96" s="36">
        <f t="shared" si="13"/>
        <v>-6.2654067378800325E-3</v>
      </c>
    </row>
    <row r="97" spans="1:8" x14ac:dyDescent="0.2">
      <c r="A97" s="8"/>
      <c r="B97" s="25" t="s">
        <v>83</v>
      </c>
      <c r="C97" s="35">
        <v>1</v>
      </c>
      <c r="D97" s="29">
        <v>0</v>
      </c>
      <c r="E97" s="30">
        <f t="shared" si="11"/>
        <v>1.0271158586688578E-4</v>
      </c>
      <c r="F97" s="30" t="str">
        <f t="shared" si="12"/>
        <v/>
      </c>
      <c r="G97" s="30">
        <f t="shared" si="14"/>
        <v>-1</v>
      </c>
      <c r="H97" s="36">
        <f t="shared" si="13"/>
        <v>-1.0271158586688578E-4</v>
      </c>
    </row>
    <row r="98" spans="1:8" x14ac:dyDescent="0.2">
      <c r="A98" s="8"/>
      <c r="B98" s="25" t="s">
        <v>84</v>
      </c>
      <c r="C98" s="35">
        <v>491</v>
      </c>
      <c r="D98" s="29">
        <v>285</v>
      </c>
      <c r="E98" s="30">
        <f t="shared" si="11"/>
        <v>5.0431388660640918E-2</v>
      </c>
      <c r="F98" s="30">
        <f t="shared" si="12"/>
        <v>3.9014373716632446E-2</v>
      </c>
      <c r="G98" s="30">
        <f t="shared" si="14"/>
        <v>-0.41955193482688391</v>
      </c>
      <c r="H98" s="36">
        <f t="shared" si="13"/>
        <v>-2.1158586688578472E-2</v>
      </c>
    </row>
    <row r="99" spans="1:8" x14ac:dyDescent="0.2">
      <c r="A99" s="8"/>
      <c r="B99" s="25" t="s">
        <v>85</v>
      </c>
      <c r="C99" s="35">
        <v>155</v>
      </c>
      <c r="D99" s="29">
        <v>133</v>
      </c>
      <c r="E99" s="30">
        <f t="shared" si="11"/>
        <v>1.5920295809367296E-2</v>
      </c>
      <c r="F99" s="30">
        <f t="shared" si="12"/>
        <v>1.8206707734428472E-2</v>
      </c>
      <c r="G99" s="30">
        <f t="shared" si="14"/>
        <v>-0.14193548387096774</v>
      </c>
      <c r="H99" s="36">
        <f t="shared" si="13"/>
        <v>-2.2596548890714873E-3</v>
      </c>
    </row>
    <row r="100" spans="1:8" x14ac:dyDescent="0.2">
      <c r="A100" s="8"/>
      <c r="B100" s="25" t="s">
        <v>86</v>
      </c>
      <c r="C100" s="35">
        <v>174</v>
      </c>
      <c r="D100" s="29">
        <v>112</v>
      </c>
      <c r="E100" s="30">
        <f t="shared" si="11"/>
        <v>1.7871815940838125E-2</v>
      </c>
      <c r="F100" s="30">
        <f t="shared" si="12"/>
        <v>1.5331964407939767E-2</v>
      </c>
      <c r="G100" s="30">
        <f t="shared" si="14"/>
        <v>-0.35632183908045978</v>
      </c>
      <c r="H100" s="36">
        <f t="shared" si="13"/>
        <v>-6.368118323746918E-3</v>
      </c>
    </row>
    <row r="101" spans="1:8" x14ac:dyDescent="0.2">
      <c r="A101" s="8"/>
      <c r="B101" s="25" t="s">
        <v>87</v>
      </c>
      <c r="C101" s="35">
        <v>71</v>
      </c>
      <c r="D101" s="29">
        <v>75</v>
      </c>
      <c r="E101" s="30">
        <f t="shared" si="11"/>
        <v>7.2925225965488911E-3</v>
      </c>
      <c r="F101" s="30">
        <f t="shared" si="12"/>
        <v>1.0266940451745379E-2</v>
      </c>
      <c r="G101" s="30">
        <f t="shared" si="14"/>
        <v>5.6338028169014086E-2</v>
      </c>
      <c r="H101" s="36">
        <f t="shared" si="13"/>
        <v>4.1084634346754317E-4</v>
      </c>
    </row>
    <row r="102" spans="1:8" x14ac:dyDescent="0.2">
      <c r="A102" s="8"/>
      <c r="B102" s="25" t="s">
        <v>88</v>
      </c>
      <c r="C102" s="35">
        <v>26</v>
      </c>
      <c r="D102" s="29">
        <v>13</v>
      </c>
      <c r="E102" s="30">
        <f t="shared" si="11"/>
        <v>2.6705012325390306E-3</v>
      </c>
      <c r="F102" s="30">
        <f t="shared" si="12"/>
        <v>1.7796030116358659E-3</v>
      </c>
      <c r="G102" s="30">
        <f t="shared" si="14"/>
        <v>-0.5</v>
      </c>
      <c r="H102" s="36">
        <f t="shared" si="13"/>
        <v>-1.3352506162695153E-3</v>
      </c>
    </row>
    <row r="103" spans="1:8" x14ac:dyDescent="0.2">
      <c r="A103" s="8"/>
      <c r="B103" s="25" t="s">
        <v>89</v>
      </c>
      <c r="C103" s="35">
        <v>44</v>
      </c>
      <c r="D103" s="29">
        <v>16</v>
      </c>
      <c r="E103" s="30">
        <f t="shared" si="11"/>
        <v>4.5193097781429745E-3</v>
      </c>
      <c r="F103" s="30">
        <f t="shared" si="12"/>
        <v>2.190280629705681E-3</v>
      </c>
      <c r="G103" s="30">
        <f t="shared" si="14"/>
        <v>-0.63636363636363635</v>
      </c>
      <c r="H103" s="36">
        <f t="shared" si="13"/>
        <v>-2.8759244042728021E-3</v>
      </c>
    </row>
    <row r="104" spans="1:8" x14ac:dyDescent="0.2">
      <c r="A104" s="8"/>
      <c r="B104" s="25" t="s">
        <v>90</v>
      </c>
      <c r="C104" s="35">
        <v>65</v>
      </c>
      <c r="D104" s="29">
        <v>16</v>
      </c>
      <c r="E104" s="30">
        <f t="shared" si="11"/>
        <v>6.6762530813475763E-3</v>
      </c>
      <c r="F104" s="30">
        <f t="shared" si="12"/>
        <v>2.190280629705681E-3</v>
      </c>
      <c r="G104" s="30">
        <f t="shared" si="14"/>
        <v>-0.75384615384615383</v>
      </c>
      <c r="H104" s="36">
        <f t="shared" si="13"/>
        <v>-5.0328677074774038E-3</v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371</v>
      </c>
      <c r="D106" s="29">
        <v>310</v>
      </c>
      <c r="E106" s="30">
        <f t="shared" si="11"/>
        <v>3.8105998356614629E-2</v>
      </c>
      <c r="F106" s="30">
        <f t="shared" si="12"/>
        <v>4.2436687200547572E-2</v>
      </c>
      <c r="G106" s="30">
        <f t="shared" si="14"/>
        <v>-0.16442048517520216</v>
      </c>
      <c r="H106" s="36">
        <f t="shared" si="13"/>
        <v>-6.2654067378800334E-3</v>
      </c>
    </row>
    <row r="107" spans="1:8" x14ac:dyDescent="0.2">
      <c r="A107" s="8"/>
      <c r="B107" s="25" t="s">
        <v>93</v>
      </c>
      <c r="C107" s="35">
        <v>5</v>
      </c>
      <c r="D107" s="29">
        <v>3</v>
      </c>
      <c r="E107" s="30">
        <f t="shared" si="11"/>
        <v>5.1355792933442895E-4</v>
      </c>
      <c r="F107" s="30">
        <f t="shared" si="12"/>
        <v>4.1067761806981519E-4</v>
      </c>
      <c r="G107" s="30">
        <f t="shared" si="14"/>
        <v>-0.4</v>
      </c>
      <c r="H107" s="36">
        <f t="shared" si="13"/>
        <v>-2.0542317173377159E-4</v>
      </c>
    </row>
    <row r="108" spans="1:8" x14ac:dyDescent="0.2">
      <c r="A108" s="8"/>
      <c r="B108" s="25" t="s">
        <v>94</v>
      </c>
      <c r="C108" s="35">
        <v>9</v>
      </c>
      <c r="D108" s="29">
        <v>12</v>
      </c>
      <c r="E108" s="30">
        <f t="shared" ref="E108:E139" si="15">+IF(C108=0,"",C108/C$76)</f>
        <v>9.2440427280197207E-4</v>
      </c>
      <c r="F108" s="30">
        <f t="shared" ref="F108:F139" si="16">+IF(D108=0,"",D108/D$76)</f>
        <v>1.6427104722792608E-3</v>
      </c>
      <c r="G108" s="30">
        <f t="shared" si="14"/>
        <v>0.33333333333333331</v>
      </c>
      <c r="H108" s="36">
        <f t="shared" ref="H108:H139" si="17">+IF(OR(AND(E108=""),(G108="")),"",E108*G108)</f>
        <v>3.0813475760065734E-4</v>
      </c>
    </row>
    <row r="109" spans="1:8" x14ac:dyDescent="0.2">
      <c r="A109" s="8"/>
      <c r="B109" s="25" t="s">
        <v>95</v>
      </c>
      <c r="C109" s="35">
        <v>32</v>
      </c>
      <c r="D109" s="29">
        <v>1</v>
      </c>
      <c r="E109" s="30">
        <f t="shared" si="15"/>
        <v>3.286770747740345E-3</v>
      </c>
      <c r="F109" s="30">
        <f t="shared" si="16"/>
        <v>1.3689253935660506E-4</v>
      </c>
      <c r="G109" s="30">
        <f t="shared" ref="G109:G140" si="18">+IF(AND(C109=0,D109=0)," ",IF(C109=0,1,IF(D109=0,-1,(D109-C109)/C109)))</f>
        <v>-0.96875</v>
      </c>
      <c r="H109" s="36">
        <f t="shared" si="17"/>
        <v>-3.184059161873459E-3</v>
      </c>
    </row>
    <row r="110" spans="1:8" x14ac:dyDescent="0.2">
      <c r="A110" s="8"/>
      <c r="B110" s="25" t="s">
        <v>96</v>
      </c>
      <c r="C110" s="35">
        <v>309</v>
      </c>
      <c r="D110" s="29">
        <v>142</v>
      </c>
      <c r="E110" s="30">
        <f t="shared" si="15"/>
        <v>3.1737880032867705E-2</v>
      </c>
      <c r="F110" s="30">
        <f t="shared" si="16"/>
        <v>1.9438740588637919E-2</v>
      </c>
      <c r="G110" s="30">
        <f t="shared" si="18"/>
        <v>-0.54045307443365698</v>
      </c>
      <c r="H110" s="36">
        <f t="shared" si="17"/>
        <v>-1.7152834839769926E-2</v>
      </c>
    </row>
    <row r="111" spans="1:8" x14ac:dyDescent="0.2">
      <c r="A111" s="8"/>
      <c r="B111" s="25" t="s">
        <v>97</v>
      </c>
      <c r="C111" s="35">
        <v>95</v>
      </c>
      <c r="D111" s="29">
        <v>59</v>
      </c>
      <c r="E111" s="30">
        <f t="shared" si="15"/>
        <v>9.7576006573541502E-3</v>
      </c>
      <c r="F111" s="30">
        <f t="shared" si="16"/>
        <v>8.0766598220396984E-3</v>
      </c>
      <c r="G111" s="30">
        <f t="shared" si="18"/>
        <v>-0.37894736842105264</v>
      </c>
      <c r="H111" s="36">
        <f t="shared" si="17"/>
        <v>-3.6976170912078887E-3</v>
      </c>
    </row>
    <row r="112" spans="1:8" x14ac:dyDescent="0.2">
      <c r="A112" s="8"/>
      <c r="B112" s="25" t="s">
        <v>98</v>
      </c>
      <c r="C112" s="35">
        <v>0</v>
      </c>
      <c r="D112" s="29">
        <v>1</v>
      </c>
      <c r="E112" s="30" t="str">
        <f t="shared" si="15"/>
        <v/>
      </c>
      <c r="F112" s="30">
        <f t="shared" si="16"/>
        <v>1.3689253935660506E-4</v>
      </c>
      <c r="G112" s="30">
        <f t="shared" si="18"/>
        <v>1</v>
      </c>
      <c r="H112" s="36" t="str">
        <f t="shared" si="17"/>
        <v/>
      </c>
    </row>
    <row r="113" spans="1:8" x14ac:dyDescent="0.2">
      <c r="A113" s="8"/>
      <c r="B113" s="25" t="s">
        <v>99</v>
      </c>
      <c r="C113" s="35">
        <v>80</v>
      </c>
      <c r="D113" s="29">
        <v>50</v>
      </c>
      <c r="E113" s="30">
        <f t="shared" si="15"/>
        <v>8.2169268693508633E-3</v>
      </c>
      <c r="F113" s="30">
        <f t="shared" si="16"/>
        <v>6.8446269678302529E-3</v>
      </c>
      <c r="G113" s="30">
        <f t="shared" si="18"/>
        <v>-0.375</v>
      </c>
      <c r="H113" s="36">
        <f t="shared" si="17"/>
        <v>-3.0813475760065739E-3</v>
      </c>
    </row>
    <row r="114" spans="1:8" x14ac:dyDescent="0.2">
      <c r="A114" s="8"/>
      <c r="B114" s="25" t="s">
        <v>100</v>
      </c>
      <c r="C114" s="35">
        <v>2</v>
      </c>
      <c r="D114" s="29">
        <v>1</v>
      </c>
      <c r="E114" s="30">
        <f t="shared" si="15"/>
        <v>2.0542317173377156E-4</v>
      </c>
      <c r="F114" s="30">
        <f t="shared" si="16"/>
        <v>1.3689253935660506E-4</v>
      </c>
      <c r="G114" s="30">
        <f t="shared" si="18"/>
        <v>-0.5</v>
      </c>
      <c r="H114" s="36">
        <f t="shared" si="17"/>
        <v>-1.0271158586688578E-4</v>
      </c>
    </row>
    <row r="115" spans="1:8" x14ac:dyDescent="0.2">
      <c r="A115" s="8"/>
      <c r="B115" s="25" t="s">
        <v>101</v>
      </c>
      <c r="C115" s="35">
        <v>11</v>
      </c>
      <c r="D115" s="29">
        <v>10</v>
      </c>
      <c r="E115" s="30">
        <f t="shared" si="15"/>
        <v>1.1298274445357436E-3</v>
      </c>
      <c r="F115" s="30">
        <f t="shared" si="16"/>
        <v>1.3689253935660506E-3</v>
      </c>
      <c r="G115" s="30">
        <f t="shared" si="18"/>
        <v>-9.0909090909090912E-2</v>
      </c>
      <c r="H115" s="36">
        <f t="shared" si="17"/>
        <v>-1.0271158586688579E-4</v>
      </c>
    </row>
    <row r="116" spans="1:8" x14ac:dyDescent="0.2">
      <c r="A116" s="8"/>
      <c r="B116" s="25" t="s">
        <v>102</v>
      </c>
      <c r="C116" s="35">
        <v>78</v>
      </c>
      <c r="D116" s="29">
        <v>63</v>
      </c>
      <c r="E116" s="30">
        <f t="shared" si="15"/>
        <v>8.0115036976170905E-3</v>
      </c>
      <c r="F116" s="30">
        <f t="shared" si="16"/>
        <v>8.6242299794661199E-3</v>
      </c>
      <c r="G116" s="30">
        <f t="shared" si="18"/>
        <v>-0.19230769230769232</v>
      </c>
      <c r="H116" s="36">
        <f t="shared" si="17"/>
        <v>-1.5406737880032868E-3</v>
      </c>
    </row>
    <row r="117" spans="1:8" x14ac:dyDescent="0.2">
      <c r="A117" s="8"/>
      <c r="B117" s="25" t="s">
        <v>103</v>
      </c>
      <c r="C117" s="35">
        <v>6</v>
      </c>
      <c r="D117" s="29">
        <v>0</v>
      </c>
      <c r="E117" s="30">
        <f t="shared" si="15"/>
        <v>6.1626951520131468E-4</v>
      </c>
      <c r="F117" s="30" t="str">
        <f t="shared" si="16"/>
        <v/>
      </c>
      <c r="G117" s="30">
        <f t="shared" si="18"/>
        <v>-1</v>
      </c>
      <c r="H117" s="36">
        <f t="shared" si="17"/>
        <v>-6.1626951520131468E-4</v>
      </c>
    </row>
    <row r="118" spans="1:8" x14ac:dyDescent="0.2">
      <c r="A118" s="8"/>
      <c r="B118" s="25" t="s">
        <v>104</v>
      </c>
      <c r="C118" s="35">
        <v>369</v>
      </c>
      <c r="D118" s="29">
        <v>282</v>
      </c>
      <c r="E118" s="30">
        <f t="shared" si="15"/>
        <v>3.7900575184880853E-2</v>
      </c>
      <c r="F118" s="30">
        <f t="shared" si="16"/>
        <v>3.860369609856263E-2</v>
      </c>
      <c r="G118" s="30">
        <f t="shared" si="18"/>
        <v>-0.23577235772357724</v>
      </c>
      <c r="H118" s="36">
        <f t="shared" si="17"/>
        <v>-8.9359079704190627E-3</v>
      </c>
    </row>
    <row r="119" spans="1:8" ht="25.5" x14ac:dyDescent="0.2">
      <c r="A119" s="8"/>
      <c r="B119" s="25" t="s">
        <v>105</v>
      </c>
      <c r="C119" s="35">
        <v>66</v>
      </c>
      <c r="D119" s="29">
        <v>54</v>
      </c>
      <c r="E119" s="30">
        <f t="shared" si="15"/>
        <v>6.7789646672144618E-3</v>
      </c>
      <c r="F119" s="30">
        <f t="shared" si="16"/>
        <v>7.3921971252566736E-3</v>
      </c>
      <c r="G119" s="30">
        <f t="shared" si="18"/>
        <v>-0.18181818181818182</v>
      </c>
      <c r="H119" s="36">
        <f t="shared" si="17"/>
        <v>-1.2325390304026294E-3</v>
      </c>
    </row>
    <row r="120" spans="1:8" ht="25.5" x14ac:dyDescent="0.2">
      <c r="A120" s="8"/>
      <c r="B120" s="25" t="s">
        <v>106</v>
      </c>
      <c r="C120" s="35">
        <v>562</v>
      </c>
      <c r="D120" s="29">
        <v>324</v>
      </c>
      <c r="E120" s="30">
        <f t="shared" si="15"/>
        <v>5.7723911257189814E-2</v>
      </c>
      <c r="F120" s="30">
        <f t="shared" si="16"/>
        <v>4.4353182751540043E-2</v>
      </c>
      <c r="G120" s="30">
        <f t="shared" si="18"/>
        <v>-0.42348754448398579</v>
      </c>
      <c r="H120" s="36">
        <f t="shared" si="17"/>
        <v>-2.4445357436318819E-2</v>
      </c>
    </row>
    <row r="121" spans="1:8" x14ac:dyDescent="0.2">
      <c r="A121" s="8"/>
      <c r="B121" s="25" t="s">
        <v>107</v>
      </c>
      <c r="C121" s="35">
        <v>38</v>
      </c>
      <c r="D121" s="29">
        <v>78</v>
      </c>
      <c r="E121" s="30">
        <f t="shared" si="15"/>
        <v>3.9030402629416597E-3</v>
      </c>
      <c r="F121" s="30">
        <f t="shared" si="16"/>
        <v>1.0677618069815195E-2</v>
      </c>
      <c r="G121" s="30">
        <f t="shared" si="18"/>
        <v>1.0526315789473684</v>
      </c>
      <c r="H121" s="36">
        <f t="shared" si="17"/>
        <v>4.1084634346754308E-3</v>
      </c>
    </row>
    <row r="122" spans="1:8" x14ac:dyDescent="0.2">
      <c r="A122" s="8"/>
      <c r="B122" s="25" t="s">
        <v>108</v>
      </c>
      <c r="C122" s="35">
        <v>93</v>
      </c>
      <c r="D122" s="29">
        <v>70</v>
      </c>
      <c r="E122" s="30">
        <f t="shared" si="15"/>
        <v>9.5521774856203775E-3</v>
      </c>
      <c r="F122" s="30">
        <f t="shared" si="16"/>
        <v>9.5824777549623538E-3</v>
      </c>
      <c r="G122" s="30">
        <f t="shared" si="18"/>
        <v>-0.24731182795698925</v>
      </c>
      <c r="H122" s="36">
        <f t="shared" si="17"/>
        <v>-2.3623664749383728E-3</v>
      </c>
    </row>
    <row r="123" spans="1:8" x14ac:dyDescent="0.2">
      <c r="A123" s="8"/>
      <c r="B123" s="25" t="s">
        <v>109</v>
      </c>
      <c r="C123" s="35">
        <v>29</v>
      </c>
      <c r="D123" s="29">
        <v>26</v>
      </c>
      <c r="E123" s="30">
        <f t="shared" si="15"/>
        <v>2.9786359901396876E-3</v>
      </c>
      <c r="F123" s="30">
        <f t="shared" si="16"/>
        <v>3.5592060232717319E-3</v>
      </c>
      <c r="G123" s="30">
        <f t="shared" si="18"/>
        <v>-0.10344827586206896</v>
      </c>
      <c r="H123" s="36">
        <f t="shared" si="17"/>
        <v>-3.0813475760065734E-4</v>
      </c>
    </row>
    <row r="124" spans="1:8" x14ac:dyDescent="0.2">
      <c r="A124" s="8"/>
      <c r="B124" s="25" t="s">
        <v>110</v>
      </c>
      <c r="C124" s="35">
        <v>49</v>
      </c>
      <c r="D124" s="29">
        <v>15</v>
      </c>
      <c r="E124" s="30">
        <f t="shared" si="15"/>
        <v>5.0328677074774038E-3</v>
      </c>
      <c r="F124" s="30">
        <f t="shared" si="16"/>
        <v>2.0533880903490761E-3</v>
      </c>
      <c r="G124" s="30">
        <f t="shared" si="18"/>
        <v>-0.69387755102040816</v>
      </c>
      <c r="H124" s="36">
        <f t="shared" si="17"/>
        <v>-3.4921939194741168E-3</v>
      </c>
    </row>
    <row r="125" spans="1:8" x14ac:dyDescent="0.2">
      <c r="A125" s="8"/>
      <c r="B125" s="25" t="s">
        <v>111</v>
      </c>
      <c r="C125" s="35">
        <v>5</v>
      </c>
      <c r="D125" s="29">
        <v>4</v>
      </c>
      <c r="E125" s="30">
        <f t="shared" si="15"/>
        <v>5.1355792933442895E-4</v>
      </c>
      <c r="F125" s="30">
        <f t="shared" si="16"/>
        <v>5.4757015742642025E-4</v>
      </c>
      <c r="G125" s="30">
        <f t="shared" si="18"/>
        <v>-0.2</v>
      </c>
      <c r="H125" s="36">
        <f t="shared" si="17"/>
        <v>-1.0271158586688579E-4</v>
      </c>
    </row>
    <row r="126" spans="1:8" ht="25.5" x14ac:dyDescent="0.2">
      <c r="A126" s="8"/>
      <c r="B126" s="25" t="s">
        <v>112</v>
      </c>
      <c r="C126" s="35">
        <v>0</v>
      </c>
      <c r="D126" s="29">
        <v>1</v>
      </c>
      <c r="E126" s="30" t="str">
        <f t="shared" si="15"/>
        <v/>
      </c>
      <c r="F126" s="30">
        <f t="shared" si="16"/>
        <v>1.3689253935660506E-4</v>
      </c>
      <c r="G126" s="30">
        <f t="shared" si="18"/>
        <v>1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39</v>
      </c>
      <c r="D127" s="29">
        <v>37</v>
      </c>
      <c r="E127" s="30">
        <f t="shared" si="15"/>
        <v>4.0057518488085453E-3</v>
      </c>
      <c r="F127" s="30">
        <f t="shared" si="16"/>
        <v>5.0650239561943877E-3</v>
      </c>
      <c r="G127" s="30">
        <f t="shared" si="18"/>
        <v>-5.128205128205128E-2</v>
      </c>
      <c r="H127" s="36">
        <f t="shared" si="17"/>
        <v>-2.0542317173377153E-4</v>
      </c>
    </row>
    <row r="128" spans="1:8" x14ac:dyDescent="0.2">
      <c r="A128" s="8"/>
      <c r="B128" s="25" t="s">
        <v>114</v>
      </c>
      <c r="C128" s="35">
        <v>49</v>
      </c>
      <c r="D128" s="29">
        <v>27</v>
      </c>
      <c r="E128" s="30">
        <f t="shared" si="15"/>
        <v>5.0328677074774038E-3</v>
      </c>
      <c r="F128" s="30">
        <f t="shared" si="16"/>
        <v>3.6960985626283368E-3</v>
      </c>
      <c r="G128" s="30">
        <f t="shared" si="18"/>
        <v>-0.44897959183673469</v>
      </c>
      <c r="H128" s="36">
        <f t="shared" si="17"/>
        <v>-2.2596548890714873E-3</v>
      </c>
    </row>
    <row r="129" spans="1:8" x14ac:dyDescent="0.2">
      <c r="A129" s="8"/>
      <c r="B129" s="25" t="s">
        <v>115</v>
      </c>
      <c r="C129" s="35">
        <v>9</v>
      </c>
      <c r="D129" s="29">
        <v>13</v>
      </c>
      <c r="E129" s="30">
        <f t="shared" si="15"/>
        <v>9.2440427280197207E-4</v>
      </c>
      <c r="F129" s="30">
        <f t="shared" si="16"/>
        <v>1.7796030116358659E-3</v>
      </c>
      <c r="G129" s="30">
        <f t="shared" si="18"/>
        <v>0.44444444444444442</v>
      </c>
      <c r="H129" s="36">
        <f t="shared" si="17"/>
        <v>4.1084634346754312E-4</v>
      </c>
    </row>
    <row r="130" spans="1:8" x14ac:dyDescent="0.2">
      <c r="A130" s="8"/>
      <c r="B130" s="25" t="s">
        <v>116</v>
      </c>
      <c r="C130" s="35">
        <v>20</v>
      </c>
      <c r="D130" s="29">
        <v>10</v>
      </c>
      <c r="E130" s="30">
        <f t="shared" si="15"/>
        <v>2.0542317173377158E-3</v>
      </c>
      <c r="F130" s="30">
        <f t="shared" si="16"/>
        <v>1.3689253935660506E-3</v>
      </c>
      <c r="G130" s="30">
        <f t="shared" si="18"/>
        <v>-0.5</v>
      </c>
      <c r="H130" s="36">
        <f t="shared" si="17"/>
        <v>-1.0271158586688579E-3</v>
      </c>
    </row>
    <row r="131" spans="1:8" x14ac:dyDescent="0.2">
      <c r="A131" s="8"/>
      <c r="B131" s="25" t="s">
        <v>117</v>
      </c>
      <c r="C131" s="35">
        <v>8</v>
      </c>
      <c r="D131" s="29">
        <v>7</v>
      </c>
      <c r="E131" s="30">
        <f t="shared" si="15"/>
        <v>8.2169268693508624E-4</v>
      </c>
      <c r="F131" s="30">
        <f t="shared" si="16"/>
        <v>9.5824777549623544E-4</v>
      </c>
      <c r="G131" s="30">
        <f t="shared" si="18"/>
        <v>-0.125</v>
      </c>
      <c r="H131" s="36">
        <f t="shared" si="17"/>
        <v>-1.0271158586688578E-4</v>
      </c>
    </row>
    <row r="132" spans="1:8" x14ac:dyDescent="0.2">
      <c r="A132" s="8"/>
      <c r="B132" s="25" t="s">
        <v>118</v>
      </c>
      <c r="C132" s="35">
        <v>85</v>
      </c>
      <c r="D132" s="29">
        <v>98</v>
      </c>
      <c r="E132" s="30">
        <f t="shared" si="15"/>
        <v>8.7304847986852917E-3</v>
      </c>
      <c r="F132" s="30">
        <f t="shared" si="16"/>
        <v>1.3415468856947296E-2</v>
      </c>
      <c r="G132" s="30">
        <f t="shared" si="18"/>
        <v>0.15294117647058825</v>
      </c>
      <c r="H132" s="36">
        <f t="shared" si="17"/>
        <v>1.3352506162695153E-3</v>
      </c>
    </row>
    <row r="133" spans="1:8" x14ac:dyDescent="0.2">
      <c r="A133" s="8"/>
      <c r="B133" s="25" t="s">
        <v>119</v>
      </c>
      <c r="C133" s="35">
        <v>12</v>
      </c>
      <c r="D133" s="29">
        <v>12</v>
      </c>
      <c r="E133" s="30">
        <f t="shared" si="15"/>
        <v>1.2325390304026294E-3</v>
      </c>
      <c r="F133" s="30">
        <f t="shared" si="16"/>
        <v>1.6427104722792608E-3</v>
      </c>
      <c r="G133" s="30">
        <f t="shared" si="18"/>
        <v>0</v>
      </c>
      <c r="H133" s="36">
        <f t="shared" si="17"/>
        <v>0</v>
      </c>
    </row>
    <row r="134" spans="1:8" x14ac:dyDescent="0.2">
      <c r="A134" s="8"/>
      <c r="B134" s="25" t="s">
        <v>120</v>
      </c>
      <c r="C134" s="35">
        <v>162</v>
      </c>
      <c r="D134" s="29">
        <v>99</v>
      </c>
      <c r="E134" s="30">
        <f t="shared" si="15"/>
        <v>1.6639276910435496E-2</v>
      </c>
      <c r="F134" s="30">
        <f t="shared" si="16"/>
        <v>1.3552361396303902E-2</v>
      </c>
      <c r="G134" s="30">
        <f t="shared" si="18"/>
        <v>-0.3888888888888889</v>
      </c>
      <c r="H134" s="36">
        <f t="shared" si="17"/>
        <v>-6.4708299096138044E-3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76</v>
      </c>
      <c r="D136" s="29">
        <v>72</v>
      </c>
      <c r="E136" s="30">
        <f t="shared" si="15"/>
        <v>7.8060805258833195E-3</v>
      </c>
      <c r="F136" s="30">
        <f t="shared" si="16"/>
        <v>9.8562628336755654E-3</v>
      </c>
      <c r="G136" s="30">
        <f t="shared" si="18"/>
        <v>-5.2631578947368418E-2</v>
      </c>
      <c r="H136" s="36">
        <f t="shared" si="17"/>
        <v>-4.1084634346754312E-4</v>
      </c>
    </row>
    <row r="137" spans="1:8" x14ac:dyDescent="0.2">
      <c r="A137" s="8"/>
      <c r="B137" s="25" t="s">
        <v>123</v>
      </c>
      <c r="C137" s="35">
        <v>121</v>
      </c>
      <c r="D137" s="29">
        <v>31</v>
      </c>
      <c r="E137" s="30">
        <f t="shared" si="15"/>
        <v>1.242810188989318E-2</v>
      </c>
      <c r="F137" s="30">
        <f t="shared" si="16"/>
        <v>4.2436687200547571E-3</v>
      </c>
      <c r="G137" s="30">
        <f t="shared" si="18"/>
        <v>-0.74380165289256195</v>
      </c>
      <c r="H137" s="36">
        <f t="shared" si="17"/>
        <v>-9.2440427280197201E-3</v>
      </c>
    </row>
    <row r="138" spans="1:8" x14ac:dyDescent="0.2">
      <c r="A138" s="8"/>
      <c r="B138" s="25" t="s">
        <v>124</v>
      </c>
      <c r="C138" s="35">
        <v>1</v>
      </c>
      <c r="D138" s="29">
        <v>1</v>
      </c>
      <c r="E138" s="30">
        <f t="shared" si="15"/>
        <v>1.0271158586688578E-4</v>
      </c>
      <c r="F138" s="30">
        <f t="shared" si="16"/>
        <v>1.3689253935660506E-4</v>
      </c>
      <c r="G138" s="30">
        <f t="shared" si="18"/>
        <v>0</v>
      </c>
      <c r="H138" s="36">
        <f t="shared" si="17"/>
        <v>0</v>
      </c>
    </row>
    <row r="139" spans="1:8" ht="15.75" customHeight="1" x14ac:dyDescent="0.2">
      <c r="A139" s="8"/>
      <c r="B139" s="25" t="s">
        <v>125</v>
      </c>
      <c r="C139" s="35">
        <v>2623</v>
      </c>
      <c r="D139" s="29">
        <v>2530</v>
      </c>
      <c r="E139" s="30">
        <f t="shared" si="15"/>
        <v>0.26941248972884141</v>
      </c>
      <c r="F139" s="30">
        <f t="shared" si="16"/>
        <v>0.3463381245722108</v>
      </c>
      <c r="G139" s="30">
        <f t="shared" si="18"/>
        <v>-3.5455585207777356E-2</v>
      </c>
      <c r="H139" s="36">
        <f t="shared" si="17"/>
        <v>-9.5521774856203775E-3</v>
      </c>
    </row>
    <row r="140" spans="1:8" x14ac:dyDescent="0.2">
      <c r="A140" s="8"/>
      <c r="B140" s="25" t="s">
        <v>126</v>
      </c>
      <c r="C140" s="35">
        <v>175</v>
      </c>
      <c r="D140" s="29">
        <v>38</v>
      </c>
      <c r="E140" s="30">
        <f t="shared" ref="E140:E175" si="19">+IF(C140=0,"",C140/C$76)</f>
        <v>1.7974527526705013E-2</v>
      </c>
      <c r="F140" s="30">
        <f t="shared" ref="F140:F175" si="20">+IF(D140=0,"",D140/D$76)</f>
        <v>5.2019164955509926E-3</v>
      </c>
      <c r="G140" s="30">
        <f t="shared" si="18"/>
        <v>-0.78285714285714281</v>
      </c>
      <c r="H140" s="36">
        <f t="shared" ref="H140:H171" si="21">+IF(OR(AND(E140=""),(G140="")),"",E140*G140)</f>
        <v>-1.4071487263763352E-2</v>
      </c>
    </row>
    <row r="141" spans="1:8" x14ac:dyDescent="0.2">
      <c r="A141" s="8"/>
      <c r="B141" s="25" t="s">
        <v>127</v>
      </c>
      <c r="C141" s="35">
        <v>38</v>
      </c>
      <c r="D141" s="29">
        <v>49</v>
      </c>
      <c r="E141" s="30">
        <f t="shared" si="19"/>
        <v>3.9030402629416597E-3</v>
      </c>
      <c r="F141" s="30">
        <f t="shared" si="20"/>
        <v>6.707734428473648E-3</v>
      </c>
      <c r="G141" s="30">
        <f t="shared" ref="G141:G175" si="22">+IF(AND(C141=0,D141=0)," ",IF(C141=0,1,IF(D141=0,-1,(D141-C141)/C141)))</f>
        <v>0.28947368421052633</v>
      </c>
      <c r="H141" s="36">
        <f t="shared" si="21"/>
        <v>1.1298274445357436E-3</v>
      </c>
    </row>
    <row r="142" spans="1:8" x14ac:dyDescent="0.2">
      <c r="A142" s="8"/>
      <c r="B142" s="25" t="s">
        <v>128</v>
      </c>
      <c r="C142" s="35">
        <v>8</v>
      </c>
      <c r="D142" s="29">
        <v>11</v>
      </c>
      <c r="E142" s="30">
        <f t="shared" si="19"/>
        <v>8.2169268693508624E-4</v>
      </c>
      <c r="F142" s="30">
        <f t="shared" si="20"/>
        <v>1.5058179329226558E-3</v>
      </c>
      <c r="G142" s="30">
        <f t="shared" si="22"/>
        <v>0.375</v>
      </c>
      <c r="H142" s="36">
        <f t="shared" si="21"/>
        <v>3.0813475760065734E-4</v>
      </c>
    </row>
    <row r="143" spans="1:8" x14ac:dyDescent="0.2">
      <c r="A143" s="8"/>
      <c r="B143" s="25" t="s">
        <v>129</v>
      </c>
      <c r="C143" s="35">
        <v>2</v>
      </c>
      <c r="D143" s="29">
        <v>6</v>
      </c>
      <c r="E143" s="30">
        <f t="shared" si="19"/>
        <v>2.0542317173377156E-4</v>
      </c>
      <c r="F143" s="30">
        <f t="shared" si="20"/>
        <v>8.2135523613963038E-4</v>
      </c>
      <c r="G143" s="30">
        <f t="shared" si="22"/>
        <v>2</v>
      </c>
      <c r="H143" s="36">
        <f t="shared" si="21"/>
        <v>4.1084634346754312E-4</v>
      </c>
    </row>
    <row r="144" spans="1:8" x14ac:dyDescent="0.2">
      <c r="A144" s="8"/>
      <c r="B144" s="25" t="s">
        <v>130</v>
      </c>
      <c r="C144" s="35">
        <v>28</v>
      </c>
      <c r="D144" s="29">
        <v>35</v>
      </c>
      <c r="E144" s="30">
        <f t="shared" si="19"/>
        <v>2.8759244042728021E-3</v>
      </c>
      <c r="F144" s="30">
        <f t="shared" si="20"/>
        <v>4.7912388774811769E-3</v>
      </c>
      <c r="G144" s="30">
        <f t="shared" si="22"/>
        <v>0.25</v>
      </c>
      <c r="H144" s="36">
        <f t="shared" si="21"/>
        <v>7.1898110106820051E-4</v>
      </c>
    </row>
    <row r="145" spans="1:8" x14ac:dyDescent="0.2">
      <c r="A145" s="8"/>
      <c r="B145" s="25" t="s">
        <v>131</v>
      </c>
      <c r="C145" s="35">
        <v>28</v>
      </c>
      <c r="D145" s="29">
        <v>27</v>
      </c>
      <c r="E145" s="30">
        <f t="shared" si="19"/>
        <v>2.8759244042728021E-3</v>
      </c>
      <c r="F145" s="30">
        <f t="shared" si="20"/>
        <v>3.6960985626283368E-3</v>
      </c>
      <c r="G145" s="30">
        <f t="shared" si="22"/>
        <v>-3.5714285714285712E-2</v>
      </c>
      <c r="H145" s="36">
        <f t="shared" si="21"/>
        <v>-1.0271158586688578E-4</v>
      </c>
    </row>
    <row r="146" spans="1:8" x14ac:dyDescent="0.2">
      <c r="A146" s="8"/>
      <c r="B146" s="25" t="s">
        <v>132</v>
      </c>
      <c r="C146" s="35">
        <v>1</v>
      </c>
      <c r="D146" s="29">
        <v>1</v>
      </c>
      <c r="E146" s="30">
        <f t="shared" si="19"/>
        <v>1.0271158586688578E-4</v>
      </c>
      <c r="F146" s="30">
        <f t="shared" si="20"/>
        <v>1.3689253935660506E-4</v>
      </c>
      <c r="G146" s="30">
        <f t="shared" si="22"/>
        <v>0</v>
      </c>
      <c r="H146" s="36">
        <f t="shared" si="21"/>
        <v>0</v>
      </c>
    </row>
    <row r="147" spans="1:8" x14ac:dyDescent="0.2">
      <c r="A147" s="8"/>
      <c r="B147" s="25" t="s">
        <v>133</v>
      </c>
      <c r="C147" s="35">
        <v>34</v>
      </c>
      <c r="D147" s="29">
        <v>37</v>
      </c>
      <c r="E147" s="30">
        <f t="shared" si="19"/>
        <v>3.4921939194741168E-3</v>
      </c>
      <c r="F147" s="30">
        <f t="shared" si="20"/>
        <v>5.0650239561943877E-3</v>
      </c>
      <c r="G147" s="30">
        <f t="shared" si="22"/>
        <v>8.8235294117647065E-2</v>
      </c>
      <c r="H147" s="36">
        <f t="shared" si="21"/>
        <v>3.0813475760065739E-4</v>
      </c>
    </row>
    <row r="148" spans="1:8" x14ac:dyDescent="0.2">
      <c r="A148" s="8"/>
      <c r="B148" s="25" t="s">
        <v>134</v>
      </c>
      <c r="C148" s="35">
        <v>2</v>
      </c>
      <c r="D148" s="29">
        <v>0</v>
      </c>
      <c r="E148" s="30">
        <f t="shared" si="19"/>
        <v>2.0542317173377156E-4</v>
      </c>
      <c r="F148" s="30" t="str">
        <f t="shared" si="20"/>
        <v/>
      </c>
      <c r="G148" s="30">
        <f t="shared" si="22"/>
        <v>-1</v>
      </c>
      <c r="H148" s="36">
        <f t="shared" si="21"/>
        <v>-2.0542317173377156E-4</v>
      </c>
    </row>
    <row r="149" spans="1:8" ht="25.5" x14ac:dyDescent="0.2">
      <c r="A149" s="8"/>
      <c r="B149" s="25" t="s">
        <v>135</v>
      </c>
      <c r="C149" s="35">
        <v>48</v>
      </c>
      <c r="D149" s="29">
        <v>3</v>
      </c>
      <c r="E149" s="30">
        <f t="shared" si="19"/>
        <v>4.9301561216105174E-3</v>
      </c>
      <c r="F149" s="30">
        <f t="shared" si="20"/>
        <v>4.1067761806981519E-4</v>
      </c>
      <c r="G149" s="30">
        <f t="shared" si="22"/>
        <v>-0.9375</v>
      </c>
      <c r="H149" s="36">
        <f t="shared" si="21"/>
        <v>-4.62202136400986E-3</v>
      </c>
    </row>
    <row r="150" spans="1:8" ht="25.5" x14ac:dyDescent="0.2">
      <c r="A150" s="8"/>
      <c r="B150" s="25" t="s">
        <v>136</v>
      </c>
      <c r="C150" s="35">
        <v>56</v>
      </c>
      <c r="D150" s="29">
        <v>43</v>
      </c>
      <c r="E150" s="30">
        <f t="shared" si="19"/>
        <v>5.7518488085456041E-3</v>
      </c>
      <c r="F150" s="30">
        <f t="shared" si="20"/>
        <v>5.8863791923340174E-3</v>
      </c>
      <c r="G150" s="30">
        <f t="shared" si="22"/>
        <v>-0.23214285714285715</v>
      </c>
      <c r="H150" s="36">
        <f t="shared" si="21"/>
        <v>-1.3352506162695153E-3</v>
      </c>
    </row>
    <row r="151" spans="1:8" ht="25.5" x14ac:dyDescent="0.2">
      <c r="A151" s="8"/>
      <c r="B151" s="25" t="s">
        <v>137</v>
      </c>
      <c r="C151" s="35">
        <v>74</v>
      </c>
      <c r="D151" s="29">
        <v>47</v>
      </c>
      <c r="E151" s="30">
        <f t="shared" si="19"/>
        <v>7.6006573541495485E-3</v>
      </c>
      <c r="F151" s="30">
        <f t="shared" si="20"/>
        <v>6.4339493497604381E-3</v>
      </c>
      <c r="G151" s="30">
        <f t="shared" si="22"/>
        <v>-0.36486486486486486</v>
      </c>
      <c r="H151" s="36">
        <f t="shared" si="21"/>
        <v>-2.7732128184059161E-3</v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5</v>
      </c>
      <c r="D153" s="29">
        <v>1</v>
      </c>
      <c r="E153" s="30">
        <f t="shared" si="19"/>
        <v>5.1355792933442895E-4</v>
      </c>
      <c r="F153" s="30">
        <f t="shared" si="20"/>
        <v>1.3689253935660506E-4</v>
      </c>
      <c r="G153" s="30">
        <f t="shared" si="22"/>
        <v>-0.8</v>
      </c>
      <c r="H153" s="36">
        <f t="shared" si="21"/>
        <v>-4.1084634346754317E-4</v>
      </c>
    </row>
    <row r="154" spans="1:8" x14ac:dyDescent="0.2">
      <c r="A154" s="8"/>
      <c r="B154" s="25" t="s">
        <v>140</v>
      </c>
      <c r="C154" s="35">
        <v>5</v>
      </c>
      <c r="D154" s="29">
        <v>2</v>
      </c>
      <c r="E154" s="30">
        <f t="shared" si="19"/>
        <v>5.1355792933442895E-4</v>
      </c>
      <c r="F154" s="30">
        <f t="shared" si="20"/>
        <v>2.7378507871321013E-4</v>
      </c>
      <c r="G154" s="30">
        <f t="shared" si="22"/>
        <v>-0.6</v>
      </c>
      <c r="H154" s="36">
        <f t="shared" si="21"/>
        <v>-3.0813475760065734E-4</v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14</v>
      </c>
      <c r="D156" s="29">
        <v>6</v>
      </c>
      <c r="E156" s="30">
        <f t="shared" si="19"/>
        <v>1.437962202136401E-3</v>
      </c>
      <c r="F156" s="30">
        <f t="shared" si="20"/>
        <v>8.2135523613963038E-4</v>
      </c>
      <c r="G156" s="30">
        <f t="shared" si="22"/>
        <v>-0.5714285714285714</v>
      </c>
      <c r="H156" s="36">
        <f t="shared" si="21"/>
        <v>-8.2169268693508624E-4</v>
      </c>
    </row>
    <row r="157" spans="1:8" x14ac:dyDescent="0.2">
      <c r="A157" s="8"/>
      <c r="B157" s="25" t="s">
        <v>143</v>
      </c>
      <c r="C157" s="35">
        <v>1</v>
      </c>
      <c r="D157" s="29">
        <v>1</v>
      </c>
      <c r="E157" s="30">
        <f t="shared" si="19"/>
        <v>1.0271158586688578E-4</v>
      </c>
      <c r="F157" s="30">
        <f t="shared" si="20"/>
        <v>1.3689253935660506E-4</v>
      </c>
      <c r="G157" s="30">
        <f t="shared" si="22"/>
        <v>0</v>
      </c>
      <c r="H157" s="36">
        <f t="shared" si="21"/>
        <v>0</v>
      </c>
    </row>
    <row r="158" spans="1:8" x14ac:dyDescent="0.2">
      <c r="A158" s="8"/>
      <c r="B158" s="25" t="s">
        <v>144</v>
      </c>
      <c r="C158" s="35">
        <v>1</v>
      </c>
      <c r="D158" s="29">
        <v>0</v>
      </c>
      <c r="E158" s="30">
        <f t="shared" si="19"/>
        <v>1.0271158586688578E-4</v>
      </c>
      <c r="F158" s="30" t="str">
        <f t="shared" si="20"/>
        <v/>
      </c>
      <c r="G158" s="30">
        <f t="shared" si="22"/>
        <v>-1</v>
      </c>
      <c r="H158" s="36">
        <f t="shared" si="21"/>
        <v>-1.0271158586688578E-4</v>
      </c>
    </row>
    <row r="159" spans="1:8" x14ac:dyDescent="0.2">
      <c r="A159" s="8"/>
      <c r="B159" s="25" t="s">
        <v>145</v>
      </c>
      <c r="C159" s="35">
        <v>1</v>
      </c>
      <c r="D159" s="29">
        <v>0</v>
      </c>
      <c r="E159" s="30">
        <f t="shared" si="19"/>
        <v>1.0271158586688578E-4</v>
      </c>
      <c r="F159" s="30" t="str">
        <f t="shared" si="20"/>
        <v/>
      </c>
      <c r="G159" s="30">
        <f t="shared" si="22"/>
        <v>-1</v>
      </c>
      <c r="H159" s="36">
        <f t="shared" si="21"/>
        <v>-1.0271158586688578E-4</v>
      </c>
    </row>
    <row r="160" spans="1:8" x14ac:dyDescent="0.2">
      <c r="A160" s="8"/>
      <c r="B160" s="25" t="s">
        <v>146</v>
      </c>
      <c r="C160" s="35">
        <v>17</v>
      </c>
      <c r="D160" s="29">
        <v>4</v>
      </c>
      <c r="E160" s="30">
        <f t="shared" si="19"/>
        <v>1.7460969597370584E-3</v>
      </c>
      <c r="F160" s="30">
        <f t="shared" si="20"/>
        <v>5.4757015742642025E-4</v>
      </c>
      <c r="G160" s="30">
        <f t="shared" si="22"/>
        <v>-0.76470588235294112</v>
      </c>
      <c r="H160" s="36">
        <f t="shared" si="21"/>
        <v>-1.3352506162695151E-3</v>
      </c>
    </row>
    <row r="161" spans="1:8" x14ac:dyDescent="0.2">
      <c r="A161" s="8"/>
      <c r="B161" s="25" t="s">
        <v>147</v>
      </c>
      <c r="C161" s="35">
        <v>60</v>
      </c>
      <c r="D161" s="29">
        <v>42</v>
      </c>
      <c r="E161" s="30">
        <f t="shared" si="19"/>
        <v>6.162695152013147E-3</v>
      </c>
      <c r="F161" s="30">
        <f t="shared" si="20"/>
        <v>5.7494866529774124E-3</v>
      </c>
      <c r="G161" s="30">
        <f t="shared" si="22"/>
        <v>-0.3</v>
      </c>
      <c r="H161" s="36">
        <f t="shared" si="21"/>
        <v>-1.8488085456039439E-3</v>
      </c>
    </row>
    <row r="162" spans="1:8" x14ac:dyDescent="0.2">
      <c r="A162" s="8"/>
      <c r="B162" s="25" t="s">
        <v>148</v>
      </c>
      <c r="C162" s="35">
        <v>18</v>
      </c>
      <c r="D162" s="29">
        <v>4</v>
      </c>
      <c r="E162" s="30">
        <f t="shared" si="19"/>
        <v>1.8488085456039441E-3</v>
      </c>
      <c r="F162" s="30">
        <f t="shared" si="20"/>
        <v>5.4757015742642025E-4</v>
      </c>
      <c r="G162" s="30">
        <f t="shared" si="22"/>
        <v>-0.77777777777777779</v>
      </c>
      <c r="H162" s="36">
        <f t="shared" si="21"/>
        <v>-1.437962202136401E-3</v>
      </c>
    </row>
    <row r="163" spans="1:8" ht="25.5" x14ac:dyDescent="0.2">
      <c r="A163" s="8"/>
      <c r="B163" s="25" t="s">
        <v>149</v>
      </c>
      <c r="C163" s="35">
        <v>28</v>
      </c>
      <c r="D163" s="29">
        <v>14</v>
      </c>
      <c r="E163" s="30">
        <f t="shared" si="19"/>
        <v>2.8759244042728021E-3</v>
      </c>
      <c r="F163" s="30">
        <f t="shared" si="20"/>
        <v>1.9164955509924709E-3</v>
      </c>
      <c r="G163" s="30">
        <f t="shared" si="22"/>
        <v>-0.5</v>
      </c>
      <c r="H163" s="36">
        <f t="shared" si="21"/>
        <v>-1.437962202136401E-3</v>
      </c>
    </row>
    <row r="164" spans="1:8" x14ac:dyDescent="0.2">
      <c r="A164" s="8"/>
      <c r="B164" s="25" t="s">
        <v>150</v>
      </c>
      <c r="C164" s="35">
        <v>31</v>
      </c>
      <c r="D164" s="29">
        <v>14</v>
      </c>
      <c r="E164" s="30">
        <f t="shared" si="19"/>
        <v>3.1840591618734594E-3</v>
      </c>
      <c r="F164" s="30">
        <f t="shared" si="20"/>
        <v>1.9164955509924709E-3</v>
      </c>
      <c r="G164" s="30">
        <f t="shared" si="22"/>
        <v>-0.54838709677419351</v>
      </c>
      <c r="H164" s="36">
        <f t="shared" si="21"/>
        <v>-1.7460969597370582E-3</v>
      </c>
    </row>
    <row r="165" spans="1:8" ht="25.5" x14ac:dyDescent="0.2">
      <c r="A165" s="8"/>
      <c r="B165" s="25" t="s">
        <v>151</v>
      </c>
      <c r="C165" s="35">
        <v>22</v>
      </c>
      <c r="D165" s="29">
        <v>16</v>
      </c>
      <c r="E165" s="30">
        <f t="shared" si="19"/>
        <v>2.2596548890714873E-3</v>
      </c>
      <c r="F165" s="30">
        <f t="shared" si="20"/>
        <v>2.190280629705681E-3</v>
      </c>
      <c r="G165" s="30">
        <f t="shared" si="22"/>
        <v>-0.27272727272727271</v>
      </c>
      <c r="H165" s="36">
        <f t="shared" si="21"/>
        <v>-6.1626951520131468E-4</v>
      </c>
    </row>
    <row r="166" spans="1:8" x14ac:dyDescent="0.2">
      <c r="A166" s="8"/>
      <c r="B166" s="25" t="s">
        <v>152</v>
      </c>
      <c r="C166" s="35">
        <v>3</v>
      </c>
      <c r="D166" s="29">
        <v>0</v>
      </c>
      <c r="E166" s="30">
        <f t="shared" si="19"/>
        <v>3.0813475760065734E-4</v>
      </c>
      <c r="F166" s="30" t="str">
        <f t="shared" si="20"/>
        <v/>
      </c>
      <c r="G166" s="30">
        <f t="shared" si="22"/>
        <v>-1</v>
      </c>
      <c r="H166" s="36">
        <f t="shared" si="21"/>
        <v>-3.0813475760065734E-4</v>
      </c>
    </row>
    <row r="167" spans="1:8" x14ac:dyDescent="0.2">
      <c r="A167" s="8"/>
      <c r="B167" s="25" t="s">
        <v>153</v>
      </c>
      <c r="C167" s="35">
        <v>2</v>
      </c>
      <c r="D167" s="29">
        <v>1</v>
      </c>
      <c r="E167" s="30">
        <f t="shared" si="19"/>
        <v>2.0542317173377156E-4</v>
      </c>
      <c r="F167" s="30">
        <f t="shared" si="20"/>
        <v>1.3689253935660506E-4</v>
      </c>
      <c r="G167" s="30">
        <f t="shared" si="22"/>
        <v>-0.5</v>
      </c>
      <c r="H167" s="36">
        <f t="shared" si="21"/>
        <v>-1.0271158586688578E-4</v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3</v>
      </c>
      <c r="D169" s="29">
        <v>2</v>
      </c>
      <c r="E169" s="30">
        <f t="shared" si="19"/>
        <v>3.0813475760065734E-4</v>
      </c>
      <c r="F169" s="30">
        <f t="shared" si="20"/>
        <v>2.7378507871321013E-4</v>
      </c>
      <c r="G169" s="30">
        <f t="shared" si="22"/>
        <v>-0.33333333333333331</v>
      </c>
      <c r="H169" s="36">
        <f t="shared" si="21"/>
        <v>-1.0271158586688578E-4</v>
      </c>
    </row>
    <row r="170" spans="1:8" x14ac:dyDescent="0.2">
      <c r="A170" s="8"/>
      <c r="B170" s="25" t="s">
        <v>156</v>
      </c>
      <c r="C170" s="35">
        <v>2</v>
      </c>
      <c r="D170" s="29">
        <v>3</v>
      </c>
      <c r="E170" s="30">
        <f t="shared" si="19"/>
        <v>2.0542317173377156E-4</v>
      </c>
      <c r="F170" s="30">
        <f t="shared" si="20"/>
        <v>4.1067761806981519E-4</v>
      </c>
      <c r="G170" s="30">
        <f t="shared" si="22"/>
        <v>0.5</v>
      </c>
      <c r="H170" s="36">
        <f t="shared" si="21"/>
        <v>1.0271158586688578E-4</v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330</v>
      </c>
      <c r="D172" s="29">
        <v>329</v>
      </c>
      <c r="E172" s="30">
        <f t="shared" si="19"/>
        <v>3.3894823336072306E-2</v>
      </c>
      <c r="F172" s="30">
        <f t="shared" si="20"/>
        <v>4.5037645448323067E-2</v>
      </c>
      <c r="G172" s="30">
        <f t="shared" si="22"/>
        <v>-3.0303030303030303E-3</v>
      </c>
      <c r="H172" s="36">
        <f t="shared" ref="H172:H175" si="23">+IF(OR(AND(E172=""),(G172="")),"",E172*G172)</f>
        <v>-1.0271158586688578E-4</v>
      </c>
    </row>
    <row r="173" spans="1:8" ht="25.5" x14ac:dyDescent="0.2">
      <c r="A173" s="8"/>
      <c r="B173" s="25" t="s">
        <v>159</v>
      </c>
      <c r="C173" s="35">
        <v>0</v>
      </c>
      <c r="D173" s="29">
        <v>9</v>
      </c>
      <c r="E173" s="30" t="str">
        <f t="shared" si="19"/>
        <v/>
      </c>
      <c r="F173" s="30">
        <f t="shared" si="20"/>
        <v>1.2320328542094457E-3</v>
      </c>
      <c r="G173" s="30">
        <f t="shared" si="22"/>
        <v>1</v>
      </c>
      <c r="H173" s="36" t="str">
        <f t="shared" si="23"/>
        <v/>
      </c>
    </row>
    <row r="174" spans="1:8" ht="25.5" x14ac:dyDescent="0.2">
      <c r="A174" s="8"/>
      <c r="B174" s="25" t="s">
        <v>160</v>
      </c>
      <c r="C174" s="35">
        <v>3</v>
      </c>
      <c r="D174" s="29">
        <v>4</v>
      </c>
      <c r="E174" s="30">
        <f t="shared" si="19"/>
        <v>3.0813475760065734E-4</v>
      </c>
      <c r="F174" s="30">
        <f t="shared" si="20"/>
        <v>5.4757015742642025E-4</v>
      </c>
      <c r="G174" s="30">
        <f t="shared" si="22"/>
        <v>0.33333333333333331</v>
      </c>
      <c r="H174" s="36">
        <f t="shared" si="23"/>
        <v>1.0271158586688578E-4</v>
      </c>
    </row>
    <row r="175" spans="1:8" ht="15.75" thickBot="1" x14ac:dyDescent="0.25">
      <c r="A175" s="8"/>
      <c r="B175" s="26" t="s">
        <v>161</v>
      </c>
      <c r="C175" s="37">
        <v>1</v>
      </c>
      <c r="D175" s="38">
        <v>0</v>
      </c>
      <c r="E175" s="39">
        <f t="shared" si="19"/>
        <v>1.0271158586688578E-4</v>
      </c>
      <c r="F175" s="39" t="str">
        <f t="shared" si="20"/>
        <v/>
      </c>
      <c r="G175" s="39">
        <f t="shared" si="22"/>
        <v>-1</v>
      </c>
      <c r="H175" s="40">
        <f t="shared" si="23"/>
        <v>-1.0271158586688578E-4</v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18154</v>
      </c>
      <c r="D181" s="27">
        <f>SUM(D182:D356)</f>
        <v>11943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-0.34212845653850393</v>
      </c>
      <c r="H181" s="28">
        <f t="shared" ref="H181:H212" si="26">+IF(OR(AND(E181=""),(G181="")),"",E181*G181)</f>
        <v>-0.34212845653850393</v>
      </c>
    </row>
    <row r="182" spans="1:8" x14ac:dyDescent="0.2">
      <c r="A182" s="8"/>
      <c r="B182" s="24" t="s">
        <v>162</v>
      </c>
      <c r="C182" s="31">
        <v>219</v>
      </c>
      <c r="D182" s="32">
        <v>157</v>
      </c>
      <c r="E182" s="33">
        <f t="shared" si="24"/>
        <v>1.20634570893467E-2</v>
      </c>
      <c r="F182" s="33">
        <f t="shared" si="25"/>
        <v>1.3145775768232438E-2</v>
      </c>
      <c r="G182" s="33">
        <f t="shared" ref="G182:G213" si="27">+IF(AND(C182=0,D182=0)," ",IF(C182=0,1,IF(D182=0,-1,(D182-C182)/C182)))</f>
        <v>-0.28310502283105021</v>
      </c>
      <c r="H182" s="34">
        <f t="shared" si="26"/>
        <v>-3.4152252947008922E-3</v>
      </c>
    </row>
    <row r="183" spans="1:8" x14ac:dyDescent="0.2">
      <c r="A183" s="8"/>
      <c r="B183" s="25" t="s">
        <v>163</v>
      </c>
      <c r="C183" s="35">
        <v>46</v>
      </c>
      <c r="D183" s="29">
        <v>16</v>
      </c>
      <c r="E183" s="30">
        <f t="shared" si="24"/>
        <v>2.533876831552275E-3</v>
      </c>
      <c r="F183" s="30">
        <f t="shared" si="25"/>
        <v>1.3396968935778281E-3</v>
      </c>
      <c r="G183" s="30">
        <f t="shared" si="27"/>
        <v>-0.65217391304347827</v>
      </c>
      <c r="H183" s="36">
        <f t="shared" si="26"/>
        <v>-1.6525283684036575E-3</v>
      </c>
    </row>
    <row r="184" spans="1:8" ht="38.25" x14ac:dyDescent="0.2">
      <c r="A184" s="8"/>
      <c r="B184" s="25" t="s">
        <v>164</v>
      </c>
      <c r="C184" s="35">
        <v>325</v>
      </c>
      <c r="D184" s="29">
        <v>68</v>
      </c>
      <c r="E184" s="30">
        <f t="shared" si="24"/>
        <v>1.7902390657706289E-2</v>
      </c>
      <c r="F184" s="30">
        <f t="shared" si="25"/>
        <v>5.6937117977057692E-3</v>
      </c>
      <c r="G184" s="30">
        <f t="shared" si="27"/>
        <v>-0.79076923076923078</v>
      </c>
      <c r="H184" s="36">
        <f t="shared" si="26"/>
        <v>-1.4156659689324665E-2</v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360</v>
      </c>
      <c r="D186" s="29">
        <v>254</v>
      </c>
      <c r="E186" s="30">
        <f t="shared" si="24"/>
        <v>1.9830340420843893E-2</v>
      </c>
      <c r="F186" s="30">
        <f t="shared" si="25"/>
        <v>2.1267688185548021E-2</v>
      </c>
      <c r="G186" s="30">
        <f t="shared" si="27"/>
        <v>-0.29444444444444445</v>
      </c>
      <c r="H186" s="36">
        <f t="shared" si="26"/>
        <v>-5.8389335683595904E-3</v>
      </c>
    </row>
    <row r="187" spans="1:8" ht="25.5" x14ac:dyDescent="0.2">
      <c r="A187" s="8"/>
      <c r="B187" s="25" t="s">
        <v>167</v>
      </c>
      <c r="C187" s="35">
        <v>17</v>
      </c>
      <c r="D187" s="29">
        <v>4</v>
      </c>
      <c r="E187" s="30">
        <f t="shared" si="24"/>
        <v>9.3643274209540602E-4</v>
      </c>
      <c r="F187" s="30">
        <f t="shared" si="25"/>
        <v>3.3492422339445702E-4</v>
      </c>
      <c r="G187" s="30">
        <f t="shared" si="27"/>
        <v>-0.76470588235294112</v>
      </c>
      <c r="H187" s="36">
        <f t="shared" si="26"/>
        <v>-7.1609562630825161E-4</v>
      </c>
    </row>
    <row r="188" spans="1:8" x14ac:dyDescent="0.2">
      <c r="A188" s="8"/>
      <c r="B188" s="25" t="s">
        <v>168</v>
      </c>
      <c r="C188" s="35">
        <v>1700</v>
      </c>
      <c r="D188" s="29">
        <v>1105</v>
      </c>
      <c r="E188" s="30">
        <f t="shared" si="24"/>
        <v>9.3643274209540592E-2</v>
      </c>
      <c r="F188" s="30">
        <f t="shared" si="25"/>
        <v>9.2522816712718753E-2</v>
      </c>
      <c r="G188" s="30">
        <f t="shared" si="27"/>
        <v>-0.35</v>
      </c>
      <c r="H188" s="36">
        <f t="shared" si="26"/>
        <v>-3.2775145973339206E-2</v>
      </c>
    </row>
    <row r="189" spans="1:8" x14ac:dyDescent="0.2">
      <c r="A189" s="8"/>
      <c r="B189" s="25" t="s">
        <v>169</v>
      </c>
      <c r="C189" s="35">
        <v>24</v>
      </c>
      <c r="D189" s="29">
        <v>27</v>
      </c>
      <c r="E189" s="30">
        <f t="shared" si="24"/>
        <v>1.3220226947229261E-3</v>
      </c>
      <c r="F189" s="30">
        <f t="shared" si="25"/>
        <v>2.2607385079125848E-3</v>
      </c>
      <c r="G189" s="30">
        <f t="shared" si="27"/>
        <v>0.125</v>
      </c>
      <c r="H189" s="36">
        <f t="shared" si="26"/>
        <v>1.6525283684036576E-4</v>
      </c>
    </row>
    <row r="190" spans="1:8" x14ac:dyDescent="0.2">
      <c r="A190" s="8"/>
      <c r="B190" s="25" t="s">
        <v>170</v>
      </c>
      <c r="C190" s="35">
        <v>232</v>
      </c>
      <c r="D190" s="29">
        <v>115</v>
      </c>
      <c r="E190" s="30">
        <f t="shared" si="24"/>
        <v>1.2779552715654952E-2</v>
      </c>
      <c r="F190" s="30">
        <f t="shared" si="25"/>
        <v>9.629071422590639E-3</v>
      </c>
      <c r="G190" s="30">
        <f t="shared" si="27"/>
        <v>-0.50431034482758619</v>
      </c>
      <c r="H190" s="36">
        <f t="shared" si="26"/>
        <v>-6.4448606367742637E-3</v>
      </c>
    </row>
    <row r="191" spans="1:8" x14ac:dyDescent="0.2">
      <c r="A191" s="8"/>
      <c r="B191" s="25" t="s">
        <v>171</v>
      </c>
      <c r="C191" s="35">
        <v>95</v>
      </c>
      <c r="D191" s="29">
        <v>103</v>
      </c>
      <c r="E191" s="30">
        <f t="shared" si="24"/>
        <v>5.2330064999449154E-3</v>
      </c>
      <c r="F191" s="30">
        <f t="shared" si="25"/>
        <v>8.6242987524072674E-3</v>
      </c>
      <c r="G191" s="30">
        <f t="shared" si="27"/>
        <v>8.4210526315789472E-2</v>
      </c>
      <c r="H191" s="36">
        <f t="shared" si="26"/>
        <v>4.4067423157430867E-4</v>
      </c>
    </row>
    <row r="192" spans="1:8" x14ac:dyDescent="0.2">
      <c r="A192" s="8"/>
      <c r="B192" s="25" t="s">
        <v>172</v>
      </c>
      <c r="C192" s="35">
        <v>0</v>
      </c>
      <c r="D192" s="29">
        <v>1</v>
      </c>
      <c r="E192" s="30" t="str">
        <f t="shared" si="24"/>
        <v/>
      </c>
      <c r="F192" s="30">
        <f t="shared" si="25"/>
        <v>8.3731055848614255E-5</v>
      </c>
      <c r="G192" s="30">
        <f t="shared" si="27"/>
        <v>1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6</v>
      </c>
      <c r="D193" s="29">
        <v>1</v>
      </c>
      <c r="E193" s="30">
        <f t="shared" si="24"/>
        <v>3.3050567368073151E-4</v>
      </c>
      <c r="F193" s="30">
        <f t="shared" si="25"/>
        <v>8.3731055848614255E-5</v>
      </c>
      <c r="G193" s="30">
        <f t="shared" si="27"/>
        <v>-0.83333333333333337</v>
      </c>
      <c r="H193" s="36">
        <f t="shared" si="26"/>
        <v>-2.7542139473394294E-4</v>
      </c>
    </row>
    <row r="194" spans="1:8" x14ac:dyDescent="0.2">
      <c r="A194" s="8"/>
      <c r="B194" s="25" t="s">
        <v>174</v>
      </c>
      <c r="C194" s="35">
        <v>121</v>
      </c>
      <c r="D194" s="29">
        <v>30</v>
      </c>
      <c r="E194" s="30">
        <f t="shared" si="24"/>
        <v>6.6651977525614189E-3</v>
      </c>
      <c r="F194" s="30">
        <f t="shared" si="25"/>
        <v>2.5119316754584277E-3</v>
      </c>
      <c r="G194" s="30">
        <f t="shared" si="27"/>
        <v>-0.75206611570247939</v>
      </c>
      <c r="H194" s="36">
        <f t="shared" si="26"/>
        <v>-5.012669384157762E-3</v>
      </c>
    </row>
    <row r="195" spans="1:8" x14ac:dyDescent="0.2">
      <c r="A195" s="8"/>
      <c r="B195" s="25" t="s">
        <v>175</v>
      </c>
      <c r="C195" s="35">
        <v>148</v>
      </c>
      <c r="D195" s="29">
        <v>118</v>
      </c>
      <c r="E195" s="30">
        <f t="shared" si="24"/>
        <v>8.1524732841247102E-3</v>
      </c>
      <c r="F195" s="30">
        <f t="shared" si="25"/>
        <v>9.8802645901364811E-3</v>
      </c>
      <c r="G195" s="30">
        <f t="shared" si="27"/>
        <v>-0.20270270270270271</v>
      </c>
      <c r="H195" s="36">
        <f t="shared" si="26"/>
        <v>-1.6525283684036575E-3</v>
      </c>
    </row>
    <row r="196" spans="1:8" x14ac:dyDescent="0.2">
      <c r="A196" s="8"/>
      <c r="B196" s="25" t="s">
        <v>176</v>
      </c>
      <c r="C196" s="35">
        <v>317</v>
      </c>
      <c r="D196" s="29">
        <v>279</v>
      </c>
      <c r="E196" s="30">
        <f t="shared" si="24"/>
        <v>1.7461716426131983E-2</v>
      </c>
      <c r="F196" s="30">
        <f t="shared" si="25"/>
        <v>2.3360964581763375E-2</v>
      </c>
      <c r="G196" s="30">
        <f t="shared" si="27"/>
        <v>-0.11987381703470032</v>
      </c>
      <c r="H196" s="36">
        <f t="shared" si="26"/>
        <v>-2.0932025999779664E-3</v>
      </c>
    </row>
    <row r="197" spans="1:8" ht="25.5" x14ac:dyDescent="0.2">
      <c r="A197" s="8"/>
      <c r="B197" s="25" t="s">
        <v>177</v>
      </c>
      <c r="C197" s="35">
        <v>1278</v>
      </c>
      <c r="D197" s="29">
        <v>617</v>
      </c>
      <c r="E197" s="30">
        <f t="shared" si="24"/>
        <v>7.039770849399582E-2</v>
      </c>
      <c r="F197" s="30">
        <f t="shared" si="25"/>
        <v>5.1662061458594991E-2</v>
      </c>
      <c r="G197" s="30">
        <f t="shared" si="27"/>
        <v>-0.51721439749608766</v>
      </c>
      <c r="H197" s="36">
        <f t="shared" si="26"/>
        <v>-3.6410708383827262E-2</v>
      </c>
    </row>
    <row r="198" spans="1:8" ht="25.5" x14ac:dyDescent="0.2">
      <c r="A198" s="8"/>
      <c r="B198" s="25" t="s">
        <v>178</v>
      </c>
      <c r="C198" s="35">
        <v>39</v>
      </c>
      <c r="D198" s="29">
        <v>10</v>
      </c>
      <c r="E198" s="30">
        <f t="shared" si="24"/>
        <v>2.1482868789247547E-3</v>
      </c>
      <c r="F198" s="30">
        <f t="shared" si="25"/>
        <v>8.373105584861425E-4</v>
      </c>
      <c r="G198" s="30">
        <f t="shared" si="27"/>
        <v>-0.74358974358974361</v>
      </c>
      <c r="H198" s="36">
        <f t="shared" si="26"/>
        <v>-1.5974440894568689E-3</v>
      </c>
    </row>
    <row r="199" spans="1:8" x14ac:dyDescent="0.2">
      <c r="A199" s="8"/>
      <c r="B199" s="25" t="s">
        <v>179</v>
      </c>
      <c r="C199" s="35">
        <v>5</v>
      </c>
      <c r="D199" s="29">
        <v>7</v>
      </c>
      <c r="E199" s="30">
        <f t="shared" si="24"/>
        <v>2.7542139473394294E-4</v>
      </c>
      <c r="F199" s="30">
        <f t="shared" si="25"/>
        <v>5.861173909402997E-4</v>
      </c>
      <c r="G199" s="30">
        <f t="shared" si="27"/>
        <v>0.4</v>
      </c>
      <c r="H199" s="36">
        <f t="shared" si="26"/>
        <v>1.1016855789357718E-4</v>
      </c>
    </row>
    <row r="200" spans="1:8" x14ac:dyDescent="0.2">
      <c r="A200" s="8"/>
      <c r="B200" s="25" t="s">
        <v>180</v>
      </c>
      <c r="C200" s="35">
        <v>31</v>
      </c>
      <c r="D200" s="29">
        <v>20</v>
      </c>
      <c r="E200" s="30">
        <f t="shared" si="24"/>
        <v>1.7076126473504461E-3</v>
      </c>
      <c r="F200" s="30">
        <f t="shared" si="25"/>
        <v>1.674621116972285E-3</v>
      </c>
      <c r="G200" s="30">
        <f t="shared" si="27"/>
        <v>-0.35483870967741937</v>
      </c>
      <c r="H200" s="36">
        <f t="shared" si="26"/>
        <v>-6.0592706841467445E-4</v>
      </c>
    </row>
    <row r="201" spans="1:8" x14ac:dyDescent="0.2">
      <c r="A201" s="8"/>
      <c r="B201" s="25" t="s">
        <v>181</v>
      </c>
      <c r="C201" s="35">
        <v>22</v>
      </c>
      <c r="D201" s="29">
        <v>16</v>
      </c>
      <c r="E201" s="30">
        <f t="shared" si="24"/>
        <v>1.2118541368293489E-3</v>
      </c>
      <c r="F201" s="30">
        <f t="shared" si="25"/>
        <v>1.3396968935778281E-3</v>
      </c>
      <c r="G201" s="30">
        <f t="shared" si="27"/>
        <v>-0.27272727272727271</v>
      </c>
      <c r="H201" s="36">
        <f t="shared" si="26"/>
        <v>-3.3050567368073151E-4</v>
      </c>
    </row>
    <row r="202" spans="1:8" ht="13.5" customHeight="1" x14ac:dyDescent="0.2">
      <c r="A202" s="8"/>
      <c r="B202" s="25" t="s">
        <v>182</v>
      </c>
      <c r="C202" s="35">
        <v>270</v>
      </c>
      <c r="D202" s="29">
        <v>340</v>
      </c>
      <c r="E202" s="30">
        <f t="shared" si="24"/>
        <v>1.4872755315632919E-2</v>
      </c>
      <c r="F202" s="30">
        <f t="shared" si="25"/>
        <v>2.8468558988528847E-2</v>
      </c>
      <c r="G202" s="30">
        <f t="shared" si="27"/>
        <v>0.25925925925925924</v>
      </c>
      <c r="H202" s="36">
        <f t="shared" si="26"/>
        <v>3.8558995262752008E-3</v>
      </c>
    </row>
    <row r="203" spans="1:8" x14ac:dyDescent="0.2">
      <c r="A203" s="8"/>
      <c r="B203" s="25" t="s">
        <v>183</v>
      </c>
      <c r="C203" s="35">
        <v>101</v>
      </c>
      <c r="D203" s="29">
        <v>87</v>
      </c>
      <c r="E203" s="30">
        <f t="shared" si="24"/>
        <v>5.5635121736256473E-3</v>
      </c>
      <c r="F203" s="30">
        <f t="shared" si="25"/>
        <v>7.2846018588294398E-3</v>
      </c>
      <c r="G203" s="30">
        <f t="shared" si="27"/>
        <v>-0.13861386138613863</v>
      </c>
      <c r="H203" s="36">
        <f t="shared" si="26"/>
        <v>-7.7117990525504029E-4</v>
      </c>
    </row>
    <row r="204" spans="1:8" x14ac:dyDescent="0.2">
      <c r="A204" s="8"/>
      <c r="B204" s="25" t="s">
        <v>184</v>
      </c>
      <c r="C204" s="35">
        <v>115</v>
      </c>
      <c r="D204" s="29">
        <v>16</v>
      </c>
      <c r="E204" s="30">
        <f t="shared" si="24"/>
        <v>6.3346920788806878E-3</v>
      </c>
      <c r="F204" s="30">
        <f t="shared" si="25"/>
        <v>1.3396968935778281E-3</v>
      </c>
      <c r="G204" s="30">
        <f t="shared" si="27"/>
        <v>-0.86086956521739133</v>
      </c>
      <c r="H204" s="36">
        <f t="shared" si="26"/>
        <v>-5.4533436157320706E-3</v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12</v>
      </c>
      <c r="D206" s="29">
        <v>6</v>
      </c>
      <c r="E206" s="30">
        <f t="shared" si="24"/>
        <v>6.6101134736146303E-4</v>
      </c>
      <c r="F206" s="30">
        <f t="shared" si="25"/>
        <v>5.0238633509168548E-4</v>
      </c>
      <c r="G206" s="30">
        <f t="shared" si="27"/>
        <v>-0.5</v>
      </c>
      <c r="H206" s="36">
        <f t="shared" si="26"/>
        <v>-3.3050567368073151E-4</v>
      </c>
    </row>
    <row r="207" spans="1:8" x14ac:dyDescent="0.2">
      <c r="A207" s="8"/>
      <c r="B207" s="25" t="s">
        <v>187</v>
      </c>
      <c r="C207" s="35">
        <v>3</v>
      </c>
      <c r="D207" s="29">
        <v>2</v>
      </c>
      <c r="E207" s="30">
        <f t="shared" si="24"/>
        <v>1.6525283684036576E-4</v>
      </c>
      <c r="F207" s="30">
        <f t="shared" si="25"/>
        <v>1.6746211169722851E-4</v>
      </c>
      <c r="G207" s="30">
        <f t="shared" si="27"/>
        <v>-0.33333333333333331</v>
      </c>
      <c r="H207" s="36">
        <f t="shared" si="26"/>
        <v>-5.5084278946788584E-5</v>
      </c>
    </row>
    <row r="208" spans="1:8" x14ac:dyDescent="0.2">
      <c r="A208" s="8"/>
      <c r="B208" s="25" t="s">
        <v>188</v>
      </c>
      <c r="C208" s="35">
        <v>50</v>
      </c>
      <c r="D208" s="29">
        <v>47</v>
      </c>
      <c r="E208" s="30">
        <f t="shared" si="24"/>
        <v>2.7542139473394293E-3</v>
      </c>
      <c r="F208" s="30">
        <f t="shared" si="25"/>
        <v>3.9353596248848698E-3</v>
      </c>
      <c r="G208" s="30">
        <f t="shared" si="27"/>
        <v>-0.06</v>
      </c>
      <c r="H208" s="36">
        <f t="shared" si="26"/>
        <v>-1.6525283684036576E-4</v>
      </c>
    </row>
    <row r="209" spans="1:8" x14ac:dyDescent="0.2">
      <c r="A209" s="8"/>
      <c r="B209" s="25" t="s">
        <v>189</v>
      </c>
      <c r="C209" s="35">
        <v>56</v>
      </c>
      <c r="D209" s="29">
        <v>59</v>
      </c>
      <c r="E209" s="30">
        <f t="shared" si="24"/>
        <v>3.0847196210201607E-3</v>
      </c>
      <c r="F209" s="30">
        <f t="shared" si="25"/>
        <v>4.9401322950682405E-3</v>
      </c>
      <c r="G209" s="30">
        <f t="shared" si="27"/>
        <v>5.3571428571428568E-2</v>
      </c>
      <c r="H209" s="36">
        <f t="shared" si="26"/>
        <v>1.6525283684036576E-4</v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355</v>
      </c>
      <c r="D211" s="29">
        <v>210</v>
      </c>
      <c r="E211" s="30">
        <f t="shared" si="24"/>
        <v>1.9554919026109948E-2</v>
      </c>
      <c r="F211" s="30">
        <f t="shared" si="25"/>
        <v>1.7583521728208994E-2</v>
      </c>
      <c r="G211" s="30">
        <f t="shared" si="27"/>
        <v>-0.40845070422535212</v>
      </c>
      <c r="H211" s="36">
        <f t="shared" si="26"/>
        <v>-7.9872204472843447E-3</v>
      </c>
    </row>
    <row r="212" spans="1:8" x14ac:dyDescent="0.2">
      <c r="A212" s="8"/>
      <c r="B212" s="25" t="s">
        <v>192</v>
      </c>
      <c r="C212" s="35">
        <v>421</v>
      </c>
      <c r="D212" s="29">
        <v>315</v>
      </c>
      <c r="E212" s="30">
        <f t="shared" si="24"/>
        <v>2.3190481436597996E-2</v>
      </c>
      <c r="F212" s="30">
        <f t="shared" si="25"/>
        <v>2.637528259231349E-2</v>
      </c>
      <c r="G212" s="30">
        <f t="shared" si="27"/>
        <v>-0.25178147268408552</v>
      </c>
      <c r="H212" s="36">
        <f t="shared" si="26"/>
        <v>-5.8389335683595904E-3</v>
      </c>
    </row>
    <row r="213" spans="1:8" x14ac:dyDescent="0.2">
      <c r="A213" s="8"/>
      <c r="B213" s="25" t="s">
        <v>193</v>
      </c>
      <c r="C213" s="35">
        <v>699</v>
      </c>
      <c r="D213" s="29">
        <v>382</v>
      </c>
      <c r="E213" s="30">
        <f t="shared" ref="E213:E244" si="28">+IF(C213=0,"",C213/C$181)</f>
        <v>3.850391098380522E-2</v>
      </c>
      <c r="F213" s="30">
        <f t="shared" ref="F213:F244" si="29">+IF(D213=0,"",D213/D$181)</f>
        <v>3.1985263334170642E-2</v>
      </c>
      <c r="G213" s="30">
        <f t="shared" si="27"/>
        <v>-0.45350500715307585</v>
      </c>
      <c r="H213" s="36">
        <f t="shared" ref="H213:H244" si="30">+IF(OR(AND(E213=""),(G213="")),"",E213*G213)</f>
        <v>-1.7461716426131983E-2</v>
      </c>
    </row>
    <row r="214" spans="1:8" x14ac:dyDescent="0.2">
      <c r="A214" s="8"/>
      <c r="B214" s="25" t="s">
        <v>194</v>
      </c>
      <c r="C214" s="35">
        <v>498</v>
      </c>
      <c r="D214" s="29">
        <v>477</v>
      </c>
      <c r="E214" s="30">
        <f t="shared" si="28"/>
        <v>2.7431970915500717E-2</v>
      </c>
      <c r="F214" s="30">
        <f t="shared" si="29"/>
        <v>3.9939713639788994E-2</v>
      </c>
      <c r="G214" s="30">
        <f t="shared" ref="G214:G245" si="31">+IF(AND(C214=0,D214=0)," ",IF(C214=0,1,IF(D214=0,-1,(D214-C214)/C214)))</f>
        <v>-4.2168674698795178E-2</v>
      </c>
      <c r="H214" s="36">
        <f t="shared" si="30"/>
        <v>-1.1567698578825603E-3</v>
      </c>
    </row>
    <row r="215" spans="1:8" x14ac:dyDescent="0.2">
      <c r="A215" s="8"/>
      <c r="B215" s="25" t="s">
        <v>195</v>
      </c>
      <c r="C215" s="35">
        <v>271</v>
      </c>
      <c r="D215" s="29">
        <v>213</v>
      </c>
      <c r="E215" s="30">
        <f t="shared" si="28"/>
        <v>1.4927839594579707E-2</v>
      </c>
      <c r="F215" s="30">
        <f t="shared" si="29"/>
        <v>1.7834714895754836E-2</v>
      </c>
      <c r="G215" s="30">
        <f t="shared" si="31"/>
        <v>-0.2140221402214022</v>
      </c>
      <c r="H215" s="36">
        <f t="shared" si="30"/>
        <v>-3.1948881789137379E-3</v>
      </c>
    </row>
    <row r="216" spans="1:8" x14ac:dyDescent="0.2">
      <c r="A216" s="8"/>
      <c r="B216" s="25" t="s">
        <v>196</v>
      </c>
      <c r="C216" s="35">
        <v>32</v>
      </c>
      <c r="D216" s="29">
        <v>24</v>
      </c>
      <c r="E216" s="30">
        <f t="shared" si="28"/>
        <v>1.7626969262972347E-3</v>
      </c>
      <c r="F216" s="30">
        <f t="shared" si="29"/>
        <v>2.0095453403667419E-3</v>
      </c>
      <c r="G216" s="30">
        <f t="shared" si="31"/>
        <v>-0.25</v>
      </c>
      <c r="H216" s="36">
        <f t="shared" si="30"/>
        <v>-4.4067423157430867E-4</v>
      </c>
    </row>
    <row r="217" spans="1:8" x14ac:dyDescent="0.2">
      <c r="A217" s="8"/>
      <c r="B217" s="25" t="s">
        <v>197</v>
      </c>
      <c r="C217" s="35">
        <v>2</v>
      </c>
      <c r="D217" s="29">
        <v>2</v>
      </c>
      <c r="E217" s="30">
        <f t="shared" si="28"/>
        <v>1.1016855789357717E-4</v>
      </c>
      <c r="F217" s="30">
        <f t="shared" si="29"/>
        <v>1.6746211169722851E-4</v>
      </c>
      <c r="G217" s="30">
        <f t="shared" si="31"/>
        <v>0</v>
      </c>
      <c r="H217" s="36">
        <f t="shared" si="30"/>
        <v>0</v>
      </c>
    </row>
    <row r="218" spans="1:8" x14ac:dyDescent="0.2">
      <c r="A218" s="8"/>
      <c r="B218" s="25" t="s">
        <v>198</v>
      </c>
      <c r="C218" s="35">
        <v>1176</v>
      </c>
      <c r="D218" s="29">
        <v>188</v>
      </c>
      <c r="E218" s="30">
        <f t="shared" si="28"/>
        <v>6.4779112041423378E-2</v>
      </c>
      <c r="F218" s="30">
        <f t="shared" si="29"/>
        <v>1.5741438499539479E-2</v>
      </c>
      <c r="G218" s="30">
        <f t="shared" si="31"/>
        <v>-0.84013605442176875</v>
      </c>
      <c r="H218" s="36">
        <f t="shared" si="30"/>
        <v>-5.442326759942713E-2</v>
      </c>
    </row>
    <row r="219" spans="1:8" x14ac:dyDescent="0.2">
      <c r="A219" s="8"/>
      <c r="B219" s="25" t="s">
        <v>199</v>
      </c>
      <c r="C219" s="35">
        <v>243</v>
      </c>
      <c r="D219" s="29">
        <v>234</v>
      </c>
      <c r="E219" s="30">
        <f t="shared" si="28"/>
        <v>1.3385479784069626E-2</v>
      </c>
      <c r="F219" s="30">
        <f t="shared" si="29"/>
        <v>1.9593067068575734E-2</v>
      </c>
      <c r="G219" s="30">
        <f t="shared" si="31"/>
        <v>-3.7037037037037035E-2</v>
      </c>
      <c r="H219" s="36">
        <f t="shared" si="30"/>
        <v>-4.9575851052109719E-4</v>
      </c>
    </row>
    <row r="220" spans="1:8" x14ac:dyDescent="0.2">
      <c r="A220" s="8"/>
      <c r="B220" s="25" t="s">
        <v>200</v>
      </c>
      <c r="C220" s="35">
        <v>101</v>
      </c>
      <c r="D220" s="29">
        <v>63</v>
      </c>
      <c r="E220" s="30">
        <f t="shared" si="28"/>
        <v>5.5635121736256473E-3</v>
      </c>
      <c r="F220" s="30">
        <f t="shared" si="29"/>
        <v>5.2750565184626974E-3</v>
      </c>
      <c r="G220" s="30">
        <f t="shared" si="31"/>
        <v>-0.37623762376237624</v>
      </c>
      <c r="H220" s="36">
        <f t="shared" si="30"/>
        <v>-2.0932025999779664E-3</v>
      </c>
    </row>
    <row r="221" spans="1:8" x14ac:dyDescent="0.2">
      <c r="A221" s="8"/>
      <c r="B221" s="25" t="s">
        <v>201</v>
      </c>
      <c r="C221" s="35">
        <v>0</v>
      </c>
      <c r="D221" s="29">
        <v>2</v>
      </c>
      <c r="E221" s="30" t="str">
        <f t="shared" si="28"/>
        <v/>
      </c>
      <c r="F221" s="30">
        <f t="shared" si="29"/>
        <v>1.6746211169722851E-4</v>
      </c>
      <c r="G221" s="30">
        <f t="shared" si="31"/>
        <v>1</v>
      </c>
      <c r="H221" s="36" t="str">
        <f t="shared" si="30"/>
        <v/>
      </c>
    </row>
    <row r="222" spans="1:8" x14ac:dyDescent="0.2">
      <c r="A222" s="8"/>
      <c r="B222" s="25" t="s">
        <v>202</v>
      </c>
      <c r="C222" s="35">
        <v>13</v>
      </c>
      <c r="D222" s="29">
        <v>9</v>
      </c>
      <c r="E222" s="30">
        <f t="shared" si="28"/>
        <v>7.1609562630825161E-4</v>
      </c>
      <c r="F222" s="30">
        <f t="shared" si="29"/>
        <v>7.5357950263752827E-4</v>
      </c>
      <c r="G222" s="30">
        <f t="shared" si="31"/>
        <v>-0.30769230769230771</v>
      </c>
      <c r="H222" s="36">
        <f t="shared" si="30"/>
        <v>-2.2033711578715436E-4</v>
      </c>
    </row>
    <row r="223" spans="1:8" ht="25.5" x14ac:dyDescent="0.2">
      <c r="A223" s="8"/>
      <c r="B223" s="25" t="s">
        <v>203</v>
      </c>
      <c r="C223" s="35">
        <v>397</v>
      </c>
      <c r="D223" s="29">
        <v>283</v>
      </c>
      <c r="E223" s="30">
        <f t="shared" si="28"/>
        <v>2.1868458741875069E-2</v>
      </c>
      <c r="F223" s="30">
        <f t="shared" si="29"/>
        <v>2.3695888805157835E-2</v>
      </c>
      <c r="G223" s="30">
        <f t="shared" si="31"/>
        <v>-0.2871536523929471</v>
      </c>
      <c r="H223" s="36">
        <f t="shared" si="30"/>
        <v>-6.2796077999338991E-3</v>
      </c>
    </row>
    <row r="224" spans="1:8" x14ac:dyDescent="0.2">
      <c r="A224" s="8"/>
      <c r="B224" s="25" t="s">
        <v>204</v>
      </c>
      <c r="C224" s="35">
        <v>71</v>
      </c>
      <c r="D224" s="29">
        <v>59</v>
      </c>
      <c r="E224" s="30">
        <f t="shared" si="28"/>
        <v>3.9109838052219896E-3</v>
      </c>
      <c r="F224" s="30">
        <f t="shared" si="29"/>
        <v>4.9401322950682405E-3</v>
      </c>
      <c r="G224" s="30">
        <f t="shared" si="31"/>
        <v>-0.16901408450704225</v>
      </c>
      <c r="H224" s="36">
        <f t="shared" si="30"/>
        <v>-6.6101134736146303E-4</v>
      </c>
    </row>
    <row r="225" spans="1:8" ht="25.5" x14ac:dyDescent="0.2">
      <c r="A225" s="8"/>
      <c r="B225" s="25" t="s">
        <v>205</v>
      </c>
      <c r="C225" s="35">
        <v>1</v>
      </c>
      <c r="D225" s="29">
        <v>1</v>
      </c>
      <c r="E225" s="30">
        <f t="shared" si="28"/>
        <v>5.5084278946788584E-5</v>
      </c>
      <c r="F225" s="30">
        <f t="shared" si="29"/>
        <v>8.3731055848614255E-5</v>
      </c>
      <c r="G225" s="30">
        <f t="shared" si="31"/>
        <v>0</v>
      </c>
      <c r="H225" s="36">
        <f t="shared" si="30"/>
        <v>0</v>
      </c>
    </row>
    <row r="226" spans="1:8" ht="25.5" x14ac:dyDescent="0.2">
      <c r="A226" s="8"/>
      <c r="B226" s="25" t="s">
        <v>206</v>
      </c>
      <c r="C226" s="35">
        <v>16</v>
      </c>
      <c r="D226" s="29">
        <v>4</v>
      </c>
      <c r="E226" s="30">
        <f t="shared" si="28"/>
        <v>8.8134846314861734E-4</v>
      </c>
      <c r="F226" s="30">
        <f t="shared" si="29"/>
        <v>3.3492422339445702E-4</v>
      </c>
      <c r="G226" s="30">
        <f t="shared" si="31"/>
        <v>-0.75</v>
      </c>
      <c r="H226" s="36">
        <f t="shared" si="30"/>
        <v>-6.6101134736146303E-4</v>
      </c>
    </row>
    <row r="227" spans="1:8" x14ac:dyDescent="0.2">
      <c r="A227" s="8"/>
      <c r="B227" s="25" t="s">
        <v>207</v>
      </c>
      <c r="C227" s="35">
        <v>13</v>
      </c>
      <c r="D227" s="29">
        <v>1</v>
      </c>
      <c r="E227" s="30">
        <f t="shared" si="28"/>
        <v>7.1609562630825161E-4</v>
      </c>
      <c r="F227" s="30">
        <f t="shared" si="29"/>
        <v>8.3731055848614255E-5</v>
      </c>
      <c r="G227" s="30">
        <f t="shared" si="31"/>
        <v>-0.92307692307692313</v>
      </c>
      <c r="H227" s="36">
        <f t="shared" si="30"/>
        <v>-6.6101134736146303E-4</v>
      </c>
    </row>
    <row r="228" spans="1:8" x14ac:dyDescent="0.2">
      <c r="A228" s="8"/>
      <c r="B228" s="25" t="s">
        <v>208</v>
      </c>
      <c r="C228" s="35">
        <v>383</v>
      </c>
      <c r="D228" s="29">
        <v>295</v>
      </c>
      <c r="E228" s="30">
        <f t="shared" si="28"/>
        <v>2.1097278836620027E-2</v>
      </c>
      <c r="F228" s="30">
        <f t="shared" si="29"/>
        <v>2.4700661475341203E-2</v>
      </c>
      <c r="G228" s="30">
        <f t="shared" si="31"/>
        <v>-0.2297650130548303</v>
      </c>
      <c r="H228" s="36">
        <f t="shared" si="30"/>
        <v>-4.8474165473173956E-3</v>
      </c>
    </row>
    <row r="229" spans="1:8" x14ac:dyDescent="0.2">
      <c r="A229" s="8"/>
      <c r="B229" s="25" t="s">
        <v>209</v>
      </c>
      <c r="C229" s="35">
        <v>1</v>
      </c>
      <c r="D229" s="29">
        <v>8</v>
      </c>
      <c r="E229" s="30">
        <f t="shared" si="28"/>
        <v>5.5084278946788584E-5</v>
      </c>
      <c r="F229" s="30">
        <f t="shared" si="29"/>
        <v>6.6984844678891404E-4</v>
      </c>
      <c r="G229" s="30">
        <f t="shared" si="31"/>
        <v>7</v>
      </c>
      <c r="H229" s="36">
        <f t="shared" si="30"/>
        <v>3.8558995262752009E-4</v>
      </c>
    </row>
    <row r="230" spans="1:8" x14ac:dyDescent="0.2">
      <c r="A230" s="8"/>
      <c r="B230" s="25" t="s">
        <v>210</v>
      </c>
      <c r="C230" s="35">
        <v>1</v>
      </c>
      <c r="D230" s="29">
        <v>9</v>
      </c>
      <c r="E230" s="30">
        <f t="shared" si="28"/>
        <v>5.5084278946788584E-5</v>
      </c>
      <c r="F230" s="30">
        <f t="shared" si="29"/>
        <v>7.5357950263752827E-4</v>
      </c>
      <c r="G230" s="30">
        <f t="shared" si="31"/>
        <v>8</v>
      </c>
      <c r="H230" s="36">
        <f t="shared" si="30"/>
        <v>4.4067423157430867E-4</v>
      </c>
    </row>
    <row r="231" spans="1:8" x14ac:dyDescent="0.2">
      <c r="A231" s="8"/>
      <c r="B231" s="25" t="s">
        <v>211</v>
      </c>
      <c r="C231" s="35">
        <v>0</v>
      </c>
      <c r="D231" s="29">
        <v>0</v>
      </c>
      <c r="E231" s="30" t="str">
        <f t="shared" si="28"/>
        <v/>
      </c>
      <c r="F231" s="30" t="str">
        <f t="shared" si="29"/>
        <v/>
      </c>
      <c r="G231" s="30" t="str">
        <f t="shared" si="31"/>
        <v xml:space="preserve"> </v>
      </c>
      <c r="H231" s="36" t="str">
        <f t="shared" si="30"/>
        <v/>
      </c>
    </row>
    <row r="232" spans="1:8" x14ac:dyDescent="0.2">
      <c r="A232" s="8"/>
      <c r="B232" s="25" t="s">
        <v>212</v>
      </c>
      <c r="C232" s="35">
        <v>3</v>
      </c>
      <c r="D232" s="29">
        <v>0</v>
      </c>
      <c r="E232" s="30">
        <f t="shared" si="28"/>
        <v>1.6525283684036576E-4</v>
      </c>
      <c r="F232" s="30" t="str">
        <f t="shared" si="29"/>
        <v/>
      </c>
      <c r="G232" s="30">
        <f t="shared" si="31"/>
        <v>-1</v>
      </c>
      <c r="H232" s="36">
        <f t="shared" si="30"/>
        <v>-1.6525283684036576E-4</v>
      </c>
    </row>
    <row r="233" spans="1:8" x14ac:dyDescent="0.2">
      <c r="A233" s="8"/>
      <c r="B233" s="25" t="s">
        <v>213</v>
      </c>
      <c r="C233" s="35">
        <v>11</v>
      </c>
      <c r="D233" s="29">
        <v>4</v>
      </c>
      <c r="E233" s="30">
        <f t="shared" si="28"/>
        <v>6.0592706841467445E-4</v>
      </c>
      <c r="F233" s="30">
        <f t="shared" si="29"/>
        <v>3.3492422339445702E-4</v>
      </c>
      <c r="G233" s="30">
        <f t="shared" si="31"/>
        <v>-0.63636363636363635</v>
      </c>
      <c r="H233" s="36">
        <f t="shared" si="30"/>
        <v>-3.8558995262752009E-4</v>
      </c>
    </row>
    <row r="234" spans="1:8" x14ac:dyDescent="0.2">
      <c r="A234" s="8"/>
      <c r="B234" s="25" t="s">
        <v>214</v>
      </c>
      <c r="C234" s="35">
        <v>4</v>
      </c>
      <c r="D234" s="29">
        <v>0</v>
      </c>
      <c r="E234" s="30">
        <f t="shared" si="28"/>
        <v>2.2033711578715433E-4</v>
      </c>
      <c r="F234" s="30" t="str">
        <f t="shared" si="29"/>
        <v/>
      </c>
      <c r="G234" s="30">
        <f t="shared" si="31"/>
        <v>-1</v>
      </c>
      <c r="H234" s="36">
        <f t="shared" si="30"/>
        <v>-2.2033711578715433E-4</v>
      </c>
    </row>
    <row r="235" spans="1:8" x14ac:dyDescent="0.2">
      <c r="A235" s="8"/>
      <c r="B235" s="25" t="s">
        <v>215</v>
      </c>
      <c r="C235" s="35">
        <v>739</v>
      </c>
      <c r="D235" s="29">
        <v>485</v>
      </c>
      <c r="E235" s="30">
        <f t="shared" si="28"/>
        <v>4.0707282141676765E-2</v>
      </c>
      <c r="F235" s="30">
        <f t="shared" si="29"/>
        <v>4.0609562086577913E-2</v>
      </c>
      <c r="G235" s="30">
        <f t="shared" si="31"/>
        <v>-0.34370771312584575</v>
      </c>
      <c r="H235" s="36">
        <f t="shared" si="30"/>
        <v>-1.3991406852484302E-2</v>
      </c>
    </row>
    <row r="236" spans="1:8" x14ac:dyDescent="0.2">
      <c r="A236" s="8"/>
      <c r="B236" s="25" t="s">
        <v>216</v>
      </c>
      <c r="C236" s="35">
        <v>5</v>
      </c>
      <c r="D236" s="29">
        <v>2</v>
      </c>
      <c r="E236" s="30">
        <f t="shared" si="28"/>
        <v>2.7542139473394294E-4</v>
      </c>
      <c r="F236" s="30">
        <f t="shared" si="29"/>
        <v>1.6746211169722851E-4</v>
      </c>
      <c r="G236" s="30">
        <f t="shared" si="31"/>
        <v>-0.6</v>
      </c>
      <c r="H236" s="36">
        <f t="shared" si="30"/>
        <v>-1.6525283684036576E-4</v>
      </c>
    </row>
    <row r="237" spans="1:8" x14ac:dyDescent="0.2">
      <c r="A237" s="8"/>
      <c r="B237" s="25" t="s">
        <v>217</v>
      </c>
      <c r="C237" s="35">
        <v>3</v>
      </c>
      <c r="D237" s="29">
        <v>2</v>
      </c>
      <c r="E237" s="30">
        <f t="shared" si="28"/>
        <v>1.6525283684036576E-4</v>
      </c>
      <c r="F237" s="30">
        <f t="shared" si="29"/>
        <v>1.6746211169722851E-4</v>
      </c>
      <c r="G237" s="30">
        <f t="shared" si="31"/>
        <v>-0.33333333333333331</v>
      </c>
      <c r="H237" s="36">
        <f t="shared" si="30"/>
        <v>-5.5084278946788584E-5</v>
      </c>
    </row>
    <row r="238" spans="1:8" x14ac:dyDescent="0.2">
      <c r="A238" s="8"/>
      <c r="B238" s="25" t="s">
        <v>218</v>
      </c>
      <c r="C238" s="35">
        <v>27</v>
      </c>
      <c r="D238" s="29">
        <v>22</v>
      </c>
      <c r="E238" s="30">
        <f t="shared" si="28"/>
        <v>1.4872755315632918E-3</v>
      </c>
      <c r="F238" s="30">
        <f t="shared" si="29"/>
        <v>1.8420832286695134E-3</v>
      </c>
      <c r="G238" s="30">
        <f t="shared" si="31"/>
        <v>-0.18518518518518517</v>
      </c>
      <c r="H238" s="36">
        <f t="shared" si="30"/>
        <v>-2.7542139473394288E-4</v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170</v>
      </c>
      <c r="D241" s="29">
        <v>195</v>
      </c>
      <c r="E241" s="30">
        <f t="shared" si="28"/>
        <v>9.3643274209540602E-3</v>
      </c>
      <c r="F241" s="30">
        <f t="shared" si="29"/>
        <v>1.6327555890479777E-2</v>
      </c>
      <c r="G241" s="30">
        <f t="shared" si="31"/>
        <v>0.14705882352941177</v>
      </c>
      <c r="H241" s="36">
        <f t="shared" si="30"/>
        <v>1.3771069736697149E-3</v>
      </c>
    </row>
    <row r="242" spans="1:8" x14ac:dyDescent="0.2">
      <c r="A242" s="8"/>
      <c r="B242" s="25" t="s">
        <v>222</v>
      </c>
      <c r="C242" s="35">
        <v>5</v>
      </c>
      <c r="D242" s="29">
        <v>1</v>
      </c>
      <c r="E242" s="30">
        <f t="shared" si="28"/>
        <v>2.7542139473394294E-4</v>
      </c>
      <c r="F242" s="30">
        <f t="shared" si="29"/>
        <v>8.3731055848614255E-5</v>
      </c>
      <c r="G242" s="30">
        <f t="shared" si="31"/>
        <v>-0.8</v>
      </c>
      <c r="H242" s="36">
        <f t="shared" si="30"/>
        <v>-2.2033711578715436E-4</v>
      </c>
    </row>
    <row r="243" spans="1:8" x14ac:dyDescent="0.2">
      <c r="A243" s="8"/>
      <c r="B243" s="25" t="s">
        <v>223</v>
      </c>
      <c r="C243" s="35">
        <v>4</v>
      </c>
      <c r="D243" s="29">
        <v>0</v>
      </c>
      <c r="E243" s="30">
        <f t="shared" si="28"/>
        <v>2.2033711578715433E-4</v>
      </c>
      <c r="F243" s="30" t="str">
        <f t="shared" si="29"/>
        <v/>
      </c>
      <c r="G243" s="30">
        <f t="shared" si="31"/>
        <v>-1</v>
      </c>
      <c r="H243" s="36">
        <f t="shared" si="30"/>
        <v>-2.2033711578715433E-4</v>
      </c>
    </row>
    <row r="244" spans="1:8" x14ac:dyDescent="0.2">
      <c r="A244" s="8"/>
      <c r="B244" s="25" t="s">
        <v>224</v>
      </c>
      <c r="C244" s="35">
        <v>6</v>
      </c>
      <c r="D244" s="29">
        <v>4</v>
      </c>
      <c r="E244" s="30">
        <f t="shared" si="28"/>
        <v>3.3050567368073151E-4</v>
      </c>
      <c r="F244" s="30">
        <f t="shared" si="29"/>
        <v>3.3492422339445702E-4</v>
      </c>
      <c r="G244" s="30">
        <f t="shared" si="31"/>
        <v>-0.33333333333333331</v>
      </c>
      <c r="H244" s="36">
        <f t="shared" si="30"/>
        <v>-1.1016855789357717E-4</v>
      </c>
    </row>
    <row r="245" spans="1:8" ht="25.5" x14ac:dyDescent="0.2">
      <c r="A245" s="8"/>
      <c r="B245" s="25" t="s">
        <v>225</v>
      </c>
      <c r="C245" s="35">
        <v>16</v>
      </c>
      <c r="D245" s="29">
        <v>51</v>
      </c>
      <c r="E245" s="30">
        <f t="shared" ref="E245:E276" si="32">+IF(C245=0,"",C245/C$181)</f>
        <v>8.8134846314861734E-4</v>
      </c>
      <c r="F245" s="30">
        <f t="shared" ref="F245:F276" si="33">+IF(D245=0,"",D245/D$181)</f>
        <v>4.2702838482793267E-3</v>
      </c>
      <c r="G245" s="30">
        <f t="shared" si="31"/>
        <v>2.1875</v>
      </c>
      <c r="H245" s="36">
        <f t="shared" ref="H245:H276" si="34">+IF(OR(AND(E245=""),(G245="")),"",E245*G245)</f>
        <v>1.9279497631376004E-3</v>
      </c>
    </row>
    <row r="246" spans="1:8" ht="25.5" x14ac:dyDescent="0.2">
      <c r="A246" s="8"/>
      <c r="B246" s="25" t="s">
        <v>226</v>
      </c>
      <c r="C246" s="35">
        <v>0</v>
      </c>
      <c r="D246" s="29">
        <v>0</v>
      </c>
      <c r="E246" s="30" t="str">
        <f t="shared" si="32"/>
        <v/>
      </c>
      <c r="F246" s="30" t="str">
        <f t="shared" si="33"/>
        <v/>
      </c>
      <c r="G246" s="30" t="str">
        <f t="shared" ref="G246:G277" si="35">+IF(AND(C246=0,D246=0)," ",IF(C246=0,1,IF(D246=0,-1,(D246-C246)/C246)))</f>
        <v xml:space="preserve"> </v>
      </c>
      <c r="H246" s="36" t="str">
        <f t="shared" si="34"/>
        <v/>
      </c>
    </row>
    <row r="247" spans="1:8" x14ac:dyDescent="0.2">
      <c r="A247" s="8"/>
      <c r="B247" s="25" t="s">
        <v>227</v>
      </c>
      <c r="C247" s="35">
        <v>25</v>
      </c>
      <c r="D247" s="29">
        <v>15</v>
      </c>
      <c r="E247" s="30">
        <f t="shared" si="32"/>
        <v>1.3771069736697146E-3</v>
      </c>
      <c r="F247" s="30">
        <f t="shared" si="33"/>
        <v>1.2559658377292139E-3</v>
      </c>
      <c r="G247" s="30">
        <f t="shared" si="35"/>
        <v>-0.4</v>
      </c>
      <c r="H247" s="36">
        <f t="shared" si="34"/>
        <v>-5.5084278946788588E-4</v>
      </c>
    </row>
    <row r="248" spans="1:8" x14ac:dyDescent="0.2">
      <c r="A248" s="8"/>
      <c r="B248" s="25" t="s">
        <v>228</v>
      </c>
      <c r="C248" s="35">
        <v>87</v>
      </c>
      <c r="D248" s="29">
        <v>71</v>
      </c>
      <c r="E248" s="30">
        <f t="shared" si="32"/>
        <v>4.7923322683706068E-3</v>
      </c>
      <c r="F248" s="30">
        <f t="shared" si="33"/>
        <v>5.9449049652516121E-3</v>
      </c>
      <c r="G248" s="30">
        <f t="shared" si="35"/>
        <v>-0.18390804597701149</v>
      </c>
      <c r="H248" s="36">
        <f t="shared" si="34"/>
        <v>-8.8134846314861734E-4</v>
      </c>
    </row>
    <row r="249" spans="1:8" x14ac:dyDescent="0.2">
      <c r="A249" s="8"/>
      <c r="B249" s="25" t="s">
        <v>229</v>
      </c>
      <c r="C249" s="35">
        <v>53</v>
      </c>
      <c r="D249" s="29">
        <v>33</v>
      </c>
      <c r="E249" s="30">
        <f t="shared" si="32"/>
        <v>2.9194667841797952E-3</v>
      </c>
      <c r="F249" s="30">
        <f t="shared" si="33"/>
        <v>2.7631248430042702E-3</v>
      </c>
      <c r="G249" s="30">
        <f t="shared" si="35"/>
        <v>-0.37735849056603776</v>
      </c>
      <c r="H249" s="36">
        <f t="shared" si="34"/>
        <v>-1.1016855789357718E-3</v>
      </c>
    </row>
    <row r="250" spans="1:8" ht="25.5" x14ac:dyDescent="0.2">
      <c r="A250" s="8"/>
      <c r="B250" s="25" t="s">
        <v>230</v>
      </c>
      <c r="C250" s="35">
        <v>1</v>
      </c>
      <c r="D250" s="29">
        <v>0</v>
      </c>
      <c r="E250" s="30">
        <f t="shared" si="32"/>
        <v>5.5084278946788584E-5</v>
      </c>
      <c r="F250" s="30" t="str">
        <f t="shared" si="33"/>
        <v/>
      </c>
      <c r="G250" s="30">
        <f t="shared" si="35"/>
        <v>-1</v>
      </c>
      <c r="H250" s="36">
        <f t="shared" si="34"/>
        <v>-5.5084278946788584E-5</v>
      </c>
    </row>
    <row r="251" spans="1:8" x14ac:dyDescent="0.2">
      <c r="A251" s="8"/>
      <c r="B251" s="25" t="s">
        <v>231</v>
      </c>
      <c r="C251" s="35">
        <v>403</v>
      </c>
      <c r="D251" s="29">
        <v>52</v>
      </c>
      <c r="E251" s="30">
        <f t="shared" si="32"/>
        <v>2.21989644155558E-2</v>
      </c>
      <c r="F251" s="30">
        <f t="shared" si="33"/>
        <v>4.3540149041279407E-3</v>
      </c>
      <c r="G251" s="30">
        <f t="shared" si="35"/>
        <v>-0.87096774193548387</v>
      </c>
      <c r="H251" s="36">
        <f t="shared" si="34"/>
        <v>-1.9334581910322793E-2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2</v>
      </c>
      <c r="D253" s="29">
        <v>2</v>
      </c>
      <c r="E253" s="30">
        <f t="shared" si="32"/>
        <v>1.1016855789357717E-4</v>
      </c>
      <c r="F253" s="30">
        <f t="shared" si="33"/>
        <v>1.6746211169722851E-4</v>
      </c>
      <c r="G253" s="30">
        <f t="shared" si="35"/>
        <v>0</v>
      </c>
      <c r="H253" s="36">
        <f t="shared" si="34"/>
        <v>0</v>
      </c>
    </row>
    <row r="254" spans="1:8" x14ac:dyDescent="0.2">
      <c r="A254" s="8"/>
      <c r="B254" s="25" t="s">
        <v>234</v>
      </c>
      <c r="C254" s="35">
        <v>20</v>
      </c>
      <c r="D254" s="29">
        <v>26</v>
      </c>
      <c r="E254" s="30">
        <f t="shared" si="32"/>
        <v>1.1016855789357718E-3</v>
      </c>
      <c r="F254" s="30">
        <f t="shared" si="33"/>
        <v>2.1770074520639704E-3</v>
      </c>
      <c r="G254" s="30">
        <f t="shared" si="35"/>
        <v>0.3</v>
      </c>
      <c r="H254" s="36">
        <f t="shared" si="34"/>
        <v>3.3050567368073151E-4</v>
      </c>
    </row>
    <row r="255" spans="1:8" ht="25.5" x14ac:dyDescent="0.2">
      <c r="A255" s="8"/>
      <c r="B255" s="25" t="s">
        <v>235</v>
      </c>
      <c r="C255" s="35">
        <v>1</v>
      </c>
      <c r="D255" s="29">
        <v>8</v>
      </c>
      <c r="E255" s="30">
        <f t="shared" si="32"/>
        <v>5.5084278946788584E-5</v>
      </c>
      <c r="F255" s="30">
        <f t="shared" si="33"/>
        <v>6.6984844678891404E-4</v>
      </c>
      <c r="G255" s="30">
        <f t="shared" si="35"/>
        <v>7</v>
      </c>
      <c r="H255" s="36">
        <f t="shared" si="34"/>
        <v>3.8558995262752009E-4</v>
      </c>
    </row>
    <row r="256" spans="1:8" x14ac:dyDescent="0.2">
      <c r="A256" s="8"/>
      <c r="B256" s="25" t="s">
        <v>236</v>
      </c>
      <c r="C256" s="35">
        <v>2</v>
      </c>
      <c r="D256" s="29">
        <v>2</v>
      </c>
      <c r="E256" s="30">
        <f t="shared" si="32"/>
        <v>1.1016855789357717E-4</v>
      </c>
      <c r="F256" s="30">
        <f t="shared" si="33"/>
        <v>1.6746211169722851E-4</v>
      </c>
      <c r="G256" s="30">
        <f t="shared" si="35"/>
        <v>0</v>
      </c>
      <c r="H256" s="36">
        <f t="shared" si="34"/>
        <v>0</v>
      </c>
    </row>
    <row r="257" spans="1:8" ht="25.5" x14ac:dyDescent="0.2">
      <c r="A257" s="8"/>
      <c r="B257" s="25" t="s">
        <v>237</v>
      </c>
      <c r="C257" s="35">
        <v>1</v>
      </c>
      <c r="D257" s="29">
        <v>6</v>
      </c>
      <c r="E257" s="30">
        <f t="shared" si="32"/>
        <v>5.5084278946788584E-5</v>
      </c>
      <c r="F257" s="30">
        <f t="shared" si="33"/>
        <v>5.0238633509168548E-4</v>
      </c>
      <c r="G257" s="30">
        <f t="shared" si="35"/>
        <v>5</v>
      </c>
      <c r="H257" s="36">
        <f t="shared" si="34"/>
        <v>2.7542139473394294E-4</v>
      </c>
    </row>
    <row r="258" spans="1:8" x14ac:dyDescent="0.2">
      <c r="A258" s="8"/>
      <c r="B258" s="25" t="s">
        <v>238</v>
      </c>
      <c r="C258" s="35">
        <v>24</v>
      </c>
      <c r="D258" s="29">
        <v>34</v>
      </c>
      <c r="E258" s="30">
        <f t="shared" si="32"/>
        <v>1.3220226947229261E-3</v>
      </c>
      <c r="F258" s="30">
        <f t="shared" si="33"/>
        <v>2.8468558988528846E-3</v>
      </c>
      <c r="G258" s="30">
        <f t="shared" si="35"/>
        <v>0.41666666666666669</v>
      </c>
      <c r="H258" s="36">
        <f t="shared" si="34"/>
        <v>5.5084278946788588E-4</v>
      </c>
    </row>
    <row r="259" spans="1:8" x14ac:dyDescent="0.2">
      <c r="A259" s="8"/>
      <c r="B259" s="25" t="s">
        <v>239</v>
      </c>
      <c r="C259" s="35">
        <v>3</v>
      </c>
      <c r="D259" s="29">
        <v>4</v>
      </c>
      <c r="E259" s="30">
        <f t="shared" si="32"/>
        <v>1.6525283684036576E-4</v>
      </c>
      <c r="F259" s="30">
        <f t="shared" si="33"/>
        <v>3.3492422339445702E-4</v>
      </c>
      <c r="G259" s="30">
        <f t="shared" si="35"/>
        <v>0.33333333333333331</v>
      </c>
      <c r="H259" s="36">
        <f t="shared" si="34"/>
        <v>5.5084278946788584E-5</v>
      </c>
    </row>
    <row r="260" spans="1:8" x14ac:dyDescent="0.2">
      <c r="A260" s="8"/>
      <c r="B260" s="25" t="s">
        <v>240</v>
      </c>
      <c r="C260" s="35">
        <v>37</v>
      </c>
      <c r="D260" s="29">
        <v>19</v>
      </c>
      <c r="E260" s="30">
        <f t="shared" si="32"/>
        <v>2.0381183210311776E-3</v>
      </c>
      <c r="F260" s="30">
        <f t="shared" si="33"/>
        <v>1.5908900611236708E-3</v>
      </c>
      <c r="G260" s="30">
        <f t="shared" si="35"/>
        <v>-0.48648648648648651</v>
      </c>
      <c r="H260" s="36">
        <f t="shared" si="34"/>
        <v>-9.915170210421946E-4</v>
      </c>
    </row>
    <row r="261" spans="1:8" x14ac:dyDescent="0.2">
      <c r="A261" s="8"/>
      <c r="B261" s="25" t="s">
        <v>241</v>
      </c>
      <c r="C261" s="35">
        <v>0</v>
      </c>
      <c r="D261" s="29">
        <v>0</v>
      </c>
      <c r="E261" s="30" t="str">
        <f t="shared" si="32"/>
        <v/>
      </c>
      <c r="F261" s="30" t="str">
        <f t="shared" si="33"/>
        <v/>
      </c>
      <c r="G261" s="30" t="str">
        <f t="shared" si="35"/>
        <v xml:space="preserve"> 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4</v>
      </c>
      <c r="D262" s="29">
        <v>0</v>
      </c>
      <c r="E262" s="30">
        <f t="shared" si="32"/>
        <v>2.2033711578715433E-4</v>
      </c>
      <c r="F262" s="30" t="str">
        <f t="shared" si="33"/>
        <v/>
      </c>
      <c r="G262" s="30">
        <f t="shared" si="35"/>
        <v>-1</v>
      </c>
      <c r="H262" s="36">
        <f t="shared" si="34"/>
        <v>-2.2033711578715433E-4</v>
      </c>
    </row>
    <row r="263" spans="1:8" ht="25.5" x14ac:dyDescent="0.2">
      <c r="A263" s="8"/>
      <c r="B263" s="25" t="s">
        <v>243</v>
      </c>
      <c r="C263" s="35">
        <v>45</v>
      </c>
      <c r="D263" s="29">
        <v>15</v>
      </c>
      <c r="E263" s="30">
        <f t="shared" si="32"/>
        <v>2.4787925526054866E-3</v>
      </c>
      <c r="F263" s="30">
        <f t="shared" si="33"/>
        <v>1.2559658377292139E-3</v>
      </c>
      <c r="G263" s="30">
        <f t="shared" si="35"/>
        <v>-0.66666666666666663</v>
      </c>
      <c r="H263" s="36">
        <f t="shared" si="34"/>
        <v>-1.6525283684036577E-3</v>
      </c>
    </row>
    <row r="264" spans="1:8" x14ac:dyDescent="0.2">
      <c r="A264" s="8"/>
      <c r="B264" s="25" t="s">
        <v>244</v>
      </c>
      <c r="C264" s="35">
        <v>10</v>
      </c>
      <c r="D264" s="29">
        <v>3</v>
      </c>
      <c r="E264" s="30">
        <f t="shared" si="32"/>
        <v>5.5084278946788588E-4</v>
      </c>
      <c r="F264" s="30">
        <f t="shared" si="33"/>
        <v>2.5119316754584274E-4</v>
      </c>
      <c r="G264" s="30">
        <f t="shared" si="35"/>
        <v>-0.7</v>
      </c>
      <c r="H264" s="36">
        <f t="shared" si="34"/>
        <v>-3.8558995262752009E-4</v>
      </c>
    </row>
    <row r="265" spans="1:8" ht="25.5" x14ac:dyDescent="0.2">
      <c r="A265" s="8"/>
      <c r="B265" s="25" t="s">
        <v>245</v>
      </c>
      <c r="C265" s="35">
        <v>3</v>
      </c>
      <c r="D265" s="29">
        <v>1</v>
      </c>
      <c r="E265" s="30">
        <f t="shared" si="32"/>
        <v>1.6525283684036576E-4</v>
      </c>
      <c r="F265" s="30">
        <f t="shared" si="33"/>
        <v>8.3731055848614255E-5</v>
      </c>
      <c r="G265" s="30">
        <f t="shared" si="35"/>
        <v>-0.66666666666666663</v>
      </c>
      <c r="H265" s="36">
        <f t="shared" si="34"/>
        <v>-1.1016855789357717E-4</v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13</v>
      </c>
      <c r="D268" s="29">
        <v>12</v>
      </c>
      <c r="E268" s="30">
        <f t="shared" si="32"/>
        <v>7.1609562630825161E-4</v>
      </c>
      <c r="F268" s="30">
        <f t="shared" si="33"/>
        <v>1.004772670183371E-3</v>
      </c>
      <c r="G268" s="30">
        <f t="shared" si="35"/>
        <v>-7.6923076923076927E-2</v>
      </c>
      <c r="H268" s="36">
        <f t="shared" si="34"/>
        <v>-5.508427894678859E-5</v>
      </c>
    </row>
    <row r="269" spans="1:8" ht="25.5" x14ac:dyDescent="0.2">
      <c r="A269" s="8"/>
      <c r="B269" s="25" t="s">
        <v>249</v>
      </c>
      <c r="C269" s="35">
        <v>251</v>
      </c>
      <c r="D269" s="29">
        <v>107</v>
      </c>
      <c r="E269" s="30">
        <f t="shared" si="32"/>
        <v>1.3826154015643936E-2</v>
      </c>
      <c r="F269" s="30">
        <f t="shared" si="33"/>
        <v>8.9592229758017252E-3</v>
      </c>
      <c r="G269" s="30">
        <f t="shared" si="35"/>
        <v>-0.57370517928286857</v>
      </c>
      <c r="H269" s="36">
        <f t="shared" si="34"/>
        <v>-7.9321361683375568E-3</v>
      </c>
    </row>
    <row r="270" spans="1:8" x14ac:dyDescent="0.2">
      <c r="A270" s="8"/>
      <c r="B270" s="25" t="s">
        <v>250</v>
      </c>
      <c r="C270" s="35">
        <v>123</v>
      </c>
      <c r="D270" s="29">
        <v>85</v>
      </c>
      <c r="E270" s="30">
        <f t="shared" si="32"/>
        <v>6.7753663104549965E-3</v>
      </c>
      <c r="F270" s="30">
        <f t="shared" si="33"/>
        <v>7.1171397471322118E-3</v>
      </c>
      <c r="G270" s="30">
        <f t="shared" si="35"/>
        <v>-0.30894308943089432</v>
      </c>
      <c r="H270" s="36">
        <f t="shared" si="34"/>
        <v>-2.0932025999779664E-3</v>
      </c>
    </row>
    <row r="271" spans="1:8" x14ac:dyDescent="0.2">
      <c r="A271" s="8"/>
      <c r="B271" s="25" t="s">
        <v>251</v>
      </c>
      <c r="C271" s="35">
        <v>2</v>
      </c>
      <c r="D271" s="29">
        <v>1</v>
      </c>
      <c r="E271" s="30">
        <f t="shared" si="32"/>
        <v>1.1016855789357717E-4</v>
      </c>
      <c r="F271" s="30">
        <f t="shared" si="33"/>
        <v>8.3731055848614255E-5</v>
      </c>
      <c r="G271" s="30">
        <f t="shared" si="35"/>
        <v>-0.5</v>
      </c>
      <c r="H271" s="36">
        <f t="shared" si="34"/>
        <v>-5.5084278946788584E-5</v>
      </c>
    </row>
    <row r="272" spans="1:8" x14ac:dyDescent="0.2">
      <c r="A272" s="8"/>
      <c r="B272" s="25" t="s">
        <v>252</v>
      </c>
      <c r="C272" s="35">
        <v>20</v>
      </c>
      <c r="D272" s="29">
        <v>30</v>
      </c>
      <c r="E272" s="30">
        <f t="shared" si="32"/>
        <v>1.1016855789357718E-3</v>
      </c>
      <c r="F272" s="30">
        <f t="shared" si="33"/>
        <v>2.5119316754584277E-3</v>
      </c>
      <c r="G272" s="30">
        <f t="shared" si="35"/>
        <v>0.5</v>
      </c>
      <c r="H272" s="36">
        <f t="shared" si="34"/>
        <v>5.5084278946788588E-4</v>
      </c>
    </row>
    <row r="273" spans="1:8" x14ac:dyDescent="0.2">
      <c r="A273" s="8"/>
      <c r="B273" s="25" t="s">
        <v>253</v>
      </c>
      <c r="C273" s="35">
        <v>2</v>
      </c>
      <c r="D273" s="29">
        <v>2</v>
      </c>
      <c r="E273" s="30">
        <f t="shared" si="32"/>
        <v>1.1016855789357717E-4</v>
      </c>
      <c r="F273" s="30">
        <f t="shared" si="33"/>
        <v>1.6746211169722851E-4</v>
      </c>
      <c r="G273" s="30">
        <f t="shared" si="35"/>
        <v>0</v>
      </c>
      <c r="H273" s="36">
        <f t="shared" si="34"/>
        <v>0</v>
      </c>
    </row>
    <row r="274" spans="1:8" x14ac:dyDescent="0.2">
      <c r="A274" s="8"/>
      <c r="B274" s="25" t="s">
        <v>254</v>
      </c>
      <c r="C274" s="35">
        <v>176</v>
      </c>
      <c r="D274" s="29">
        <v>146</v>
      </c>
      <c r="E274" s="30">
        <f t="shared" si="32"/>
        <v>9.6948330946347912E-3</v>
      </c>
      <c r="F274" s="30">
        <f t="shared" si="33"/>
        <v>1.222473415389768E-2</v>
      </c>
      <c r="G274" s="30">
        <f t="shared" si="35"/>
        <v>-0.17045454545454544</v>
      </c>
      <c r="H274" s="36">
        <f t="shared" si="34"/>
        <v>-1.6525283684036575E-3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39</v>
      </c>
      <c r="D277" s="29">
        <v>9</v>
      </c>
      <c r="E277" s="30">
        <f t="shared" ref="E277:E308" si="36">+IF(C277=0,"",C277/C$181)</f>
        <v>2.1482868789247547E-3</v>
      </c>
      <c r="F277" s="30">
        <f t="shared" ref="F277:F308" si="37">+IF(D277=0,"",D277/D$181)</f>
        <v>7.5357950263752827E-4</v>
      </c>
      <c r="G277" s="30">
        <f t="shared" si="35"/>
        <v>-0.76923076923076927</v>
      </c>
      <c r="H277" s="36">
        <f t="shared" ref="H277:H308" si="38">+IF(OR(AND(E277=""),(G277="")),"",E277*G277)</f>
        <v>-1.6525283684036575E-3</v>
      </c>
    </row>
    <row r="278" spans="1:8" x14ac:dyDescent="0.2">
      <c r="A278" s="8"/>
      <c r="B278" s="25" t="s">
        <v>258</v>
      </c>
      <c r="C278" s="35">
        <v>2</v>
      </c>
      <c r="D278" s="29">
        <v>0</v>
      </c>
      <c r="E278" s="30">
        <f t="shared" si="36"/>
        <v>1.1016855789357717E-4</v>
      </c>
      <c r="F278" s="30" t="str">
        <f t="shared" si="37"/>
        <v/>
      </c>
      <c r="G278" s="30">
        <f t="shared" ref="G278:G309" si="39">+IF(AND(C278=0,D278=0)," ",IF(C278=0,1,IF(D278=0,-1,(D278-C278)/C278)))</f>
        <v>-1</v>
      </c>
      <c r="H278" s="36">
        <f t="shared" si="38"/>
        <v>-1.1016855789357717E-4</v>
      </c>
    </row>
    <row r="279" spans="1:8" x14ac:dyDescent="0.2">
      <c r="A279" s="8"/>
      <c r="B279" s="25" t="s">
        <v>259</v>
      </c>
      <c r="C279" s="35">
        <v>3</v>
      </c>
      <c r="D279" s="29">
        <v>11</v>
      </c>
      <c r="E279" s="30">
        <f t="shared" si="36"/>
        <v>1.6525283684036576E-4</v>
      </c>
      <c r="F279" s="30">
        <f t="shared" si="37"/>
        <v>9.2104161433475672E-4</v>
      </c>
      <c r="G279" s="30">
        <f t="shared" si="39"/>
        <v>2.6666666666666665</v>
      </c>
      <c r="H279" s="36">
        <f t="shared" si="38"/>
        <v>4.4067423157430867E-4</v>
      </c>
    </row>
    <row r="280" spans="1:8" x14ac:dyDescent="0.2">
      <c r="A280" s="8"/>
      <c r="B280" s="25" t="s">
        <v>260</v>
      </c>
      <c r="C280" s="35">
        <v>22</v>
      </c>
      <c r="D280" s="29">
        <v>6</v>
      </c>
      <c r="E280" s="30">
        <f t="shared" si="36"/>
        <v>1.2118541368293489E-3</v>
      </c>
      <c r="F280" s="30">
        <f t="shared" si="37"/>
        <v>5.0238633509168548E-4</v>
      </c>
      <c r="G280" s="30">
        <f t="shared" si="39"/>
        <v>-0.72727272727272729</v>
      </c>
      <c r="H280" s="36">
        <f t="shared" si="38"/>
        <v>-8.8134846314861745E-4</v>
      </c>
    </row>
    <row r="281" spans="1:8" x14ac:dyDescent="0.2">
      <c r="A281" s="8"/>
      <c r="B281" s="25" t="s">
        <v>261</v>
      </c>
      <c r="C281" s="35">
        <v>22</v>
      </c>
      <c r="D281" s="29">
        <v>11</v>
      </c>
      <c r="E281" s="30">
        <f t="shared" si="36"/>
        <v>1.2118541368293489E-3</v>
      </c>
      <c r="F281" s="30">
        <f t="shared" si="37"/>
        <v>9.2104161433475672E-4</v>
      </c>
      <c r="G281" s="30">
        <f t="shared" si="39"/>
        <v>-0.5</v>
      </c>
      <c r="H281" s="36">
        <f t="shared" si="38"/>
        <v>-6.0592706841467445E-4</v>
      </c>
    </row>
    <row r="282" spans="1:8" x14ac:dyDescent="0.2">
      <c r="A282" s="8"/>
      <c r="B282" s="25" t="s">
        <v>262</v>
      </c>
      <c r="C282" s="35">
        <v>2</v>
      </c>
      <c r="D282" s="29">
        <v>0</v>
      </c>
      <c r="E282" s="30">
        <f t="shared" si="36"/>
        <v>1.1016855789357717E-4</v>
      </c>
      <c r="F282" s="30" t="str">
        <f t="shared" si="37"/>
        <v/>
      </c>
      <c r="G282" s="30">
        <f t="shared" si="39"/>
        <v>-1</v>
      </c>
      <c r="H282" s="36">
        <f t="shared" si="38"/>
        <v>-1.1016855789357717E-4</v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2</v>
      </c>
      <c r="E284" s="30" t="str">
        <f t="shared" si="36"/>
        <v/>
      </c>
      <c r="F284" s="30">
        <f t="shared" si="37"/>
        <v>1.6746211169722851E-4</v>
      </c>
      <c r="G284" s="30">
        <f t="shared" si="39"/>
        <v>1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229</v>
      </c>
      <c r="D285" s="29">
        <v>204</v>
      </c>
      <c r="E285" s="30">
        <f t="shared" si="36"/>
        <v>1.2614299878814586E-2</v>
      </c>
      <c r="F285" s="30">
        <f t="shared" si="37"/>
        <v>1.7081135393117307E-2</v>
      </c>
      <c r="G285" s="30">
        <f t="shared" si="39"/>
        <v>-0.1091703056768559</v>
      </c>
      <c r="H285" s="36">
        <f t="shared" si="38"/>
        <v>-1.3771069736697146E-3</v>
      </c>
    </row>
    <row r="286" spans="1:8" ht="25.5" x14ac:dyDescent="0.2">
      <c r="A286" s="8"/>
      <c r="B286" s="25" t="s">
        <v>266</v>
      </c>
      <c r="C286" s="35">
        <v>448</v>
      </c>
      <c r="D286" s="29">
        <v>467</v>
      </c>
      <c r="E286" s="30">
        <f t="shared" si="36"/>
        <v>2.4677756968161286E-2</v>
      </c>
      <c r="F286" s="30">
        <f t="shared" si="37"/>
        <v>3.9102403081302854E-2</v>
      </c>
      <c r="G286" s="30">
        <f t="shared" si="39"/>
        <v>4.2410714285714288E-2</v>
      </c>
      <c r="H286" s="36">
        <f t="shared" si="38"/>
        <v>1.0466012999889832E-3</v>
      </c>
    </row>
    <row r="287" spans="1:8" x14ac:dyDescent="0.2">
      <c r="A287" s="8"/>
      <c r="B287" s="25" t="s">
        <v>267</v>
      </c>
      <c r="C287" s="35">
        <v>98</v>
      </c>
      <c r="D287" s="29">
        <v>122</v>
      </c>
      <c r="E287" s="30">
        <f t="shared" si="36"/>
        <v>5.3982593367852818E-3</v>
      </c>
      <c r="F287" s="30">
        <f t="shared" si="37"/>
        <v>1.0215188813530939E-2</v>
      </c>
      <c r="G287" s="30">
        <f t="shared" si="39"/>
        <v>0.24489795918367346</v>
      </c>
      <c r="H287" s="36">
        <f t="shared" si="38"/>
        <v>1.3220226947229261E-3</v>
      </c>
    </row>
    <row r="288" spans="1:8" x14ac:dyDescent="0.2">
      <c r="A288" s="8"/>
      <c r="B288" s="25" t="s">
        <v>268</v>
      </c>
      <c r="C288" s="35">
        <v>54</v>
      </c>
      <c r="D288" s="29">
        <v>88</v>
      </c>
      <c r="E288" s="30">
        <f t="shared" si="36"/>
        <v>2.9745510631265836E-3</v>
      </c>
      <c r="F288" s="30">
        <f t="shared" si="37"/>
        <v>7.3683329146780538E-3</v>
      </c>
      <c r="G288" s="30">
        <f t="shared" si="39"/>
        <v>0.62962962962962965</v>
      </c>
      <c r="H288" s="36">
        <f t="shared" si="38"/>
        <v>1.872865484190812E-3</v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31</v>
      </c>
      <c r="D290" s="29">
        <v>22</v>
      </c>
      <c r="E290" s="30">
        <f t="shared" si="36"/>
        <v>1.7076126473504461E-3</v>
      </c>
      <c r="F290" s="30">
        <f t="shared" si="37"/>
        <v>1.8420832286695134E-3</v>
      </c>
      <c r="G290" s="30">
        <f t="shared" si="39"/>
        <v>-0.29032258064516131</v>
      </c>
      <c r="H290" s="36">
        <f t="shared" si="38"/>
        <v>-4.957585105210973E-4</v>
      </c>
    </row>
    <row r="291" spans="1:8" x14ac:dyDescent="0.2">
      <c r="A291" s="8"/>
      <c r="B291" s="25" t="s">
        <v>271</v>
      </c>
      <c r="C291" s="35">
        <v>0</v>
      </c>
      <c r="D291" s="29">
        <v>1</v>
      </c>
      <c r="E291" s="30" t="str">
        <f t="shared" si="36"/>
        <v/>
      </c>
      <c r="F291" s="30">
        <f t="shared" si="37"/>
        <v>8.3731055848614255E-5</v>
      </c>
      <c r="G291" s="30">
        <f t="shared" si="39"/>
        <v>1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35</v>
      </c>
      <c r="D292" s="29">
        <v>4</v>
      </c>
      <c r="E292" s="30">
        <f t="shared" si="36"/>
        <v>1.9279497631376006E-3</v>
      </c>
      <c r="F292" s="30">
        <f t="shared" si="37"/>
        <v>3.3492422339445702E-4</v>
      </c>
      <c r="G292" s="30">
        <f t="shared" si="39"/>
        <v>-0.88571428571428568</v>
      </c>
      <c r="H292" s="36">
        <f t="shared" si="38"/>
        <v>-1.7076126473504461E-3</v>
      </c>
    </row>
    <row r="293" spans="1:8" x14ac:dyDescent="0.2">
      <c r="A293" s="8"/>
      <c r="B293" s="25" t="s">
        <v>273</v>
      </c>
      <c r="C293" s="35">
        <v>30</v>
      </c>
      <c r="D293" s="29">
        <v>26</v>
      </c>
      <c r="E293" s="30">
        <f t="shared" si="36"/>
        <v>1.6525283684036575E-3</v>
      </c>
      <c r="F293" s="30">
        <f t="shared" si="37"/>
        <v>2.1770074520639704E-3</v>
      </c>
      <c r="G293" s="30">
        <f t="shared" si="39"/>
        <v>-0.13333333333333333</v>
      </c>
      <c r="H293" s="36">
        <f t="shared" si="38"/>
        <v>-2.2033711578715433E-4</v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354</v>
      </c>
      <c r="D297" s="29">
        <v>40</v>
      </c>
      <c r="E297" s="30">
        <f t="shared" si="36"/>
        <v>1.9499834747163158E-2</v>
      </c>
      <c r="F297" s="30">
        <f t="shared" si="37"/>
        <v>3.34924223394457E-3</v>
      </c>
      <c r="G297" s="30">
        <f t="shared" si="39"/>
        <v>-0.88700564971751417</v>
      </c>
      <c r="H297" s="36">
        <f t="shared" si="38"/>
        <v>-1.7296463589291617E-2</v>
      </c>
    </row>
    <row r="298" spans="1:8" x14ac:dyDescent="0.2">
      <c r="A298" s="8"/>
      <c r="B298" s="25" t="s">
        <v>278</v>
      </c>
      <c r="C298" s="35">
        <v>83</v>
      </c>
      <c r="D298" s="29">
        <v>89</v>
      </c>
      <c r="E298" s="30">
        <f t="shared" si="36"/>
        <v>4.5719951525834525E-3</v>
      </c>
      <c r="F298" s="30">
        <f t="shared" si="37"/>
        <v>7.4520639705266687E-3</v>
      </c>
      <c r="G298" s="30">
        <f t="shared" si="39"/>
        <v>7.2289156626506021E-2</v>
      </c>
      <c r="H298" s="36">
        <f t="shared" si="38"/>
        <v>3.3050567368073151E-4</v>
      </c>
    </row>
    <row r="299" spans="1:8" x14ac:dyDescent="0.2">
      <c r="A299" s="8"/>
      <c r="B299" s="25" t="s">
        <v>279</v>
      </c>
      <c r="C299" s="35">
        <v>692</v>
      </c>
      <c r="D299" s="29">
        <v>1104</v>
      </c>
      <c r="E299" s="30">
        <f t="shared" si="36"/>
        <v>3.8118321031177703E-2</v>
      </c>
      <c r="F299" s="30">
        <f t="shared" si="37"/>
        <v>9.2439085656870132E-2</v>
      </c>
      <c r="G299" s="30">
        <f t="shared" si="39"/>
        <v>0.59537572254335258</v>
      </c>
      <c r="H299" s="36">
        <f t="shared" si="38"/>
        <v>2.2694722926076896E-2</v>
      </c>
    </row>
    <row r="300" spans="1:8" x14ac:dyDescent="0.2">
      <c r="A300" s="8"/>
      <c r="B300" s="25" t="s">
        <v>280</v>
      </c>
      <c r="C300" s="35">
        <v>193</v>
      </c>
      <c r="D300" s="29">
        <v>38</v>
      </c>
      <c r="E300" s="30">
        <f t="shared" si="36"/>
        <v>1.0631265836730196E-2</v>
      </c>
      <c r="F300" s="30">
        <f t="shared" si="37"/>
        <v>3.1817801222473415E-3</v>
      </c>
      <c r="G300" s="30">
        <f t="shared" si="39"/>
        <v>-0.80310880829015541</v>
      </c>
      <c r="H300" s="36">
        <f t="shared" si="38"/>
        <v>-8.5380632367522292E-3</v>
      </c>
    </row>
    <row r="301" spans="1:8" x14ac:dyDescent="0.2">
      <c r="A301" s="8"/>
      <c r="B301" s="25" t="s">
        <v>281</v>
      </c>
      <c r="C301" s="35">
        <v>802</v>
      </c>
      <c r="D301" s="29">
        <v>629</v>
      </c>
      <c r="E301" s="30">
        <f t="shared" si="36"/>
        <v>4.4177591715324448E-2</v>
      </c>
      <c r="F301" s="30">
        <f t="shared" si="37"/>
        <v>5.2666834128778366E-2</v>
      </c>
      <c r="G301" s="30">
        <f t="shared" si="39"/>
        <v>-0.21571072319201995</v>
      </c>
      <c r="H301" s="36">
        <f t="shared" si="38"/>
        <v>-9.5295802577944257E-3</v>
      </c>
    </row>
    <row r="302" spans="1:8" x14ac:dyDescent="0.2">
      <c r="A302" s="8"/>
      <c r="B302" s="25" t="s">
        <v>282</v>
      </c>
      <c r="C302" s="35">
        <v>174</v>
      </c>
      <c r="D302" s="29">
        <v>234</v>
      </c>
      <c r="E302" s="30">
        <f t="shared" si="36"/>
        <v>9.5846645367412137E-3</v>
      </c>
      <c r="F302" s="30">
        <f t="shared" si="37"/>
        <v>1.9593067068575734E-2</v>
      </c>
      <c r="G302" s="30">
        <f t="shared" si="39"/>
        <v>0.34482758620689657</v>
      </c>
      <c r="H302" s="36">
        <f t="shared" si="38"/>
        <v>3.3050567368073155E-3</v>
      </c>
    </row>
    <row r="303" spans="1:8" x14ac:dyDescent="0.2">
      <c r="A303" s="8"/>
      <c r="B303" s="25" t="s">
        <v>283</v>
      </c>
      <c r="C303" s="35">
        <v>18</v>
      </c>
      <c r="D303" s="29">
        <v>30</v>
      </c>
      <c r="E303" s="30">
        <f t="shared" si="36"/>
        <v>9.915170210421946E-4</v>
      </c>
      <c r="F303" s="30">
        <f t="shared" si="37"/>
        <v>2.5119316754584277E-3</v>
      </c>
      <c r="G303" s="30">
        <f t="shared" si="39"/>
        <v>0.66666666666666663</v>
      </c>
      <c r="H303" s="36">
        <f t="shared" si="38"/>
        <v>6.6101134736146303E-4</v>
      </c>
    </row>
    <row r="304" spans="1:8" ht="25.5" x14ac:dyDescent="0.2">
      <c r="A304" s="8"/>
      <c r="B304" s="25" t="s">
        <v>284</v>
      </c>
      <c r="C304" s="35">
        <v>35</v>
      </c>
      <c r="D304" s="29">
        <v>38</v>
      </c>
      <c r="E304" s="30">
        <f t="shared" si="36"/>
        <v>1.9279497631376006E-3</v>
      </c>
      <c r="F304" s="30">
        <f t="shared" si="37"/>
        <v>3.1817801222473415E-3</v>
      </c>
      <c r="G304" s="30">
        <f t="shared" si="39"/>
        <v>8.5714285714285715E-2</v>
      </c>
      <c r="H304" s="36">
        <f t="shared" si="38"/>
        <v>1.6525283684036576E-4</v>
      </c>
    </row>
    <row r="305" spans="1:8" x14ac:dyDescent="0.2">
      <c r="A305" s="8"/>
      <c r="B305" s="25" t="s">
        <v>285</v>
      </c>
      <c r="C305" s="35">
        <v>213</v>
      </c>
      <c r="D305" s="29">
        <v>117</v>
      </c>
      <c r="E305" s="30">
        <f t="shared" si="36"/>
        <v>1.1732951415665969E-2</v>
      </c>
      <c r="F305" s="30">
        <f t="shared" si="37"/>
        <v>9.7965335342878671E-3</v>
      </c>
      <c r="G305" s="30">
        <f t="shared" si="39"/>
        <v>-0.45070422535211269</v>
      </c>
      <c r="H305" s="36">
        <f t="shared" si="38"/>
        <v>-5.2880907788917042E-3</v>
      </c>
    </row>
    <row r="306" spans="1:8" x14ac:dyDescent="0.2">
      <c r="A306" s="8"/>
      <c r="B306" s="25" t="s">
        <v>286</v>
      </c>
      <c r="C306" s="35">
        <v>4</v>
      </c>
      <c r="D306" s="29">
        <v>0</v>
      </c>
      <c r="E306" s="30">
        <f t="shared" si="36"/>
        <v>2.2033711578715433E-4</v>
      </c>
      <c r="F306" s="30" t="str">
        <f t="shared" si="37"/>
        <v/>
      </c>
      <c r="G306" s="30">
        <f t="shared" si="39"/>
        <v>-1</v>
      </c>
      <c r="H306" s="36">
        <f t="shared" si="38"/>
        <v>-2.2033711578715433E-4</v>
      </c>
    </row>
    <row r="307" spans="1:8" x14ac:dyDescent="0.2">
      <c r="A307" s="8"/>
      <c r="B307" s="25" t="s">
        <v>287</v>
      </c>
      <c r="C307" s="35">
        <v>2</v>
      </c>
      <c r="D307" s="29">
        <v>0</v>
      </c>
      <c r="E307" s="30">
        <f t="shared" si="36"/>
        <v>1.1016855789357717E-4</v>
      </c>
      <c r="F307" s="30" t="str">
        <f t="shared" si="37"/>
        <v/>
      </c>
      <c r="G307" s="30">
        <f t="shared" si="39"/>
        <v>-1</v>
      </c>
      <c r="H307" s="36">
        <f t="shared" si="38"/>
        <v>-1.1016855789357717E-4</v>
      </c>
    </row>
    <row r="308" spans="1:8" x14ac:dyDescent="0.2">
      <c r="A308" s="8"/>
      <c r="B308" s="25" t="s">
        <v>288</v>
      </c>
      <c r="C308" s="35">
        <v>2</v>
      </c>
      <c r="D308" s="29">
        <v>1</v>
      </c>
      <c r="E308" s="30">
        <f t="shared" si="36"/>
        <v>1.1016855789357717E-4</v>
      </c>
      <c r="F308" s="30">
        <f t="shared" si="37"/>
        <v>8.3731055848614255E-5</v>
      </c>
      <c r="G308" s="30">
        <f t="shared" si="39"/>
        <v>-0.5</v>
      </c>
      <c r="H308" s="36">
        <f t="shared" si="38"/>
        <v>-5.5084278946788584E-5</v>
      </c>
    </row>
    <row r="309" spans="1:8" x14ac:dyDescent="0.2">
      <c r="A309" s="8"/>
      <c r="B309" s="25" t="s">
        <v>289</v>
      </c>
      <c r="C309" s="35">
        <v>3</v>
      </c>
      <c r="D309" s="29">
        <v>4</v>
      </c>
      <c r="E309" s="30">
        <f t="shared" ref="E309:E340" si="40">+IF(C309=0,"",C309/C$181)</f>
        <v>1.6525283684036576E-4</v>
      </c>
      <c r="F309" s="30">
        <f t="shared" ref="F309:F340" si="41">+IF(D309=0,"",D309/D$181)</f>
        <v>3.3492422339445702E-4</v>
      </c>
      <c r="G309" s="30">
        <f t="shared" si="39"/>
        <v>0.33333333333333331</v>
      </c>
      <c r="H309" s="36">
        <f t="shared" ref="H309:H340" si="42">+IF(OR(AND(E309=""),(G309="")),"",E309*G309)</f>
        <v>5.5084278946788584E-5</v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67</v>
      </c>
      <c r="D311" s="29">
        <v>67</v>
      </c>
      <c r="E311" s="30">
        <f t="shared" si="40"/>
        <v>3.6906466894348353E-3</v>
      </c>
      <c r="F311" s="30">
        <f t="shared" si="41"/>
        <v>5.6099807418571552E-3</v>
      </c>
      <c r="G311" s="30">
        <f t="shared" si="43"/>
        <v>0</v>
      </c>
      <c r="H311" s="36">
        <f t="shared" si="42"/>
        <v>0</v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25</v>
      </c>
      <c r="D313" s="29">
        <v>7</v>
      </c>
      <c r="E313" s="30">
        <f t="shared" si="40"/>
        <v>1.3771069736697146E-3</v>
      </c>
      <c r="F313" s="30">
        <f t="shared" si="41"/>
        <v>5.861173909402997E-4</v>
      </c>
      <c r="G313" s="30">
        <f t="shared" si="43"/>
        <v>-0.72</v>
      </c>
      <c r="H313" s="36">
        <f t="shared" si="42"/>
        <v>-9.915170210421946E-4</v>
      </c>
    </row>
    <row r="314" spans="1:8" ht="25.5" x14ac:dyDescent="0.2">
      <c r="A314" s="8"/>
      <c r="B314" s="25" t="s">
        <v>294</v>
      </c>
      <c r="C314" s="35">
        <v>164</v>
      </c>
      <c r="D314" s="29">
        <v>41</v>
      </c>
      <c r="E314" s="30">
        <f t="shared" si="40"/>
        <v>9.0338217472733275E-3</v>
      </c>
      <c r="F314" s="30">
        <f t="shared" si="41"/>
        <v>3.4329732897931844E-3</v>
      </c>
      <c r="G314" s="30">
        <f t="shared" si="43"/>
        <v>-0.75</v>
      </c>
      <c r="H314" s="36">
        <f t="shared" si="42"/>
        <v>-6.7753663104549956E-3</v>
      </c>
    </row>
    <row r="315" spans="1:8" x14ac:dyDescent="0.2">
      <c r="A315" s="8"/>
      <c r="B315" s="25" t="s">
        <v>295</v>
      </c>
      <c r="C315" s="35">
        <v>9</v>
      </c>
      <c r="D315" s="29">
        <v>14</v>
      </c>
      <c r="E315" s="30">
        <f t="shared" si="40"/>
        <v>4.957585105210973E-4</v>
      </c>
      <c r="F315" s="30">
        <f t="shared" si="41"/>
        <v>1.1722347818805994E-3</v>
      </c>
      <c r="G315" s="30">
        <f t="shared" si="43"/>
        <v>0.55555555555555558</v>
      </c>
      <c r="H315" s="36">
        <f t="shared" si="42"/>
        <v>2.7542139473394294E-4</v>
      </c>
    </row>
    <row r="316" spans="1:8" ht="25.5" x14ac:dyDescent="0.2">
      <c r="A316" s="8"/>
      <c r="B316" s="25" t="s">
        <v>296</v>
      </c>
      <c r="C316" s="35">
        <v>11</v>
      </c>
      <c r="D316" s="29">
        <v>3</v>
      </c>
      <c r="E316" s="30">
        <f t="shared" si="40"/>
        <v>6.0592706841467445E-4</v>
      </c>
      <c r="F316" s="30">
        <f t="shared" si="41"/>
        <v>2.5119316754584274E-4</v>
      </c>
      <c r="G316" s="30">
        <f t="shared" si="43"/>
        <v>-0.72727272727272729</v>
      </c>
      <c r="H316" s="36">
        <f t="shared" si="42"/>
        <v>-4.4067423157430872E-4</v>
      </c>
    </row>
    <row r="317" spans="1:8" x14ac:dyDescent="0.2">
      <c r="A317" s="8"/>
      <c r="B317" s="25" t="s">
        <v>297</v>
      </c>
      <c r="C317" s="35">
        <v>143</v>
      </c>
      <c r="D317" s="29">
        <v>44</v>
      </c>
      <c r="E317" s="30">
        <f t="shared" si="40"/>
        <v>7.8770518893907671E-3</v>
      </c>
      <c r="F317" s="30">
        <f t="shared" si="41"/>
        <v>3.6841664573390269E-3</v>
      </c>
      <c r="G317" s="30">
        <f t="shared" si="43"/>
        <v>-0.69230769230769229</v>
      </c>
      <c r="H317" s="36">
        <f t="shared" si="42"/>
        <v>-5.4533436157320698E-3</v>
      </c>
    </row>
    <row r="318" spans="1:8" x14ac:dyDescent="0.2">
      <c r="A318" s="8"/>
      <c r="B318" s="25" t="s">
        <v>298</v>
      </c>
      <c r="C318" s="35">
        <v>5</v>
      </c>
      <c r="D318" s="29">
        <v>2</v>
      </c>
      <c r="E318" s="30">
        <f t="shared" si="40"/>
        <v>2.7542139473394294E-4</v>
      </c>
      <c r="F318" s="30">
        <f t="shared" si="41"/>
        <v>1.6746211169722851E-4</v>
      </c>
      <c r="G318" s="30">
        <f t="shared" si="43"/>
        <v>-0.6</v>
      </c>
      <c r="H318" s="36">
        <f t="shared" si="42"/>
        <v>-1.6525283684036576E-4</v>
      </c>
    </row>
    <row r="319" spans="1:8" x14ac:dyDescent="0.2">
      <c r="A319" s="8"/>
      <c r="B319" s="25" t="s">
        <v>299</v>
      </c>
      <c r="C319" s="35">
        <v>1</v>
      </c>
      <c r="D319" s="29">
        <v>2</v>
      </c>
      <c r="E319" s="30">
        <f t="shared" si="40"/>
        <v>5.5084278946788584E-5</v>
      </c>
      <c r="F319" s="30">
        <f t="shared" si="41"/>
        <v>1.6746211169722851E-4</v>
      </c>
      <c r="G319" s="30">
        <f t="shared" si="43"/>
        <v>1</v>
      </c>
      <c r="H319" s="36">
        <f t="shared" si="42"/>
        <v>5.5084278946788584E-5</v>
      </c>
    </row>
    <row r="320" spans="1:8" x14ac:dyDescent="0.2">
      <c r="A320" s="8"/>
      <c r="B320" s="25" t="s">
        <v>300</v>
      </c>
      <c r="C320" s="35">
        <v>194</v>
      </c>
      <c r="D320" s="29">
        <v>68</v>
      </c>
      <c r="E320" s="30">
        <f t="shared" si="40"/>
        <v>1.0686350115676986E-2</v>
      </c>
      <c r="F320" s="30">
        <f t="shared" si="41"/>
        <v>5.6937117977057692E-3</v>
      </c>
      <c r="G320" s="30">
        <f t="shared" si="43"/>
        <v>-0.64948453608247425</v>
      </c>
      <c r="H320" s="36">
        <f t="shared" si="42"/>
        <v>-6.940619147295362E-3</v>
      </c>
    </row>
    <row r="321" spans="1:8" x14ac:dyDescent="0.2">
      <c r="A321" s="8"/>
      <c r="B321" s="25" t="s">
        <v>301</v>
      </c>
      <c r="C321" s="35">
        <v>3</v>
      </c>
      <c r="D321" s="29">
        <v>0</v>
      </c>
      <c r="E321" s="30">
        <f t="shared" si="40"/>
        <v>1.6525283684036576E-4</v>
      </c>
      <c r="F321" s="30" t="str">
        <f t="shared" si="41"/>
        <v/>
      </c>
      <c r="G321" s="30">
        <f t="shared" si="43"/>
        <v>-1</v>
      </c>
      <c r="H321" s="36">
        <f t="shared" si="42"/>
        <v>-1.6525283684036576E-4</v>
      </c>
    </row>
    <row r="322" spans="1:8" x14ac:dyDescent="0.2">
      <c r="A322" s="8"/>
      <c r="B322" s="25" t="s">
        <v>302</v>
      </c>
      <c r="C322" s="35">
        <v>3</v>
      </c>
      <c r="D322" s="29">
        <v>1</v>
      </c>
      <c r="E322" s="30">
        <f t="shared" si="40"/>
        <v>1.6525283684036576E-4</v>
      </c>
      <c r="F322" s="30">
        <f t="shared" si="41"/>
        <v>8.3731055848614255E-5</v>
      </c>
      <c r="G322" s="30">
        <f t="shared" si="43"/>
        <v>-0.66666666666666663</v>
      </c>
      <c r="H322" s="36">
        <f t="shared" si="42"/>
        <v>-1.1016855789357717E-4</v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6</v>
      </c>
      <c r="D324" s="29">
        <v>1</v>
      </c>
      <c r="E324" s="30">
        <f t="shared" si="40"/>
        <v>3.3050567368073151E-4</v>
      </c>
      <c r="F324" s="30">
        <f t="shared" si="41"/>
        <v>8.3731055848614255E-5</v>
      </c>
      <c r="G324" s="30">
        <f t="shared" si="43"/>
        <v>-0.83333333333333337</v>
      </c>
      <c r="H324" s="36">
        <f t="shared" si="42"/>
        <v>-2.7542139473394294E-4</v>
      </c>
    </row>
    <row r="325" spans="1:8" x14ac:dyDescent="0.2">
      <c r="A325" s="8"/>
      <c r="B325" s="25" t="s">
        <v>305</v>
      </c>
      <c r="C325" s="35">
        <v>50</v>
      </c>
      <c r="D325" s="29">
        <v>24</v>
      </c>
      <c r="E325" s="30">
        <f t="shared" si="40"/>
        <v>2.7542139473394293E-3</v>
      </c>
      <c r="F325" s="30">
        <f t="shared" si="41"/>
        <v>2.0095453403667419E-3</v>
      </c>
      <c r="G325" s="30">
        <f t="shared" si="43"/>
        <v>-0.52</v>
      </c>
      <c r="H325" s="36">
        <f t="shared" si="42"/>
        <v>-1.4321912526165032E-3</v>
      </c>
    </row>
    <row r="326" spans="1:8" x14ac:dyDescent="0.2">
      <c r="A326" s="8"/>
      <c r="B326" s="25" t="s">
        <v>306</v>
      </c>
      <c r="C326" s="35">
        <v>1</v>
      </c>
      <c r="D326" s="29">
        <v>1</v>
      </c>
      <c r="E326" s="30">
        <f t="shared" si="40"/>
        <v>5.5084278946788584E-5</v>
      </c>
      <c r="F326" s="30">
        <f t="shared" si="41"/>
        <v>8.3731055848614255E-5</v>
      </c>
      <c r="G326" s="30">
        <f t="shared" si="43"/>
        <v>0</v>
      </c>
      <c r="H326" s="36">
        <f t="shared" si="42"/>
        <v>0</v>
      </c>
    </row>
    <row r="327" spans="1:8" ht="25.5" x14ac:dyDescent="0.2">
      <c r="A327" s="8"/>
      <c r="B327" s="25" t="s">
        <v>307</v>
      </c>
      <c r="C327" s="35">
        <v>5</v>
      </c>
      <c r="D327" s="29">
        <v>1</v>
      </c>
      <c r="E327" s="30">
        <f t="shared" si="40"/>
        <v>2.7542139473394294E-4</v>
      </c>
      <c r="F327" s="30">
        <f t="shared" si="41"/>
        <v>8.3731055848614255E-5</v>
      </c>
      <c r="G327" s="30">
        <f t="shared" si="43"/>
        <v>-0.8</v>
      </c>
      <c r="H327" s="36">
        <f t="shared" si="42"/>
        <v>-2.2033711578715436E-4</v>
      </c>
    </row>
    <row r="328" spans="1:8" x14ac:dyDescent="0.2">
      <c r="A328" s="8"/>
      <c r="B328" s="25" t="s">
        <v>308</v>
      </c>
      <c r="C328" s="35">
        <v>1</v>
      </c>
      <c r="D328" s="29">
        <v>4</v>
      </c>
      <c r="E328" s="30">
        <f t="shared" si="40"/>
        <v>5.5084278946788584E-5</v>
      </c>
      <c r="F328" s="30">
        <f t="shared" si="41"/>
        <v>3.3492422339445702E-4</v>
      </c>
      <c r="G328" s="30">
        <f t="shared" si="43"/>
        <v>3</v>
      </c>
      <c r="H328" s="36">
        <f t="shared" si="42"/>
        <v>1.6525283684036576E-4</v>
      </c>
    </row>
    <row r="329" spans="1:8" x14ac:dyDescent="0.2">
      <c r="A329" s="8"/>
      <c r="B329" s="25" t="s">
        <v>309</v>
      </c>
      <c r="C329" s="35">
        <v>110</v>
      </c>
      <c r="D329" s="29">
        <v>38</v>
      </c>
      <c r="E329" s="30">
        <f t="shared" si="40"/>
        <v>6.0592706841467447E-3</v>
      </c>
      <c r="F329" s="30">
        <f t="shared" si="41"/>
        <v>3.1817801222473415E-3</v>
      </c>
      <c r="G329" s="30">
        <f t="shared" si="43"/>
        <v>-0.65454545454545454</v>
      </c>
      <c r="H329" s="36">
        <f t="shared" si="42"/>
        <v>-3.9660680841687784E-3</v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295</v>
      </c>
      <c r="D331" s="29">
        <v>214</v>
      </c>
      <c r="E331" s="30">
        <f t="shared" si="40"/>
        <v>1.6249862289302634E-2</v>
      </c>
      <c r="F331" s="30">
        <f t="shared" si="41"/>
        <v>1.791844595160345E-2</v>
      </c>
      <c r="G331" s="30">
        <f t="shared" si="43"/>
        <v>-0.27457627118644068</v>
      </c>
      <c r="H331" s="36">
        <f t="shared" si="42"/>
        <v>-4.4618265946898758E-3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57</v>
      </c>
      <c r="D333" s="29">
        <v>34</v>
      </c>
      <c r="E333" s="30">
        <f t="shared" si="40"/>
        <v>3.1398038999669495E-3</v>
      </c>
      <c r="F333" s="30">
        <f t="shared" si="41"/>
        <v>2.8468558988528846E-3</v>
      </c>
      <c r="G333" s="30">
        <f t="shared" si="43"/>
        <v>-0.40350877192982454</v>
      </c>
      <c r="H333" s="36">
        <f t="shared" si="42"/>
        <v>-1.2669384157761375E-3</v>
      </c>
    </row>
    <row r="334" spans="1:8" x14ac:dyDescent="0.2">
      <c r="A334" s="8"/>
      <c r="B334" s="25" t="s">
        <v>314</v>
      </c>
      <c r="C334" s="35">
        <v>3</v>
      </c>
      <c r="D334" s="29">
        <v>2</v>
      </c>
      <c r="E334" s="30">
        <f t="shared" si="40"/>
        <v>1.6525283684036576E-4</v>
      </c>
      <c r="F334" s="30">
        <f t="shared" si="41"/>
        <v>1.6746211169722851E-4</v>
      </c>
      <c r="G334" s="30">
        <f t="shared" si="43"/>
        <v>-0.33333333333333331</v>
      </c>
      <c r="H334" s="36">
        <f t="shared" si="42"/>
        <v>-5.5084278946788584E-5</v>
      </c>
    </row>
    <row r="335" spans="1:8" ht="25.5" x14ac:dyDescent="0.2">
      <c r="A335" s="8"/>
      <c r="B335" s="25" t="s">
        <v>315</v>
      </c>
      <c r="C335" s="35">
        <v>5</v>
      </c>
      <c r="D335" s="29">
        <v>2</v>
      </c>
      <c r="E335" s="30">
        <f t="shared" si="40"/>
        <v>2.7542139473394294E-4</v>
      </c>
      <c r="F335" s="30">
        <f t="shared" si="41"/>
        <v>1.6746211169722851E-4</v>
      </c>
      <c r="G335" s="30">
        <f t="shared" si="43"/>
        <v>-0.6</v>
      </c>
      <c r="H335" s="36">
        <f t="shared" si="42"/>
        <v>-1.6525283684036576E-4</v>
      </c>
    </row>
    <row r="336" spans="1:8" ht="25.5" x14ac:dyDescent="0.2">
      <c r="A336" s="8"/>
      <c r="B336" s="25" t="s">
        <v>316</v>
      </c>
      <c r="C336" s="35">
        <v>45</v>
      </c>
      <c r="D336" s="29">
        <v>31</v>
      </c>
      <c r="E336" s="30">
        <f t="shared" si="40"/>
        <v>2.4787925526054866E-3</v>
      </c>
      <c r="F336" s="30">
        <f t="shared" si="41"/>
        <v>2.5956627313070417E-3</v>
      </c>
      <c r="G336" s="30">
        <f t="shared" si="43"/>
        <v>-0.31111111111111112</v>
      </c>
      <c r="H336" s="36">
        <f t="shared" si="42"/>
        <v>-7.7117990525504029E-4</v>
      </c>
    </row>
    <row r="337" spans="1:8" ht="25.5" x14ac:dyDescent="0.2">
      <c r="A337" s="8"/>
      <c r="B337" s="25" t="s">
        <v>317</v>
      </c>
      <c r="C337" s="35">
        <v>12</v>
      </c>
      <c r="D337" s="29">
        <v>13</v>
      </c>
      <c r="E337" s="30">
        <f t="shared" si="40"/>
        <v>6.6101134736146303E-4</v>
      </c>
      <c r="F337" s="30">
        <f t="shared" si="41"/>
        <v>1.0885037260319852E-3</v>
      </c>
      <c r="G337" s="30">
        <f t="shared" si="43"/>
        <v>8.3333333333333329E-2</v>
      </c>
      <c r="H337" s="36">
        <f t="shared" si="42"/>
        <v>5.5084278946788584E-5</v>
      </c>
    </row>
    <row r="338" spans="1:8" ht="25.5" x14ac:dyDescent="0.2">
      <c r="A338" s="8"/>
      <c r="B338" s="25" t="s">
        <v>318</v>
      </c>
      <c r="C338" s="35">
        <v>0</v>
      </c>
      <c r="D338" s="29">
        <v>1</v>
      </c>
      <c r="E338" s="30" t="str">
        <f t="shared" si="40"/>
        <v/>
      </c>
      <c r="F338" s="30">
        <f t="shared" si="41"/>
        <v>8.3731055848614255E-5</v>
      </c>
      <c r="G338" s="30">
        <f t="shared" si="43"/>
        <v>1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32</v>
      </c>
      <c r="D339" s="29">
        <v>9</v>
      </c>
      <c r="E339" s="30">
        <f t="shared" si="40"/>
        <v>1.7626969262972347E-3</v>
      </c>
      <c r="F339" s="30">
        <f t="shared" si="41"/>
        <v>7.5357950263752827E-4</v>
      </c>
      <c r="G339" s="30">
        <f t="shared" si="43"/>
        <v>-0.71875</v>
      </c>
      <c r="H339" s="36">
        <f t="shared" si="42"/>
        <v>-1.2669384157761375E-3</v>
      </c>
    </row>
    <row r="340" spans="1:8" ht="25.5" x14ac:dyDescent="0.2">
      <c r="A340" s="8"/>
      <c r="B340" s="25" t="s">
        <v>320</v>
      </c>
      <c r="C340" s="35">
        <v>169</v>
      </c>
      <c r="D340" s="29">
        <v>101</v>
      </c>
      <c r="E340" s="30">
        <f t="shared" si="40"/>
        <v>9.3092431420072706E-3</v>
      </c>
      <c r="F340" s="30">
        <f t="shared" si="41"/>
        <v>8.4568366407100394E-3</v>
      </c>
      <c r="G340" s="30">
        <f t="shared" si="43"/>
        <v>-0.40236686390532544</v>
      </c>
      <c r="H340" s="36">
        <f t="shared" si="42"/>
        <v>-3.7457309683816237E-3</v>
      </c>
    </row>
    <row r="341" spans="1:8" x14ac:dyDescent="0.2">
      <c r="A341" s="8"/>
      <c r="B341" s="25" t="s">
        <v>321</v>
      </c>
      <c r="C341" s="35">
        <v>3</v>
      </c>
      <c r="D341" s="29">
        <v>2</v>
      </c>
      <c r="E341" s="30">
        <f t="shared" ref="E341:E356" si="44">+IF(C341=0,"",C341/C$181)</f>
        <v>1.6525283684036576E-4</v>
      </c>
      <c r="F341" s="30">
        <f t="shared" ref="F341:F356" si="45">+IF(D341=0,"",D341/D$181)</f>
        <v>1.6746211169722851E-4</v>
      </c>
      <c r="G341" s="30">
        <f t="shared" si="43"/>
        <v>-0.33333333333333331</v>
      </c>
      <c r="H341" s="36">
        <f t="shared" ref="H341:H356" si="46">+IF(OR(AND(E341=""),(G341="")),"",E341*G341)</f>
        <v>-5.5084278946788584E-5</v>
      </c>
    </row>
    <row r="342" spans="1:8" ht="13.5" customHeight="1" x14ac:dyDescent="0.2">
      <c r="A342" s="8"/>
      <c r="B342" s="25" t="s">
        <v>322</v>
      </c>
      <c r="C342" s="35">
        <v>1</v>
      </c>
      <c r="D342" s="29">
        <v>0</v>
      </c>
      <c r="E342" s="30">
        <f t="shared" si="44"/>
        <v>5.5084278946788584E-5</v>
      </c>
      <c r="F342" s="30" t="str">
        <f t="shared" si="45"/>
        <v/>
      </c>
      <c r="G342" s="30">
        <f t="shared" ref="G342:G356" si="47">+IF(AND(C342=0,D342=0)," ",IF(C342=0,1,IF(D342=0,-1,(D342-C342)/C342)))</f>
        <v>-1</v>
      </c>
      <c r="H342" s="36">
        <f t="shared" si="46"/>
        <v>-5.5084278946788584E-5</v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4</v>
      </c>
      <c r="D344" s="29">
        <v>2</v>
      </c>
      <c r="E344" s="30">
        <f t="shared" si="44"/>
        <v>2.2033711578715433E-4</v>
      </c>
      <c r="F344" s="30">
        <f t="shared" si="45"/>
        <v>1.6746211169722851E-4</v>
      </c>
      <c r="G344" s="30">
        <f t="shared" si="47"/>
        <v>-0.5</v>
      </c>
      <c r="H344" s="36">
        <f t="shared" si="46"/>
        <v>-1.1016855789357717E-4</v>
      </c>
    </row>
    <row r="345" spans="1:8" ht="25.5" x14ac:dyDescent="0.2">
      <c r="A345" s="8"/>
      <c r="B345" s="25" t="s">
        <v>325</v>
      </c>
      <c r="C345" s="35">
        <v>69</v>
      </c>
      <c r="D345" s="29">
        <v>22</v>
      </c>
      <c r="E345" s="30">
        <f t="shared" si="44"/>
        <v>3.8008152473284124E-3</v>
      </c>
      <c r="F345" s="30">
        <f t="shared" si="45"/>
        <v>1.8420832286695134E-3</v>
      </c>
      <c r="G345" s="30">
        <f t="shared" si="47"/>
        <v>-0.6811594202898551</v>
      </c>
      <c r="H345" s="36">
        <f t="shared" si="46"/>
        <v>-2.5889611104990638E-3</v>
      </c>
    </row>
    <row r="346" spans="1:8" ht="25.5" x14ac:dyDescent="0.2">
      <c r="A346" s="8"/>
      <c r="B346" s="25" t="s">
        <v>326</v>
      </c>
      <c r="C346" s="35">
        <v>1</v>
      </c>
      <c r="D346" s="29">
        <v>4</v>
      </c>
      <c r="E346" s="30">
        <f t="shared" si="44"/>
        <v>5.5084278946788584E-5</v>
      </c>
      <c r="F346" s="30">
        <f t="shared" si="45"/>
        <v>3.3492422339445702E-4</v>
      </c>
      <c r="G346" s="30">
        <f t="shared" si="47"/>
        <v>3</v>
      </c>
      <c r="H346" s="36">
        <f t="shared" si="46"/>
        <v>1.6525283684036576E-4</v>
      </c>
    </row>
    <row r="347" spans="1:8" ht="25.5" x14ac:dyDescent="0.2">
      <c r="A347" s="8"/>
      <c r="B347" s="25" t="s">
        <v>327</v>
      </c>
      <c r="C347" s="35">
        <v>13</v>
      </c>
      <c r="D347" s="29">
        <v>5</v>
      </c>
      <c r="E347" s="30">
        <f t="shared" si="44"/>
        <v>7.1609562630825161E-4</v>
      </c>
      <c r="F347" s="30">
        <f t="shared" si="45"/>
        <v>4.1865527924307125E-4</v>
      </c>
      <c r="G347" s="30">
        <f t="shared" si="47"/>
        <v>-0.61538461538461542</v>
      </c>
      <c r="H347" s="36">
        <f t="shared" si="46"/>
        <v>-4.4067423157430872E-4</v>
      </c>
    </row>
    <row r="348" spans="1:8" ht="25.5" x14ac:dyDescent="0.2">
      <c r="A348" s="8"/>
      <c r="B348" s="25" t="s">
        <v>328</v>
      </c>
      <c r="C348" s="35">
        <v>124</v>
      </c>
      <c r="D348" s="29">
        <v>45</v>
      </c>
      <c r="E348" s="30">
        <f t="shared" si="44"/>
        <v>6.8304505894017844E-3</v>
      </c>
      <c r="F348" s="30">
        <f t="shared" si="45"/>
        <v>3.7678975131876413E-3</v>
      </c>
      <c r="G348" s="30">
        <f t="shared" si="47"/>
        <v>-0.63709677419354838</v>
      </c>
      <c r="H348" s="36">
        <f t="shared" si="46"/>
        <v>-4.3516580367962982E-3</v>
      </c>
    </row>
    <row r="349" spans="1:8" x14ac:dyDescent="0.2">
      <c r="A349" s="8"/>
      <c r="B349" s="25" t="s">
        <v>329</v>
      </c>
      <c r="C349" s="35">
        <v>8</v>
      </c>
      <c r="D349" s="29">
        <v>6</v>
      </c>
      <c r="E349" s="30">
        <f t="shared" si="44"/>
        <v>4.4067423157430867E-4</v>
      </c>
      <c r="F349" s="30">
        <f t="shared" si="45"/>
        <v>5.0238633509168548E-4</v>
      </c>
      <c r="G349" s="30">
        <f t="shared" si="47"/>
        <v>-0.25</v>
      </c>
      <c r="H349" s="36">
        <f t="shared" si="46"/>
        <v>-1.1016855789357717E-4</v>
      </c>
    </row>
    <row r="350" spans="1:8" ht="25.5" x14ac:dyDescent="0.2">
      <c r="A350" s="8"/>
      <c r="B350" s="25" t="s">
        <v>330</v>
      </c>
      <c r="C350" s="35">
        <v>0</v>
      </c>
      <c r="D350" s="29">
        <v>1</v>
      </c>
      <c r="E350" s="30" t="str">
        <f t="shared" si="44"/>
        <v/>
      </c>
      <c r="F350" s="30">
        <f t="shared" si="45"/>
        <v>8.3731055848614255E-5</v>
      </c>
      <c r="G350" s="30">
        <f t="shared" si="47"/>
        <v>1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0</v>
      </c>
      <c r="D351" s="29">
        <v>1</v>
      </c>
      <c r="E351" s="30" t="str">
        <f t="shared" si="44"/>
        <v/>
      </c>
      <c r="F351" s="30">
        <f t="shared" si="45"/>
        <v>8.3731055848614255E-5</v>
      </c>
      <c r="G351" s="30">
        <f t="shared" si="47"/>
        <v>1</v>
      </c>
      <c r="H351" s="36" t="str">
        <f t="shared" si="46"/>
        <v/>
      </c>
    </row>
    <row r="352" spans="1:8" ht="25.5" x14ac:dyDescent="0.2">
      <c r="A352" s="8"/>
      <c r="B352" s="25" t="s">
        <v>332</v>
      </c>
      <c r="C352" s="35">
        <v>1</v>
      </c>
      <c r="D352" s="29">
        <v>0</v>
      </c>
      <c r="E352" s="30">
        <f t="shared" si="44"/>
        <v>5.5084278946788584E-5</v>
      </c>
      <c r="F352" s="30" t="str">
        <f t="shared" si="45"/>
        <v/>
      </c>
      <c r="G352" s="30">
        <f t="shared" si="47"/>
        <v>-1</v>
      </c>
      <c r="H352" s="36">
        <f t="shared" si="46"/>
        <v>-5.5084278946788584E-5</v>
      </c>
    </row>
    <row r="353" spans="1:8" ht="25.5" x14ac:dyDescent="0.2">
      <c r="A353" s="8"/>
      <c r="B353" s="25" t="s">
        <v>333</v>
      </c>
      <c r="C353" s="35">
        <v>1</v>
      </c>
      <c r="D353" s="29">
        <v>3</v>
      </c>
      <c r="E353" s="30">
        <f t="shared" si="44"/>
        <v>5.5084278946788584E-5</v>
      </c>
      <c r="F353" s="30">
        <f t="shared" si="45"/>
        <v>2.5119316754584274E-4</v>
      </c>
      <c r="G353" s="30">
        <f t="shared" si="47"/>
        <v>2</v>
      </c>
      <c r="H353" s="36">
        <f t="shared" si="46"/>
        <v>1.1016855789357717E-4</v>
      </c>
    </row>
    <row r="354" spans="1:8" x14ac:dyDescent="0.2">
      <c r="A354" s="8"/>
      <c r="B354" s="25" t="s">
        <v>334</v>
      </c>
      <c r="C354" s="35">
        <v>260</v>
      </c>
      <c r="D354" s="29">
        <v>80</v>
      </c>
      <c r="E354" s="30">
        <f t="shared" si="44"/>
        <v>1.4321912526165033E-2</v>
      </c>
      <c r="F354" s="30">
        <f t="shared" si="45"/>
        <v>6.69848446788914E-3</v>
      </c>
      <c r="G354" s="30">
        <f t="shared" si="47"/>
        <v>-0.69230769230769229</v>
      </c>
      <c r="H354" s="36">
        <f t="shared" si="46"/>
        <v>-9.9151702104219447E-3</v>
      </c>
    </row>
    <row r="355" spans="1:8" x14ac:dyDescent="0.2">
      <c r="A355" s="8"/>
      <c r="B355" s="25" t="s">
        <v>335</v>
      </c>
      <c r="C355" s="35">
        <v>9</v>
      </c>
      <c r="D355" s="29">
        <v>6</v>
      </c>
      <c r="E355" s="30">
        <f t="shared" si="44"/>
        <v>4.957585105210973E-4</v>
      </c>
      <c r="F355" s="30">
        <f t="shared" si="45"/>
        <v>5.0238633509168548E-4</v>
      </c>
      <c r="G355" s="30">
        <f t="shared" si="47"/>
        <v>-0.33333333333333331</v>
      </c>
      <c r="H355" s="36">
        <f t="shared" si="46"/>
        <v>-1.6525283684036576E-4</v>
      </c>
    </row>
    <row r="356" spans="1:8" ht="26.25" thickBot="1" x14ac:dyDescent="0.25">
      <c r="A356" s="8"/>
      <c r="B356" s="26" t="s">
        <v>336</v>
      </c>
      <c r="C356" s="37">
        <v>67</v>
      </c>
      <c r="D356" s="38">
        <v>20</v>
      </c>
      <c r="E356" s="39">
        <f t="shared" si="44"/>
        <v>3.6906466894348353E-3</v>
      </c>
      <c r="F356" s="39">
        <f t="shared" si="45"/>
        <v>1.674621116972285E-3</v>
      </c>
      <c r="G356" s="39">
        <f t="shared" si="47"/>
        <v>-0.70149253731343286</v>
      </c>
      <c r="H356" s="40">
        <f t="shared" si="46"/>
        <v>-2.5889611104990638E-3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61611</v>
      </c>
      <c r="D362" s="27">
        <f>SUM(D363:D595)</f>
        <v>51143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-0.16990472480563537</v>
      </c>
      <c r="H362" s="28">
        <f t="shared" ref="H362:H425" si="50">+IF(OR(AND(E362=""),(G362="")),"",E362*G362)</f>
        <v>-0.16990472480563537</v>
      </c>
    </row>
    <row r="363" spans="1:8" x14ac:dyDescent="0.2">
      <c r="A363" s="8"/>
      <c r="B363" s="24" t="s">
        <v>337</v>
      </c>
      <c r="C363" s="31">
        <v>438</v>
      </c>
      <c r="D363" s="32">
        <v>301</v>
      </c>
      <c r="E363" s="33">
        <f t="shared" si="48"/>
        <v>7.1091201246530648E-3</v>
      </c>
      <c r="F363" s="33">
        <f t="shared" si="49"/>
        <v>5.8854584205072051E-3</v>
      </c>
      <c r="G363" s="33">
        <f t="shared" ref="G363:G426" si="51">+IF(AND(C363=0,D363=0)," ",IF(C363=0,1,IF(D363=0,-1,(D363-C363)/C363)))</f>
        <v>-0.31278538812785389</v>
      </c>
      <c r="H363" s="34">
        <f t="shared" si="50"/>
        <v>-2.2236288974371459E-3</v>
      </c>
    </row>
    <row r="364" spans="1:8" x14ac:dyDescent="0.2">
      <c r="A364" s="8"/>
      <c r="B364" s="25" t="s">
        <v>338</v>
      </c>
      <c r="C364" s="35">
        <v>167</v>
      </c>
      <c r="D364" s="29">
        <v>180</v>
      </c>
      <c r="E364" s="30">
        <f t="shared" si="48"/>
        <v>2.7105549333722874E-3</v>
      </c>
      <c r="F364" s="30">
        <f t="shared" si="49"/>
        <v>3.5195432414993253E-3</v>
      </c>
      <c r="G364" s="30">
        <f t="shared" si="51"/>
        <v>7.7844311377245512E-2</v>
      </c>
      <c r="H364" s="36">
        <f t="shared" si="50"/>
        <v>2.1100128223856132E-4</v>
      </c>
    </row>
    <row r="365" spans="1:8" x14ac:dyDescent="0.2">
      <c r="A365" s="8"/>
      <c r="B365" s="25" t="s">
        <v>339</v>
      </c>
      <c r="C365" s="35">
        <v>92</v>
      </c>
      <c r="D365" s="29">
        <v>32</v>
      </c>
      <c r="E365" s="30">
        <f t="shared" si="48"/>
        <v>1.4932398435344339E-3</v>
      </c>
      <c r="F365" s="30">
        <f t="shared" si="49"/>
        <v>6.2569657626654676E-4</v>
      </c>
      <c r="G365" s="30">
        <f t="shared" si="51"/>
        <v>-0.65217391304347827</v>
      </c>
      <c r="H365" s="36">
        <f t="shared" si="50"/>
        <v>-9.7385207187028293E-4</v>
      </c>
    </row>
    <row r="366" spans="1:8" x14ac:dyDescent="0.2">
      <c r="A366" s="8"/>
      <c r="B366" s="25" t="s">
        <v>340</v>
      </c>
      <c r="C366" s="35">
        <v>0</v>
      </c>
      <c r="D366" s="29">
        <v>1</v>
      </c>
      <c r="E366" s="30" t="str">
        <f t="shared" si="48"/>
        <v/>
      </c>
      <c r="F366" s="30">
        <f t="shared" si="49"/>
        <v>1.9553018008329586E-5</v>
      </c>
      <c r="G366" s="30">
        <f t="shared" si="51"/>
        <v>1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5</v>
      </c>
      <c r="D367" s="29">
        <v>10</v>
      </c>
      <c r="E367" s="30">
        <f t="shared" si="48"/>
        <v>8.1154339322523573E-5</v>
      </c>
      <c r="F367" s="30">
        <f t="shared" si="49"/>
        <v>1.9553018008329584E-4</v>
      </c>
      <c r="G367" s="30">
        <f t="shared" si="51"/>
        <v>1</v>
      </c>
      <c r="H367" s="36">
        <f t="shared" si="50"/>
        <v>8.1154339322523573E-5</v>
      </c>
    </row>
    <row r="368" spans="1:8" x14ac:dyDescent="0.2">
      <c r="A368" s="8"/>
      <c r="B368" s="25" t="s">
        <v>342</v>
      </c>
      <c r="C368" s="35">
        <v>2664</v>
      </c>
      <c r="D368" s="29">
        <v>1904</v>
      </c>
      <c r="E368" s="30">
        <f t="shared" si="48"/>
        <v>4.3239031991040559E-2</v>
      </c>
      <c r="F368" s="30">
        <f t="shared" si="49"/>
        <v>3.7228946287859534E-2</v>
      </c>
      <c r="G368" s="30">
        <f t="shared" si="51"/>
        <v>-0.28528528528528529</v>
      </c>
      <c r="H368" s="36">
        <f t="shared" si="50"/>
        <v>-1.2335459577023583E-2</v>
      </c>
    </row>
    <row r="369" spans="1:8" x14ac:dyDescent="0.2">
      <c r="A369" s="8"/>
      <c r="B369" s="25" t="s">
        <v>343</v>
      </c>
      <c r="C369" s="35">
        <v>142</v>
      </c>
      <c r="D369" s="29">
        <v>69</v>
      </c>
      <c r="E369" s="30">
        <f t="shared" si="48"/>
        <v>2.3047832367596695E-3</v>
      </c>
      <c r="F369" s="30">
        <f t="shared" si="49"/>
        <v>1.3491582425747414E-3</v>
      </c>
      <c r="G369" s="30">
        <f t="shared" si="51"/>
        <v>-0.5140845070422535</v>
      </c>
      <c r="H369" s="36">
        <f t="shared" si="50"/>
        <v>-1.1848533541088441E-3</v>
      </c>
    </row>
    <row r="370" spans="1:8" x14ac:dyDescent="0.2">
      <c r="A370" s="8"/>
      <c r="B370" s="25" t="s">
        <v>344</v>
      </c>
      <c r="C370" s="35">
        <v>66</v>
      </c>
      <c r="D370" s="29">
        <v>76</v>
      </c>
      <c r="E370" s="30">
        <f t="shared" si="48"/>
        <v>1.0712372790573112E-3</v>
      </c>
      <c r="F370" s="30">
        <f t="shared" si="49"/>
        <v>1.4860293686330486E-3</v>
      </c>
      <c r="G370" s="30">
        <f t="shared" si="51"/>
        <v>0.15151515151515152</v>
      </c>
      <c r="H370" s="36">
        <f t="shared" si="50"/>
        <v>1.6230867864504715E-4</v>
      </c>
    </row>
    <row r="371" spans="1:8" x14ac:dyDescent="0.2">
      <c r="A371" s="8"/>
      <c r="B371" s="25" t="s">
        <v>345</v>
      </c>
      <c r="C371" s="35">
        <v>273</v>
      </c>
      <c r="D371" s="29">
        <v>450</v>
      </c>
      <c r="E371" s="30">
        <f t="shared" si="48"/>
        <v>4.4310269270097869E-3</v>
      </c>
      <c r="F371" s="30">
        <f t="shared" si="49"/>
        <v>8.7988581037483134E-3</v>
      </c>
      <c r="G371" s="30">
        <f t="shared" si="51"/>
        <v>0.64835164835164838</v>
      </c>
      <c r="H371" s="36">
        <f t="shared" si="50"/>
        <v>2.8728636120173346E-3</v>
      </c>
    </row>
    <row r="372" spans="1:8" x14ac:dyDescent="0.2">
      <c r="A372" s="8"/>
      <c r="B372" s="25" t="s">
        <v>346</v>
      </c>
      <c r="C372" s="35">
        <v>130</v>
      </c>
      <c r="D372" s="29">
        <v>50</v>
      </c>
      <c r="E372" s="30">
        <f t="shared" si="48"/>
        <v>2.1100128223856128E-3</v>
      </c>
      <c r="F372" s="30">
        <f t="shared" si="49"/>
        <v>9.7765090041647927E-4</v>
      </c>
      <c r="G372" s="30">
        <f t="shared" si="51"/>
        <v>-0.61538461538461542</v>
      </c>
      <c r="H372" s="36">
        <f t="shared" si="50"/>
        <v>-1.2984694291603772E-3</v>
      </c>
    </row>
    <row r="373" spans="1:8" x14ac:dyDescent="0.2">
      <c r="A373" s="8"/>
      <c r="B373" s="25" t="s">
        <v>347</v>
      </c>
      <c r="C373" s="35">
        <v>5</v>
      </c>
      <c r="D373" s="29">
        <v>0</v>
      </c>
      <c r="E373" s="30">
        <f t="shared" si="48"/>
        <v>8.1154339322523573E-5</v>
      </c>
      <c r="F373" s="30" t="str">
        <f t="shared" si="49"/>
        <v/>
      </c>
      <c r="G373" s="30">
        <f t="shared" si="51"/>
        <v>-1</v>
      </c>
      <c r="H373" s="36">
        <f t="shared" si="50"/>
        <v>-8.1154339322523573E-5</v>
      </c>
    </row>
    <row r="374" spans="1:8" x14ac:dyDescent="0.2">
      <c r="A374" s="8"/>
      <c r="B374" s="25" t="s">
        <v>348</v>
      </c>
      <c r="C374" s="35">
        <v>2000</v>
      </c>
      <c r="D374" s="29">
        <v>2368</v>
      </c>
      <c r="E374" s="30">
        <f t="shared" si="48"/>
        <v>3.2461735729009428E-2</v>
      </c>
      <c r="F374" s="30">
        <f t="shared" si="49"/>
        <v>4.6301546643724462E-2</v>
      </c>
      <c r="G374" s="30">
        <f t="shared" si="51"/>
        <v>0.184</v>
      </c>
      <c r="H374" s="36">
        <f t="shared" si="50"/>
        <v>5.9729593741377346E-3</v>
      </c>
    </row>
    <row r="375" spans="1:8" x14ac:dyDescent="0.2">
      <c r="A375" s="8"/>
      <c r="B375" s="25" t="s">
        <v>349</v>
      </c>
      <c r="C375" s="35">
        <v>499</v>
      </c>
      <c r="D375" s="29">
        <v>350</v>
      </c>
      <c r="E375" s="30">
        <f t="shared" si="48"/>
        <v>8.099203064387852E-3</v>
      </c>
      <c r="F375" s="30">
        <f t="shared" si="49"/>
        <v>6.8435563029153549E-3</v>
      </c>
      <c r="G375" s="30">
        <f t="shared" si="51"/>
        <v>-0.29859719438877758</v>
      </c>
      <c r="H375" s="36">
        <f t="shared" si="50"/>
        <v>-2.4183993118112026E-3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161</v>
      </c>
      <c r="D377" s="29">
        <v>103</v>
      </c>
      <c r="E377" s="30">
        <f t="shared" si="48"/>
        <v>2.6131697261852593E-3</v>
      </c>
      <c r="F377" s="30">
        <f t="shared" si="49"/>
        <v>2.0139608548579474E-3</v>
      </c>
      <c r="G377" s="30">
        <f t="shared" si="51"/>
        <v>-0.36024844720496896</v>
      </c>
      <c r="H377" s="36">
        <f t="shared" si="50"/>
        <v>-9.4139033614127363E-4</v>
      </c>
    </row>
    <row r="378" spans="1:8" x14ac:dyDescent="0.2">
      <c r="A378" s="8"/>
      <c r="B378" s="25" t="s">
        <v>352</v>
      </c>
      <c r="C378" s="35">
        <v>280</v>
      </c>
      <c r="D378" s="29">
        <v>148</v>
      </c>
      <c r="E378" s="30">
        <f t="shared" si="48"/>
        <v>4.54464300206132E-3</v>
      </c>
      <c r="F378" s="30">
        <f t="shared" si="49"/>
        <v>2.8938466652327789E-3</v>
      </c>
      <c r="G378" s="30">
        <f t="shared" si="51"/>
        <v>-0.47142857142857142</v>
      </c>
      <c r="H378" s="36">
        <f t="shared" si="50"/>
        <v>-2.1424745581146223E-3</v>
      </c>
    </row>
    <row r="379" spans="1:8" x14ac:dyDescent="0.2">
      <c r="A379" s="8"/>
      <c r="B379" s="25" t="s">
        <v>353</v>
      </c>
      <c r="C379" s="35">
        <v>82</v>
      </c>
      <c r="D379" s="29">
        <v>40</v>
      </c>
      <c r="E379" s="30">
        <f t="shared" si="48"/>
        <v>1.3309311648893867E-3</v>
      </c>
      <c r="F379" s="30">
        <f t="shared" si="49"/>
        <v>7.8212072033318337E-4</v>
      </c>
      <c r="G379" s="30">
        <f t="shared" si="51"/>
        <v>-0.51219512195121952</v>
      </c>
      <c r="H379" s="36">
        <f t="shared" si="50"/>
        <v>-6.8169645030919811E-4</v>
      </c>
    </row>
    <row r="380" spans="1:8" x14ac:dyDescent="0.2">
      <c r="A380" s="8"/>
      <c r="B380" s="25" t="s">
        <v>354</v>
      </c>
      <c r="C380" s="35">
        <v>10</v>
      </c>
      <c r="D380" s="29">
        <v>255</v>
      </c>
      <c r="E380" s="30">
        <f t="shared" si="48"/>
        <v>1.6230867864504715E-4</v>
      </c>
      <c r="F380" s="30">
        <f t="shared" si="49"/>
        <v>4.9860195921240446E-3</v>
      </c>
      <c r="G380" s="30">
        <f t="shared" si="51"/>
        <v>24.5</v>
      </c>
      <c r="H380" s="36">
        <f t="shared" si="50"/>
        <v>3.9765626268036553E-3</v>
      </c>
    </row>
    <row r="381" spans="1:8" x14ac:dyDescent="0.2">
      <c r="A381" s="8"/>
      <c r="B381" s="25" t="s">
        <v>355</v>
      </c>
      <c r="C381" s="35">
        <v>1</v>
      </c>
      <c r="D381" s="29">
        <v>1</v>
      </c>
      <c r="E381" s="30">
        <f t="shared" si="48"/>
        <v>1.6230867864504717E-5</v>
      </c>
      <c r="F381" s="30">
        <f t="shared" si="49"/>
        <v>1.9553018008329586E-5</v>
      </c>
      <c r="G381" s="30">
        <f t="shared" si="51"/>
        <v>0</v>
      </c>
      <c r="H381" s="36">
        <f t="shared" si="50"/>
        <v>0</v>
      </c>
    </row>
    <row r="382" spans="1:8" x14ac:dyDescent="0.2">
      <c r="A382" s="8"/>
      <c r="B382" s="25" t="s">
        <v>356</v>
      </c>
      <c r="C382" s="35">
        <v>6823</v>
      </c>
      <c r="D382" s="29">
        <v>6296</v>
      </c>
      <c r="E382" s="30">
        <f t="shared" si="48"/>
        <v>0.11074321143951567</v>
      </c>
      <c r="F382" s="30">
        <f t="shared" si="49"/>
        <v>0.12310580138044307</v>
      </c>
      <c r="G382" s="30">
        <f t="shared" si="51"/>
        <v>-7.723875128242709E-2</v>
      </c>
      <c r="H382" s="36">
        <f t="shared" si="50"/>
        <v>-8.5536673645939844E-3</v>
      </c>
    </row>
    <row r="383" spans="1:8" x14ac:dyDescent="0.2">
      <c r="A383" s="8"/>
      <c r="B383" s="25" t="s">
        <v>357</v>
      </c>
      <c r="C383" s="35">
        <v>71</v>
      </c>
      <c r="D383" s="29">
        <v>142</v>
      </c>
      <c r="E383" s="30">
        <f t="shared" si="48"/>
        <v>1.1523916183798348E-3</v>
      </c>
      <c r="F383" s="30">
        <f t="shared" si="49"/>
        <v>2.7765285571828011E-3</v>
      </c>
      <c r="G383" s="30">
        <f t="shared" si="51"/>
        <v>1</v>
      </c>
      <c r="H383" s="36">
        <f t="shared" si="50"/>
        <v>1.1523916183798348E-3</v>
      </c>
    </row>
    <row r="384" spans="1:8" x14ac:dyDescent="0.2">
      <c r="A384" s="8"/>
      <c r="B384" s="25" t="s">
        <v>358</v>
      </c>
      <c r="C384" s="35">
        <v>0</v>
      </c>
      <c r="D384" s="29">
        <v>1</v>
      </c>
      <c r="E384" s="30" t="str">
        <f t="shared" si="48"/>
        <v/>
      </c>
      <c r="F384" s="30">
        <f t="shared" si="49"/>
        <v>1.9553018008329586E-5</v>
      </c>
      <c r="G384" s="30">
        <f t="shared" si="51"/>
        <v>1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765</v>
      </c>
      <c r="D385" s="29">
        <v>426</v>
      </c>
      <c r="E385" s="30">
        <f t="shared" si="48"/>
        <v>1.2416613916346107E-2</v>
      </c>
      <c r="F385" s="30">
        <f t="shared" si="49"/>
        <v>8.3295856715484042E-3</v>
      </c>
      <c r="G385" s="30">
        <f t="shared" si="51"/>
        <v>-0.44313725490196076</v>
      </c>
      <c r="H385" s="36">
        <f t="shared" si="50"/>
        <v>-5.502264206067098E-3</v>
      </c>
    </row>
    <row r="386" spans="1:8" x14ac:dyDescent="0.2">
      <c r="A386" s="8"/>
      <c r="B386" s="25" t="s">
        <v>360</v>
      </c>
      <c r="C386" s="35">
        <v>4105</v>
      </c>
      <c r="D386" s="29">
        <v>3897</v>
      </c>
      <c r="E386" s="30">
        <f t="shared" si="48"/>
        <v>6.6627712583791854E-2</v>
      </c>
      <c r="F386" s="30">
        <f t="shared" si="49"/>
        <v>7.6198111178460398E-2</v>
      </c>
      <c r="G386" s="30">
        <f t="shared" si="51"/>
        <v>-5.0669914738124239E-2</v>
      </c>
      <c r="H386" s="36">
        <f t="shared" si="50"/>
        <v>-3.3760205158169807E-3</v>
      </c>
    </row>
    <row r="387" spans="1:8" x14ac:dyDescent="0.2">
      <c r="A387" s="8"/>
      <c r="B387" s="25" t="s">
        <v>361</v>
      </c>
      <c r="C387" s="35">
        <v>239</v>
      </c>
      <c r="D387" s="29">
        <v>237</v>
      </c>
      <c r="E387" s="30">
        <f t="shared" si="48"/>
        <v>3.8791774196166267E-3</v>
      </c>
      <c r="F387" s="30">
        <f t="shared" si="49"/>
        <v>4.6340652679741122E-3</v>
      </c>
      <c r="G387" s="30">
        <f t="shared" si="51"/>
        <v>-8.368200836820083E-3</v>
      </c>
      <c r="H387" s="36">
        <f t="shared" si="50"/>
        <v>-3.2461735729009427E-5</v>
      </c>
    </row>
    <row r="388" spans="1:8" x14ac:dyDescent="0.2">
      <c r="A388" s="8"/>
      <c r="B388" s="25" t="s">
        <v>362</v>
      </c>
      <c r="C388" s="35">
        <v>10</v>
      </c>
      <c r="D388" s="29">
        <v>10</v>
      </c>
      <c r="E388" s="30">
        <f t="shared" si="48"/>
        <v>1.6230867864504715E-4</v>
      </c>
      <c r="F388" s="30">
        <f t="shared" si="49"/>
        <v>1.9553018008329584E-4</v>
      </c>
      <c r="G388" s="30">
        <f t="shared" si="51"/>
        <v>0</v>
      </c>
      <c r="H388" s="36">
        <f t="shared" si="50"/>
        <v>0</v>
      </c>
    </row>
    <row r="389" spans="1:8" x14ac:dyDescent="0.2">
      <c r="A389" s="8"/>
      <c r="B389" s="25" t="s">
        <v>363</v>
      </c>
      <c r="C389" s="35">
        <v>60</v>
      </c>
      <c r="D389" s="29">
        <v>60</v>
      </c>
      <c r="E389" s="30">
        <f t="shared" si="48"/>
        <v>9.7385207187028293E-4</v>
      </c>
      <c r="F389" s="30">
        <f t="shared" si="49"/>
        <v>1.1731810804997752E-3</v>
      </c>
      <c r="G389" s="30">
        <f t="shared" si="51"/>
        <v>0</v>
      </c>
      <c r="H389" s="36">
        <f t="shared" si="50"/>
        <v>0</v>
      </c>
    </row>
    <row r="390" spans="1:8" x14ac:dyDescent="0.2">
      <c r="A390" s="8"/>
      <c r="B390" s="25" t="s">
        <v>364</v>
      </c>
      <c r="C390" s="35">
        <v>51</v>
      </c>
      <c r="D390" s="29">
        <v>1</v>
      </c>
      <c r="E390" s="30">
        <f t="shared" si="48"/>
        <v>8.2777426108974052E-4</v>
      </c>
      <c r="F390" s="30">
        <f t="shared" si="49"/>
        <v>1.9553018008329586E-5</v>
      </c>
      <c r="G390" s="30">
        <f t="shared" si="51"/>
        <v>-0.98039215686274506</v>
      </c>
      <c r="H390" s="36">
        <f t="shared" si="50"/>
        <v>-8.1154339322523576E-4</v>
      </c>
    </row>
    <row r="391" spans="1:8" x14ac:dyDescent="0.2">
      <c r="A391" s="8"/>
      <c r="B391" s="25" t="s">
        <v>365</v>
      </c>
      <c r="C391" s="35">
        <v>13</v>
      </c>
      <c r="D391" s="29">
        <v>8</v>
      </c>
      <c r="E391" s="30">
        <f t="shared" si="48"/>
        <v>2.1100128223856129E-4</v>
      </c>
      <c r="F391" s="30">
        <f t="shared" si="49"/>
        <v>1.5642414406663669E-4</v>
      </c>
      <c r="G391" s="30">
        <f t="shared" si="51"/>
        <v>-0.38461538461538464</v>
      </c>
      <c r="H391" s="36">
        <f t="shared" si="50"/>
        <v>-8.1154339322523573E-5</v>
      </c>
    </row>
    <row r="392" spans="1:8" x14ac:dyDescent="0.2">
      <c r="A392" s="8"/>
      <c r="B392" s="25" t="s">
        <v>366</v>
      </c>
      <c r="C392" s="35">
        <v>139</v>
      </c>
      <c r="D392" s="29">
        <v>116</v>
      </c>
      <c r="E392" s="30">
        <f t="shared" si="48"/>
        <v>2.2560906331661554E-3</v>
      </c>
      <c r="F392" s="30">
        <f t="shared" si="49"/>
        <v>2.268150088966232E-3</v>
      </c>
      <c r="G392" s="30">
        <f t="shared" si="51"/>
        <v>-0.16546762589928057</v>
      </c>
      <c r="H392" s="36">
        <f t="shared" si="50"/>
        <v>-3.7330996088360847E-4</v>
      </c>
    </row>
    <row r="393" spans="1:8" x14ac:dyDescent="0.2">
      <c r="A393" s="8"/>
      <c r="B393" s="25" t="s">
        <v>367</v>
      </c>
      <c r="C393" s="35">
        <v>360</v>
      </c>
      <c r="D393" s="29">
        <v>207</v>
      </c>
      <c r="E393" s="30">
        <f t="shared" si="48"/>
        <v>5.8431124312216974E-3</v>
      </c>
      <c r="F393" s="30">
        <f t="shared" si="49"/>
        <v>4.0474747277242243E-3</v>
      </c>
      <c r="G393" s="30">
        <f t="shared" si="51"/>
        <v>-0.42499999999999999</v>
      </c>
      <c r="H393" s="36">
        <f t="shared" si="50"/>
        <v>-2.4833227832692212E-3</v>
      </c>
    </row>
    <row r="394" spans="1:8" x14ac:dyDescent="0.2">
      <c r="A394" s="8"/>
      <c r="B394" s="25" t="s">
        <v>368</v>
      </c>
      <c r="C394" s="35">
        <v>5</v>
      </c>
      <c r="D394" s="29">
        <v>1</v>
      </c>
      <c r="E394" s="30">
        <f t="shared" si="48"/>
        <v>8.1154339322523573E-5</v>
      </c>
      <c r="F394" s="30">
        <f t="shared" si="49"/>
        <v>1.9553018008329586E-5</v>
      </c>
      <c r="G394" s="30">
        <f t="shared" si="51"/>
        <v>-0.8</v>
      </c>
      <c r="H394" s="36">
        <f t="shared" si="50"/>
        <v>-6.4923471458018867E-5</v>
      </c>
    </row>
    <row r="395" spans="1:8" ht="25.5" x14ac:dyDescent="0.2">
      <c r="A395" s="8"/>
      <c r="B395" s="25" t="s">
        <v>369</v>
      </c>
      <c r="C395" s="35">
        <v>24</v>
      </c>
      <c r="D395" s="29">
        <v>24</v>
      </c>
      <c r="E395" s="30">
        <f t="shared" si="48"/>
        <v>3.8954082874811317E-4</v>
      </c>
      <c r="F395" s="30">
        <f t="shared" si="49"/>
        <v>4.6927243219991005E-4</v>
      </c>
      <c r="G395" s="30">
        <f t="shared" si="51"/>
        <v>0</v>
      </c>
      <c r="H395" s="36">
        <f t="shared" si="50"/>
        <v>0</v>
      </c>
    </row>
    <row r="396" spans="1:8" ht="25.5" x14ac:dyDescent="0.2">
      <c r="A396" s="8"/>
      <c r="B396" s="25" t="s">
        <v>370</v>
      </c>
      <c r="C396" s="35">
        <v>489</v>
      </c>
      <c r="D396" s="29">
        <v>412</v>
      </c>
      <c r="E396" s="30">
        <f t="shared" si="48"/>
        <v>7.9368943857428056E-3</v>
      </c>
      <c r="F396" s="30">
        <f t="shared" si="49"/>
        <v>8.0558434194317897E-3</v>
      </c>
      <c r="G396" s="30">
        <f t="shared" si="51"/>
        <v>-0.15746421267893659</v>
      </c>
      <c r="H396" s="36">
        <f t="shared" si="50"/>
        <v>-1.2497768255668629E-3</v>
      </c>
    </row>
    <row r="397" spans="1:8" x14ac:dyDescent="0.2">
      <c r="A397" s="8"/>
      <c r="B397" s="25" t="s">
        <v>371</v>
      </c>
      <c r="C397" s="35">
        <v>503</v>
      </c>
      <c r="D397" s="29">
        <v>435</v>
      </c>
      <c r="E397" s="30">
        <f t="shared" si="48"/>
        <v>8.1641265358458719E-3</v>
      </c>
      <c r="F397" s="30">
        <f t="shared" si="49"/>
        <v>8.5055628336233695E-3</v>
      </c>
      <c r="G397" s="30">
        <f t="shared" si="51"/>
        <v>-0.13518886679920478</v>
      </c>
      <c r="H397" s="36">
        <f t="shared" si="50"/>
        <v>-1.1036990147863207E-3</v>
      </c>
    </row>
    <row r="398" spans="1:8" x14ac:dyDescent="0.2">
      <c r="A398" s="8"/>
      <c r="B398" s="25" t="s">
        <v>372</v>
      </c>
      <c r="C398" s="35">
        <v>106</v>
      </c>
      <c r="D398" s="29">
        <v>73</v>
      </c>
      <c r="E398" s="30">
        <f t="shared" si="48"/>
        <v>1.7204719936374999E-3</v>
      </c>
      <c r="F398" s="30">
        <f t="shared" si="49"/>
        <v>1.4273703146080597E-3</v>
      </c>
      <c r="G398" s="30">
        <f t="shared" si="51"/>
        <v>-0.31132075471698112</v>
      </c>
      <c r="H398" s="36">
        <f t="shared" si="50"/>
        <v>-5.3561863952865559E-4</v>
      </c>
    </row>
    <row r="399" spans="1:8" x14ac:dyDescent="0.2">
      <c r="A399" s="8"/>
      <c r="B399" s="25" t="s">
        <v>373</v>
      </c>
      <c r="C399" s="35">
        <v>28</v>
      </c>
      <c r="D399" s="29">
        <v>11</v>
      </c>
      <c r="E399" s="30">
        <f t="shared" si="48"/>
        <v>4.54464300206132E-4</v>
      </c>
      <c r="F399" s="30">
        <f t="shared" si="49"/>
        <v>2.1508319809162543E-4</v>
      </c>
      <c r="G399" s="30">
        <f t="shared" si="51"/>
        <v>-0.6071428571428571</v>
      </c>
      <c r="H399" s="36">
        <f t="shared" si="50"/>
        <v>-2.7592475369658012E-4</v>
      </c>
    </row>
    <row r="400" spans="1:8" x14ac:dyDescent="0.2">
      <c r="A400" s="8"/>
      <c r="B400" s="25" t="s">
        <v>374</v>
      </c>
      <c r="C400" s="35">
        <v>50</v>
      </c>
      <c r="D400" s="29">
        <v>48</v>
      </c>
      <c r="E400" s="30">
        <f t="shared" si="48"/>
        <v>8.1154339322523576E-4</v>
      </c>
      <c r="F400" s="30">
        <f t="shared" si="49"/>
        <v>9.3854486439982009E-4</v>
      </c>
      <c r="G400" s="30">
        <f t="shared" si="51"/>
        <v>-0.04</v>
      </c>
      <c r="H400" s="36">
        <f t="shared" si="50"/>
        <v>-3.2461735729009433E-5</v>
      </c>
    </row>
    <row r="401" spans="1:8" x14ac:dyDescent="0.2">
      <c r="A401" s="8"/>
      <c r="B401" s="25" t="s">
        <v>375</v>
      </c>
      <c r="C401" s="35">
        <v>399</v>
      </c>
      <c r="D401" s="29">
        <v>387</v>
      </c>
      <c r="E401" s="30">
        <f t="shared" si="48"/>
        <v>6.4761162779373811E-3</v>
      </c>
      <c r="F401" s="30">
        <f t="shared" si="49"/>
        <v>7.56701796922355E-3</v>
      </c>
      <c r="G401" s="30">
        <f t="shared" si="51"/>
        <v>-3.007518796992481E-2</v>
      </c>
      <c r="H401" s="36">
        <f t="shared" si="50"/>
        <v>-1.9477041437405656E-4</v>
      </c>
    </row>
    <row r="402" spans="1:8" x14ac:dyDescent="0.2">
      <c r="A402" s="8"/>
      <c r="B402" s="25" t="s">
        <v>376</v>
      </c>
      <c r="C402" s="35">
        <v>4</v>
      </c>
      <c r="D402" s="29">
        <v>31</v>
      </c>
      <c r="E402" s="30">
        <f t="shared" si="48"/>
        <v>6.4923471458018867E-5</v>
      </c>
      <c r="F402" s="30">
        <f t="shared" si="49"/>
        <v>6.0614355825821717E-4</v>
      </c>
      <c r="G402" s="30">
        <f t="shared" si="51"/>
        <v>6.75</v>
      </c>
      <c r="H402" s="36">
        <f t="shared" si="50"/>
        <v>4.3823343234162735E-4</v>
      </c>
    </row>
    <row r="403" spans="1:8" x14ac:dyDescent="0.2">
      <c r="A403" s="8"/>
      <c r="B403" s="25" t="s">
        <v>377</v>
      </c>
      <c r="C403" s="35">
        <v>14</v>
      </c>
      <c r="D403" s="29">
        <v>9</v>
      </c>
      <c r="E403" s="30">
        <f t="shared" si="48"/>
        <v>2.27232150103066E-4</v>
      </c>
      <c r="F403" s="30">
        <f t="shared" si="49"/>
        <v>1.7597716207496628E-4</v>
      </c>
      <c r="G403" s="30">
        <f t="shared" si="51"/>
        <v>-0.35714285714285715</v>
      </c>
      <c r="H403" s="36">
        <f t="shared" si="50"/>
        <v>-8.1154339322523573E-5</v>
      </c>
    </row>
    <row r="404" spans="1:8" x14ac:dyDescent="0.2">
      <c r="A404" s="8"/>
      <c r="B404" s="25" t="s">
        <v>378</v>
      </c>
      <c r="C404" s="35">
        <v>127</v>
      </c>
      <c r="D404" s="29">
        <v>11</v>
      </c>
      <c r="E404" s="30">
        <f t="shared" si="48"/>
        <v>2.0613202187920988E-3</v>
      </c>
      <c r="F404" s="30">
        <f t="shared" si="49"/>
        <v>2.1508319809162543E-4</v>
      </c>
      <c r="G404" s="30">
        <f t="shared" si="51"/>
        <v>-0.91338582677165359</v>
      </c>
      <c r="H404" s="36">
        <f t="shared" si="50"/>
        <v>-1.882780672282547E-3</v>
      </c>
    </row>
    <row r="405" spans="1:8" x14ac:dyDescent="0.2">
      <c r="A405" s="8"/>
      <c r="B405" s="25" t="s">
        <v>379</v>
      </c>
      <c r="C405" s="35">
        <v>7</v>
      </c>
      <c r="D405" s="29">
        <v>6</v>
      </c>
      <c r="E405" s="30">
        <f t="shared" si="48"/>
        <v>1.13616075051533E-4</v>
      </c>
      <c r="F405" s="30">
        <f t="shared" si="49"/>
        <v>1.1731810804997751E-4</v>
      </c>
      <c r="G405" s="30">
        <f t="shared" si="51"/>
        <v>-0.14285714285714285</v>
      </c>
      <c r="H405" s="36">
        <f t="shared" si="50"/>
        <v>-1.6230867864504713E-5</v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0</v>
      </c>
      <c r="D407" s="29">
        <v>10</v>
      </c>
      <c r="E407" s="30" t="str">
        <f t="shared" si="48"/>
        <v/>
      </c>
      <c r="F407" s="30">
        <f t="shared" si="49"/>
        <v>1.9553018008329584E-4</v>
      </c>
      <c r="G407" s="30">
        <f t="shared" si="51"/>
        <v>1</v>
      </c>
      <c r="H407" s="36" t="str">
        <f t="shared" si="50"/>
        <v/>
      </c>
    </row>
    <row r="408" spans="1:8" x14ac:dyDescent="0.2">
      <c r="A408" s="8"/>
      <c r="B408" s="25" t="s">
        <v>382</v>
      </c>
      <c r="C408" s="35">
        <v>0</v>
      </c>
      <c r="D408" s="29">
        <v>0</v>
      </c>
      <c r="E408" s="30" t="str">
        <f t="shared" si="48"/>
        <v/>
      </c>
      <c r="F408" s="30" t="str">
        <f t="shared" si="49"/>
        <v/>
      </c>
      <c r="G408" s="30" t="str">
        <f t="shared" si="51"/>
        <v xml:space="preserve"> 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8222</v>
      </c>
      <c r="D410" s="29">
        <v>6991</v>
      </c>
      <c r="E410" s="30">
        <f t="shared" si="48"/>
        <v>0.13345019558195775</v>
      </c>
      <c r="F410" s="30">
        <f t="shared" si="49"/>
        <v>0.13669514889623213</v>
      </c>
      <c r="G410" s="30">
        <f t="shared" si="51"/>
        <v>-0.14972026270980296</v>
      </c>
      <c r="H410" s="36">
        <f t="shared" si="50"/>
        <v>-1.9980198341205301E-2</v>
      </c>
    </row>
    <row r="411" spans="1:8" x14ac:dyDescent="0.2">
      <c r="A411" s="8"/>
      <c r="B411" s="25" t="s">
        <v>385</v>
      </c>
      <c r="C411" s="35">
        <v>5</v>
      </c>
      <c r="D411" s="29">
        <v>0</v>
      </c>
      <c r="E411" s="30">
        <f t="shared" si="48"/>
        <v>8.1154339322523573E-5</v>
      </c>
      <c r="F411" s="30" t="str">
        <f t="shared" si="49"/>
        <v/>
      </c>
      <c r="G411" s="30">
        <f t="shared" si="51"/>
        <v>-1</v>
      </c>
      <c r="H411" s="36">
        <f t="shared" si="50"/>
        <v>-8.1154339322523573E-5</v>
      </c>
    </row>
    <row r="412" spans="1:8" x14ac:dyDescent="0.2">
      <c r="A412" s="8"/>
      <c r="B412" s="25" t="s">
        <v>386</v>
      </c>
      <c r="C412" s="35">
        <v>2</v>
      </c>
      <c r="D412" s="29">
        <v>5</v>
      </c>
      <c r="E412" s="30">
        <f t="shared" si="48"/>
        <v>3.2461735729009433E-5</v>
      </c>
      <c r="F412" s="30">
        <f t="shared" si="49"/>
        <v>9.7765090041647922E-5</v>
      </c>
      <c r="G412" s="30">
        <f t="shared" si="51"/>
        <v>1.5</v>
      </c>
      <c r="H412" s="36">
        <f t="shared" si="50"/>
        <v>4.8692603593514147E-5</v>
      </c>
    </row>
    <row r="413" spans="1:8" x14ac:dyDescent="0.2">
      <c r="A413" s="8"/>
      <c r="B413" s="25" t="s">
        <v>387</v>
      </c>
      <c r="C413" s="35">
        <v>1158</v>
      </c>
      <c r="D413" s="29">
        <v>605</v>
      </c>
      <c r="E413" s="30">
        <f t="shared" si="48"/>
        <v>1.8795344987096459E-2</v>
      </c>
      <c r="F413" s="30">
        <f t="shared" si="49"/>
        <v>1.1829575895039399E-2</v>
      </c>
      <c r="G413" s="30">
        <f t="shared" si="51"/>
        <v>-0.47754749568221072</v>
      </c>
      <c r="H413" s="36">
        <f t="shared" si="50"/>
        <v>-8.9756699290711069E-3</v>
      </c>
    </row>
    <row r="414" spans="1:8" x14ac:dyDescent="0.2">
      <c r="A414" s="8"/>
      <c r="B414" s="25" t="s">
        <v>388</v>
      </c>
      <c r="C414" s="35">
        <v>3466</v>
      </c>
      <c r="D414" s="29">
        <v>4848</v>
      </c>
      <c r="E414" s="30">
        <f t="shared" si="48"/>
        <v>5.6256188018373343E-2</v>
      </c>
      <c r="F414" s="30">
        <f t="shared" si="49"/>
        <v>9.4793031304381825E-2</v>
      </c>
      <c r="G414" s="30">
        <f t="shared" si="51"/>
        <v>0.39873052510098095</v>
      </c>
      <c r="H414" s="36">
        <f t="shared" si="50"/>
        <v>2.2431059388745515E-2</v>
      </c>
    </row>
    <row r="415" spans="1:8" x14ac:dyDescent="0.2">
      <c r="A415" s="8"/>
      <c r="B415" s="25" t="s">
        <v>389</v>
      </c>
      <c r="C415" s="35">
        <v>1020</v>
      </c>
      <c r="D415" s="29">
        <v>547</v>
      </c>
      <c r="E415" s="30">
        <f t="shared" si="48"/>
        <v>1.655548522179481E-2</v>
      </c>
      <c r="F415" s="30">
        <f t="shared" si="49"/>
        <v>1.0695500850556284E-2</v>
      </c>
      <c r="G415" s="30">
        <f t="shared" si="51"/>
        <v>-0.46372549019607845</v>
      </c>
      <c r="H415" s="36">
        <f t="shared" si="50"/>
        <v>-7.6772004999107312E-3</v>
      </c>
    </row>
    <row r="416" spans="1:8" x14ac:dyDescent="0.2">
      <c r="A416" s="8"/>
      <c r="B416" s="25" t="s">
        <v>390</v>
      </c>
      <c r="C416" s="35">
        <v>0</v>
      </c>
      <c r="D416" s="29">
        <v>0</v>
      </c>
      <c r="E416" s="30" t="str">
        <f t="shared" si="48"/>
        <v/>
      </c>
      <c r="F416" s="30" t="str">
        <f t="shared" si="49"/>
        <v/>
      </c>
      <c r="G416" s="30" t="str">
        <f t="shared" si="51"/>
        <v xml:space="preserve"> 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244</v>
      </c>
      <c r="D417" s="29">
        <v>74</v>
      </c>
      <c r="E417" s="30">
        <f t="shared" si="48"/>
        <v>3.9603317589391503E-3</v>
      </c>
      <c r="F417" s="30">
        <f t="shared" si="49"/>
        <v>1.4469233326163894E-3</v>
      </c>
      <c r="G417" s="30">
        <f t="shared" si="51"/>
        <v>-0.69672131147540983</v>
      </c>
      <c r="H417" s="36">
        <f t="shared" si="50"/>
        <v>-2.7592475369658015E-3</v>
      </c>
    </row>
    <row r="418" spans="1:8" ht="25.5" x14ac:dyDescent="0.2">
      <c r="A418" s="8"/>
      <c r="B418" s="25" t="s">
        <v>392</v>
      </c>
      <c r="C418" s="35">
        <v>12</v>
      </c>
      <c r="D418" s="29">
        <v>31</v>
      </c>
      <c r="E418" s="30">
        <f t="shared" si="48"/>
        <v>1.9477041437405659E-4</v>
      </c>
      <c r="F418" s="30">
        <f t="shared" si="49"/>
        <v>6.0614355825821717E-4</v>
      </c>
      <c r="G418" s="30">
        <f t="shared" si="51"/>
        <v>1.5833333333333333</v>
      </c>
      <c r="H418" s="36">
        <f t="shared" si="50"/>
        <v>3.0838648942558959E-4</v>
      </c>
    </row>
    <row r="419" spans="1:8" x14ac:dyDescent="0.2">
      <c r="A419" s="8"/>
      <c r="B419" s="25" t="s">
        <v>393</v>
      </c>
      <c r="C419" s="35">
        <v>125</v>
      </c>
      <c r="D419" s="29">
        <v>137</v>
      </c>
      <c r="E419" s="30">
        <f t="shared" si="48"/>
        <v>2.0288584830630892E-3</v>
      </c>
      <c r="F419" s="30">
        <f t="shared" si="49"/>
        <v>2.6787634671411533E-3</v>
      </c>
      <c r="G419" s="30">
        <f t="shared" si="51"/>
        <v>9.6000000000000002E-2</v>
      </c>
      <c r="H419" s="36">
        <f t="shared" si="50"/>
        <v>1.9477041437405656E-4</v>
      </c>
    </row>
    <row r="420" spans="1:8" x14ac:dyDescent="0.2">
      <c r="A420" s="8"/>
      <c r="B420" s="25" t="s">
        <v>394</v>
      </c>
      <c r="C420" s="35">
        <v>3</v>
      </c>
      <c r="D420" s="29">
        <v>3</v>
      </c>
      <c r="E420" s="30">
        <f t="shared" si="48"/>
        <v>4.8692603593514147E-5</v>
      </c>
      <c r="F420" s="30">
        <f t="shared" si="49"/>
        <v>5.8659054024988756E-5</v>
      </c>
      <c r="G420" s="30">
        <f t="shared" si="51"/>
        <v>0</v>
      </c>
      <c r="H420" s="36">
        <f t="shared" si="50"/>
        <v>0</v>
      </c>
    </row>
    <row r="421" spans="1:8" x14ac:dyDescent="0.2">
      <c r="A421" s="8"/>
      <c r="B421" s="25" t="s">
        <v>395</v>
      </c>
      <c r="C421" s="35">
        <v>54</v>
      </c>
      <c r="D421" s="29">
        <v>83</v>
      </c>
      <c r="E421" s="30">
        <f t="shared" si="48"/>
        <v>8.7646686468325458E-4</v>
      </c>
      <c r="F421" s="30">
        <f t="shared" si="49"/>
        <v>1.6229004946913556E-3</v>
      </c>
      <c r="G421" s="30">
        <f t="shared" si="51"/>
        <v>0.53703703703703709</v>
      </c>
      <c r="H421" s="36">
        <f t="shared" si="50"/>
        <v>4.7069516807063676E-4</v>
      </c>
    </row>
    <row r="422" spans="1:8" x14ac:dyDescent="0.2">
      <c r="A422" s="8"/>
      <c r="B422" s="25" t="s">
        <v>396</v>
      </c>
      <c r="C422" s="35">
        <v>4</v>
      </c>
      <c r="D422" s="29">
        <v>0</v>
      </c>
      <c r="E422" s="30">
        <f t="shared" si="48"/>
        <v>6.4923471458018867E-5</v>
      </c>
      <c r="F422" s="30" t="str">
        <f t="shared" si="49"/>
        <v/>
      </c>
      <c r="G422" s="30">
        <f t="shared" si="51"/>
        <v>-1</v>
      </c>
      <c r="H422" s="36">
        <f t="shared" si="50"/>
        <v>-6.4923471458018867E-5</v>
      </c>
    </row>
    <row r="423" spans="1:8" ht="25.5" x14ac:dyDescent="0.2">
      <c r="A423" s="8"/>
      <c r="B423" s="25" t="s">
        <v>397</v>
      </c>
      <c r="C423" s="35">
        <v>11</v>
      </c>
      <c r="D423" s="29">
        <v>15</v>
      </c>
      <c r="E423" s="30">
        <f t="shared" si="48"/>
        <v>1.7853954650955185E-4</v>
      </c>
      <c r="F423" s="30">
        <f t="shared" si="49"/>
        <v>2.9329527012494379E-4</v>
      </c>
      <c r="G423" s="30">
        <f t="shared" si="51"/>
        <v>0.36363636363636365</v>
      </c>
      <c r="H423" s="36">
        <f t="shared" si="50"/>
        <v>6.4923471458018853E-5</v>
      </c>
    </row>
    <row r="424" spans="1:8" ht="25.5" x14ac:dyDescent="0.2">
      <c r="A424" s="8"/>
      <c r="B424" s="25" t="s">
        <v>398</v>
      </c>
      <c r="C424" s="35">
        <v>205</v>
      </c>
      <c r="D424" s="29">
        <v>134</v>
      </c>
      <c r="E424" s="30">
        <f t="shared" si="48"/>
        <v>3.3273279122234666E-3</v>
      </c>
      <c r="F424" s="30">
        <f t="shared" si="49"/>
        <v>2.6201044131161644E-3</v>
      </c>
      <c r="G424" s="30">
        <f t="shared" si="51"/>
        <v>-0.34634146341463412</v>
      </c>
      <c r="H424" s="36">
        <f t="shared" si="50"/>
        <v>-1.1523916183798348E-3</v>
      </c>
    </row>
    <row r="425" spans="1:8" x14ac:dyDescent="0.2">
      <c r="A425" s="8"/>
      <c r="B425" s="25" t="s">
        <v>399</v>
      </c>
      <c r="C425" s="35">
        <v>293</v>
      </c>
      <c r="D425" s="29">
        <v>146</v>
      </c>
      <c r="E425" s="30">
        <f t="shared" si="48"/>
        <v>4.7556442842998812E-3</v>
      </c>
      <c r="F425" s="30">
        <f t="shared" si="49"/>
        <v>2.8547406292161195E-3</v>
      </c>
      <c r="G425" s="30">
        <f t="shared" si="51"/>
        <v>-0.50170648464163825</v>
      </c>
      <c r="H425" s="36">
        <f t="shared" si="50"/>
        <v>-2.3859375760821931E-3</v>
      </c>
    </row>
    <row r="426" spans="1:8" x14ac:dyDescent="0.2">
      <c r="A426" s="8"/>
      <c r="B426" s="25" t="s">
        <v>400</v>
      </c>
      <c r="C426" s="35">
        <v>756</v>
      </c>
      <c r="D426" s="29">
        <v>643</v>
      </c>
      <c r="E426" s="30">
        <f t="shared" ref="E426:E489" si="52">+IF(C426=0,"",C426/C$362)</f>
        <v>1.2270536105565565E-2</v>
      </c>
      <c r="F426" s="30">
        <f t="shared" ref="F426:F489" si="53">+IF(D426=0,"",D426/D$362)</f>
        <v>1.2572590579355924E-2</v>
      </c>
      <c r="G426" s="30">
        <f t="shared" si="51"/>
        <v>-0.14947089947089948</v>
      </c>
      <c r="H426" s="36">
        <f t="shared" ref="H426:H489" si="54">+IF(OR(AND(E426=""),(G426="")),"",E426*G426)</f>
        <v>-1.834088068689033E-3</v>
      </c>
    </row>
    <row r="427" spans="1:8" x14ac:dyDescent="0.2">
      <c r="A427" s="8"/>
      <c r="B427" s="25" t="s">
        <v>401</v>
      </c>
      <c r="C427" s="35">
        <v>124</v>
      </c>
      <c r="D427" s="29">
        <v>79</v>
      </c>
      <c r="E427" s="30">
        <f t="shared" si="52"/>
        <v>2.0126276151985847E-3</v>
      </c>
      <c r="F427" s="30">
        <f t="shared" si="53"/>
        <v>1.5446884226580373E-3</v>
      </c>
      <c r="G427" s="30">
        <f t="shared" ref="G427:G490" si="55">+IF(AND(C427=0,D427=0)," ",IF(C427=0,1,IF(D427=0,-1,(D427-C427)/C427)))</f>
        <v>-0.36290322580645162</v>
      </c>
      <c r="H427" s="36">
        <f t="shared" si="54"/>
        <v>-7.3038905390271217E-4</v>
      </c>
    </row>
    <row r="428" spans="1:8" x14ac:dyDescent="0.2">
      <c r="A428" s="8"/>
      <c r="B428" s="25" t="s">
        <v>402</v>
      </c>
      <c r="C428" s="35">
        <v>372</v>
      </c>
      <c r="D428" s="29">
        <v>368</v>
      </c>
      <c r="E428" s="30">
        <f t="shared" si="52"/>
        <v>6.0378828455957536E-3</v>
      </c>
      <c r="F428" s="30">
        <f t="shared" si="53"/>
        <v>7.1955106270652873E-3</v>
      </c>
      <c r="G428" s="30">
        <f t="shared" si="55"/>
        <v>-1.0752688172043012E-2</v>
      </c>
      <c r="H428" s="36">
        <f t="shared" si="54"/>
        <v>-6.4923471458018867E-5</v>
      </c>
    </row>
    <row r="429" spans="1:8" x14ac:dyDescent="0.2">
      <c r="A429" s="8"/>
      <c r="B429" s="25" t="s">
        <v>403</v>
      </c>
      <c r="C429" s="35">
        <v>54</v>
      </c>
      <c r="D429" s="29">
        <v>50</v>
      </c>
      <c r="E429" s="30">
        <f t="shared" si="52"/>
        <v>8.7646686468325458E-4</v>
      </c>
      <c r="F429" s="30">
        <f t="shared" si="53"/>
        <v>9.7765090041647927E-4</v>
      </c>
      <c r="G429" s="30">
        <f t="shared" si="55"/>
        <v>-7.407407407407407E-2</v>
      </c>
      <c r="H429" s="36">
        <f t="shared" si="54"/>
        <v>-6.4923471458018853E-5</v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3</v>
      </c>
      <c r="D432" s="29">
        <v>1</v>
      </c>
      <c r="E432" s="30">
        <f t="shared" si="52"/>
        <v>4.8692603593514147E-5</v>
      </c>
      <c r="F432" s="30">
        <f t="shared" si="53"/>
        <v>1.9553018008329586E-5</v>
      </c>
      <c r="G432" s="30">
        <f t="shared" si="55"/>
        <v>-0.66666666666666663</v>
      </c>
      <c r="H432" s="36">
        <f t="shared" si="54"/>
        <v>-3.2461735729009427E-5</v>
      </c>
    </row>
    <row r="433" spans="1:8" x14ac:dyDescent="0.2">
      <c r="A433" s="8"/>
      <c r="B433" s="25" t="s">
        <v>407</v>
      </c>
      <c r="C433" s="35">
        <v>3</v>
      </c>
      <c r="D433" s="29">
        <v>1</v>
      </c>
      <c r="E433" s="30">
        <f t="shared" si="52"/>
        <v>4.8692603593514147E-5</v>
      </c>
      <c r="F433" s="30">
        <f t="shared" si="53"/>
        <v>1.9553018008329586E-5</v>
      </c>
      <c r="G433" s="30">
        <f t="shared" si="55"/>
        <v>-0.66666666666666663</v>
      </c>
      <c r="H433" s="36">
        <f t="shared" si="54"/>
        <v>-3.2461735729009427E-5</v>
      </c>
    </row>
    <row r="434" spans="1:8" x14ac:dyDescent="0.2">
      <c r="A434" s="8"/>
      <c r="B434" s="25" t="s">
        <v>408</v>
      </c>
      <c r="C434" s="35">
        <v>15</v>
      </c>
      <c r="D434" s="29">
        <v>24</v>
      </c>
      <c r="E434" s="30">
        <f t="shared" si="52"/>
        <v>2.4346301796757073E-4</v>
      </c>
      <c r="F434" s="30">
        <f t="shared" si="53"/>
        <v>4.6927243219991005E-4</v>
      </c>
      <c r="G434" s="30">
        <f t="shared" si="55"/>
        <v>0.6</v>
      </c>
      <c r="H434" s="36">
        <f t="shared" si="54"/>
        <v>1.4607781078054244E-4</v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1</v>
      </c>
      <c r="E436" s="30" t="str">
        <f t="shared" si="52"/>
        <v/>
      </c>
      <c r="F436" s="30">
        <f t="shared" si="53"/>
        <v>1.9553018008329586E-5</v>
      </c>
      <c r="G436" s="30">
        <f t="shared" si="55"/>
        <v>1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1552</v>
      </c>
      <c r="D437" s="29">
        <v>1185</v>
      </c>
      <c r="E437" s="30">
        <f t="shared" si="52"/>
        <v>2.5190306925711319E-2</v>
      </c>
      <c r="F437" s="30">
        <f t="shared" si="53"/>
        <v>2.317032633987056E-2</v>
      </c>
      <c r="G437" s="30">
        <f t="shared" si="55"/>
        <v>-0.23646907216494845</v>
      </c>
      <c r="H437" s="36">
        <f t="shared" si="54"/>
        <v>-5.9567285062732305E-3</v>
      </c>
    </row>
    <row r="438" spans="1:8" x14ac:dyDescent="0.2">
      <c r="A438" s="8"/>
      <c r="B438" s="25" t="s">
        <v>412</v>
      </c>
      <c r="C438" s="35">
        <v>0</v>
      </c>
      <c r="D438" s="29">
        <v>2</v>
      </c>
      <c r="E438" s="30" t="str">
        <f t="shared" si="52"/>
        <v/>
      </c>
      <c r="F438" s="30">
        <f t="shared" si="53"/>
        <v>3.9106036016659173E-5</v>
      </c>
      <c r="G438" s="30">
        <f t="shared" si="55"/>
        <v>1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31</v>
      </c>
      <c r="D439" s="29">
        <v>29</v>
      </c>
      <c r="E439" s="30">
        <f t="shared" si="52"/>
        <v>5.0315690379964617E-4</v>
      </c>
      <c r="F439" s="30">
        <f t="shared" si="53"/>
        <v>5.6703752224155799E-4</v>
      </c>
      <c r="G439" s="30">
        <f t="shared" si="55"/>
        <v>-6.4516129032258063E-2</v>
      </c>
      <c r="H439" s="36">
        <f t="shared" si="54"/>
        <v>-3.2461735729009427E-5</v>
      </c>
    </row>
    <row r="440" spans="1:8" x14ac:dyDescent="0.2">
      <c r="A440" s="8"/>
      <c r="B440" s="25" t="s">
        <v>414</v>
      </c>
      <c r="C440" s="35">
        <v>10</v>
      </c>
      <c r="D440" s="29">
        <v>3</v>
      </c>
      <c r="E440" s="30">
        <f t="shared" si="52"/>
        <v>1.6230867864504715E-4</v>
      </c>
      <c r="F440" s="30">
        <f t="shared" si="53"/>
        <v>5.8659054024988756E-5</v>
      </c>
      <c r="G440" s="30">
        <f t="shared" si="55"/>
        <v>-0.7</v>
      </c>
      <c r="H440" s="36">
        <f t="shared" si="54"/>
        <v>-1.13616075051533E-4</v>
      </c>
    </row>
    <row r="441" spans="1:8" x14ac:dyDescent="0.2">
      <c r="A441" s="8"/>
      <c r="B441" s="25" t="s">
        <v>415</v>
      </c>
      <c r="C441" s="35">
        <v>64</v>
      </c>
      <c r="D441" s="29">
        <v>179</v>
      </c>
      <c r="E441" s="30">
        <f t="shared" si="52"/>
        <v>1.0387755433283019E-3</v>
      </c>
      <c r="F441" s="30">
        <f t="shared" si="53"/>
        <v>3.4999902234909958E-3</v>
      </c>
      <c r="G441" s="30">
        <f t="shared" si="55"/>
        <v>1.796875</v>
      </c>
      <c r="H441" s="36">
        <f t="shared" si="54"/>
        <v>1.8665498044180425E-3</v>
      </c>
    </row>
    <row r="442" spans="1:8" x14ac:dyDescent="0.2">
      <c r="A442" s="8"/>
      <c r="B442" s="25" t="s">
        <v>416</v>
      </c>
      <c r="C442" s="35">
        <v>31</v>
      </c>
      <c r="D442" s="29">
        <v>27</v>
      </c>
      <c r="E442" s="30">
        <f t="shared" si="52"/>
        <v>5.0315690379964617E-4</v>
      </c>
      <c r="F442" s="30">
        <f t="shared" si="53"/>
        <v>5.2793148622489882E-4</v>
      </c>
      <c r="G442" s="30">
        <f t="shared" si="55"/>
        <v>-0.12903225806451613</v>
      </c>
      <c r="H442" s="36">
        <f t="shared" si="54"/>
        <v>-6.4923471458018853E-5</v>
      </c>
    </row>
    <row r="443" spans="1:8" x14ac:dyDescent="0.2">
      <c r="A443" s="8"/>
      <c r="B443" s="25" t="s">
        <v>417</v>
      </c>
      <c r="C443" s="35">
        <v>1</v>
      </c>
      <c r="D443" s="29">
        <v>0</v>
      </c>
      <c r="E443" s="30">
        <f t="shared" si="52"/>
        <v>1.6230867864504717E-5</v>
      </c>
      <c r="F443" s="30" t="str">
        <f t="shared" si="53"/>
        <v/>
      </c>
      <c r="G443" s="30">
        <f t="shared" si="55"/>
        <v>-1</v>
      </c>
      <c r="H443" s="36">
        <f t="shared" si="54"/>
        <v>-1.6230867864504717E-5</v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52</v>
      </c>
      <c r="D445" s="29">
        <v>23</v>
      </c>
      <c r="E445" s="30">
        <f t="shared" si="52"/>
        <v>8.4400512895424517E-4</v>
      </c>
      <c r="F445" s="30">
        <f t="shared" si="53"/>
        <v>4.4971941419158046E-4</v>
      </c>
      <c r="G445" s="30">
        <f t="shared" si="55"/>
        <v>-0.55769230769230771</v>
      </c>
      <c r="H445" s="36">
        <f t="shared" si="54"/>
        <v>-4.7069516807063676E-4</v>
      </c>
    </row>
    <row r="446" spans="1:8" x14ac:dyDescent="0.2">
      <c r="A446" s="8"/>
      <c r="B446" s="25" t="s">
        <v>420</v>
      </c>
      <c r="C446" s="35">
        <v>138</v>
      </c>
      <c r="D446" s="29">
        <v>61</v>
      </c>
      <c r="E446" s="30">
        <f t="shared" si="52"/>
        <v>2.2398597653016505E-3</v>
      </c>
      <c r="F446" s="30">
        <f t="shared" si="53"/>
        <v>1.1927340985081046E-3</v>
      </c>
      <c r="G446" s="30">
        <f t="shared" si="55"/>
        <v>-0.55797101449275366</v>
      </c>
      <c r="H446" s="36">
        <f t="shared" si="54"/>
        <v>-1.2497768255668631E-3</v>
      </c>
    </row>
    <row r="447" spans="1:8" x14ac:dyDescent="0.2">
      <c r="A447" s="8"/>
      <c r="B447" s="25" t="s">
        <v>421</v>
      </c>
      <c r="C447" s="35">
        <v>11</v>
      </c>
      <c r="D447" s="29">
        <v>0</v>
      </c>
      <c r="E447" s="30">
        <f t="shared" si="52"/>
        <v>1.7853954650955185E-4</v>
      </c>
      <c r="F447" s="30" t="str">
        <f t="shared" si="53"/>
        <v/>
      </c>
      <c r="G447" s="30">
        <f t="shared" si="55"/>
        <v>-1</v>
      </c>
      <c r="H447" s="36">
        <f t="shared" si="54"/>
        <v>-1.7853954650955185E-4</v>
      </c>
    </row>
    <row r="448" spans="1:8" x14ac:dyDescent="0.2">
      <c r="A448" s="8"/>
      <c r="B448" s="25" t="s">
        <v>422</v>
      </c>
      <c r="C448" s="35">
        <v>4</v>
      </c>
      <c r="D448" s="29">
        <v>37</v>
      </c>
      <c r="E448" s="30">
        <f t="shared" si="52"/>
        <v>6.4923471458018867E-5</v>
      </c>
      <c r="F448" s="30">
        <f t="shared" si="53"/>
        <v>7.2346166630819471E-4</v>
      </c>
      <c r="G448" s="30">
        <f t="shared" si="55"/>
        <v>8.25</v>
      </c>
      <c r="H448" s="36">
        <f t="shared" si="54"/>
        <v>5.3561863952865569E-4</v>
      </c>
    </row>
    <row r="449" spans="1:8" x14ac:dyDescent="0.2">
      <c r="A449" s="8"/>
      <c r="B449" s="25" t="s">
        <v>423</v>
      </c>
      <c r="C449" s="35">
        <v>5</v>
      </c>
      <c r="D449" s="29">
        <v>3</v>
      </c>
      <c r="E449" s="30">
        <f t="shared" si="52"/>
        <v>8.1154339322523573E-5</v>
      </c>
      <c r="F449" s="30">
        <f t="shared" si="53"/>
        <v>5.8659054024988756E-5</v>
      </c>
      <c r="G449" s="30">
        <f t="shared" si="55"/>
        <v>-0.4</v>
      </c>
      <c r="H449" s="36">
        <f t="shared" si="54"/>
        <v>-3.2461735729009433E-5</v>
      </c>
    </row>
    <row r="450" spans="1:8" x14ac:dyDescent="0.2">
      <c r="A450" s="8"/>
      <c r="B450" s="25" t="s">
        <v>424</v>
      </c>
      <c r="C450" s="35">
        <v>43</v>
      </c>
      <c r="D450" s="29">
        <v>44</v>
      </c>
      <c r="E450" s="30">
        <f t="shared" si="52"/>
        <v>6.9792731817370276E-4</v>
      </c>
      <c r="F450" s="30">
        <f t="shared" si="53"/>
        <v>8.6033279236650173E-4</v>
      </c>
      <c r="G450" s="30">
        <f t="shared" si="55"/>
        <v>2.3255813953488372E-2</v>
      </c>
      <c r="H450" s="36">
        <f t="shared" si="54"/>
        <v>1.6230867864504717E-5</v>
      </c>
    </row>
    <row r="451" spans="1:8" ht="25.5" x14ac:dyDescent="0.2">
      <c r="A451" s="8"/>
      <c r="B451" s="25" t="s">
        <v>425</v>
      </c>
      <c r="C451" s="35">
        <v>608</v>
      </c>
      <c r="D451" s="29">
        <v>213</v>
      </c>
      <c r="E451" s="30">
        <f t="shared" si="52"/>
        <v>9.8683676616188667E-3</v>
      </c>
      <c r="F451" s="30">
        <f t="shared" si="53"/>
        <v>4.1647928357742021E-3</v>
      </c>
      <c r="G451" s="30">
        <f t="shared" si="55"/>
        <v>-0.64967105263157898</v>
      </c>
      <c r="H451" s="36">
        <f t="shared" si="54"/>
        <v>-6.4111928064793629E-3</v>
      </c>
    </row>
    <row r="452" spans="1:8" x14ac:dyDescent="0.2">
      <c r="A452" s="8"/>
      <c r="B452" s="25" t="s">
        <v>426</v>
      </c>
      <c r="C452" s="35">
        <v>48</v>
      </c>
      <c r="D452" s="29">
        <v>7</v>
      </c>
      <c r="E452" s="30">
        <f t="shared" si="52"/>
        <v>7.7908165749622635E-4</v>
      </c>
      <c r="F452" s="30">
        <f t="shared" si="53"/>
        <v>1.368711260583071E-4</v>
      </c>
      <c r="G452" s="30">
        <f t="shared" si="55"/>
        <v>-0.85416666666666663</v>
      </c>
      <c r="H452" s="36">
        <f t="shared" si="54"/>
        <v>-6.6546558244469335E-4</v>
      </c>
    </row>
    <row r="453" spans="1:8" ht="25.5" x14ac:dyDescent="0.2">
      <c r="A453" s="8"/>
      <c r="B453" s="25" t="s">
        <v>427</v>
      </c>
      <c r="C453" s="35">
        <v>27</v>
      </c>
      <c r="D453" s="29">
        <v>10</v>
      </c>
      <c r="E453" s="30">
        <f t="shared" si="52"/>
        <v>4.3823343234162729E-4</v>
      </c>
      <c r="F453" s="30">
        <f t="shared" si="53"/>
        <v>1.9553018008329584E-4</v>
      </c>
      <c r="G453" s="30">
        <f t="shared" si="55"/>
        <v>-0.62962962962962965</v>
      </c>
      <c r="H453" s="36">
        <f t="shared" si="54"/>
        <v>-2.7592475369658017E-4</v>
      </c>
    </row>
    <row r="454" spans="1:8" ht="25.5" x14ac:dyDescent="0.2">
      <c r="A454" s="8"/>
      <c r="B454" s="25" t="s">
        <v>428</v>
      </c>
      <c r="C454" s="35">
        <v>0</v>
      </c>
      <c r="D454" s="29">
        <v>0</v>
      </c>
      <c r="E454" s="30" t="str">
        <f t="shared" si="52"/>
        <v/>
      </c>
      <c r="F454" s="30" t="str">
        <f t="shared" si="53"/>
        <v/>
      </c>
      <c r="G454" s="30" t="str">
        <f t="shared" si="55"/>
        <v xml:space="preserve"> </v>
      </c>
      <c r="H454" s="36" t="str">
        <f t="shared" si="54"/>
        <v/>
      </c>
    </row>
    <row r="455" spans="1:8" x14ac:dyDescent="0.2">
      <c r="A455" s="8"/>
      <c r="B455" s="25" t="s">
        <v>429</v>
      </c>
      <c r="C455" s="35">
        <v>2</v>
      </c>
      <c r="D455" s="29">
        <v>1</v>
      </c>
      <c r="E455" s="30">
        <f t="shared" si="52"/>
        <v>3.2461735729009433E-5</v>
      </c>
      <c r="F455" s="30">
        <f t="shared" si="53"/>
        <v>1.9553018008329586E-5</v>
      </c>
      <c r="G455" s="30">
        <f t="shared" si="55"/>
        <v>-0.5</v>
      </c>
      <c r="H455" s="36">
        <f t="shared" si="54"/>
        <v>-1.6230867864504717E-5</v>
      </c>
    </row>
    <row r="456" spans="1:8" x14ac:dyDescent="0.2">
      <c r="A456" s="8"/>
      <c r="B456" s="25" t="s">
        <v>430</v>
      </c>
      <c r="C456" s="35">
        <v>1</v>
      </c>
      <c r="D456" s="29">
        <v>1</v>
      </c>
      <c r="E456" s="30">
        <f t="shared" si="52"/>
        <v>1.6230867864504717E-5</v>
      </c>
      <c r="F456" s="30">
        <f t="shared" si="53"/>
        <v>1.9553018008329586E-5</v>
      </c>
      <c r="G456" s="30">
        <f t="shared" si="55"/>
        <v>0</v>
      </c>
      <c r="H456" s="36">
        <f t="shared" si="54"/>
        <v>0</v>
      </c>
    </row>
    <row r="457" spans="1:8" x14ac:dyDescent="0.2">
      <c r="A457" s="8"/>
      <c r="B457" s="25" t="s">
        <v>431</v>
      </c>
      <c r="C457" s="35">
        <v>45</v>
      </c>
      <c r="D457" s="29">
        <v>25</v>
      </c>
      <c r="E457" s="30">
        <f t="shared" si="52"/>
        <v>7.3038905390271217E-4</v>
      </c>
      <c r="F457" s="30">
        <f t="shared" si="53"/>
        <v>4.8882545020823964E-4</v>
      </c>
      <c r="G457" s="30">
        <f t="shared" si="55"/>
        <v>-0.44444444444444442</v>
      </c>
      <c r="H457" s="36">
        <f t="shared" si="54"/>
        <v>-3.2461735729009429E-4</v>
      </c>
    </row>
    <row r="458" spans="1:8" x14ac:dyDescent="0.2">
      <c r="A458" s="8"/>
      <c r="B458" s="25" t="s">
        <v>432</v>
      </c>
      <c r="C458" s="35">
        <v>48</v>
      </c>
      <c r="D458" s="29">
        <v>22</v>
      </c>
      <c r="E458" s="30">
        <f t="shared" si="52"/>
        <v>7.7908165749622635E-4</v>
      </c>
      <c r="F458" s="30">
        <f t="shared" si="53"/>
        <v>4.3016639618325087E-4</v>
      </c>
      <c r="G458" s="30">
        <f t="shared" si="55"/>
        <v>-0.54166666666666663</v>
      </c>
      <c r="H458" s="36">
        <f t="shared" si="54"/>
        <v>-4.2200256447712259E-4</v>
      </c>
    </row>
    <row r="459" spans="1:8" x14ac:dyDescent="0.2">
      <c r="A459" s="8"/>
      <c r="B459" s="25" t="s">
        <v>433</v>
      </c>
      <c r="C459" s="35">
        <v>2</v>
      </c>
      <c r="D459" s="29">
        <v>15</v>
      </c>
      <c r="E459" s="30">
        <f t="shared" si="52"/>
        <v>3.2461735729009433E-5</v>
      </c>
      <c r="F459" s="30">
        <f t="shared" si="53"/>
        <v>2.9329527012494379E-4</v>
      </c>
      <c r="G459" s="30">
        <f t="shared" si="55"/>
        <v>6.5</v>
      </c>
      <c r="H459" s="36">
        <f t="shared" si="54"/>
        <v>2.1100128223856132E-4</v>
      </c>
    </row>
    <row r="460" spans="1:8" x14ac:dyDescent="0.2">
      <c r="A460" s="8"/>
      <c r="B460" s="25" t="s">
        <v>434</v>
      </c>
      <c r="C460" s="35">
        <v>69</v>
      </c>
      <c r="D460" s="29">
        <v>146</v>
      </c>
      <c r="E460" s="30">
        <f t="shared" si="52"/>
        <v>1.1199298826508252E-3</v>
      </c>
      <c r="F460" s="30">
        <f t="shared" si="53"/>
        <v>2.8547406292161195E-3</v>
      </c>
      <c r="G460" s="30">
        <f t="shared" si="55"/>
        <v>1.1159420289855073</v>
      </c>
      <c r="H460" s="36">
        <f t="shared" si="54"/>
        <v>1.2497768255668631E-3</v>
      </c>
    </row>
    <row r="461" spans="1:8" x14ac:dyDescent="0.2">
      <c r="A461" s="8"/>
      <c r="B461" s="25" t="s">
        <v>435</v>
      </c>
      <c r="C461" s="35">
        <v>1320</v>
      </c>
      <c r="D461" s="29">
        <v>1477</v>
      </c>
      <c r="E461" s="30">
        <f t="shared" si="52"/>
        <v>2.1424745581146223E-2</v>
      </c>
      <c r="F461" s="30">
        <f t="shared" si="53"/>
        <v>2.8879807598302797E-2</v>
      </c>
      <c r="G461" s="30">
        <f t="shared" si="55"/>
        <v>0.11893939393939394</v>
      </c>
      <c r="H461" s="36">
        <f t="shared" si="54"/>
        <v>2.5482462547272403E-3</v>
      </c>
    </row>
    <row r="462" spans="1:8" x14ac:dyDescent="0.2">
      <c r="A462" s="8"/>
      <c r="B462" s="25" t="s">
        <v>436</v>
      </c>
      <c r="C462" s="35">
        <v>69</v>
      </c>
      <c r="D462" s="29">
        <v>28</v>
      </c>
      <c r="E462" s="30">
        <f t="shared" si="52"/>
        <v>1.1199298826508252E-3</v>
      </c>
      <c r="F462" s="30">
        <f t="shared" si="53"/>
        <v>5.474845042332284E-4</v>
      </c>
      <c r="G462" s="30">
        <f t="shared" si="55"/>
        <v>-0.59420289855072461</v>
      </c>
      <c r="H462" s="36">
        <f t="shared" si="54"/>
        <v>-6.6546558244469324E-4</v>
      </c>
    </row>
    <row r="463" spans="1:8" x14ac:dyDescent="0.2">
      <c r="A463" s="8"/>
      <c r="B463" s="25" t="s">
        <v>437</v>
      </c>
      <c r="C463" s="35">
        <v>27</v>
      </c>
      <c r="D463" s="29">
        <v>78</v>
      </c>
      <c r="E463" s="30">
        <f t="shared" si="52"/>
        <v>4.3823343234162729E-4</v>
      </c>
      <c r="F463" s="30">
        <f t="shared" si="53"/>
        <v>1.5251354046497078E-3</v>
      </c>
      <c r="G463" s="30">
        <f t="shared" si="55"/>
        <v>1.8888888888888888</v>
      </c>
      <c r="H463" s="36">
        <f t="shared" si="54"/>
        <v>8.2777426108974041E-4</v>
      </c>
    </row>
    <row r="464" spans="1:8" x14ac:dyDescent="0.2">
      <c r="A464" s="8"/>
      <c r="B464" s="25" t="s">
        <v>438</v>
      </c>
      <c r="C464" s="35">
        <v>68</v>
      </c>
      <c r="D464" s="29">
        <v>59</v>
      </c>
      <c r="E464" s="30">
        <f t="shared" si="52"/>
        <v>1.1036990147863207E-3</v>
      </c>
      <c r="F464" s="30">
        <f t="shared" si="53"/>
        <v>1.1536280624914455E-3</v>
      </c>
      <c r="G464" s="30">
        <f t="shared" si="55"/>
        <v>-0.13235294117647059</v>
      </c>
      <c r="H464" s="36">
        <f t="shared" si="54"/>
        <v>-1.4607781078054244E-4</v>
      </c>
    </row>
    <row r="465" spans="1:8" x14ac:dyDescent="0.2">
      <c r="A465" s="8"/>
      <c r="B465" s="25" t="s">
        <v>439</v>
      </c>
      <c r="C465" s="35">
        <v>0</v>
      </c>
      <c r="D465" s="29">
        <v>10</v>
      </c>
      <c r="E465" s="30" t="str">
        <f t="shared" si="52"/>
        <v/>
      </c>
      <c r="F465" s="30">
        <f t="shared" si="53"/>
        <v>1.9553018008329584E-4</v>
      </c>
      <c r="G465" s="30">
        <f t="shared" si="55"/>
        <v>1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27</v>
      </c>
      <c r="E466" s="30" t="str">
        <f t="shared" si="52"/>
        <v/>
      </c>
      <c r="F466" s="30">
        <f t="shared" si="53"/>
        <v>5.2793148622489882E-4</v>
      </c>
      <c r="G466" s="30">
        <f t="shared" si="55"/>
        <v>1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0</v>
      </c>
      <c r="D467" s="29">
        <v>1</v>
      </c>
      <c r="E467" s="30" t="str">
        <f t="shared" si="52"/>
        <v/>
      </c>
      <c r="F467" s="30">
        <f t="shared" si="53"/>
        <v>1.9553018008329586E-5</v>
      </c>
      <c r="G467" s="30">
        <f t="shared" si="55"/>
        <v>1</v>
      </c>
      <c r="H467" s="36" t="str">
        <f t="shared" si="54"/>
        <v/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11</v>
      </c>
      <c r="D469" s="29">
        <v>65</v>
      </c>
      <c r="E469" s="30">
        <f t="shared" si="52"/>
        <v>1.7853954650955185E-4</v>
      </c>
      <c r="F469" s="30">
        <f t="shared" si="53"/>
        <v>1.270946170541423E-3</v>
      </c>
      <c r="G469" s="30">
        <f t="shared" si="55"/>
        <v>4.9090909090909092</v>
      </c>
      <c r="H469" s="36">
        <f t="shared" si="54"/>
        <v>8.7646686468325458E-4</v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16</v>
      </c>
      <c r="D471" s="29">
        <v>1</v>
      </c>
      <c r="E471" s="30">
        <f t="shared" si="52"/>
        <v>2.5969388583207547E-4</v>
      </c>
      <c r="F471" s="30">
        <f t="shared" si="53"/>
        <v>1.9553018008329586E-5</v>
      </c>
      <c r="G471" s="30">
        <f t="shared" si="55"/>
        <v>-0.9375</v>
      </c>
      <c r="H471" s="36">
        <f t="shared" si="54"/>
        <v>-2.4346301796757076E-4</v>
      </c>
    </row>
    <row r="472" spans="1:8" x14ac:dyDescent="0.2">
      <c r="A472" s="8"/>
      <c r="B472" s="25" t="s">
        <v>446</v>
      </c>
      <c r="C472" s="35">
        <v>413</v>
      </c>
      <c r="D472" s="29">
        <v>216</v>
      </c>
      <c r="E472" s="30">
        <f t="shared" si="52"/>
        <v>6.7033484280404473E-3</v>
      </c>
      <c r="F472" s="30">
        <f t="shared" si="53"/>
        <v>4.2234518897991905E-3</v>
      </c>
      <c r="G472" s="30">
        <f t="shared" si="55"/>
        <v>-0.47699757869249393</v>
      </c>
      <c r="H472" s="36">
        <f t="shared" si="54"/>
        <v>-3.1974809693074285E-3</v>
      </c>
    </row>
    <row r="473" spans="1:8" x14ac:dyDescent="0.2">
      <c r="A473" s="8"/>
      <c r="B473" s="25" t="s">
        <v>447</v>
      </c>
      <c r="C473" s="35">
        <v>15</v>
      </c>
      <c r="D473" s="29">
        <v>37</v>
      </c>
      <c r="E473" s="30">
        <f t="shared" si="52"/>
        <v>2.4346301796757073E-4</v>
      </c>
      <c r="F473" s="30">
        <f t="shared" si="53"/>
        <v>7.2346166630819471E-4</v>
      </c>
      <c r="G473" s="30">
        <f t="shared" si="55"/>
        <v>1.4666666666666666</v>
      </c>
      <c r="H473" s="36">
        <f t="shared" si="54"/>
        <v>3.5707909301910371E-4</v>
      </c>
    </row>
    <row r="474" spans="1:8" x14ac:dyDescent="0.2">
      <c r="A474" s="8"/>
      <c r="B474" s="25" t="s">
        <v>448</v>
      </c>
      <c r="C474" s="35">
        <v>201</v>
      </c>
      <c r="D474" s="29">
        <v>96</v>
      </c>
      <c r="E474" s="30">
        <f t="shared" si="52"/>
        <v>3.2624044407654476E-3</v>
      </c>
      <c r="F474" s="30">
        <f t="shared" si="53"/>
        <v>1.8770897287996402E-3</v>
      </c>
      <c r="G474" s="30">
        <f t="shared" si="55"/>
        <v>-0.52238805970149249</v>
      </c>
      <c r="H474" s="36">
        <f t="shared" si="54"/>
        <v>-1.7042411257729949E-3</v>
      </c>
    </row>
    <row r="475" spans="1:8" x14ac:dyDescent="0.2">
      <c r="A475" s="8"/>
      <c r="B475" s="25" t="s">
        <v>449</v>
      </c>
      <c r="C475" s="35">
        <v>405</v>
      </c>
      <c r="D475" s="29">
        <v>343</v>
      </c>
      <c r="E475" s="30">
        <f t="shared" si="52"/>
        <v>6.5735014851244092E-3</v>
      </c>
      <c r="F475" s="30">
        <f t="shared" si="53"/>
        <v>6.7066851768570477E-3</v>
      </c>
      <c r="G475" s="30">
        <f t="shared" si="55"/>
        <v>-0.15308641975308643</v>
      </c>
      <c r="H475" s="36">
        <f t="shared" si="54"/>
        <v>-1.0063138075992923E-3</v>
      </c>
    </row>
    <row r="476" spans="1:8" x14ac:dyDescent="0.2">
      <c r="A476" s="8"/>
      <c r="B476" s="25" t="s">
        <v>450</v>
      </c>
      <c r="C476" s="35">
        <v>80</v>
      </c>
      <c r="D476" s="29">
        <v>83</v>
      </c>
      <c r="E476" s="30">
        <f t="shared" si="52"/>
        <v>1.2984694291603772E-3</v>
      </c>
      <c r="F476" s="30">
        <f t="shared" si="53"/>
        <v>1.6229004946913556E-3</v>
      </c>
      <c r="G476" s="30">
        <f t="shared" si="55"/>
        <v>3.7499999999999999E-2</v>
      </c>
      <c r="H476" s="36">
        <f t="shared" si="54"/>
        <v>4.869260359351414E-5</v>
      </c>
    </row>
    <row r="477" spans="1:8" ht="25.5" x14ac:dyDescent="0.2">
      <c r="A477" s="8"/>
      <c r="B477" s="25" t="s">
        <v>451</v>
      </c>
      <c r="C477" s="35">
        <v>442</v>
      </c>
      <c r="D477" s="29">
        <v>116</v>
      </c>
      <c r="E477" s="30">
        <f t="shared" si="52"/>
        <v>7.1740435961110838E-3</v>
      </c>
      <c r="F477" s="30">
        <f t="shared" si="53"/>
        <v>2.268150088966232E-3</v>
      </c>
      <c r="G477" s="30">
        <f t="shared" si="55"/>
        <v>-0.73755656108597289</v>
      </c>
      <c r="H477" s="36">
        <f t="shared" si="54"/>
        <v>-5.2912629238285377E-3</v>
      </c>
    </row>
    <row r="478" spans="1:8" ht="25.5" x14ac:dyDescent="0.2">
      <c r="A478" s="8"/>
      <c r="B478" s="25" t="s">
        <v>452</v>
      </c>
      <c r="C478" s="35">
        <v>165</v>
      </c>
      <c r="D478" s="29">
        <v>319</v>
      </c>
      <c r="E478" s="30">
        <f t="shared" si="52"/>
        <v>2.6780931976432779E-3</v>
      </c>
      <c r="F478" s="30">
        <f t="shared" si="53"/>
        <v>6.2374127446571375E-3</v>
      </c>
      <c r="G478" s="30">
        <f t="shared" si="55"/>
        <v>0.93333333333333335</v>
      </c>
      <c r="H478" s="36">
        <f t="shared" si="54"/>
        <v>2.4995536511337262E-3</v>
      </c>
    </row>
    <row r="479" spans="1:8" ht="25.5" x14ac:dyDescent="0.2">
      <c r="A479" s="8"/>
      <c r="B479" s="25" t="s">
        <v>453</v>
      </c>
      <c r="C479" s="35">
        <v>2</v>
      </c>
      <c r="D479" s="29">
        <v>0</v>
      </c>
      <c r="E479" s="30">
        <f t="shared" si="52"/>
        <v>3.2461735729009433E-5</v>
      </c>
      <c r="F479" s="30" t="str">
        <f t="shared" si="53"/>
        <v/>
      </c>
      <c r="G479" s="30">
        <f t="shared" si="55"/>
        <v>-1</v>
      </c>
      <c r="H479" s="36">
        <f t="shared" si="54"/>
        <v>-3.2461735729009433E-5</v>
      </c>
    </row>
    <row r="480" spans="1:8" x14ac:dyDescent="0.2">
      <c r="A480" s="8"/>
      <c r="B480" s="25" t="s">
        <v>454</v>
      </c>
      <c r="C480" s="35">
        <v>103</v>
      </c>
      <c r="D480" s="29">
        <v>35</v>
      </c>
      <c r="E480" s="30">
        <f t="shared" si="52"/>
        <v>1.6717793900439856E-3</v>
      </c>
      <c r="F480" s="30">
        <f t="shared" si="53"/>
        <v>6.8435563029153553E-4</v>
      </c>
      <c r="G480" s="30">
        <f t="shared" si="55"/>
        <v>-0.66019417475728159</v>
      </c>
      <c r="H480" s="36">
        <f t="shared" si="54"/>
        <v>-1.1036990147863207E-3</v>
      </c>
    </row>
    <row r="481" spans="1:8" ht="25.5" x14ac:dyDescent="0.2">
      <c r="A481" s="8"/>
      <c r="B481" s="25" t="s">
        <v>455</v>
      </c>
      <c r="C481" s="35">
        <v>17</v>
      </c>
      <c r="D481" s="29">
        <v>41</v>
      </c>
      <c r="E481" s="30">
        <f t="shared" si="52"/>
        <v>2.7592475369658017E-4</v>
      </c>
      <c r="F481" s="30">
        <f t="shared" si="53"/>
        <v>8.0167373834151296E-4</v>
      </c>
      <c r="G481" s="30">
        <f t="shared" si="55"/>
        <v>1.411764705882353</v>
      </c>
      <c r="H481" s="36">
        <f t="shared" si="54"/>
        <v>3.8954082874811323E-4</v>
      </c>
    </row>
    <row r="482" spans="1:8" x14ac:dyDescent="0.2">
      <c r="A482" s="8"/>
      <c r="B482" s="25" t="s">
        <v>456</v>
      </c>
      <c r="C482" s="35">
        <v>44</v>
      </c>
      <c r="D482" s="29">
        <v>18</v>
      </c>
      <c r="E482" s="30">
        <f t="shared" si="52"/>
        <v>7.1415818603820741E-4</v>
      </c>
      <c r="F482" s="30">
        <f t="shared" si="53"/>
        <v>3.5195432414993256E-4</v>
      </c>
      <c r="G482" s="30">
        <f t="shared" si="55"/>
        <v>-0.59090909090909094</v>
      </c>
      <c r="H482" s="36">
        <f t="shared" si="54"/>
        <v>-4.2200256447712259E-4</v>
      </c>
    </row>
    <row r="483" spans="1:8" x14ac:dyDescent="0.2">
      <c r="A483" s="8"/>
      <c r="B483" s="25" t="s">
        <v>457</v>
      </c>
      <c r="C483" s="35">
        <v>47</v>
      </c>
      <c r="D483" s="29">
        <v>25</v>
      </c>
      <c r="E483" s="30">
        <f t="shared" si="52"/>
        <v>7.6285078963172158E-4</v>
      </c>
      <c r="F483" s="30">
        <f t="shared" si="53"/>
        <v>4.8882545020823964E-4</v>
      </c>
      <c r="G483" s="30">
        <f t="shared" si="55"/>
        <v>-0.46808510638297873</v>
      </c>
      <c r="H483" s="36">
        <f t="shared" si="54"/>
        <v>-3.5707909301910371E-4</v>
      </c>
    </row>
    <row r="484" spans="1:8" x14ac:dyDescent="0.2">
      <c r="A484" s="8"/>
      <c r="B484" s="25" t="s">
        <v>458</v>
      </c>
      <c r="C484" s="35">
        <v>870</v>
      </c>
      <c r="D484" s="29">
        <v>553</v>
      </c>
      <c r="E484" s="30">
        <f t="shared" si="52"/>
        <v>1.4120855042119101E-2</v>
      </c>
      <c r="F484" s="30">
        <f t="shared" si="53"/>
        <v>1.081281895860626E-2</v>
      </c>
      <c r="G484" s="30">
        <f t="shared" si="55"/>
        <v>-0.36436781609195401</v>
      </c>
      <c r="H484" s="36">
        <f t="shared" si="54"/>
        <v>-5.1451851130479946E-3</v>
      </c>
    </row>
    <row r="485" spans="1:8" x14ac:dyDescent="0.2">
      <c r="A485" s="8"/>
      <c r="B485" s="25" t="s">
        <v>459</v>
      </c>
      <c r="C485" s="35">
        <v>122</v>
      </c>
      <c r="D485" s="29">
        <v>101</v>
      </c>
      <c r="E485" s="30">
        <f t="shared" si="52"/>
        <v>1.9801658794695752E-3</v>
      </c>
      <c r="F485" s="30">
        <f t="shared" si="53"/>
        <v>1.974854818841288E-3</v>
      </c>
      <c r="G485" s="30">
        <f t="shared" si="55"/>
        <v>-0.1721311475409836</v>
      </c>
      <c r="H485" s="36">
        <f t="shared" si="54"/>
        <v>-3.40848225154599E-4</v>
      </c>
    </row>
    <row r="486" spans="1:8" x14ac:dyDescent="0.2">
      <c r="A486" s="8"/>
      <c r="B486" s="25" t="s">
        <v>460</v>
      </c>
      <c r="C486" s="35">
        <v>19</v>
      </c>
      <c r="D486" s="29">
        <v>22</v>
      </c>
      <c r="E486" s="30">
        <f t="shared" si="52"/>
        <v>3.0838648942558959E-4</v>
      </c>
      <c r="F486" s="30">
        <f t="shared" si="53"/>
        <v>4.3016639618325087E-4</v>
      </c>
      <c r="G486" s="30">
        <f t="shared" si="55"/>
        <v>0.15789473684210525</v>
      </c>
      <c r="H486" s="36">
        <f t="shared" si="54"/>
        <v>4.869260359351414E-5</v>
      </c>
    </row>
    <row r="487" spans="1:8" x14ac:dyDescent="0.2">
      <c r="A487" s="8"/>
      <c r="B487" s="25" t="s">
        <v>461</v>
      </c>
      <c r="C487" s="35">
        <v>47</v>
      </c>
      <c r="D487" s="29">
        <v>15</v>
      </c>
      <c r="E487" s="30">
        <f t="shared" si="52"/>
        <v>7.6285078963172158E-4</v>
      </c>
      <c r="F487" s="30">
        <f t="shared" si="53"/>
        <v>2.9329527012494379E-4</v>
      </c>
      <c r="G487" s="30">
        <f t="shared" si="55"/>
        <v>-0.68085106382978722</v>
      </c>
      <c r="H487" s="36">
        <f t="shared" si="54"/>
        <v>-5.1938777166415082E-4</v>
      </c>
    </row>
    <row r="488" spans="1:8" x14ac:dyDescent="0.2">
      <c r="A488" s="8"/>
      <c r="B488" s="25" t="s">
        <v>462</v>
      </c>
      <c r="C488" s="35">
        <v>314</v>
      </c>
      <c r="D488" s="29">
        <v>168</v>
      </c>
      <c r="E488" s="30">
        <f t="shared" si="52"/>
        <v>5.0964925094544805E-3</v>
      </c>
      <c r="F488" s="30">
        <f t="shared" si="53"/>
        <v>3.2849070253993702E-3</v>
      </c>
      <c r="G488" s="30">
        <f t="shared" si="55"/>
        <v>-0.46496815286624205</v>
      </c>
      <c r="H488" s="36">
        <f t="shared" si="54"/>
        <v>-2.3697067082176886E-3</v>
      </c>
    </row>
    <row r="489" spans="1:8" x14ac:dyDescent="0.2">
      <c r="A489" s="8"/>
      <c r="B489" s="25" t="s">
        <v>463</v>
      </c>
      <c r="C489" s="35">
        <v>94</v>
      </c>
      <c r="D489" s="29">
        <v>94</v>
      </c>
      <c r="E489" s="30">
        <f t="shared" si="52"/>
        <v>1.5257015792634432E-3</v>
      </c>
      <c r="F489" s="30">
        <f t="shared" si="53"/>
        <v>1.837983692782981E-3</v>
      </c>
      <c r="G489" s="30">
        <f t="shared" si="55"/>
        <v>0</v>
      </c>
      <c r="H489" s="36">
        <f t="shared" si="54"/>
        <v>0</v>
      </c>
    </row>
    <row r="490" spans="1:8" x14ac:dyDescent="0.2">
      <c r="A490" s="8"/>
      <c r="B490" s="25" t="s">
        <v>464</v>
      </c>
      <c r="C490" s="35">
        <v>1195</v>
      </c>
      <c r="D490" s="29">
        <v>760</v>
      </c>
      <c r="E490" s="30">
        <f t="shared" ref="E490:E553" si="56">+IF(C490=0,"",C490/C$362)</f>
        <v>1.9395887098083136E-2</v>
      </c>
      <c r="F490" s="30">
        <f t="shared" ref="F490:F553" si="57">+IF(D490=0,"",D490/D$362)</f>
        <v>1.4860293686330486E-2</v>
      </c>
      <c r="G490" s="30">
        <f t="shared" si="55"/>
        <v>-0.36401673640167365</v>
      </c>
      <c r="H490" s="36">
        <f t="shared" ref="H490:H553" si="58">+IF(OR(AND(E490=""),(G490="")),"",E490*G490)</f>
        <v>-7.0604275210595516E-3</v>
      </c>
    </row>
    <row r="491" spans="1:8" x14ac:dyDescent="0.2">
      <c r="A491" s="8"/>
      <c r="B491" s="25" t="s">
        <v>465</v>
      </c>
      <c r="C491" s="35">
        <v>8</v>
      </c>
      <c r="D491" s="29">
        <v>5</v>
      </c>
      <c r="E491" s="30">
        <f t="shared" si="56"/>
        <v>1.2984694291603773E-4</v>
      </c>
      <c r="F491" s="30">
        <f t="shared" si="57"/>
        <v>9.7765090041647922E-5</v>
      </c>
      <c r="G491" s="30">
        <f t="shared" ref="G491:G554" si="59">+IF(AND(C491=0,D491=0)," ",IF(C491=0,1,IF(D491=0,-1,(D491-C491)/C491)))</f>
        <v>-0.375</v>
      </c>
      <c r="H491" s="36">
        <f t="shared" si="58"/>
        <v>-4.8692603593514147E-5</v>
      </c>
    </row>
    <row r="492" spans="1:8" x14ac:dyDescent="0.2">
      <c r="A492" s="8"/>
      <c r="B492" s="25" t="s">
        <v>466</v>
      </c>
      <c r="C492" s="35">
        <v>19</v>
      </c>
      <c r="D492" s="29">
        <v>1</v>
      </c>
      <c r="E492" s="30">
        <f t="shared" si="56"/>
        <v>3.0838648942558959E-4</v>
      </c>
      <c r="F492" s="30">
        <f t="shared" si="57"/>
        <v>1.9553018008329586E-5</v>
      </c>
      <c r="G492" s="30">
        <f t="shared" si="59"/>
        <v>-0.94736842105263153</v>
      </c>
      <c r="H492" s="36">
        <f t="shared" si="58"/>
        <v>-2.9215562156108488E-4</v>
      </c>
    </row>
    <row r="493" spans="1:8" x14ac:dyDescent="0.2">
      <c r="A493" s="8"/>
      <c r="B493" s="25" t="s">
        <v>467</v>
      </c>
      <c r="C493" s="35">
        <v>2</v>
      </c>
      <c r="D493" s="29">
        <v>2</v>
      </c>
      <c r="E493" s="30">
        <f t="shared" si="56"/>
        <v>3.2461735729009433E-5</v>
      </c>
      <c r="F493" s="30">
        <f t="shared" si="57"/>
        <v>3.9106036016659173E-5</v>
      </c>
      <c r="G493" s="30">
        <f t="shared" si="59"/>
        <v>0</v>
      </c>
      <c r="H493" s="36">
        <f t="shared" si="58"/>
        <v>0</v>
      </c>
    </row>
    <row r="494" spans="1:8" x14ac:dyDescent="0.2">
      <c r="A494" s="8"/>
      <c r="B494" s="25" t="s">
        <v>468</v>
      </c>
      <c r="C494" s="35">
        <v>0</v>
      </c>
      <c r="D494" s="29">
        <v>0</v>
      </c>
      <c r="E494" s="30" t="str">
        <f t="shared" si="56"/>
        <v/>
      </c>
      <c r="F494" s="30" t="str">
        <f t="shared" si="57"/>
        <v/>
      </c>
      <c r="G494" s="30" t="str">
        <f t="shared" si="59"/>
        <v xml:space="preserve"> </v>
      </c>
      <c r="H494" s="36" t="str">
        <f t="shared" si="58"/>
        <v/>
      </c>
    </row>
    <row r="495" spans="1:8" x14ac:dyDescent="0.2">
      <c r="A495" s="8"/>
      <c r="B495" s="25" t="s">
        <v>469</v>
      </c>
      <c r="C495" s="35">
        <v>43</v>
      </c>
      <c r="D495" s="29">
        <v>34</v>
      </c>
      <c r="E495" s="30">
        <f t="shared" si="56"/>
        <v>6.9792731817370276E-4</v>
      </c>
      <c r="F495" s="30">
        <f t="shared" si="57"/>
        <v>6.6480261228320594E-4</v>
      </c>
      <c r="G495" s="30">
        <f t="shared" si="59"/>
        <v>-0.20930232558139536</v>
      </c>
      <c r="H495" s="36">
        <f t="shared" si="58"/>
        <v>-1.4607781078054244E-4</v>
      </c>
    </row>
    <row r="496" spans="1:8" x14ac:dyDescent="0.2">
      <c r="A496" s="8"/>
      <c r="B496" s="25" t="s">
        <v>470</v>
      </c>
      <c r="C496" s="35">
        <v>5</v>
      </c>
      <c r="D496" s="29">
        <v>9</v>
      </c>
      <c r="E496" s="30">
        <f t="shared" si="56"/>
        <v>8.1154339322523573E-5</v>
      </c>
      <c r="F496" s="30">
        <f t="shared" si="57"/>
        <v>1.7597716207496628E-4</v>
      </c>
      <c r="G496" s="30">
        <f t="shared" si="59"/>
        <v>0.8</v>
      </c>
      <c r="H496" s="36">
        <f t="shared" si="58"/>
        <v>6.4923471458018867E-5</v>
      </c>
    </row>
    <row r="497" spans="1:8" x14ac:dyDescent="0.2">
      <c r="A497" s="8"/>
      <c r="B497" s="25" t="s">
        <v>471</v>
      </c>
      <c r="C497" s="35">
        <v>20</v>
      </c>
      <c r="D497" s="29">
        <v>3</v>
      </c>
      <c r="E497" s="30">
        <f t="shared" si="56"/>
        <v>3.2461735729009429E-4</v>
      </c>
      <c r="F497" s="30">
        <f t="shared" si="57"/>
        <v>5.8659054024988756E-5</v>
      </c>
      <c r="G497" s="30">
        <f t="shared" si="59"/>
        <v>-0.85</v>
      </c>
      <c r="H497" s="36">
        <f t="shared" si="58"/>
        <v>-2.7592475369658012E-4</v>
      </c>
    </row>
    <row r="498" spans="1:8" x14ac:dyDescent="0.2">
      <c r="A498" s="8"/>
      <c r="B498" s="25" t="s">
        <v>472</v>
      </c>
      <c r="C498" s="35">
        <v>659</v>
      </c>
      <c r="D498" s="29">
        <v>354</v>
      </c>
      <c r="E498" s="30">
        <f t="shared" si="56"/>
        <v>1.0696141922708607E-2</v>
      </c>
      <c r="F498" s="30">
        <f t="shared" si="57"/>
        <v>6.9217683749486737E-3</v>
      </c>
      <c r="G498" s="30">
        <f t="shared" si="59"/>
        <v>-0.46282245827010621</v>
      </c>
      <c r="H498" s="36">
        <f t="shared" si="58"/>
        <v>-4.9504146986739375E-3</v>
      </c>
    </row>
    <row r="499" spans="1:8" ht="25.5" x14ac:dyDescent="0.2">
      <c r="A499" s="8"/>
      <c r="B499" s="25" t="s">
        <v>473</v>
      </c>
      <c r="C499" s="35">
        <v>40</v>
      </c>
      <c r="D499" s="29">
        <v>49</v>
      </c>
      <c r="E499" s="30">
        <f t="shared" si="56"/>
        <v>6.4923471458018858E-4</v>
      </c>
      <c r="F499" s="30">
        <f t="shared" si="57"/>
        <v>9.5809788240814968E-4</v>
      </c>
      <c r="G499" s="30">
        <f t="shared" si="59"/>
        <v>0.22500000000000001</v>
      </c>
      <c r="H499" s="36">
        <f t="shared" si="58"/>
        <v>1.4607781078054244E-4</v>
      </c>
    </row>
    <row r="500" spans="1:8" x14ac:dyDescent="0.2">
      <c r="A500" s="8"/>
      <c r="B500" s="25" t="s">
        <v>474</v>
      </c>
      <c r="C500" s="35">
        <v>100</v>
      </c>
      <c r="D500" s="29">
        <v>95</v>
      </c>
      <c r="E500" s="30">
        <f t="shared" si="56"/>
        <v>1.6230867864504715E-3</v>
      </c>
      <c r="F500" s="30">
        <f t="shared" si="57"/>
        <v>1.8575367107913107E-3</v>
      </c>
      <c r="G500" s="30">
        <f t="shared" si="59"/>
        <v>-0.05</v>
      </c>
      <c r="H500" s="36">
        <f t="shared" si="58"/>
        <v>-8.1154339322523587E-5</v>
      </c>
    </row>
    <row r="501" spans="1:8" x14ac:dyDescent="0.2">
      <c r="A501" s="8"/>
      <c r="B501" s="25" t="s">
        <v>475</v>
      </c>
      <c r="C501" s="35">
        <v>5</v>
      </c>
      <c r="D501" s="29">
        <v>2</v>
      </c>
      <c r="E501" s="30">
        <f t="shared" si="56"/>
        <v>8.1154339322523573E-5</v>
      </c>
      <c r="F501" s="30">
        <f t="shared" si="57"/>
        <v>3.9106036016659173E-5</v>
      </c>
      <c r="G501" s="30">
        <f t="shared" si="59"/>
        <v>-0.6</v>
      </c>
      <c r="H501" s="36">
        <f t="shared" si="58"/>
        <v>-4.869260359351414E-5</v>
      </c>
    </row>
    <row r="502" spans="1:8" x14ac:dyDescent="0.2">
      <c r="A502" s="8"/>
      <c r="B502" s="25" t="s">
        <v>476</v>
      </c>
      <c r="C502" s="35">
        <v>151</v>
      </c>
      <c r="D502" s="29">
        <v>148</v>
      </c>
      <c r="E502" s="30">
        <f t="shared" si="56"/>
        <v>2.4508610475402121E-3</v>
      </c>
      <c r="F502" s="30">
        <f t="shared" si="57"/>
        <v>2.8938466652327789E-3</v>
      </c>
      <c r="G502" s="30">
        <f t="shared" si="59"/>
        <v>-1.9867549668874173E-2</v>
      </c>
      <c r="H502" s="36">
        <f t="shared" si="58"/>
        <v>-4.8692603593514153E-5</v>
      </c>
    </row>
    <row r="503" spans="1:8" x14ac:dyDescent="0.2">
      <c r="A503" s="8"/>
      <c r="B503" s="25" t="s">
        <v>477</v>
      </c>
      <c r="C503" s="35">
        <v>307</v>
      </c>
      <c r="D503" s="29">
        <v>186</v>
      </c>
      <c r="E503" s="30">
        <f t="shared" si="56"/>
        <v>4.9828764344029474E-3</v>
      </c>
      <c r="F503" s="30">
        <f t="shared" si="57"/>
        <v>3.636861349549303E-3</v>
      </c>
      <c r="G503" s="30">
        <f t="shared" si="59"/>
        <v>-0.39413680781758959</v>
      </c>
      <c r="H503" s="36">
        <f t="shared" si="58"/>
        <v>-1.9639350116050706E-3</v>
      </c>
    </row>
    <row r="504" spans="1:8" x14ac:dyDescent="0.2">
      <c r="A504" s="8"/>
      <c r="B504" s="25" t="s">
        <v>478</v>
      </c>
      <c r="C504" s="35">
        <v>44</v>
      </c>
      <c r="D504" s="29">
        <v>124</v>
      </c>
      <c r="E504" s="30">
        <f t="shared" si="56"/>
        <v>7.1415818603820741E-4</v>
      </c>
      <c r="F504" s="30">
        <f t="shared" si="57"/>
        <v>2.4245742330328687E-3</v>
      </c>
      <c r="G504" s="30">
        <f t="shared" si="59"/>
        <v>1.8181818181818181</v>
      </c>
      <c r="H504" s="36">
        <f t="shared" si="58"/>
        <v>1.2984694291603772E-3</v>
      </c>
    </row>
    <row r="505" spans="1:8" x14ac:dyDescent="0.2">
      <c r="A505" s="8"/>
      <c r="B505" s="25" t="s">
        <v>479</v>
      </c>
      <c r="C505" s="35">
        <v>109</v>
      </c>
      <c r="D505" s="29">
        <v>57</v>
      </c>
      <c r="E505" s="30">
        <f t="shared" si="56"/>
        <v>1.7691645972310139E-3</v>
      </c>
      <c r="F505" s="30">
        <f t="shared" si="57"/>
        <v>1.1145220264747863E-3</v>
      </c>
      <c r="G505" s="30">
        <f t="shared" si="59"/>
        <v>-0.47706422018348627</v>
      </c>
      <c r="H505" s="36">
        <f t="shared" si="58"/>
        <v>-8.4400512895424517E-4</v>
      </c>
    </row>
    <row r="506" spans="1:8" x14ac:dyDescent="0.2">
      <c r="A506" s="8"/>
      <c r="B506" s="25" t="s">
        <v>480</v>
      </c>
      <c r="C506" s="35">
        <v>20</v>
      </c>
      <c r="D506" s="29">
        <v>18</v>
      </c>
      <c r="E506" s="30">
        <f t="shared" si="56"/>
        <v>3.2461735729009429E-4</v>
      </c>
      <c r="F506" s="30">
        <f t="shared" si="57"/>
        <v>3.5195432414993256E-4</v>
      </c>
      <c r="G506" s="30">
        <f t="shared" si="59"/>
        <v>-0.1</v>
      </c>
      <c r="H506" s="36">
        <f t="shared" si="58"/>
        <v>-3.2461735729009433E-5</v>
      </c>
    </row>
    <row r="507" spans="1:8" x14ac:dyDescent="0.2">
      <c r="A507" s="8"/>
      <c r="B507" s="25" t="s">
        <v>481</v>
      </c>
      <c r="C507" s="35">
        <v>48</v>
      </c>
      <c r="D507" s="29">
        <v>14</v>
      </c>
      <c r="E507" s="30">
        <f t="shared" si="56"/>
        <v>7.7908165749622635E-4</v>
      </c>
      <c r="F507" s="30">
        <f t="shared" si="57"/>
        <v>2.737422521166142E-4</v>
      </c>
      <c r="G507" s="30">
        <f t="shared" si="59"/>
        <v>-0.70833333333333337</v>
      </c>
      <c r="H507" s="36">
        <f t="shared" si="58"/>
        <v>-5.5184950739316035E-4</v>
      </c>
    </row>
    <row r="508" spans="1:8" x14ac:dyDescent="0.2">
      <c r="A508" s="8"/>
      <c r="B508" s="25" t="s">
        <v>482</v>
      </c>
      <c r="C508" s="35">
        <v>317</v>
      </c>
      <c r="D508" s="29">
        <v>249</v>
      </c>
      <c r="E508" s="30">
        <f t="shared" si="56"/>
        <v>5.1451851130479946E-3</v>
      </c>
      <c r="F508" s="30">
        <f t="shared" si="57"/>
        <v>4.8687014840740669E-3</v>
      </c>
      <c r="G508" s="30">
        <f t="shared" si="59"/>
        <v>-0.21451104100946372</v>
      </c>
      <c r="H508" s="36">
        <f t="shared" si="58"/>
        <v>-1.1036990147863207E-3</v>
      </c>
    </row>
    <row r="509" spans="1:8" x14ac:dyDescent="0.2">
      <c r="A509" s="8"/>
      <c r="B509" s="25" t="s">
        <v>483</v>
      </c>
      <c r="C509" s="35">
        <v>315</v>
      </c>
      <c r="D509" s="29">
        <v>181</v>
      </c>
      <c r="E509" s="30">
        <f t="shared" si="56"/>
        <v>5.1127233773189855E-3</v>
      </c>
      <c r="F509" s="30">
        <f t="shared" si="57"/>
        <v>3.5390962595076552E-3</v>
      </c>
      <c r="G509" s="30">
        <f t="shared" si="59"/>
        <v>-0.42539682539682538</v>
      </c>
      <c r="H509" s="36">
        <f t="shared" si="58"/>
        <v>-2.1749362938436319E-3</v>
      </c>
    </row>
    <row r="510" spans="1:8" x14ac:dyDescent="0.2">
      <c r="A510" s="8"/>
      <c r="B510" s="25" t="s">
        <v>484</v>
      </c>
      <c r="C510" s="35">
        <v>1</v>
      </c>
      <c r="D510" s="29">
        <v>1</v>
      </c>
      <c r="E510" s="30">
        <f t="shared" si="56"/>
        <v>1.6230867864504717E-5</v>
      </c>
      <c r="F510" s="30">
        <f t="shared" si="57"/>
        <v>1.9553018008329586E-5</v>
      </c>
      <c r="G510" s="30">
        <f t="shared" si="59"/>
        <v>0</v>
      </c>
      <c r="H510" s="36">
        <f t="shared" si="58"/>
        <v>0</v>
      </c>
    </row>
    <row r="511" spans="1:8" ht="25.5" x14ac:dyDescent="0.2">
      <c r="A511" s="8"/>
      <c r="B511" s="25" t="s">
        <v>485</v>
      </c>
      <c r="C511" s="35">
        <v>37</v>
      </c>
      <c r="D511" s="29">
        <v>11</v>
      </c>
      <c r="E511" s="30">
        <f t="shared" si="56"/>
        <v>6.0054211098667441E-4</v>
      </c>
      <c r="F511" s="30">
        <f t="shared" si="57"/>
        <v>2.1508319809162543E-4</v>
      </c>
      <c r="G511" s="30">
        <f t="shared" si="59"/>
        <v>-0.70270270270270274</v>
      </c>
      <c r="H511" s="36">
        <f t="shared" si="58"/>
        <v>-4.2200256447712259E-4</v>
      </c>
    </row>
    <row r="512" spans="1:8" x14ac:dyDescent="0.2">
      <c r="A512" s="8"/>
      <c r="B512" s="25" t="s">
        <v>486</v>
      </c>
      <c r="C512" s="35">
        <v>52</v>
      </c>
      <c r="D512" s="29">
        <v>6</v>
      </c>
      <c r="E512" s="30">
        <f t="shared" si="56"/>
        <v>8.4400512895424517E-4</v>
      </c>
      <c r="F512" s="30">
        <f t="shared" si="57"/>
        <v>1.1731810804997751E-4</v>
      </c>
      <c r="G512" s="30">
        <f t="shared" si="59"/>
        <v>-0.88461538461538458</v>
      </c>
      <c r="H512" s="36">
        <f t="shared" si="58"/>
        <v>-7.4661992176721682E-4</v>
      </c>
    </row>
    <row r="513" spans="1:8" ht="25.5" x14ac:dyDescent="0.2">
      <c r="A513" s="8"/>
      <c r="B513" s="25" t="s">
        <v>487</v>
      </c>
      <c r="C513" s="35">
        <v>5</v>
      </c>
      <c r="D513" s="29">
        <v>11</v>
      </c>
      <c r="E513" s="30">
        <f t="shared" si="56"/>
        <v>8.1154339322523573E-5</v>
      </c>
      <c r="F513" s="30">
        <f t="shared" si="57"/>
        <v>2.1508319809162543E-4</v>
      </c>
      <c r="G513" s="30">
        <f t="shared" si="59"/>
        <v>1.2</v>
      </c>
      <c r="H513" s="36">
        <f t="shared" si="58"/>
        <v>9.738520718702828E-5</v>
      </c>
    </row>
    <row r="514" spans="1:8" x14ac:dyDescent="0.2">
      <c r="A514" s="8"/>
      <c r="B514" s="25" t="s">
        <v>488</v>
      </c>
      <c r="C514" s="35">
        <v>34</v>
      </c>
      <c r="D514" s="29">
        <v>29</v>
      </c>
      <c r="E514" s="30">
        <f t="shared" si="56"/>
        <v>5.5184950739316035E-4</v>
      </c>
      <c r="F514" s="30">
        <f t="shared" si="57"/>
        <v>5.6703752224155799E-4</v>
      </c>
      <c r="G514" s="30">
        <f t="shared" si="59"/>
        <v>-0.14705882352941177</v>
      </c>
      <c r="H514" s="36">
        <f t="shared" si="58"/>
        <v>-8.1154339322523587E-5</v>
      </c>
    </row>
    <row r="515" spans="1:8" ht="25.5" x14ac:dyDescent="0.2">
      <c r="A515" s="8"/>
      <c r="B515" s="25" t="s">
        <v>489</v>
      </c>
      <c r="C515" s="35">
        <v>0</v>
      </c>
      <c r="D515" s="29">
        <v>3</v>
      </c>
      <c r="E515" s="30" t="str">
        <f t="shared" si="56"/>
        <v/>
      </c>
      <c r="F515" s="30">
        <f t="shared" si="57"/>
        <v>5.8659054024988756E-5</v>
      </c>
      <c r="G515" s="30">
        <f t="shared" si="59"/>
        <v>1</v>
      </c>
      <c r="H515" s="36" t="str">
        <f t="shared" si="58"/>
        <v/>
      </c>
    </row>
    <row r="516" spans="1:8" x14ac:dyDescent="0.2">
      <c r="A516" s="8"/>
      <c r="B516" s="25" t="s">
        <v>490</v>
      </c>
      <c r="C516" s="35">
        <v>16</v>
      </c>
      <c r="D516" s="29">
        <v>4</v>
      </c>
      <c r="E516" s="30">
        <f t="shared" si="56"/>
        <v>2.5969388583207547E-4</v>
      </c>
      <c r="F516" s="30">
        <f t="shared" si="57"/>
        <v>7.8212072033318345E-5</v>
      </c>
      <c r="G516" s="30">
        <f t="shared" si="59"/>
        <v>-0.75</v>
      </c>
      <c r="H516" s="36">
        <f t="shared" si="58"/>
        <v>-1.9477041437405659E-4</v>
      </c>
    </row>
    <row r="517" spans="1:8" ht="25.5" x14ac:dyDescent="0.2">
      <c r="A517" s="8"/>
      <c r="B517" s="25" t="s">
        <v>491</v>
      </c>
      <c r="C517" s="35">
        <v>256</v>
      </c>
      <c r="D517" s="29">
        <v>191</v>
      </c>
      <c r="E517" s="30">
        <f t="shared" si="56"/>
        <v>4.1551021733132075E-3</v>
      </c>
      <c r="F517" s="30">
        <f t="shared" si="57"/>
        <v>3.7346264395909509E-3</v>
      </c>
      <c r="G517" s="30">
        <f t="shared" si="59"/>
        <v>-0.25390625</v>
      </c>
      <c r="H517" s="36">
        <f t="shared" si="58"/>
        <v>-1.0550064111928066E-3</v>
      </c>
    </row>
    <row r="518" spans="1:8" ht="25.5" x14ac:dyDescent="0.2">
      <c r="A518" s="8"/>
      <c r="B518" s="25" t="s">
        <v>492</v>
      </c>
      <c r="C518" s="35">
        <v>23</v>
      </c>
      <c r="D518" s="29">
        <v>30</v>
      </c>
      <c r="E518" s="30">
        <f t="shared" si="56"/>
        <v>3.7330996088360847E-4</v>
      </c>
      <c r="F518" s="30">
        <f t="shared" si="57"/>
        <v>5.8659054024988758E-4</v>
      </c>
      <c r="G518" s="30">
        <f t="shared" si="59"/>
        <v>0.30434782608695654</v>
      </c>
      <c r="H518" s="36">
        <f t="shared" si="58"/>
        <v>1.1361607505153301E-4</v>
      </c>
    </row>
    <row r="519" spans="1:8" x14ac:dyDescent="0.2">
      <c r="A519" s="8"/>
      <c r="B519" s="25" t="s">
        <v>493</v>
      </c>
      <c r="C519" s="35">
        <v>75</v>
      </c>
      <c r="D519" s="29">
        <v>59</v>
      </c>
      <c r="E519" s="30">
        <f t="shared" si="56"/>
        <v>1.2173150898378536E-3</v>
      </c>
      <c r="F519" s="30">
        <f t="shared" si="57"/>
        <v>1.1536280624914455E-3</v>
      </c>
      <c r="G519" s="30">
        <f t="shared" si="59"/>
        <v>-0.21333333333333335</v>
      </c>
      <c r="H519" s="36">
        <f t="shared" si="58"/>
        <v>-2.5969388583207547E-4</v>
      </c>
    </row>
    <row r="520" spans="1:8" x14ac:dyDescent="0.2">
      <c r="A520" s="8"/>
      <c r="B520" s="25" t="s">
        <v>494</v>
      </c>
      <c r="C520" s="35">
        <v>6</v>
      </c>
      <c r="D520" s="29">
        <v>22</v>
      </c>
      <c r="E520" s="30">
        <f t="shared" si="56"/>
        <v>9.7385207187028293E-5</v>
      </c>
      <c r="F520" s="30">
        <f t="shared" si="57"/>
        <v>4.3016639618325087E-4</v>
      </c>
      <c r="G520" s="30">
        <f t="shared" si="59"/>
        <v>2.6666666666666665</v>
      </c>
      <c r="H520" s="36">
        <f t="shared" si="58"/>
        <v>2.5969388583207541E-4</v>
      </c>
    </row>
    <row r="521" spans="1:8" ht="25.5" x14ac:dyDescent="0.2">
      <c r="A521" s="8"/>
      <c r="B521" s="25" t="s">
        <v>495</v>
      </c>
      <c r="C521" s="35">
        <v>87</v>
      </c>
      <c r="D521" s="29">
        <v>41</v>
      </c>
      <c r="E521" s="30">
        <f t="shared" si="56"/>
        <v>1.4120855042119103E-3</v>
      </c>
      <c r="F521" s="30">
        <f t="shared" si="57"/>
        <v>8.0167373834151296E-4</v>
      </c>
      <c r="G521" s="30">
        <f t="shared" si="59"/>
        <v>-0.52873563218390807</v>
      </c>
      <c r="H521" s="36">
        <f t="shared" si="58"/>
        <v>-7.4661992176721693E-4</v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1</v>
      </c>
      <c r="E522" s="30" t="str">
        <f t="shared" si="56"/>
        <v/>
      </c>
      <c r="F522" s="30">
        <f t="shared" si="57"/>
        <v>1.9553018008329586E-5</v>
      </c>
      <c r="G522" s="30">
        <f t="shared" si="59"/>
        <v>1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1</v>
      </c>
      <c r="D523" s="29">
        <v>1</v>
      </c>
      <c r="E523" s="30">
        <f t="shared" si="56"/>
        <v>1.6230867864504717E-5</v>
      </c>
      <c r="F523" s="30">
        <f t="shared" si="57"/>
        <v>1.9553018008329586E-5</v>
      </c>
      <c r="G523" s="30">
        <f t="shared" si="59"/>
        <v>0</v>
      </c>
      <c r="H523" s="36">
        <f t="shared" si="58"/>
        <v>0</v>
      </c>
    </row>
    <row r="524" spans="1:8" ht="25.5" x14ac:dyDescent="0.2">
      <c r="A524" s="8"/>
      <c r="B524" s="25" t="s">
        <v>498</v>
      </c>
      <c r="C524" s="35">
        <v>12</v>
      </c>
      <c r="D524" s="29">
        <v>4</v>
      </c>
      <c r="E524" s="30">
        <f t="shared" si="56"/>
        <v>1.9477041437405659E-4</v>
      </c>
      <c r="F524" s="30">
        <f t="shared" si="57"/>
        <v>7.8212072033318345E-5</v>
      </c>
      <c r="G524" s="30">
        <f t="shared" si="59"/>
        <v>-0.66666666666666663</v>
      </c>
      <c r="H524" s="36">
        <f t="shared" si="58"/>
        <v>-1.2984694291603771E-4</v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92</v>
      </c>
      <c r="D526" s="29">
        <v>34</v>
      </c>
      <c r="E526" s="30">
        <f t="shared" si="56"/>
        <v>1.4932398435344339E-3</v>
      </c>
      <c r="F526" s="30">
        <f t="shared" si="57"/>
        <v>6.6480261228320594E-4</v>
      </c>
      <c r="G526" s="30">
        <f t="shared" si="59"/>
        <v>-0.63043478260869568</v>
      </c>
      <c r="H526" s="36">
        <f t="shared" si="58"/>
        <v>-9.4139033614127352E-4</v>
      </c>
    </row>
    <row r="527" spans="1:8" x14ac:dyDescent="0.2">
      <c r="A527" s="8"/>
      <c r="B527" s="25" t="s">
        <v>501</v>
      </c>
      <c r="C527" s="35">
        <v>139</v>
      </c>
      <c r="D527" s="29">
        <v>78</v>
      </c>
      <c r="E527" s="30">
        <f t="shared" si="56"/>
        <v>2.2560906331661554E-3</v>
      </c>
      <c r="F527" s="30">
        <f t="shared" si="57"/>
        <v>1.5251354046497078E-3</v>
      </c>
      <c r="G527" s="30">
        <f t="shared" si="59"/>
        <v>-0.43884892086330934</v>
      </c>
      <c r="H527" s="36">
        <f t="shared" si="58"/>
        <v>-9.9008293973478758E-4</v>
      </c>
    </row>
    <row r="528" spans="1:8" ht="25.5" x14ac:dyDescent="0.2">
      <c r="A528" s="8"/>
      <c r="B528" s="25" t="s">
        <v>502</v>
      </c>
      <c r="C528" s="35">
        <v>294</v>
      </c>
      <c r="D528" s="29">
        <v>62</v>
      </c>
      <c r="E528" s="30">
        <f t="shared" si="56"/>
        <v>4.7718751521643862E-3</v>
      </c>
      <c r="F528" s="30">
        <f t="shared" si="57"/>
        <v>1.2122871165164343E-3</v>
      </c>
      <c r="G528" s="30">
        <f t="shared" si="59"/>
        <v>-0.78911564625850339</v>
      </c>
      <c r="H528" s="36">
        <f t="shared" si="58"/>
        <v>-3.7655613445650936E-3</v>
      </c>
    </row>
    <row r="529" spans="1:8" x14ac:dyDescent="0.2">
      <c r="A529" s="8"/>
      <c r="B529" s="25" t="s">
        <v>503</v>
      </c>
      <c r="C529" s="35">
        <v>180</v>
      </c>
      <c r="D529" s="29">
        <v>62</v>
      </c>
      <c r="E529" s="30">
        <f t="shared" si="56"/>
        <v>2.9215562156108487E-3</v>
      </c>
      <c r="F529" s="30">
        <f t="shared" si="57"/>
        <v>1.2122871165164343E-3</v>
      </c>
      <c r="G529" s="30">
        <f t="shared" si="59"/>
        <v>-0.65555555555555556</v>
      </c>
      <c r="H529" s="36">
        <f t="shared" si="58"/>
        <v>-1.9152424080115563E-3</v>
      </c>
    </row>
    <row r="530" spans="1:8" x14ac:dyDescent="0.2">
      <c r="A530" s="8"/>
      <c r="B530" s="25" t="s">
        <v>504</v>
      </c>
      <c r="C530" s="35">
        <v>2848</v>
      </c>
      <c r="D530" s="29">
        <v>1383</v>
      </c>
      <c r="E530" s="30">
        <f t="shared" si="56"/>
        <v>4.6225511678109427E-2</v>
      </c>
      <c r="F530" s="30">
        <f t="shared" si="57"/>
        <v>2.7041823905519818E-2</v>
      </c>
      <c r="G530" s="30">
        <f t="shared" si="59"/>
        <v>-0.5143960674157303</v>
      </c>
      <c r="H530" s="36">
        <f t="shared" si="58"/>
        <v>-2.3778221421499404E-2</v>
      </c>
    </row>
    <row r="531" spans="1:8" x14ac:dyDescent="0.2">
      <c r="A531" s="8"/>
      <c r="B531" s="25" t="s">
        <v>505</v>
      </c>
      <c r="C531" s="35">
        <v>307</v>
      </c>
      <c r="D531" s="29">
        <v>184</v>
      </c>
      <c r="E531" s="30">
        <f t="shared" si="56"/>
        <v>4.9828764344029474E-3</v>
      </c>
      <c r="F531" s="30">
        <f t="shared" si="57"/>
        <v>3.5977553135326436E-3</v>
      </c>
      <c r="G531" s="30">
        <f t="shared" si="59"/>
        <v>-0.40065146579804561</v>
      </c>
      <c r="H531" s="36">
        <f t="shared" si="58"/>
        <v>-1.9963967473340801E-3</v>
      </c>
    </row>
    <row r="532" spans="1:8" ht="28.5" customHeight="1" x14ac:dyDescent="0.2">
      <c r="A532" s="8"/>
      <c r="B532" s="25" t="s">
        <v>506</v>
      </c>
      <c r="C532" s="35">
        <v>189</v>
      </c>
      <c r="D532" s="29">
        <v>37</v>
      </c>
      <c r="E532" s="30">
        <f t="shared" si="56"/>
        <v>3.0676340263913913E-3</v>
      </c>
      <c r="F532" s="30">
        <f t="shared" si="57"/>
        <v>7.2346166630819471E-4</v>
      </c>
      <c r="G532" s="30">
        <f t="shared" si="59"/>
        <v>-0.80423280423280419</v>
      </c>
      <c r="H532" s="36">
        <f t="shared" si="58"/>
        <v>-2.4670919154047167E-3</v>
      </c>
    </row>
    <row r="533" spans="1:8" x14ac:dyDescent="0.2">
      <c r="A533" s="8"/>
      <c r="B533" s="25" t="s">
        <v>507</v>
      </c>
      <c r="C533" s="35">
        <v>8</v>
      </c>
      <c r="D533" s="29">
        <v>0</v>
      </c>
      <c r="E533" s="30">
        <f t="shared" si="56"/>
        <v>1.2984694291603773E-4</v>
      </c>
      <c r="F533" s="30" t="str">
        <f t="shared" si="57"/>
        <v/>
      </c>
      <c r="G533" s="30">
        <f t="shared" si="59"/>
        <v>-1</v>
      </c>
      <c r="H533" s="36">
        <f t="shared" si="58"/>
        <v>-1.2984694291603773E-4</v>
      </c>
    </row>
    <row r="534" spans="1:8" ht="25.5" x14ac:dyDescent="0.2">
      <c r="A534" s="8"/>
      <c r="B534" s="25" t="s">
        <v>508</v>
      </c>
      <c r="C534" s="35">
        <v>191</v>
      </c>
      <c r="D534" s="29">
        <v>157</v>
      </c>
      <c r="E534" s="30">
        <f t="shared" si="56"/>
        <v>3.1000957621204004E-3</v>
      </c>
      <c r="F534" s="30">
        <f t="shared" si="57"/>
        <v>3.069823827307745E-3</v>
      </c>
      <c r="G534" s="30">
        <f t="shared" si="59"/>
        <v>-0.17801047120418848</v>
      </c>
      <c r="H534" s="36">
        <f t="shared" si="58"/>
        <v>-5.5184950739316024E-4</v>
      </c>
    </row>
    <row r="535" spans="1:8" ht="25.5" x14ac:dyDescent="0.2">
      <c r="A535" s="8"/>
      <c r="B535" s="25" t="s">
        <v>509</v>
      </c>
      <c r="C535" s="35">
        <v>58</v>
      </c>
      <c r="D535" s="29">
        <v>26</v>
      </c>
      <c r="E535" s="30">
        <f t="shared" si="56"/>
        <v>9.4139033614127352E-4</v>
      </c>
      <c r="F535" s="30">
        <f t="shared" si="57"/>
        <v>5.0837846821656923E-4</v>
      </c>
      <c r="G535" s="30">
        <f t="shared" si="59"/>
        <v>-0.55172413793103448</v>
      </c>
      <c r="H535" s="36">
        <f t="shared" si="58"/>
        <v>-5.1938777166415093E-4</v>
      </c>
    </row>
    <row r="536" spans="1:8" x14ac:dyDescent="0.2">
      <c r="A536" s="8"/>
      <c r="B536" s="25" t="s">
        <v>510</v>
      </c>
      <c r="C536" s="35">
        <v>116</v>
      </c>
      <c r="D536" s="29">
        <v>40</v>
      </c>
      <c r="E536" s="30">
        <f t="shared" si="56"/>
        <v>1.882780672282547E-3</v>
      </c>
      <c r="F536" s="30">
        <f t="shared" si="57"/>
        <v>7.8212072033318337E-4</v>
      </c>
      <c r="G536" s="30">
        <f t="shared" si="59"/>
        <v>-0.65517241379310343</v>
      </c>
      <c r="H536" s="36">
        <f t="shared" si="58"/>
        <v>-1.2335459577023583E-3</v>
      </c>
    </row>
    <row r="537" spans="1:8" ht="25.5" x14ac:dyDescent="0.2">
      <c r="A537" s="8"/>
      <c r="B537" s="25" t="s">
        <v>511</v>
      </c>
      <c r="C537" s="35">
        <v>220</v>
      </c>
      <c r="D537" s="29">
        <v>66</v>
      </c>
      <c r="E537" s="30">
        <f t="shared" si="56"/>
        <v>3.5707909301910374E-3</v>
      </c>
      <c r="F537" s="30">
        <f t="shared" si="57"/>
        <v>1.2904991885497527E-3</v>
      </c>
      <c r="G537" s="30">
        <f t="shared" si="59"/>
        <v>-0.7</v>
      </c>
      <c r="H537" s="36">
        <f t="shared" si="58"/>
        <v>-2.4995536511337262E-3</v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10</v>
      </c>
      <c r="D540" s="29">
        <v>2</v>
      </c>
      <c r="E540" s="30">
        <f t="shared" si="56"/>
        <v>1.6230867864504715E-4</v>
      </c>
      <c r="F540" s="30">
        <f t="shared" si="57"/>
        <v>3.9106036016659173E-5</v>
      </c>
      <c r="G540" s="30">
        <f t="shared" si="59"/>
        <v>-0.8</v>
      </c>
      <c r="H540" s="36">
        <f t="shared" si="58"/>
        <v>-1.2984694291603773E-4</v>
      </c>
    </row>
    <row r="541" spans="1:8" x14ac:dyDescent="0.2">
      <c r="A541" s="8"/>
      <c r="B541" s="25" t="s">
        <v>515</v>
      </c>
      <c r="C541" s="35">
        <v>5</v>
      </c>
      <c r="D541" s="29">
        <v>2</v>
      </c>
      <c r="E541" s="30">
        <f t="shared" si="56"/>
        <v>8.1154339322523573E-5</v>
      </c>
      <c r="F541" s="30">
        <f t="shared" si="57"/>
        <v>3.9106036016659173E-5</v>
      </c>
      <c r="G541" s="30">
        <f t="shared" si="59"/>
        <v>-0.6</v>
      </c>
      <c r="H541" s="36">
        <f t="shared" si="58"/>
        <v>-4.869260359351414E-5</v>
      </c>
    </row>
    <row r="542" spans="1:8" ht="25.5" x14ac:dyDescent="0.2">
      <c r="A542" s="8"/>
      <c r="B542" s="25" t="s">
        <v>516</v>
      </c>
      <c r="C542" s="35">
        <v>7</v>
      </c>
      <c r="D542" s="29">
        <v>4</v>
      </c>
      <c r="E542" s="30">
        <f t="shared" si="56"/>
        <v>1.13616075051533E-4</v>
      </c>
      <c r="F542" s="30">
        <f t="shared" si="57"/>
        <v>7.8212072033318345E-5</v>
      </c>
      <c r="G542" s="30">
        <f t="shared" si="59"/>
        <v>-0.42857142857142855</v>
      </c>
      <c r="H542" s="36">
        <f t="shared" si="58"/>
        <v>-4.869260359351414E-5</v>
      </c>
    </row>
    <row r="543" spans="1:8" ht="25.5" x14ac:dyDescent="0.2">
      <c r="A543" s="8"/>
      <c r="B543" s="25" t="s">
        <v>517</v>
      </c>
      <c r="C543" s="35">
        <v>18</v>
      </c>
      <c r="D543" s="29">
        <v>5</v>
      </c>
      <c r="E543" s="30">
        <f t="shared" si="56"/>
        <v>2.9215562156108488E-4</v>
      </c>
      <c r="F543" s="30">
        <f t="shared" si="57"/>
        <v>9.7765090041647922E-5</v>
      </c>
      <c r="G543" s="30">
        <f t="shared" si="59"/>
        <v>-0.72222222222222221</v>
      </c>
      <c r="H543" s="36">
        <f t="shared" si="58"/>
        <v>-2.1100128223856129E-4</v>
      </c>
    </row>
    <row r="544" spans="1:8" ht="25.5" x14ac:dyDescent="0.2">
      <c r="A544" s="8"/>
      <c r="B544" s="25" t="s">
        <v>518</v>
      </c>
      <c r="C544" s="35">
        <v>13</v>
      </c>
      <c r="D544" s="29">
        <v>7</v>
      </c>
      <c r="E544" s="30">
        <f t="shared" si="56"/>
        <v>2.1100128223856129E-4</v>
      </c>
      <c r="F544" s="30">
        <f t="shared" si="57"/>
        <v>1.368711260583071E-4</v>
      </c>
      <c r="G544" s="30">
        <f t="shared" si="59"/>
        <v>-0.46153846153846156</v>
      </c>
      <c r="H544" s="36">
        <f t="shared" si="58"/>
        <v>-9.7385207187028293E-5</v>
      </c>
    </row>
    <row r="545" spans="1:8" ht="25.5" x14ac:dyDescent="0.2">
      <c r="A545" s="8"/>
      <c r="B545" s="25" t="s">
        <v>519</v>
      </c>
      <c r="C545" s="35">
        <v>0</v>
      </c>
      <c r="D545" s="29">
        <v>1</v>
      </c>
      <c r="E545" s="30" t="str">
        <f t="shared" si="56"/>
        <v/>
      </c>
      <c r="F545" s="30">
        <f t="shared" si="57"/>
        <v>1.9553018008329586E-5</v>
      </c>
      <c r="G545" s="30">
        <f t="shared" si="59"/>
        <v>1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2</v>
      </c>
      <c r="D546" s="29">
        <v>1</v>
      </c>
      <c r="E546" s="30">
        <f t="shared" si="56"/>
        <v>3.2461735729009433E-5</v>
      </c>
      <c r="F546" s="30">
        <f t="shared" si="57"/>
        <v>1.9553018008329586E-5</v>
      </c>
      <c r="G546" s="30">
        <f t="shared" si="59"/>
        <v>-0.5</v>
      </c>
      <c r="H546" s="36">
        <f t="shared" si="58"/>
        <v>-1.6230867864504717E-5</v>
      </c>
    </row>
    <row r="547" spans="1:8" x14ac:dyDescent="0.2">
      <c r="A547" s="8"/>
      <c r="B547" s="25" t="s">
        <v>521</v>
      </c>
      <c r="C547" s="35">
        <v>59</v>
      </c>
      <c r="D547" s="29">
        <v>0</v>
      </c>
      <c r="E547" s="30">
        <f t="shared" si="56"/>
        <v>9.5762120400577817E-4</v>
      </c>
      <c r="F547" s="30" t="str">
        <f t="shared" si="57"/>
        <v/>
      </c>
      <c r="G547" s="30">
        <f t="shared" si="59"/>
        <v>-1</v>
      </c>
      <c r="H547" s="36">
        <f t="shared" si="58"/>
        <v>-9.5762120400577817E-4</v>
      </c>
    </row>
    <row r="548" spans="1:8" ht="25.5" x14ac:dyDescent="0.2">
      <c r="A548" s="8"/>
      <c r="B548" s="25" t="s">
        <v>522</v>
      </c>
      <c r="C548" s="35">
        <v>122</v>
      </c>
      <c r="D548" s="29">
        <v>52</v>
      </c>
      <c r="E548" s="30">
        <f t="shared" si="56"/>
        <v>1.9801658794695752E-3</v>
      </c>
      <c r="F548" s="30">
        <f t="shared" si="57"/>
        <v>1.0167569364331385E-3</v>
      </c>
      <c r="G548" s="30">
        <f t="shared" si="59"/>
        <v>-0.57377049180327866</v>
      </c>
      <c r="H548" s="36">
        <f t="shared" si="58"/>
        <v>-1.13616075051533E-3</v>
      </c>
    </row>
    <row r="549" spans="1:8" x14ac:dyDescent="0.2">
      <c r="A549" s="8"/>
      <c r="B549" s="25" t="s">
        <v>523</v>
      </c>
      <c r="C549" s="35">
        <v>46</v>
      </c>
      <c r="D549" s="29">
        <v>34</v>
      </c>
      <c r="E549" s="30">
        <f t="shared" si="56"/>
        <v>7.4661992176721693E-4</v>
      </c>
      <c r="F549" s="30">
        <f t="shared" si="57"/>
        <v>6.6480261228320594E-4</v>
      </c>
      <c r="G549" s="30">
        <f t="shared" si="59"/>
        <v>-0.2608695652173913</v>
      </c>
      <c r="H549" s="36">
        <f t="shared" si="58"/>
        <v>-1.9477041437405659E-4</v>
      </c>
    </row>
    <row r="550" spans="1:8" x14ac:dyDescent="0.2">
      <c r="A550" s="8"/>
      <c r="B550" s="25" t="s">
        <v>524</v>
      </c>
      <c r="C550" s="35">
        <v>28</v>
      </c>
      <c r="D550" s="29">
        <v>8</v>
      </c>
      <c r="E550" s="30">
        <f t="shared" si="56"/>
        <v>4.54464300206132E-4</v>
      </c>
      <c r="F550" s="30">
        <f t="shared" si="57"/>
        <v>1.5642414406663669E-4</v>
      </c>
      <c r="G550" s="30">
        <f t="shared" si="59"/>
        <v>-0.7142857142857143</v>
      </c>
      <c r="H550" s="36">
        <f t="shared" si="58"/>
        <v>-3.2461735729009429E-4</v>
      </c>
    </row>
    <row r="551" spans="1:8" ht="25.5" x14ac:dyDescent="0.2">
      <c r="A551" s="8"/>
      <c r="B551" s="25" t="s">
        <v>525</v>
      </c>
      <c r="C551" s="35">
        <v>34</v>
      </c>
      <c r="D551" s="29">
        <v>8</v>
      </c>
      <c r="E551" s="30">
        <f t="shared" si="56"/>
        <v>5.5184950739316035E-4</v>
      </c>
      <c r="F551" s="30">
        <f t="shared" si="57"/>
        <v>1.5642414406663669E-4</v>
      </c>
      <c r="G551" s="30">
        <f t="shared" si="59"/>
        <v>-0.76470588235294112</v>
      </c>
      <c r="H551" s="36">
        <f t="shared" si="58"/>
        <v>-4.2200256447712259E-4</v>
      </c>
    </row>
    <row r="552" spans="1:8" x14ac:dyDescent="0.2">
      <c r="A552" s="8"/>
      <c r="B552" s="25" t="s">
        <v>526</v>
      </c>
      <c r="C552" s="35">
        <v>198</v>
      </c>
      <c r="D552" s="29">
        <v>90</v>
      </c>
      <c r="E552" s="30">
        <f t="shared" si="56"/>
        <v>3.2137118371719335E-3</v>
      </c>
      <c r="F552" s="30">
        <f t="shared" si="57"/>
        <v>1.7597716207496626E-3</v>
      </c>
      <c r="G552" s="30">
        <f t="shared" si="59"/>
        <v>-0.54545454545454541</v>
      </c>
      <c r="H552" s="36">
        <f t="shared" si="58"/>
        <v>-1.752933729366509E-3</v>
      </c>
    </row>
    <row r="553" spans="1:8" x14ac:dyDescent="0.2">
      <c r="A553" s="8"/>
      <c r="B553" s="25" t="s">
        <v>527</v>
      </c>
      <c r="C553" s="35">
        <v>1</v>
      </c>
      <c r="D553" s="29">
        <v>11</v>
      </c>
      <c r="E553" s="30">
        <f t="shared" si="56"/>
        <v>1.6230867864504717E-5</v>
      </c>
      <c r="F553" s="30">
        <f t="shared" si="57"/>
        <v>2.1508319809162543E-4</v>
      </c>
      <c r="G553" s="30">
        <f t="shared" si="59"/>
        <v>10</v>
      </c>
      <c r="H553" s="36">
        <f t="shared" si="58"/>
        <v>1.6230867864504717E-4</v>
      </c>
    </row>
    <row r="554" spans="1:8" x14ac:dyDescent="0.2">
      <c r="A554" s="8"/>
      <c r="B554" s="25" t="s">
        <v>528</v>
      </c>
      <c r="C554" s="35">
        <v>111</v>
      </c>
      <c r="D554" s="29">
        <v>58</v>
      </c>
      <c r="E554" s="30">
        <f t="shared" ref="E554:E595" si="60">+IF(C554=0,"",C554/C$362)</f>
        <v>1.8016263329600235E-3</v>
      </c>
      <c r="F554" s="30">
        <f t="shared" ref="F554:F595" si="61">+IF(D554=0,"",D554/D$362)</f>
        <v>1.134075044483116E-3</v>
      </c>
      <c r="G554" s="30">
        <f t="shared" si="59"/>
        <v>-0.47747747747747749</v>
      </c>
      <c r="H554" s="36">
        <f t="shared" ref="H554:H595" si="62">+IF(OR(AND(E554=""),(G554="")),"",E554*G554)</f>
        <v>-8.6023599681874993E-4</v>
      </c>
    </row>
    <row r="555" spans="1:8" x14ac:dyDescent="0.2">
      <c r="A555" s="8"/>
      <c r="B555" s="25" t="s">
        <v>529</v>
      </c>
      <c r="C555" s="35">
        <v>558</v>
      </c>
      <c r="D555" s="29">
        <v>1366</v>
      </c>
      <c r="E555" s="30">
        <f t="shared" si="60"/>
        <v>9.0568242683936317E-3</v>
      </c>
      <c r="F555" s="30">
        <f t="shared" si="61"/>
        <v>2.6709422599378214E-2</v>
      </c>
      <c r="G555" s="30">
        <f t="shared" ref="G555:G595" si="63">+IF(AND(C555=0,D555=0)," ",IF(C555=0,1,IF(D555=0,-1,(D555-C555)/C555)))</f>
        <v>1.4480286738351253</v>
      </c>
      <c r="H555" s="36">
        <f t="shared" si="62"/>
        <v>1.311454123451981E-2</v>
      </c>
    </row>
    <row r="556" spans="1:8" ht="25.5" x14ac:dyDescent="0.2">
      <c r="A556" s="8"/>
      <c r="B556" s="25" t="s">
        <v>530</v>
      </c>
      <c r="C556" s="35">
        <v>14</v>
      </c>
      <c r="D556" s="29">
        <v>4</v>
      </c>
      <c r="E556" s="30">
        <f t="shared" si="60"/>
        <v>2.27232150103066E-4</v>
      </c>
      <c r="F556" s="30">
        <f t="shared" si="61"/>
        <v>7.8212072033318345E-5</v>
      </c>
      <c r="G556" s="30">
        <f t="shared" si="63"/>
        <v>-0.7142857142857143</v>
      </c>
      <c r="H556" s="36">
        <f t="shared" si="62"/>
        <v>-1.6230867864504715E-4</v>
      </c>
    </row>
    <row r="557" spans="1:8" x14ac:dyDescent="0.2">
      <c r="A557" s="8"/>
      <c r="B557" s="25" t="s">
        <v>531</v>
      </c>
      <c r="C557" s="35">
        <v>8</v>
      </c>
      <c r="D557" s="29">
        <v>11</v>
      </c>
      <c r="E557" s="30">
        <f t="shared" si="60"/>
        <v>1.2984694291603773E-4</v>
      </c>
      <c r="F557" s="30">
        <f t="shared" si="61"/>
        <v>2.1508319809162543E-4</v>
      </c>
      <c r="G557" s="30">
        <f t="shared" si="63"/>
        <v>0.375</v>
      </c>
      <c r="H557" s="36">
        <f t="shared" si="62"/>
        <v>4.8692603593514147E-5</v>
      </c>
    </row>
    <row r="558" spans="1:8" x14ac:dyDescent="0.2">
      <c r="A558" s="8"/>
      <c r="B558" s="25" t="s">
        <v>532</v>
      </c>
      <c r="C558" s="35">
        <v>540</v>
      </c>
      <c r="D558" s="29">
        <v>374</v>
      </c>
      <c r="E558" s="30">
        <f t="shared" si="60"/>
        <v>8.7646686468325456E-3</v>
      </c>
      <c r="F558" s="30">
        <f t="shared" si="61"/>
        <v>7.3128287351152651E-3</v>
      </c>
      <c r="G558" s="30">
        <f t="shared" si="63"/>
        <v>-0.30740740740740741</v>
      </c>
      <c r="H558" s="36">
        <f t="shared" si="62"/>
        <v>-2.6943240655077825E-3</v>
      </c>
    </row>
    <row r="559" spans="1:8" x14ac:dyDescent="0.2">
      <c r="A559" s="8"/>
      <c r="B559" s="25" t="s">
        <v>533</v>
      </c>
      <c r="C559" s="35">
        <v>359</v>
      </c>
      <c r="D559" s="29">
        <v>262</v>
      </c>
      <c r="E559" s="30">
        <f t="shared" si="60"/>
        <v>5.8268815633571924E-3</v>
      </c>
      <c r="F559" s="30">
        <f t="shared" si="61"/>
        <v>5.1228907181823519E-3</v>
      </c>
      <c r="G559" s="30">
        <f t="shared" si="63"/>
        <v>-0.27019498607242337</v>
      </c>
      <c r="H559" s="36">
        <f t="shared" si="62"/>
        <v>-1.574394182856957E-3</v>
      </c>
    </row>
    <row r="560" spans="1:8" x14ac:dyDescent="0.2">
      <c r="A560" s="8"/>
      <c r="B560" s="25" t="s">
        <v>534</v>
      </c>
      <c r="C560" s="35">
        <v>5</v>
      </c>
      <c r="D560" s="29">
        <v>5</v>
      </c>
      <c r="E560" s="30">
        <f t="shared" si="60"/>
        <v>8.1154339322523573E-5</v>
      </c>
      <c r="F560" s="30">
        <f t="shared" si="61"/>
        <v>9.7765090041647922E-5</v>
      </c>
      <c r="G560" s="30">
        <f t="shared" si="63"/>
        <v>0</v>
      </c>
      <c r="H560" s="36">
        <f t="shared" si="62"/>
        <v>0</v>
      </c>
    </row>
    <row r="561" spans="1:8" x14ac:dyDescent="0.2">
      <c r="A561" s="8"/>
      <c r="B561" s="25" t="s">
        <v>535</v>
      </c>
      <c r="C561" s="35">
        <v>74</v>
      </c>
      <c r="D561" s="29">
        <v>25</v>
      </c>
      <c r="E561" s="30">
        <f t="shared" si="60"/>
        <v>1.2010842219733488E-3</v>
      </c>
      <c r="F561" s="30">
        <f t="shared" si="61"/>
        <v>4.8882545020823964E-4</v>
      </c>
      <c r="G561" s="30">
        <f t="shared" si="63"/>
        <v>-0.66216216216216217</v>
      </c>
      <c r="H561" s="36">
        <f t="shared" si="62"/>
        <v>-7.95312525360731E-4</v>
      </c>
    </row>
    <row r="562" spans="1:8" x14ac:dyDescent="0.2">
      <c r="A562" s="8"/>
      <c r="B562" s="25" t="s">
        <v>536</v>
      </c>
      <c r="C562" s="35">
        <v>22</v>
      </c>
      <c r="D562" s="29">
        <v>5</v>
      </c>
      <c r="E562" s="30">
        <f t="shared" si="60"/>
        <v>3.5707909301910371E-4</v>
      </c>
      <c r="F562" s="30">
        <f t="shared" si="61"/>
        <v>9.7765090041647922E-5</v>
      </c>
      <c r="G562" s="30">
        <f t="shared" si="63"/>
        <v>-0.77272727272727271</v>
      </c>
      <c r="H562" s="36">
        <f t="shared" si="62"/>
        <v>-2.7592475369658012E-4</v>
      </c>
    </row>
    <row r="563" spans="1:8" x14ac:dyDescent="0.2">
      <c r="A563" s="8"/>
      <c r="B563" s="25" t="s">
        <v>537</v>
      </c>
      <c r="C563" s="35">
        <v>1</v>
      </c>
      <c r="D563" s="29">
        <v>2</v>
      </c>
      <c r="E563" s="30">
        <f t="shared" si="60"/>
        <v>1.6230867864504717E-5</v>
      </c>
      <c r="F563" s="30">
        <f t="shared" si="61"/>
        <v>3.9106036016659173E-5</v>
      </c>
      <c r="G563" s="30">
        <f t="shared" si="63"/>
        <v>1</v>
      </c>
      <c r="H563" s="36">
        <f t="shared" si="62"/>
        <v>1.6230867864504717E-5</v>
      </c>
    </row>
    <row r="564" spans="1:8" x14ac:dyDescent="0.2">
      <c r="A564" s="8"/>
      <c r="B564" s="25" t="s">
        <v>538</v>
      </c>
      <c r="C564" s="35">
        <v>34</v>
      </c>
      <c r="D564" s="29">
        <v>7</v>
      </c>
      <c r="E564" s="30">
        <f t="shared" si="60"/>
        <v>5.5184950739316035E-4</v>
      </c>
      <c r="F564" s="30">
        <f t="shared" si="61"/>
        <v>1.368711260583071E-4</v>
      </c>
      <c r="G564" s="30">
        <f t="shared" si="63"/>
        <v>-0.79411764705882348</v>
      </c>
      <c r="H564" s="36">
        <f t="shared" si="62"/>
        <v>-4.3823343234162729E-4</v>
      </c>
    </row>
    <row r="565" spans="1:8" x14ac:dyDescent="0.2">
      <c r="A565" s="8"/>
      <c r="B565" s="25" t="s">
        <v>539</v>
      </c>
      <c r="C565" s="35">
        <v>2</v>
      </c>
      <c r="D565" s="29">
        <v>0</v>
      </c>
      <c r="E565" s="30">
        <f t="shared" si="60"/>
        <v>3.2461735729009433E-5</v>
      </c>
      <c r="F565" s="30" t="str">
        <f t="shared" si="61"/>
        <v/>
      </c>
      <c r="G565" s="30">
        <f t="shared" si="63"/>
        <v>-1</v>
      </c>
      <c r="H565" s="36">
        <f t="shared" si="62"/>
        <v>-3.2461735729009433E-5</v>
      </c>
    </row>
    <row r="566" spans="1:8" x14ac:dyDescent="0.2">
      <c r="A566" s="8"/>
      <c r="B566" s="25" t="s">
        <v>540</v>
      </c>
      <c r="C566" s="35">
        <v>38</v>
      </c>
      <c r="D566" s="29">
        <v>21</v>
      </c>
      <c r="E566" s="30">
        <f t="shared" si="60"/>
        <v>6.1677297885117917E-4</v>
      </c>
      <c r="F566" s="30">
        <f t="shared" si="61"/>
        <v>4.1061337817492128E-4</v>
      </c>
      <c r="G566" s="30">
        <f t="shared" si="63"/>
        <v>-0.44736842105263158</v>
      </c>
      <c r="H566" s="36">
        <f t="shared" si="62"/>
        <v>-2.7592475369658017E-4</v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220</v>
      </c>
      <c r="D568" s="29">
        <v>211</v>
      </c>
      <c r="E568" s="30">
        <f t="shared" si="60"/>
        <v>3.5707909301910374E-3</v>
      </c>
      <c r="F568" s="30">
        <f t="shared" si="61"/>
        <v>4.1256867997575422E-3</v>
      </c>
      <c r="G568" s="30">
        <f t="shared" si="63"/>
        <v>-4.0909090909090909E-2</v>
      </c>
      <c r="H568" s="36">
        <f t="shared" si="62"/>
        <v>-1.4607781078054244E-4</v>
      </c>
    </row>
    <row r="569" spans="1:8" ht="25.5" x14ac:dyDescent="0.2">
      <c r="A569" s="8"/>
      <c r="B569" s="25" t="s">
        <v>543</v>
      </c>
      <c r="C569" s="35">
        <v>28</v>
      </c>
      <c r="D569" s="29">
        <v>11</v>
      </c>
      <c r="E569" s="30">
        <f t="shared" si="60"/>
        <v>4.54464300206132E-4</v>
      </c>
      <c r="F569" s="30">
        <f t="shared" si="61"/>
        <v>2.1508319809162543E-4</v>
      </c>
      <c r="G569" s="30">
        <f t="shared" si="63"/>
        <v>-0.6071428571428571</v>
      </c>
      <c r="H569" s="36">
        <f t="shared" si="62"/>
        <v>-2.7592475369658012E-4</v>
      </c>
    </row>
    <row r="570" spans="1:8" x14ac:dyDescent="0.2">
      <c r="A570" s="8"/>
      <c r="B570" s="25" t="s">
        <v>544</v>
      </c>
      <c r="C570" s="35">
        <v>0</v>
      </c>
      <c r="D570" s="29">
        <v>13</v>
      </c>
      <c r="E570" s="30" t="str">
        <f t="shared" si="60"/>
        <v/>
      </c>
      <c r="F570" s="30">
        <f t="shared" si="61"/>
        <v>2.5418923410828461E-4</v>
      </c>
      <c r="G570" s="30">
        <f t="shared" si="63"/>
        <v>1</v>
      </c>
      <c r="H570" s="36" t="str">
        <f t="shared" si="62"/>
        <v/>
      </c>
    </row>
    <row r="571" spans="1:8" x14ac:dyDescent="0.2">
      <c r="A571" s="8"/>
      <c r="B571" s="25" t="s">
        <v>545</v>
      </c>
      <c r="C571" s="35">
        <v>78</v>
      </c>
      <c r="D571" s="29">
        <v>54</v>
      </c>
      <c r="E571" s="30">
        <f t="shared" si="60"/>
        <v>1.2660076934313679E-3</v>
      </c>
      <c r="F571" s="30">
        <f t="shared" si="61"/>
        <v>1.0558629724497976E-3</v>
      </c>
      <c r="G571" s="30">
        <f t="shared" si="63"/>
        <v>-0.30769230769230771</v>
      </c>
      <c r="H571" s="36">
        <f t="shared" si="62"/>
        <v>-3.8954082874811323E-4</v>
      </c>
    </row>
    <row r="572" spans="1:8" ht="25.5" x14ac:dyDescent="0.2">
      <c r="A572" s="8"/>
      <c r="B572" s="25" t="s">
        <v>546</v>
      </c>
      <c r="C572" s="35">
        <v>52</v>
      </c>
      <c r="D572" s="29">
        <v>53</v>
      </c>
      <c r="E572" s="30">
        <f t="shared" si="60"/>
        <v>8.4400512895424517E-4</v>
      </c>
      <c r="F572" s="30">
        <f t="shared" si="61"/>
        <v>1.0363099544414681E-3</v>
      </c>
      <c r="G572" s="30">
        <f t="shared" si="63"/>
        <v>1.9230769230769232E-2</v>
      </c>
      <c r="H572" s="36">
        <f t="shared" si="62"/>
        <v>1.6230867864504717E-5</v>
      </c>
    </row>
    <row r="573" spans="1:8" x14ac:dyDescent="0.2">
      <c r="A573" s="8"/>
      <c r="B573" s="25" t="s">
        <v>547</v>
      </c>
      <c r="C573" s="35">
        <v>0</v>
      </c>
      <c r="D573" s="29">
        <v>2</v>
      </c>
      <c r="E573" s="30" t="str">
        <f t="shared" si="60"/>
        <v/>
      </c>
      <c r="F573" s="30">
        <f t="shared" si="61"/>
        <v>3.9106036016659173E-5</v>
      </c>
      <c r="G573" s="30">
        <f t="shared" si="63"/>
        <v>1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502</v>
      </c>
      <c r="D574" s="29">
        <v>294</v>
      </c>
      <c r="E574" s="30">
        <f t="shared" si="60"/>
        <v>8.1478956679813669E-3</v>
      </c>
      <c r="F574" s="30">
        <f t="shared" si="61"/>
        <v>5.7485872944488979E-3</v>
      </c>
      <c r="G574" s="30">
        <f t="shared" si="63"/>
        <v>-0.41434262948207173</v>
      </c>
      <c r="H574" s="36">
        <f t="shared" si="62"/>
        <v>-3.3760205158169807E-3</v>
      </c>
    </row>
    <row r="575" spans="1:8" ht="25.5" x14ac:dyDescent="0.2">
      <c r="A575" s="8"/>
      <c r="B575" s="25" t="s">
        <v>549</v>
      </c>
      <c r="C575" s="35">
        <v>2</v>
      </c>
      <c r="D575" s="29">
        <v>2</v>
      </c>
      <c r="E575" s="30">
        <f t="shared" si="60"/>
        <v>3.2461735729009433E-5</v>
      </c>
      <c r="F575" s="30">
        <f t="shared" si="61"/>
        <v>3.9106036016659173E-5</v>
      </c>
      <c r="G575" s="30">
        <f t="shared" si="63"/>
        <v>0</v>
      </c>
      <c r="H575" s="36">
        <f t="shared" si="62"/>
        <v>0</v>
      </c>
    </row>
    <row r="576" spans="1:8" x14ac:dyDescent="0.2">
      <c r="A576" s="8"/>
      <c r="B576" s="25" t="s">
        <v>550</v>
      </c>
      <c r="C576" s="35">
        <v>8</v>
      </c>
      <c r="D576" s="29">
        <v>29</v>
      </c>
      <c r="E576" s="30">
        <f t="shared" si="60"/>
        <v>1.2984694291603773E-4</v>
      </c>
      <c r="F576" s="30">
        <f t="shared" si="61"/>
        <v>5.6703752224155799E-4</v>
      </c>
      <c r="G576" s="30">
        <f t="shared" si="63"/>
        <v>2.625</v>
      </c>
      <c r="H576" s="36">
        <f t="shared" si="62"/>
        <v>3.4084822515459905E-4</v>
      </c>
    </row>
    <row r="577" spans="1:8" x14ac:dyDescent="0.2">
      <c r="A577" s="8"/>
      <c r="B577" s="25" t="s">
        <v>551</v>
      </c>
      <c r="C577" s="35">
        <v>2</v>
      </c>
      <c r="D577" s="29">
        <v>0</v>
      </c>
      <c r="E577" s="30">
        <f t="shared" si="60"/>
        <v>3.2461735729009433E-5</v>
      </c>
      <c r="F577" s="30" t="str">
        <f t="shared" si="61"/>
        <v/>
      </c>
      <c r="G577" s="30">
        <f t="shared" si="63"/>
        <v>-1</v>
      </c>
      <c r="H577" s="36">
        <f t="shared" si="62"/>
        <v>-3.2461735729009433E-5</v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1539</v>
      </c>
      <c r="D579" s="29">
        <v>995</v>
      </c>
      <c r="E579" s="30">
        <f t="shared" si="60"/>
        <v>2.4979305643472758E-2</v>
      </c>
      <c r="F579" s="30">
        <f t="shared" si="61"/>
        <v>1.9455252918287938E-2</v>
      </c>
      <c r="G579" s="30">
        <f t="shared" si="63"/>
        <v>-0.35347628330084468</v>
      </c>
      <c r="H579" s="36">
        <f t="shared" si="62"/>
        <v>-8.8295921182905655E-3</v>
      </c>
    </row>
    <row r="580" spans="1:8" ht="25.5" x14ac:dyDescent="0.2">
      <c r="A580" s="8"/>
      <c r="B580" s="25" t="s">
        <v>554</v>
      </c>
      <c r="C580" s="35">
        <v>553</v>
      </c>
      <c r="D580" s="29">
        <v>514</v>
      </c>
      <c r="E580" s="30">
        <f t="shared" si="60"/>
        <v>8.9756699290711069E-3</v>
      </c>
      <c r="F580" s="30">
        <f t="shared" si="61"/>
        <v>1.0050251256281407E-2</v>
      </c>
      <c r="G580" s="30">
        <f t="shared" si="63"/>
        <v>-7.0524412296564198E-2</v>
      </c>
      <c r="H580" s="36">
        <f t="shared" si="62"/>
        <v>-6.3300384671568382E-4</v>
      </c>
    </row>
    <row r="581" spans="1:8" x14ac:dyDescent="0.2">
      <c r="A581" s="8"/>
      <c r="B581" s="25" t="s">
        <v>555</v>
      </c>
      <c r="C581" s="35">
        <v>1342</v>
      </c>
      <c r="D581" s="29">
        <v>848</v>
      </c>
      <c r="E581" s="30">
        <f t="shared" si="60"/>
        <v>2.1781824674165326E-2</v>
      </c>
      <c r="F581" s="30">
        <f t="shared" si="61"/>
        <v>1.658095927106349E-2</v>
      </c>
      <c r="G581" s="30">
        <f t="shared" si="63"/>
        <v>-0.36810730253353202</v>
      </c>
      <c r="H581" s="36">
        <f t="shared" si="62"/>
        <v>-8.0180487250653288E-3</v>
      </c>
    </row>
    <row r="582" spans="1:8" x14ac:dyDescent="0.2">
      <c r="A582" s="8"/>
      <c r="B582" s="25" t="s">
        <v>556</v>
      </c>
      <c r="C582" s="35">
        <v>193</v>
      </c>
      <c r="D582" s="29">
        <v>82</v>
      </c>
      <c r="E582" s="30">
        <f t="shared" si="60"/>
        <v>3.1325574978494099E-3</v>
      </c>
      <c r="F582" s="30">
        <f t="shared" si="61"/>
        <v>1.6033474766830259E-3</v>
      </c>
      <c r="G582" s="30">
        <f t="shared" si="63"/>
        <v>-0.57512953367875652</v>
      </c>
      <c r="H582" s="36">
        <f t="shared" si="62"/>
        <v>-1.8016263329600235E-3</v>
      </c>
    </row>
    <row r="583" spans="1:8" x14ac:dyDescent="0.2">
      <c r="A583" s="8"/>
      <c r="B583" s="25" t="s">
        <v>557</v>
      </c>
      <c r="C583" s="35">
        <v>1</v>
      </c>
      <c r="D583" s="29">
        <v>6</v>
      </c>
      <c r="E583" s="30">
        <f t="shared" si="60"/>
        <v>1.6230867864504717E-5</v>
      </c>
      <c r="F583" s="30">
        <f t="shared" si="61"/>
        <v>1.1731810804997751E-4</v>
      </c>
      <c r="G583" s="30">
        <f t="shared" si="63"/>
        <v>5</v>
      </c>
      <c r="H583" s="36">
        <f t="shared" si="62"/>
        <v>8.1154339322523587E-5</v>
      </c>
    </row>
    <row r="584" spans="1:8" x14ac:dyDescent="0.2">
      <c r="A584" s="8"/>
      <c r="B584" s="25" t="s">
        <v>558</v>
      </c>
      <c r="C584" s="35">
        <v>1</v>
      </c>
      <c r="D584" s="29">
        <v>1</v>
      </c>
      <c r="E584" s="30">
        <f t="shared" si="60"/>
        <v>1.6230867864504717E-5</v>
      </c>
      <c r="F584" s="30">
        <f t="shared" si="61"/>
        <v>1.9553018008329586E-5</v>
      </c>
      <c r="G584" s="30">
        <f t="shared" si="63"/>
        <v>0</v>
      </c>
      <c r="H584" s="36">
        <f t="shared" si="62"/>
        <v>0</v>
      </c>
    </row>
    <row r="585" spans="1:8" x14ac:dyDescent="0.2">
      <c r="A585" s="8"/>
      <c r="B585" s="25" t="s">
        <v>559</v>
      </c>
      <c r="C585" s="35">
        <v>10</v>
      </c>
      <c r="D585" s="29">
        <v>10</v>
      </c>
      <c r="E585" s="30">
        <f t="shared" si="60"/>
        <v>1.6230867864504715E-4</v>
      </c>
      <c r="F585" s="30">
        <f t="shared" si="61"/>
        <v>1.9553018008329584E-4</v>
      </c>
      <c r="G585" s="30">
        <f t="shared" si="63"/>
        <v>0</v>
      </c>
      <c r="H585" s="36">
        <f t="shared" si="62"/>
        <v>0</v>
      </c>
    </row>
    <row r="586" spans="1:8" x14ac:dyDescent="0.2">
      <c r="A586" s="8"/>
      <c r="B586" s="25" t="s">
        <v>560</v>
      </c>
      <c r="C586" s="35">
        <v>156</v>
      </c>
      <c r="D586" s="29">
        <v>81</v>
      </c>
      <c r="E586" s="30">
        <f t="shared" si="60"/>
        <v>2.5320153868627357E-3</v>
      </c>
      <c r="F586" s="30">
        <f t="shared" si="61"/>
        <v>1.5837944586746964E-3</v>
      </c>
      <c r="G586" s="30">
        <f t="shared" si="63"/>
        <v>-0.48076923076923078</v>
      </c>
      <c r="H586" s="36">
        <f t="shared" si="62"/>
        <v>-1.2173150898378538E-3</v>
      </c>
    </row>
    <row r="587" spans="1:8" x14ac:dyDescent="0.2">
      <c r="A587" s="8"/>
      <c r="B587" s="25" t="s">
        <v>561</v>
      </c>
      <c r="C587" s="35">
        <v>0</v>
      </c>
      <c r="D587" s="29">
        <v>27</v>
      </c>
      <c r="E587" s="30" t="str">
        <f t="shared" si="60"/>
        <v/>
      </c>
      <c r="F587" s="30">
        <f t="shared" si="61"/>
        <v>5.2793148622489882E-4</v>
      </c>
      <c r="G587" s="30">
        <f t="shared" si="63"/>
        <v>1</v>
      </c>
      <c r="H587" s="36" t="str">
        <f t="shared" si="62"/>
        <v/>
      </c>
    </row>
    <row r="588" spans="1:8" x14ac:dyDescent="0.2">
      <c r="A588" s="8"/>
      <c r="B588" s="25" t="s">
        <v>562</v>
      </c>
      <c r="C588" s="35">
        <v>524</v>
      </c>
      <c r="D588" s="29">
        <v>533</v>
      </c>
      <c r="E588" s="30">
        <f t="shared" si="60"/>
        <v>8.5049747610004712E-3</v>
      </c>
      <c r="F588" s="30">
        <f t="shared" si="61"/>
        <v>1.0421758598439669E-2</v>
      </c>
      <c r="G588" s="30">
        <f t="shared" si="63"/>
        <v>1.717557251908397E-2</v>
      </c>
      <c r="H588" s="36">
        <f t="shared" si="62"/>
        <v>1.4607781078054244E-4</v>
      </c>
    </row>
    <row r="589" spans="1:8" x14ac:dyDescent="0.2">
      <c r="A589" s="8"/>
      <c r="B589" s="25" t="s">
        <v>563</v>
      </c>
      <c r="C589" s="35">
        <v>69</v>
      </c>
      <c r="D589" s="29">
        <v>44</v>
      </c>
      <c r="E589" s="30">
        <f t="shared" si="60"/>
        <v>1.1199298826508252E-3</v>
      </c>
      <c r="F589" s="30">
        <f t="shared" si="61"/>
        <v>8.6033279236650173E-4</v>
      </c>
      <c r="G589" s="30">
        <f t="shared" si="63"/>
        <v>-0.36231884057971014</v>
      </c>
      <c r="H589" s="36">
        <f t="shared" si="62"/>
        <v>-4.0577169661261782E-4</v>
      </c>
    </row>
    <row r="590" spans="1:8" ht="25.5" x14ac:dyDescent="0.2">
      <c r="A590" s="8"/>
      <c r="B590" s="25" t="s">
        <v>564</v>
      </c>
      <c r="C590" s="35">
        <v>14</v>
      </c>
      <c r="D590" s="29">
        <v>6</v>
      </c>
      <c r="E590" s="30">
        <f t="shared" si="60"/>
        <v>2.27232150103066E-4</v>
      </c>
      <c r="F590" s="30">
        <f t="shared" si="61"/>
        <v>1.1731810804997751E-4</v>
      </c>
      <c r="G590" s="30">
        <f t="shared" si="63"/>
        <v>-0.5714285714285714</v>
      </c>
      <c r="H590" s="36">
        <f t="shared" si="62"/>
        <v>-1.2984694291603771E-4</v>
      </c>
    </row>
    <row r="591" spans="1:8" x14ac:dyDescent="0.2">
      <c r="A591" s="8"/>
      <c r="B591" s="25" t="s">
        <v>565</v>
      </c>
      <c r="C591" s="35">
        <v>62</v>
      </c>
      <c r="D591" s="29">
        <v>74</v>
      </c>
      <c r="E591" s="30">
        <f t="shared" si="60"/>
        <v>1.0063138075992923E-3</v>
      </c>
      <c r="F591" s="30">
        <f t="shared" si="61"/>
        <v>1.4469233326163894E-3</v>
      </c>
      <c r="G591" s="30">
        <f t="shared" si="63"/>
        <v>0.19354838709677419</v>
      </c>
      <c r="H591" s="36">
        <f t="shared" si="62"/>
        <v>1.9477041437405659E-4</v>
      </c>
    </row>
    <row r="592" spans="1:8" x14ac:dyDescent="0.2">
      <c r="A592" s="8"/>
      <c r="B592" s="25" t="s">
        <v>566</v>
      </c>
      <c r="C592" s="35">
        <v>3</v>
      </c>
      <c r="D592" s="29">
        <v>1</v>
      </c>
      <c r="E592" s="30">
        <f t="shared" si="60"/>
        <v>4.8692603593514147E-5</v>
      </c>
      <c r="F592" s="30">
        <f t="shared" si="61"/>
        <v>1.9553018008329586E-5</v>
      </c>
      <c r="G592" s="30">
        <f t="shared" si="63"/>
        <v>-0.66666666666666663</v>
      </c>
      <c r="H592" s="36">
        <f t="shared" si="62"/>
        <v>-3.2461735729009427E-5</v>
      </c>
    </row>
    <row r="593" spans="1:8" x14ac:dyDescent="0.2">
      <c r="A593" s="8"/>
      <c r="B593" s="25" t="s">
        <v>567</v>
      </c>
      <c r="C593" s="35">
        <v>24</v>
      </c>
      <c r="D593" s="29">
        <v>8</v>
      </c>
      <c r="E593" s="30">
        <f t="shared" si="60"/>
        <v>3.8954082874811317E-4</v>
      </c>
      <c r="F593" s="30">
        <f t="shared" si="61"/>
        <v>1.5642414406663669E-4</v>
      </c>
      <c r="G593" s="30">
        <f t="shared" si="63"/>
        <v>-0.66666666666666663</v>
      </c>
      <c r="H593" s="36">
        <f t="shared" si="62"/>
        <v>-2.5969388583207541E-4</v>
      </c>
    </row>
    <row r="594" spans="1:8" ht="25.5" x14ac:dyDescent="0.2">
      <c r="A594" s="8"/>
      <c r="B594" s="25" t="s">
        <v>568</v>
      </c>
      <c r="C594" s="35">
        <v>0</v>
      </c>
      <c r="D594" s="29">
        <v>1</v>
      </c>
      <c r="E594" s="30" t="str">
        <f t="shared" si="60"/>
        <v/>
      </c>
      <c r="F594" s="30">
        <f t="shared" si="61"/>
        <v>1.9553018008329586E-5</v>
      </c>
      <c r="G594" s="30">
        <f t="shared" si="63"/>
        <v>1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4</v>
      </c>
      <c r="D595" s="38">
        <v>0</v>
      </c>
      <c r="E595" s="39">
        <f t="shared" si="60"/>
        <v>6.4923471458018867E-5</v>
      </c>
      <c r="F595" s="39" t="str">
        <f t="shared" si="61"/>
        <v/>
      </c>
      <c r="G595" s="39">
        <f t="shared" si="63"/>
        <v>-1</v>
      </c>
      <c r="H595" s="40">
        <f t="shared" si="62"/>
        <v>-6.4923471458018867E-5</v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18558</v>
      </c>
      <c r="D601" s="27">
        <f>SUM(D602:D629)</f>
        <v>15400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-0.1701691992671624</v>
      </c>
      <c r="H601" s="28">
        <f t="shared" ref="H601:H629" si="66">+IF(OR(AND(E601=""),(G601="")),"",E601*G601)</f>
        <v>-0.1701691992671624</v>
      </c>
    </row>
    <row r="602" spans="1:8" x14ac:dyDescent="0.2">
      <c r="A602" s="8"/>
      <c r="B602" s="24" t="s">
        <v>570</v>
      </c>
      <c r="C602" s="31">
        <v>183</v>
      </c>
      <c r="D602" s="32">
        <v>75</v>
      </c>
      <c r="E602" s="33">
        <f t="shared" si="64"/>
        <v>9.8609763983187847E-3</v>
      </c>
      <c r="F602" s="33">
        <f t="shared" si="65"/>
        <v>4.87012987012987E-3</v>
      </c>
      <c r="G602" s="33">
        <f t="shared" ref="G602:G629" si="67">+IF(AND(C602=0,D602=0)," ",IF(C602=0,1,IF(D602=0,-1,(D602-C602)/C602)))</f>
        <v>-0.5901639344262295</v>
      </c>
      <c r="H602" s="34">
        <f t="shared" si="66"/>
        <v>-5.8195926285160042E-3</v>
      </c>
    </row>
    <row r="603" spans="1:8" x14ac:dyDescent="0.2">
      <c r="A603" s="8"/>
      <c r="B603" s="25" t="s">
        <v>571</v>
      </c>
      <c r="C603" s="35">
        <v>477</v>
      </c>
      <c r="D603" s="29">
        <v>445</v>
      </c>
      <c r="E603" s="30">
        <f t="shared" si="64"/>
        <v>2.5703200775945685E-2</v>
      </c>
      <c r="F603" s="30">
        <f t="shared" si="65"/>
        <v>2.8896103896103895E-2</v>
      </c>
      <c r="G603" s="30">
        <f t="shared" si="67"/>
        <v>-6.7085953878406712E-2</v>
      </c>
      <c r="H603" s="36">
        <f t="shared" si="66"/>
        <v>-1.7243237417825198E-3</v>
      </c>
    </row>
    <row r="604" spans="1:8" ht="25.5" x14ac:dyDescent="0.2">
      <c r="A604" s="8"/>
      <c r="B604" s="25" t="s">
        <v>572</v>
      </c>
      <c r="C604" s="35">
        <v>1662</v>
      </c>
      <c r="D604" s="29">
        <v>1463</v>
      </c>
      <c r="E604" s="30">
        <f t="shared" si="64"/>
        <v>8.9557064338829609E-2</v>
      </c>
      <c r="F604" s="30">
        <f t="shared" si="65"/>
        <v>9.5000000000000001E-2</v>
      </c>
      <c r="G604" s="30">
        <f t="shared" si="67"/>
        <v>-0.1197352587244284</v>
      </c>
      <c r="H604" s="36">
        <f t="shared" si="66"/>
        <v>-1.0723138269210043E-2</v>
      </c>
    </row>
    <row r="605" spans="1:8" x14ac:dyDescent="0.2">
      <c r="A605" s="8"/>
      <c r="B605" s="25" t="s">
        <v>573</v>
      </c>
      <c r="C605" s="35">
        <v>1639</v>
      </c>
      <c r="D605" s="29">
        <v>2576</v>
      </c>
      <c r="E605" s="30">
        <f t="shared" si="64"/>
        <v>8.8317706649423428E-2</v>
      </c>
      <c r="F605" s="30">
        <f t="shared" si="65"/>
        <v>0.16727272727272727</v>
      </c>
      <c r="G605" s="30">
        <f t="shared" si="67"/>
        <v>0.57169005491153146</v>
      </c>
      <c r="H605" s="36">
        <f t="shared" si="66"/>
        <v>5.0490354564069403E-2</v>
      </c>
    </row>
    <row r="606" spans="1:8" x14ac:dyDescent="0.2">
      <c r="A606" s="8"/>
      <c r="B606" s="25" t="s">
        <v>574</v>
      </c>
      <c r="C606" s="35">
        <v>666</v>
      </c>
      <c r="D606" s="29">
        <v>734</v>
      </c>
      <c r="E606" s="30">
        <f t="shared" si="64"/>
        <v>3.5887487875848688E-2</v>
      </c>
      <c r="F606" s="30">
        <f t="shared" si="65"/>
        <v>4.7662337662337663E-2</v>
      </c>
      <c r="G606" s="30">
        <f t="shared" si="67"/>
        <v>0.1021021021021021</v>
      </c>
      <c r="H606" s="36">
        <f t="shared" si="66"/>
        <v>3.6641879512878542E-3</v>
      </c>
    </row>
    <row r="607" spans="1:8" x14ac:dyDescent="0.2">
      <c r="A607" s="8"/>
      <c r="B607" s="25" t="s">
        <v>575</v>
      </c>
      <c r="C607" s="35">
        <v>17</v>
      </c>
      <c r="D607" s="29">
        <v>23</v>
      </c>
      <c r="E607" s="30">
        <f t="shared" si="64"/>
        <v>9.1604698782196355E-4</v>
      </c>
      <c r="F607" s="30">
        <f t="shared" si="65"/>
        <v>1.4935064935064936E-3</v>
      </c>
      <c r="G607" s="30">
        <f t="shared" si="67"/>
        <v>0.35294117647058826</v>
      </c>
      <c r="H607" s="36">
        <f t="shared" si="66"/>
        <v>3.2331070158422246E-4</v>
      </c>
    </row>
    <row r="608" spans="1:8" x14ac:dyDescent="0.2">
      <c r="A608" s="8"/>
      <c r="B608" s="25" t="s">
        <v>576</v>
      </c>
      <c r="C608" s="35">
        <v>83</v>
      </c>
      <c r="D608" s="29">
        <v>19</v>
      </c>
      <c r="E608" s="30">
        <f t="shared" si="64"/>
        <v>4.4724647052484107E-3</v>
      </c>
      <c r="F608" s="30">
        <f t="shared" si="65"/>
        <v>1.2337662337662339E-3</v>
      </c>
      <c r="G608" s="30">
        <f t="shared" si="67"/>
        <v>-0.77108433734939763</v>
      </c>
      <c r="H608" s="36">
        <f t="shared" si="66"/>
        <v>-3.4486474835650396E-3</v>
      </c>
    </row>
    <row r="609" spans="1:8" x14ac:dyDescent="0.2">
      <c r="A609" s="8"/>
      <c r="B609" s="25" t="s">
        <v>577</v>
      </c>
      <c r="C609" s="35">
        <v>30</v>
      </c>
      <c r="D609" s="29">
        <v>5</v>
      </c>
      <c r="E609" s="30">
        <f t="shared" si="64"/>
        <v>1.6165535079211122E-3</v>
      </c>
      <c r="F609" s="30">
        <f t="shared" si="65"/>
        <v>3.2467532467532468E-4</v>
      </c>
      <c r="G609" s="30">
        <f t="shared" si="67"/>
        <v>-0.83333333333333337</v>
      </c>
      <c r="H609" s="36">
        <f t="shared" si="66"/>
        <v>-1.3471279232675935E-3</v>
      </c>
    </row>
    <row r="610" spans="1:8" x14ac:dyDescent="0.2">
      <c r="A610" s="8"/>
      <c r="B610" s="25" t="s">
        <v>578</v>
      </c>
      <c r="C610" s="35">
        <v>125</v>
      </c>
      <c r="D610" s="29">
        <v>37</v>
      </c>
      <c r="E610" s="30">
        <f t="shared" si="64"/>
        <v>6.7356396163379675E-3</v>
      </c>
      <c r="F610" s="30">
        <f t="shared" si="65"/>
        <v>2.4025974025974027E-3</v>
      </c>
      <c r="G610" s="30">
        <f t="shared" si="67"/>
        <v>-0.70399999999999996</v>
      </c>
      <c r="H610" s="36">
        <f t="shared" si="66"/>
        <v>-4.7418902899019292E-3</v>
      </c>
    </row>
    <row r="611" spans="1:8" x14ac:dyDescent="0.2">
      <c r="A611" s="8"/>
      <c r="B611" s="25" t="s">
        <v>579</v>
      </c>
      <c r="C611" s="35">
        <v>63</v>
      </c>
      <c r="D611" s="29">
        <v>50</v>
      </c>
      <c r="E611" s="30">
        <f t="shared" si="64"/>
        <v>3.3947623666343357E-3</v>
      </c>
      <c r="F611" s="30">
        <f t="shared" si="65"/>
        <v>3.246753246753247E-3</v>
      </c>
      <c r="G611" s="30">
        <f t="shared" si="67"/>
        <v>-0.20634920634920634</v>
      </c>
      <c r="H611" s="36">
        <f t="shared" si="66"/>
        <v>-7.0050652009914858E-4</v>
      </c>
    </row>
    <row r="612" spans="1:8" x14ac:dyDescent="0.2">
      <c r="A612" s="8"/>
      <c r="B612" s="25" t="s">
        <v>580</v>
      </c>
      <c r="C612" s="35">
        <v>192</v>
      </c>
      <c r="D612" s="29">
        <v>310</v>
      </c>
      <c r="E612" s="30">
        <f t="shared" si="64"/>
        <v>1.0345942450695119E-2</v>
      </c>
      <c r="F612" s="30">
        <f t="shared" si="65"/>
        <v>2.012987012987013E-2</v>
      </c>
      <c r="G612" s="30">
        <f t="shared" si="67"/>
        <v>0.61458333333333337</v>
      </c>
      <c r="H612" s="36">
        <f t="shared" si="66"/>
        <v>6.3584437978230421E-3</v>
      </c>
    </row>
    <row r="613" spans="1:8" x14ac:dyDescent="0.2">
      <c r="A613" s="8"/>
      <c r="B613" s="25" t="s">
        <v>581</v>
      </c>
      <c r="C613" s="35">
        <v>0</v>
      </c>
      <c r="D613" s="29">
        <v>0</v>
      </c>
      <c r="E613" s="30" t="str">
        <f t="shared" si="64"/>
        <v/>
      </c>
      <c r="F613" s="30" t="str">
        <f t="shared" si="65"/>
        <v/>
      </c>
      <c r="G613" s="30" t="str">
        <f t="shared" si="67"/>
        <v xml:space="preserve"> </v>
      </c>
      <c r="H613" s="36" t="str">
        <f t="shared" si="66"/>
        <v/>
      </c>
    </row>
    <row r="614" spans="1:8" x14ac:dyDescent="0.2">
      <c r="A614" s="8"/>
      <c r="B614" s="25" t="s">
        <v>582</v>
      </c>
      <c r="C614" s="35">
        <v>5</v>
      </c>
      <c r="D614" s="29">
        <v>5</v>
      </c>
      <c r="E614" s="30">
        <f t="shared" si="64"/>
        <v>2.6942558465351869E-4</v>
      </c>
      <c r="F614" s="30">
        <f t="shared" si="65"/>
        <v>3.2467532467532468E-4</v>
      </c>
      <c r="G614" s="30">
        <f t="shared" si="67"/>
        <v>0</v>
      </c>
      <c r="H614" s="36">
        <f t="shared" si="66"/>
        <v>0</v>
      </c>
    </row>
    <row r="615" spans="1:8" x14ac:dyDescent="0.2">
      <c r="A615" s="8"/>
      <c r="B615" s="25" t="s">
        <v>583</v>
      </c>
      <c r="C615" s="35">
        <v>90</v>
      </c>
      <c r="D615" s="29">
        <v>1</v>
      </c>
      <c r="E615" s="30">
        <f t="shared" si="64"/>
        <v>4.849660523763337E-3</v>
      </c>
      <c r="F615" s="30">
        <f t="shared" si="65"/>
        <v>6.4935064935064935E-5</v>
      </c>
      <c r="G615" s="30">
        <f t="shared" si="67"/>
        <v>-0.98888888888888893</v>
      </c>
      <c r="H615" s="36">
        <f t="shared" si="66"/>
        <v>-4.7957754068326331E-3</v>
      </c>
    </row>
    <row r="616" spans="1:8" ht="25.5" x14ac:dyDescent="0.2">
      <c r="A616" s="8"/>
      <c r="B616" s="25" t="s">
        <v>584</v>
      </c>
      <c r="C616" s="35">
        <v>484</v>
      </c>
      <c r="D616" s="29">
        <v>269</v>
      </c>
      <c r="E616" s="30">
        <f t="shared" si="64"/>
        <v>2.6080396594460611E-2</v>
      </c>
      <c r="F616" s="30">
        <f t="shared" si="65"/>
        <v>1.7467532467532468E-2</v>
      </c>
      <c r="G616" s="30">
        <f t="shared" si="67"/>
        <v>-0.44421487603305787</v>
      </c>
      <c r="H616" s="36">
        <f t="shared" si="66"/>
        <v>-1.1585300140101305E-2</v>
      </c>
    </row>
    <row r="617" spans="1:8" x14ac:dyDescent="0.2">
      <c r="A617" s="8"/>
      <c r="B617" s="25" t="s">
        <v>585</v>
      </c>
      <c r="C617" s="35">
        <v>155</v>
      </c>
      <c r="D617" s="29">
        <v>134</v>
      </c>
      <c r="E617" s="30">
        <f t="shared" si="64"/>
        <v>8.3521931242590795E-3</v>
      </c>
      <c r="F617" s="30">
        <f t="shared" si="65"/>
        <v>8.7012987012987011E-3</v>
      </c>
      <c r="G617" s="30">
        <f t="shared" si="67"/>
        <v>-0.13548387096774195</v>
      </c>
      <c r="H617" s="36">
        <f t="shared" si="66"/>
        <v>-1.1315874555447786E-3</v>
      </c>
    </row>
    <row r="618" spans="1:8" x14ac:dyDescent="0.2">
      <c r="A618" s="8"/>
      <c r="B618" s="25" t="s">
        <v>586</v>
      </c>
      <c r="C618" s="35">
        <v>503</v>
      </c>
      <c r="D618" s="29">
        <v>223</v>
      </c>
      <c r="E618" s="30">
        <f t="shared" si="64"/>
        <v>2.7104213816143981E-2</v>
      </c>
      <c r="F618" s="30">
        <f t="shared" si="65"/>
        <v>1.4480519480519481E-2</v>
      </c>
      <c r="G618" s="30">
        <f t="shared" si="67"/>
        <v>-0.55666003976143141</v>
      </c>
      <c r="H618" s="36">
        <f t="shared" si="66"/>
        <v>-1.5087832740597046E-2</v>
      </c>
    </row>
    <row r="619" spans="1:8" x14ac:dyDescent="0.2">
      <c r="A619" s="8"/>
      <c r="B619" s="25" t="s">
        <v>587</v>
      </c>
      <c r="C619" s="35">
        <v>4585</v>
      </c>
      <c r="D619" s="29">
        <v>3289</v>
      </c>
      <c r="E619" s="30">
        <f t="shared" si="64"/>
        <v>0.24706326112727664</v>
      </c>
      <c r="F619" s="30">
        <f t="shared" si="65"/>
        <v>0.21357142857142858</v>
      </c>
      <c r="G619" s="30">
        <f t="shared" si="67"/>
        <v>-0.28266085059978191</v>
      </c>
      <c r="H619" s="36">
        <f t="shared" si="66"/>
        <v>-6.9835111542192047E-2</v>
      </c>
    </row>
    <row r="620" spans="1:8" x14ac:dyDescent="0.2">
      <c r="A620" s="8"/>
      <c r="B620" s="25" t="s">
        <v>588</v>
      </c>
      <c r="C620" s="35">
        <v>631</v>
      </c>
      <c r="D620" s="29">
        <v>361</v>
      </c>
      <c r="E620" s="30">
        <f t="shared" si="64"/>
        <v>3.4001508783274056E-2</v>
      </c>
      <c r="F620" s="30">
        <f t="shared" si="65"/>
        <v>2.344155844155844E-2</v>
      </c>
      <c r="G620" s="30">
        <f t="shared" si="67"/>
        <v>-0.42789223454833597</v>
      </c>
      <c r="H620" s="36">
        <f t="shared" si="66"/>
        <v>-1.4548981571290007E-2</v>
      </c>
    </row>
    <row r="621" spans="1:8" x14ac:dyDescent="0.2">
      <c r="A621" s="8"/>
      <c r="B621" s="25" t="s">
        <v>589</v>
      </c>
      <c r="C621" s="35">
        <v>203</v>
      </c>
      <c r="D621" s="29">
        <v>127</v>
      </c>
      <c r="E621" s="30">
        <f t="shared" si="64"/>
        <v>1.0938678736932859E-2</v>
      </c>
      <c r="F621" s="30">
        <f t="shared" si="65"/>
        <v>8.2467532467532471E-3</v>
      </c>
      <c r="G621" s="30">
        <f t="shared" si="67"/>
        <v>-0.37438423645320196</v>
      </c>
      <c r="H621" s="36">
        <f t="shared" si="66"/>
        <v>-4.0952688867334835E-3</v>
      </c>
    </row>
    <row r="622" spans="1:8" x14ac:dyDescent="0.2">
      <c r="A622" s="8"/>
      <c r="B622" s="25" t="s">
        <v>590</v>
      </c>
      <c r="C622" s="35">
        <v>106</v>
      </c>
      <c r="D622" s="29">
        <v>172</v>
      </c>
      <c r="E622" s="30">
        <f t="shared" si="64"/>
        <v>5.7118223946545964E-3</v>
      </c>
      <c r="F622" s="30">
        <f t="shared" si="65"/>
        <v>1.1168831168831168E-2</v>
      </c>
      <c r="G622" s="30">
        <f t="shared" si="67"/>
        <v>0.62264150943396224</v>
      </c>
      <c r="H622" s="36">
        <f t="shared" si="66"/>
        <v>3.5564177174264465E-3</v>
      </c>
    </row>
    <row r="623" spans="1:8" ht="25.5" x14ac:dyDescent="0.2">
      <c r="A623" s="8"/>
      <c r="B623" s="25" t="s">
        <v>591</v>
      </c>
      <c r="C623" s="35">
        <v>3</v>
      </c>
      <c r="D623" s="29">
        <v>46</v>
      </c>
      <c r="E623" s="30">
        <f t="shared" si="64"/>
        <v>1.6165535079211123E-4</v>
      </c>
      <c r="F623" s="30">
        <f t="shared" si="65"/>
        <v>2.9870129870129872E-3</v>
      </c>
      <c r="G623" s="30">
        <f t="shared" si="67"/>
        <v>14.333333333333334</v>
      </c>
      <c r="H623" s="36">
        <f t="shared" si="66"/>
        <v>2.3170600280202612E-3</v>
      </c>
    </row>
    <row r="624" spans="1:8" ht="25.5" x14ac:dyDescent="0.2">
      <c r="A624" s="8"/>
      <c r="B624" s="25" t="s">
        <v>592</v>
      </c>
      <c r="C624" s="35">
        <v>15</v>
      </c>
      <c r="D624" s="29">
        <v>7</v>
      </c>
      <c r="E624" s="30">
        <f t="shared" si="64"/>
        <v>8.0827675396055612E-4</v>
      </c>
      <c r="F624" s="30">
        <f t="shared" si="65"/>
        <v>4.5454545454545455E-4</v>
      </c>
      <c r="G624" s="30">
        <f t="shared" si="67"/>
        <v>-0.53333333333333333</v>
      </c>
      <c r="H624" s="36">
        <f t="shared" si="66"/>
        <v>-4.3108093544562995E-4</v>
      </c>
    </row>
    <row r="625" spans="1:8" x14ac:dyDescent="0.2">
      <c r="A625" s="8"/>
      <c r="B625" s="25" t="s">
        <v>593</v>
      </c>
      <c r="C625" s="35">
        <v>561</v>
      </c>
      <c r="D625" s="29">
        <v>235</v>
      </c>
      <c r="E625" s="30">
        <f t="shared" si="64"/>
        <v>3.0229550598124797E-2</v>
      </c>
      <c r="F625" s="30">
        <f t="shared" si="65"/>
        <v>1.525974025974026E-2</v>
      </c>
      <c r="G625" s="30">
        <f t="shared" si="67"/>
        <v>-0.58110516934046341</v>
      </c>
      <c r="H625" s="36">
        <f t="shared" si="66"/>
        <v>-1.7566548119409418E-2</v>
      </c>
    </row>
    <row r="626" spans="1:8" x14ac:dyDescent="0.2">
      <c r="A626" s="8"/>
      <c r="B626" s="25" t="s">
        <v>594</v>
      </c>
      <c r="C626" s="35">
        <v>27</v>
      </c>
      <c r="D626" s="29">
        <v>13</v>
      </c>
      <c r="E626" s="30">
        <f t="shared" si="64"/>
        <v>1.454898157129001E-3</v>
      </c>
      <c r="F626" s="30">
        <f t="shared" si="65"/>
        <v>8.4415584415584416E-4</v>
      </c>
      <c r="G626" s="30">
        <f t="shared" si="67"/>
        <v>-0.51851851851851849</v>
      </c>
      <c r="H626" s="36">
        <f t="shared" si="66"/>
        <v>-7.5439163702985235E-4</v>
      </c>
    </row>
    <row r="627" spans="1:8" ht="25.5" x14ac:dyDescent="0.2">
      <c r="A627" s="8"/>
      <c r="B627" s="25" t="s">
        <v>595</v>
      </c>
      <c r="C627" s="35">
        <v>13</v>
      </c>
      <c r="D627" s="29">
        <v>7</v>
      </c>
      <c r="E627" s="30">
        <f t="shared" si="64"/>
        <v>7.0050652009914858E-4</v>
      </c>
      <c r="F627" s="30">
        <f t="shared" si="65"/>
        <v>4.5454545454545455E-4</v>
      </c>
      <c r="G627" s="30">
        <f t="shared" si="67"/>
        <v>-0.46153846153846156</v>
      </c>
      <c r="H627" s="36">
        <f t="shared" si="66"/>
        <v>-3.2331070158422246E-4</v>
      </c>
    </row>
    <row r="628" spans="1:8" ht="13.5" customHeight="1" x14ac:dyDescent="0.2">
      <c r="A628" s="8"/>
      <c r="B628" s="25" t="s">
        <v>596</v>
      </c>
      <c r="C628" s="35">
        <v>419</v>
      </c>
      <c r="D628" s="29">
        <v>179</v>
      </c>
      <c r="E628" s="30">
        <f t="shared" si="64"/>
        <v>2.2577863993964865E-2</v>
      </c>
      <c r="F628" s="30">
        <f t="shared" si="65"/>
        <v>1.1623376623376624E-2</v>
      </c>
      <c r="G628" s="30">
        <f t="shared" si="67"/>
        <v>-0.57279236276849643</v>
      </c>
      <c r="H628" s="36">
        <f t="shared" si="66"/>
        <v>-1.2932428063368896E-2</v>
      </c>
    </row>
    <row r="629" spans="1:8" ht="26.25" thickBot="1" x14ac:dyDescent="0.25">
      <c r="A629" s="8"/>
      <c r="B629" s="26" t="s">
        <v>597</v>
      </c>
      <c r="C629" s="37">
        <v>5621</v>
      </c>
      <c r="D629" s="38">
        <v>4595</v>
      </c>
      <c r="E629" s="39">
        <f t="shared" si="64"/>
        <v>0.30288824226748573</v>
      </c>
      <c r="F629" s="39">
        <f t="shared" si="65"/>
        <v>0.29837662337662335</v>
      </c>
      <c r="G629" s="39">
        <f t="shared" si="67"/>
        <v>-0.18252979896815513</v>
      </c>
      <c r="H629" s="40">
        <f t="shared" si="66"/>
        <v>-5.5286129970902036E-2</v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654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655</v>
      </c>
      <c r="C8" s="22">
        <f>+C19+C76+C181+C362+C601</f>
        <v>7001</v>
      </c>
      <c r="D8" s="22">
        <f>+D19+D76+D181+D362+D601</f>
        <v>6081</v>
      </c>
      <c r="E8" s="23">
        <f>SUM(E9:E13)</f>
        <v>1</v>
      </c>
      <c r="F8" s="23">
        <f>SUM(F9:F13)</f>
        <v>1</v>
      </c>
      <c r="G8" s="23">
        <f t="shared" ref="G8:G13" si="0">+IF(AND(C8=0,D8=0),"",IF(C8=0,1,IF(D8=0,-1,(D8-C8)/C8)))</f>
        <v>-0.13140979860019997</v>
      </c>
      <c r="H8" s="23">
        <f t="shared" ref="H8:H13" si="1">+IF(OR(AND(E8=""),(G8="")),"",E8*G8)</f>
        <v>-0.13140979860019997</v>
      </c>
    </row>
    <row r="9" spans="1:8" x14ac:dyDescent="0.2">
      <c r="A9" s="8"/>
      <c r="B9" s="17" t="s">
        <v>6</v>
      </c>
      <c r="C9" s="15">
        <f>+C19</f>
        <v>18</v>
      </c>
      <c r="D9" s="9">
        <f>+D19</f>
        <v>110</v>
      </c>
      <c r="E9" s="10">
        <f t="shared" ref="E9:F13" si="2">+C9/C$8</f>
        <v>2.5710612769604341E-3</v>
      </c>
      <c r="F9" s="10">
        <f t="shared" si="2"/>
        <v>1.8089130077289919E-2</v>
      </c>
      <c r="G9" s="10">
        <f t="shared" si="0"/>
        <v>5.1111111111111107</v>
      </c>
      <c r="H9" s="11">
        <f t="shared" si="1"/>
        <v>1.3140979860019995E-2</v>
      </c>
    </row>
    <row r="10" spans="1:8" x14ac:dyDescent="0.2">
      <c r="A10" s="8"/>
      <c r="B10" s="18" t="s">
        <v>7</v>
      </c>
      <c r="C10" s="15">
        <f>+C76</f>
        <v>523</v>
      </c>
      <c r="D10" s="9">
        <f>+D76</f>
        <v>841</v>
      </c>
      <c r="E10" s="10">
        <f t="shared" si="2"/>
        <v>7.470361376946151E-2</v>
      </c>
      <c r="F10" s="10">
        <f t="shared" si="2"/>
        <v>0.13829962177273475</v>
      </c>
      <c r="G10" s="10">
        <f t="shared" si="0"/>
        <v>0.60803059273422566</v>
      </c>
      <c r="H10" s="11">
        <f t="shared" si="1"/>
        <v>4.5422082559634341E-2</v>
      </c>
    </row>
    <row r="11" spans="1:8" ht="25.5" x14ac:dyDescent="0.2">
      <c r="A11" s="8"/>
      <c r="B11" s="18" t="s">
        <v>8</v>
      </c>
      <c r="C11" s="15">
        <f>+C181</f>
        <v>648</v>
      </c>
      <c r="D11" s="9">
        <f>+D181</f>
        <v>610</v>
      </c>
      <c r="E11" s="10">
        <f t="shared" si="2"/>
        <v>9.2558205970575638E-2</v>
      </c>
      <c r="F11" s="10">
        <f t="shared" si="2"/>
        <v>0.10031244861042592</v>
      </c>
      <c r="G11" s="10">
        <f t="shared" si="0"/>
        <v>-5.8641975308641972E-2</v>
      </c>
      <c r="H11" s="11">
        <f t="shared" si="1"/>
        <v>-5.4277960291386944E-3</v>
      </c>
    </row>
    <row r="12" spans="1:8" x14ac:dyDescent="0.2">
      <c r="A12" s="8"/>
      <c r="B12" s="18" t="s">
        <v>9</v>
      </c>
      <c r="C12" s="15">
        <f>+C362</f>
        <v>3170</v>
      </c>
      <c r="D12" s="9">
        <f>+D362</f>
        <v>3157</v>
      </c>
      <c r="E12" s="10">
        <f t="shared" si="2"/>
        <v>0.45279245822025427</v>
      </c>
      <c r="F12" s="10">
        <f t="shared" si="2"/>
        <v>0.51915803321822074</v>
      </c>
      <c r="G12" s="10">
        <f t="shared" si="0"/>
        <v>-4.100946372239748E-3</v>
      </c>
      <c r="H12" s="11">
        <f t="shared" si="1"/>
        <v>-1.8568775889158695E-3</v>
      </c>
    </row>
    <row r="13" spans="1:8" ht="15.75" thickBot="1" x14ac:dyDescent="0.25">
      <c r="A13" s="8"/>
      <c r="B13" s="19" t="s">
        <v>10</v>
      </c>
      <c r="C13" s="16">
        <f>+C601</f>
        <v>2642</v>
      </c>
      <c r="D13" s="12">
        <f>+D601</f>
        <v>1363</v>
      </c>
      <c r="E13" s="13">
        <f t="shared" si="2"/>
        <v>0.37737466076274817</v>
      </c>
      <c r="F13" s="13">
        <f t="shared" si="2"/>
        <v>0.22414076632132873</v>
      </c>
      <c r="G13" s="13">
        <f t="shared" si="0"/>
        <v>-0.48410295230885692</v>
      </c>
      <c r="H13" s="14">
        <f t="shared" si="1"/>
        <v>-0.18268818740179973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18</v>
      </c>
      <c r="D19" s="27">
        <f>SUM(D20:D70)</f>
        <v>110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5.1111111111111107</v>
      </c>
      <c r="H19" s="28">
        <f t="shared" ref="H19:H50" si="5">+IF(OR(AND(E19=""),(G19="")),"",E19*G19)</f>
        <v>5.1111111111111107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0" t="str">
        <f t="shared" si="6"/>
        <v xml:space="preserve"> </v>
      </c>
      <c r="H21" s="36" t="str">
        <f t="shared" si="5"/>
        <v/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0</v>
      </c>
      <c r="D23" s="29">
        <v>0</v>
      </c>
      <c r="E23" s="30" t="str">
        <f t="shared" si="3"/>
        <v/>
      </c>
      <c r="F23" s="30" t="str">
        <f t="shared" si="4"/>
        <v/>
      </c>
      <c r="G23" s="30" t="str">
        <f t="shared" si="6"/>
        <v xml:space="preserve"> </v>
      </c>
      <c r="H23" s="36" t="str">
        <f t="shared" si="5"/>
        <v/>
      </c>
    </row>
    <row r="24" spans="1:8" ht="25.5" x14ac:dyDescent="0.2">
      <c r="A24" s="8"/>
      <c r="B24" s="25" t="s">
        <v>16</v>
      </c>
      <c r="C24" s="35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0" t="str">
        <f t="shared" si="6"/>
        <v xml:space="preserve"> </v>
      </c>
      <c r="H24" s="36" t="str">
        <f t="shared" si="5"/>
        <v/>
      </c>
    </row>
    <row r="25" spans="1:8" ht="25.5" x14ac:dyDescent="0.2">
      <c r="A25" s="8"/>
      <c r="B25" s="25" t="s">
        <v>17</v>
      </c>
      <c r="C25" s="35">
        <v>0</v>
      </c>
      <c r="D25" s="29">
        <v>5</v>
      </c>
      <c r="E25" s="30" t="str">
        <f t="shared" si="3"/>
        <v/>
      </c>
      <c r="F25" s="30">
        <f t="shared" si="4"/>
        <v>4.5454545454545456E-2</v>
      </c>
      <c r="G25" s="30">
        <f t="shared" si="6"/>
        <v>1</v>
      </c>
      <c r="H25" s="36" t="str">
        <f t="shared" si="5"/>
        <v/>
      </c>
    </row>
    <row r="26" spans="1:8" ht="25.5" x14ac:dyDescent="0.2">
      <c r="A26" s="8"/>
      <c r="B26" s="25" t="s">
        <v>18</v>
      </c>
      <c r="C26" s="35">
        <v>0</v>
      </c>
      <c r="D26" s="29">
        <v>0</v>
      </c>
      <c r="E26" s="30" t="str">
        <f t="shared" si="3"/>
        <v/>
      </c>
      <c r="F26" s="30" t="str">
        <f t="shared" si="4"/>
        <v/>
      </c>
      <c r="G26" s="30" t="str">
        <f t="shared" si="6"/>
        <v xml:space="preserve"> </v>
      </c>
      <c r="H26" s="36" t="str">
        <f t="shared" si="5"/>
        <v/>
      </c>
    </row>
    <row r="27" spans="1:8" x14ac:dyDescent="0.2">
      <c r="A27" s="8"/>
      <c r="B27" s="25" t="s">
        <v>19</v>
      </c>
      <c r="C27" s="35">
        <v>0</v>
      </c>
      <c r="D27" s="29">
        <v>11</v>
      </c>
      <c r="E27" s="30" t="str">
        <f t="shared" si="3"/>
        <v/>
      </c>
      <c r="F27" s="30">
        <f t="shared" si="4"/>
        <v>0.1</v>
      </c>
      <c r="G27" s="30">
        <f t="shared" si="6"/>
        <v>1</v>
      </c>
      <c r="H27" s="36" t="str">
        <f t="shared" si="5"/>
        <v/>
      </c>
    </row>
    <row r="28" spans="1:8" x14ac:dyDescent="0.2">
      <c r="A28" s="8"/>
      <c r="B28" s="25" t="s">
        <v>20</v>
      </c>
      <c r="C28" s="35">
        <v>0</v>
      </c>
      <c r="D28" s="29">
        <v>5</v>
      </c>
      <c r="E28" s="30" t="str">
        <f t="shared" si="3"/>
        <v/>
      </c>
      <c r="F28" s="30">
        <f t="shared" si="4"/>
        <v>4.5454545454545456E-2</v>
      </c>
      <c r="G28" s="30">
        <f t="shared" si="6"/>
        <v>1</v>
      </c>
      <c r="H28" s="36" t="str">
        <f t="shared" si="5"/>
        <v/>
      </c>
    </row>
    <row r="29" spans="1:8" x14ac:dyDescent="0.2">
      <c r="A29" s="8"/>
      <c r="B29" s="25" t="s">
        <v>21</v>
      </c>
      <c r="C29" s="35">
        <v>1</v>
      </c>
      <c r="D29" s="29">
        <v>2</v>
      </c>
      <c r="E29" s="30">
        <f t="shared" si="3"/>
        <v>5.5555555555555552E-2</v>
      </c>
      <c r="F29" s="30">
        <f t="shared" si="4"/>
        <v>1.8181818181818181E-2</v>
      </c>
      <c r="G29" s="30">
        <f t="shared" si="6"/>
        <v>1</v>
      </c>
      <c r="H29" s="36">
        <f t="shared" si="5"/>
        <v>5.5555555555555552E-2</v>
      </c>
    </row>
    <row r="30" spans="1:8" x14ac:dyDescent="0.2">
      <c r="A30" s="8"/>
      <c r="B30" s="25" t="s">
        <v>22</v>
      </c>
      <c r="C30" s="35">
        <v>7</v>
      </c>
      <c r="D30" s="29">
        <v>35</v>
      </c>
      <c r="E30" s="30">
        <f t="shared" si="3"/>
        <v>0.3888888888888889</v>
      </c>
      <c r="F30" s="30">
        <f t="shared" si="4"/>
        <v>0.31818181818181818</v>
      </c>
      <c r="G30" s="30">
        <f t="shared" si="6"/>
        <v>4</v>
      </c>
      <c r="H30" s="36">
        <f t="shared" si="5"/>
        <v>1.5555555555555556</v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1</v>
      </c>
      <c r="D32" s="29">
        <v>1</v>
      </c>
      <c r="E32" s="30">
        <f t="shared" si="3"/>
        <v>5.5555555555555552E-2</v>
      </c>
      <c r="F32" s="30">
        <f t="shared" si="4"/>
        <v>9.0909090909090905E-3</v>
      </c>
      <c r="G32" s="30">
        <f t="shared" si="6"/>
        <v>0</v>
      </c>
      <c r="H32" s="36">
        <f t="shared" si="5"/>
        <v>0</v>
      </c>
    </row>
    <row r="33" spans="1:8" x14ac:dyDescent="0.2">
      <c r="A33" s="8"/>
      <c r="B33" s="25" t="s">
        <v>25</v>
      </c>
      <c r="C33" s="35">
        <v>0</v>
      </c>
      <c r="D33" s="29">
        <v>0</v>
      </c>
      <c r="E33" s="30" t="str">
        <f t="shared" si="3"/>
        <v/>
      </c>
      <c r="F33" s="30" t="str">
        <f t="shared" si="4"/>
        <v/>
      </c>
      <c r="G33" s="30" t="str">
        <f t="shared" si="6"/>
        <v xml:space="preserve"> </v>
      </c>
      <c r="H33" s="36" t="str">
        <f t="shared" si="5"/>
        <v/>
      </c>
    </row>
    <row r="34" spans="1:8" x14ac:dyDescent="0.2">
      <c r="A34" s="8"/>
      <c r="B34" s="25" t="s">
        <v>26</v>
      </c>
      <c r="C34" s="35">
        <v>0</v>
      </c>
      <c r="D34" s="29">
        <v>0</v>
      </c>
      <c r="E34" s="30" t="str">
        <f t="shared" si="3"/>
        <v/>
      </c>
      <c r="F34" s="30" t="str">
        <f t="shared" si="4"/>
        <v/>
      </c>
      <c r="G34" s="30" t="str">
        <f t="shared" si="6"/>
        <v xml:space="preserve"> 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0</v>
      </c>
      <c r="D35" s="29">
        <v>0</v>
      </c>
      <c r="E35" s="30" t="str">
        <f t="shared" si="3"/>
        <v/>
      </c>
      <c r="F35" s="30" t="str">
        <f t="shared" si="4"/>
        <v/>
      </c>
      <c r="G35" s="30" t="str">
        <f t="shared" si="6"/>
        <v xml:space="preserve"> 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2</v>
      </c>
      <c r="D36" s="29">
        <v>3</v>
      </c>
      <c r="E36" s="30">
        <f t="shared" si="3"/>
        <v>0.1111111111111111</v>
      </c>
      <c r="F36" s="30">
        <f t="shared" si="4"/>
        <v>2.7272727272727271E-2</v>
      </c>
      <c r="G36" s="30">
        <f t="shared" si="6"/>
        <v>0.5</v>
      </c>
      <c r="H36" s="36">
        <f t="shared" si="5"/>
        <v>5.5555555555555552E-2</v>
      </c>
    </row>
    <row r="37" spans="1:8" ht="25.5" x14ac:dyDescent="0.2">
      <c r="A37" s="8"/>
      <c r="B37" s="25" t="s">
        <v>29</v>
      </c>
      <c r="C37" s="35">
        <v>0</v>
      </c>
      <c r="D37" s="29">
        <v>0</v>
      </c>
      <c r="E37" s="30" t="str">
        <f t="shared" si="3"/>
        <v/>
      </c>
      <c r="F37" s="30" t="str">
        <f t="shared" si="4"/>
        <v/>
      </c>
      <c r="G37" s="30" t="str">
        <f t="shared" si="6"/>
        <v xml:space="preserve"> </v>
      </c>
      <c r="H37" s="36" t="str">
        <f t="shared" si="5"/>
        <v/>
      </c>
    </row>
    <row r="38" spans="1:8" ht="25.5" x14ac:dyDescent="0.2">
      <c r="A38" s="8"/>
      <c r="B38" s="25" t="s">
        <v>30</v>
      </c>
      <c r="C38" s="35">
        <v>0</v>
      </c>
      <c r="D38" s="29">
        <v>0</v>
      </c>
      <c r="E38" s="30" t="str">
        <f t="shared" si="3"/>
        <v/>
      </c>
      <c r="F38" s="30" t="str">
        <f t="shared" si="4"/>
        <v/>
      </c>
      <c r="G38" s="30" t="str">
        <f t="shared" si="6"/>
        <v xml:space="preserve"> </v>
      </c>
      <c r="H38" s="36" t="str">
        <f t="shared" si="5"/>
        <v/>
      </c>
    </row>
    <row r="39" spans="1:8" x14ac:dyDescent="0.2">
      <c r="A39" s="8"/>
      <c r="B39" s="25" t="s">
        <v>31</v>
      </c>
      <c r="C39" s="35">
        <v>0</v>
      </c>
      <c r="D39" s="29">
        <v>7</v>
      </c>
      <c r="E39" s="30" t="str">
        <f t="shared" si="3"/>
        <v/>
      </c>
      <c r="F39" s="30">
        <f t="shared" si="4"/>
        <v>6.363636363636363E-2</v>
      </c>
      <c r="G39" s="30">
        <f t="shared" si="6"/>
        <v>1</v>
      </c>
      <c r="H39" s="36" t="str">
        <f t="shared" si="5"/>
        <v/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0</v>
      </c>
      <c r="D44" s="29">
        <v>0</v>
      </c>
      <c r="E44" s="30" t="str">
        <f t="shared" si="3"/>
        <v/>
      </c>
      <c r="F44" s="30" t="str">
        <f t="shared" si="4"/>
        <v/>
      </c>
      <c r="G44" s="30" t="str">
        <f t="shared" si="6"/>
        <v xml:space="preserve"> </v>
      </c>
      <c r="H44" s="36" t="str">
        <f t="shared" si="5"/>
        <v/>
      </c>
    </row>
    <row r="45" spans="1:8" ht="25.5" x14ac:dyDescent="0.2">
      <c r="A45" s="8"/>
      <c r="B45" s="25" t="s">
        <v>37</v>
      </c>
      <c r="C45" s="35">
        <v>0</v>
      </c>
      <c r="D45" s="29">
        <v>0</v>
      </c>
      <c r="E45" s="30" t="str">
        <f t="shared" si="3"/>
        <v/>
      </c>
      <c r="F45" s="30" t="str">
        <f t="shared" si="4"/>
        <v/>
      </c>
      <c r="G45" s="30" t="str">
        <f t="shared" si="6"/>
        <v xml:space="preserve"> </v>
      </c>
      <c r="H45" s="36" t="str">
        <f t="shared" si="5"/>
        <v/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0</v>
      </c>
      <c r="D47" s="29">
        <v>0</v>
      </c>
      <c r="E47" s="30" t="str">
        <f t="shared" si="3"/>
        <v/>
      </c>
      <c r="F47" s="30" t="str">
        <f t="shared" si="4"/>
        <v/>
      </c>
      <c r="G47" s="30" t="str">
        <f t="shared" si="6"/>
        <v xml:space="preserve"> </v>
      </c>
      <c r="H47" s="36" t="str">
        <f t="shared" si="5"/>
        <v/>
      </c>
    </row>
    <row r="48" spans="1:8" ht="25.5" x14ac:dyDescent="0.2">
      <c r="A48" s="8"/>
      <c r="B48" s="25" t="s">
        <v>40</v>
      </c>
      <c r="C48" s="35">
        <v>0</v>
      </c>
      <c r="D48" s="29">
        <v>0</v>
      </c>
      <c r="E48" s="30" t="str">
        <f t="shared" si="3"/>
        <v/>
      </c>
      <c r="F48" s="30" t="str">
        <f t="shared" si="4"/>
        <v/>
      </c>
      <c r="G48" s="30" t="str">
        <f t="shared" si="6"/>
        <v xml:space="preserve"> </v>
      </c>
      <c r="H48" s="36" t="str">
        <f t="shared" si="5"/>
        <v/>
      </c>
    </row>
    <row r="49" spans="1:8" ht="25.5" x14ac:dyDescent="0.2">
      <c r="A49" s="8"/>
      <c r="B49" s="25" t="s">
        <v>41</v>
      </c>
      <c r="C49" s="35">
        <v>0</v>
      </c>
      <c r="D49" s="29">
        <v>0</v>
      </c>
      <c r="E49" s="30" t="str">
        <f t="shared" si="3"/>
        <v/>
      </c>
      <c r="F49" s="30" t="str">
        <f t="shared" si="4"/>
        <v/>
      </c>
      <c r="G49" s="30" t="str">
        <f t="shared" si="6"/>
        <v xml:space="preserve"> </v>
      </c>
      <c r="H49" s="36" t="str">
        <f t="shared" si="5"/>
        <v/>
      </c>
    </row>
    <row r="50" spans="1:8" x14ac:dyDescent="0.2">
      <c r="A50" s="8"/>
      <c r="B50" s="25" t="s">
        <v>42</v>
      </c>
      <c r="C50" s="35">
        <v>1</v>
      </c>
      <c r="D50" s="29">
        <v>5</v>
      </c>
      <c r="E50" s="30">
        <f t="shared" si="3"/>
        <v>5.5555555555555552E-2</v>
      </c>
      <c r="F50" s="30">
        <f t="shared" si="4"/>
        <v>4.5454545454545456E-2</v>
      </c>
      <c r="G50" s="30">
        <f t="shared" si="6"/>
        <v>4</v>
      </c>
      <c r="H50" s="36">
        <f t="shared" si="5"/>
        <v>0.22222222222222221</v>
      </c>
    </row>
    <row r="51" spans="1:8" x14ac:dyDescent="0.2">
      <c r="A51" s="8"/>
      <c r="B51" s="25" t="s">
        <v>43</v>
      </c>
      <c r="C51" s="35">
        <v>0</v>
      </c>
      <c r="D51" s="29">
        <v>0</v>
      </c>
      <c r="E51" s="30" t="str">
        <f t="shared" ref="E51:E70" si="7">+IF(C51=0,"",C51/C$19)</f>
        <v/>
      </c>
      <c r="F51" s="30" t="str">
        <f t="shared" ref="F51:F70" si="8">+IF(D51=0,"",D51/D$19)</f>
        <v/>
      </c>
      <c r="G51" s="30" t="str">
        <f t="shared" si="6"/>
        <v xml:space="preserve"> </v>
      </c>
      <c r="H51" s="36" t="str">
        <f t="shared" ref="H51:H70" si="9">+IF(OR(AND(E51=""),(G51="")),"",E51*G51)</f>
        <v/>
      </c>
    </row>
    <row r="52" spans="1:8" x14ac:dyDescent="0.2">
      <c r="A52" s="8"/>
      <c r="B52" s="25" t="s">
        <v>44</v>
      </c>
      <c r="C52" s="35">
        <v>0</v>
      </c>
      <c r="D52" s="29">
        <v>0</v>
      </c>
      <c r="E52" s="30" t="str">
        <f t="shared" si="7"/>
        <v/>
      </c>
      <c r="F52" s="30" t="str">
        <f t="shared" si="8"/>
        <v/>
      </c>
      <c r="G52" s="30" t="str">
        <f t="shared" ref="G52:G70" si="10">+IF(AND(C52=0,D52=0)," ",IF(C52=0,1,IF(D52=0,-1,(D52-C52)/C52)))</f>
        <v xml:space="preserve"> </v>
      </c>
      <c r="H52" s="36" t="str">
        <f t="shared" si="9"/>
        <v/>
      </c>
    </row>
    <row r="53" spans="1:8" x14ac:dyDescent="0.2">
      <c r="A53" s="8"/>
      <c r="B53" s="25" t="s">
        <v>45</v>
      </c>
      <c r="C53" s="35">
        <v>0</v>
      </c>
      <c r="D53" s="29">
        <v>0</v>
      </c>
      <c r="E53" s="30" t="str">
        <f t="shared" si="7"/>
        <v/>
      </c>
      <c r="F53" s="30" t="str">
        <f t="shared" si="8"/>
        <v/>
      </c>
      <c r="G53" s="30" t="str">
        <f t="shared" si="10"/>
        <v xml:space="preserve"> </v>
      </c>
      <c r="H53" s="36" t="str">
        <f t="shared" si="9"/>
        <v/>
      </c>
    </row>
    <row r="54" spans="1:8" x14ac:dyDescent="0.2">
      <c r="A54" s="8"/>
      <c r="B54" s="25" t="s">
        <v>46</v>
      </c>
      <c r="C54" s="35">
        <v>0</v>
      </c>
      <c r="D54" s="29">
        <v>2</v>
      </c>
      <c r="E54" s="30" t="str">
        <f t="shared" si="7"/>
        <v/>
      </c>
      <c r="F54" s="30">
        <f t="shared" si="8"/>
        <v>1.8181818181818181E-2</v>
      </c>
      <c r="G54" s="30">
        <f t="shared" si="10"/>
        <v>1</v>
      </c>
      <c r="H54" s="36" t="str">
        <f t="shared" si="9"/>
        <v/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0</v>
      </c>
      <c r="D59" s="29">
        <v>0</v>
      </c>
      <c r="E59" s="30" t="str">
        <f t="shared" si="7"/>
        <v/>
      </c>
      <c r="F59" s="30" t="str">
        <f t="shared" si="8"/>
        <v/>
      </c>
      <c r="G59" s="30" t="str">
        <f t="shared" si="10"/>
        <v xml:space="preserve"> </v>
      </c>
      <c r="H59" s="36" t="str">
        <f t="shared" si="9"/>
        <v/>
      </c>
    </row>
    <row r="60" spans="1:8" ht="15" customHeight="1" x14ac:dyDescent="0.2">
      <c r="A60" s="8"/>
      <c r="B60" s="25" t="s">
        <v>52</v>
      </c>
      <c r="C60" s="35">
        <v>0</v>
      </c>
      <c r="D60" s="29">
        <v>0</v>
      </c>
      <c r="E60" s="30" t="str">
        <f t="shared" si="7"/>
        <v/>
      </c>
      <c r="F60" s="30" t="str">
        <f t="shared" si="8"/>
        <v/>
      </c>
      <c r="G60" s="30" t="str">
        <f t="shared" si="10"/>
        <v xml:space="preserve"> </v>
      </c>
      <c r="H60" s="36" t="str">
        <f t="shared" si="9"/>
        <v/>
      </c>
    </row>
    <row r="61" spans="1:8" ht="25.5" x14ac:dyDescent="0.2">
      <c r="A61" s="8"/>
      <c r="B61" s="25" t="s">
        <v>53</v>
      </c>
      <c r="C61" s="35">
        <v>0</v>
      </c>
      <c r="D61" s="29">
        <v>1</v>
      </c>
      <c r="E61" s="30" t="str">
        <f t="shared" si="7"/>
        <v/>
      </c>
      <c r="F61" s="30">
        <f t="shared" si="8"/>
        <v>9.0909090909090905E-3</v>
      </c>
      <c r="G61" s="30">
        <f t="shared" si="10"/>
        <v>1</v>
      </c>
      <c r="H61" s="36" t="str">
        <f t="shared" si="9"/>
        <v/>
      </c>
    </row>
    <row r="62" spans="1:8" x14ac:dyDescent="0.2">
      <c r="A62" s="8"/>
      <c r="B62" s="25" t="s">
        <v>54</v>
      </c>
      <c r="C62" s="35">
        <v>0</v>
      </c>
      <c r="D62" s="29">
        <v>0</v>
      </c>
      <c r="E62" s="30" t="str">
        <f t="shared" si="7"/>
        <v/>
      </c>
      <c r="F62" s="30" t="str">
        <f t="shared" si="8"/>
        <v/>
      </c>
      <c r="G62" s="30" t="str">
        <f t="shared" si="10"/>
        <v xml:space="preserve"> </v>
      </c>
      <c r="H62" s="36" t="str">
        <f t="shared" si="9"/>
        <v/>
      </c>
    </row>
    <row r="63" spans="1:8" x14ac:dyDescent="0.2">
      <c r="A63" s="8"/>
      <c r="B63" s="25" t="s">
        <v>55</v>
      </c>
      <c r="C63" s="35">
        <v>0</v>
      </c>
      <c r="D63" s="29">
        <v>0</v>
      </c>
      <c r="E63" s="30" t="str">
        <f t="shared" si="7"/>
        <v/>
      </c>
      <c r="F63" s="30" t="str">
        <f t="shared" si="8"/>
        <v/>
      </c>
      <c r="G63" s="30" t="str">
        <f t="shared" si="10"/>
        <v xml:space="preserve"> </v>
      </c>
      <c r="H63" s="36" t="str">
        <f t="shared" si="9"/>
        <v/>
      </c>
    </row>
    <row r="64" spans="1:8" x14ac:dyDescent="0.2">
      <c r="A64" s="8"/>
      <c r="B64" s="25" t="s">
        <v>56</v>
      </c>
      <c r="C64" s="35">
        <v>4</v>
      </c>
      <c r="D64" s="29">
        <v>9</v>
      </c>
      <c r="E64" s="30">
        <f t="shared" si="7"/>
        <v>0.22222222222222221</v>
      </c>
      <c r="F64" s="30">
        <f t="shared" si="8"/>
        <v>8.1818181818181818E-2</v>
      </c>
      <c r="G64" s="30">
        <f t="shared" si="10"/>
        <v>1.25</v>
      </c>
      <c r="H64" s="36">
        <f t="shared" si="9"/>
        <v>0.27777777777777779</v>
      </c>
    </row>
    <row r="65" spans="1:8" x14ac:dyDescent="0.2">
      <c r="A65" s="8"/>
      <c r="B65" s="25" t="s">
        <v>57</v>
      </c>
      <c r="C65" s="35">
        <v>0</v>
      </c>
      <c r="D65" s="29">
        <v>0</v>
      </c>
      <c r="E65" s="30" t="str">
        <f t="shared" si="7"/>
        <v/>
      </c>
      <c r="F65" s="30" t="str">
        <f t="shared" si="8"/>
        <v/>
      </c>
      <c r="G65" s="30" t="str">
        <f t="shared" si="10"/>
        <v xml:space="preserve"> </v>
      </c>
      <c r="H65" s="36" t="str">
        <f t="shared" si="9"/>
        <v/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0</v>
      </c>
      <c r="D67" s="29">
        <v>0</v>
      </c>
      <c r="E67" s="30" t="str">
        <f t="shared" si="7"/>
        <v/>
      </c>
      <c r="F67" s="30" t="str">
        <f t="shared" si="8"/>
        <v/>
      </c>
      <c r="G67" s="30" t="str">
        <f t="shared" si="10"/>
        <v xml:space="preserve"> </v>
      </c>
      <c r="H67" s="36" t="str">
        <f t="shared" si="9"/>
        <v/>
      </c>
    </row>
    <row r="68" spans="1:8" x14ac:dyDescent="0.2">
      <c r="A68" s="8"/>
      <c r="B68" s="25" t="s">
        <v>60</v>
      </c>
      <c r="C68" s="35">
        <v>2</v>
      </c>
      <c r="D68" s="29">
        <v>4</v>
      </c>
      <c r="E68" s="30">
        <f t="shared" si="7"/>
        <v>0.1111111111111111</v>
      </c>
      <c r="F68" s="30">
        <f t="shared" si="8"/>
        <v>3.6363636363636362E-2</v>
      </c>
      <c r="G68" s="30">
        <f t="shared" si="10"/>
        <v>1</v>
      </c>
      <c r="H68" s="36">
        <f t="shared" si="9"/>
        <v>0.1111111111111111</v>
      </c>
    </row>
    <row r="69" spans="1:8" x14ac:dyDescent="0.2">
      <c r="A69" s="8"/>
      <c r="B69" s="25" t="s">
        <v>61</v>
      </c>
      <c r="C69" s="35">
        <v>0</v>
      </c>
      <c r="D69" s="29">
        <v>20</v>
      </c>
      <c r="E69" s="30" t="str">
        <f t="shared" si="7"/>
        <v/>
      </c>
      <c r="F69" s="30">
        <f t="shared" si="8"/>
        <v>0.18181818181818182</v>
      </c>
      <c r="G69" s="30">
        <f t="shared" si="10"/>
        <v>1</v>
      </c>
      <c r="H69" s="36" t="str">
        <f t="shared" si="9"/>
        <v/>
      </c>
    </row>
    <row r="70" spans="1:8" ht="15.75" thickBot="1" x14ac:dyDescent="0.25">
      <c r="A70" s="8"/>
      <c r="B70" s="26" t="s">
        <v>62</v>
      </c>
      <c r="C70" s="37">
        <v>0</v>
      </c>
      <c r="D70" s="38">
        <v>0</v>
      </c>
      <c r="E70" s="39" t="str">
        <f t="shared" si="7"/>
        <v/>
      </c>
      <c r="F70" s="39" t="str">
        <f t="shared" si="8"/>
        <v/>
      </c>
      <c r="G70" s="39" t="str">
        <f t="shared" si="10"/>
        <v xml:space="preserve"> </v>
      </c>
      <c r="H70" s="4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523</v>
      </c>
      <c r="D76" s="27">
        <f>SUM(D77:D175)</f>
        <v>841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0.60803059273422566</v>
      </c>
      <c r="H76" s="28">
        <f t="shared" ref="H76:H107" si="13">+IF(OR(AND(E76=""),(G76="")),"",E76*G76)</f>
        <v>0.60803059273422566</v>
      </c>
    </row>
    <row r="77" spans="1:8" x14ac:dyDescent="0.2">
      <c r="A77" s="8"/>
      <c r="B77" s="24" t="s">
        <v>63</v>
      </c>
      <c r="C77" s="31">
        <v>8</v>
      </c>
      <c r="D77" s="32">
        <v>24</v>
      </c>
      <c r="E77" s="33">
        <f t="shared" si="11"/>
        <v>1.5296367112810707E-2</v>
      </c>
      <c r="F77" s="33">
        <f t="shared" si="12"/>
        <v>2.8537455410225922E-2</v>
      </c>
      <c r="G77" s="33">
        <f t="shared" ref="G77:G108" si="14">+IF(AND(C77=0,D77=0)," ",IF(C77=0,1,IF(D77=0,-1,(D77-C77)/C77)))</f>
        <v>2</v>
      </c>
      <c r="H77" s="34">
        <f t="shared" si="13"/>
        <v>3.0592734225621414E-2</v>
      </c>
    </row>
    <row r="78" spans="1:8" x14ac:dyDescent="0.2">
      <c r="A78" s="8"/>
      <c r="B78" s="25" t="s">
        <v>64</v>
      </c>
      <c r="C78" s="35">
        <v>3</v>
      </c>
      <c r="D78" s="29">
        <v>0</v>
      </c>
      <c r="E78" s="30">
        <f t="shared" si="11"/>
        <v>5.7361376673040155E-3</v>
      </c>
      <c r="F78" s="30" t="str">
        <f t="shared" si="12"/>
        <v/>
      </c>
      <c r="G78" s="30">
        <f t="shared" si="14"/>
        <v>-1</v>
      </c>
      <c r="H78" s="36">
        <f t="shared" si="13"/>
        <v>-5.7361376673040155E-3</v>
      </c>
    </row>
    <row r="79" spans="1:8" x14ac:dyDescent="0.2">
      <c r="A79" s="8"/>
      <c r="B79" s="25" t="s">
        <v>65</v>
      </c>
      <c r="C79" s="35">
        <v>2</v>
      </c>
      <c r="D79" s="29">
        <v>3</v>
      </c>
      <c r="E79" s="30">
        <f t="shared" si="11"/>
        <v>3.8240917782026767E-3</v>
      </c>
      <c r="F79" s="30">
        <f t="shared" si="12"/>
        <v>3.5671819262782403E-3</v>
      </c>
      <c r="G79" s="30">
        <f t="shared" si="14"/>
        <v>0.5</v>
      </c>
      <c r="H79" s="36">
        <f t="shared" si="13"/>
        <v>1.9120458891013384E-3</v>
      </c>
    </row>
    <row r="80" spans="1:8" x14ac:dyDescent="0.2">
      <c r="A80" s="8"/>
      <c r="B80" s="25" t="s">
        <v>66</v>
      </c>
      <c r="C80" s="35">
        <v>7</v>
      </c>
      <c r="D80" s="29">
        <v>33</v>
      </c>
      <c r="E80" s="30">
        <f t="shared" si="11"/>
        <v>1.338432122370937E-2</v>
      </c>
      <c r="F80" s="30">
        <f t="shared" si="12"/>
        <v>3.9239001189060645E-2</v>
      </c>
      <c r="G80" s="30">
        <f t="shared" si="14"/>
        <v>3.7142857142857144</v>
      </c>
      <c r="H80" s="36">
        <f t="shared" si="13"/>
        <v>4.9713193116634802E-2</v>
      </c>
    </row>
    <row r="81" spans="1:8" ht="25.5" x14ac:dyDescent="0.2">
      <c r="A81" s="8"/>
      <c r="B81" s="25" t="s">
        <v>67</v>
      </c>
      <c r="C81" s="35">
        <v>16</v>
      </c>
      <c r="D81" s="29">
        <v>13</v>
      </c>
      <c r="E81" s="30">
        <f t="shared" si="11"/>
        <v>3.0592734225621414E-2</v>
      </c>
      <c r="F81" s="30">
        <f t="shared" si="12"/>
        <v>1.5457788347205707E-2</v>
      </c>
      <c r="G81" s="30">
        <f t="shared" si="14"/>
        <v>-0.1875</v>
      </c>
      <c r="H81" s="36">
        <f t="shared" si="13"/>
        <v>-5.7361376673040147E-3</v>
      </c>
    </row>
    <row r="82" spans="1:8" x14ac:dyDescent="0.2">
      <c r="A82" s="8"/>
      <c r="B82" s="25" t="s">
        <v>68</v>
      </c>
      <c r="C82" s="35">
        <v>0</v>
      </c>
      <c r="D82" s="29">
        <v>0</v>
      </c>
      <c r="E82" s="30" t="str">
        <f t="shared" si="11"/>
        <v/>
      </c>
      <c r="F82" s="30" t="str">
        <f t="shared" si="12"/>
        <v/>
      </c>
      <c r="G82" s="30" t="str">
        <f t="shared" si="14"/>
        <v xml:space="preserve"> </v>
      </c>
      <c r="H82" s="36" t="str">
        <f t="shared" si="13"/>
        <v/>
      </c>
    </row>
    <row r="83" spans="1:8" x14ac:dyDescent="0.2">
      <c r="A83" s="8"/>
      <c r="B83" s="25" t="s">
        <v>69</v>
      </c>
      <c r="C83" s="35">
        <v>0</v>
      </c>
      <c r="D83" s="29">
        <v>1</v>
      </c>
      <c r="E83" s="30" t="str">
        <f t="shared" si="11"/>
        <v/>
      </c>
      <c r="F83" s="30">
        <f t="shared" si="12"/>
        <v>1.1890606420927466E-3</v>
      </c>
      <c r="G83" s="30">
        <f t="shared" si="14"/>
        <v>1</v>
      </c>
      <c r="H83" s="36" t="str">
        <f t="shared" si="13"/>
        <v/>
      </c>
    </row>
    <row r="84" spans="1:8" x14ac:dyDescent="0.2">
      <c r="A84" s="8"/>
      <c r="B84" s="25" t="s">
        <v>70</v>
      </c>
      <c r="C84" s="35">
        <v>0</v>
      </c>
      <c r="D84" s="29">
        <v>0</v>
      </c>
      <c r="E84" s="30" t="str">
        <f t="shared" si="11"/>
        <v/>
      </c>
      <c r="F84" s="30" t="str">
        <f t="shared" si="12"/>
        <v/>
      </c>
      <c r="G84" s="30" t="str">
        <f t="shared" si="14"/>
        <v xml:space="preserve"> </v>
      </c>
      <c r="H84" s="36" t="str">
        <f t="shared" si="13"/>
        <v/>
      </c>
    </row>
    <row r="85" spans="1:8" x14ac:dyDescent="0.2">
      <c r="A85" s="8"/>
      <c r="B85" s="25" t="s">
        <v>71</v>
      </c>
      <c r="C85" s="35">
        <v>2</v>
      </c>
      <c r="D85" s="29">
        <v>3</v>
      </c>
      <c r="E85" s="30">
        <f t="shared" si="11"/>
        <v>3.8240917782026767E-3</v>
      </c>
      <c r="F85" s="30">
        <f t="shared" si="12"/>
        <v>3.5671819262782403E-3</v>
      </c>
      <c r="G85" s="30">
        <f t="shared" si="14"/>
        <v>0.5</v>
      </c>
      <c r="H85" s="36">
        <f t="shared" si="13"/>
        <v>1.9120458891013384E-3</v>
      </c>
    </row>
    <row r="86" spans="1:8" x14ac:dyDescent="0.2">
      <c r="A86" s="8"/>
      <c r="B86" s="25" t="s">
        <v>72</v>
      </c>
      <c r="C86" s="35">
        <v>0</v>
      </c>
      <c r="D86" s="29">
        <v>0</v>
      </c>
      <c r="E86" s="30" t="str">
        <f t="shared" si="11"/>
        <v/>
      </c>
      <c r="F86" s="30" t="str">
        <f t="shared" si="12"/>
        <v/>
      </c>
      <c r="G86" s="30" t="str">
        <f t="shared" si="14"/>
        <v xml:space="preserve"> 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0</v>
      </c>
      <c r="D87" s="29">
        <v>1</v>
      </c>
      <c r="E87" s="30" t="str">
        <f t="shared" si="11"/>
        <v/>
      </c>
      <c r="F87" s="30">
        <f t="shared" si="12"/>
        <v>1.1890606420927466E-3</v>
      </c>
      <c r="G87" s="30">
        <f t="shared" si="14"/>
        <v>1</v>
      </c>
      <c r="H87" s="36" t="str">
        <f t="shared" si="13"/>
        <v/>
      </c>
    </row>
    <row r="88" spans="1:8" x14ac:dyDescent="0.2">
      <c r="A88" s="8"/>
      <c r="B88" s="25" t="s">
        <v>74</v>
      </c>
      <c r="C88" s="35">
        <v>4</v>
      </c>
      <c r="D88" s="29">
        <v>0</v>
      </c>
      <c r="E88" s="30">
        <f t="shared" si="11"/>
        <v>7.6481835564053535E-3</v>
      </c>
      <c r="F88" s="30" t="str">
        <f t="shared" si="12"/>
        <v/>
      </c>
      <c r="G88" s="30">
        <f t="shared" si="14"/>
        <v>-1</v>
      </c>
      <c r="H88" s="36">
        <f t="shared" si="13"/>
        <v>-7.6481835564053535E-3</v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0</v>
      </c>
      <c r="D91" s="29">
        <v>0</v>
      </c>
      <c r="E91" s="30" t="str">
        <f t="shared" si="11"/>
        <v/>
      </c>
      <c r="F91" s="30" t="str">
        <f t="shared" si="12"/>
        <v/>
      </c>
      <c r="G91" s="30" t="str">
        <f t="shared" si="14"/>
        <v xml:space="preserve"> </v>
      </c>
      <c r="H91" s="36" t="str">
        <f t="shared" si="13"/>
        <v/>
      </c>
    </row>
    <row r="92" spans="1:8" x14ac:dyDescent="0.2">
      <c r="A92" s="8"/>
      <c r="B92" s="25" t="s">
        <v>78</v>
      </c>
      <c r="C92" s="35">
        <v>3</v>
      </c>
      <c r="D92" s="29">
        <v>15</v>
      </c>
      <c r="E92" s="30">
        <f t="shared" si="11"/>
        <v>5.7361376673040155E-3</v>
      </c>
      <c r="F92" s="30">
        <f t="shared" si="12"/>
        <v>1.78359096313912E-2</v>
      </c>
      <c r="G92" s="30">
        <f t="shared" si="14"/>
        <v>4</v>
      </c>
      <c r="H92" s="36">
        <f t="shared" si="13"/>
        <v>2.2944550669216062E-2</v>
      </c>
    </row>
    <row r="93" spans="1:8" x14ac:dyDescent="0.2">
      <c r="A93" s="8"/>
      <c r="B93" s="25" t="s">
        <v>79</v>
      </c>
      <c r="C93" s="35">
        <v>3</v>
      </c>
      <c r="D93" s="29">
        <v>0</v>
      </c>
      <c r="E93" s="30">
        <f t="shared" si="11"/>
        <v>5.7361376673040155E-3</v>
      </c>
      <c r="F93" s="30" t="str">
        <f t="shared" si="12"/>
        <v/>
      </c>
      <c r="G93" s="30">
        <f t="shared" si="14"/>
        <v>-1</v>
      </c>
      <c r="H93" s="36">
        <f t="shared" si="13"/>
        <v>-5.7361376673040155E-3</v>
      </c>
    </row>
    <row r="94" spans="1:8" x14ac:dyDescent="0.2">
      <c r="A94" s="8"/>
      <c r="B94" s="25" t="s">
        <v>80</v>
      </c>
      <c r="C94" s="35">
        <v>7</v>
      </c>
      <c r="D94" s="29">
        <v>1</v>
      </c>
      <c r="E94" s="30">
        <f t="shared" si="11"/>
        <v>1.338432122370937E-2</v>
      </c>
      <c r="F94" s="30">
        <f t="shared" si="12"/>
        <v>1.1890606420927466E-3</v>
      </c>
      <c r="G94" s="30">
        <f t="shared" si="14"/>
        <v>-0.8571428571428571</v>
      </c>
      <c r="H94" s="36">
        <f t="shared" si="13"/>
        <v>-1.1472275334608031E-2</v>
      </c>
    </row>
    <row r="95" spans="1:8" x14ac:dyDescent="0.2">
      <c r="A95" s="8"/>
      <c r="B95" s="25" t="s">
        <v>81</v>
      </c>
      <c r="C95" s="35">
        <v>4</v>
      </c>
      <c r="D95" s="29">
        <v>6</v>
      </c>
      <c r="E95" s="30">
        <f t="shared" si="11"/>
        <v>7.6481835564053535E-3</v>
      </c>
      <c r="F95" s="30">
        <f t="shared" si="12"/>
        <v>7.1343638525564806E-3</v>
      </c>
      <c r="G95" s="30">
        <f t="shared" si="14"/>
        <v>0.5</v>
      </c>
      <c r="H95" s="36">
        <f t="shared" si="13"/>
        <v>3.8240917782026767E-3</v>
      </c>
    </row>
    <row r="96" spans="1:8" x14ac:dyDescent="0.2">
      <c r="A96" s="8"/>
      <c r="B96" s="25" t="s">
        <v>82</v>
      </c>
      <c r="C96" s="35">
        <v>0</v>
      </c>
      <c r="D96" s="29">
        <v>0</v>
      </c>
      <c r="E96" s="30" t="str">
        <f t="shared" si="11"/>
        <v/>
      </c>
      <c r="F96" s="30" t="str">
        <f t="shared" si="12"/>
        <v/>
      </c>
      <c r="G96" s="30" t="str">
        <f t="shared" si="14"/>
        <v xml:space="preserve"> </v>
      </c>
      <c r="H96" s="36" t="str">
        <f t="shared" si="13"/>
        <v/>
      </c>
    </row>
    <row r="97" spans="1:8" x14ac:dyDescent="0.2">
      <c r="A97" s="8"/>
      <c r="B97" s="25" t="s">
        <v>83</v>
      </c>
      <c r="C97" s="35">
        <v>0</v>
      </c>
      <c r="D97" s="29">
        <v>0</v>
      </c>
      <c r="E97" s="30" t="str">
        <f t="shared" si="11"/>
        <v/>
      </c>
      <c r="F97" s="30" t="str">
        <f t="shared" si="12"/>
        <v/>
      </c>
      <c r="G97" s="30" t="str">
        <f t="shared" si="14"/>
        <v xml:space="preserve"> </v>
      </c>
      <c r="H97" s="36" t="str">
        <f t="shared" si="13"/>
        <v/>
      </c>
    </row>
    <row r="98" spans="1:8" x14ac:dyDescent="0.2">
      <c r="A98" s="8"/>
      <c r="B98" s="25" t="s">
        <v>84</v>
      </c>
      <c r="C98" s="35">
        <v>8</v>
      </c>
      <c r="D98" s="29">
        <v>14</v>
      </c>
      <c r="E98" s="30">
        <f t="shared" si="11"/>
        <v>1.5296367112810707E-2</v>
      </c>
      <c r="F98" s="30">
        <f t="shared" si="12"/>
        <v>1.6646848989298454E-2</v>
      </c>
      <c r="G98" s="30">
        <f t="shared" si="14"/>
        <v>0.75</v>
      </c>
      <c r="H98" s="36">
        <f t="shared" si="13"/>
        <v>1.1472275334608029E-2</v>
      </c>
    </row>
    <row r="99" spans="1:8" x14ac:dyDescent="0.2">
      <c r="A99" s="8"/>
      <c r="B99" s="25" t="s">
        <v>85</v>
      </c>
      <c r="C99" s="35">
        <v>11</v>
      </c>
      <c r="D99" s="29">
        <v>19</v>
      </c>
      <c r="E99" s="30">
        <f t="shared" si="11"/>
        <v>2.1032504780114723E-2</v>
      </c>
      <c r="F99" s="30">
        <f t="shared" si="12"/>
        <v>2.2592152199762187E-2</v>
      </c>
      <c r="G99" s="30">
        <f t="shared" si="14"/>
        <v>0.72727272727272729</v>
      </c>
      <c r="H99" s="36">
        <f t="shared" si="13"/>
        <v>1.5296367112810709E-2</v>
      </c>
    </row>
    <row r="100" spans="1:8" x14ac:dyDescent="0.2">
      <c r="A100" s="8"/>
      <c r="B100" s="25" t="s">
        <v>86</v>
      </c>
      <c r="C100" s="35">
        <v>3</v>
      </c>
      <c r="D100" s="29">
        <v>3</v>
      </c>
      <c r="E100" s="30">
        <f t="shared" si="11"/>
        <v>5.7361376673040155E-3</v>
      </c>
      <c r="F100" s="30">
        <f t="shared" si="12"/>
        <v>3.5671819262782403E-3</v>
      </c>
      <c r="G100" s="30">
        <f t="shared" si="14"/>
        <v>0</v>
      </c>
      <c r="H100" s="36">
        <f t="shared" si="13"/>
        <v>0</v>
      </c>
    </row>
    <row r="101" spans="1:8" x14ac:dyDescent="0.2">
      <c r="A101" s="8"/>
      <c r="B101" s="25" t="s">
        <v>87</v>
      </c>
      <c r="C101" s="35">
        <v>2</v>
      </c>
      <c r="D101" s="29">
        <v>9</v>
      </c>
      <c r="E101" s="30">
        <f t="shared" si="11"/>
        <v>3.8240917782026767E-3</v>
      </c>
      <c r="F101" s="30">
        <f t="shared" si="12"/>
        <v>1.070154577883472E-2</v>
      </c>
      <c r="G101" s="30">
        <f t="shared" si="14"/>
        <v>3.5</v>
      </c>
      <c r="H101" s="36">
        <f t="shared" si="13"/>
        <v>1.3384321223709368E-2</v>
      </c>
    </row>
    <row r="102" spans="1:8" x14ac:dyDescent="0.2">
      <c r="A102" s="8"/>
      <c r="B102" s="25" t="s">
        <v>88</v>
      </c>
      <c r="C102" s="35">
        <v>1</v>
      </c>
      <c r="D102" s="29">
        <v>0</v>
      </c>
      <c r="E102" s="30">
        <f t="shared" si="11"/>
        <v>1.9120458891013384E-3</v>
      </c>
      <c r="F102" s="30" t="str">
        <f t="shared" si="12"/>
        <v/>
      </c>
      <c r="G102" s="30">
        <f t="shared" si="14"/>
        <v>-1</v>
      </c>
      <c r="H102" s="36">
        <f t="shared" si="13"/>
        <v>-1.9120458891013384E-3</v>
      </c>
    </row>
    <row r="103" spans="1:8" x14ac:dyDescent="0.2">
      <c r="A103" s="8"/>
      <c r="B103" s="25" t="s">
        <v>89</v>
      </c>
      <c r="C103" s="35">
        <v>0</v>
      </c>
      <c r="D103" s="29">
        <v>0</v>
      </c>
      <c r="E103" s="30" t="str">
        <f t="shared" si="11"/>
        <v/>
      </c>
      <c r="F103" s="30" t="str">
        <f t="shared" si="12"/>
        <v/>
      </c>
      <c r="G103" s="30" t="str">
        <f t="shared" si="14"/>
        <v xml:space="preserve"> </v>
      </c>
      <c r="H103" s="36" t="str">
        <f t="shared" si="13"/>
        <v/>
      </c>
    </row>
    <row r="104" spans="1:8" x14ac:dyDescent="0.2">
      <c r="A104" s="8"/>
      <c r="B104" s="25" t="s">
        <v>90</v>
      </c>
      <c r="C104" s="35">
        <v>0</v>
      </c>
      <c r="D104" s="29">
        <v>0</v>
      </c>
      <c r="E104" s="30" t="str">
        <f t="shared" si="11"/>
        <v/>
      </c>
      <c r="F104" s="30" t="str">
        <f t="shared" si="12"/>
        <v/>
      </c>
      <c r="G104" s="30" t="str">
        <f t="shared" si="14"/>
        <v xml:space="preserve"> </v>
      </c>
      <c r="H104" s="36" t="str">
        <f t="shared" si="13"/>
        <v/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14</v>
      </c>
      <c r="D106" s="29">
        <v>19</v>
      </c>
      <c r="E106" s="30">
        <f t="shared" si="11"/>
        <v>2.676864244741874E-2</v>
      </c>
      <c r="F106" s="30">
        <f t="shared" si="12"/>
        <v>2.2592152199762187E-2</v>
      </c>
      <c r="G106" s="30">
        <f t="shared" si="14"/>
        <v>0.35714285714285715</v>
      </c>
      <c r="H106" s="36">
        <f t="shared" si="13"/>
        <v>9.5602294455066923E-3</v>
      </c>
    </row>
    <row r="107" spans="1:8" x14ac:dyDescent="0.2">
      <c r="A107" s="8"/>
      <c r="B107" s="25" t="s">
        <v>93</v>
      </c>
      <c r="C107" s="35">
        <v>0</v>
      </c>
      <c r="D107" s="29">
        <v>0</v>
      </c>
      <c r="E107" s="30" t="str">
        <f t="shared" si="11"/>
        <v/>
      </c>
      <c r="F107" s="30" t="str">
        <f t="shared" si="12"/>
        <v/>
      </c>
      <c r="G107" s="30" t="str">
        <f t="shared" si="14"/>
        <v xml:space="preserve"> </v>
      </c>
      <c r="H107" s="36" t="str">
        <f t="shared" si="13"/>
        <v/>
      </c>
    </row>
    <row r="108" spans="1:8" x14ac:dyDescent="0.2">
      <c r="A108" s="8"/>
      <c r="B108" s="25" t="s">
        <v>94</v>
      </c>
      <c r="C108" s="35">
        <v>0</v>
      </c>
      <c r="D108" s="29">
        <v>2</v>
      </c>
      <c r="E108" s="30" t="str">
        <f t="shared" ref="E108:E139" si="15">+IF(C108=0,"",C108/C$76)</f>
        <v/>
      </c>
      <c r="F108" s="30">
        <f t="shared" ref="F108:F139" si="16">+IF(D108=0,"",D108/D$76)</f>
        <v>2.3781212841854932E-3</v>
      </c>
      <c r="G108" s="30">
        <f t="shared" si="14"/>
        <v>1</v>
      </c>
      <c r="H108" s="36" t="str">
        <f t="shared" ref="H108:H139" si="17">+IF(OR(AND(E108=""),(G108="")),"",E108*G108)</f>
        <v/>
      </c>
    </row>
    <row r="109" spans="1:8" x14ac:dyDescent="0.2">
      <c r="A109" s="8"/>
      <c r="B109" s="25" t="s">
        <v>95</v>
      </c>
      <c r="C109" s="35">
        <v>9</v>
      </c>
      <c r="D109" s="29">
        <v>2</v>
      </c>
      <c r="E109" s="30">
        <f t="shared" si="15"/>
        <v>1.7208413001912046E-2</v>
      </c>
      <c r="F109" s="30">
        <f t="shared" si="16"/>
        <v>2.3781212841854932E-3</v>
      </c>
      <c r="G109" s="30">
        <f t="shared" ref="G109:G140" si="18">+IF(AND(C109=0,D109=0)," ",IF(C109=0,1,IF(D109=0,-1,(D109-C109)/C109)))</f>
        <v>-0.77777777777777779</v>
      </c>
      <c r="H109" s="36">
        <f t="shared" si="17"/>
        <v>-1.338432122370937E-2</v>
      </c>
    </row>
    <row r="110" spans="1:8" x14ac:dyDescent="0.2">
      <c r="A110" s="8"/>
      <c r="B110" s="25" t="s">
        <v>96</v>
      </c>
      <c r="C110" s="35">
        <v>3</v>
      </c>
      <c r="D110" s="29">
        <v>0</v>
      </c>
      <c r="E110" s="30">
        <f t="shared" si="15"/>
        <v>5.7361376673040155E-3</v>
      </c>
      <c r="F110" s="30" t="str">
        <f t="shared" si="16"/>
        <v/>
      </c>
      <c r="G110" s="30">
        <f t="shared" si="18"/>
        <v>-1</v>
      </c>
      <c r="H110" s="36">
        <f t="shared" si="17"/>
        <v>-5.7361376673040155E-3</v>
      </c>
    </row>
    <row r="111" spans="1:8" x14ac:dyDescent="0.2">
      <c r="A111" s="8"/>
      <c r="B111" s="25" t="s">
        <v>97</v>
      </c>
      <c r="C111" s="35">
        <v>4</v>
      </c>
      <c r="D111" s="29">
        <v>4</v>
      </c>
      <c r="E111" s="30">
        <f t="shared" si="15"/>
        <v>7.6481835564053535E-3</v>
      </c>
      <c r="F111" s="30">
        <f t="shared" si="16"/>
        <v>4.7562425683709865E-3</v>
      </c>
      <c r="G111" s="30">
        <f t="shared" si="18"/>
        <v>0</v>
      </c>
      <c r="H111" s="36">
        <f t="shared" si="17"/>
        <v>0</v>
      </c>
    </row>
    <row r="112" spans="1:8" x14ac:dyDescent="0.2">
      <c r="A112" s="8"/>
      <c r="B112" s="25" t="s">
        <v>98</v>
      </c>
      <c r="C112" s="35">
        <v>0</v>
      </c>
      <c r="D112" s="29">
        <v>0</v>
      </c>
      <c r="E112" s="30" t="str">
        <f t="shared" si="15"/>
        <v/>
      </c>
      <c r="F112" s="30" t="str">
        <f t="shared" si="16"/>
        <v/>
      </c>
      <c r="G112" s="30" t="str">
        <f t="shared" si="18"/>
        <v xml:space="preserve"> </v>
      </c>
      <c r="H112" s="36" t="str">
        <f t="shared" si="17"/>
        <v/>
      </c>
    </row>
    <row r="113" spans="1:8" x14ac:dyDescent="0.2">
      <c r="A113" s="8"/>
      <c r="B113" s="25" t="s">
        <v>99</v>
      </c>
      <c r="C113" s="35">
        <v>0</v>
      </c>
      <c r="D113" s="29">
        <v>0</v>
      </c>
      <c r="E113" s="30" t="str">
        <f t="shared" si="15"/>
        <v/>
      </c>
      <c r="F113" s="30" t="str">
        <f t="shared" si="16"/>
        <v/>
      </c>
      <c r="G113" s="30" t="str">
        <f t="shared" si="18"/>
        <v xml:space="preserve"> </v>
      </c>
      <c r="H113" s="36" t="str">
        <f t="shared" si="17"/>
        <v/>
      </c>
    </row>
    <row r="114" spans="1:8" x14ac:dyDescent="0.2">
      <c r="A114" s="8"/>
      <c r="B114" s="25" t="s">
        <v>100</v>
      </c>
      <c r="C114" s="35">
        <v>0</v>
      </c>
      <c r="D114" s="29">
        <v>0</v>
      </c>
      <c r="E114" s="30" t="str">
        <f t="shared" si="15"/>
        <v/>
      </c>
      <c r="F114" s="30" t="str">
        <f t="shared" si="16"/>
        <v/>
      </c>
      <c r="G114" s="30" t="str">
        <f t="shared" si="18"/>
        <v xml:space="preserve"> 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2</v>
      </c>
      <c r="D115" s="29">
        <v>0</v>
      </c>
      <c r="E115" s="30">
        <f t="shared" si="15"/>
        <v>3.8240917782026767E-3</v>
      </c>
      <c r="F115" s="30" t="str">
        <f t="shared" si="16"/>
        <v/>
      </c>
      <c r="G115" s="30">
        <f t="shared" si="18"/>
        <v>-1</v>
      </c>
      <c r="H115" s="36">
        <f t="shared" si="17"/>
        <v>-3.8240917782026767E-3</v>
      </c>
    </row>
    <row r="116" spans="1:8" x14ac:dyDescent="0.2">
      <c r="A116" s="8"/>
      <c r="B116" s="25" t="s">
        <v>102</v>
      </c>
      <c r="C116" s="35">
        <v>0</v>
      </c>
      <c r="D116" s="29">
        <v>0</v>
      </c>
      <c r="E116" s="30" t="str">
        <f t="shared" si="15"/>
        <v/>
      </c>
      <c r="F116" s="30" t="str">
        <f t="shared" si="16"/>
        <v/>
      </c>
      <c r="G116" s="30" t="str">
        <f t="shared" si="18"/>
        <v xml:space="preserve"> </v>
      </c>
      <c r="H116" s="36" t="str">
        <f t="shared" si="17"/>
        <v/>
      </c>
    </row>
    <row r="117" spans="1:8" x14ac:dyDescent="0.2">
      <c r="A117" s="8"/>
      <c r="B117" s="25" t="s">
        <v>103</v>
      </c>
      <c r="C117" s="35">
        <v>7</v>
      </c>
      <c r="D117" s="29">
        <v>0</v>
      </c>
      <c r="E117" s="30">
        <f t="shared" si="15"/>
        <v>1.338432122370937E-2</v>
      </c>
      <c r="F117" s="30" t="str">
        <f t="shared" si="16"/>
        <v/>
      </c>
      <c r="G117" s="30">
        <f t="shared" si="18"/>
        <v>-1</v>
      </c>
      <c r="H117" s="36">
        <f t="shared" si="17"/>
        <v>-1.338432122370937E-2</v>
      </c>
    </row>
    <row r="118" spans="1:8" x14ac:dyDescent="0.2">
      <c r="A118" s="8"/>
      <c r="B118" s="25" t="s">
        <v>104</v>
      </c>
      <c r="C118" s="35">
        <v>2</v>
      </c>
      <c r="D118" s="29">
        <v>2</v>
      </c>
      <c r="E118" s="30">
        <f t="shared" si="15"/>
        <v>3.8240917782026767E-3</v>
      </c>
      <c r="F118" s="30">
        <f t="shared" si="16"/>
        <v>2.3781212841854932E-3</v>
      </c>
      <c r="G118" s="30">
        <f t="shared" si="18"/>
        <v>0</v>
      </c>
      <c r="H118" s="36">
        <f t="shared" si="17"/>
        <v>0</v>
      </c>
    </row>
    <row r="119" spans="1:8" ht="25.5" x14ac:dyDescent="0.2">
      <c r="A119" s="8"/>
      <c r="B119" s="25" t="s">
        <v>105</v>
      </c>
      <c r="C119" s="35">
        <v>0</v>
      </c>
      <c r="D119" s="29">
        <v>3</v>
      </c>
      <c r="E119" s="30" t="str">
        <f t="shared" si="15"/>
        <v/>
      </c>
      <c r="F119" s="30">
        <f t="shared" si="16"/>
        <v>3.5671819262782403E-3</v>
      </c>
      <c r="G119" s="30">
        <f t="shared" si="18"/>
        <v>1</v>
      </c>
      <c r="H119" s="36" t="str">
        <f t="shared" si="17"/>
        <v/>
      </c>
    </row>
    <row r="120" spans="1:8" ht="25.5" x14ac:dyDescent="0.2">
      <c r="A120" s="8"/>
      <c r="B120" s="25" t="s">
        <v>106</v>
      </c>
      <c r="C120" s="35">
        <v>2</v>
      </c>
      <c r="D120" s="29">
        <v>0</v>
      </c>
      <c r="E120" s="30">
        <f t="shared" si="15"/>
        <v>3.8240917782026767E-3</v>
      </c>
      <c r="F120" s="30" t="str">
        <f t="shared" si="16"/>
        <v/>
      </c>
      <c r="G120" s="30">
        <f t="shared" si="18"/>
        <v>-1</v>
      </c>
      <c r="H120" s="36">
        <f t="shared" si="17"/>
        <v>-3.8240917782026767E-3</v>
      </c>
    </row>
    <row r="121" spans="1:8" x14ac:dyDescent="0.2">
      <c r="A121" s="8"/>
      <c r="B121" s="25" t="s">
        <v>107</v>
      </c>
      <c r="C121" s="35">
        <v>16</v>
      </c>
      <c r="D121" s="29">
        <v>13</v>
      </c>
      <c r="E121" s="30">
        <f t="shared" si="15"/>
        <v>3.0592734225621414E-2</v>
      </c>
      <c r="F121" s="30">
        <f t="shared" si="16"/>
        <v>1.5457788347205707E-2</v>
      </c>
      <c r="G121" s="30">
        <f t="shared" si="18"/>
        <v>-0.1875</v>
      </c>
      <c r="H121" s="36">
        <f t="shared" si="17"/>
        <v>-5.7361376673040147E-3</v>
      </c>
    </row>
    <row r="122" spans="1:8" x14ac:dyDescent="0.2">
      <c r="A122" s="8"/>
      <c r="B122" s="25" t="s">
        <v>108</v>
      </c>
      <c r="C122" s="35">
        <v>11</v>
      </c>
      <c r="D122" s="29">
        <v>61</v>
      </c>
      <c r="E122" s="30">
        <f t="shared" si="15"/>
        <v>2.1032504780114723E-2</v>
      </c>
      <c r="F122" s="30">
        <f t="shared" si="16"/>
        <v>7.2532699167657547E-2</v>
      </c>
      <c r="G122" s="30">
        <f t="shared" si="18"/>
        <v>4.5454545454545459</v>
      </c>
      <c r="H122" s="36">
        <f t="shared" si="17"/>
        <v>9.5602294455066933E-2</v>
      </c>
    </row>
    <row r="123" spans="1:8" x14ac:dyDescent="0.2">
      <c r="A123" s="8"/>
      <c r="B123" s="25" t="s">
        <v>109</v>
      </c>
      <c r="C123" s="35">
        <v>0</v>
      </c>
      <c r="D123" s="29">
        <v>3</v>
      </c>
      <c r="E123" s="30" t="str">
        <f t="shared" si="15"/>
        <v/>
      </c>
      <c r="F123" s="30">
        <f t="shared" si="16"/>
        <v>3.5671819262782403E-3</v>
      </c>
      <c r="G123" s="30">
        <f t="shared" si="18"/>
        <v>1</v>
      </c>
      <c r="H123" s="36" t="str">
        <f t="shared" si="17"/>
        <v/>
      </c>
    </row>
    <row r="124" spans="1:8" x14ac:dyDescent="0.2">
      <c r="A124" s="8"/>
      <c r="B124" s="25" t="s">
        <v>110</v>
      </c>
      <c r="C124" s="35">
        <v>2</v>
      </c>
      <c r="D124" s="29">
        <v>2</v>
      </c>
      <c r="E124" s="30">
        <f t="shared" si="15"/>
        <v>3.8240917782026767E-3</v>
      </c>
      <c r="F124" s="30">
        <f t="shared" si="16"/>
        <v>2.3781212841854932E-3</v>
      </c>
      <c r="G124" s="30">
        <f t="shared" si="18"/>
        <v>0</v>
      </c>
      <c r="H124" s="36">
        <f t="shared" si="17"/>
        <v>0</v>
      </c>
    </row>
    <row r="125" spans="1:8" x14ac:dyDescent="0.2">
      <c r="A125" s="8"/>
      <c r="B125" s="25" t="s">
        <v>111</v>
      </c>
      <c r="C125" s="35">
        <v>0</v>
      </c>
      <c r="D125" s="29">
        <v>5</v>
      </c>
      <c r="E125" s="30" t="str">
        <f t="shared" si="15"/>
        <v/>
      </c>
      <c r="F125" s="30">
        <f t="shared" si="16"/>
        <v>5.945303210463734E-3</v>
      </c>
      <c r="G125" s="30">
        <f t="shared" si="18"/>
        <v>1</v>
      </c>
      <c r="H125" s="36" t="str">
        <f t="shared" si="17"/>
        <v/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1</v>
      </c>
      <c r="D127" s="29">
        <v>4</v>
      </c>
      <c r="E127" s="30">
        <f t="shared" si="15"/>
        <v>1.9120458891013384E-3</v>
      </c>
      <c r="F127" s="30">
        <f t="shared" si="16"/>
        <v>4.7562425683709865E-3</v>
      </c>
      <c r="G127" s="30">
        <f t="shared" si="18"/>
        <v>3</v>
      </c>
      <c r="H127" s="36">
        <f t="shared" si="17"/>
        <v>5.7361376673040147E-3</v>
      </c>
    </row>
    <row r="128" spans="1:8" x14ac:dyDescent="0.2">
      <c r="A128" s="8"/>
      <c r="B128" s="25" t="s">
        <v>114</v>
      </c>
      <c r="C128" s="35">
        <v>0</v>
      </c>
      <c r="D128" s="29">
        <v>10</v>
      </c>
      <c r="E128" s="30" t="str">
        <f t="shared" si="15"/>
        <v/>
      </c>
      <c r="F128" s="30">
        <f t="shared" si="16"/>
        <v>1.1890606420927468E-2</v>
      </c>
      <c r="G128" s="30">
        <f t="shared" si="18"/>
        <v>1</v>
      </c>
      <c r="H128" s="36" t="str">
        <f t="shared" si="17"/>
        <v/>
      </c>
    </row>
    <row r="129" spans="1:8" x14ac:dyDescent="0.2">
      <c r="A129" s="8"/>
      <c r="B129" s="25" t="s">
        <v>115</v>
      </c>
      <c r="C129" s="35">
        <v>0</v>
      </c>
      <c r="D129" s="29">
        <v>1</v>
      </c>
      <c r="E129" s="30" t="str">
        <f t="shared" si="15"/>
        <v/>
      </c>
      <c r="F129" s="30">
        <f t="shared" si="16"/>
        <v>1.1890606420927466E-3</v>
      </c>
      <c r="G129" s="30">
        <f t="shared" si="18"/>
        <v>1</v>
      </c>
      <c r="H129" s="36" t="str">
        <f t="shared" si="17"/>
        <v/>
      </c>
    </row>
    <row r="130" spans="1:8" x14ac:dyDescent="0.2">
      <c r="A130" s="8"/>
      <c r="B130" s="25" t="s">
        <v>116</v>
      </c>
      <c r="C130" s="35">
        <v>0</v>
      </c>
      <c r="D130" s="29">
        <v>2</v>
      </c>
      <c r="E130" s="30" t="str">
        <f t="shared" si="15"/>
        <v/>
      </c>
      <c r="F130" s="30">
        <f t="shared" si="16"/>
        <v>2.3781212841854932E-3</v>
      </c>
      <c r="G130" s="30">
        <f t="shared" si="18"/>
        <v>1</v>
      </c>
      <c r="H130" s="36" t="str">
        <f t="shared" si="17"/>
        <v/>
      </c>
    </row>
    <row r="131" spans="1:8" x14ac:dyDescent="0.2">
      <c r="A131" s="8"/>
      <c r="B131" s="25" t="s">
        <v>117</v>
      </c>
      <c r="C131" s="35">
        <v>0</v>
      </c>
      <c r="D131" s="29">
        <v>0</v>
      </c>
      <c r="E131" s="30" t="str">
        <f t="shared" si="15"/>
        <v/>
      </c>
      <c r="F131" s="30" t="str">
        <f t="shared" si="16"/>
        <v/>
      </c>
      <c r="G131" s="30" t="str">
        <f t="shared" si="18"/>
        <v xml:space="preserve"> </v>
      </c>
      <c r="H131" s="36" t="str">
        <f t="shared" si="17"/>
        <v/>
      </c>
    </row>
    <row r="132" spans="1:8" x14ac:dyDescent="0.2">
      <c r="A132" s="8"/>
      <c r="B132" s="25" t="s">
        <v>118</v>
      </c>
      <c r="C132" s="35">
        <v>5</v>
      </c>
      <c r="D132" s="29">
        <v>93</v>
      </c>
      <c r="E132" s="30">
        <f t="shared" si="15"/>
        <v>9.5602294455066923E-3</v>
      </c>
      <c r="F132" s="30">
        <f t="shared" si="16"/>
        <v>0.11058263971462545</v>
      </c>
      <c r="G132" s="30">
        <f t="shared" si="18"/>
        <v>17.600000000000001</v>
      </c>
      <c r="H132" s="36">
        <f t="shared" si="17"/>
        <v>0.16826003824091779</v>
      </c>
    </row>
    <row r="133" spans="1:8" x14ac:dyDescent="0.2">
      <c r="A133" s="8"/>
      <c r="B133" s="25" t="s">
        <v>119</v>
      </c>
      <c r="C133" s="35">
        <v>1</v>
      </c>
      <c r="D133" s="29">
        <v>11</v>
      </c>
      <c r="E133" s="30">
        <f t="shared" si="15"/>
        <v>1.9120458891013384E-3</v>
      </c>
      <c r="F133" s="30">
        <f t="shared" si="16"/>
        <v>1.3079667063020214E-2</v>
      </c>
      <c r="G133" s="30">
        <f t="shared" si="18"/>
        <v>10</v>
      </c>
      <c r="H133" s="36">
        <f t="shared" si="17"/>
        <v>1.9120458891013385E-2</v>
      </c>
    </row>
    <row r="134" spans="1:8" x14ac:dyDescent="0.2">
      <c r="A134" s="8"/>
      <c r="B134" s="25" t="s">
        <v>120</v>
      </c>
      <c r="C134" s="35">
        <v>0</v>
      </c>
      <c r="D134" s="29">
        <v>14</v>
      </c>
      <c r="E134" s="30" t="str">
        <f t="shared" si="15"/>
        <v/>
      </c>
      <c r="F134" s="30">
        <f t="shared" si="16"/>
        <v>1.6646848989298454E-2</v>
      </c>
      <c r="G134" s="30">
        <f t="shared" si="18"/>
        <v>1</v>
      </c>
      <c r="H134" s="36" t="str">
        <f t="shared" si="17"/>
        <v/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0</v>
      </c>
      <c r="D136" s="29">
        <v>5</v>
      </c>
      <c r="E136" s="30" t="str">
        <f t="shared" si="15"/>
        <v/>
      </c>
      <c r="F136" s="30">
        <f t="shared" si="16"/>
        <v>5.945303210463734E-3</v>
      </c>
      <c r="G136" s="30">
        <f t="shared" si="18"/>
        <v>1</v>
      </c>
      <c r="H136" s="36" t="str">
        <f t="shared" si="17"/>
        <v/>
      </c>
    </row>
    <row r="137" spans="1:8" x14ac:dyDescent="0.2">
      <c r="A137" s="8"/>
      <c r="B137" s="25" t="s">
        <v>123</v>
      </c>
      <c r="C137" s="35">
        <v>0</v>
      </c>
      <c r="D137" s="29">
        <v>0</v>
      </c>
      <c r="E137" s="30" t="str">
        <f t="shared" si="15"/>
        <v/>
      </c>
      <c r="F137" s="30" t="str">
        <f t="shared" si="16"/>
        <v/>
      </c>
      <c r="G137" s="30" t="str">
        <f t="shared" si="18"/>
        <v xml:space="preserve"> </v>
      </c>
      <c r="H137" s="36" t="str">
        <f t="shared" si="17"/>
        <v/>
      </c>
    </row>
    <row r="138" spans="1:8" x14ac:dyDescent="0.2">
      <c r="A138" s="8"/>
      <c r="B138" s="25" t="s">
        <v>124</v>
      </c>
      <c r="C138" s="35">
        <v>0</v>
      </c>
      <c r="D138" s="29">
        <v>0</v>
      </c>
      <c r="E138" s="30" t="str">
        <f t="shared" si="15"/>
        <v/>
      </c>
      <c r="F138" s="30" t="str">
        <f t="shared" si="16"/>
        <v/>
      </c>
      <c r="G138" s="30" t="str">
        <f t="shared" si="18"/>
        <v xml:space="preserve"> </v>
      </c>
      <c r="H138" s="36" t="str">
        <f t="shared" si="17"/>
        <v/>
      </c>
    </row>
    <row r="139" spans="1:8" ht="15.75" customHeight="1" x14ac:dyDescent="0.2">
      <c r="A139" s="8"/>
      <c r="B139" s="25" t="s">
        <v>125</v>
      </c>
      <c r="C139" s="35">
        <v>342</v>
      </c>
      <c r="D139" s="29">
        <v>432</v>
      </c>
      <c r="E139" s="30">
        <f t="shared" si="15"/>
        <v>0.65391969407265771</v>
      </c>
      <c r="F139" s="30">
        <f t="shared" si="16"/>
        <v>0.51367419738406661</v>
      </c>
      <c r="G139" s="30">
        <f t="shared" si="18"/>
        <v>0.26315789473684209</v>
      </c>
      <c r="H139" s="36">
        <f t="shared" si="17"/>
        <v>0.17208413001912043</v>
      </c>
    </row>
    <row r="140" spans="1:8" x14ac:dyDescent="0.2">
      <c r="A140" s="8"/>
      <c r="B140" s="25" t="s">
        <v>126</v>
      </c>
      <c r="C140" s="35">
        <v>3</v>
      </c>
      <c r="D140" s="29">
        <v>0</v>
      </c>
      <c r="E140" s="30">
        <f t="shared" ref="E140:E175" si="19">+IF(C140=0,"",C140/C$76)</f>
        <v>5.7361376673040155E-3</v>
      </c>
      <c r="F140" s="30" t="str">
        <f t="shared" ref="F140:F175" si="20">+IF(D140=0,"",D140/D$76)</f>
        <v/>
      </c>
      <c r="G140" s="30">
        <f t="shared" si="18"/>
        <v>-1</v>
      </c>
      <c r="H140" s="36">
        <f t="shared" ref="H140:H171" si="21">+IF(OR(AND(E140=""),(G140="")),"",E140*G140)</f>
        <v>-5.7361376673040155E-3</v>
      </c>
    </row>
    <row r="141" spans="1:8" x14ac:dyDescent="0.2">
      <c r="A141" s="8"/>
      <c r="B141" s="25" t="s">
        <v>127</v>
      </c>
      <c r="C141" s="35">
        <v>0</v>
      </c>
      <c r="D141" s="29">
        <v>0</v>
      </c>
      <c r="E141" s="30" t="str">
        <f t="shared" si="19"/>
        <v/>
      </c>
      <c r="F141" s="30" t="str">
        <f t="shared" si="20"/>
        <v/>
      </c>
      <c r="G141" s="30" t="str">
        <f t="shared" ref="G141:G175" si="22">+IF(AND(C141=0,D141=0)," ",IF(C141=0,1,IF(D141=0,-1,(D141-C141)/C141)))</f>
        <v xml:space="preserve"> </v>
      </c>
      <c r="H141" s="36" t="str">
        <f t="shared" si="21"/>
        <v/>
      </c>
    </row>
    <row r="142" spans="1:8" x14ac:dyDescent="0.2">
      <c r="A142" s="8"/>
      <c r="B142" s="25" t="s">
        <v>128</v>
      </c>
      <c r="C142" s="35">
        <v>0</v>
      </c>
      <c r="D142" s="29">
        <v>0</v>
      </c>
      <c r="E142" s="30" t="str">
        <f t="shared" si="19"/>
        <v/>
      </c>
      <c r="F142" s="30" t="str">
        <f t="shared" si="20"/>
        <v/>
      </c>
      <c r="G142" s="30" t="str">
        <f t="shared" si="22"/>
        <v xml:space="preserve"> </v>
      </c>
      <c r="H142" s="36" t="str">
        <f t="shared" si="21"/>
        <v/>
      </c>
    </row>
    <row r="143" spans="1:8" x14ac:dyDescent="0.2">
      <c r="A143" s="8"/>
      <c r="B143" s="25" t="s">
        <v>129</v>
      </c>
      <c r="C143" s="35">
        <v>0</v>
      </c>
      <c r="D143" s="29">
        <v>0</v>
      </c>
      <c r="E143" s="30" t="str">
        <f t="shared" si="19"/>
        <v/>
      </c>
      <c r="F143" s="30" t="str">
        <f t="shared" si="20"/>
        <v/>
      </c>
      <c r="G143" s="30" t="str">
        <f t="shared" si="22"/>
        <v xml:space="preserve"> </v>
      </c>
      <c r="H143" s="36" t="str">
        <f t="shared" si="21"/>
        <v/>
      </c>
    </row>
    <row r="144" spans="1:8" x14ac:dyDescent="0.2">
      <c r="A144" s="8"/>
      <c r="B144" s="25" t="s">
        <v>130</v>
      </c>
      <c r="C144" s="35">
        <v>3</v>
      </c>
      <c r="D144" s="29">
        <v>0</v>
      </c>
      <c r="E144" s="30">
        <f t="shared" si="19"/>
        <v>5.7361376673040155E-3</v>
      </c>
      <c r="F144" s="30" t="str">
        <f t="shared" si="20"/>
        <v/>
      </c>
      <c r="G144" s="30">
        <f t="shared" si="22"/>
        <v>-1</v>
      </c>
      <c r="H144" s="36">
        <f t="shared" si="21"/>
        <v>-5.7361376673040155E-3</v>
      </c>
    </row>
    <row r="145" spans="1:8" x14ac:dyDescent="0.2">
      <c r="A145" s="8"/>
      <c r="B145" s="25" t="s">
        <v>131</v>
      </c>
      <c r="C145" s="35">
        <v>8</v>
      </c>
      <c r="D145" s="29">
        <v>3</v>
      </c>
      <c r="E145" s="30">
        <f t="shared" si="19"/>
        <v>1.5296367112810707E-2</v>
      </c>
      <c r="F145" s="30">
        <f t="shared" si="20"/>
        <v>3.5671819262782403E-3</v>
      </c>
      <c r="G145" s="30">
        <f t="shared" si="22"/>
        <v>-0.625</v>
      </c>
      <c r="H145" s="36">
        <f t="shared" si="21"/>
        <v>-9.5602294455066923E-3</v>
      </c>
    </row>
    <row r="146" spans="1:8" x14ac:dyDescent="0.2">
      <c r="A146" s="8"/>
      <c r="B146" s="25" t="s">
        <v>132</v>
      </c>
      <c r="C146" s="35">
        <v>0</v>
      </c>
      <c r="D146" s="29">
        <v>0</v>
      </c>
      <c r="E146" s="30" t="str">
        <f t="shared" si="19"/>
        <v/>
      </c>
      <c r="F146" s="30" t="str">
        <f t="shared" si="20"/>
        <v/>
      </c>
      <c r="G146" s="30" t="str">
        <f t="shared" si="22"/>
        <v xml:space="preserve"> </v>
      </c>
      <c r="H146" s="36" t="str">
        <f t="shared" si="21"/>
        <v/>
      </c>
    </row>
    <row r="147" spans="1:8" x14ac:dyDescent="0.2">
      <c r="A147" s="8"/>
      <c r="B147" s="25" t="s">
        <v>133</v>
      </c>
      <c r="C147" s="35">
        <v>0</v>
      </c>
      <c r="D147" s="29">
        <v>0</v>
      </c>
      <c r="E147" s="30" t="str">
        <f t="shared" si="19"/>
        <v/>
      </c>
      <c r="F147" s="30" t="str">
        <f t="shared" si="20"/>
        <v/>
      </c>
      <c r="G147" s="30" t="str">
        <f t="shared" si="22"/>
        <v xml:space="preserve"> </v>
      </c>
      <c r="H147" s="36" t="str">
        <f t="shared" si="21"/>
        <v/>
      </c>
    </row>
    <row r="148" spans="1:8" x14ac:dyDescent="0.2">
      <c r="A148" s="8"/>
      <c r="B148" s="25" t="s">
        <v>134</v>
      </c>
      <c r="C148" s="35">
        <v>0</v>
      </c>
      <c r="D148" s="29">
        <v>0</v>
      </c>
      <c r="E148" s="30" t="str">
        <f t="shared" si="19"/>
        <v/>
      </c>
      <c r="F148" s="30" t="str">
        <f t="shared" si="20"/>
        <v/>
      </c>
      <c r="G148" s="30" t="str">
        <f t="shared" si="22"/>
        <v xml:space="preserve"> </v>
      </c>
      <c r="H148" s="36" t="str">
        <f t="shared" si="21"/>
        <v/>
      </c>
    </row>
    <row r="149" spans="1:8" ht="25.5" x14ac:dyDescent="0.2">
      <c r="A149" s="8"/>
      <c r="B149" s="25" t="s">
        <v>135</v>
      </c>
      <c r="C149" s="35">
        <v>0</v>
      </c>
      <c r="D149" s="29">
        <v>0</v>
      </c>
      <c r="E149" s="30" t="str">
        <f t="shared" si="19"/>
        <v/>
      </c>
      <c r="F149" s="30" t="str">
        <f t="shared" si="20"/>
        <v/>
      </c>
      <c r="G149" s="30" t="str">
        <f t="shared" si="22"/>
        <v xml:space="preserve"> </v>
      </c>
      <c r="H149" s="36" t="str">
        <f t="shared" si="21"/>
        <v/>
      </c>
    </row>
    <row r="150" spans="1:8" ht="25.5" x14ac:dyDescent="0.2">
      <c r="A150" s="8"/>
      <c r="B150" s="25" t="s">
        <v>136</v>
      </c>
      <c r="C150" s="35">
        <v>0</v>
      </c>
      <c r="D150" s="29">
        <v>0</v>
      </c>
      <c r="E150" s="30" t="str">
        <f t="shared" si="19"/>
        <v/>
      </c>
      <c r="F150" s="30" t="str">
        <f t="shared" si="20"/>
        <v/>
      </c>
      <c r="G150" s="30" t="str">
        <f t="shared" si="22"/>
        <v xml:space="preserve"> </v>
      </c>
      <c r="H150" s="36" t="str">
        <f t="shared" si="21"/>
        <v/>
      </c>
    </row>
    <row r="151" spans="1:8" ht="25.5" x14ac:dyDescent="0.2">
      <c r="A151" s="8"/>
      <c r="B151" s="25" t="s">
        <v>137</v>
      </c>
      <c r="C151" s="35">
        <v>0</v>
      </c>
      <c r="D151" s="29">
        <v>2</v>
      </c>
      <c r="E151" s="30" t="str">
        <f t="shared" si="19"/>
        <v/>
      </c>
      <c r="F151" s="30">
        <f t="shared" si="20"/>
        <v>2.3781212841854932E-3</v>
      </c>
      <c r="G151" s="30">
        <f t="shared" si="22"/>
        <v>1</v>
      </c>
      <c r="H151" s="36" t="str">
        <f t="shared" si="21"/>
        <v/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0</v>
      </c>
      <c r="D153" s="29">
        <v>0</v>
      </c>
      <c r="E153" s="30" t="str">
        <f t="shared" si="19"/>
        <v/>
      </c>
      <c r="F153" s="30" t="str">
        <f t="shared" si="20"/>
        <v/>
      </c>
      <c r="G153" s="30" t="str">
        <f t="shared" si="22"/>
        <v xml:space="preserve"> </v>
      </c>
      <c r="H153" s="36" t="str">
        <f t="shared" si="21"/>
        <v/>
      </c>
    </row>
    <row r="154" spans="1:8" x14ac:dyDescent="0.2">
      <c r="A154" s="8"/>
      <c r="B154" s="25" t="s">
        <v>140</v>
      </c>
      <c r="C154" s="35">
        <v>2</v>
      </c>
      <c r="D154" s="29">
        <v>3</v>
      </c>
      <c r="E154" s="30">
        <f t="shared" si="19"/>
        <v>3.8240917782026767E-3</v>
      </c>
      <c r="F154" s="30">
        <f t="shared" si="20"/>
        <v>3.5671819262782403E-3</v>
      </c>
      <c r="G154" s="30">
        <f t="shared" si="22"/>
        <v>0.5</v>
      </c>
      <c r="H154" s="36">
        <f t="shared" si="21"/>
        <v>1.9120458891013384E-3</v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0</v>
      </c>
      <c r="D156" s="29">
        <v>0</v>
      </c>
      <c r="E156" s="30" t="str">
        <f t="shared" si="19"/>
        <v/>
      </c>
      <c r="F156" s="30" t="str">
        <f t="shared" si="20"/>
        <v/>
      </c>
      <c r="G156" s="30" t="str">
        <f t="shared" si="22"/>
        <v xml:space="preserve"> </v>
      </c>
      <c r="H156" s="36" t="str">
        <f t="shared" si="21"/>
        <v/>
      </c>
    </row>
    <row r="157" spans="1:8" x14ac:dyDescent="0.2">
      <c r="A157" s="8"/>
      <c r="B157" s="25" t="s">
        <v>143</v>
      </c>
      <c r="C157" s="35">
        <v>0</v>
      </c>
      <c r="D157" s="29">
        <v>0</v>
      </c>
      <c r="E157" s="30" t="str">
        <f t="shared" si="19"/>
        <v/>
      </c>
      <c r="F157" s="30" t="str">
        <f t="shared" si="20"/>
        <v/>
      </c>
      <c r="G157" s="30" t="str">
        <f t="shared" si="22"/>
        <v xml:space="preserve"> 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0</v>
      </c>
      <c r="D160" s="29">
        <v>0</v>
      </c>
      <c r="E160" s="30" t="str">
        <f t="shared" si="19"/>
        <v/>
      </c>
      <c r="F160" s="30" t="str">
        <f t="shared" si="20"/>
        <v/>
      </c>
      <c r="G160" s="30" t="str">
        <f t="shared" si="22"/>
        <v xml:space="preserve"> </v>
      </c>
      <c r="H160" s="36" t="str">
        <f t="shared" si="21"/>
        <v/>
      </c>
    </row>
    <row r="161" spans="1:8" x14ac:dyDescent="0.2">
      <c r="A161" s="8"/>
      <c r="B161" s="25" t="s">
        <v>147</v>
      </c>
      <c r="C161" s="35">
        <v>1</v>
      </c>
      <c r="D161" s="29">
        <v>0</v>
      </c>
      <c r="E161" s="30">
        <f t="shared" si="19"/>
        <v>1.9120458891013384E-3</v>
      </c>
      <c r="F161" s="30" t="str">
        <f t="shared" si="20"/>
        <v/>
      </c>
      <c r="G161" s="30">
        <f t="shared" si="22"/>
        <v>-1</v>
      </c>
      <c r="H161" s="36">
        <f t="shared" si="21"/>
        <v>-1.9120458891013384E-3</v>
      </c>
    </row>
    <row r="162" spans="1:8" x14ac:dyDescent="0.2">
      <c r="A162" s="8"/>
      <c r="B162" s="25" t="s">
        <v>148</v>
      </c>
      <c r="C162" s="35">
        <v>0</v>
      </c>
      <c r="D162" s="29">
        <v>0</v>
      </c>
      <c r="E162" s="30" t="str">
        <f t="shared" si="19"/>
        <v/>
      </c>
      <c r="F162" s="30" t="str">
        <f t="shared" si="20"/>
        <v/>
      </c>
      <c r="G162" s="30" t="str">
        <f t="shared" si="22"/>
        <v xml:space="preserve"> </v>
      </c>
      <c r="H162" s="36" t="str">
        <f t="shared" si="21"/>
        <v/>
      </c>
    </row>
    <row r="163" spans="1:8" ht="25.5" x14ac:dyDescent="0.2">
      <c r="A163" s="8"/>
      <c r="B163" s="25" t="s">
        <v>149</v>
      </c>
      <c r="C163" s="35">
        <v>0</v>
      </c>
      <c r="D163" s="29">
        <v>0</v>
      </c>
      <c r="E163" s="30" t="str">
        <f t="shared" si="19"/>
        <v/>
      </c>
      <c r="F163" s="30" t="str">
        <f t="shared" si="20"/>
        <v/>
      </c>
      <c r="G163" s="30" t="str">
        <f t="shared" si="22"/>
        <v xml:space="preserve"> </v>
      </c>
      <c r="H163" s="36" t="str">
        <f t="shared" si="21"/>
        <v/>
      </c>
    </row>
    <row r="164" spans="1:8" x14ac:dyDescent="0.2">
      <c r="A164" s="8"/>
      <c r="B164" s="25" t="s">
        <v>150</v>
      </c>
      <c r="C164" s="35">
        <v>0</v>
      </c>
      <c r="D164" s="29">
        <v>0</v>
      </c>
      <c r="E164" s="30" t="str">
        <f t="shared" si="19"/>
        <v/>
      </c>
      <c r="F164" s="30" t="str">
        <f t="shared" si="20"/>
        <v/>
      </c>
      <c r="G164" s="30" t="str">
        <f t="shared" si="22"/>
        <v xml:space="preserve"> </v>
      </c>
      <c r="H164" s="36" t="str">
        <f t="shared" si="21"/>
        <v/>
      </c>
    </row>
    <row r="165" spans="1:8" ht="25.5" x14ac:dyDescent="0.2">
      <c r="A165" s="8"/>
      <c r="B165" s="25" t="s">
        <v>151</v>
      </c>
      <c r="C165" s="35">
        <v>0</v>
      </c>
      <c r="D165" s="29">
        <v>0</v>
      </c>
      <c r="E165" s="30" t="str">
        <f t="shared" si="19"/>
        <v/>
      </c>
      <c r="F165" s="30" t="str">
        <f t="shared" si="20"/>
        <v/>
      </c>
      <c r="G165" s="30" t="str">
        <f t="shared" si="22"/>
        <v xml:space="preserve"> </v>
      </c>
      <c r="H165" s="36" t="str">
        <f t="shared" si="21"/>
        <v/>
      </c>
    </row>
    <row r="166" spans="1:8" x14ac:dyDescent="0.2">
      <c r="A166" s="8"/>
      <c r="B166" s="25" t="s">
        <v>152</v>
      </c>
      <c r="C166" s="35">
        <v>0</v>
      </c>
      <c r="D166" s="29">
        <v>0</v>
      </c>
      <c r="E166" s="30" t="str">
        <f t="shared" si="19"/>
        <v/>
      </c>
      <c r="F166" s="30" t="str">
        <f t="shared" si="20"/>
        <v/>
      </c>
      <c r="G166" s="30" t="str">
        <f t="shared" si="22"/>
        <v xml:space="preserve"> </v>
      </c>
      <c r="H166" s="36" t="str">
        <f t="shared" si="21"/>
        <v/>
      </c>
    </row>
    <row r="167" spans="1:8" x14ac:dyDescent="0.2">
      <c r="A167" s="8"/>
      <c r="B167" s="25" t="s">
        <v>153</v>
      </c>
      <c r="C167" s="35">
        <v>0</v>
      </c>
      <c r="D167" s="29">
        <v>0</v>
      </c>
      <c r="E167" s="30" t="str">
        <f t="shared" si="19"/>
        <v/>
      </c>
      <c r="F167" s="30" t="str">
        <f t="shared" si="20"/>
        <v/>
      </c>
      <c r="G167" s="30" t="str">
        <f t="shared" si="22"/>
        <v xml:space="preserve"> 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0</v>
      </c>
      <c r="D169" s="29">
        <v>0</v>
      </c>
      <c r="E169" s="30" t="str">
        <f t="shared" si="19"/>
        <v/>
      </c>
      <c r="F169" s="30" t="str">
        <f t="shared" si="20"/>
        <v/>
      </c>
      <c r="G169" s="30" t="str">
        <f t="shared" si="22"/>
        <v xml:space="preserve"> </v>
      </c>
      <c r="H169" s="36" t="str">
        <f t="shared" si="21"/>
        <v/>
      </c>
    </row>
    <row r="170" spans="1:8" x14ac:dyDescent="0.2">
      <c r="A170" s="8"/>
      <c r="B170" s="25" t="s">
        <v>156</v>
      </c>
      <c r="C170" s="35">
        <v>0</v>
      </c>
      <c r="D170" s="29">
        <v>0</v>
      </c>
      <c r="E170" s="30" t="str">
        <f t="shared" si="19"/>
        <v/>
      </c>
      <c r="F170" s="30" t="str">
        <f t="shared" si="20"/>
        <v/>
      </c>
      <c r="G170" s="30" t="str">
        <f t="shared" si="22"/>
        <v xml:space="preserve"> </v>
      </c>
      <c r="H170" s="36" t="str">
        <f t="shared" si="21"/>
        <v/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1</v>
      </c>
      <c r="D172" s="29">
        <v>0</v>
      </c>
      <c r="E172" s="30">
        <f t="shared" si="19"/>
        <v>1.9120458891013384E-3</v>
      </c>
      <c r="F172" s="30" t="str">
        <f t="shared" si="20"/>
        <v/>
      </c>
      <c r="G172" s="30">
        <f t="shared" si="22"/>
        <v>-1</v>
      </c>
      <c r="H172" s="36">
        <f t="shared" ref="H172:H175" si="23">+IF(OR(AND(E172=""),(G172="")),"",E172*G172)</f>
        <v>-1.9120458891013384E-3</v>
      </c>
    </row>
    <row r="173" spans="1:8" ht="25.5" x14ac:dyDescent="0.2">
      <c r="A173" s="8"/>
      <c r="B173" s="25" t="s">
        <v>159</v>
      </c>
      <c r="C173" s="35">
        <v>0</v>
      </c>
      <c r="D173" s="29">
        <v>0</v>
      </c>
      <c r="E173" s="30" t="str">
        <f t="shared" si="19"/>
        <v/>
      </c>
      <c r="F173" s="30" t="str">
        <f t="shared" si="20"/>
        <v/>
      </c>
      <c r="G173" s="30" t="str">
        <f t="shared" si="22"/>
        <v xml:space="preserve"> </v>
      </c>
      <c r="H173" s="36" t="str">
        <f t="shared" si="23"/>
        <v/>
      </c>
    </row>
    <row r="174" spans="1:8" ht="25.5" x14ac:dyDescent="0.2">
      <c r="A174" s="8"/>
      <c r="B174" s="25" t="s">
        <v>160</v>
      </c>
      <c r="C174" s="35">
        <v>0</v>
      </c>
      <c r="D174" s="29">
        <v>0</v>
      </c>
      <c r="E174" s="30" t="str">
        <f t="shared" si="19"/>
        <v/>
      </c>
      <c r="F174" s="30" t="str">
        <f t="shared" si="20"/>
        <v/>
      </c>
      <c r="G174" s="30" t="str">
        <f t="shared" si="22"/>
        <v xml:space="preserve"> </v>
      </c>
      <c r="H174" s="36" t="str">
        <f t="shared" si="23"/>
        <v/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648</v>
      </c>
      <c r="D181" s="27">
        <f>SUM(D182:D356)</f>
        <v>610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-5.8641975308641972E-2</v>
      </c>
      <c r="H181" s="28">
        <f t="shared" ref="H181:H212" si="26">+IF(OR(AND(E181=""),(G181="")),"",E181*G181)</f>
        <v>-5.8641975308641972E-2</v>
      </c>
    </row>
    <row r="182" spans="1:8" x14ac:dyDescent="0.2">
      <c r="A182" s="8"/>
      <c r="B182" s="24" t="s">
        <v>162</v>
      </c>
      <c r="C182" s="31">
        <v>1</v>
      </c>
      <c r="D182" s="32">
        <v>10</v>
      </c>
      <c r="E182" s="33">
        <f t="shared" si="24"/>
        <v>1.5432098765432098E-3</v>
      </c>
      <c r="F182" s="33">
        <f t="shared" si="25"/>
        <v>1.6393442622950821E-2</v>
      </c>
      <c r="G182" s="33">
        <f t="shared" ref="G182:G213" si="27">+IF(AND(C182=0,D182=0)," ",IF(C182=0,1,IF(D182=0,-1,(D182-C182)/C182)))</f>
        <v>9</v>
      </c>
      <c r="H182" s="34">
        <f t="shared" si="26"/>
        <v>1.3888888888888888E-2</v>
      </c>
    </row>
    <row r="183" spans="1:8" x14ac:dyDescent="0.2">
      <c r="A183" s="8"/>
      <c r="B183" s="25" t="s">
        <v>163</v>
      </c>
      <c r="C183" s="35">
        <v>3</v>
      </c>
      <c r="D183" s="29">
        <v>1</v>
      </c>
      <c r="E183" s="30">
        <f t="shared" si="24"/>
        <v>4.6296296296296294E-3</v>
      </c>
      <c r="F183" s="30">
        <f t="shared" si="25"/>
        <v>1.639344262295082E-3</v>
      </c>
      <c r="G183" s="30">
        <f t="shared" si="27"/>
        <v>-0.66666666666666663</v>
      </c>
      <c r="H183" s="36">
        <f t="shared" si="26"/>
        <v>-3.0864197530864196E-3</v>
      </c>
    </row>
    <row r="184" spans="1:8" ht="38.25" x14ac:dyDescent="0.2">
      <c r="A184" s="8"/>
      <c r="B184" s="25" t="s">
        <v>164</v>
      </c>
      <c r="C184" s="35">
        <v>0</v>
      </c>
      <c r="D184" s="29">
        <v>7</v>
      </c>
      <c r="E184" s="30" t="str">
        <f t="shared" si="24"/>
        <v/>
      </c>
      <c r="F184" s="30">
        <f t="shared" si="25"/>
        <v>1.1475409836065573E-2</v>
      </c>
      <c r="G184" s="30">
        <f t="shared" si="27"/>
        <v>1</v>
      </c>
      <c r="H184" s="36" t="str">
        <f t="shared" si="26"/>
        <v/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5</v>
      </c>
      <c r="D186" s="29">
        <v>22</v>
      </c>
      <c r="E186" s="30">
        <f t="shared" si="24"/>
        <v>7.716049382716049E-3</v>
      </c>
      <c r="F186" s="30">
        <f t="shared" si="25"/>
        <v>3.6065573770491806E-2</v>
      </c>
      <c r="G186" s="30">
        <f t="shared" si="27"/>
        <v>3.4</v>
      </c>
      <c r="H186" s="36">
        <f t="shared" si="26"/>
        <v>2.6234567901234566E-2</v>
      </c>
    </row>
    <row r="187" spans="1:8" ht="25.5" x14ac:dyDescent="0.2">
      <c r="A187" s="8"/>
      <c r="B187" s="25" t="s">
        <v>167</v>
      </c>
      <c r="C187" s="35">
        <v>0</v>
      </c>
      <c r="D187" s="29">
        <v>0</v>
      </c>
      <c r="E187" s="30" t="str">
        <f t="shared" si="24"/>
        <v/>
      </c>
      <c r="F187" s="30" t="str">
        <f t="shared" si="25"/>
        <v/>
      </c>
      <c r="G187" s="30" t="str">
        <f t="shared" si="27"/>
        <v xml:space="preserve"> </v>
      </c>
      <c r="H187" s="36" t="str">
        <f t="shared" si="26"/>
        <v/>
      </c>
    </row>
    <row r="188" spans="1:8" x14ac:dyDescent="0.2">
      <c r="A188" s="8"/>
      <c r="B188" s="25" t="s">
        <v>168</v>
      </c>
      <c r="C188" s="35">
        <v>16</v>
      </c>
      <c r="D188" s="29">
        <v>53</v>
      </c>
      <c r="E188" s="30">
        <f t="shared" si="24"/>
        <v>2.4691358024691357E-2</v>
      </c>
      <c r="F188" s="30">
        <f t="shared" si="25"/>
        <v>8.6885245901639346E-2</v>
      </c>
      <c r="G188" s="30">
        <f t="shared" si="27"/>
        <v>2.3125</v>
      </c>
      <c r="H188" s="36">
        <f t="shared" si="26"/>
        <v>5.7098765432098762E-2</v>
      </c>
    </row>
    <row r="189" spans="1:8" x14ac:dyDescent="0.2">
      <c r="A189" s="8"/>
      <c r="B189" s="25" t="s">
        <v>169</v>
      </c>
      <c r="C189" s="35">
        <v>0</v>
      </c>
      <c r="D189" s="29">
        <v>0</v>
      </c>
      <c r="E189" s="30" t="str">
        <f t="shared" si="24"/>
        <v/>
      </c>
      <c r="F189" s="30" t="str">
        <f t="shared" si="25"/>
        <v/>
      </c>
      <c r="G189" s="30" t="str">
        <f t="shared" si="27"/>
        <v xml:space="preserve"> </v>
      </c>
      <c r="H189" s="36" t="str">
        <f t="shared" si="26"/>
        <v/>
      </c>
    </row>
    <row r="190" spans="1:8" x14ac:dyDescent="0.2">
      <c r="A190" s="8"/>
      <c r="B190" s="25" t="s">
        <v>170</v>
      </c>
      <c r="C190" s="35">
        <v>1</v>
      </c>
      <c r="D190" s="29">
        <v>2</v>
      </c>
      <c r="E190" s="30">
        <f t="shared" si="24"/>
        <v>1.5432098765432098E-3</v>
      </c>
      <c r="F190" s="30">
        <f t="shared" si="25"/>
        <v>3.2786885245901639E-3</v>
      </c>
      <c r="G190" s="30">
        <f t="shared" si="27"/>
        <v>1</v>
      </c>
      <c r="H190" s="36">
        <f t="shared" si="26"/>
        <v>1.5432098765432098E-3</v>
      </c>
    </row>
    <row r="191" spans="1:8" x14ac:dyDescent="0.2">
      <c r="A191" s="8"/>
      <c r="B191" s="25" t="s">
        <v>171</v>
      </c>
      <c r="C191" s="35">
        <v>2</v>
      </c>
      <c r="D191" s="29">
        <v>5</v>
      </c>
      <c r="E191" s="30">
        <f t="shared" si="24"/>
        <v>3.0864197530864196E-3</v>
      </c>
      <c r="F191" s="30">
        <f t="shared" si="25"/>
        <v>8.1967213114754103E-3</v>
      </c>
      <c r="G191" s="30">
        <f t="shared" si="27"/>
        <v>1.5</v>
      </c>
      <c r="H191" s="36">
        <f t="shared" si="26"/>
        <v>4.6296296296296294E-3</v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0</v>
      </c>
      <c r="D193" s="29">
        <v>0</v>
      </c>
      <c r="E193" s="30" t="str">
        <f t="shared" si="24"/>
        <v/>
      </c>
      <c r="F193" s="30" t="str">
        <f t="shared" si="25"/>
        <v/>
      </c>
      <c r="G193" s="30" t="str">
        <f t="shared" si="27"/>
        <v xml:space="preserve"> </v>
      </c>
      <c r="H193" s="36" t="str">
        <f t="shared" si="26"/>
        <v/>
      </c>
    </row>
    <row r="194" spans="1:8" x14ac:dyDescent="0.2">
      <c r="A194" s="8"/>
      <c r="B194" s="25" t="s">
        <v>174</v>
      </c>
      <c r="C194" s="35">
        <v>0</v>
      </c>
      <c r="D194" s="29">
        <v>0</v>
      </c>
      <c r="E194" s="30" t="str">
        <f t="shared" si="24"/>
        <v/>
      </c>
      <c r="F194" s="30" t="str">
        <f t="shared" si="25"/>
        <v/>
      </c>
      <c r="G194" s="30" t="str">
        <f t="shared" si="27"/>
        <v xml:space="preserve"> </v>
      </c>
      <c r="H194" s="36" t="str">
        <f t="shared" si="26"/>
        <v/>
      </c>
    </row>
    <row r="195" spans="1:8" x14ac:dyDescent="0.2">
      <c r="A195" s="8"/>
      <c r="B195" s="25" t="s">
        <v>175</v>
      </c>
      <c r="C195" s="35">
        <v>5</v>
      </c>
      <c r="D195" s="29">
        <v>6</v>
      </c>
      <c r="E195" s="30">
        <f t="shared" si="24"/>
        <v>7.716049382716049E-3</v>
      </c>
      <c r="F195" s="30">
        <f t="shared" si="25"/>
        <v>9.8360655737704927E-3</v>
      </c>
      <c r="G195" s="30">
        <f t="shared" si="27"/>
        <v>0.2</v>
      </c>
      <c r="H195" s="36">
        <f t="shared" si="26"/>
        <v>1.5432098765432098E-3</v>
      </c>
    </row>
    <row r="196" spans="1:8" x14ac:dyDescent="0.2">
      <c r="A196" s="8"/>
      <c r="B196" s="25" t="s">
        <v>176</v>
      </c>
      <c r="C196" s="35">
        <v>2</v>
      </c>
      <c r="D196" s="29">
        <v>12</v>
      </c>
      <c r="E196" s="30">
        <f t="shared" si="24"/>
        <v>3.0864197530864196E-3</v>
      </c>
      <c r="F196" s="30">
        <f t="shared" si="25"/>
        <v>1.9672131147540985E-2</v>
      </c>
      <c r="G196" s="30">
        <f t="shared" si="27"/>
        <v>5</v>
      </c>
      <c r="H196" s="36">
        <f t="shared" si="26"/>
        <v>1.5432098765432098E-2</v>
      </c>
    </row>
    <row r="197" spans="1:8" ht="25.5" x14ac:dyDescent="0.2">
      <c r="A197" s="8"/>
      <c r="B197" s="25" t="s">
        <v>177</v>
      </c>
      <c r="C197" s="35">
        <v>48</v>
      </c>
      <c r="D197" s="29">
        <v>14</v>
      </c>
      <c r="E197" s="30">
        <f t="shared" si="24"/>
        <v>7.407407407407407E-2</v>
      </c>
      <c r="F197" s="30">
        <f t="shared" si="25"/>
        <v>2.2950819672131147E-2</v>
      </c>
      <c r="G197" s="30">
        <f t="shared" si="27"/>
        <v>-0.70833333333333337</v>
      </c>
      <c r="H197" s="36">
        <f t="shared" si="26"/>
        <v>-5.2469135802469133E-2</v>
      </c>
    </row>
    <row r="198" spans="1:8" ht="25.5" x14ac:dyDescent="0.2">
      <c r="A198" s="8"/>
      <c r="B198" s="25" t="s">
        <v>178</v>
      </c>
      <c r="C198" s="35">
        <v>0</v>
      </c>
      <c r="D198" s="29">
        <v>0</v>
      </c>
      <c r="E198" s="30" t="str">
        <f t="shared" si="24"/>
        <v/>
      </c>
      <c r="F198" s="30" t="str">
        <f t="shared" si="25"/>
        <v/>
      </c>
      <c r="G198" s="30" t="str">
        <f t="shared" si="27"/>
        <v xml:space="preserve"> </v>
      </c>
      <c r="H198" s="36" t="str">
        <f t="shared" si="26"/>
        <v/>
      </c>
    </row>
    <row r="199" spans="1:8" x14ac:dyDescent="0.2">
      <c r="A199" s="8"/>
      <c r="B199" s="25" t="s">
        <v>179</v>
      </c>
      <c r="C199" s="35">
        <v>0</v>
      </c>
      <c r="D199" s="29">
        <v>0</v>
      </c>
      <c r="E199" s="30" t="str">
        <f t="shared" si="24"/>
        <v/>
      </c>
      <c r="F199" s="30" t="str">
        <f t="shared" si="25"/>
        <v/>
      </c>
      <c r="G199" s="30" t="str">
        <f t="shared" si="27"/>
        <v xml:space="preserve"> </v>
      </c>
      <c r="H199" s="36" t="str">
        <f t="shared" si="26"/>
        <v/>
      </c>
    </row>
    <row r="200" spans="1:8" x14ac:dyDescent="0.2">
      <c r="A200" s="8"/>
      <c r="B200" s="25" t="s">
        <v>180</v>
      </c>
      <c r="C200" s="35">
        <v>0</v>
      </c>
      <c r="D200" s="29">
        <v>3</v>
      </c>
      <c r="E200" s="30" t="str">
        <f t="shared" si="24"/>
        <v/>
      </c>
      <c r="F200" s="30">
        <f t="shared" si="25"/>
        <v>4.9180327868852463E-3</v>
      </c>
      <c r="G200" s="30">
        <f t="shared" si="27"/>
        <v>1</v>
      </c>
      <c r="H200" s="36" t="str">
        <f t="shared" si="26"/>
        <v/>
      </c>
    </row>
    <row r="201" spans="1:8" x14ac:dyDescent="0.2">
      <c r="A201" s="8"/>
      <c r="B201" s="25" t="s">
        <v>181</v>
      </c>
      <c r="C201" s="35">
        <v>0</v>
      </c>
      <c r="D201" s="29">
        <v>0</v>
      </c>
      <c r="E201" s="30" t="str">
        <f t="shared" si="24"/>
        <v/>
      </c>
      <c r="F201" s="30" t="str">
        <f t="shared" si="25"/>
        <v/>
      </c>
      <c r="G201" s="30" t="str">
        <f t="shared" si="27"/>
        <v xml:space="preserve"> </v>
      </c>
      <c r="H201" s="36" t="str">
        <f t="shared" si="26"/>
        <v/>
      </c>
    </row>
    <row r="202" spans="1:8" ht="13.5" customHeight="1" x14ac:dyDescent="0.2">
      <c r="A202" s="8"/>
      <c r="B202" s="25" t="s">
        <v>182</v>
      </c>
      <c r="C202" s="35">
        <v>8</v>
      </c>
      <c r="D202" s="29">
        <v>0</v>
      </c>
      <c r="E202" s="30">
        <f t="shared" si="24"/>
        <v>1.2345679012345678E-2</v>
      </c>
      <c r="F202" s="30" t="str">
        <f t="shared" si="25"/>
        <v/>
      </c>
      <c r="G202" s="30">
        <f t="shared" si="27"/>
        <v>-1</v>
      </c>
      <c r="H202" s="36">
        <f t="shared" si="26"/>
        <v>-1.2345679012345678E-2</v>
      </c>
    </row>
    <row r="203" spans="1:8" x14ac:dyDescent="0.2">
      <c r="A203" s="8"/>
      <c r="B203" s="25" t="s">
        <v>183</v>
      </c>
      <c r="C203" s="35">
        <v>1</v>
      </c>
      <c r="D203" s="29">
        <v>4</v>
      </c>
      <c r="E203" s="30">
        <f t="shared" si="24"/>
        <v>1.5432098765432098E-3</v>
      </c>
      <c r="F203" s="30">
        <f t="shared" si="25"/>
        <v>6.5573770491803279E-3</v>
      </c>
      <c r="G203" s="30">
        <f t="shared" si="27"/>
        <v>3</v>
      </c>
      <c r="H203" s="36">
        <f t="shared" si="26"/>
        <v>4.6296296296296294E-3</v>
      </c>
    </row>
    <row r="204" spans="1:8" x14ac:dyDescent="0.2">
      <c r="A204" s="8"/>
      <c r="B204" s="25" t="s">
        <v>184</v>
      </c>
      <c r="C204" s="35">
        <v>0</v>
      </c>
      <c r="D204" s="29">
        <v>0</v>
      </c>
      <c r="E204" s="30" t="str">
        <f t="shared" si="24"/>
        <v/>
      </c>
      <c r="F204" s="30" t="str">
        <f t="shared" si="25"/>
        <v/>
      </c>
      <c r="G204" s="30" t="str">
        <f t="shared" si="27"/>
        <v xml:space="preserve"> </v>
      </c>
      <c r="H204" s="36" t="str">
        <f t="shared" si="26"/>
        <v/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0</v>
      </c>
      <c r="D206" s="29">
        <v>0</v>
      </c>
      <c r="E206" s="30" t="str">
        <f t="shared" si="24"/>
        <v/>
      </c>
      <c r="F206" s="30" t="str">
        <f t="shared" si="25"/>
        <v/>
      </c>
      <c r="G206" s="30" t="str">
        <f t="shared" si="27"/>
        <v xml:space="preserve"> </v>
      </c>
      <c r="H206" s="36" t="str">
        <f t="shared" si="26"/>
        <v/>
      </c>
    </row>
    <row r="207" spans="1:8" x14ac:dyDescent="0.2">
      <c r="A207" s="8"/>
      <c r="B207" s="25" t="s">
        <v>187</v>
      </c>
      <c r="C207" s="35">
        <v>0</v>
      </c>
      <c r="D207" s="29">
        <v>0</v>
      </c>
      <c r="E207" s="30" t="str">
        <f t="shared" si="24"/>
        <v/>
      </c>
      <c r="F207" s="30" t="str">
        <f t="shared" si="25"/>
        <v/>
      </c>
      <c r="G207" s="30" t="str">
        <f t="shared" si="27"/>
        <v xml:space="preserve"> </v>
      </c>
      <c r="H207" s="36" t="str">
        <f t="shared" si="26"/>
        <v/>
      </c>
    </row>
    <row r="208" spans="1:8" x14ac:dyDescent="0.2">
      <c r="A208" s="8"/>
      <c r="B208" s="25" t="s">
        <v>188</v>
      </c>
      <c r="C208" s="35">
        <v>7</v>
      </c>
      <c r="D208" s="29">
        <v>3</v>
      </c>
      <c r="E208" s="30">
        <f t="shared" si="24"/>
        <v>1.0802469135802469E-2</v>
      </c>
      <c r="F208" s="30">
        <f t="shared" si="25"/>
        <v>4.9180327868852463E-3</v>
      </c>
      <c r="G208" s="30">
        <f t="shared" si="27"/>
        <v>-0.5714285714285714</v>
      </c>
      <c r="H208" s="36">
        <f t="shared" si="26"/>
        <v>-6.1728395061728392E-3</v>
      </c>
    </row>
    <row r="209" spans="1:8" x14ac:dyDescent="0.2">
      <c r="A209" s="8"/>
      <c r="B209" s="25" t="s">
        <v>189</v>
      </c>
      <c r="C209" s="35">
        <v>4</v>
      </c>
      <c r="D209" s="29">
        <v>9</v>
      </c>
      <c r="E209" s="30">
        <f t="shared" si="24"/>
        <v>6.1728395061728392E-3</v>
      </c>
      <c r="F209" s="30">
        <f t="shared" si="25"/>
        <v>1.4754098360655738E-2</v>
      </c>
      <c r="G209" s="30">
        <f t="shared" si="27"/>
        <v>1.25</v>
      </c>
      <c r="H209" s="36">
        <f t="shared" si="26"/>
        <v>7.716049382716049E-3</v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6</v>
      </c>
      <c r="D211" s="29">
        <v>3</v>
      </c>
      <c r="E211" s="30">
        <f t="shared" si="24"/>
        <v>9.2592592592592587E-3</v>
      </c>
      <c r="F211" s="30">
        <f t="shared" si="25"/>
        <v>4.9180327868852463E-3</v>
      </c>
      <c r="G211" s="30">
        <f t="shared" si="27"/>
        <v>-0.5</v>
      </c>
      <c r="H211" s="36">
        <f t="shared" si="26"/>
        <v>-4.6296296296296294E-3</v>
      </c>
    </row>
    <row r="212" spans="1:8" x14ac:dyDescent="0.2">
      <c r="A212" s="8"/>
      <c r="B212" s="25" t="s">
        <v>192</v>
      </c>
      <c r="C212" s="35">
        <v>60</v>
      </c>
      <c r="D212" s="29">
        <v>19</v>
      </c>
      <c r="E212" s="30">
        <f t="shared" si="24"/>
        <v>9.2592592592592587E-2</v>
      </c>
      <c r="F212" s="30">
        <f t="shared" si="25"/>
        <v>3.1147540983606559E-2</v>
      </c>
      <c r="G212" s="30">
        <f t="shared" si="27"/>
        <v>-0.68333333333333335</v>
      </c>
      <c r="H212" s="36">
        <f t="shared" si="26"/>
        <v>-6.3271604938271608E-2</v>
      </c>
    </row>
    <row r="213" spans="1:8" x14ac:dyDescent="0.2">
      <c r="A213" s="8"/>
      <c r="B213" s="25" t="s">
        <v>193</v>
      </c>
      <c r="C213" s="35">
        <v>34</v>
      </c>
      <c r="D213" s="29">
        <v>27</v>
      </c>
      <c r="E213" s="30">
        <f t="shared" ref="E213:E244" si="28">+IF(C213=0,"",C213/C$181)</f>
        <v>5.2469135802469133E-2</v>
      </c>
      <c r="F213" s="30">
        <f t="shared" ref="F213:F244" si="29">+IF(D213=0,"",D213/D$181)</f>
        <v>4.4262295081967211E-2</v>
      </c>
      <c r="G213" s="30">
        <f t="shared" si="27"/>
        <v>-0.20588235294117646</v>
      </c>
      <c r="H213" s="36">
        <f t="shared" ref="H213:H244" si="30">+IF(OR(AND(E213=""),(G213="")),"",E213*G213)</f>
        <v>-1.0802469135802469E-2</v>
      </c>
    </row>
    <row r="214" spans="1:8" x14ac:dyDescent="0.2">
      <c r="A214" s="8"/>
      <c r="B214" s="25" t="s">
        <v>194</v>
      </c>
      <c r="C214" s="35">
        <v>69</v>
      </c>
      <c r="D214" s="29">
        <v>37</v>
      </c>
      <c r="E214" s="30">
        <f t="shared" si="28"/>
        <v>0.10648148148148148</v>
      </c>
      <c r="F214" s="30">
        <f t="shared" si="29"/>
        <v>6.0655737704918035E-2</v>
      </c>
      <c r="G214" s="30">
        <f t="shared" ref="G214:G245" si="31">+IF(AND(C214=0,D214=0)," ",IF(C214=0,1,IF(D214=0,-1,(D214-C214)/C214)))</f>
        <v>-0.46376811594202899</v>
      </c>
      <c r="H214" s="36">
        <f t="shared" si="30"/>
        <v>-4.938271604938272E-2</v>
      </c>
    </row>
    <row r="215" spans="1:8" x14ac:dyDescent="0.2">
      <c r="A215" s="8"/>
      <c r="B215" s="25" t="s">
        <v>195</v>
      </c>
      <c r="C215" s="35">
        <v>26</v>
      </c>
      <c r="D215" s="29">
        <v>3</v>
      </c>
      <c r="E215" s="30">
        <f t="shared" si="28"/>
        <v>4.0123456790123455E-2</v>
      </c>
      <c r="F215" s="30">
        <f t="shared" si="29"/>
        <v>4.9180327868852463E-3</v>
      </c>
      <c r="G215" s="30">
        <f t="shared" si="31"/>
        <v>-0.88461538461538458</v>
      </c>
      <c r="H215" s="36">
        <f t="shared" si="30"/>
        <v>-3.5493827160493825E-2</v>
      </c>
    </row>
    <row r="216" spans="1:8" x14ac:dyDescent="0.2">
      <c r="A216" s="8"/>
      <c r="B216" s="25" t="s">
        <v>196</v>
      </c>
      <c r="C216" s="35">
        <v>14</v>
      </c>
      <c r="D216" s="29">
        <v>5</v>
      </c>
      <c r="E216" s="30">
        <f t="shared" si="28"/>
        <v>2.1604938271604937E-2</v>
      </c>
      <c r="F216" s="30">
        <f t="shared" si="29"/>
        <v>8.1967213114754103E-3</v>
      </c>
      <c r="G216" s="30">
        <f t="shared" si="31"/>
        <v>-0.6428571428571429</v>
      </c>
      <c r="H216" s="36">
        <f t="shared" si="30"/>
        <v>-1.388888888888889E-2</v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9</v>
      </c>
      <c r="D218" s="29">
        <v>2</v>
      </c>
      <c r="E218" s="30">
        <f t="shared" si="28"/>
        <v>1.3888888888888888E-2</v>
      </c>
      <c r="F218" s="30">
        <f t="shared" si="29"/>
        <v>3.2786885245901639E-3</v>
      </c>
      <c r="G218" s="30">
        <f t="shared" si="31"/>
        <v>-0.77777777777777779</v>
      </c>
      <c r="H218" s="36">
        <f t="shared" si="30"/>
        <v>-1.0802469135802469E-2</v>
      </c>
    </row>
    <row r="219" spans="1:8" x14ac:dyDescent="0.2">
      <c r="A219" s="8"/>
      <c r="B219" s="25" t="s">
        <v>199</v>
      </c>
      <c r="C219" s="35">
        <v>0</v>
      </c>
      <c r="D219" s="29">
        <v>3</v>
      </c>
      <c r="E219" s="30" t="str">
        <f t="shared" si="28"/>
        <v/>
      </c>
      <c r="F219" s="30">
        <f t="shared" si="29"/>
        <v>4.9180327868852463E-3</v>
      </c>
      <c r="G219" s="30">
        <f t="shared" si="31"/>
        <v>1</v>
      </c>
      <c r="H219" s="36" t="str">
        <f t="shared" si="30"/>
        <v/>
      </c>
    </row>
    <row r="220" spans="1:8" x14ac:dyDescent="0.2">
      <c r="A220" s="8"/>
      <c r="B220" s="25" t="s">
        <v>200</v>
      </c>
      <c r="C220" s="35">
        <v>3</v>
      </c>
      <c r="D220" s="29">
        <v>1</v>
      </c>
      <c r="E220" s="30">
        <f t="shared" si="28"/>
        <v>4.6296296296296294E-3</v>
      </c>
      <c r="F220" s="30">
        <f t="shared" si="29"/>
        <v>1.639344262295082E-3</v>
      </c>
      <c r="G220" s="30">
        <f t="shared" si="31"/>
        <v>-0.66666666666666663</v>
      </c>
      <c r="H220" s="36">
        <f t="shared" si="30"/>
        <v>-3.0864197530864196E-3</v>
      </c>
    </row>
    <row r="221" spans="1:8" x14ac:dyDescent="0.2">
      <c r="A221" s="8"/>
      <c r="B221" s="25" t="s">
        <v>201</v>
      </c>
      <c r="C221" s="35">
        <v>2</v>
      </c>
      <c r="D221" s="29">
        <v>0</v>
      </c>
      <c r="E221" s="30">
        <f t="shared" si="28"/>
        <v>3.0864197530864196E-3</v>
      </c>
      <c r="F221" s="30" t="str">
        <f t="shared" si="29"/>
        <v/>
      </c>
      <c r="G221" s="30">
        <f t="shared" si="31"/>
        <v>-1</v>
      </c>
      <c r="H221" s="36">
        <f t="shared" si="30"/>
        <v>-3.0864197530864196E-3</v>
      </c>
    </row>
    <row r="222" spans="1:8" x14ac:dyDescent="0.2">
      <c r="A222" s="8"/>
      <c r="B222" s="25" t="s">
        <v>202</v>
      </c>
      <c r="C222" s="35">
        <v>1</v>
      </c>
      <c r="D222" s="29">
        <v>1</v>
      </c>
      <c r="E222" s="30">
        <f t="shared" si="28"/>
        <v>1.5432098765432098E-3</v>
      </c>
      <c r="F222" s="30">
        <f t="shared" si="29"/>
        <v>1.639344262295082E-3</v>
      </c>
      <c r="G222" s="30">
        <f t="shared" si="31"/>
        <v>0</v>
      </c>
      <c r="H222" s="36">
        <f t="shared" si="30"/>
        <v>0</v>
      </c>
    </row>
    <row r="223" spans="1:8" ht="25.5" x14ac:dyDescent="0.2">
      <c r="A223" s="8"/>
      <c r="B223" s="25" t="s">
        <v>203</v>
      </c>
      <c r="C223" s="35">
        <v>13</v>
      </c>
      <c r="D223" s="29">
        <v>11</v>
      </c>
      <c r="E223" s="30">
        <f t="shared" si="28"/>
        <v>2.0061728395061727E-2</v>
      </c>
      <c r="F223" s="30">
        <f t="shared" si="29"/>
        <v>1.8032786885245903E-2</v>
      </c>
      <c r="G223" s="30">
        <f t="shared" si="31"/>
        <v>-0.15384615384615385</v>
      </c>
      <c r="H223" s="36">
        <f t="shared" si="30"/>
        <v>-3.0864197530864196E-3</v>
      </c>
    </row>
    <row r="224" spans="1:8" x14ac:dyDescent="0.2">
      <c r="A224" s="8"/>
      <c r="B224" s="25" t="s">
        <v>204</v>
      </c>
      <c r="C224" s="35">
        <v>3</v>
      </c>
      <c r="D224" s="29">
        <v>7</v>
      </c>
      <c r="E224" s="30">
        <f t="shared" si="28"/>
        <v>4.6296296296296294E-3</v>
      </c>
      <c r="F224" s="30">
        <f t="shared" si="29"/>
        <v>1.1475409836065573E-2</v>
      </c>
      <c r="G224" s="30">
        <f t="shared" si="31"/>
        <v>1.3333333333333333</v>
      </c>
      <c r="H224" s="36">
        <f t="shared" si="30"/>
        <v>6.1728395061728392E-3</v>
      </c>
    </row>
    <row r="225" spans="1:8" ht="25.5" x14ac:dyDescent="0.2">
      <c r="A225" s="8"/>
      <c r="B225" s="25" t="s">
        <v>205</v>
      </c>
      <c r="C225" s="35">
        <v>0</v>
      </c>
      <c r="D225" s="29">
        <v>0</v>
      </c>
      <c r="E225" s="30" t="str">
        <f t="shared" si="28"/>
        <v/>
      </c>
      <c r="F225" s="30" t="str">
        <f t="shared" si="29"/>
        <v/>
      </c>
      <c r="G225" s="30" t="str">
        <f t="shared" si="31"/>
        <v xml:space="preserve"> </v>
      </c>
      <c r="H225" s="36" t="str">
        <f t="shared" si="30"/>
        <v/>
      </c>
    </row>
    <row r="226" spans="1:8" ht="25.5" x14ac:dyDescent="0.2">
      <c r="A226" s="8"/>
      <c r="B226" s="25" t="s">
        <v>206</v>
      </c>
      <c r="C226" s="35">
        <v>0</v>
      </c>
      <c r="D226" s="29">
        <v>0</v>
      </c>
      <c r="E226" s="30" t="str">
        <f t="shared" si="28"/>
        <v/>
      </c>
      <c r="F226" s="30" t="str">
        <f t="shared" si="29"/>
        <v/>
      </c>
      <c r="G226" s="30" t="str">
        <f t="shared" si="31"/>
        <v xml:space="preserve"> </v>
      </c>
      <c r="H226" s="36" t="str">
        <f t="shared" si="30"/>
        <v/>
      </c>
    </row>
    <row r="227" spans="1:8" x14ac:dyDescent="0.2">
      <c r="A227" s="8"/>
      <c r="B227" s="25" t="s">
        <v>207</v>
      </c>
      <c r="C227" s="35">
        <v>0</v>
      </c>
      <c r="D227" s="29">
        <v>0</v>
      </c>
      <c r="E227" s="30" t="str">
        <f t="shared" si="28"/>
        <v/>
      </c>
      <c r="F227" s="30" t="str">
        <f t="shared" si="29"/>
        <v/>
      </c>
      <c r="G227" s="30" t="str">
        <f t="shared" si="31"/>
        <v xml:space="preserve"> </v>
      </c>
      <c r="H227" s="36" t="str">
        <f t="shared" si="30"/>
        <v/>
      </c>
    </row>
    <row r="228" spans="1:8" x14ac:dyDescent="0.2">
      <c r="A228" s="8"/>
      <c r="B228" s="25" t="s">
        <v>208</v>
      </c>
      <c r="C228" s="35">
        <v>15</v>
      </c>
      <c r="D228" s="29">
        <v>20</v>
      </c>
      <c r="E228" s="30">
        <f t="shared" si="28"/>
        <v>2.3148148148148147E-2</v>
      </c>
      <c r="F228" s="30">
        <f t="shared" si="29"/>
        <v>3.2786885245901641E-2</v>
      </c>
      <c r="G228" s="30">
        <f t="shared" si="31"/>
        <v>0.33333333333333331</v>
      </c>
      <c r="H228" s="36">
        <f t="shared" si="30"/>
        <v>7.716049382716049E-3</v>
      </c>
    </row>
    <row r="229" spans="1:8" x14ac:dyDescent="0.2">
      <c r="A229" s="8"/>
      <c r="B229" s="25" t="s">
        <v>209</v>
      </c>
      <c r="C229" s="35">
        <v>0</v>
      </c>
      <c r="D229" s="29">
        <v>0</v>
      </c>
      <c r="E229" s="30" t="str">
        <f t="shared" si="28"/>
        <v/>
      </c>
      <c r="F229" s="30" t="str">
        <f t="shared" si="29"/>
        <v/>
      </c>
      <c r="G229" s="30" t="str">
        <f t="shared" si="31"/>
        <v xml:space="preserve"> 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0</v>
      </c>
      <c r="D230" s="29">
        <v>0</v>
      </c>
      <c r="E230" s="30" t="str">
        <f t="shared" si="28"/>
        <v/>
      </c>
      <c r="F230" s="30" t="str">
        <f t="shared" si="29"/>
        <v/>
      </c>
      <c r="G230" s="30" t="str">
        <f t="shared" si="31"/>
        <v xml:space="preserve"> </v>
      </c>
      <c r="H230" s="36" t="str">
        <f t="shared" si="30"/>
        <v/>
      </c>
    </row>
    <row r="231" spans="1:8" x14ac:dyDescent="0.2">
      <c r="A231" s="8"/>
      <c r="B231" s="25" t="s">
        <v>211</v>
      </c>
      <c r="C231" s="35">
        <v>2</v>
      </c>
      <c r="D231" s="29">
        <v>1</v>
      </c>
      <c r="E231" s="30">
        <f t="shared" si="28"/>
        <v>3.0864197530864196E-3</v>
      </c>
      <c r="F231" s="30">
        <f t="shared" si="29"/>
        <v>1.639344262295082E-3</v>
      </c>
      <c r="G231" s="30">
        <f t="shared" si="31"/>
        <v>-0.5</v>
      </c>
      <c r="H231" s="36">
        <f t="shared" si="30"/>
        <v>-1.5432098765432098E-3</v>
      </c>
    </row>
    <row r="232" spans="1:8" x14ac:dyDescent="0.2">
      <c r="A232" s="8"/>
      <c r="B232" s="25" t="s">
        <v>212</v>
      </c>
      <c r="C232" s="35">
        <v>0</v>
      </c>
      <c r="D232" s="29">
        <v>0</v>
      </c>
      <c r="E232" s="30" t="str">
        <f t="shared" si="28"/>
        <v/>
      </c>
      <c r="F232" s="30" t="str">
        <f t="shared" si="29"/>
        <v/>
      </c>
      <c r="G232" s="30" t="str">
        <f t="shared" si="31"/>
        <v xml:space="preserve"> </v>
      </c>
      <c r="H232" s="36" t="str">
        <f t="shared" si="30"/>
        <v/>
      </c>
    </row>
    <row r="233" spans="1:8" x14ac:dyDescent="0.2">
      <c r="A233" s="8"/>
      <c r="B233" s="25" t="s">
        <v>213</v>
      </c>
      <c r="C233" s="35">
        <v>0</v>
      </c>
      <c r="D233" s="29">
        <v>0</v>
      </c>
      <c r="E233" s="30" t="str">
        <f t="shared" si="28"/>
        <v/>
      </c>
      <c r="F233" s="30" t="str">
        <f t="shared" si="29"/>
        <v/>
      </c>
      <c r="G233" s="30" t="str">
        <f t="shared" si="31"/>
        <v xml:space="preserve"> 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0</v>
      </c>
      <c r="D234" s="29">
        <v>0</v>
      </c>
      <c r="E234" s="30" t="str">
        <f t="shared" si="28"/>
        <v/>
      </c>
      <c r="F234" s="30" t="str">
        <f t="shared" si="29"/>
        <v/>
      </c>
      <c r="G234" s="30" t="str">
        <f t="shared" si="31"/>
        <v xml:space="preserve"> </v>
      </c>
      <c r="H234" s="36" t="str">
        <f t="shared" si="30"/>
        <v/>
      </c>
    </row>
    <row r="235" spans="1:8" x14ac:dyDescent="0.2">
      <c r="A235" s="8"/>
      <c r="B235" s="25" t="s">
        <v>215</v>
      </c>
      <c r="C235" s="35">
        <v>7</v>
      </c>
      <c r="D235" s="29">
        <v>2</v>
      </c>
      <c r="E235" s="30">
        <f t="shared" si="28"/>
        <v>1.0802469135802469E-2</v>
      </c>
      <c r="F235" s="30">
        <f t="shared" si="29"/>
        <v>3.2786885245901639E-3</v>
      </c>
      <c r="G235" s="30">
        <f t="shared" si="31"/>
        <v>-0.7142857142857143</v>
      </c>
      <c r="H235" s="36">
        <f t="shared" si="30"/>
        <v>-7.716049382716049E-3</v>
      </c>
    </row>
    <row r="236" spans="1:8" x14ac:dyDescent="0.2">
      <c r="A236" s="8"/>
      <c r="B236" s="25" t="s">
        <v>216</v>
      </c>
      <c r="C236" s="35">
        <v>0</v>
      </c>
      <c r="D236" s="29">
        <v>1</v>
      </c>
      <c r="E236" s="30" t="str">
        <f t="shared" si="28"/>
        <v/>
      </c>
      <c r="F236" s="30">
        <f t="shared" si="29"/>
        <v>1.639344262295082E-3</v>
      </c>
      <c r="G236" s="30">
        <f t="shared" si="31"/>
        <v>1</v>
      </c>
      <c r="H236" s="36" t="str">
        <f t="shared" si="30"/>
        <v/>
      </c>
    </row>
    <row r="237" spans="1:8" x14ac:dyDescent="0.2">
      <c r="A237" s="8"/>
      <c r="B237" s="25" t="s">
        <v>217</v>
      </c>
      <c r="C237" s="35">
        <v>0</v>
      </c>
      <c r="D237" s="29">
        <v>0</v>
      </c>
      <c r="E237" s="30" t="str">
        <f t="shared" si="28"/>
        <v/>
      </c>
      <c r="F237" s="30" t="str">
        <f t="shared" si="29"/>
        <v/>
      </c>
      <c r="G237" s="30" t="str">
        <f t="shared" si="31"/>
        <v xml:space="preserve"> </v>
      </c>
      <c r="H237" s="36" t="str">
        <f t="shared" si="30"/>
        <v/>
      </c>
    </row>
    <row r="238" spans="1:8" x14ac:dyDescent="0.2">
      <c r="A238" s="8"/>
      <c r="B238" s="25" t="s">
        <v>218</v>
      </c>
      <c r="C238" s="35">
        <v>1</v>
      </c>
      <c r="D238" s="29">
        <v>11</v>
      </c>
      <c r="E238" s="30">
        <f t="shared" si="28"/>
        <v>1.5432098765432098E-3</v>
      </c>
      <c r="F238" s="30">
        <f t="shared" si="29"/>
        <v>1.8032786885245903E-2</v>
      </c>
      <c r="G238" s="30">
        <f t="shared" si="31"/>
        <v>10</v>
      </c>
      <c r="H238" s="36">
        <f t="shared" si="30"/>
        <v>1.5432098765432098E-2</v>
      </c>
    </row>
    <row r="239" spans="1:8" x14ac:dyDescent="0.2">
      <c r="A239" s="8"/>
      <c r="B239" s="25" t="s">
        <v>219</v>
      </c>
      <c r="C239" s="35">
        <v>0</v>
      </c>
      <c r="D239" s="29">
        <v>1</v>
      </c>
      <c r="E239" s="30" t="str">
        <f t="shared" si="28"/>
        <v/>
      </c>
      <c r="F239" s="30">
        <f t="shared" si="29"/>
        <v>1.639344262295082E-3</v>
      </c>
      <c r="G239" s="30">
        <f t="shared" si="31"/>
        <v>1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1</v>
      </c>
      <c r="E240" s="30" t="str">
        <f t="shared" si="28"/>
        <v/>
      </c>
      <c r="F240" s="30">
        <f t="shared" si="29"/>
        <v>1.639344262295082E-3</v>
      </c>
      <c r="G240" s="30">
        <f t="shared" si="31"/>
        <v>1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3</v>
      </c>
      <c r="D241" s="29">
        <v>4</v>
      </c>
      <c r="E241" s="30">
        <f t="shared" si="28"/>
        <v>4.6296296296296294E-3</v>
      </c>
      <c r="F241" s="30">
        <f t="shared" si="29"/>
        <v>6.5573770491803279E-3</v>
      </c>
      <c r="G241" s="30">
        <f t="shared" si="31"/>
        <v>0.33333333333333331</v>
      </c>
      <c r="H241" s="36">
        <f t="shared" si="30"/>
        <v>1.5432098765432098E-3</v>
      </c>
    </row>
    <row r="242" spans="1:8" x14ac:dyDescent="0.2">
      <c r="A242" s="8"/>
      <c r="B242" s="25" t="s">
        <v>222</v>
      </c>
      <c r="C242" s="35">
        <v>0</v>
      </c>
      <c r="D242" s="29">
        <v>0</v>
      </c>
      <c r="E242" s="30" t="str">
        <f t="shared" si="28"/>
        <v/>
      </c>
      <c r="F242" s="30" t="str">
        <f t="shared" si="29"/>
        <v/>
      </c>
      <c r="G242" s="30" t="str">
        <f t="shared" si="31"/>
        <v xml:space="preserve"> </v>
      </c>
      <c r="H242" s="36" t="str">
        <f t="shared" si="30"/>
        <v/>
      </c>
    </row>
    <row r="243" spans="1:8" x14ac:dyDescent="0.2">
      <c r="A243" s="8"/>
      <c r="B243" s="25" t="s">
        <v>223</v>
      </c>
      <c r="C243" s="35">
        <v>0</v>
      </c>
      <c r="D243" s="29">
        <v>0</v>
      </c>
      <c r="E243" s="30" t="str">
        <f t="shared" si="28"/>
        <v/>
      </c>
      <c r="F243" s="30" t="str">
        <f t="shared" si="29"/>
        <v/>
      </c>
      <c r="G243" s="30" t="str">
        <f t="shared" si="31"/>
        <v xml:space="preserve"> 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0</v>
      </c>
      <c r="D244" s="29">
        <v>0</v>
      </c>
      <c r="E244" s="30" t="str">
        <f t="shared" si="28"/>
        <v/>
      </c>
      <c r="F244" s="30" t="str">
        <f t="shared" si="29"/>
        <v/>
      </c>
      <c r="G244" s="30" t="str">
        <f t="shared" si="31"/>
        <v xml:space="preserve"> </v>
      </c>
      <c r="H244" s="36" t="str">
        <f t="shared" si="30"/>
        <v/>
      </c>
    </row>
    <row r="245" spans="1:8" ht="25.5" x14ac:dyDescent="0.2">
      <c r="A245" s="8"/>
      <c r="B245" s="25" t="s">
        <v>225</v>
      </c>
      <c r="C245" s="35">
        <v>0</v>
      </c>
      <c r="D245" s="29">
        <v>0</v>
      </c>
      <c r="E245" s="30" t="str">
        <f t="shared" ref="E245:E276" si="32">+IF(C245=0,"",C245/C$181)</f>
        <v/>
      </c>
      <c r="F245" s="30" t="str">
        <f t="shared" ref="F245:F276" si="33">+IF(D245=0,"",D245/D$181)</f>
        <v/>
      </c>
      <c r="G245" s="30" t="str">
        <f t="shared" si="31"/>
        <v xml:space="preserve"> </v>
      </c>
      <c r="H245" s="36" t="str">
        <f t="shared" ref="H245:H276" si="34">+IF(OR(AND(E245=""),(G245="")),"",E245*G245)</f>
        <v/>
      </c>
    </row>
    <row r="246" spans="1:8" ht="25.5" x14ac:dyDescent="0.2">
      <c r="A246" s="8"/>
      <c r="B246" s="25" t="s">
        <v>226</v>
      </c>
      <c r="C246" s="35">
        <v>0</v>
      </c>
      <c r="D246" s="29">
        <v>0</v>
      </c>
      <c r="E246" s="30" t="str">
        <f t="shared" si="32"/>
        <v/>
      </c>
      <c r="F246" s="30" t="str">
        <f t="shared" si="33"/>
        <v/>
      </c>
      <c r="G246" s="30" t="str">
        <f t="shared" ref="G246:G277" si="35">+IF(AND(C246=0,D246=0)," ",IF(C246=0,1,IF(D246=0,-1,(D246-C246)/C246)))</f>
        <v xml:space="preserve"> </v>
      </c>
      <c r="H246" s="36" t="str">
        <f t="shared" si="34"/>
        <v/>
      </c>
    </row>
    <row r="247" spans="1:8" x14ac:dyDescent="0.2">
      <c r="A247" s="8"/>
      <c r="B247" s="25" t="s">
        <v>227</v>
      </c>
      <c r="C247" s="35">
        <v>2</v>
      </c>
      <c r="D247" s="29">
        <v>0</v>
      </c>
      <c r="E247" s="30">
        <f t="shared" si="32"/>
        <v>3.0864197530864196E-3</v>
      </c>
      <c r="F247" s="30" t="str">
        <f t="shared" si="33"/>
        <v/>
      </c>
      <c r="G247" s="30">
        <f t="shared" si="35"/>
        <v>-1</v>
      </c>
      <c r="H247" s="36">
        <f t="shared" si="34"/>
        <v>-3.0864197530864196E-3</v>
      </c>
    </row>
    <row r="248" spans="1:8" x14ac:dyDescent="0.2">
      <c r="A248" s="8"/>
      <c r="B248" s="25" t="s">
        <v>228</v>
      </c>
      <c r="C248" s="35">
        <v>9</v>
      </c>
      <c r="D248" s="29">
        <v>15</v>
      </c>
      <c r="E248" s="30">
        <f t="shared" si="32"/>
        <v>1.3888888888888888E-2</v>
      </c>
      <c r="F248" s="30">
        <f t="shared" si="33"/>
        <v>2.4590163934426229E-2</v>
      </c>
      <c r="G248" s="30">
        <f t="shared" si="35"/>
        <v>0.66666666666666663</v>
      </c>
      <c r="H248" s="36">
        <f t="shared" si="34"/>
        <v>9.2592592592592587E-3</v>
      </c>
    </row>
    <row r="249" spans="1:8" x14ac:dyDescent="0.2">
      <c r="A249" s="8"/>
      <c r="B249" s="25" t="s">
        <v>229</v>
      </c>
      <c r="C249" s="35">
        <v>0</v>
      </c>
      <c r="D249" s="29">
        <v>0</v>
      </c>
      <c r="E249" s="30" t="str">
        <f t="shared" si="32"/>
        <v/>
      </c>
      <c r="F249" s="30" t="str">
        <f t="shared" si="33"/>
        <v/>
      </c>
      <c r="G249" s="30" t="str">
        <f t="shared" si="35"/>
        <v xml:space="preserve"> </v>
      </c>
      <c r="H249" s="36" t="str">
        <f t="shared" si="34"/>
        <v/>
      </c>
    </row>
    <row r="250" spans="1:8" ht="25.5" x14ac:dyDescent="0.2">
      <c r="A250" s="8"/>
      <c r="B250" s="25" t="s">
        <v>230</v>
      </c>
      <c r="C250" s="35">
        <v>0</v>
      </c>
      <c r="D250" s="29">
        <v>0</v>
      </c>
      <c r="E250" s="30" t="str">
        <f t="shared" si="32"/>
        <v/>
      </c>
      <c r="F250" s="30" t="str">
        <f t="shared" si="33"/>
        <v/>
      </c>
      <c r="G250" s="30" t="str">
        <f t="shared" si="35"/>
        <v xml:space="preserve"> </v>
      </c>
      <c r="H250" s="36" t="str">
        <f t="shared" si="34"/>
        <v/>
      </c>
    </row>
    <row r="251" spans="1:8" x14ac:dyDescent="0.2">
      <c r="A251" s="8"/>
      <c r="B251" s="25" t="s">
        <v>231</v>
      </c>
      <c r="C251" s="35">
        <v>13</v>
      </c>
      <c r="D251" s="29">
        <v>12</v>
      </c>
      <c r="E251" s="30">
        <f t="shared" si="32"/>
        <v>2.0061728395061727E-2</v>
      </c>
      <c r="F251" s="30">
        <f t="shared" si="33"/>
        <v>1.9672131147540985E-2</v>
      </c>
      <c r="G251" s="30">
        <f t="shared" si="35"/>
        <v>-7.6923076923076927E-2</v>
      </c>
      <c r="H251" s="36">
        <f t="shared" si="34"/>
        <v>-1.5432098765432098E-3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0</v>
      </c>
      <c r="D253" s="29">
        <v>0</v>
      </c>
      <c r="E253" s="30" t="str">
        <f t="shared" si="32"/>
        <v/>
      </c>
      <c r="F253" s="30" t="str">
        <f t="shared" si="33"/>
        <v/>
      </c>
      <c r="G253" s="30" t="str">
        <f t="shared" si="35"/>
        <v xml:space="preserve"> </v>
      </c>
      <c r="H253" s="36" t="str">
        <f t="shared" si="34"/>
        <v/>
      </c>
    </row>
    <row r="254" spans="1:8" x14ac:dyDescent="0.2">
      <c r="A254" s="8"/>
      <c r="B254" s="25" t="s">
        <v>234</v>
      </c>
      <c r="C254" s="35">
        <v>0</v>
      </c>
      <c r="D254" s="29">
        <v>0</v>
      </c>
      <c r="E254" s="30" t="str">
        <f t="shared" si="32"/>
        <v/>
      </c>
      <c r="F254" s="30" t="str">
        <f t="shared" si="33"/>
        <v/>
      </c>
      <c r="G254" s="30" t="str">
        <f t="shared" si="35"/>
        <v xml:space="preserve"> </v>
      </c>
      <c r="H254" s="36" t="str">
        <f t="shared" si="34"/>
        <v/>
      </c>
    </row>
    <row r="255" spans="1:8" ht="25.5" x14ac:dyDescent="0.2">
      <c r="A255" s="8"/>
      <c r="B255" s="25" t="s">
        <v>235</v>
      </c>
      <c r="C255" s="35">
        <v>0</v>
      </c>
      <c r="D255" s="29">
        <v>0</v>
      </c>
      <c r="E255" s="30" t="str">
        <f t="shared" si="32"/>
        <v/>
      </c>
      <c r="F255" s="30" t="str">
        <f t="shared" si="33"/>
        <v/>
      </c>
      <c r="G255" s="30" t="str">
        <f t="shared" si="35"/>
        <v xml:space="preserve"> 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0</v>
      </c>
      <c r="D256" s="29">
        <v>0</v>
      </c>
      <c r="E256" s="30" t="str">
        <f t="shared" si="32"/>
        <v/>
      </c>
      <c r="F256" s="30" t="str">
        <f t="shared" si="33"/>
        <v/>
      </c>
      <c r="G256" s="30" t="str">
        <f t="shared" si="35"/>
        <v xml:space="preserve"> </v>
      </c>
      <c r="H256" s="36" t="str">
        <f t="shared" si="34"/>
        <v/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0</v>
      </c>
      <c r="D258" s="29">
        <v>10</v>
      </c>
      <c r="E258" s="30" t="str">
        <f t="shared" si="32"/>
        <v/>
      </c>
      <c r="F258" s="30">
        <f t="shared" si="33"/>
        <v>1.6393442622950821E-2</v>
      </c>
      <c r="G258" s="30">
        <f t="shared" si="35"/>
        <v>1</v>
      </c>
      <c r="H258" s="36" t="str">
        <f t="shared" si="34"/>
        <v/>
      </c>
    </row>
    <row r="259" spans="1:8" x14ac:dyDescent="0.2">
      <c r="A259" s="8"/>
      <c r="B259" s="25" t="s">
        <v>239</v>
      </c>
      <c r="C259" s="35">
        <v>2</v>
      </c>
      <c r="D259" s="29">
        <v>1</v>
      </c>
      <c r="E259" s="30">
        <f t="shared" si="32"/>
        <v>3.0864197530864196E-3</v>
      </c>
      <c r="F259" s="30">
        <f t="shared" si="33"/>
        <v>1.639344262295082E-3</v>
      </c>
      <c r="G259" s="30">
        <f t="shared" si="35"/>
        <v>-0.5</v>
      </c>
      <c r="H259" s="36">
        <f t="shared" si="34"/>
        <v>-1.5432098765432098E-3</v>
      </c>
    </row>
    <row r="260" spans="1:8" x14ac:dyDescent="0.2">
      <c r="A260" s="8"/>
      <c r="B260" s="25" t="s">
        <v>240</v>
      </c>
      <c r="C260" s="35">
        <v>0</v>
      </c>
      <c r="D260" s="29">
        <v>0</v>
      </c>
      <c r="E260" s="30" t="str">
        <f t="shared" si="32"/>
        <v/>
      </c>
      <c r="F260" s="30" t="str">
        <f t="shared" si="33"/>
        <v/>
      </c>
      <c r="G260" s="30" t="str">
        <f t="shared" si="35"/>
        <v xml:space="preserve"> </v>
      </c>
      <c r="H260" s="36" t="str">
        <f t="shared" si="34"/>
        <v/>
      </c>
    </row>
    <row r="261" spans="1:8" x14ac:dyDescent="0.2">
      <c r="A261" s="8"/>
      <c r="B261" s="25" t="s">
        <v>241</v>
      </c>
      <c r="C261" s="35">
        <v>0</v>
      </c>
      <c r="D261" s="29">
        <v>0</v>
      </c>
      <c r="E261" s="30" t="str">
        <f t="shared" si="32"/>
        <v/>
      </c>
      <c r="F261" s="30" t="str">
        <f t="shared" si="33"/>
        <v/>
      </c>
      <c r="G261" s="30" t="str">
        <f t="shared" si="35"/>
        <v xml:space="preserve"> 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0</v>
      </c>
      <c r="D262" s="29">
        <v>0</v>
      </c>
      <c r="E262" s="30" t="str">
        <f t="shared" si="32"/>
        <v/>
      </c>
      <c r="F262" s="30" t="str">
        <f t="shared" si="33"/>
        <v/>
      </c>
      <c r="G262" s="30" t="str">
        <f t="shared" si="35"/>
        <v xml:space="preserve"> 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0</v>
      </c>
      <c r="D263" s="29">
        <v>0</v>
      </c>
      <c r="E263" s="30" t="str">
        <f t="shared" si="32"/>
        <v/>
      </c>
      <c r="F263" s="30" t="str">
        <f t="shared" si="33"/>
        <v/>
      </c>
      <c r="G263" s="30" t="str">
        <f t="shared" si="35"/>
        <v xml:space="preserve"> </v>
      </c>
      <c r="H263" s="36" t="str">
        <f t="shared" si="34"/>
        <v/>
      </c>
    </row>
    <row r="264" spans="1:8" x14ac:dyDescent="0.2">
      <c r="A264" s="8"/>
      <c r="B264" s="25" t="s">
        <v>244</v>
      </c>
      <c r="C264" s="35">
        <v>0</v>
      </c>
      <c r="D264" s="29">
        <v>12</v>
      </c>
      <c r="E264" s="30" t="str">
        <f t="shared" si="32"/>
        <v/>
      </c>
      <c r="F264" s="30">
        <f t="shared" si="33"/>
        <v>1.9672131147540985E-2</v>
      </c>
      <c r="G264" s="30">
        <f t="shared" si="35"/>
        <v>1</v>
      </c>
      <c r="H264" s="36" t="str">
        <f t="shared" si="34"/>
        <v/>
      </c>
    </row>
    <row r="265" spans="1:8" ht="25.5" x14ac:dyDescent="0.2">
      <c r="A265" s="8"/>
      <c r="B265" s="25" t="s">
        <v>245</v>
      </c>
      <c r="C265" s="35">
        <v>0</v>
      </c>
      <c r="D265" s="29">
        <v>3</v>
      </c>
      <c r="E265" s="30" t="str">
        <f t="shared" si="32"/>
        <v/>
      </c>
      <c r="F265" s="30">
        <f t="shared" si="33"/>
        <v>4.9180327868852463E-3</v>
      </c>
      <c r="G265" s="30">
        <f t="shared" si="35"/>
        <v>1</v>
      </c>
      <c r="H265" s="36" t="str">
        <f t="shared" si="34"/>
        <v/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0</v>
      </c>
      <c r="D268" s="29">
        <v>0</v>
      </c>
      <c r="E268" s="30" t="str">
        <f t="shared" si="32"/>
        <v/>
      </c>
      <c r="F268" s="30" t="str">
        <f t="shared" si="33"/>
        <v/>
      </c>
      <c r="G268" s="30" t="str">
        <f t="shared" si="35"/>
        <v xml:space="preserve"> </v>
      </c>
      <c r="H268" s="36" t="str">
        <f t="shared" si="34"/>
        <v/>
      </c>
    </row>
    <row r="269" spans="1:8" ht="25.5" x14ac:dyDescent="0.2">
      <c r="A269" s="8"/>
      <c r="B269" s="25" t="s">
        <v>249</v>
      </c>
      <c r="C269" s="35">
        <v>0</v>
      </c>
      <c r="D269" s="29">
        <v>0</v>
      </c>
      <c r="E269" s="30" t="str">
        <f t="shared" si="32"/>
        <v/>
      </c>
      <c r="F269" s="30" t="str">
        <f t="shared" si="33"/>
        <v/>
      </c>
      <c r="G269" s="30" t="str">
        <f t="shared" si="35"/>
        <v xml:space="preserve"> </v>
      </c>
      <c r="H269" s="36" t="str">
        <f t="shared" si="34"/>
        <v/>
      </c>
    </row>
    <row r="270" spans="1:8" x14ac:dyDescent="0.2">
      <c r="A270" s="8"/>
      <c r="B270" s="25" t="s">
        <v>250</v>
      </c>
      <c r="C270" s="35">
        <v>0</v>
      </c>
      <c r="D270" s="29">
        <v>0</v>
      </c>
      <c r="E270" s="30" t="str">
        <f t="shared" si="32"/>
        <v/>
      </c>
      <c r="F270" s="30" t="str">
        <f t="shared" si="33"/>
        <v/>
      </c>
      <c r="G270" s="30" t="str">
        <f t="shared" si="35"/>
        <v xml:space="preserve"> </v>
      </c>
      <c r="H270" s="36" t="str">
        <f t="shared" si="34"/>
        <v/>
      </c>
    </row>
    <row r="271" spans="1:8" x14ac:dyDescent="0.2">
      <c r="A271" s="8"/>
      <c r="B271" s="25" t="s">
        <v>251</v>
      </c>
      <c r="C271" s="35">
        <v>0</v>
      </c>
      <c r="D271" s="29">
        <v>0</v>
      </c>
      <c r="E271" s="30" t="str">
        <f t="shared" si="32"/>
        <v/>
      </c>
      <c r="F271" s="30" t="str">
        <f t="shared" si="33"/>
        <v/>
      </c>
      <c r="G271" s="30" t="str">
        <f t="shared" si="35"/>
        <v xml:space="preserve"> 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0</v>
      </c>
      <c r="D272" s="29">
        <v>0</v>
      </c>
      <c r="E272" s="30" t="str">
        <f t="shared" si="32"/>
        <v/>
      </c>
      <c r="F272" s="30" t="str">
        <f t="shared" si="33"/>
        <v/>
      </c>
      <c r="G272" s="30" t="str">
        <f t="shared" si="35"/>
        <v xml:space="preserve"> </v>
      </c>
      <c r="H272" s="36" t="str">
        <f t="shared" si="34"/>
        <v/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0</v>
      </c>
      <c r="D274" s="29">
        <v>0</v>
      </c>
      <c r="E274" s="30" t="str">
        <f t="shared" si="32"/>
        <v/>
      </c>
      <c r="F274" s="30" t="str">
        <f t="shared" si="33"/>
        <v/>
      </c>
      <c r="G274" s="30" t="str">
        <f t="shared" si="35"/>
        <v xml:space="preserve"> </v>
      </c>
      <c r="H274" s="36" t="str">
        <f t="shared" si="34"/>
        <v/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0</v>
      </c>
      <c r="D277" s="29">
        <v>0</v>
      </c>
      <c r="E277" s="30" t="str">
        <f t="shared" ref="E277:E308" si="36">+IF(C277=0,"",C277/C$181)</f>
        <v/>
      </c>
      <c r="F277" s="30" t="str">
        <f t="shared" ref="F277:F308" si="37">+IF(D277=0,"",D277/D$181)</f>
        <v/>
      </c>
      <c r="G277" s="30" t="str">
        <f t="shared" si="35"/>
        <v xml:space="preserve"> </v>
      </c>
      <c r="H277" s="36" t="str">
        <f t="shared" ref="H277:H308" si="38">+IF(OR(AND(E277=""),(G277="")),"",E277*G277)</f>
        <v/>
      </c>
    </row>
    <row r="278" spans="1:8" x14ac:dyDescent="0.2">
      <c r="A278" s="8"/>
      <c r="B278" s="25" t="s">
        <v>258</v>
      </c>
      <c r="C278" s="35">
        <v>0</v>
      </c>
      <c r="D278" s="29">
        <v>0</v>
      </c>
      <c r="E278" s="30" t="str">
        <f t="shared" si="36"/>
        <v/>
      </c>
      <c r="F278" s="30" t="str">
        <f t="shared" si="37"/>
        <v/>
      </c>
      <c r="G278" s="30" t="str">
        <f t="shared" ref="G278:G309" si="39">+IF(AND(C278=0,D278=0)," ",IF(C278=0,1,IF(D278=0,-1,(D278-C278)/C278)))</f>
        <v xml:space="preserve"> </v>
      </c>
      <c r="H278" s="36" t="str">
        <f t="shared" si="38"/>
        <v/>
      </c>
    </row>
    <row r="279" spans="1:8" x14ac:dyDescent="0.2">
      <c r="A279" s="8"/>
      <c r="B279" s="25" t="s">
        <v>259</v>
      </c>
      <c r="C279" s="35">
        <v>0</v>
      </c>
      <c r="D279" s="29">
        <v>0</v>
      </c>
      <c r="E279" s="30" t="str">
        <f t="shared" si="36"/>
        <v/>
      </c>
      <c r="F279" s="30" t="str">
        <f t="shared" si="37"/>
        <v/>
      </c>
      <c r="G279" s="30" t="str">
        <f t="shared" si="39"/>
        <v xml:space="preserve"> </v>
      </c>
      <c r="H279" s="36" t="str">
        <f t="shared" si="38"/>
        <v/>
      </c>
    </row>
    <row r="280" spans="1:8" x14ac:dyDescent="0.2">
      <c r="A280" s="8"/>
      <c r="B280" s="25" t="s">
        <v>260</v>
      </c>
      <c r="C280" s="35">
        <v>0</v>
      </c>
      <c r="D280" s="29">
        <v>0</v>
      </c>
      <c r="E280" s="30" t="str">
        <f t="shared" si="36"/>
        <v/>
      </c>
      <c r="F280" s="30" t="str">
        <f t="shared" si="37"/>
        <v/>
      </c>
      <c r="G280" s="30" t="str">
        <f t="shared" si="39"/>
        <v xml:space="preserve"> </v>
      </c>
      <c r="H280" s="36" t="str">
        <f t="shared" si="38"/>
        <v/>
      </c>
    </row>
    <row r="281" spans="1:8" x14ac:dyDescent="0.2">
      <c r="A281" s="8"/>
      <c r="B281" s="25" t="s">
        <v>261</v>
      </c>
      <c r="C281" s="35">
        <v>0</v>
      </c>
      <c r="D281" s="29">
        <v>0</v>
      </c>
      <c r="E281" s="30" t="str">
        <f t="shared" si="36"/>
        <v/>
      </c>
      <c r="F281" s="30" t="str">
        <f t="shared" si="37"/>
        <v/>
      </c>
      <c r="G281" s="30" t="str">
        <f t="shared" si="39"/>
        <v xml:space="preserve"> </v>
      </c>
      <c r="H281" s="36" t="str">
        <f t="shared" si="38"/>
        <v/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13</v>
      </c>
      <c r="D285" s="29">
        <v>5</v>
      </c>
      <c r="E285" s="30">
        <f t="shared" si="36"/>
        <v>2.0061728395061727E-2</v>
      </c>
      <c r="F285" s="30">
        <f t="shared" si="37"/>
        <v>8.1967213114754103E-3</v>
      </c>
      <c r="G285" s="30">
        <f t="shared" si="39"/>
        <v>-0.61538461538461542</v>
      </c>
      <c r="H285" s="36">
        <f t="shared" si="38"/>
        <v>-1.2345679012345678E-2</v>
      </c>
    </row>
    <row r="286" spans="1:8" ht="25.5" x14ac:dyDescent="0.2">
      <c r="A286" s="8"/>
      <c r="B286" s="25" t="s">
        <v>266</v>
      </c>
      <c r="C286" s="35">
        <v>7</v>
      </c>
      <c r="D286" s="29">
        <v>10</v>
      </c>
      <c r="E286" s="30">
        <f t="shared" si="36"/>
        <v>1.0802469135802469E-2</v>
      </c>
      <c r="F286" s="30">
        <f t="shared" si="37"/>
        <v>1.6393442622950821E-2</v>
      </c>
      <c r="G286" s="30">
        <f t="shared" si="39"/>
        <v>0.42857142857142855</v>
      </c>
      <c r="H286" s="36">
        <f t="shared" si="38"/>
        <v>4.6296296296296294E-3</v>
      </c>
    </row>
    <row r="287" spans="1:8" x14ac:dyDescent="0.2">
      <c r="A287" s="8"/>
      <c r="B287" s="25" t="s">
        <v>267</v>
      </c>
      <c r="C287" s="35">
        <v>12</v>
      </c>
      <c r="D287" s="29">
        <v>1</v>
      </c>
      <c r="E287" s="30">
        <f t="shared" si="36"/>
        <v>1.8518518518518517E-2</v>
      </c>
      <c r="F287" s="30">
        <f t="shared" si="37"/>
        <v>1.639344262295082E-3</v>
      </c>
      <c r="G287" s="30">
        <f t="shared" si="39"/>
        <v>-0.91666666666666663</v>
      </c>
      <c r="H287" s="36">
        <f t="shared" si="38"/>
        <v>-1.6975308641975308E-2</v>
      </c>
    </row>
    <row r="288" spans="1:8" x14ac:dyDescent="0.2">
      <c r="A288" s="8"/>
      <c r="B288" s="25" t="s">
        <v>268</v>
      </c>
      <c r="C288" s="35">
        <v>0</v>
      </c>
      <c r="D288" s="29">
        <v>0</v>
      </c>
      <c r="E288" s="30" t="str">
        <f t="shared" si="36"/>
        <v/>
      </c>
      <c r="F288" s="30" t="str">
        <f t="shared" si="37"/>
        <v/>
      </c>
      <c r="G288" s="30" t="str">
        <f t="shared" si="39"/>
        <v xml:space="preserve"> </v>
      </c>
      <c r="H288" s="36" t="str">
        <f t="shared" si="38"/>
        <v/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0</v>
      </c>
      <c r="D290" s="29">
        <v>2</v>
      </c>
      <c r="E290" s="30" t="str">
        <f t="shared" si="36"/>
        <v/>
      </c>
      <c r="F290" s="30">
        <f t="shared" si="37"/>
        <v>3.2786885245901639E-3</v>
      </c>
      <c r="G290" s="30">
        <f t="shared" si="39"/>
        <v>1</v>
      </c>
      <c r="H290" s="36" t="str">
        <f t="shared" si="38"/>
        <v/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0</v>
      </c>
      <c r="D292" s="29">
        <v>0</v>
      </c>
      <c r="E292" s="30" t="str">
        <f t="shared" si="36"/>
        <v/>
      </c>
      <c r="F292" s="30" t="str">
        <f t="shared" si="37"/>
        <v/>
      </c>
      <c r="G292" s="30" t="str">
        <f t="shared" si="39"/>
        <v xml:space="preserve"> </v>
      </c>
      <c r="H292" s="36" t="str">
        <f t="shared" si="38"/>
        <v/>
      </c>
    </row>
    <row r="293" spans="1:8" x14ac:dyDescent="0.2">
      <c r="A293" s="8"/>
      <c r="B293" s="25" t="s">
        <v>273</v>
      </c>
      <c r="C293" s="35">
        <v>2</v>
      </c>
      <c r="D293" s="29">
        <v>4</v>
      </c>
      <c r="E293" s="30">
        <f t="shared" si="36"/>
        <v>3.0864197530864196E-3</v>
      </c>
      <c r="F293" s="30">
        <f t="shared" si="37"/>
        <v>6.5573770491803279E-3</v>
      </c>
      <c r="G293" s="30">
        <f t="shared" si="39"/>
        <v>1</v>
      </c>
      <c r="H293" s="36">
        <f t="shared" si="38"/>
        <v>3.0864197530864196E-3</v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0</v>
      </c>
      <c r="D297" s="29">
        <v>1</v>
      </c>
      <c r="E297" s="30" t="str">
        <f t="shared" si="36"/>
        <v/>
      </c>
      <c r="F297" s="30">
        <f t="shared" si="37"/>
        <v>1.639344262295082E-3</v>
      </c>
      <c r="G297" s="30">
        <f t="shared" si="39"/>
        <v>1</v>
      </c>
      <c r="H297" s="36" t="str">
        <f t="shared" si="38"/>
        <v/>
      </c>
    </row>
    <row r="298" spans="1:8" x14ac:dyDescent="0.2">
      <c r="A298" s="8"/>
      <c r="B298" s="25" t="s">
        <v>278</v>
      </c>
      <c r="C298" s="35">
        <v>0</v>
      </c>
      <c r="D298" s="29">
        <v>0</v>
      </c>
      <c r="E298" s="30" t="str">
        <f t="shared" si="36"/>
        <v/>
      </c>
      <c r="F298" s="30" t="str">
        <f t="shared" si="37"/>
        <v/>
      </c>
      <c r="G298" s="30" t="str">
        <f t="shared" si="39"/>
        <v xml:space="preserve"> </v>
      </c>
      <c r="H298" s="36" t="str">
        <f t="shared" si="38"/>
        <v/>
      </c>
    </row>
    <row r="299" spans="1:8" x14ac:dyDescent="0.2">
      <c r="A299" s="8"/>
      <c r="B299" s="25" t="s">
        <v>279</v>
      </c>
      <c r="C299" s="35">
        <v>32</v>
      </c>
      <c r="D299" s="29">
        <v>2</v>
      </c>
      <c r="E299" s="30">
        <f t="shared" si="36"/>
        <v>4.9382716049382713E-2</v>
      </c>
      <c r="F299" s="30">
        <f t="shared" si="37"/>
        <v>3.2786885245901639E-3</v>
      </c>
      <c r="G299" s="30">
        <f t="shared" si="39"/>
        <v>-0.9375</v>
      </c>
      <c r="H299" s="36">
        <f t="shared" si="38"/>
        <v>-4.6296296296296294E-2</v>
      </c>
    </row>
    <row r="300" spans="1:8" x14ac:dyDescent="0.2">
      <c r="A300" s="8"/>
      <c r="B300" s="25" t="s">
        <v>280</v>
      </c>
      <c r="C300" s="35">
        <v>0</v>
      </c>
      <c r="D300" s="29">
        <v>1</v>
      </c>
      <c r="E300" s="30" t="str">
        <f t="shared" si="36"/>
        <v/>
      </c>
      <c r="F300" s="30">
        <f t="shared" si="37"/>
        <v>1.639344262295082E-3</v>
      </c>
      <c r="G300" s="30">
        <f t="shared" si="39"/>
        <v>1</v>
      </c>
      <c r="H300" s="36" t="str">
        <f t="shared" si="38"/>
        <v/>
      </c>
    </row>
    <row r="301" spans="1:8" x14ac:dyDescent="0.2">
      <c r="A301" s="8"/>
      <c r="B301" s="25" t="s">
        <v>281</v>
      </c>
      <c r="C301" s="35">
        <v>14</v>
      </c>
      <c r="D301" s="29">
        <v>0</v>
      </c>
      <c r="E301" s="30">
        <f t="shared" si="36"/>
        <v>2.1604938271604937E-2</v>
      </c>
      <c r="F301" s="30" t="str">
        <f t="shared" si="37"/>
        <v/>
      </c>
      <c r="G301" s="30">
        <f t="shared" si="39"/>
        <v>-1</v>
      </c>
      <c r="H301" s="36">
        <f t="shared" si="38"/>
        <v>-2.1604938271604937E-2</v>
      </c>
    </row>
    <row r="302" spans="1:8" x14ac:dyDescent="0.2">
      <c r="A302" s="8"/>
      <c r="B302" s="25" t="s">
        <v>282</v>
      </c>
      <c r="C302" s="35">
        <v>1</v>
      </c>
      <c r="D302" s="29">
        <v>1</v>
      </c>
      <c r="E302" s="30">
        <f t="shared" si="36"/>
        <v>1.5432098765432098E-3</v>
      </c>
      <c r="F302" s="30">
        <f t="shared" si="37"/>
        <v>1.639344262295082E-3</v>
      </c>
      <c r="G302" s="30">
        <f t="shared" si="39"/>
        <v>0</v>
      </c>
      <c r="H302" s="36">
        <f t="shared" si="38"/>
        <v>0</v>
      </c>
    </row>
    <row r="303" spans="1:8" x14ac:dyDescent="0.2">
      <c r="A303" s="8"/>
      <c r="B303" s="25" t="s">
        <v>283</v>
      </c>
      <c r="C303" s="35">
        <v>0</v>
      </c>
      <c r="D303" s="29">
        <v>0</v>
      </c>
      <c r="E303" s="30" t="str">
        <f t="shared" si="36"/>
        <v/>
      </c>
      <c r="F303" s="30" t="str">
        <f t="shared" si="37"/>
        <v/>
      </c>
      <c r="G303" s="30" t="str">
        <f t="shared" si="39"/>
        <v xml:space="preserve"> </v>
      </c>
      <c r="H303" s="36" t="str">
        <f t="shared" si="38"/>
        <v/>
      </c>
    </row>
    <row r="304" spans="1:8" ht="25.5" x14ac:dyDescent="0.2">
      <c r="A304" s="8"/>
      <c r="B304" s="25" t="s">
        <v>284</v>
      </c>
      <c r="C304" s="35">
        <v>0</v>
      </c>
      <c r="D304" s="29">
        <v>0</v>
      </c>
      <c r="E304" s="30" t="str">
        <f t="shared" si="36"/>
        <v/>
      </c>
      <c r="F304" s="30" t="str">
        <f t="shared" si="37"/>
        <v/>
      </c>
      <c r="G304" s="30" t="str">
        <f t="shared" si="39"/>
        <v xml:space="preserve"> </v>
      </c>
      <c r="H304" s="36" t="str">
        <f t="shared" si="38"/>
        <v/>
      </c>
    </row>
    <row r="305" spans="1:8" x14ac:dyDescent="0.2">
      <c r="A305" s="8"/>
      <c r="B305" s="25" t="s">
        <v>285</v>
      </c>
      <c r="C305" s="35">
        <v>40</v>
      </c>
      <c r="D305" s="29">
        <v>12</v>
      </c>
      <c r="E305" s="30">
        <f t="shared" si="36"/>
        <v>6.1728395061728392E-2</v>
      </c>
      <c r="F305" s="30">
        <f t="shared" si="37"/>
        <v>1.9672131147540985E-2</v>
      </c>
      <c r="G305" s="30">
        <f t="shared" si="39"/>
        <v>-0.7</v>
      </c>
      <c r="H305" s="36">
        <f t="shared" si="38"/>
        <v>-4.3209876543209874E-2</v>
      </c>
    </row>
    <row r="306" spans="1:8" x14ac:dyDescent="0.2">
      <c r="A306" s="8"/>
      <c r="B306" s="25" t="s">
        <v>286</v>
      </c>
      <c r="C306" s="35">
        <v>0</v>
      </c>
      <c r="D306" s="29">
        <v>0</v>
      </c>
      <c r="E306" s="30" t="str">
        <f t="shared" si="36"/>
        <v/>
      </c>
      <c r="F306" s="30" t="str">
        <f t="shared" si="37"/>
        <v/>
      </c>
      <c r="G306" s="30" t="str">
        <f t="shared" si="39"/>
        <v xml:space="preserve"> 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0</v>
      </c>
      <c r="D307" s="29">
        <v>0</v>
      </c>
      <c r="E307" s="30" t="str">
        <f t="shared" si="36"/>
        <v/>
      </c>
      <c r="F307" s="30" t="str">
        <f t="shared" si="37"/>
        <v/>
      </c>
      <c r="G307" s="30" t="str">
        <f t="shared" si="39"/>
        <v xml:space="preserve"> </v>
      </c>
      <c r="H307" s="36" t="str">
        <f t="shared" si="38"/>
        <v/>
      </c>
    </row>
    <row r="308" spans="1:8" x14ac:dyDescent="0.2">
      <c r="A308" s="8"/>
      <c r="B308" s="25" t="s">
        <v>288</v>
      </c>
      <c r="C308" s="35">
        <v>0</v>
      </c>
      <c r="D308" s="29">
        <v>0</v>
      </c>
      <c r="E308" s="30" t="str">
        <f t="shared" si="36"/>
        <v/>
      </c>
      <c r="F308" s="30" t="str">
        <f t="shared" si="37"/>
        <v/>
      </c>
      <c r="G308" s="30" t="str">
        <f t="shared" si="39"/>
        <v xml:space="preserve"> </v>
      </c>
      <c r="H308" s="36" t="str">
        <f t="shared" si="38"/>
        <v/>
      </c>
    </row>
    <row r="309" spans="1:8" x14ac:dyDescent="0.2">
      <c r="A309" s="8"/>
      <c r="B309" s="25" t="s">
        <v>289</v>
      </c>
      <c r="C309" s="35">
        <v>1</v>
      </c>
      <c r="D309" s="29">
        <v>0</v>
      </c>
      <c r="E309" s="30">
        <f t="shared" ref="E309:E340" si="40">+IF(C309=0,"",C309/C$181)</f>
        <v>1.5432098765432098E-3</v>
      </c>
      <c r="F309" s="30" t="str">
        <f t="shared" ref="F309:F340" si="41">+IF(D309=0,"",D309/D$181)</f>
        <v/>
      </c>
      <c r="G309" s="30">
        <f t="shared" si="39"/>
        <v>-1</v>
      </c>
      <c r="H309" s="36">
        <f t="shared" ref="H309:H340" si="42">+IF(OR(AND(E309=""),(G309="")),"",E309*G309)</f>
        <v>-1.5432098765432098E-3</v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0</v>
      </c>
      <c r="D311" s="29">
        <v>0</v>
      </c>
      <c r="E311" s="30" t="str">
        <f t="shared" si="40"/>
        <v/>
      </c>
      <c r="F311" s="30" t="str">
        <f t="shared" si="41"/>
        <v/>
      </c>
      <c r="G311" s="30" t="str">
        <f t="shared" si="43"/>
        <v xml:space="preserve"> </v>
      </c>
      <c r="H311" s="36" t="str">
        <f t="shared" si="42"/>
        <v/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0</v>
      </c>
      <c r="D313" s="29">
        <v>0</v>
      </c>
      <c r="E313" s="30" t="str">
        <f t="shared" si="40"/>
        <v/>
      </c>
      <c r="F313" s="30" t="str">
        <f t="shared" si="41"/>
        <v/>
      </c>
      <c r="G313" s="30" t="str">
        <f t="shared" si="43"/>
        <v xml:space="preserve"> </v>
      </c>
      <c r="H313" s="36" t="str">
        <f t="shared" si="42"/>
        <v/>
      </c>
    </row>
    <row r="314" spans="1:8" ht="25.5" x14ac:dyDescent="0.2">
      <c r="A314" s="8"/>
      <c r="B314" s="25" t="s">
        <v>294</v>
      </c>
      <c r="C314" s="35">
        <v>82</v>
      </c>
      <c r="D314" s="29">
        <v>36</v>
      </c>
      <c r="E314" s="30">
        <f t="shared" si="40"/>
        <v>0.12654320987654322</v>
      </c>
      <c r="F314" s="30">
        <f t="shared" si="41"/>
        <v>5.9016393442622953E-2</v>
      </c>
      <c r="G314" s="30">
        <f t="shared" si="43"/>
        <v>-0.56097560975609762</v>
      </c>
      <c r="H314" s="36">
        <f t="shared" si="42"/>
        <v>-7.0987654320987664E-2</v>
      </c>
    </row>
    <row r="315" spans="1:8" x14ac:dyDescent="0.2">
      <c r="A315" s="8"/>
      <c r="B315" s="25" t="s">
        <v>295</v>
      </c>
      <c r="C315" s="35">
        <v>0</v>
      </c>
      <c r="D315" s="29">
        <v>6</v>
      </c>
      <c r="E315" s="30" t="str">
        <f t="shared" si="40"/>
        <v/>
      </c>
      <c r="F315" s="30">
        <f t="shared" si="41"/>
        <v>9.8360655737704927E-3</v>
      </c>
      <c r="G315" s="30">
        <f t="shared" si="43"/>
        <v>1</v>
      </c>
      <c r="H315" s="36" t="str">
        <f t="shared" si="42"/>
        <v/>
      </c>
    </row>
    <row r="316" spans="1:8" ht="25.5" x14ac:dyDescent="0.2">
      <c r="A316" s="8"/>
      <c r="B316" s="25" t="s">
        <v>296</v>
      </c>
      <c r="C316" s="35">
        <v>0</v>
      </c>
      <c r="D316" s="29">
        <v>3</v>
      </c>
      <c r="E316" s="30" t="str">
        <f t="shared" si="40"/>
        <v/>
      </c>
      <c r="F316" s="30">
        <f t="shared" si="41"/>
        <v>4.9180327868852463E-3</v>
      </c>
      <c r="G316" s="30">
        <f t="shared" si="43"/>
        <v>1</v>
      </c>
      <c r="H316" s="36" t="str">
        <f t="shared" si="42"/>
        <v/>
      </c>
    </row>
    <row r="317" spans="1:8" x14ac:dyDescent="0.2">
      <c r="A317" s="8"/>
      <c r="B317" s="25" t="s">
        <v>297</v>
      </c>
      <c r="C317" s="35">
        <v>2</v>
      </c>
      <c r="D317" s="29">
        <v>71</v>
      </c>
      <c r="E317" s="30">
        <f t="shared" si="40"/>
        <v>3.0864197530864196E-3</v>
      </c>
      <c r="F317" s="30">
        <f t="shared" si="41"/>
        <v>0.11639344262295082</v>
      </c>
      <c r="G317" s="30">
        <f t="shared" si="43"/>
        <v>34.5</v>
      </c>
      <c r="H317" s="36">
        <f t="shared" si="42"/>
        <v>0.10648148148148148</v>
      </c>
    </row>
    <row r="318" spans="1:8" x14ac:dyDescent="0.2">
      <c r="A318" s="8"/>
      <c r="B318" s="25" t="s">
        <v>298</v>
      </c>
      <c r="C318" s="35">
        <v>0</v>
      </c>
      <c r="D318" s="29">
        <v>0</v>
      </c>
      <c r="E318" s="30" t="str">
        <f t="shared" si="40"/>
        <v/>
      </c>
      <c r="F318" s="30" t="str">
        <f t="shared" si="41"/>
        <v/>
      </c>
      <c r="G318" s="30" t="str">
        <f t="shared" si="43"/>
        <v xml:space="preserve"> </v>
      </c>
      <c r="H318" s="36" t="str">
        <f t="shared" si="42"/>
        <v/>
      </c>
    </row>
    <row r="319" spans="1:8" x14ac:dyDescent="0.2">
      <c r="A319" s="8"/>
      <c r="B319" s="25" t="s">
        <v>299</v>
      </c>
      <c r="C319" s="35">
        <v>0</v>
      </c>
      <c r="D319" s="29">
        <v>1</v>
      </c>
      <c r="E319" s="30" t="str">
        <f t="shared" si="40"/>
        <v/>
      </c>
      <c r="F319" s="30">
        <f t="shared" si="41"/>
        <v>1.639344262295082E-3</v>
      </c>
      <c r="G319" s="30">
        <f t="shared" si="43"/>
        <v>1</v>
      </c>
      <c r="H319" s="36" t="str">
        <f t="shared" si="42"/>
        <v/>
      </c>
    </row>
    <row r="320" spans="1:8" x14ac:dyDescent="0.2">
      <c r="A320" s="8"/>
      <c r="B320" s="25" t="s">
        <v>300</v>
      </c>
      <c r="C320" s="35">
        <v>0</v>
      </c>
      <c r="D320" s="29">
        <v>25</v>
      </c>
      <c r="E320" s="30" t="str">
        <f t="shared" si="40"/>
        <v/>
      </c>
      <c r="F320" s="30">
        <f t="shared" si="41"/>
        <v>4.0983606557377046E-2</v>
      </c>
      <c r="G320" s="30">
        <f t="shared" si="43"/>
        <v>1</v>
      </c>
      <c r="H320" s="36" t="str">
        <f t="shared" si="42"/>
        <v/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0</v>
      </c>
      <c r="D322" s="29">
        <v>0</v>
      </c>
      <c r="E322" s="30" t="str">
        <f t="shared" si="40"/>
        <v/>
      </c>
      <c r="F322" s="30" t="str">
        <f t="shared" si="41"/>
        <v/>
      </c>
      <c r="G322" s="30" t="str">
        <f t="shared" si="43"/>
        <v xml:space="preserve"> </v>
      </c>
      <c r="H322" s="36" t="str">
        <f t="shared" si="42"/>
        <v/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0</v>
      </c>
      <c r="D324" s="29">
        <v>0</v>
      </c>
      <c r="E324" s="30" t="str">
        <f t="shared" si="40"/>
        <v/>
      </c>
      <c r="F324" s="30" t="str">
        <f t="shared" si="41"/>
        <v/>
      </c>
      <c r="G324" s="30" t="str">
        <f t="shared" si="43"/>
        <v xml:space="preserve"> </v>
      </c>
      <c r="H324" s="36" t="str">
        <f t="shared" si="42"/>
        <v/>
      </c>
    </row>
    <row r="325" spans="1:8" x14ac:dyDescent="0.2">
      <c r="A325" s="8"/>
      <c r="B325" s="25" t="s">
        <v>305</v>
      </c>
      <c r="C325" s="35">
        <v>1</v>
      </c>
      <c r="D325" s="29">
        <v>0</v>
      </c>
      <c r="E325" s="30">
        <f t="shared" si="40"/>
        <v>1.5432098765432098E-3</v>
      </c>
      <c r="F325" s="30" t="str">
        <f t="shared" si="41"/>
        <v/>
      </c>
      <c r="G325" s="30">
        <f t="shared" si="43"/>
        <v>-1</v>
      </c>
      <c r="H325" s="36">
        <f t="shared" si="42"/>
        <v>-1.5432098765432098E-3</v>
      </c>
    </row>
    <row r="326" spans="1:8" x14ac:dyDescent="0.2">
      <c r="A326" s="8"/>
      <c r="B326" s="25" t="s">
        <v>306</v>
      </c>
      <c r="C326" s="35">
        <v>0</v>
      </c>
      <c r="D326" s="29">
        <v>0</v>
      </c>
      <c r="E326" s="30" t="str">
        <f t="shared" si="40"/>
        <v/>
      </c>
      <c r="F326" s="30" t="str">
        <f t="shared" si="41"/>
        <v/>
      </c>
      <c r="G326" s="30" t="str">
        <f t="shared" si="43"/>
        <v xml:space="preserve"> </v>
      </c>
      <c r="H326" s="36" t="str">
        <f t="shared" si="42"/>
        <v/>
      </c>
    </row>
    <row r="327" spans="1:8" ht="25.5" x14ac:dyDescent="0.2">
      <c r="A327" s="8"/>
      <c r="B327" s="25" t="s">
        <v>307</v>
      </c>
      <c r="C327" s="35">
        <v>0</v>
      </c>
      <c r="D327" s="29">
        <v>0</v>
      </c>
      <c r="E327" s="30" t="str">
        <f t="shared" si="40"/>
        <v/>
      </c>
      <c r="F327" s="30" t="str">
        <f t="shared" si="41"/>
        <v/>
      </c>
      <c r="G327" s="30" t="str">
        <f t="shared" si="43"/>
        <v xml:space="preserve"> </v>
      </c>
      <c r="H327" s="36" t="str">
        <f t="shared" si="42"/>
        <v/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2</v>
      </c>
      <c r="D329" s="29">
        <v>2</v>
      </c>
      <c r="E329" s="30">
        <f t="shared" si="40"/>
        <v>3.0864197530864196E-3</v>
      </c>
      <c r="F329" s="30">
        <f t="shared" si="41"/>
        <v>3.2786885245901639E-3</v>
      </c>
      <c r="G329" s="30">
        <f t="shared" si="43"/>
        <v>0</v>
      </c>
      <c r="H329" s="36">
        <f t="shared" si="42"/>
        <v>0</v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20</v>
      </c>
      <c r="D331" s="29">
        <v>43</v>
      </c>
      <c r="E331" s="30">
        <f t="shared" si="40"/>
        <v>3.0864197530864196E-2</v>
      </c>
      <c r="F331" s="30">
        <f t="shared" si="41"/>
        <v>7.0491803278688522E-2</v>
      </c>
      <c r="G331" s="30">
        <f t="shared" si="43"/>
        <v>1.1499999999999999</v>
      </c>
      <c r="H331" s="36">
        <f t="shared" si="42"/>
        <v>3.5493827160493825E-2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1</v>
      </c>
      <c r="D333" s="29">
        <v>1</v>
      </c>
      <c r="E333" s="30">
        <f t="shared" si="40"/>
        <v>1.5432098765432098E-3</v>
      </c>
      <c r="F333" s="30">
        <f t="shared" si="41"/>
        <v>1.639344262295082E-3</v>
      </c>
      <c r="G333" s="30">
        <f t="shared" si="43"/>
        <v>0</v>
      </c>
      <c r="H333" s="36">
        <f t="shared" si="42"/>
        <v>0</v>
      </c>
    </row>
    <row r="334" spans="1:8" x14ac:dyDescent="0.2">
      <c r="A334" s="8"/>
      <c r="B334" s="25" t="s">
        <v>314</v>
      </c>
      <c r="C334" s="35">
        <v>0</v>
      </c>
      <c r="D334" s="29">
        <v>0</v>
      </c>
      <c r="E334" s="30" t="str">
        <f t="shared" si="40"/>
        <v/>
      </c>
      <c r="F334" s="30" t="str">
        <f t="shared" si="41"/>
        <v/>
      </c>
      <c r="G334" s="30" t="str">
        <f t="shared" si="43"/>
        <v xml:space="preserve"> </v>
      </c>
      <c r="H334" s="36" t="str">
        <f t="shared" si="42"/>
        <v/>
      </c>
    </row>
    <row r="335" spans="1:8" ht="25.5" x14ac:dyDescent="0.2">
      <c r="A335" s="8"/>
      <c r="B335" s="25" t="s">
        <v>315</v>
      </c>
      <c r="C335" s="35">
        <v>4</v>
      </c>
      <c r="D335" s="29">
        <v>1</v>
      </c>
      <c r="E335" s="30">
        <f t="shared" si="40"/>
        <v>6.1728395061728392E-3</v>
      </c>
      <c r="F335" s="30">
        <f t="shared" si="41"/>
        <v>1.639344262295082E-3</v>
      </c>
      <c r="G335" s="30">
        <f t="shared" si="43"/>
        <v>-0.75</v>
      </c>
      <c r="H335" s="36">
        <f t="shared" si="42"/>
        <v>-4.6296296296296294E-3</v>
      </c>
    </row>
    <row r="336" spans="1:8" ht="25.5" x14ac:dyDescent="0.2">
      <c r="A336" s="8"/>
      <c r="B336" s="25" t="s">
        <v>316</v>
      </c>
      <c r="C336" s="35">
        <v>0</v>
      </c>
      <c r="D336" s="29">
        <v>1</v>
      </c>
      <c r="E336" s="30" t="str">
        <f t="shared" si="40"/>
        <v/>
      </c>
      <c r="F336" s="30">
        <f t="shared" si="41"/>
        <v>1.639344262295082E-3</v>
      </c>
      <c r="G336" s="30">
        <f t="shared" si="43"/>
        <v>1</v>
      </c>
      <c r="H336" s="36" t="str">
        <f t="shared" si="42"/>
        <v/>
      </c>
    </row>
    <row r="337" spans="1:8" ht="25.5" x14ac:dyDescent="0.2">
      <c r="A337" s="8"/>
      <c r="B337" s="25" t="s">
        <v>317</v>
      </c>
      <c r="C337" s="35">
        <v>0</v>
      </c>
      <c r="D337" s="29">
        <v>0</v>
      </c>
      <c r="E337" s="30" t="str">
        <f t="shared" si="40"/>
        <v/>
      </c>
      <c r="F337" s="30" t="str">
        <f t="shared" si="41"/>
        <v/>
      </c>
      <c r="G337" s="30" t="str">
        <f t="shared" si="43"/>
        <v xml:space="preserve"> </v>
      </c>
      <c r="H337" s="36" t="str">
        <f t="shared" si="42"/>
        <v/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0</v>
      </c>
      <c r="D339" s="29">
        <v>0</v>
      </c>
      <c r="E339" s="30" t="str">
        <f t="shared" si="40"/>
        <v/>
      </c>
      <c r="F339" s="30" t="str">
        <f t="shared" si="41"/>
        <v/>
      </c>
      <c r="G339" s="30" t="str">
        <f t="shared" si="43"/>
        <v xml:space="preserve"> </v>
      </c>
      <c r="H339" s="36" t="str">
        <f t="shared" si="42"/>
        <v/>
      </c>
    </row>
    <row r="340" spans="1:8" ht="25.5" x14ac:dyDescent="0.2">
      <c r="A340" s="8"/>
      <c r="B340" s="25" t="s">
        <v>320</v>
      </c>
      <c r="C340" s="35">
        <v>1</v>
      </c>
      <c r="D340" s="29">
        <v>3</v>
      </c>
      <c r="E340" s="30">
        <f t="shared" si="40"/>
        <v>1.5432098765432098E-3</v>
      </c>
      <c r="F340" s="30">
        <f t="shared" si="41"/>
        <v>4.9180327868852463E-3</v>
      </c>
      <c r="G340" s="30">
        <f t="shared" si="43"/>
        <v>2</v>
      </c>
      <c r="H340" s="36">
        <f t="shared" si="42"/>
        <v>3.0864197530864196E-3</v>
      </c>
    </row>
    <row r="341" spans="1:8" x14ac:dyDescent="0.2">
      <c r="A341" s="8"/>
      <c r="B341" s="25" t="s">
        <v>321</v>
      </c>
      <c r="C341" s="35">
        <v>0</v>
      </c>
      <c r="D341" s="29">
        <v>0</v>
      </c>
      <c r="E341" s="30" t="str">
        <f t="shared" ref="E341:E356" si="44">+IF(C341=0,"",C341/C$181)</f>
        <v/>
      </c>
      <c r="F341" s="30" t="str">
        <f t="shared" ref="F341:F356" si="45">+IF(D341=0,"",D341/D$181)</f>
        <v/>
      </c>
      <c r="G341" s="30" t="str">
        <f t="shared" si="43"/>
        <v xml:space="preserve"> 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0</v>
      </c>
      <c r="D345" s="29">
        <v>0</v>
      </c>
      <c r="E345" s="30" t="str">
        <f t="shared" si="44"/>
        <v/>
      </c>
      <c r="F345" s="30" t="str">
        <f t="shared" si="45"/>
        <v/>
      </c>
      <c r="G345" s="30" t="str">
        <f t="shared" si="47"/>
        <v xml:space="preserve"> </v>
      </c>
      <c r="H345" s="36" t="str">
        <f t="shared" si="46"/>
        <v/>
      </c>
    </row>
    <row r="346" spans="1:8" ht="25.5" x14ac:dyDescent="0.2">
      <c r="A346" s="8"/>
      <c r="B346" s="25" t="s">
        <v>326</v>
      </c>
      <c r="C346" s="35">
        <v>0</v>
      </c>
      <c r="D346" s="29">
        <v>0</v>
      </c>
      <c r="E346" s="30" t="str">
        <f t="shared" si="44"/>
        <v/>
      </c>
      <c r="F346" s="30" t="str">
        <f t="shared" si="45"/>
        <v/>
      </c>
      <c r="G346" s="30" t="str">
        <f t="shared" si="47"/>
        <v xml:space="preserve"> 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0</v>
      </c>
      <c r="D347" s="29">
        <v>0</v>
      </c>
      <c r="E347" s="30" t="str">
        <f t="shared" si="44"/>
        <v/>
      </c>
      <c r="F347" s="30" t="str">
        <f t="shared" si="45"/>
        <v/>
      </c>
      <c r="G347" s="30" t="str">
        <f t="shared" si="47"/>
        <v xml:space="preserve"> </v>
      </c>
      <c r="H347" s="36" t="str">
        <f t="shared" si="46"/>
        <v/>
      </c>
    </row>
    <row r="348" spans="1:8" ht="25.5" x14ac:dyDescent="0.2">
      <c r="A348" s="8"/>
      <c r="B348" s="25" t="s">
        <v>328</v>
      </c>
      <c r="C348" s="35">
        <v>0</v>
      </c>
      <c r="D348" s="29">
        <v>2</v>
      </c>
      <c r="E348" s="30" t="str">
        <f t="shared" si="44"/>
        <v/>
      </c>
      <c r="F348" s="30">
        <f t="shared" si="45"/>
        <v>3.2786885245901639E-3</v>
      </c>
      <c r="G348" s="30">
        <f t="shared" si="47"/>
        <v>1</v>
      </c>
      <c r="H348" s="36" t="str">
        <f t="shared" si="46"/>
        <v/>
      </c>
    </row>
    <row r="349" spans="1:8" x14ac:dyDescent="0.2">
      <c r="A349" s="8"/>
      <c r="B349" s="25" t="s">
        <v>329</v>
      </c>
      <c r="C349" s="35">
        <v>0</v>
      </c>
      <c r="D349" s="29">
        <v>0</v>
      </c>
      <c r="E349" s="30" t="str">
        <f t="shared" si="44"/>
        <v/>
      </c>
      <c r="F349" s="30" t="str">
        <f t="shared" si="45"/>
        <v/>
      </c>
      <c r="G349" s="30" t="str">
        <f t="shared" si="47"/>
        <v xml:space="preserve"> </v>
      </c>
      <c r="H349" s="36" t="str">
        <f t="shared" si="46"/>
        <v/>
      </c>
    </row>
    <row r="350" spans="1:8" ht="25.5" x14ac:dyDescent="0.2">
      <c r="A350" s="8"/>
      <c r="B350" s="25" t="s">
        <v>330</v>
      </c>
      <c r="C350" s="35">
        <v>13</v>
      </c>
      <c r="D350" s="29">
        <v>10</v>
      </c>
      <c r="E350" s="30">
        <f t="shared" si="44"/>
        <v>2.0061728395061727E-2</v>
      </c>
      <c r="F350" s="30">
        <f t="shared" si="45"/>
        <v>1.6393442622950821E-2</v>
      </c>
      <c r="G350" s="30">
        <f t="shared" si="47"/>
        <v>-0.23076923076923078</v>
      </c>
      <c r="H350" s="36">
        <f t="shared" si="46"/>
        <v>-4.6296296296296294E-3</v>
      </c>
    </row>
    <row r="351" spans="1:8" x14ac:dyDescent="0.2">
      <c r="A351" s="8"/>
      <c r="B351" s="25" t="s">
        <v>331</v>
      </c>
      <c r="C351" s="35">
        <v>3</v>
      </c>
      <c r="D351" s="29">
        <v>2</v>
      </c>
      <c r="E351" s="30">
        <f t="shared" si="44"/>
        <v>4.6296296296296294E-3</v>
      </c>
      <c r="F351" s="30">
        <f t="shared" si="45"/>
        <v>3.2786885245901639E-3</v>
      </c>
      <c r="G351" s="30">
        <f t="shared" si="47"/>
        <v>-0.33333333333333331</v>
      </c>
      <c r="H351" s="36">
        <f t="shared" si="46"/>
        <v>-1.5432098765432098E-3</v>
      </c>
    </row>
    <row r="352" spans="1:8" ht="25.5" x14ac:dyDescent="0.2">
      <c r="A352" s="8"/>
      <c r="B352" s="25" t="s">
        <v>332</v>
      </c>
      <c r="C352" s="35">
        <v>0</v>
      </c>
      <c r="D352" s="29">
        <v>0</v>
      </c>
      <c r="E352" s="30" t="str">
        <f t="shared" si="44"/>
        <v/>
      </c>
      <c r="F352" s="30" t="str">
        <f t="shared" si="45"/>
        <v/>
      </c>
      <c r="G352" s="30" t="str">
        <f t="shared" si="47"/>
        <v xml:space="preserve"> 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0</v>
      </c>
      <c r="D353" s="29">
        <v>0</v>
      </c>
      <c r="E353" s="30" t="str">
        <f t="shared" si="44"/>
        <v/>
      </c>
      <c r="F353" s="30" t="str">
        <f t="shared" si="45"/>
        <v/>
      </c>
      <c r="G353" s="30" t="str">
        <f t="shared" si="47"/>
        <v xml:space="preserve"> 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0</v>
      </c>
      <c r="D354" s="29">
        <v>0</v>
      </c>
      <c r="E354" s="30" t="str">
        <f t="shared" si="44"/>
        <v/>
      </c>
      <c r="F354" s="30" t="str">
        <f t="shared" si="45"/>
        <v/>
      </c>
      <c r="G354" s="30" t="str">
        <f t="shared" si="47"/>
        <v xml:space="preserve"> </v>
      </c>
      <c r="H354" s="36" t="str">
        <f t="shared" si="46"/>
        <v/>
      </c>
    </row>
    <row r="355" spans="1:8" x14ac:dyDescent="0.2">
      <c r="A355" s="8"/>
      <c r="B355" s="25" t="s">
        <v>335</v>
      </c>
      <c r="C355" s="35">
        <v>0</v>
      </c>
      <c r="D355" s="29">
        <v>0</v>
      </c>
      <c r="E355" s="30" t="str">
        <f t="shared" si="44"/>
        <v/>
      </c>
      <c r="F355" s="30" t="str">
        <f t="shared" si="45"/>
        <v/>
      </c>
      <c r="G355" s="30" t="str">
        <f t="shared" si="47"/>
        <v xml:space="preserve"> 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0</v>
      </c>
      <c r="D356" s="38">
        <v>0</v>
      </c>
      <c r="E356" s="39" t="str">
        <f t="shared" si="44"/>
        <v/>
      </c>
      <c r="F356" s="39" t="str">
        <f t="shared" si="45"/>
        <v/>
      </c>
      <c r="G356" s="39" t="str">
        <f t="shared" si="47"/>
        <v xml:space="preserve"> </v>
      </c>
      <c r="H356" s="4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3170</v>
      </c>
      <c r="D362" s="27">
        <f>SUM(D363:D595)</f>
        <v>3157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-4.100946372239748E-3</v>
      </c>
      <c r="H362" s="28">
        <f t="shared" ref="H362:H425" si="50">+IF(OR(AND(E362=""),(G362="")),"",E362*G362)</f>
        <v>-4.100946372239748E-3</v>
      </c>
    </row>
    <row r="363" spans="1:8" x14ac:dyDescent="0.2">
      <c r="A363" s="8"/>
      <c r="B363" s="24" t="s">
        <v>337</v>
      </c>
      <c r="C363" s="31">
        <v>6</v>
      </c>
      <c r="D363" s="32">
        <v>23</v>
      </c>
      <c r="E363" s="33">
        <f t="shared" si="48"/>
        <v>1.8927444794952682E-3</v>
      </c>
      <c r="F363" s="33">
        <f t="shared" si="49"/>
        <v>7.2853975292999683E-3</v>
      </c>
      <c r="G363" s="33">
        <f t="shared" ref="G363:G426" si="51">+IF(AND(C363=0,D363=0)," ",IF(C363=0,1,IF(D363=0,-1,(D363-C363)/C363)))</f>
        <v>2.8333333333333335</v>
      </c>
      <c r="H363" s="34">
        <f t="shared" si="50"/>
        <v>5.3627760252365937E-3</v>
      </c>
    </row>
    <row r="364" spans="1:8" x14ac:dyDescent="0.2">
      <c r="A364" s="8"/>
      <c r="B364" s="25" t="s">
        <v>338</v>
      </c>
      <c r="C364" s="35">
        <v>2</v>
      </c>
      <c r="D364" s="29">
        <v>11</v>
      </c>
      <c r="E364" s="30">
        <f t="shared" si="48"/>
        <v>6.3091482649842276E-4</v>
      </c>
      <c r="F364" s="30">
        <f t="shared" si="49"/>
        <v>3.4843205574912892E-3</v>
      </c>
      <c r="G364" s="30">
        <f t="shared" si="51"/>
        <v>4.5</v>
      </c>
      <c r="H364" s="36">
        <f t="shared" si="50"/>
        <v>2.8391167192429023E-3</v>
      </c>
    </row>
    <row r="365" spans="1:8" x14ac:dyDescent="0.2">
      <c r="A365" s="8"/>
      <c r="B365" s="25" t="s">
        <v>339</v>
      </c>
      <c r="C365" s="35">
        <v>1</v>
      </c>
      <c r="D365" s="29">
        <v>1</v>
      </c>
      <c r="E365" s="30">
        <f t="shared" si="48"/>
        <v>3.1545741324921138E-4</v>
      </c>
      <c r="F365" s="30">
        <f t="shared" si="49"/>
        <v>3.1675641431738993E-4</v>
      </c>
      <c r="G365" s="30">
        <f t="shared" si="51"/>
        <v>0</v>
      </c>
      <c r="H365" s="36">
        <f t="shared" si="50"/>
        <v>0</v>
      </c>
    </row>
    <row r="366" spans="1:8" x14ac:dyDescent="0.2">
      <c r="A366" s="8"/>
      <c r="B366" s="25" t="s">
        <v>340</v>
      </c>
      <c r="C366" s="35">
        <v>0</v>
      </c>
      <c r="D366" s="29">
        <v>0</v>
      </c>
      <c r="E366" s="30" t="str">
        <f t="shared" si="48"/>
        <v/>
      </c>
      <c r="F366" s="30" t="str">
        <f t="shared" si="49"/>
        <v/>
      </c>
      <c r="G366" s="30" t="str">
        <f t="shared" si="51"/>
        <v xml:space="preserve"> 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0</v>
      </c>
      <c r="D367" s="29">
        <v>0</v>
      </c>
      <c r="E367" s="30" t="str">
        <f t="shared" si="48"/>
        <v/>
      </c>
      <c r="F367" s="30" t="str">
        <f t="shared" si="49"/>
        <v/>
      </c>
      <c r="G367" s="30" t="str">
        <f t="shared" si="51"/>
        <v xml:space="preserve"> </v>
      </c>
      <c r="H367" s="36" t="str">
        <f t="shared" si="50"/>
        <v/>
      </c>
    </row>
    <row r="368" spans="1:8" x14ac:dyDescent="0.2">
      <c r="A368" s="8"/>
      <c r="B368" s="25" t="s">
        <v>342</v>
      </c>
      <c r="C368" s="35">
        <v>21</v>
      </c>
      <c r="D368" s="29">
        <v>75</v>
      </c>
      <c r="E368" s="30">
        <f t="shared" si="48"/>
        <v>6.6246056782334386E-3</v>
      </c>
      <c r="F368" s="30">
        <f t="shared" si="49"/>
        <v>2.3756731073804244E-2</v>
      </c>
      <c r="G368" s="30">
        <f t="shared" si="51"/>
        <v>2.5714285714285716</v>
      </c>
      <c r="H368" s="36">
        <f t="shared" si="50"/>
        <v>1.7034700315457414E-2</v>
      </c>
    </row>
    <row r="369" spans="1:8" x14ac:dyDescent="0.2">
      <c r="A369" s="8"/>
      <c r="B369" s="25" t="s">
        <v>343</v>
      </c>
      <c r="C369" s="35">
        <v>9</v>
      </c>
      <c r="D369" s="29">
        <v>5</v>
      </c>
      <c r="E369" s="30">
        <f t="shared" si="48"/>
        <v>2.8391167192429023E-3</v>
      </c>
      <c r="F369" s="30">
        <f t="shared" si="49"/>
        <v>1.5837820715869496E-3</v>
      </c>
      <c r="G369" s="30">
        <f t="shared" si="51"/>
        <v>-0.44444444444444442</v>
      </c>
      <c r="H369" s="36">
        <f t="shared" si="50"/>
        <v>-1.2618296529968453E-3</v>
      </c>
    </row>
    <row r="370" spans="1:8" x14ac:dyDescent="0.2">
      <c r="A370" s="8"/>
      <c r="B370" s="25" t="s">
        <v>344</v>
      </c>
      <c r="C370" s="35">
        <v>0</v>
      </c>
      <c r="D370" s="29">
        <v>1</v>
      </c>
      <c r="E370" s="30" t="str">
        <f t="shared" si="48"/>
        <v/>
      </c>
      <c r="F370" s="30">
        <f t="shared" si="49"/>
        <v>3.1675641431738993E-4</v>
      </c>
      <c r="G370" s="30">
        <f t="shared" si="51"/>
        <v>1</v>
      </c>
      <c r="H370" s="36" t="str">
        <f t="shared" si="50"/>
        <v/>
      </c>
    </row>
    <row r="371" spans="1:8" x14ac:dyDescent="0.2">
      <c r="A371" s="8"/>
      <c r="B371" s="25" t="s">
        <v>345</v>
      </c>
      <c r="C371" s="35">
        <v>6</v>
      </c>
      <c r="D371" s="29">
        <v>8</v>
      </c>
      <c r="E371" s="30">
        <f t="shared" si="48"/>
        <v>1.8927444794952682E-3</v>
      </c>
      <c r="F371" s="30">
        <f t="shared" si="49"/>
        <v>2.5340513145391194E-3</v>
      </c>
      <c r="G371" s="30">
        <f t="shared" si="51"/>
        <v>0.33333333333333331</v>
      </c>
      <c r="H371" s="36">
        <f t="shared" si="50"/>
        <v>6.3091482649842265E-4</v>
      </c>
    </row>
    <row r="372" spans="1:8" x14ac:dyDescent="0.2">
      <c r="A372" s="8"/>
      <c r="B372" s="25" t="s">
        <v>346</v>
      </c>
      <c r="C372" s="35">
        <v>1</v>
      </c>
      <c r="D372" s="29">
        <v>0</v>
      </c>
      <c r="E372" s="30">
        <f t="shared" si="48"/>
        <v>3.1545741324921138E-4</v>
      </c>
      <c r="F372" s="30" t="str">
        <f t="shared" si="49"/>
        <v/>
      </c>
      <c r="G372" s="30">
        <f t="shared" si="51"/>
        <v>-1</v>
      </c>
      <c r="H372" s="36">
        <f t="shared" si="50"/>
        <v>-3.1545741324921138E-4</v>
      </c>
    </row>
    <row r="373" spans="1:8" x14ac:dyDescent="0.2">
      <c r="A373" s="8"/>
      <c r="B373" s="25" t="s">
        <v>347</v>
      </c>
      <c r="C373" s="35">
        <v>0</v>
      </c>
      <c r="D373" s="29">
        <v>0</v>
      </c>
      <c r="E373" s="30" t="str">
        <f t="shared" si="48"/>
        <v/>
      </c>
      <c r="F373" s="30" t="str">
        <f t="shared" si="49"/>
        <v/>
      </c>
      <c r="G373" s="30" t="str">
        <f t="shared" si="51"/>
        <v xml:space="preserve"> </v>
      </c>
      <c r="H373" s="36" t="str">
        <f t="shared" si="50"/>
        <v/>
      </c>
    </row>
    <row r="374" spans="1:8" x14ac:dyDescent="0.2">
      <c r="A374" s="8"/>
      <c r="B374" s="25" t="s">
        <v>348</v>
      </c>
      <c r="C374" s="35">
        <v>18</v>
      </c>
      <c r="D374" s="29">
        <v>112</v>
      </c>
      <c r="E374" s="30">
        <f t="shared" si="48"/>
        <v>5.6782334384858045E-3</v>
      </c>
      <c r="F374" s="30">
        <f t="shared" si="49"/>
        <v>3.5476718403547672E-2</v>
      </c>
      <c r="G374" s="30">
        <f t="shared" si="51"/>
        <v>5.2222222222222223</v>
      </c>
      <c r="H374" s="36">
        <f t="shared" si="50"/>
        <v>2.9652996845425869E-2</v>
      </c>
    </row>
    <row r="375" spans="1:8" x14ac:dyDescent="0.2">
      <c r="A375" s="8"/>
      <c r="B375" s="25" t="s">
        <v>349</v>
      </c>
      <c r="C375" s="35">
        <v>1</v>
      </c>
      <c r="D375" s="29">
        <v>5</v>
      </c>
      <c r="E375" s="30">
        <f t="shared" si="48"/>
        <v>3.1545741324921138E-4</v>
      </c>
      <c r="F375" s="30">
        <f t="shared" si="49"/>
        <v>1.5837820715869496E-3</v>
      </c>
      <c r="G375" s="30">
        <f t="shared" si="51"/>
        <v>4</v>
      </c>
      <c r="H375" s="36">
        <f t="shared" si="50"/>
        <v>1.2618296529968455E-3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11</v>
      </c>
      <c r="D377" s="29">
        <v>22</v>
      </c>
      <c r="E377" s="30">
        <f t="shared" si="48"/>
        <v>3.4700315457413251E-3</v>
      </c>
      <c r="F377" s="30">
        <f t="shared" si="49"/>
        <v>6.9686411149825784E-3</v>
      </c>
      <c r="G377" s="30">
        <f t="shared" si="51"/>
        <v>1</v>
      </c>
      <c r="H377" s="36">
        <f t="shared" si="50"/>
        <v>3.4700315457413251E-3</v>
      </c>
    </row>
    <row r="378" spans="1:8" x14ac:dyDescent="0.2">
      <c r="A378" s="8"/>
      <c r="B378" s="25" t="s">
        <v>352</v>
      </c>
      <c r="C378" s="35">
        <v>40</v>
      </c>
      <c r="D378" s="29">
        <v>54</v>
      </c>
      <c r="E378" s="30">
        <f t="shared" si="48"/>
        <v>1.2618296529968454E-2</v>
      </c>
      <c r="F378" s="30">
        <f t="shared" si="49"/>
        <v>1.7104846373139058E-2</v>
      </c>
      <c r="G378" s="30">
        <f t="shared" si="51"/>
        <v>0.35</v>
      </c>
      <c r="H378" s="36">
        <f t="shared" si="50"/>
        <v>4.4164037854889588E-3</v>
      </c>
    </row>
    <row r="379" spans="1:8" x14ac:dyDescent="0.2">
      <c r="A379" s="8"/>
      <c r="B379" s="25" t="s">
        <v>353</v>
      </c>
      <c r="C379" s="35">
        <v>0</v>
      </c>
      <c r="D379" s="29">
        <v>0</v>
      </c>
      <c r="E379" s="30" t="str">
        <f t="shared" si="48"/>
        <v/>
      </c>
      <c r="F379" s="30" t="str">
        <f t="shared" si="49"/>
        <v/>
      </c>
      <c r="G379" s="30" t="str">
        <f t="shared" si="51"/>
        <v xml:space="preserve"> </v>
      </c>
      <c r="H379" s="36" t="str">
        <f t="shared" si="50"/>
        <v/>
      </c>
    </row>
    <row r="380" spans="1:8" x14ac:dyDescent="0.2">
      <c r="A380" s="8"/>
      <c r="B380" s="25" t="s">
        <v>354</v>
      </c>
      <c r="C380" s="35">
        <v>0</v>
      </c>
      <c r="D380" s="29">
        <v>0</v>
      </c>
      <c r="E380" s="30" t="str">
        <f t="shared" si="48"/>
        <v/>
      </c>
      <c r="F380" s="30" t="str">
        <f t="shared" si="49"/>
        <v/>
      </c>
      <c r="G380" s="30" t="str">
        <f t="shared" si="51"/>
        <v xml:space="preserve"> </v>
      </c>
      <c r="H380" s="36" t="str">
        <f t="shared" si="50"/>
        <v/>
      </c>
    </row>
    <row r="381" spans="1:8" x14ac:dyDescent="0.2">
      <c r="A381" s="8"/>
      <c r="B381" s="25" t="s">
        <v>355</v>
      </c>
      <c r="C381" s="35">
        <v>0</v>
      </c>
      <c r="D381" s="29">
        <v>0</v>
      </c>
      <c r="E381" s="30" t="str">
        <f t="shared" si="48"/>
        <v/>
      </c>
      <c r="F381" s="30" t="str">
        <f t="shared" si="49"/>
        <v/>
      </c>
      <c r="G381" s="30" t="str">
        <f t="shared" si="51"/>
        <v xml:space="preserve"> 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8</v>
      </c>
      <c r="D382" s="29">
        <v>66</v>
      </c>
      <c r="E382" s="30">
        <f t="shared" si="48"/>
        <v>2.523659305993691E-3</v>
      </c>
      <c r="F382" s="30">
        <f t="shared" si="49"/>
        <v>2.0905923344947737E-2</v>
      </c>
      <c r="G382" s="30">
        <f t="shared" si="51"/>
        <v>7.25</v>
      </c>
      <c r="H382" s="36">
        <f t="shared" si="50"/>
        <v>1.829652996845426E-2</v>
      </c>
    </row>
    <row r="383" spans="1:8" x14ac:dyDescent="0.2">
      <c r="A383" s="8"/>
      <c r="B383" s="25" t="s">
        <v>357</v>
      </c>
      <c r="C383" s="35">
        <v>12</v>
      </c>
      <c r="D383" s="29">
        <v>2</v>
      </c>
      <c r="E383" s="30">
        <f t="shared" si="48"/>
        <v>3.7854889589905363E-3</v>
      </c>
      <c r="F383" s="30">
        <f t="shared" si="49"/>
        <v>6.3351282863477985E-4</v>
      </c>
      <c r="G383" s="30">
        <f t="shared" si="51"/>
        <v>-0.83333333333333337</v>
      </c>
      <c r="H383" s="36">
        <f t="shared" si="50"/>
        <v>-3.1545741324921139E-3</v>
      </c>
    </row>
    <row r="384" spans="1:8" x14ac:dyDescent="0.2">
      <c r="A384" s="8"/>
      <c r="B384" s="25" t="s">
        <v>358</v>
      </c>
      <c r="C384" s="35">
        <v>0</v>
      </c>
      <c r="D384" s="29">
        <v>0</v>
      </c>
      <c r="E384" s="30" t="str">
        <f t="shared" si="48"/>
        <v/>
      </c>
      <c r="F384" s="30" t="str">
        <f t="shared" si="49"/>
        <v/>
      </c>
      <c r="G384" s="30" t="str">
        <f t="shared" si="51"/>
        <v xml:space="preserve"> 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3</v>
      </c>
      <c r="D385" s="29">
        <v>17</v>
      </c>
      <c r="E385" s="30">
        <f t="shared" si="48"/>
        <v>9.4637223974763408E-4</v>
      </c>
      <c r="F385" s="30">
        <f t="shared" si="49"/>
        <v>5.3848590433956288E-3</v>
      </c>
      <c r="G385" s="30">
        <f t="shared" si="51"/>
        <v>4.666666666666667</v>
      </c>
      <c r="H385" s="36">
        <f t="shared" si="50"/>
        <v>4.4164037854889596E-3</v>
      </c>
    </row>
    <row r="386" spans="1:8" x14ac:dyDescent="0.2">
      <c r="A386" s="8"/>
      <c r="B386" s="25" t="s">
        <v>360</v>
      </c>
      <c r="C386" s="35">
        <v>16</v>
      </c>
      <c r="D386" s="29">
        <v>59</v>
      </c>
      <c r="E386" s="30">
        <f t="shared" si="48"/>
        <v>5.0473186119873821E-3</v>
      </c>
      <c r="F386" s="30">
        <f t="shared" si="49"/>
        <v>1.8688628444726005E-2</v>
      </c>
      <c r="G386" s="30">
        <f t="shared" si="51"/>
        <v>2.6875</v>
      </c>
      <c r="H386" s="36">
        <f t="shared" si="50"/>
        <v>1.356466876971609E-2</v>
      </c>
    </row>
    <row r="387" spans="1:8" x14ac:dyDescent="0.2">
      <c r="A387" s="8"/>
      <c r="B387" s="25" t="s">
        <v>361</v>
      </c>
      <c r="C387" s="35">
        <v>5</v>
      </c>
      <c r="D387" s="29">
        <v>13</v>
      </c>
      <c r="E387" s="30">
        <f t="shared" si="48"/>
        <v>1.5772870662460567E-3</v>
      </c>
      <c r="F387" s="30">
        <f t="shared" si="49"/>
        <v>4.117833386126069E-3</v>
      </c>
      <c r="G387" s="30">
        <f t="shared" si="51"/>
        <v>1.6</v>
      </c>
      <c r="H387" s="36">
        <f t="shared" si="50"/>
        <v>2.523659305993691E-3</v>
      </c>
    </row>
    <row r="388" spans="1:8" x14ac:dyDescent="0.2">
      <c r="A388" s="8"/>
      <c r="B388" s="25" t="s">
        <v>362</v>
      </c>
      <c r="C388" s="35">
        <v>0</v>
      </c>
      <c r="D388" s="29">
        <v>0</v>
      </c>
      <c r="E388" s="30" t="str">
        <f t="shared" si="48"/>
        <v/>
      </c>
      <c r="F388" s="30" t="str">
        <f t="shared" si="49"/>
        <v/>
      </c>
      <c r="G388" s="30" t="str">
        <f t="shared" si="51"/>
        <v xml:space="preserve"> </v>
      </c>
      <c r="H388" s="36" t="str">
        <f t="shared" si="50"/>
        <v/>
      </c>
    </row>
    <row r="389" spans="1:8" x14ac:dyDescent="0.2">
      <c r="A389" s="8"/>
      <c r="B389" s="25" t="s">
        <v>363</v>
      </c>
      <c r="C389" s="35">
        <v>0</v>
      </c>
      <c r="D389" s="29">
        <v>0</v>
      </c>
      <c r="E389" s="30" t="str">
        <f t="shared" si="48"/>
        <v/>
      </c>
      <c r="F389" s="30" t="str">
        <f t="shared" si="49"/>
        <v/>
      </c>
      <c r="G389" s="30" t="str">
        <f t="shared" si="51"/>
        <v xml:space="preserve"> </v>
      </c>
      <c r="H389" s="36" t="str">
        <f t="shared" si="50"/>
        <v/>
      </c>
    </row>
    <row r="390" spans="1:8" x14ac:dyDescent="0.2">
      <c r="A390" s="8"/>
      <c r="B390" s="25" t="s">
        <v>364</v>
      </c>
      <c r="C390" s="35">
        <v>0</v>
      </c>
      <c r="D390" s="29">
        <v>0</v>
      </c>
      <c r="E390" s="30" t="str">
        <f t="shared" si="48"/>
        <v/>
      </c>
      <c r="F390" s="30" t="str">
        <f t="shared" si="49"/>
        <v/>
      </c>
      <c r="G390" s="30" t="str">
        <f t="shared" si="51"/>
        <v xml:space="preserve"> </v>
      </c>
      <c r="H390" s="36" t="str">
        <f t="shared" si="50"/>
        <v/>
      </c>
    </row>
    <row r="391" spans="1:8" x14ac:dyDescent="0.2">
      <c r="A391" s="8"/>
      <c r="B391" s="25" t="s">
        <v>365</v>
      </c>
      <c r="C391" s="35">
        <v>0</v>
      </c>
      <c r="D391" s="29">
        <v>0</v>
      </c>
      <c r="E391" s="30" t="str">
        <f t="shared" si="48"/>
        <v/>
      </c>
      <c r="F391" s="30" t="str">
        <f t="shared" si="49"/>
        <v/>
      </c>
      <c r="G391" s="30" t="str">
        <f t="shared" si="51"/>
        <v xml:space="preserve"> </v>
      </c>
      <c r="H391" s="36" t="str">
        <f t="shared" si="50"/>
        <v/>
      </c>
    </row>
    <row r="392" spans="1:8" x14ac:dyDescent="0.2">
      <c r="A392" s="8"/>
      <c r="B392" s="25" t="s">
        <v>366</v>
      </c>
      <c r="C392" s="35">
        <v>0</v>
      </c>
      <c r="D392" s="29">
        <v>0</v>
      </c>
      <c r="E392" s="30" t="str">
        <f t="shared" si="48"/>
        <v/>
      </c>
      <c r="F392" s="30" t="str">
        <f t="shared" si="49"/>
        <v/>
      </c>
      <c r="G392" s="30" t="str">
        <f t="shared" si="51"/>
        <v xml:space="preserve"> </v>
      </c>
      <c r="H392" s="36" t="str">
        <f t="shared" si="50"/>
        <v/>
      </c>
    </row>
    <row r="393" spans="1:8" x14ac:dyDescent="0.2">
      <c r="A393" s="8"/>
      <c r="B393" s="25" t="s">
        <v>367</v>
      </c>
      <c r="C393" s="35">
        <v>3</v>
      </c>
      <c r="D393" s="29">
        <v>6</v>
      </c>
      <c r="E393" s="30">
        <f t="shared" si="48"/>
        <v>9.4637223974763408E-4</v>
      </c>
      <c r="F393" s="30">
        <f t="shared" si="49"/>
        <v>1.9005384859043396E-3</v>
      </c>
      <c r="G393" s="30">
        <f t="shared" si="51"/>
        <v>1</v>
      </c>
      <c r="H393" s="36">
        <f t="shared" si="50"/>
        <v>9.4637223974763408E-4</v>
      </c>
    </row>
    <row r="394" spans="1:8" x14ac:dyDescent="0.2">
      <c r="A394" s="8"/>
      <c r="B394" s="25" t="s">
        <v>368</v>
      </c>
      <c r="C394" s="35">
        <v>90</v>
      </c>
      <c r="D394" s="29">
        <v>0</v>
      </c>
      <c r="E394" s="30">
        <f t="shared" si="48"/>
        <v>2.8391167192429023E-2</v>
      </c>
      <c r="F394" s="30" t="str">
        <f t="shared" si="49"/>
        <v/>
      </c>
      <c r="G394" s="30">
        <f t="shared" si="51"/>
        <v>-1</v>
      </c>
      <c r="H394" s="36">
        <f t="shared" si="50"/>
        <v>-2.8391167192429023E-2</v>
      </c>
    </row>
    <row r="395" spans="1:8" ht="25.5" x14ac:dyDescent="0.2">
      <c r="A395" s="8"/>
      <c r="B395" s="25" t="s">
        <v>369</v>
      </c>
      <c r="C395" s="35">
        <v>3</v>
      </c>
      <c r="D395" s="29">
        <v>3</v>
      </c>
      <c r="E395" s="30">
        <f t="shared" si="48"/>
        <v>9.4637223974763408E-4</v>
      </c>
      <c r="F395" s="30">
        <f t="shared" si="49"/>
        <v>9.5026924295216978E-4</v>
      </c>
      <c r="G395" s="30">
        <f t="shared" si="51"/>
        <v>0</v>
      </c>
      <c r="H395" s="36">
        <f t="shared" si="50"/>
        <v>0</v>
      </c>
    </row>
    <row r="396" spans="1:8" ht="25.5" x14ac:dyDescent="0.2">
      <c r="A396" s="8"/>
      <c r="B396" s="25" t="s">
        <v>370</v>
      </c>
      <c r="C396" s="35">
        <v>7</v>
      </c>
      <c r="D396" s="29">
        <v>2</v>
      </c>
      <c r="E396" s="30">
        <f t="shared" si="48"/>
        <v>2.2082018927444794E-3</v>
      </c>
      <c r="F396" s="30">
        <f t="shared" si="49"/>
        <v>6.3351282863477985E-4</v>
      </c>
      <c r="G396" s="30">
        <f t="shared" si="51"/>
        <v>-0.7142857142857143</v>
      </c>
      <c r="H396" s="36">
        <f t="shared" si="50"/>
        <v>-1.5772870662460567E-3</v>
      </c>
    </row>
    <row r="397" spans="1:8" x14ac:dyDescent="0.2">
      <c r="A397" s="8"/>
      <c r="B397" s="25" t="s">
        <v>371</v>
      </c>
      <c r="C397" s="35">
        <v>57</v>
      </c>
      <c r="D397" s="29">
        <v>174</v>
      </c>
      <c r="E397" s="30">
        <f t="shared" si="48"/>
        <v>1.7981072555205046E-2</v>
      </c>
      <c r="F397" s="30">
        <f t="shared" si="49"/>
        <v>5.5115616091225846E-2</v>
      </c>
      <c r="G397" s="30">
        <f t="shared" si="51"/>
        <v>2.0526315789473686</v>
      </c>
      <c r="H397" s="36">
        <f t="shared" si="50"/>
        <v>3.6908517350157731E-2</v>
      </c>
    </row>
    <row r="398" spans="1:8" x14ac:dyDescent="0.2">
      <c r="A398" s="8"/>
      <c r="B398" s="25" t="s">
        <v>372</v>
      </c>
      <c r="C398" s="35">
        <v>0</v>
      </c>
      <c r="D398" s="29">
        <v>4</v>
      </c>
      <c r="E398" s="30" t="str">
        <f t="shared" si="48"/>
        <v/>
      </c>
      <c r="F398" s="30">
        <f t="shared" si="49"/>
        <v>1.2670256572695597E-3</v>
      </c>
      <c r="G398" s="30">
        <f t="shared" si="51"/>
        <v>1</v>
      </c>
      <c r="H398" s="36" t="str">
        <f t="shared" si="50"/>
        <v/>
      </c>
    </row>
    <row r="399" spans="1:8" x14ac:dyDescent="0.2">
      <c r="A399" s="8"/>
      <c r="B399" s="25" t="s">
        <v>373</v>
      </c>
      <c r="C399" s="35">
        <v>94</v>
      </c>
      <c r="D399" s="29">
        <v>88</v>
      </c>
      <c r="E399" s="30">
        <f t="shared" si="48"/>
        <v>2.9652996845425869E-2</v>
      </c>
      <c r="F399" s="30">
        <f t="shared" si="49"/>
        <v>2.7874564459930314E-2</v>
      </c>
      <c r="G399" s="30">
        <f t="shared" si="51"/>
        <v>-6.3829787234042548E-2</v>
      </c>
      <c r="H399" s="36">
        <f t="shared" si="50"/>
        <v>-1.8927444794952682E-3</v>
      </c>
    </row>
    <row r="400" spans="1:8" x14ac:dyDescent="0.2">
      <c r="A400" s="8"/>
      <c r="B400" s="25" t="s">
        <v>374</v>
      </c>
      <c r="C400" s="35">
        <v>0</v>
      </c>
      <c r="D400" s="29">
        <v>13</v>
      </c>
      <c r="E400" s="30" t="str">
        <f t="shared" si="48"/>
        <v/>
      </c>
      <c r="F400" s="30">
        <f t="shared" si="49"/>
        <v>4.117833386126069E-3</v>
      </c>
      <c r="G400" s="30">
        <f t="shared" si="51"/>
        <v>1</v>
      </c>
      <c r="H400" s="36" t="str">
        <f t="shared" si="50"/>
        <v/>
      </c>
    </row>
    <row r="401" spans="1:8" x14ac:dyDescent="0.2">
      <c r="A401" s="8"/>
      <c r="B401" s="25" t="s">
        <v>375</v>
      </c>
      <c r="C401" s="35">
        <v>4</v>
      </c>
      <c r="D401" s="29">
        <v>8</v>
      </c>
      <c r="E401" s="30">
        <f t="shared" si="48"/>
        <v>1.2618296529968455E-3</v>
      </c>
      <c r="F401" s="30">
        <f t="shared" si="49"/>
        <v>2.5340513145391194E-3</v>
      </c>
      <c r="G401" s="30">
        <f t="shared" si="51"/>
        <v>1</v>
      </c>
      <c r="H401" s="36">
        <f t="shared" si="50"/>
        <v>1.2618296529968455E-3</v>
      </c>
    </row>
    <row r="402" spans="1:8" x14ac:dyDescent="0.2">
      <c r="A402" s="8"/>
      <c r="B402" s="25" t="s">
        <v>376</v>
      </c>
      <c r="C402" s="35">
        <v>0</v>
      </c>
      <c r="D402" s="29">
        <v>4</v>
      </c>
      <c r="E402" s="30" t="str">
        <f t="shared" si="48"/>
        <v/>
      </c>
      <c r="F402" s="30">
        <f t="shared" si="49"/>
        <v>1.2670256572695597E-3</v>
      </c>
      <c r="G402" s="30">
        <f t="shared" si="51"/>
        <v>1</v>
      </c>
      <c r="H402" s="36" t="str">
        <f t="shared" si="50"/>
        <v/>
      </c>
    </row>
    <row r="403" spans="1:8" x14ac:dyDescent="0.2">
      <c r="A403" s="8"/>
      <c r="B403" s="25" t="s">
        <v>377</v>
      </c>
      <c r="C403" s="35">
        <v>0</v>
      </c>
      <c r="D403" s="29">
        <v>0</v>
      </c>
      <c r="E403" s="30" t="str">
        <f t="shared" si="48"/>
        <v/>
      </c>
      <c r="F403" s="30" t="str">
        <f t="shared" si="49"/>
        <v/>
      </c>
      <c r="G403" s="30" t="str">
        <f t="shared" si="51"/>
        <v xml:space="preserve"> </v>
      </c>
      <c r="H403" s="36" t="str">
        <f t="shared" si="50"/>
        <v/>
      </c>
    </row>
    <row r="404" spans="1:8" x14ac:dyDescent="0.2">
      <c r="A404" s="8"/>
      <c r="B404" s="25" t="s">
        <v>378</v>
      </c>
      <c r="C404" s="35">
        <v>0</v>
      </c>
      <c r="D404" s="29">
        <v>109</v>
      </c>
      <c r="E404" s="30" t="str">
        <f t="shared" si="48"/>
        <v/>
      </c>
      <c r="F404" s="30">
        <f t="shared" si="49"/>
        <v>3.4526449160595503E-2</v>
      </c>
      <c r="G404" s="30">
        <f t="shared" si="51"/>
        <v>1</v>
      </c>
      <c r="H404" s="36" t="str">
        <f t="shared" si="50"/>
        <v/>
      </c>
    </row>
    <row r="405" spans="1:8" x14ac:dyDescent="0.2">
      <c r="A405" s="8"/>
      <c r="B405" s="25" t="s">
        <v>379</v>
      </c>
      <c r="C405" s="35">
        <v>0</v>
      </c>
      <c r="D405" s="29">
        <v>0</v>
      </c>
      <c r="E405" s="30" t="str">
        <f t="shared" si="48"/>
        <v/>
      </c>
      <c r="F405" s="30" t="str">
        <f t="shared" si="49"/>
        <v/>
      </c>
      <c r="G405" s="30" t="str">
        <f t="shared" si="51"/>
        <v xml:space="preserve"> </v>
      </c>
      <c r="H405" s="36" t="str">
        <f t="shared" si="50"/>
        <v/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3</v>
      </c>
      <c r="D407" s="29">
        <v>1</v>
      </c>
      <c r="E407" s="30">
        <f t="shared" si="48"/>
        <v>9.4637223974763408E-4</v>
      </c>
      <c r="F407" s="30">
        <f t="shared" si="49"/>
        <v>3.1675641431738993E-4</v>
      </c>
      <c r="G407" s="30">
        <f t="shared" si="51"/>
        <v>-0.66666666666666663</v>
      </c>
      <c r="H407" s="36">
        <f t="shared" si="50"/>
        <v>-6.3091482649842265E-4</v>
      </c>
    </row>
    <row r="408" spans="1:8" x14ac:dyDescent="0.2">
      <c r="A408" s="8"/>
      <c r="B408" s="25" t="s">
        <v>382</v>
      </c>
      <c r="C408" s="35">
        <v>0</v>
      </c>
      <c r="D408" s="29">
        <v>0</v>
      </c>
      <c r="E408" s="30" t="str">
        <f t="shared" si="48"/>
        <v/>
      </c>
      <c r="F408" s="30" t="str">
        <f t="shared" si="49"/>
        <v/>
      </c>
      <c r="G408" s="30" t="str">
        <f t="shared" si="51"/>
        <v xml:space="preserve"> 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215</v>
      </c>
      <c r="D410" s="29">
        <v>324</v>
      </c>
      <c r="E410" s="30">
        <f t="shared" si="48"/>
        <v>6.7823343848580436E-2</v>
      </c>
      <c r="F410" s="30">
        <f t="shared" si="49"/>
        <v>0.10262907823883434</v>
      </c>
      <c r="G410" s="30">
        <f t="shared" si="51"/>
        <v>0.50697674418604655</v>
      </c>
      <c r="H410" s="36">
        <f t="shared" si="50"/>
        <v>3.4384858044164038E-2</v>
      </c>
    </row>
    <row r="411" spans="1:8" x14ac:dyDescent="0.2">
      <c r="A411" s="8"/>
      <c r="B411" s="25" t="s">
        <v>385</v>
      </c>
      <c r="C411" s="35">
        <v>0</v>
      </c>
      <c r="D411" s="29">
        <v>0</v>
      </c>
      <c r="E411" s="30" t="str">
        <f t="shared" si="48"/>
        <v/>
      </c>
      <c r="F411" s="30" t="str">
        <f t="shared" si="49"/>
        <v/>
      </c>
      <c r="G411" s="30" t="str">
        <f t="shared" si="51"/>
        <v xml:space="preserve"> </v>
      </c>
      <c r="H411" s="36" t="str">
        <f t="shared" si="50"/>
        <v/>
      </c>
    </row>
    <row r="412" spans="1:8" x14ac:dyDescent="0.2">
      <c r="A412" s="8"/>
      <c r="B412" s="25" t="s">
        <v>386</v>
      </c>
      <c r="C412" s="35">
        <v>0</v>
      </c>
      <c r="D412" s="29">
        <v>0</v>
      </c>
      <c r="E412" s="30" t="str">
        <f t="shared" si="48"/>
        <v/>
      </c>
      <c r="F412" s="30" t="str">
        <f t="shared" si="49"/>
        <v/>
      </c>
      <c r="G412" s="30" t="str">
        <f t="shared" si="51"/>
        <v xml:space="preserve"> </v>
      </c>
      <c r="H412" s="36" t="str">
        <f t="shared" si="50"/>
        <v/>
      </c>
    </row>
    <row r="413" spans="1:8" x14ac:dyDescent="0.2">
      <c r="A413" s="8"/>
      <c r="B413" s="25" t="s">
        <v>387</v>
      </c>
      <c r="C413" s="35">
        <v>11</v>
      </c>
      <c r="D413" s="29">
        <v>23</v>
      </c>
      <c r="E413" s="30">
        <f t="shared" si="48"/>
        <v>3.4700315457413251E-3</v>
      </c>
      <c r="F413" s="30">
        <f t="shared" si="49"/>
        <v>7.2853975292999683E-3</v>
      </c>
      <c r="G413" s="30">
        <f t="shared" si="51"/>
        <v>1.0909090909090908</v>
      </c>
      <c r="H413" s="36">
        <f t="shared" si="50"/>
        <v>3.7854889589905363E-3</v>
      </c>
    </row>
    <row r="414" spans="1:8" x14ac:dyDescent="0.2">
      <c r="A414" s="8"/>
      <c r="B414" s="25" t="s">
        <v>388</v>
      </c>
      <c r="C414" s="35">
        <v>145</v>
      </c>
      <c r="D414" s="29">
        <v>188</v>
      </c>
      <c r="E414" s="30">
        <f t="shared" si="48"/>
        <v>4.5741324921135647E-2</v>
      </c>
      <c r="F414" s="30">
        <f t="shared" si="49"/>
        <v>5.955020589166931E-2</v>
      </c>
      <c r="G414" s="30">
        <f t="shared" si="51"/>
        <v>0.29655172413793102</v>
      </c>
      <c r="H414" s="36">
        <f t="shared" si="50"/>
        <v>1.3564668769716088E-2</v>
      </c>
    </row>
    <row r="415" spans="1:8" x14ac:dyDescent="0.2">
      <c r="A415" s="8"/>
      <c r="B415" s="25" t="s">
        <v>389</v>
      </c>
      <c r="C415" s="35">
        <v>28</v>
      </c>
      <c r="D415" s="29">
        <v>50</v>
      </c>
      <c r="E415" s="30">
        <f t="shared" si="48"/>
        <v>8.8328075709779175E-3</v>
      </c>
      <c r="F415" s="30">
        <f t="shared" si="49"/>
        <v>1.5837820715869498E-2</v>
      </c>
      <c r="G415" s="30">
        <f t="shared" si="51"/>
        <v>0.7857142857142857</v>
      </c>
      <c r="H415" s="36">
        <f t="shared" si="50"/>
        <v>6.9400630914826494E-3</v>
      </c>
    </row>
    <row r="416" spans="1:8" x14ac:dyDescent="0.2">
      <c r="A416" s="8"/>
      <c r="B416" s="25" t="s">
        <v>390</v>
      </c>
      <c r="C416" s="35">
        <v>0</v>
      </c>
      <c r="D416" s="29">
        <v>0</v>
      </c>
      <c r="E416" s="30" t="str">
        <f t="shared" si="48"/>
        <v/>
      </c>
      <c r="F416" s="30" t="str">
        <f t="shared" si="49"/>
        <v/>
      </c>
      <c r="G416" s="30" t="str">
        <f t="shared" si="51"/>
        <v xml:space="preserve"> 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0</v>
      </c>
      <c r="D417" s="29">
        <v>0</v>
      </c>
      <c r="E417" s="30" t="str">
        <f t="shared" si="48"/>
        <v/>
      </c>
      <c r="F417" s="30" t="str">
        <f t="shared" si="49"/>
        <v/>
      </c>
      <c r="G417" s="30" t="str">
        <f t="shared" si="51"/>
        <v xml:space="preserve"> </v>
      </c>
      <c r="H417" s="36" t="str">
        <f t="shared" si="50"/>
        <v/>
      </c>
    </row>
    <row r="418" spans="1:8" ht="25.5" x14ac:dyDescent="0.2">
      <c r="A418" s="8"/>
      <c r="B418" s="25" t="s">
        <v>392</v>
      </c>
      <c r="C418" s="35">
        <v>0</v>
      </c>
      <c r="D418" s="29">
        <v>0</v>
      </c>
      <c r="E418" s="30" t="str">
        <f t="shared" si="48"/>
        <v/>
      </c>
      <c r="F418" s="30" t="str">
        <f t="shared" si="49"/>
        <v/>
      </c>
      <c r="G418" s="30" t="str">
        <f t="shared" si="51"/>
        <v xml:space="preserve"> </v>
      </c>
      <c r="H418" s="36" t="str">
        <f t="shared" si="50"/>
        <v/>
      </c>
    </row>
    <row r="419" spans="1:8" x14ac:dyDescent="0.2">
      <c r="A419" s="8"/>
      <c r="B419" s="25" t="s">
        <v>393</v>
      </c>
      <c r="C419" s="35">
        <v>0</v>
      </c>
      <c r="D419" s="29">
        <v>5</v>
      </c>
      <c r="E419" s="30" t="str">
        <f t="shared" si="48"/>
        <v/>
      </c>
      <c r="F419" s="30">
        <f t="shared" si="49"/>
        <v>1.5837820715869496E-3</v>
      </c>
      <c r="G419" s="30">
        <f t="shared" si="51"/>
        <v>1</v>
      </c>
      <c r="H419" s="36" t="str">
        <f t="shared" si="50"/>
        <v/>
      </c>
    </row>
    <row r="420" spans="1:8" x14ac:dyDescent="0.2">
      <c r="A420" s="8"/>
      <c r="B420" s="25" t="s">
        <v>394</v>
      </c>
      <c r="C420" s="35">
        <v>0</v>
      </c>
      <c r="D420" s="29">
        <v>0</v>
      </c>
      <c r="E420" s="30" t="str">
        <f t="shared" si="48"/>
        <v/>
      </c>
      <c r="F420" s="30" t="str">
        <f t="shared" si="49"/>
        <v/>
      </c>
      <c r="G420" s="30" t="str">
        <f t="shared" si="51"/>
        <v xml:space="preserve"> </v>
      </c>
      <c r="H420" s="36" t="str">
        <f t="shared" si="50"/>
        <v/>
      </c>
    </row>
    <row r="421" spans="1:8" x14ac:dyDescent="0.2">
      <c r="A421" s="8"/>
      <c r="B421" s="25" t="s">
        <v>395</v>
      </c>
      <c r="C421" s="35">
        <v>0</v>
      </c>
      <c r="D421" s="29">
        <v>0</v>
      </c>
      <c r="E421" s="30" t="str">
        <f t="shared" si="48"/>
        <v/>
      </c>
      <c r="F421" s="30" t="str">
        <f t="shared" si="49"/>
        <v/>
      </c>
      <c r="G421" s="30" t="str">
        <f t="shared" si="51"/>
        <v xml:space="preserve"> </v>
      </c>
      <c r="H421" s="36" t="str">
        <f t="shared" si="50"/>
        <v/>
      </c>
    </row>
    <row r="422" spans="1:8" x14ac:dyDescent="0.2">
      <c r="A422" s="8"/>
      <c r="B422" s="25" t="s">
        <v>396</v>
      </c>
      <c r="C422" s="35">
        <v>0</v>
      </c>
      <c r="D422" s="29">
        <v>0</v>
      </c>
      <c r="E422" s="30" t="str">
        <f t="shared" si="48"/>
        <v/>
      </c>
      <c r="F422" s="30" t="str">
        <f t="shared" si="49"/>
        <v/>
      </c>
      <c r="G422" s="30" t="str">
        <f t="shared" si="51"/>
        <v xml:space="preserve"> </v>
      </c>
      <c r="H422" s="36" t="str">
        <f t="shared" si="50"/>
        <v/>
      </c>
    </row>
    <row r="423" spans="1:8" ht="25.5" x14ac:dyDescent="0.2">
      <c r="A423" s="8"/>
      <c r="B423" s="25" t="s">
        <v>397</v>
      </c>
      <c r="C423" s="35">
        <v>0</v>
      </c>
      <c r="D423" s="29">
        <v>1</v>
      </c>
      <c r="E423" s="30" t="str">
        <f t="shared" si="48"/>
        <v/>
      </c>
      <c r="F423" s="30">
        <f t="shared" si="49"/>
        <v>3.1675641431738993E-4</v>
      </c>
      <c r="G423" s="30">
        <f t="shared" si="51"/>
        <v>1</v>
      </c>
      <c r="H423" s="36" t="str">
        <f t="shared" si="50"/>
        <v/>
      </c>
    </row>
    <row r="424" spans="1:8" ht="25.5" x14ac:dyDescent="0.2">
      <c r="A424" s="8"/>
      <c r="B424" s="25" t="s">
        <v>398</v>
      </c>
      <c r="C424" s="35">
        <v>1</v>
      </c>
      <c r="D424" s="29">
        <v>18</v>
      </c>
      <c r="E424" s="30">
        <f t="shared" si="48"/>
        <v>3.1545741324921138E-4</v>
      </c>
      <c r="F424" s="30">
        <f t="shared" si="49"/>
        <v>5.7016154577130187E-3</v>
      </c>
      <c r="G424" s="30">
        <f t="shared" si="51"/>
        <v>17</v>
      </c>
      <c r="H424" s="36">
        <f t="shared" si="50"/>
        <v>5.3627760252365937E-3</v>
      </c>
    </row>
    <row r="425" spans="1:8" x14ac:dyDescent="0.2">
      <c r="A425" s="8"/>
      <c r="B425" s="25" t="s">
        <v>399</v>
      </c>
      <c r="C425" s="35">
        <v>9</v>
      </c>
      <c r="D425" s="29">
        <v>21</v>
      </c>
      <c r="E425" s="30">
        <f t="shared" si="48"/>
        <v>2.8391167192429023E-3</v>
      </c>
      <c r="F425" s="30">
        <f t="shared" si="49"/>
        <v>6.6518847006651885E-3</v>
      </c>
      <c r="G425" s="30">
        <f t="shared" si="51"/>
        <v>1.3333333333333333</v>
      </c>
      <c r="H425" s="36">
        <f t="shared" si="50"/>
        <v>3.7854889589905363E-3</v>
      </c>
    </row>
    <row r="426" spans="1:8" x14ac:dyDescent="0.2">
      <c r="A426" s="8"/>
      <c r="B426" s="25" t="s">
        <v>400</v>
      </c>
      <c r="C426" s="35">
        <v>53</v>
      </c>
      <c r="D426" s="29">
        <v>29</v>
      </c>
      <c r="E426" s="30">
        <f t="shared" ref="E426:E489" si="52">+IF(C426=0,"",C426/C$362)</f>
        <v>1.6719242902208203E-2</v>
      </c>
      <c r="F426" s="30">
        <f t="shared" ref="F426:F489" si="53">+IF(D426=0,"",D426/D$362)</f>
        <v>9.1859360152043087E-3</v>
      </c>
      <c r="G426" s="30">
        <f t="shared" si="51"/>
        <v>-0.45283018867924529</v>
      </c>
      <c r="H426" s="36">
        <f t="shared" ref="H426:H489" si="54">+IF(OR(AND(E426=""),(G426="")),"",E426*G426)</f>
        <v>-7.5709779179810735E-3</v>
      </c>
    </row>
    <row r="427" spans="1:8" x14ac:dyDescent="0.2">
      <c r="A427" s="8"/>
      <c r="B427" s="25" t="s">
        <v>401</v>
      </c>
      <c r="C427" s="35">
        <v>7</v>
      </c>
      <c r="D427" s="29">
        <v>6</v>
      </c>
      <c r="E427" s="30">
        <f t="shared" si="52"/>
        <v>2.2082018927444794E-3</v>
      </c>
      <c r="F427" s="30">
        <f t="shared" si="53"/>
        <v>1.9005384859043396E-3</v>
      </c>
      <c r="G427" s="30">
        <f t="shared" ref="G427:G490" si="55">+IF(AND(C427=0,D427=0)," ",IF(C427=0,1,IF(D427=0,-1,(D427-C427)/C427)))</f>
        <v>-0.14285714285714285</v>
      </c>
      <c r="H427" s="36">
        <f t="shared" si="54"/>
        <v>-3.1545741324921133E-4</v>
      </c>
    </row>
    <row r="428" spans="1:8" x14ac:dyDescent="0.2">
      <c r="A428" s="8"/>
      <c r="B428" s="25" t="s">
        <v>402</v>
      </c>
      <c r="C428" s="35">
        <v>16</v>
      </c>
      <c r="D428" s="29">
        <v>6</v>
      </c>
      <c r="E428" s="30">
        <f t="shared" si="52"/>
        <v>5.0473186119873821E-3</v>
      </c>
      <c r="F428" s="30">
        <f t="shared" si="53"/>
        <v>1.9005384859043396E-3</v>
      </c>
      <c r="G428" s="30">
        <f t="shared" si="55"/>
        <v>-0.625</v>
      </c>
      <c r="H428" s="36">
        <f t="shared" si="54"/>
        <v>-3.1545741324921139E-3</v>
      </c>
    </row>
    <row r="429" spans="1:8" x14ac:dyDescent="0.2">
      <c r="A429" s="8"/>
      <c r="B429" s="25" t="s">
        <v>403</v>
      </c>
      <c r="C429" s="35">
        <v>1</v>
      </c>
      <c r="D429" s="29">
        <v>4</v>
      </c>
      <c r="E429" s="30">
        <f t="shared" si="52"/>
        <v>3.1545741324921138E-4</v>
      </c>
      <c r="F429" s="30">
        <f t="shared" si="53"/>
        <v>1.2670256572695597E-3</v>
      </c>
      <c r="G429" s="30">
        <f t="shared" si="55"/>
        <v>3</v>
      </c>
      <c r="H429" s="36">
        <f t="shared" si="54"/>
        <v>9.4637223974763408E-4</v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0</v>
      </c>
      <c r="D432" s="29">
        <v>0</v>
      </c>
      <c r="E432" s="30" t="str">
        <f t="shared" si="52"/>
        <v/>
      </c>
      <c r="F432" s="30" t="str">
        <f t="shared" si="53"/>
        <v/>
      </c>
      <c r="G432" s="30" t="str">
        <f t="shared" si="55"/>
        <v xml:space="preserve"> </v>
      </c>
      <c r="H432" s="36" t="str">
        <f t="shared" si="54"/>
        <v/>
      </c>
    </row>
    <row r="433" spans="1:8" x14ac:dyDescent="0.2">
      <c r="A433" s="8"/>
      <c r="B433" s="25" t="s">
        <v>407</v>
      </c>
      <c r="C433" s="35">
        <v>0</v>
      </c>
      <c r="D433" s="29">
        <v>0</v>
      </c>
      <c r="E433" s="30" t="str">
        <f t="shared" si="52"/>
        <v/>
      </c>
      <c r="F433" s="30" t="str">
        <f t="shared" si="53"/>
        <v/>
      </c>
      <c r="G433" s="30" t="str">
        <f t="shared" si="55"/>
        <v xml:space="preserve"> </v>
      </c>
      <c r="H433" s="36" t="str">
        <f t="shared" si="54"/>
        <v/>
      </c>
    </row>
    <row r="434" spans="1:8" x14ac:dyDescent="0.2">
      <c r="A434" s="8"/>
      <c r="B434" s="25" t="s">
        <v>408</v>
      </c>
      <c r="C434" s="35">
        <v>0</v>
      </c>
      <c r="D434" s="29">
        <v>0</v>
      </c>
      <c r="E434" s="30" t="str">
        <f t="shared" si="52"/>
        <v/>
      </c>
      <c r="F434" s="30" t="str">
        <f t="shared" si="53"/>
        <v/>
      </c>
      <c r="G434" s="30" t="str">
        <f t="shared" si="55"/>
        <v xml:space="preserve"> </v>
      </c>
      <c r="H434" s="36" t="str">
        <f t="shared" si="54"/>
        <v/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190</v>
      </c>
      <c r="D437" s="29">
        <v>278</v>
      </c>
      <c r="E437" s="30">
        <f t="shared" si="52"/>
        <v>5.993690851735016E-2</v>
      </c>
      <c r="F437" s="30">
        <f t="shared" si="53"/>
        <v>8.8058283180234398E-2</v>
      </c>
      <c r="G437" s="30">
        <f t="shared" si="55"/>
        <v>0.4631578947368421</v>
      </c>
      <c r="H437" s="36">
        <f t="shared" si="54"/>
        <v>2.7760252365930601E-2</v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0</v>
      </c>
      <c r="D439" s="29">
        <v>0</v>
      </c>
      <c r="E439" s="30" t="str">
        <f t="shared" si="52"/>
        <v/>
      </c>
      <c r="F439" s="30" t="str">
        <f t="shared" si="53"/>
        <v/>
      </c>
      <c r="G439" s="30" t="str">
        <f t="shared" si="55"/>
        <v xml:space="preserve"> </v>
      </c>
      <c r="H439" s="36" t="str">
        <f t="shared" si="54"/>
        <v/>
      </c>
    </row>
    <row r="440" spans="1:8" x14ac:dyDescent="0.2">
      <c r="A440" s="8"/>
      <c r="B440" s="25" t="s">
        <v>414</v>
      </c>
      <c r="C440" s="35">
        <v>0</v>
      </c>
      <c r="D440" s="29">
        <v>0</v>
      </c>
      <c r="E440" s="30" t="str">
        <f t="shared" si="52"/>
        <v/>
      </c>
      <c r="F440" s="30" t="str">
        <f t="shared" si="53"/>
        <v/>
      </c>
      <c r="G440" s="30" t="str">
        <f t="shared" si="55"/>
        <v xml:space="preserve"> </v>
      </c>
      <c r="H440" s="36" t="str">
        <f t="shared" si="54"/>
        <v/>
      </c>
    </row>
    <row r="441" spans="1:8" x14ac:dyDescent="0.2">
      <c r="A441" s="8"/>
      <c r="B441" s="25" t="s">
        <v>415</v>
      </c>
      <c r="C441" s="35">
        <v>0</v>
      </c>
      <c r="D441" s="29">
        <v>0</v>
      </c>
      <c r="E441" s="30" t="str">
        <f t="shared" si="52"/>
        <v/>
      </c>
      <c r="F441" s="30" t="str">
        <f t="shared" si="53"/>
        <v/>
      </c>
      <c r="G441" s="30" t="str">
        <f t="shared" si="55"/>
        <v xml:space="preserve"> </v>
      </c>
      <c r="H441" s="36" t="str">
        <f t="shared" si="54"/>
        <v/>
      </c>
    </row>
    <row r="442" spans="1:8" x14ac:dyDescent="0.2">
      <c r="A442" s="8"/>
      <c r="B442" s="25" t="s">
        <v>416</v>
      </c>
      <c r="C442" s="35">
        <v>1</v>
      </c>
      <c r="D442" s="29">
        <v>2</v>
      </c>
      <c r="E442" s="30">
        <f t="shared" si="52"/>
        <v>3.1545741324921138E-4</v>
      </c>
      <c r="F442" s="30">
        <f t="shared" si="53"/>
        <v>6.3351282863477985E-4</v>
      </c>
      <c r="G442" s="30">
        <f t="shared" si="55"/>
        <v>1</v>
      </c>
      <c r="H442" s="36">
        <f t="shared" si="54"/>
        <v>3.1545741324921138E-4</v>
      </c>
    </row>
    <row r="443" spans="1:8" x14ac:dyDescent="0.2">
      <c r="A443" s="8"/>
      <c r="B443" s="25" t="s">
        <v>417</v>
      </c>
      <c r="C443" s="35">
        <v>0</v>
      </c>
      <c r="D443" s="29">
        <v>0</v>
      </c>
      <c r="E443" s="30" t="str">
        <f t="shared" si="52"/>
        <v/>
      </c>
      <c r="F443" s="30" t="str">
        <f t="shared" si="53"/>
        <v/>
      </c>
      <c r="G443" s="30" t="str">
        <f t="shared" si="55"/>
        <v xml:space="preserve"> </v>
      </c>
      <c r="H443" s="36" t="str">
        <f t="shared" si="54"/>
        <v/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0</v>
      </c>
      <c r="D445" s="29">
        <v>0</v>
      </c>
      <c r="E445" s="30" t="str">
        <f t="shared" si="52"/>
        <v/>
      </c>
      <c r="F445" s="30" t="str">
        <f t="shared" si="53"/>
        <v/>
      </c>
      <c r="G445" s="30" t="str">
        <f t="shared" si="55"/>
        <v xml:space="preserve"> </v>
      </c>
      <c r="H445" s="36" t="str">
        <f t="shared" si="54"/>
        <v/>
      </c>
    </row>
    <row r="446" spans="1:8" x14ac:dyDescent="0.2">
      <c r="A446" s="8"/>
      <c r="B446" s="25" t="s">
        <v>420</v>
      </c>
      <c r="C446" s="35">
        <v>6</v>
      </c>
      <c r="D446" s="29">
        <v>0</v>
      </c>
      <c r="E446" s="30">
        <f t="shared" si="52"/>
        <v>1.8927444794952682E-3</v>
      </c>
      <c r="F446" s="30" t="str">
        <f t="shared" si="53"/>
        <v/>
      </c>
      <c r="G446" s="30">
        <f t="shared" si="55"/>
        <v>-1</v>
      </c>
      <c r="H446" s="36">
        <f t="shared" si="54"/>
        <v>-1.8927444794952682E-3</v>
      </c>
    </row>
    <row r="447" spans="1:8" x14ac:dyDescent="0.2">
      <c r="A447" s="8"/>
      <c r="B447" s="25" t="s">
        <v>421</v>
      </c>
      <c r="C447" s="35">
        <v>0</v>
      </c>
      <c r="D447" s="29">
        <v>0</v>
      </c>
      <c r="E447" s="30" t="str">
        <f t="shared" si="52"/>
        <v/>
      </c>
      <c r="F447" s="30" t="str">
        <f t="shared" si="53"/>
        <v/>
      </c>
      <c r="G447" s="30" t="str">
        <f t="shared" si="55"/>
        <v xml:space="preserve"> </v>
      </c>
      <c r="H447" s="36" t="str">
        <f t="shared" si="54"/>
        <v/>
      </c>
    </row>
    <row r="448" spans="1:8" x14ac:dyDescent="0.2">
      <c r="A448" s="8"/>
      <c r="B448" s="25" t="s">
        <v>422</v>
      </c>
      <c r="C448" s="35">
        <v>0</v>
      </c>
      <c r="D448" s="29">
        <v>0</v>
      </c>
      <c r="E448" s="30" t="str">
        <f t="shared" si="52"/>
        <v/>
      </c>
      <c r="F448" s="30" t="str">
        <f t="shared" si="53"/>
        <v/>
      </c>
      <c r="G448" s="30" t="str">
        <f t="shared" si="55"/>
        <v xml:space="preserve"> </v>
      </c>
      <c r="H448" s="36" t="str">
        <f t="shared" si="54"/>
        <v/>
      </c>
    </row>
    <row r="449" spans="1:8" x14ac:dyDescent="0.2">
      <c r="A449" s="8"/>
      <c r="B449" s="25" t="s">
        <v>423</v>
      </c>
      <c r="C449" s="35">
        <v>0</v>
      </c>
      <c r="D449" s="29">
        <v>0</v>
      </c>
      <c r="E449" s="30" t="str">
        <f t="shared" si="52"/>
        <v/>
      </c>
      <c r="F449" s="30" t="str">
        <f t="shared" si="53"/>
        <v/>
      </c>
      <c r="G449" s="30" t="str">
        <f t="shared" si="55"/>
        <v xml:space="preserve"> </v>
      </c>
      <c r="H449" s="36" t="str">
        <f t="shared" si="54"/>
        <v/>
      </c>
    </row>
    <row r="450" spans="1:8" x14ac:dyDescent="0.2">
      <c r="A450" s="8"/>
      <c r="B450" s="25" t="s">
        <v>424</v>
      </c>
      <c r="C450" s="35">
        <v>0</v>
      </c>
      <c r="D450" s="29">
        <v>0</v>
      </c>
      <c r="E450" s="30" t="str">
        <f t="shared" si="52"/>
        <v/>
      </c>
      <c r="F450" s="30" t="str">
        <f t="shared" si="53"/>
        <v/>
      </c>
      <c r="G450" s="30" t="str">
        <f t="shared" si="55"/>
        <v xml:space="preserve"> </v>
      </c>
      <c r="H450" s="36" t="str">
        <f t="shared" si="54"/>
        <v/>
      </c>
    </row>
    <row r="451" spans="1:8" ht="25.5" x14ac:dyDescent="0.2">
      <c r="A451" s="8"/>
      <c r="B451" s="25" t="s">
        <v>425</v>
      </c>
      <c r="C451" s="35">
        <v>576</v>
      </c>
      <c r="D451" s="29">
        <v>259</v>
      </c>
      <c r="E451" s="30">
        <f t="shared" si="52"/>
        <v>0.18170347003154574</v>
      </c>
      <c r="F451" s="30">
        <f t="shared" si="53"/>
        <v>8.2039911308203997E-2</v>
      </c>
      <c r="G451" s="30">
        <f t="shared" si="55"/>
        <v>-0.55034722222222221</v>
      </c>
      <c r="H451" s="36">
        <f t="shared" si="54"/>
        <v>-0.1</v>
      </c>
    </row>
    <row r="452" spans="1:8" x14ac:dyDescent="0.2">
      <c r="A452" s="8"/>
      <c r="B452" s="25" t="s">
        <v>426</v>
      </c>
      <c r="C452" s="35">
        <v>0</v>
      </c>
      <c r="D452" s="29">
        <v>0</v>
      </c>
      <c r="E452" s="30" t="str">
        <f t="shared" si="52"/>
        <v/>
      </c>
      <c r="F452" s="30" t="str">
        <f t="shared" si="53"/>
        <v/>
      </c>
      <c r="G452" s="30" t="str">
        <f t="shared" si="55"/>
        <v xml:space="preserve"> </v>
      </c>
      <c r="H452" s="36" t="str">
        <f t="shared" si="54"/>
        <v/>
      </c>
    </row>
    <row r="453" spans="1:8" ht="25.5" x14ac:dyDescent="0.2">
      <c r="A453" s="8"/>
      <c r="B453" s="25" t="s">
        <v>427</v>
      </c>
      <c r="C453" s="35">
        <v>66</v>
      </c>
      <c r="D453" s="29">
        <v>10</v>
      </c>
      <c r="E453" s="30">
        <f t="shared" si="52"/>
        <v>2.082018927444795E-2</v>
      </c>
      <c r="F453" s="30">
        <f t="shared" si="53"/>
        <v>3.1675641431738993E-3</v>
      </c>
      <c r="G453" s="30">
        <f t="shared" si="55"/>
        <v>-0.84848484848484851</v>
      </c>
      <c r="H453" s="36">
        <f t="shared" si="54"/>
        <v>-1.7665615141955835E-2</v>
      </c>
    </row>
    <row r="454" spans="1:8" ht="25.5" x14ac:dyDescent="0.2">
      <c r="A454" s="8"/>
      <c r="B454" s="25" t="s">
        <v>428</v>
      </c>
      <c r="C454" s="35">
        <v>0</v>
      </c>
      <c r="D454" s="29">
        <v>0</v>
      </c>
      <c r="E454" s="30" t="str">
        <f t="shared" si="52"/>
        <v/>
      </c>
      <c r="F454" s="30" t="str">
        <f t="shared" si="53"/>
        <v/>
      </c>
      <c r="G454" s="30" t="str">
        <f t="shared" si="55"/>
        <v xml:space="preserve"> </v>
      </c>
      <c r="H454" s="36" t="str">
        <f t="shared" si="54"/>
        <v/>
      </c>
    </row>
    <row r="455" spans="1:8" x14ac:dyDescent="0.2">
      <c r="A455" s="8"/>
      <c r="B455" s="25" t="s">
        <v>429</v>
      </c>
      <c r="C455" s="35">
        <v>0</v>
      </c>
      <c r="D455" s="29">
        <v>0</v>
      </c>
      <c r="E455" s="30" t="str">
        <f t="shared" si="52"/>
        <v/>
      </c>
      <c r="F455" s="30" t="str">
        <f t="shared" si="53"/>
        <v/>
      </c>
      <c r="G455" s="30" t="str">
        <f t="shared" si="55"/>
        <v xml:space="preserve"> </v>
      </c>
      <c r="H455" s="36" t="str">
        <f t="shared" si="54"/>
        <v/>
      </c>
    </row>
    <row r="456" spans="1:8" x14ac:dyDescent="0.2">
      <c r="A456" s="8"/>
      <c r="B456" s="25" t="s">
        <v>430</v>
      </c>
      <c r="C456" s="35">
        <v>27</v>
      </c>
      <c r="D456" s="29">
        <v>10</v>
      </c>
      <c r="E456" s="30">
        <f t="shared" si="52"/>
        <v>8.5173501577287068E-3</v>
      </c>
      <c r="F456" s="30">
        <f t="shared" si="53"/>
        <v>3.1675641431738993E-3</v>
      </c>
      <c r="G456" s="30">
        <f t="shared" si="55"/>
        <v>-0.62962962962962965</v>
      </c>
      <c r="H456" s="36">
        <f t="shared" si="54"/>
        <v>-5.3627760252365937E-3</v>
      </c>
    </row>
    <row r="457" spans="1:8" x14ac:dyDescent="0.2">
      <c r="A457" s="8"/>
      <c r="B457" s="25" t="s">
        <v>431</v>
      </c>
      <c r="C457" s="35">
        <v>3</v>
      </c>
      <c r="D457" s="29">
        <v>10</v>
      </c>
      <c r="E457" s="30">
        <f t="shared" si="52"/>
        <v>9.4637223974763408E-4</v>
      </c>
      <c r="F457" s="30">
        <f t="shared" si="53"/>
        <v>3.1675641431738993E-3</v>
      </c>
      <c r="G457" s="30">
        <f t="shared" si="55"/>
        <v>2.3333333333333335</v>
      </c>
      <c r="H457" s="36">
        <f t="shared" si="54"/>
        <v>2.2082018927444798E-3</v>
      </c>
    </row>
    <row r="458" spans="1:8" x14ac:dyDescent="0.2">
      <c r="A458" s="8"/>
      <c r="B458" s="25" t="s">
        <v>432</v>
      </c>
      <c r="C458" s="35">
        <v>203</v>
      </c>
      <c r="D458" s="29">
        <v>77</v>
      </c>
      <c r="E458" s="30">
        <f t="shared" si="52"/>
        <v>6.4037854889589907E-2</v>
      </c>
      <c r="F458" s="30">
        <f t="shared" si="53"/>
        <v>2.4390243902439025E-2</v>
      </c>
      <c r="G458" s="30">
        <f t="shared" si="55"/>
        <v>-0.62068965517241381</v>
      </c>
      <c r="H458" s="36">
        <f t="shared" si="54"/>
        <v>-3.9747634069400635E-2</v>
      </c>
    </row>
    <row r="459" spans="1:8" x14ac:dyDescent="0.2">
      <c r="A459" s="8"/>
      <c r="B459" s="25" t="s">
        <v>433</v>
      </c>
      <c r="C459" s="35">
        <v>0</v>
      </c>
      <c r="D459" s="29">
        <v>0</v>
      </c>
      <c r="E459" s="30" t="str">
        <f t="shared" si="52"/>
        <v/>
      </c>
      <c r="F459" s="30" t="str">
        <f t="shared" si="53"/>
        <v/>
      </c>
      <c r="G459" s="30" t="str">
        <f t="shared" si="55"/>
        <v xml:space="preserve"> </v>
      </c>
      <c r="H459" s="36" t="str">
        <f t="shared" si="54"/>
        <v/>
      </c>
    </row>
    <row r="460" spans="1:8" x14ac:dyDescent="0.2">
      <c r="A460" s="8"/>
      <c r="B460" s="25" t="s">
        <v>434</v>
      </c>
      <c r="C460" s="35">
        <v>0</v>
      </c>
      <c r="D460" s="29">
        <v>2</v>
      </c>
      <c r="E460" s="30" t="str">
        <f t="shared" si="52"/>
        <v/>
      </c>
      <c r="F460" s="30">
        <f t="shared" si="53"/>
        <v>6.3351282863477985E-4</v>
      </c>
      <c r="G460" s="30">
        <f t="shared" si="55"/>
        <v>1</v>
      </c>
      <c r="H460" s="36" t="str">
        <f t="shared" si="54"/>
        <v/>
      </c>
    </row>
    <row r="461" spans="1:8" x14ac:dyDescent="0.2">
      <c r="A461" s="8"/>
      <c r="B461" s="25" t="s">
        <v>435</v>
      </c>
      <c r="C461" s="35">
        <v>11</v>
      </c>
      <c r="D461" s="29">
        <v>0</v>
      </c>
      <c r="E461" s="30">
        <f t="shared" si="52"/>
        <v>3.4700315457413251E-3</v>
      </c>
      <c r="F461" s="30" t="str">
        <f t="shared" si="53"/>
        <v/>
      </c>
      <c r="G461" s="30">
        <f t="shared" si="55"/>
        <v>-1</v>
      </c>
      <c r="H461" s="36">
        <f t="shared" si="54"/>
        <v>-3.4700315457413251E-3</v>
      </c>
    </row>
    <row r="462" spans="1:8" x14ac:dyDescent="0.2">
      <c r="A462" s="8"/>
      <c r="B462" s="25" t="s">
        <v>436</v>
      </c>
      <c r="C462" s="35">
        <v>89</v>
      </c>
      <c r="D462" s="29">
        <v>1</v>
      </c>
      <c r="E462" s="30">
        <f t="shared" si="52"/>
        <v>2.8075709779179812E-2</v>
      </c>
      <c r="F462" s="30">
        <f t="shared" si="53"/>
        <v>3.1675641431738993E-4</v>
      </c>
      <c r="G462" s="30">
        <f t="shared" si="55"/>
        <v>-0.9887640449438202</v>
      </c>
      <c r="H462" s="36">
        <f t="shared" si="54"/>
        <v>-2.7760252365930601E-2</v>
      </c>
    </row>
    <row r="463" spans="1:8" x14ac:dyDescent="0.2">
      <c r="A463" s="8"/>
      <c r="B463" s="25" t="s">
        <v>437</v>
      </c>
      <c r="C463" s="35">
        <v>0</v>
      </c>
      <c r="D463" s="29">
        <v>0</v>
      </c>
      <c r="E463" s="30" t="str">
        <f t="shared" si="52"/>
        <v/>
      </c>
      <c r="F463" s="30" t="str">
        <f t="shared" si="53"/>
        <v/>
      </c>
      <c r="G463" s="30" t="str">
        <f t="shared" si="55"/>
        <v xml:space="preserve"> </v>
      </c>
      <c r="H463" s="36" t="str">
        <f t="shared" si="54"/>
        <v/>
      </c>
    </row>
    <row r="464" spans="1:8" x14ac:dyDescent="0.2">
      <c r="A464" s="8"/>
      <c r="B464" s="25" t="s">
        <v>438</v>
      </c>
      <c r="C464" s="35">
        <v>0</v>
      </c>
      <c r="D464" s="29">
        <v>20</v>
      </c>
      <c r="E464" s="30" t="str">
        <f t="shared" si="52"/>
        <v/>
      </c>
      <c r="F464" s="30">
        <f t="shared" si="53"/>
        <v>6.3351282863477985E-3</v>
      </c>
      <c r="G464" s="30">
        <f t="shared" si="55"/>
        <v>1</v>
      </c>
      <c r="H464" s="36" t="str">
        <f t="shared" si="54"/>
        <v/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0</v>
      </c>
      <c r="E466" s="30" t="str">
        <f t="shared" si="52"/>
        <v/>
      </c>
      <c r="F466" s="30" t="str">
        <f t="shared" si="53"/>
        <v/>
      </c>
      <c r="G466" s="30" t="str">
        <f t="shared" si="55"/>
        <v xml:space="preserve"> 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0</v>
      </c>
      <c r="D467" s="29">
        <v>0</v>
      </c>
      <c r="E467" s="30" t="str">
        <f t="shared" si="52"/>
        <v/>
      </c>
      <c r="F467" s="30" t="str">
        <f t="shared" si="53"/>
        <v/>
      </c>
      <c r="G467" s="30" t="str">
        <f t="shared" si="55"/>
        <v xml:space="preserve"> </v>
      </c>
      <c r="H467" s="36" t="str">
        <f t="shared" si="54"/>
        <v/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0</v>
      </c>
      <c r="D469" s="29">
        <v>31</v>
      </c>
      <c r="E469" s="30" t="str">
        <f t="shared" si="52"/>
        <v/>
      </c>
      <c r="F469" s="30">
        <f t="shared" si="53"/>
        <v>9.8194488438390886E-3</v>
      </c>
      <c r="G469" s="30">
        <f t="shared" si="55"/>
        <v>1</v>
      </c>
      <c r="H469" s="36" t="str">
        <f t="shared" si="54"/>
        <v/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1</v>
      </c>
      <c r="D471" s="29">
        <v>0</v>
      </c>
      <c r="E471" s="30">
        <f t="shared" si="52"/>
        <v>3.1545741324921138E-4</v>
      </c>
      <c r="F471" s="30" t="str">
        <f t="shared" si="53"/>
        <v/>
      </c>
      <c r="G471" s="30">
        <f t="shared" si="55"/>
        <v>-1</v>
      </c>
      <c r="H471" s="36">
        <f t="shared" si="54"/>
        <v>-3.1545741324921138E-4</v>
      </c>
    </row>
    <row r="472" spans="1:8" x14ac:dyDescent="0.2">
      <c r="A472" s="8"/>
      <c r="B472" s="25" t="s">
        <v>446</v>
      </c>
      <c r="C472" s="35">
        <v>0</v>
      </c>
      <c r="D472" s="29">
        <v>27</v>
      </c>
      <c r="E472" s="30" t="str">
        <f t="shared" si="52"/>
        <v/>
      </c>
      <c r="F472" s="30">
        <f t="shared" si="53"/>
        <v>8.5524231865695289E-3</v>
      </c>
      <c r="G472" s="30">
        <f t="shared" si="55"/>
        <v>1</v>
      </c>
      <c r="H472" s="36" t="str">
        <f t="shared" si="54"/>
        <v/>
      </c>
    </row>
    <row r="473" spans="1:8" x14ac:dyDescent="0.2">
      <c r="A473" s="8"/>
      <c r="B473" s="25" t="s">
        <v>447</v>
      </c>
      <c r="C473" s="35">
        <v>0</v>
      </c>
      <c r="D473" s="29">
        <v>0</v>
      </c>
      <c r="E473" s="30" t="str">
        <f t="shared" si="52"/>
        <v/>
      </c>
      <c r="F473" s="30" t="str">
        <f t="shared" si="53"/>
        <v/>
      </c>
      <c r="G473" s="30" t="str">
        <f t="shared" si="55"/>
        <v xml:space="preserve"> </v>
      </c>
      <c r="H473" s="36" t="str">
        <f t="shared" si="54"/>
        <v/>
      </c>
    </row>
    <row r="474" spans="1:8" x14ac:dyDescent="0.2">
      <c r="A474" s="8"/>
      <c r="B474" s="25" t="s">
        <v>448</v>
      </c>
      <c r="C474" s="35">
        <v>28</v>
      </c>
      <c r="D474" s="29">
        <v>15</v>
      </c>
      <c r="E474" s="30">
        <f t="shared" si="52"/>
        <v>8.8328075709779175E-3</v>
      </c>
      <c r="F474" s="30">
        <f t="shared" si="53"/>
        <v>4.7513462147608489E-3</v>
      </c>
      <c r="G474" s="30">
        <f t="shared" si="55"/>
        <v>-0.4642857142857143</v>
      </c>
      <c r="H474" s="36">
        <f t="shared" si="54"/>
        <v>-4.100946372239748E-3</v>
      </c>
    </row>
    <row r="475" spans="1:8" x14ac:dyDescent="0.2">
      <c r="A475" s="8"/>
      <c r="B475" s="25" t="s">
        <v>449</v>
      </c>
      <c r="C475" s="35">
        <v>6</v>
      </c>
      <c r="D475" s="29">
        <v>23</v>
      </c>
      <c r="E475" s="30">
        <f t="shared" si="52"/>
        <v>1.8927444794952682E-3</v>
      </c>
      <c r="F475" s="30">
        <f t="shared" si="53"/>
        <v>7.2853975292999683E-3</v>
      </c>
      <c r="G475" s="30">
        <f t="shared" si="55"/>
        <v>2.8333333333333335</v>
      </c>
      <c r="H475" s="36">
        <f t="shared" si="54"/>
        <v>5.3627760252365937E-3</v>
      </c>
    </row>
    <row r="476" spans="1:8" x14ac:dyDescent="0.2">
      <c r="A476" s="8"/>
      <c r="B476" s="25" t="s">
        <v>450</v>
      </c>
      <c r="C476" s="35">
        <v>0</v>
      </c>
      <c r="D476" s="29">
        <v>2</v>
      </c>
      <c r="E476" s="30" t="str">
        <f t="shared" si="52"/>
        <v/>
      </c>
      <c r="F476" s="30">
        <f t="shared" si="53"/>
        <v>6.3351282863477985E-4</v>
      </c>
      <c r="G476" s="30">
        <f t="shared" si="55"/>
        <v>1</v>
      </c>
      <c r="H476" s="36" t="str">
        <f t="shared" si="54"/>
        <v/>
      </c>
    </row>
    <row r="477" spans="1:8" ht="25.5" x14ac:dyDescent="0.2">
      <c r="A477" s="8"/>
      <c r="B477" s="25" t="s">
        <v>451</v>
      </c>
      <c r="C477" s="35">
        <v>26</v>
      </c>
      <c r="D477" s="29">
        <v>10</v>
      </c>
      <c r="E477" s="30">
        <f t="shared" si="52"/>
        <v>8.201892744479496E-3</v>
      </c>
      <c r="F477" s="30">
        <f t="shared" si="53"/>
        <v>3.1675641431738993E-3</v>
      </c>
      <c r="G477" s="30">
        <f t="shared" si="55"/>
        <v>-0.61538461538461542</v>
      </c>
      <c r="H477" s="36">
        <f t="shared" si="54"/>
        <v>-5.0473186119873821E-3</v>
      </c>
    </row>
    <row r="478" spans="1:8" ht="25.5" x14ac:dyDescent="0.2">
      <c r="A478" s="8"/>
      <c r="B478" s="25" t="s">
        <v>452</v>
      </c>
      <c r="C478" s="35">
        <v>45</v>
      </c>
      <c r="D478" s="29">
        <v>0</v>
      </c>
      <c r="E478" s="30">
        <f t="shared" si="52"/>
        <v>1.4195583596214511E-2</v>
      </c>
      <c r="F478" s="30" t="str">
        <f t="shared" si="53"/>
        <v/>
      </c>
      <c r="G478" s="30">
        <f t="shared" si="55"/>
        <v>-1</v>
      </c>
      <c r="H478" s="36">
        <f t="shared" si="54"/>
        <v>-1.4195583596214511E-2</v>
      </c>
    </row>
    <row r="479" spans="1:8" ht="25.5" x14ac:dyDescent="0.2">
      <c r="A479" s="8"/>
      <c r="B479" s="25" t="s">
        <v>453</v>
      </c>
      <c r="C479" s="35">
        <v>0</v>
      </c>
      <c r="D479" s="29">
        <v>0</v>
      </c>
      <c r="E479" s="30" t="str">
        <f t="shared" si="52"/>
        <v/>
      </c>
      <c r="F479" s="30" t="str">
        <f t="shared" si="53"/>
        <v/>
      </c>
      <c r="G479" s="30" t="str">
        <f t="shared" si="55"/>
        <v xml:space="preserve"> </v>
      </c>
      <c r="H479" s="36" t="str">
        <f t="shared" si="54"/>
        <v/>
      </c>
    </row>
    <row r="480" spans="1:8" x14ac:dyDescent="0.2">
      <c r="A480" s="8"/>
      <c r="B480" s="25" t="s">
        <v>454</v>
      </c>
      <c r="C480" s="35">
        <v>4</v>
      </c>
      <c r="D480" s="29">
        <v>6</v>
      </c>
      <c r="E480" s="30">
        <f t="shared" si="52"/>
        <v>1.2618296529968455E-3</v>
      </c>
      <c r="F480" s="30">
        <f t="shared" si="53"/>
        <v>1.9005384859043396E-3</v>
      </c>
      <c r="G480" s="30">
        <f t="shared" si="55"/>
        <v>0.5</v>
      </c>
      <c r="H480" s="36">
        <f t="shared" si="54"/>
        <v>6.3091482649842276E-4</v>
      </c>
    </row>
    <row r="481" spans="1:8" ht="25.5" x14ac:dyDescent="0.2">
      <c r="A481" s="8"/>
      <c r="B481" s="25" t="s">
        <v>455</v>
      </c>
      <c r="C481" s="35">
        <v>0</v>
      </c>
      <c r="D481" s="29">
        <v>0</v>
      </c>
      <c r="E481" s="30" t="str">
        <f t="shared" si="52"/>
        <v/>
      </c>
      <c r="F481" s="30" t="str">
        <f t="shared" si="53"/>
        <v/>
      </c>
      <c r="G481" s="30" t="str">
        <f t="shared" si="55"/>
        <v xml:space="preserve"> </v>
      </c>
      <c r="H481" s="36" t="str">
        <f t="shared" si="54"/>
        <v/>
      </c>
    </row>
    <row r="482" spans="1:8" x14ac:dyDescent="0.2">
      <c r="A482" s="8"/>
      <c r="B482" s="25" t="s">
        <v>456</v>
      </c>
      <c r="C482" s="35">
        <v>0</v>
      </c>
      <c r="D482" s="29">
        <v>7</v>
      </c>
      <c r="E482" s="30" t="str">
        <f t="shared" si="52"/>
        <v/>
      </c>
      <c r="F482" s="30">
        <f t="shared" si="53"/>
        <v>2.2172949002217295E-3</v>
      </c>
      <c r="G482" s="30">
        <f t="shared" si="55"/>
        <v>1</v>
      </c>
      <c r="H482" s="36" t="str">
        <f t="shared" si="54"/>
        <v/>
      </c>
    </row>
    <row r="483" spans="1:8" x14ac:dyDescent="0.2">
      <c r="A483" s="8"/>
      <c r="B483" s="25" t="s">
        <v>457</v>
      </c>
      <c r="C483" s="35">
        <v>1</v>
      </c>
      <c r="D483" s="29">
        <v>7</v>
      </c>
      <c r="E483" s="30">
        <f t="shared" si="52"/>
        <v>3.1545741324921138E-4</v>
      </c>
      <c r="F483" s="30">
        <f t="shared" si="53"/>
        <v>2.2172949002217295E-3</v>
      </c>
      <c r="G483" s="30">
        <f t="shared" si="55"/>
        <v>6</v>
      </c>
      <c r="H483" s="36">
        <f t="shared" si="54"/>
        <v>1.8927444794952682E-3</v>
      </c>
    </row>
    <row r="484" spans="1:8" x14ac:dyDescent="0.2">
      <c r="A484" s="8"/>
      <c r="B484" s="25" t="s">
        <v>458</v>
      </c>
      <c r="C484" s="35">
        <v>60</v>
      </c>
      <c r="D484" s="29">
        <v>49</v>
      </c>
      <c r="E484" s="30">
        <f t="shared" si="52"/>
        <v>1.8927444794952682E-2</v>
      </c>
      <c r="F484" s="30">
        <f t="shared" si="53"/>
        <v>1.5521064301552107E-2</v>
      </c>
      <c r="G484" s="30">
        <f t="shared" si="55"/>
        <v>-0.18333333333333332</v>
      </c>
      <c r="H484" s="36">
        <f t="shared" si="54"/>
        <v>-3.4700315457413247E-3</v>
      </c>
    </row>
    <row r="485" spans="1:8" x14ac:dyDescent="0.2">
      <c r="A485" s="8"/>
      <c r="B485" s="25" t="s">
        <v>459</v>
      </c>
      <c r="C485" s="35">
        <v>1</v>
      </c>
      <c r="D485" s="29">
        <v>0</v>
      </c>
      <c r="E485" s="30">
        <f t="shared" si="52"/>
        <v>3.1545741324921138E-4</v>
      </c>
      <c r="F485" s="30" t="str">
        <f t="shared" si="53"/>
        <v/>
      </c>
      <c r="G485" s="30">
        <f t="shared" si="55"/>
        <v>-1</v>
      </c>
      <c r="H485" s="36">
        <f t="shared" si="54"/>
        <v>-3.1545741324921138E-4</v>
      </c>
    </row>
    <row r="486" spans="1:8" x14ac:dyDescent="0.2">
      <c r="A486" s="8"/>
      <c r="B486" s="25" t="s">
        <v>460</v>
      </c>
      <c r="C486" s="35">
        <v>0</v>
      </c>
      <c r="D486" s="29">
        <v>0</v>
      </c>
      <c r="E486" s="30" t="str">
        <f t="shared" si="52"/>
        <v/>
      </c>
      <c r="F486" s="30" t="str">
        <f t="shared" si="53"/>
        <v/>
      </c>
      <c r="G486" s="30" t="str">
        <f t="shared" si="55"/>
        <v xml:space="preserve"> </v>
      </c>
      <c r="H486" s="36" t="str">
        <f t="shared" si="54"/>
        <v/>
      </c>
    </row>
    <row r="487" spans="1:8" x14ac:dyDescent="0.2">
      <c r="A487" s="8"/>
      <c r="B487" s="25" t="s">
        <v>461</v>
      </c>
      <c r="C487" s="35">
        <v>3</v>
      </c>
      <c r="D487" s="29">
        <v>9</v>
      </c>
      <c r="E487" s="30">
        <f t="shared" si="52"/>
        <v>9.4637223974763408E-4</v>
      </c>
      <c r="F487" s="30">
        <f t="shared" si="53"/>
        <v>2.8508077288565093E-3</v>
      </c>
      <c r="G487" s="30">
        <f t="shared" si="55"/>
        <v>2</v>
      </c>
      <c r="H487" s="36">
        <f t="shared" si="54"/>
        <v>1.8927444794952682E-3</v>
      </c>
    </row>
    <row r="488" spans="1:8" x14ac:dyDescent="0.2">
      <c r="A488" s="8"/>
      <c r="B488" s="25" t="s">
        <v>462</v>
      </c>
      <c r="C488" s="35">
        <v>3</v>
      </c>
      <c r="D488" s="29">
        <v>0</v>
      </c>
      <c r="E488" s="30">
        <f t="shared" si="52"/>
        <v>9.4637223974763408E-4</v>
      </c>
      <c r="F488" s="30" t="str">
        <f t="shared" si="53"/>
        <v/>
      </c>
      <c r="G488" s="30">
        <f t="shared" si="55"/>
        <v>-1</v>
      </c>
      <c r="H488" s="36">
        <f t="shared" si="54"/>
        <v>-9.4637223974763408E-4</v>
      </c>
    </row>
    <row r="489" spans="1:8" x14ac:dyDescent="0.2">
      <c r="A489" s="8"/>
      <c r="B489" s="25" t="s">
        <v>463</v>
      </c>
      <c r="C489" s="35">
        <v>0</v>
      </c>
      <c r="D489" s="29">
        <v>0</v>
      </c>
      <c r="E489" s="30" t="str">
        <f t="shared" si="52"/>
        <v/>
      </c>
      <c r="F489" s="30" t="str">
        <f t="shared" si="53"/>
        <v/>
      </c>
      <c r="G489" s="30" t="str">
        <f t="shared" si="55"/>
        <v xml:space="preserve"> </v>
      </c>
      <c r="H489" s="36" t="str">
        <f t="shared" si="54"/>
        <v/>
      </c>
    </row>
    <row r="490" spans="1:8" x14ac:dyDescent="0.2">
      <c r="A490" s="8"/>
      <c r="B490" s="25" t="s">
        <v>464</v>
      </c>
      <c r="C490" s="35">
        <v>143</v>
      </c>
      <c r="D490" s="29">
        <v>55</v>
      </c>
      <c r="E490" s="30">
        <f t="shared" ref="E490:E553" si="56">+IF(C490=0,"",C490/C$362)</f>
        <v>4.5110410094637225E-2</v>
      </c>
      <c r="F490" s="30">
        <f t="shared" ref="F490:F553" si="57">+IF(D490=0,"",D490/D$362)</f>
        <v>1.7421602787456445E-2</v>
      </c>
      <c r="G490" s="30">
        <f t="shared" si="55"/>
        <v>-0.61538461538461542</v>
      </c>
      <c r="H490" s="36">
        <f t="shared" ref="H490:H553" si="58">+IF(OR(AND(E490=""),(G490="")),"",E490*G490)</f>
        <v>-2.7760252365930601E-2</v>
      </c>
    </row>
    <row r="491" spans="1:8" x14ac:dyDescent="0.2">
      <c r="A491" s="8"/>
      <c r="B491" s="25" t="s">
        <v>465</v>
      </c>
      <c r="C491" s="35">
        <v>0</v>
      </c>
      <c r="D491" s="29">
        <v>0</v>
      </c>
      <c r="E491" s="30" t="str">
        <f t="shared" si="56"/>
        <v/>
      </c>
      <c r="F491" s="30" t="str">
        <f t="shared" si="57"/>
        <v/>
      </c>
      <c r="G491" s="30" t="str">
        <f t="shared" ref="G491:G554" si="59">+IF(AND(C491=0,D491=0)," ",IF(C491=0,1,IF(D491=0,-1,(D491-C491)/C491)))</f>
        <v xml:space="preserve"> </v>
      </c>
      <c r="H491" s="36" t="str">
        <f t="shared" si="58"/>
        <v/>
      </c>
    </row>
    <row r="492" spans="1:8" x14ac:dyDescent="0.2">
      <c r="A492" s="8"/>
      <c r="B492" s="25" t="s">
        <v>466</v>
      </c>
      <c r="C492" s="35">
        <v>0</v>
      </c>
      <c r="D492" s="29">
        <v>0</v>
      </c>
      <c r="E492" s="30" t="str">
        <f t="shared" si="56"/>
        <v/>
      </c>
      <c r="F492" s="30" t="str">
        <f t="shared" si="57"/>
        <v/>
      </c>
      <c r="G492" s="30" t="str">
        <f t="shared" si="59"/>
        <v xml:space="preserve"> </v>
      </c>
      <c r="H492" s="36" t="str">
        <f t="shared" si="58"/>
        <v/>
      </c>
    </row>
    <row r="493" spans="1:8" x14ac:dyDescent="0.2">
      <c r="A493" s="8"/>
      <c r="B493" s="25" t="s">
        <v>467</v>
      </c>
      <c r="C493" s="35">
        <v>0</v>
      </c>
      <c r="D493" s="29">
        <v>0</v>
      </c>
      <c r="E493" s="30" t="str">
        <f t="shared" si="56"/>
        <v/>
      </c>
      <c r="F493" s="30" t="str">
        <f t="shared" si="57"/>
        <v/>
      </c>
      <c r="G493" s="30" t="str">
        <f t="shared" si="59"/>
        <v xml:space="preserve"> </v>
      </c>
      <c r="H493" s="36" t="str">
        <f t="shared" si="58"/>
        <v/>
      </c>
    </row>
    <row r="494" spans="1:8" x14ac:dyDescent="0.2">
      <c r="A494" s="8"/>
      <c r="B494" s="25" t="s">
        <v>468</v>
      </c>
      <c r="C494" s="35">
        <v>0</v>
      </c>
      <c r="D494" s="29">
        <v>0</v>
      </c>
      <c r="E494" s="30" t="str">
        <f t="shared" si="56"/>
        <v/>
      </c>
      <c r="F494" s="30" t="str">
        <f t="shared" si="57"/>
        <v/>
      </c>
      <c r="G494" s="30" t="str">
        <f t="shared" si="59"/>
        <v xml:space="preserve"> </v>
      </c>
      <c r="H494" s="36" t="str">
        <f t="shared" si="58"/>
        <v/>
      </c>
    </row>
    <row r="495" spans="1:8" x14ac:dyDescent="0.2">
      <c r="A495" s="8"/>
      <c r="B495" s="25" t="s">
        <v>469</v>
      </c>
      <c r="C495" s="35">
        <v>2</v>
      </c>
      <c r="D495" s="29">
        <v>0</v>
      </c>
      <c r="E495" s="30">
        <f t="shared" si="56"/>
        <v>6.3091482649842276E-4</v>
      </c>
      <c r="F495" s="30" t="str">
        <f t="shared" si="57"/>
        <v/>
      </c>
      <c r="G495" s="30">
        <f t="shared" si="59"/>
        <v>-1</v>
      </c>
      <c r="H495" s="36">
        <f t="shared" si="58"/>
        <v>-6.3091482649842276E-4</v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0</v>
      </c>
      <c r="D497" s="29">
        <v>0</v>
      </c>
      <c r="E497" s="30" t="str">
        <f t="shared" si="56"/>
        <v/>
      </c>
      <c r="F497" s="30" t="str">
        <f t="shared" si="57"/>
        <v/>
      </c>
      <c r="G497" s="30" t="str">
        <f t="shared" si="59"/>
        <v xml:space="preserve"> </v>
      </c>
      <c r="H497" s="36" t="str">
        <f t="shared" si="58"/>
        <v/>
      </c>
    </row>
    <row r="498" spans="1:8" x14ac:dyDescent="0.2">
      <c r="A498" s="8"/>
      <c r="B498" s="25" t="s">
        <v>472</v>
      </c>
      <c r="C498" s="35">
        <v>10</v>
      </c>
      <c r="D498" s="29">
        <v>21</v>
      </c>
      <c r="E498" s="30">
        <f t="shared" si="56"/>
        <v>3.1545741324921135E-3</v>
      </c>
      <c r="F498" s="30">
        <f t="shared" si="57"/>
        <v>6.6518847006651885E-3</v>
      </c>
      <c r="G498" s="30">
        <f t="shared" si="59"/>
        <v>1.1000000000000001</v>
      </c>
      <c r="H498" s="36">
        <f t="shared" si="58"/>
        <v>3.4700315457413251E-3</v>
      </c>
    </row>
    <row r="499" spans="1:8" ht="25.5" x14ac:dyDescent="0.2">
      <c r="A499" s="8"/>
      <c r="B499" s="25" t="s">
        <v>473</v>
      </c>
      <c r="C499" s="35">
        <v>0</v>
      </c>
      <c r="D499" s="29">
        <v>0</v>
      </c>
      <c r="E499" s="30" t="str">
        <f t="shared" si="56"/>
        <v/>
      </c>
      <c r="F499" s="30" t="str">
        <f t="shared" si="57"/>
        <v/>
      </c>
      <c r="G499" s="30" t="str">
        <f t="shared" si="59"/>
        <v xml:space="preserve"> </v>
      </c>
      <c r="H499" s="36" t="str">
        <f t="shared" si="58"/>
        <v/>
      </c>
    </row>
    <row r="500" spans="1:8" x14ac:dyDescent="0.2">
      <c r="A500" s="8"/>
      <c r="B500" s="25" t="s">
        <v>474</v>
      </c>
      <c r="C500" s="35">
        <v>2</v>
      </c>
      <c r="D500" s="29">
        <v>4</v>
      </c>
      <c r="E500" s="30">
        <f t="shared" si="56"/>
        <v>6.3091482649842276E-4</v>
      </c>
      <c r="F500" s="30">
        <f t="shared" si="57"/>
        <v>1.2670256572695597E-3</v>
      </c>
      <c r="G500" s="30">
        <f t="shared" si="59"/>
        <v>1</v>
      </c>
      <c r="H500" s="36">
        <f t="shared" si="58"/>
        <v>6.3091482649842276E-4</v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10</v>
      </c>
      <c r="D502" s="29">
        <v>3</v>
      </c>
      <c r="E502" s="30">
        <f t="shared" si="56"/>
        <v>3.1545741324921135E-3</v>
      </c>
      <c r="F502" s="30">
        <f t="shared" si="57"/>
        <v>9.5026924295216978E-4</v>
      </c>
      <c r="G502" s="30">
        <f t="shared" si="59"/>
        <v>-0.7</v>
      </c>
      <c r="H502" s="36">
        <f t="shared" si="58"/>
        <v>-2.2082018927444794E-3</v>
      </c>
    </row>
    <row r="503" spans="1:8" x14ac:dyDescent="0.2">
      <c r="A503" s="8"/>
      <c r="B503" s="25" t="s">
        <v>477</v>
      </c>
      <c r="C503" s="35">
        <v>4</v>
      </c>
      <c r="D503" s="29">
        <v>1</v>
      </c>
      <c r="E503" s="30">
        <f t="shared" si="56"/>
        <v>1.2618296529968455E-3</v>
      </c>
      <c r="F503" s="30">
        <f t="shared" si="57"/>
        <v>3.1675641431738993E-4</v>
      </c>
      <c r="G503" s="30">
        <f t="shared" si="59"/>
        <v>-0.75</v>
      </c>
      <c r="H503" s="36">
        <f t="shared" si="58"/>
        <v>-9.4637223974763408E-4</v>
      </c>
    </row>
    <row r="504" spans="1:8" x14ac:dyDescent="0.2">
      <c r="A504" s="8"/>
      <c r="B504" s="25" t="s">
        <v>478</v>
      </c>
      <c r="C504" s="35">
        <v>0</v>
      </c>
      <c r="D504" s="29">
        <v>0</v>
      </c>
      <c r="E504" s="30" t="str">
        <f t="shared" si="56"/>
        <v/>
      </c>
      <c r="F504" s="30" t="str">
        <f t="shared" si="57"/>
        <v/>
      </c>
      <c r="G504" s="30" t="str">
        <f t="shared" si="59"/>
        <v xml:space="preserve"> </v>
      </c>
      <c r="H504" s="36" t="str">
        <f t="shared" si="58"/>
        <v/>
      </c>
    </row>
    <row r="505" spans="1:8" x14ac:dyDescent="0.2">
      <c r="A505" s="8"/>
      <c r="B505" s="25" t="s">
        <v>479</v>
      </c>
      <c r="C505" s="35">
        <v>2</v>
      </c>
      <c r="D505" s="29">
        <v>0</v>
      </c>
      <c r="E505" s="30">
        <f t="shared" si="56"/>
        <v>6.3091482649842276E-4</v>
      </c>
      <c r="F505" s="30" t="str">
        <f t="shared" si="57"/>
        <v/>
      </c>
      <c r="G505" s="30">
        <f t="shared" si="59"/>
        <v>-1</v>
      </c>
      <c r="H505" s="36">
        <f t="shared" si="58"/>
        <v>-6.3091482649842276E-4</v>
      </c>
    </row>
    <row r="506" spans="1:8" x14ac:dyDescent="0.2">
      <c r="A506" s="8"/>
      <c r="B506" s="25" t="s">
        <v>480</v>
      </c>
      <c r="C506" s="35">
        <v>0</v>
      </c>
      <c r="D506" s="29">
        <v>0</v>
      </c>
      <c r="E506" s="30" t="str">
        <f t="shared" si="56"/>
        <v/>
      </c>
      <c r="F506" s="30" t="str">
        <f t="shared" si="57"/>
        <v/>
      </c>
      <c r="G506" s="30" t="str">
        <f t="shared" si="59"/>
        <v xml:space="preserve"> </v>
      </c>
      <c r="H506" s="36" t="str">
        <f t="shared" si="58"/>
        <v/>
      </c>
    </row>
    <row r="507" spans="1:8" x14ac:dyDescent="0.2">
      <c r="A507" s="8"/>
      <c r="B507" s="25" t="s">
        <v>481</v>
      </c>
      <c r="C507" s="35">
        <v>3</v>
      </c>
      <c r="D507" s="29">
        <v>0</v>
      </c>
      <c r="E507" s="30">
        <f t="shared" si="56"/>
        <v>9.4637223974763408E-4</v>
      </c>
      <c r="F507" s="30" t="str">
        <f t="shared" si="57"/>
        <v/>
      </c>
      <c r="G507" s="30">
        <f t="shared" si="59"/>
        <v>-1</v>
      </c>
      <c r="H507" s="36">
        <f t="shared" si="58"/>
        <v>-9.4637223974763408E-4</v>
      </c>
    </row>
    <row r="508" spans="1:8" x14ac:dyDescent="0.2">
      <c r="A508" s="8"/>
      <c r="B508" s="25" t="s">
        <v>482</v>
      </c>
      <c r="C508" s="35">
        <v>8</v>
      </c>
      <c r="D508" s="29">
        <v>4</v>
      </c>
      <c r="E508" s="30">
        <f t="shared" si="56"/>
        <v>2.523659305993691E-3</v>
      </c>
      <c r="F508" s="30">
        <f t="shared" si="57"/>
        <v>1.2670256572695597E-3</v>
      </c>
      <c r="G508" s="30">
        <f t="shared" si="59"/>
        <v>-0.5</v>
      </c>
      <c r="H508" s="36">
        <f t="shared" si="58"/>
        <v>-1.2618296529968455E-3</v>
      </c>
    </row>
    <row r="509" spans="1:8" x14ac:dyDescent="0.2">
      <c r="A509" s="8"/>
      <c r="B509" s="25" t="s">
        <v>483</v>
      </c>
      <c r="C509" s="35">
        <v>7</v>
      </c>
      <c r="D509" s="29">
        <v>2</v>
      </c>
      <c r="E509" s="30">
        <f t="shared" si="56"/>
        <v>2.2082018927444794E-3</v>
      </c>
      <c r="F509" s="30">
        <f t="shared" si="57"/>
        <v>6.3351282863477985E-4</v>
      </c>
      <c r="G509" s="30">
        <f t="shared" si="59"/>
        <v>-0.7142857142857143</v>
      </c>
      <c r="H509" s="36">
        <f t="shared" si="58"/>
        <v>-1.5772870662460567E-3</v>
      </c>
    </row>
    <row r="510" spans="1:8" x14ac:dyDescent="0.2">
      <c r="A510" s="8"/>
      <c r="B510" s="25" t="s">
        <v>484</v>
      </c>
      <c r="C510" s="35">
        <v>0</v>
      </c>
      <c r="D510" s="29">
        <v>0</v>
      </c>
      <c r="E510" s="30" t="str">
        <f t="shared" si="56"/>
        <v/>
      </c>
      <c r="F510" s="30" t="str">
        <f t="shared" si="57"/>
        <v/>
      </c>
      <c r="G510" s="30" t="str">
        <f t="shared" si="59"/>
        <v xml:space="preserve"> </v>
      </c>
      <c r="H510" s="36" t="str">
        <f t="shared" si="58"/>
        <v/>
      </c>
    </row>
    <row r="511" spans="1:8" ht="25.5" x14ac:dyDescent="0.2">
      <c r="A511" s="8"/>
      <c r="B511" s="25" t="s">
        <v>485</v>
      </c>
      <c r="C511" s="35">
        <v>0</v>
      </c>
      <c r="D511" s="29">
        <v>5</v>
      </c>
      <c r="E511" s="30" t="str">
        <f t="shared" si="56"/>
        <v/>
      </c>
      <c r="F511" s="30">
        <f t="shared" si="57"/>
        <v>1.5837820715869496E-3</v>
      </c>
      <c r="G511" s="30">
        <f t="shared" si="59"/>
        <v>1</v>
      </c>
      <c r="H511" s="36" t="str">
        <f t="shared" si="58"/>
        <v/>
      </c>
    </row>
    <row r="512" spans="1:8" x14ac:dyDescent="0.2">
      <c r="A512" s="8"/>
      <c r="B512" s="25" t="s">
        <v>486</v>
      </c>
      <c r="C512" s="35">
        <v>0</v>
      </c>
      <c r="D512" s="29">
        <v>0</v>
      </c>
      <c r="E512" s="30" t="str">
        <f t="shared" si="56"/>
        <v/>
      </c>
      <c r="F512" s="30" t="str">
        <f t="shared" si="57"/>
        <v/>
      </c>
      <c r="G512" s="30" t="str">
        <f t="shared" si="59"/>
        <v xml:space="preserve"> </v>
      </c>
      <c r="H512" s="36" t="str">
        <f t="shared" si="58"/>
        <v/>
      </c>
    </row>
    <row r="513" spans="1:8" ht="25.5" x14ac:dyDescent="0.2">
      <c r="A513" s="8"/>
      <c r="B513" s="25" t="s">
        <v>487</v>
      </c>
      <c r="C513" s="35">
        <v>1</v>
      </c>
      <c r="D513" s="29">
        <v>0</v>
      </c>
      <c r="E513" s="30">
        <f t="shared" si="56"/>
        <v>3.1545741324921138E-4</v>
      </c>
      <c r="F513" s="30" t="str">
        <f t="shared" si="57"/>
        <v/>
      </c>
      <c r="G513" s="30">
        <f t="shared" si="59"/>
        <v>-1</v>
      </c>
      <c r="H513" s="36">
        <f t="shared" si="58"/>
        <v>-3.1545741324921138E-4</v>
      </c>
    </row>
    <row r="514" spans="1:8" x14ac:dyDescent="0.2">
      <c r="A514" s="8"/>
      <c r="B514" s="25" t="s">
        <v>488</v>
      </c>
      <c r="C514" s="35">
        <v>0</v>
      </c>
      <c r="D514" s="29">
        <v>0</v>
      </c>
      <c r="E514" s="30" t="str">
        <f t="shared" si="56"/>
        <v/>
      </c>
      <c r="F514" s="30" t="str">
        <f t="shared" si="57"/>
        <v/>
      </c>
      <c r="G514" s="30" t="str">
        <f t="shared" si="59"/>
        <v xml:space="preserve"> </v>
      </c>
      <c r="H514" s="36" t="str">
        <f t="shared" si="58"/>
        <v/>
      </c>
    </row>
    <row r="515" spans="1:8" ht="25.5" x14ac:dyDescent="0.2">
      <c r="A515" s="8"/>
      <c r="B515" s="25" t="s">
        <v>489</v>
      </c>
      <c r="C515" s="35">
        <v>0</v>
      </c>
      <c r="D515" s="29">
        <v>0</v>
      </c>
      <c r="E515" s="30" t="str">
        <f t="shared" si="56"/>
        <v/>
      </c>
      <c r="F515" s="30" t="str">
        <f t="shared" si="57"/>
        <v/>
      </c>
      <c r="G515" s="30" t="str">
        <f t="shared" si="59"/>
        <v xml:space="preserve"> </v>
      </c>
      <c r="H515" s="36" t="str">
        <f t="shared" si="58"/>
        <v/>
      </c>
    </row>
    <row r="516" spans="1:8" x14ac:dyDescent="0.2">
      <c r="A516" s="8"/>
      <c r="B516" s="25" t="s">
        <v>490</v>
      </c>
      <c r="C516" s="35">
        <v>0</v>
      </c>
      <c r="D516" s="29">
        <v>1</v>
      </c>
      <c r="E516" s="30" t="str">
        <f t="shared" si="56"/>
        <v/>
      </c>
      <c r="F516" s="30">
        <f t="shared" si="57"/>
        <v>3.1675641431738993E-4</v>
      </c>
      <c r="G516" s="30">
        <f t="shared" si="59"/>
        <v>1</v>
      </c>
      <c r="H516" s="36" t="str">
        <f t="shared" si="58"/>
        <v/>
      </c>
    </row>
    <row r="517" spans="1:8" ht="25.5" x14ac:dyDescent="0.2">
      <c r="A517" s="8"/>
      <c r="B517" s="25" t="s">
        <v>491</v>
      </c>
      <c r="C517" s="35">
        <v>0</v>
      </c>
      <c r="D517" s="29">
        <v>0</v>
      </c>
      <c r="E517" s="30" t="str">
        <f t="shared" si="56"/>
        <v/>
      </c>
      <c r="F517" s="30" t="str">
        <f t="shared" si="57"/>
        <v/>
      </c>
      <c r="G517" s="30" t="str">
        <f t="shared" si="59"/>
        <v xml:space="preserve"> </v>
      </c>
      <c r="H517" s="36" t="str">
        <f t="shared" si="58"/>
        <v/>
      </c>
    </row>
    <row r="518" spans="1:8" ht="25.5" x14ac:dyDescent="0.2">
      <c r="A518" s="8"/>
      <c r="B518" s="25" t="s">
        <v>492</v>
      </c>
      <c r="C518" s="35">
        <v>0</v>
      </c>
      <c r="D518" s="29">
        <v>0</v>
      </c>
      <c r="E518" s="30" t="str">
        <f t="shared" si="56"/>
        <v/>
      </c>
      <c r="F518" s="30" t="str">
        <f t="shared" si="57"/>
        <v/>
      </c>
      <c r="G518" s="30" t="str">
        <f t="shared" si="59"/>
        <v xml:space="preserve"> </v>
      </c>
      <c r="H518" s="36" t="str">
        <f t="shared" si="58"/>
        <v/>
      </c>
    </row>
    <row r="519" spans="1:8" x14ac:dyDescent="0.2">
      <c r="A519" s="8"/>
      <c r="B519" s="25" t="s">
        <v>493</v>
      </c>
      <c r="C519" s="35">
        <v>2</v>
      </c>
      <c r="D519" s="29">
        <v>24</v>
      </c>
      <c r="E519" s="30">
        <f t="shared" si="56"/>
        <v>6.3091482649842276E-4</v>
      </c>
      <c r="F519" s="30">
        <f t="shared" si="57"/>
        <v>7.6021539436173582E-3</v>
      </c>
      <c r="G519" s="30">
        <f t="shared" si="59"/>
        <v>11</v>
      </c>
      <c r="H519" s="36">
        <f t="shared" si="58"/>
        <v>6.9400630914826502E-3</v>
      </c>
    </row>
    <row r="520" spans="1:8" x14ac:dyDescent="0.2">
      <c r="A520" s="8"/>
      <c r="B520" s="25" t="s">
        <v>494</v>
      </c>
      <c r="C520" s="35">
        <v>0</v>
      </c>
      <c r="D520" s="29">
        <v>0</v>
      </c>
      <c r="E520" s="30" t="str">
        <f t="shared" si="56"/>
        <v/>
      </c>
      <c r="F520" s="30" t="str">
        <f t="shared" si="57"/>
        <v/>
      </c>
      <c r="G520" s="30" t="str">
        <f t="shared" si="59"/>
        <v xml:space="preserve"> </v>
      </c>
      <c r="H520" s="36" t="str">
        <f t="shared" si="58"/>
        <v/>
      </c>
    </row>
    <row r="521" spans="1:8" ht="25.5" x14ac:dyDescent="0.2">
      <c r="A521" s="8"/>
      <c r="B521" s="25" t="s">
        <v>495</v>
      </c>
      <c r="C521" s="35">
        <v>0</v>
      </c>
      <c r="D521" s="29">
        <v>0</v>
      </c>
      <c r="E521" s="30" t="str">
        <f t="shared" si="56"/>
        <v/>
      </c>
      <c r="F521" s="30" t="str">
        <f t="shared" si="57"/>
        <v/>
      </c>
      <c r="G521" s="30" t="str">
        <f t="shared" si="59"/>
        <v xml:space="preserve"> </v>
      </c>
      <c r="H521" s="36" t="str">
        <f t="shared" si="58"/>
        <v/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0</v>
      </c>
      <c r="E524" s="30" t="str">
        <f t="shared" si="56"/>
        <v/>
      </c>
      <c r="F524" s="30" t="str">
        <f t="shared" si="57"/>
        <v/>
      </c>
      <c r="G524" s="30" t="str">
        <f t="shared" si="59"/>
        <v xml:space="preserve"> 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0</v>
      </c>
      <c r="D526" s="29">
        <v>0</v>
      </c>
      <c r="E526" s="30" t="str">
        <f t="shared" si="56"/>
        <v/>
      </c>
      <c r="F526" s="30" t="str">
        <f t="shared" si="57"/>
        <v/>
      </c>
      <c r="G526" s="30" t="str">
        <f t="shared" si="59"/>
        <v xml:space="preserve"> </v>
      </c>
      <c r="H526" s="36" t="str">
        <f t="shared" si="58"/>
        <v/>
      </c>
    </row>
    <row r="527" spans="1:8" x14ac:dyDescent="0.2">
      <c r="A527" s="8"/>
      <c r="B527" s="25" t="s">
        <v>501</v>
      </c>
      <c r="C527" s="35">
        <v>0</v>
      </c>
      <c r="D527" s="29">
        <v>0</v>
      </c>
      <c r="E527" s="30" t="str">
        <f t="shared" si="56"/>
        <v/>
      </c>
      <c r="F527" s="30" t="str">
        <f t="shared" si="57"/>
        <v/>
      </c>
      <c r="G527" s="30" t="str">
        <f t="shared" si="59"/>
        <v xml:space="preserve"> </v>
      </c>
      <c r="H527" s="36" t="str">
        <f t="shared" si="58"/>
        <v/>
      </c>
    </row>
    <row r="528" spans="1:8" ht="25.5" x14ac:dyDescent="0.2">
      <c r="A528" s="8"/>
      <c r="B528" s="25" t="s">
        <v>502</v>
      </c>
      <c r="C528" s="35">
        <v>1</v>
      </c>
      <c r="D528" s="29">
        <v>0</v>
      </c>
      <c r="E528" s="30">
        <f t="shared" si="56"/>
        <v>3.1545741324921138E-4</v>
      </c>
      <c r="F528" s="30" t="str">
        <f t="shared" si="57"/>
        <v/>
      </c>
      <c r="G528" s="30">
        <f t="shared" si="59"/>
        <v>-1</v>
      </c>
      <c r="H528" s="36">
        <f t="shared" si="58"/>
        <v>-3.1545741324921138E-4</v>
      </c>
    </row>
    <row r="529" spans="1:8" x14ac:dyDescent="0.2">
      <c r="A529" s="8"/>
      <c r="B529" s="25" t="s">
        <v>503</v>
      </c>
      <c r="C529" s="35">
        <v>0</v>
      </c>
      <c r="D529" s="29">
        <v>0</v>
      </c>
      <c r="E529" s="30" t="str">
        <f t="shared" si="56"/>
        <v/>
      </c>
      <c r="F529" s="30" t="str">
        <f t="shared" si="57"/>
        <v/>
      </c>
      <c r="G529" s="30" t="str">
        <f t="shared" si="59"/>
        <v xml:space="preserve"> </v>
      </c>
      <c r="H529" s="36" t="str">
        <f t="shared" si="58"/>
        <v/>
      </c>
    </row>
    <row r="530" spans="1:8" x14ac:dyDescent="0.2">
      <c r="A530" s="8"/>
      <c r="B530" s="25" t="s">
        <v>504</v>
      </c>
      <c r="C530" s="35">
        <v>4</v>
      </c>
      <c r="D530" s="29">
        <v>2</v>
      </c>
      <c r="E530" s="30">
        <f t="shared" si="56"/>
        <v>1.2618296529968455E-3</v>
      </c>
      <c r="F530" s="30">
        <f t="shared" si="57"/>
        <v>6.3351282863477985E-4</v>
      </c>
      <c r="G530" s="30">
        <f t="shared" si="59"/>
        <v>-0.5</v>
      </c>
      <c r="H530" s="36">
        <f t="shared" si="58"/>
        <v>-6.3091482649842276E-4</v>
      </c>
    </row>
    <row r="531" spans="1:8" x14ac:dyDescent="0.2">
      <c r="A531" s="8"/>
      <c r="B531" s="25" t="s">
        <v>505</v>
      </c>
      <c r="C531" s="35">
        <v>2</v>
      </c>
      <c r="D531" s="29">
        <v>8</v>
      </c>
      <c r="E531" s="30">
        <f t="shared" si="56"/>
        <v>6.3091482649842276E-4</v>
      </c>
      <c r="F531" s="30">
        <f t="shared" si="57"/>
        <v>2.5340513145391194E-3</v>
      </c>
      <c r="G531" s="30">
        <f t="shared" si="59"/>
        <v>3</v>
      </c>
      <c r="H531" s="36">
        <f t="shared" si="58"/>
        <v>1.8927444794952682E-3</v>
      </c>
    </row>
    <row r="532" spans="1:8" ht="28.5" customHeight="1" x14ac:dyDescent="0.2">
      <c r="A532" s="8"/>
      <c r="B532" s="25" t="s">
        <v>506</v>
      </c>
      <c r="C532" s="35">
        <v>0</v>
      </c>
      <c r="D532" s="29">
        <v>0</v>
      </c>
      <c r="E532" s="30" t="str">
        <f t="shared" si="56"/>
        <v/>
      </c>
      <c r="F532" s="30" t="str">
        <f t="shared" si="57"/>
        <v/>
      </c>
      <c r="G532" s="30" t="str">
        <f t="shared" si="59"/>
        <v xml:space="preserve"> </v>
      </c>
      <c r="H532" s="36" t="str">
        <f t="shared" si="58"/>
        <v/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0</v>
      </c>
      <c r="D534" s="29">
        <v>0</v>
      </c>
      <c r="E534" s="30" t="str">
        <f t="shared" si="56"/>
        <v/>
      </c>
      <c r="F534" s="30" t="str">
        <f t="shared" si="57"/>
        <v/>
      </c>
      <c r="G534" s="30" t="str">
        <f t="shared" si="59"/>
        <v xml:space="preserve"> </v>
      </c>
      <c r="H534" s="36" t="str">
        <f t="shared" si="58"/>
        <v/>
      </c>
    </row>
    <row r="535" spans="1:8" ht="25.5" x14ac:dyDescent="0.2">
      <c r="A535" s="8"/>
      <c r="B535" s="25" t="s">
        <v>509</v>
      </c>
      <c r="C535" s="35">
        <v>13</v>
      </c>
      <c r="D535" s="29">
        <v>4</v>
      </c>
      <c r="E535" s="30">
        <f t="shared" si="56"/>
        <v>4.100946372239748E-3</v>
      </c>
      <c r="F535" s="30">
        <f t="shared" si="57"/>
        <v>1.2670256572695597E-3</v>
      </c>
      <c r="G535" s="30">
        <f t="shared" si="59"/>
        <v>-0.69230769230769229</v>
      </c>
      <c r="H535" s="36">
        <f t="shared" si="58"/>
        <v>-2.8391167192429023E-3</v>
      </c>
    </row>
    <row r="536" spans="1:8" x14ac:dyDescent="0.2">
      <c r="A536" s="8"/>
      <c r="B536" s="25" t="s">
        <v>510</v>
      </c>
      <c r="C536" s="35">
        <v>0</v>
      </c>
      <c r="D536" s="29">
        <v>10</v>
      </c>
      <c r="E536" s="30" t="str">
        <f t="shared" si="56"/>
        <v/>
      </c>
      <c r="F536" s="30">
        <f t="shared" si="57"/>
        <v>3.1675641431738993E-3</v>
      </c>
      <c r="G536" s="30">
        <f t="shared" si="59"/>
        <v>1</v>
      </c>
      <c r="H536" s="36" t="str">
        <f t="shared" si="58"/>
        <v/>
      </c>
    </row>
    <row r="537" spans="1:8" ht="25.5" x14ac:dyDescent="0.2">
      <c r="A537" s="8"/>
      <c r="B537" s="25" t="s">
        <v>511</v>
      </c>
      <c r="C537" s="35">
        <v>0</v>
      </c>
      <c r="D537" s="29">
        <v>0</v>
      </c>
      <c r="E537" s="30" t="str">
        <f t="shared" si="56"/>
        <v/>
      </c>
      <c r="F537" s="30" t="str">
        <f t="shared" si="57"/>
        <v/>
      </c>
      <c r="G537" s="30" t="str">
        <f t="shared" si="59"/>
        <v xml:space="preserve"> </v>
      </c>
      <c r="H537" s="36" t="str">
        <f t="shared" si="58"/>
        <v/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0</v>
      </c>
      <c r="D540" s="29">
        <v>0</v>
      </c>
      <c r="E540" s="30" t="str">
        <f t="shared" si="56"/>
        <v/>
      </c>
      <c r="F540" s="30" t="str">
        <f t="shared" si="57"/>
        <v/>
      </c>
      <c r="G540" s="30" t="str">
        <f t="shared" si="59"/>
        <v xml:space="preserve"> </v>
      </c>
      <c r="H540" s="36" t="str">
        <f t="shared" si="58"/>
        <v/>
      </c>
    </row>
    <row r="541" spans="1:8" x14ac:dyDescent="0.2">
      <c r="A541" s="8"/>
      <c r="B541" s="25" t="s">
        <v>515</v>
      </c>
      <c r="C541" s="35">
        <v>0</v>
      </c>
      <c r="D541" s="29">
        <v>0</v>
      </c>
      <c r="E541" s="30" t="str">
        <f t="shared" si="56"/>
        <v/>
      </c>
      <c r="F541" s="30" t="str">
        <f t="shared" si="57"/>
        <v/>
      </c>
      <c r="G541" s="30" t="str">
        <f t="shared" si="59"/>
        <v xml:space="preserve"> </v>
      </c>
      <c r="H541" s="36" t="str">
        <f t="shared" si="58"/>
        <v/>
      </c>
    </row>
    <row r="542" spans="1:8" ht="25.5" x14ac:dyDescent="0.2">
      <c r="A542" s="8"/>
      <c r="B542" s="25" t="s">
        <v>516</v>
      </c>
      <c r="C542" s="35">
        <v>0</v>
      </c>
      <c r="D542" s="29">
        <v>0</v>
      </c>
      <c r="E542" s="30" t="str">
        <f t="shared" si="56"/>
        <v/>
      </c>
      <c r="F542" s="30" t="str">
        <f t="shared" si="57"/>
        <v/>
      </c>
      <c r="G542" s="30" t="str">
        <f t="shared" si="59"/>
        <v xml:space="preserve"> </v>
      </c>
      <c r="H542" s="36" t="str">
        <f t="shared" si="58"/>
        <v/>
      </c>
    </row>
    <row r="543" spans="1:8" ht="25.5" x14ac:dyDescent="0.2">
      <c r="A543" s="8"/>
      <c r="B543" s="25" t="s">
        <v>517</v>
      </c>
      <c r="C543" s="35">
        <v>0</v>
      </c>
      <c r="D543" s="29">
        <v>0</v>
      </c>
      <c r="E543" s="30" t="str">
        <f t="shared" si="56"/>
        <v/>
      </c>
      <c r="F543" s="30" t="str">
        <f t="shared" si="57"/>
        <v/>
      </c>
      <c r="G543" s="30" t="str">
        <f t="shared" si="59"/>
        <v xml:space="preserve"> </v>
      </c>
      <c r="H543" s="36" t="str">
        <f t="shared" si="58"/>
        <v/>
      </c>
    </row>
    <row r="544" spans="1:8" ht="25.5" x14ac:dyDescent="0.2">
      <c r="A544" s="8"/>
      <c r="B544" s="25" t="s">
        <v>518</v>
      </c>
      <c r="C544" s="35">
        <v>0</v>
      </c>
      <c r="D544" s="29">
        <v>0</v>
      </c>
      <c r="E544" s="30" t="str">
        <f t="shared" si="56"/>
        <v/>
      </c>
      <c r="F544" s="30" t="str">
        <f t="shared" si="57"/>
        <v/>
      </c>
      <c r="G544" s="30" t="str">
        <f t="shared" si="59"/>
        <v xml:space="preserve"> </v>
      </c>
      <c r="H544" s="36" t="str">
        <f t="shared" si="58"/>
        <v/>
      </c>
    </row>
    <row r="545" spans="1:8" ht="25.5" x14ac:dyDescent="0.2">
      <c r="A545" s="8"/>
      <c r="B545" s="25" t="s">
        <v>519</v>
      </c>
      <c r="C545" s="35">
        <v>0</v>
      </c>
      <c r="D545" s="29">
        <v>0</v>
      </c>
      <c r="E545" s="30" t="str">
        <f t="shared" si="56"/>
        <v/>
      </c>
      <c r="F545" s="30" t="str">
        <f t="shared" si="57"/>
        <v/>
      </c>
      <c r="G545" s="30" t="str">
        <f t="shared" si="59"/>
        <v xml:space="preserve"> 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0</v>
      </c>
      <c r="D546" s="29">
        <v>0</v>
      </c>
      <c r="E546" s="30" t="str">
        <f t="shared" si="56"/>
        <v/>
      </c>
      <c r="F546" s="30" t="str">
        <f t="shared" si="57"/>
        <v/>
      </c>
      <c r="G546" s="30" t="str">
        <f t="shared" si="59"/>
        <v xml:space="preserve"> </v>
      </c>
      <c r="H546" s="36" t="str">
        <f t="shared" si="58"/>
        <v/>
      </c>
    </row>
    <row r="547" spans="1:8" x14ac:dyDescent="0.2">
      <c r="A547" s="8"/>
      <c r="B547" s="25" t="s">
        <v>521</v>
      </c>
      <c r="C547" s="35">
        <v>0</v>
      </c>
      <c r="D547" s="29">
        <v>0</v>
      </c>
      <c r="E547" s="30" t="str">
        <f t="shared" si="56"/>
        <v/>
      </c>
      <c r="F547" s="30" t="str">
        <f t="shared" si="57"/>
        <v/>
      </c>
      <c r="G547" s="30" t="str">
        <f t="shared" si="59"/>
        <v xml:space="preserve"> 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0</v>
      </c>
      <c r="D548" s="29">
        <v>0</v>
      </c>
      <c r="E548" s="30" t="str">
        <f t="shared" si="56"/>
        <v/>
      </c>
      <c r="F548" s="30" t="str">
        <f t="shared" si="57"/>
        <v/>
      </c>
      <c r="G548" s="30" t="str">
        <f t="shared" si="59"/>
        <v xml:space="preserve"> </v>
      </c>
      <c r="H548" s="36" t="str">
        <f t="shared" si="58"/>
        <v/>
      </c>
    </row>
    <row r="549" spans="1:8" x14ac:dyDescent="0.2">
      <c r="A549" s="8"/>
      <c r="B549" s="25" t="s">
        <v>523</v>
      </c>
      <c r="C549" s="35">
        <v>0</v>
      </c>
      <c r="D549" s="29">
        <v>0</v>
      </c>
      <c r="E549" s="30" t="str">
        <f t="shared" si="56"/>
        <v/>
      </c>
      <c r="F549" s="30" t="str">
        <f t="shared" si="57"/>
        <v/>
      </c>
      <c r="G549" s="30" t="str">
        <f t="shared" si="59"/>
        <v xml:space="preserve"> </v>
      </c>
      <c r="H549" s="36" t="str">
        <f t="shared" si="58"/>
        <v/>
      </c>
    </row>
    <row r="550" spans="1:8" x14ac:dyDescent="0.2">
      <c r="A550" s="8"/>
      <c r="B550" s="25" t="s">
        <v>524</v>
      </c>
      <c r="C550" s="35">
        <v>0</v>
      </c>
      <c r="D550" s="29">
        <v>0</v>
      </c>
      <c r="E550" s="30" t="str">
        <f t="shared" si="56"/>
        <v/>
      </c>
      <c r="F550" s="30" t="str">
        <f t="shared" si="57"/>
        <v/>
      </c>
      <c r="G550" s="30" t="str">
        <f t="shared" si="59"/>
        <v xml:space="preserve"> </v>
      </c>
      <c r="H550" s="36" t="str">
        <f t="shared" si="58"/>
        <v/>
      </c>
    </row>
    <row r="551" spans="1:8" ht="25.5" x14ac:dyDescent="0.2">
      <c r="A551" s="8"/>
      <c r="B551" s="25" t="s">
        <v>525</v>
      </c>
      <c r="C551" s="35">
        <v>1</v>
      </c>
      <c r="D551" s="29">
        <v>0</v>
      </c>
      <c r="E551" s="30">
        <f t="shared" si="56"/>
        <v>3.1545741324921138E-4</v>
      </c>
      <c r="F551" s="30" t="str">
        <f t="shared" si="57"/>
        <v/>
      </c>
      <c r="G551" s="30">
        <f t="shared" si="59"/>
        <v>-1</v>
      </c>
      <c r="H551" s="36">
        <f t="shared" si="58"/>
        <v>-3.1545741324921138E-4</v>
      </c>
    </row>
    <row r="552" spans="1:8" x14ac:dyDescent="0.2">
      <c r="A552" s="8"/>
      <c r="B552" s="25" t="s">
        <v>526</v>
      </c>
      <c r="C552" s="35">
        <v>2</v>
      </c>
      <c r="D552" s="29">
        <v>3</v>
      </c>
      <c r="E552" s="30">
        <f t="shared" si="56"/>
        <v>6.3091482649842276E-4</v>
      </c>
      <c r="F552" s="30">
        <f t="shared" si="57"/>
        <v>9.5026924295216978E-4</v>
      </c>
      <c r="G552" s="30">
        <f t="shared" si="59"/>
        <v>0.5</v>
      </c>
      <c r="H552" s="36">
        <f t="shared" si="58"/>
        <v>3.1545741324921138E-4</v>
      </c>
    </row>
    <row r="553" spans="1:8" x14ac:dyDescent="0.2">
      <c r="A553" s="8"/>
      <c r="B553" s="25" t="s">
        <v>527</v>
      </c>
      <c r="C553" s="35">
        <v>0</v>
      </c>
      <c r="D553" s="29">
        <v>0</v>
      </c>
      <c r="E553" s="30" t="str">
        <f t="shared" si="56"/>
        <v/>
      </c>
      <c r="F553" s="30" t="str">
        <f t="shared" si="57"/>
        <v/>
      </c>
      <c r="G553" s="30" t="str">
        <f t="shared" si="59"/>
        <v xml:space="preserve"> </v>
      </c>
      <c r="H553" s="36" t="str">
        <f t="shared" si="58"/>
        <v/>
      </c>
    </row>
    <row r="554" spans="1:8" x14ac:dyDescent="0.2">
      <c r="A554" s="8"/>
      <c r="B554" s="25" t="s">
        <v>528</v>
      </c>
      <c r="C554" s="35">
        <v>0</v>
      </c>
      <c r="D554" s="29">
        <v>0</v>
      </c>
      <c r="E554" s="30" t="str">
        <f t="shared" ref="E554:E595" si="60">+IF(C554=0,"",C554/C$362)</f>
        <v/>
      </c>
      <c r="F554" s="30" t="str">
        <f t="shared" ref="F554:F595" si="61">+IF(D554=0,"",D554/D$362)</f>
        <v/>
      </c>
      <c r="G554" s="30" t="str">
        <f t="shared" si="59"/>
        <v xml:space="preserve"> </v>
      </c>
      <c r="H554" s="36" t="str">
        <f t="shared" ref="H554:H595" si="62">+IF(OR(AND(E554=""),(G554="")),"",E554*G554)</f>
        <v/>
      </c>
    </row>
    <row r="555" spans="1:8" x14ac:dyDescent="0.2">
      <c r="A555" s="8"/>
      <c r="B555" s="25" t="s">
        <v>529</v>
      </c>
      <c r="C555" s="35">
        <v>2</v>
      </c>
      <c r="D555" s="29">
        <v>4</v>
      </c>
      <c r="E555" s="30">
        <f t="shared" si="60"/>
        <v>6.3091482649842276E-4</v>
      </c>
      <c r="F555" s="30">
        <f t="shared" si="61"/>
        <v>1.2670256572695597E-3</v>
      </c>
      <c r="G555" s="30">
        <f t="shared" ref="G555:G595" si="63">+IF(AND(C555=0,D555=0)," ",IF(C555=0,1,IF(D555=0,-1,(D555-C555)/C555)))</f>
        <v>1</v>
      </c>
      <c r="H555" s="36">
        <f t="shared" si="62"/>
        <v>6.3091482649842276E-4</v>
      </c>
    </row>
    <row r="556" spans="1:8" ht="25.5" x14ac:dyDescent="0.2">
      <c r="A556" s="8"/>
      <c r="B556" s="25" t="s">
        <v>530</v>
      </c>
      <c r="C556" s="35">
        <v>0</v>
      </c>
      <c r="D556" s="29">
        <v>2</v>
      </c>
      <c r="E556" s="30" t="str">
        <f t="shared" si="60"/>
        <v/>
      </c>
      <c r="F556" s="30">
        <f t="shared" si="61"/>
        <v>6.3351282863477985E-4</v>
      </c>
      <c r="G556" s="30">
        <f t="shared" si="63"/>
        <v>1</v>
      </c>
      <c r="H556" s="36" t="str">
        <f t="shared" si="62"/>
        <v/>
      </c>
    </row>
    <row r="557" spans="1:8" x14ac:dyDescent="0.2">
      <c r="A557" s="8"/>
      <c r="B557" s="25" t="s">
        <v>531</v>
      </c>
      <c r="C557" s="35">
        <v>0</v>
      </c>
      <c r="D557" s="29">
        <v>0</v>
      </c>
      <c r="E557" s="30" t="str">
        <f t="shared" si="60"/>
        <v/>
      </c>
      <c r="F557" s="30" t="str">
        <f t="shared" si="61"/>
        <v/>
      </c>
      <c r="G557" s="30" t="str">
        <f t="shared" si="63"/>
        <v xml:space="preserve"> </v>
      </c>
      <c r="H557" s="36" t="str">
        <f t="shared" si="62"/>
        <v/>
      </c>
    </row>
    <row r="558" spans="1:8" x14ac:dyDescent="0.2">
      <c r="A558" s="8"/>
      <c r="B558" s="25" t="s">
        <v>532</v>
      </c>
      <c r="C558" s="35">
        <v>32</v>
      </c>
      <c r="D558" s="29">
        <v>15</v>
      </c>
      <c r="E558" s="30">
        <f t="shared" si="60"/>
        <v>1.0094637223974764E-2</v>
      </c>
      <c r="F558" s="30">
        <f t="shared" si="61"/>
        <v>4.7513462147608489E-3</v>
      </c>
      <c r="G558" s="30">
        <f t="shared" si="63"/>
        <v>-0.53125</v>
      </c>
      <c r="H558" s="36">
        <f t="shared" si="62"/>
        <v>-5.3627760252365937E-3</v>
      </c>
    </row>
    <row r="559" spans="1:8" x14ac:dyDescent="0.2">
      <c r="A559" s="8"/>
      <c r="B559" s="25" t="s">
        <v>533</v>
      </c>
      <c r="C559" s="35">
        <v>48</v>
      </c>
      <c r="D559" s="29">
        <v>52</v>
      </c>
      <c r="E559" s="30">
        <f t="shared" si="60"/>
        <v>1.5141955835962145E-2</v>
      </c>
      <c r="F559" s="30">
        <f t="shared" si="61"/>
        <v>1.6471333544504276E-2</v>
      </c>
      <c r="G559" s="30">
        <f t="shared" si="63"/>
        <v>8.3333333333333329E-2</v>
      </c>
      <c r="H559" s="36">
        <f t="shared" si="62"/>
        <v>1.2618296529968453E-3</v>
      </c>
    </row>
    <row r="560" spans="1:8" x14ac:dyDescent="0.2">
      <c r="A560" s="8"/>
      <c r="B560" s="25" t="s">
        <v>534</v>
      </c>
      <c r="C560" s="35">
        <v>0</v>
      </c>
      <c r="D560" s="29">
        <v>0</v>
      </c>
      <c r="E560" s="30" t="str">
        <f t="shared" si="60"/>
        <v/>
      </c>
      <c r="F560" s="30" t="str">
        <f t="shared" si="61"/>
        <v/>
      </c>
      <c r="G560" s="30" t="str">
        <f t="shared" si="63"/>
        <v xml:space="preserve"> </v>
      </c>
      <c r="H560" s="36" t="str">
        <f t="shared" si="62"/>
        <v/>
      </c>
    </row>
    <row r="561" spans="1:8" x14ac:dyDescent="0.2">
      <c r="A561" s="8"/>
      <c r="B561" s="25" t="s">
        <v>535</v>
      </c>
      <c r="C561" s="35">
        <v>0</v>
      </c>
      <c r="D561" s="29">
        <v>0</v>
      </c>
      <c r="E561" s="30" t="str">
        <f t="shared" si="60"/>
        <v/>
      </c>
      <c r="F561" s="30" t="str">
        <f t="shared" si="61"/>
        <v/>
      </c>
      <c r="G561" s="30" t="str">
        <f t="shared" si="63"/>
        <v xml:space="preserve"> </v>
      </c>
      <c r="H561" s="36" t="str">
        <f t="shared" si="62"/>
        <v/>
      </c>
    </row>
    <row r="562" spans="1:8" x14ac:dyDescent="0.2">
      <c r="A562" s="8"/>
      <c r="B562" s="25" t="s">
        <v>536</v>
      </c>
      <c r="C562" s="35">
        <v>0</v>
      </c>
      <c r="D562" s="29">
        <v>4</v>
      </c>
      <c r="E562" s="30" t="str">
        <f t="shared" si="60"/>
        <v/>
      </c>
      <c r="F562" s="30">
        <f t="shared" si="61"/>
        <v>1.2670256572695597E-3</v>
      </c>
      <c r="G562" s="30">
        <f t="shared" si="63"/>
        <v>1</v>
      </c>
      <c r="H562" s="36" t="str">
        <f t="shared" si="62"/>
        <v/>
      </c>
    </row>
    <row r="563" spans="1:8" x14ac:dyDescent="0.2">
      <c r="A563" s="8"/>
      <c r="B563" s="25" t="s">
        <v>537</v>
      </c>
      <c r="C563" s="35">
        <v>0</v>
      </c>
      <c r="D563" s="29">
        <v>0</v>
      </c>
      <c r="E563" s="30" t="str">
        <f t="shared" si="60"/>
        <v/>
      </c>
      <c r="F563" s="30" t="str">
        <f t="shared" si="61"/>
        <v/>
      </c>
      <c r="G563" s="30" t="str">
        <f t="shared" si="63"/>
        <v xml:space="preserve"> 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0</v>
      </c>
      <c r="D564" s="29">
        <v>0</v>
      </c>
      <c r="E564" s="30" t="str">
        <f t="shared" si="60"/>
        <v/>
      </c>
      <c r="F564" s="30" t="str">
        <f t="shared" si="61"/>
        <v/>
      </c>
      <c r="G564" s="30" t="str">
        <f t="shared" si="63"/>
        <v xml:space="preserve"> </v>
      </c>
      <c r="H564" s="36" t="str">
        <f t="shared" si="62"/>
        <v/>
      </c>
    </row>
    <row r="565" spans="1:8" x14ac:dyDescent="0.2">
      <c r="A565" s="8"/>
      <c r="B565" s="25" t="s">
        <v>539</v>
      </c>
      <c r="C565" s="35">
        <v>0</v>
      </c>
      <c r="D565" s="29">
        <v>0</v>
      </c>
      <c r="E565" s="30" t="str">
        <f t="shared" si="60"/>
        <v/>
      </c>
      <c r="F565" s="30" t="str">
        <f t="shared" si="61"/>
        <v/>
      </c>
      <c r="G565" s="30" t="str">
        <f t="shared" si="63"/>
        <v xml:space="preserve"> 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0</v>
      </c>
      <c r="D566" s="29">
        <v>0</v>
      </c>
      <c r="E566" s="30" t="str">
        <f t="shared" si="60"/>
        <v/>
      </c>
      <c r="F566" s="30" t="str">
        <f t="shared" si="61"/>
        <v/>
      </c>
      <c r="G566" s="30" t="str">
        <f t="shared" si="63"/>
        <v xml:space="preserve"> </v>
      </c>
      <c r="H566" s="36" t="str">
        <f t="shared" si="62"/>
        <v/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1</v>
      </c>
      <c r="D568" s="29">
        <v>53</v>
      </c>
      <c r="E568" s="30">
        <f t="shared" si="60"/>
        <v>3.1545741324921138E-4</v>
      </c>
      <c r="F568" s="30">
        <f t="shared" si="61"/>
        <v>1.6788089958821667E-2</v>
      </c>
      <c r="G568" s="30">
        <f t="shared" si="63"/>
        <v>52</v>
      </c>
      <c r="H568" s="36">
        <f t="shared" si="62"/>
        <v>1.6403785488958992E-2</v>
      </c>
    </row>
    <row r="569" spans="1:8" ht="25.5" x14ac:dyDescent="0.2">
      <c r="A569" s="8"/>
      <c r="B569" s="25" t="s">
        <v>543</v>
      </c>
      <c r="C569" s="35">
        <v>0</v>
      </c>
      <c r="D569" s="29">
        <v>2</v>
      </c>
      <c r="E569" s="30" t="str">
        <f t="shared" si="60"/>
        <v/>
      </c>
      <c r="F569" s="30">
        <f t="shared" si="61"/>
        <v>6.3351282863477985E-4</v>
      </c>
      <c r="G569" s="30">
        <f t="shared" si="63"/>
        <v>1</v>
      </c>
      <c r="H569" s="36" t="str">
        <f t="shared" si="62"/>
        <v/>
      </c>
    </row>
    <row r="570" spans="1:8" x14ac:dyDescent="0.2">
      <c r="A570" s="8"/>
      <c r="B570" s="25" t="s">
        <v>544</v>
      </c>
      <c r="C570" s="35">
        <v>5</v>
      </c>
      <c r="D570" s="29">
        <v>16</v>
      </c>
      <c r="E570" s="30">
        <f t="shared" si="60"/>
        <v>1.5772870662460567E-3</v>
      </c>
      <c r="F570" s="30">
        <f t="shared" si="61"/>
        <v>5.0681026290782388E-3</v>
      </c>
      <c r="G570" s="30">
        <f t="shared" si="63"/>
        <v>2.2000000000000002</v>
      </c>
      <c r="H570" s="36">
        <f t="shared" si="62"/>
        <v>3.4700315457413251E-3</v>
      </c>
    </row>
    <row r="571" spans="1:8" x14ac:dyDescent="0.2">
      <c r="A571" s="8"/>
      <c r="B571" s="25" t="s">
        <v>545</v>
      </c>
      <c r="C571" s="35">
        <v>1</v>
      </c>
      <c r="D571" s="29">
        <v>3</v>
      </c>
      <c r="E571" s="30">
        <f t="shared" si="60"/>
        <v>3.1545741324921138E-4</v>
      </c>
      <c r="F571" s="30">
        <f t="shared" si="61"/>
        <v>9.5026924295216978E-4</v>
      </c>
      <c r="G571" s="30">
        <f t="shared" si="63"/>
        <v>2</v>
      </c>
      <c r="H571" s="36">
        <f t="shared" si="62"/>
        <v>6.3091482649842276E-4</v>
      </c>
    </row>
    <row r="572" spans="1:8" ht="25.5" x14ac:dyDescent="0.2">
      <c r="A572" s="8"/>
      <c r="B572" s="25" t="s">
        <v>546</v>
      </c>
      <c r="C572" s="35">
        <v>0</v>
      </c>
      <c r="D572" s="29">
        <v>0</v>
      </c>
      <c r="E572" s="30" t="str">
        <f t="shared" si="60"/>
        <v/>
      </c>
      <c r="F572" s="30" t="str">
        <f t="shared" si="61"/>
        <v/>
      </c>
      <c r="G572" s="30" t="str">
        <f t="shared" si="63"/>
        <v xml:space="preserve"> </v>
      </c>
      <c r="H572" s="36" t="str">
        <f t="shared" si="62"/>
        <v/>
      </c>
    </row>
    <row r="573" spans="1:8" x14ac:dyDescent="0.2">
      <c r="A573" s="8"/>
      <c r="B573" s="25" t="s">
        <v>547</v>
      </c>
      <c r="C573" s="35">
        <v>0</v>
      </c>
      <c r="D573" s="29">
        <v>0</v>
      </c>
      <c r="E573" s="30" t="str">
        <f t="shared" si="60"/>
        <v/>
      </c>
      <c r="F573" s="30" t="str">
        <f t="shared" si="61"/>
        <v/>
      </c>
      <c r="G573" s="30" t="str">
        <f t="shared" si="63"/>
        <v xml:space="preserve"> 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114</v>
      </c>
      <c r="D574" s="29">
        <v>47</v>
      </c>
      <c r="E574" s="30">
        <f t="shared" si="60"/>
        <v>3.5962145110410092E-2</v>
      </c>
      <c r="F574" s="30">
        <f t="shared" si="61"/>
        <v>1.4887551472917327E-2</v>
      </c>
      <c r="G574" s="30">
        <f t="shared" si="63"/>
        <v>-0.58771929824561409</v>
      </c>
      <c r="H574" s="36">
        <f t="shared" si="62"/>
        <v>-2.1135646687697161E-2</v>
      </c>
    </row>
    <row r="575" spans="1:8" ht="25.5" x14ac:dyDescent="0.2">
      <c r="A575" s="8"/>
      <c r="B575" s="25" t="s">
        <v>549</v>
      </c>
      <c r="C575" s="35">
        <v>0</v>
      </c>
      <c r="D575" s="29">
        <v>0</v>
      </c>
      <c r="E575" s="30" t="str">
        <f t="shared" si="60"/>
        <v/>
      </c>
      <c r="F575" s="30" t="str">
        <f t="shared" si="61"/>
        <v/>
      </c>
      <c r="G575" s="30" t="str">
        <f t="shared" si="63"/>
        <v xml:space="preserve"> </v>
      </c>
      <c r="H575" s="36" t="str">
        <f t="shared" si="62"/>
        <v/>
      </c>
    </row>
    <row r="576" spans="1:8" x14ac:dyDescent="0.2">
      <c r="A576" s="8"/>
      <c r="B576" s="25" t="s">
        <v>550</v>
      </c>
      <c r="C576" s="35">
        <v>18</v>
      </c>
      <c r="D576" s="29">
        <v>8</v>
      </c>
      <c r="E576" s="30">
        <f t="shared" si="60"/>
        <v>5.6782334384858045E-3</v>
      </c>
      <c r="F576" s="30">
        <f t="shared" si="61"/>
        <v>2.5340513145391194E-3</v>
      </c>
      <c r="G576" s="30">
        <f t="shared" si="63"/>
        <v>-0.55555555555555558</v>
      </c>
      <c r="H576" s="36">
        <f t="shared" si="62"/>
        <v>-3.1545741324921139E-3</v>
      </c>
    </row>
    <row r="577" spans="1:8" x14ac:dyDescent="0.2">
      <c r="A577" s="8"/>
      <c r="B577" s="25" t="s">
        <v>551</v>
      </c>
      <c r="C577" s="35">
        <v>0</v>
      </c>
      <c r="D577" s="29">
        <v>0</v>
      </c>
      <c r="E577" s="30" t="str">
        <f t="shared" si="60"/>
        <v/>
      </c>
      <c r="F577" s="30" t="str">
        <f t="shared" si="61"/>
        <v/>
      </c>
      <c r="G577" s="30" t="str">
        <f t="shared" si="63"/>
        <v xml:space="preserve"> 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54</v>
      </c>
      <c r="D579" s="29">
        <v>38</v>
      </c>
      <c r="E579" s="30">
        <f t="shared" si="60"/>
        <v>1.7034700315457414E-2</v>
      </c>
      <c r="F579" s="30">
        <f t="shared" si="61"/>
        <v>1.2036743744060817E-2</v>
      </c>
      <c r="G579" s="30">
        <f t="shared" si="63"/>
        <v>-0.29629629629629628</v>
      </c>
      <c r="H579" s="36">
        <f t="shared" si="62"/>
        <v>-5.0473186119873812E-3</v>
      </c>
    </row>
    <row r="580" spans="1:8" ht="25.5" x14ac:dyDescent="0.2">
      <c r="A580" s="8"/>
      <c r="B580" s="25" t="s">
        <v>554</v>
      </c>
      <c r="C580" s="35">
        <v>52</v>
      </c>
      <c r="D580" s="29">
        <v>21</v>
      </c>
      <c r="E580" s="30">
        <f t="shared" si="60"/>
        <v>1.6403785488958992E-2</v>
      </c>
      <c r="F580" s="30">
        <f t="shared" si="61"/>
        <v>6.6518847006651885E-3</v>
      </c>
      <c r="G580" s="30">
        <f t="shared" si="63"/>
        <v>-0.59615384615384615</v>
      </c>
      <c r="H580" s="36">
        <f t="shared" si="62"/>
        <v>-9.7791798107255534E-3</v>
      </c>
    </row>
    <row r="581" spans="1:8" x14ac:dyDescent="0.2">
      <c r="A581" s="8"/>
      <c r="B581" s="25" t="s">
        <v>555</v>
      </c>
      <c r="C581" s="35">
        <v>322</v>
      </c>
      <c r="D581" s="29">
        <v>309</v>
      </c>
      <c r="E581" s="30">
        <f t="shared" si="60"/>
        <v>0.10157728706624605</v>
      </c>
      <c r="F581" s="30">
        <f t="shared" si="61"/>
        <v>9.7877732024073488E-2</v>
      </c>
      <c r="G581" s="30">
        <f t="shared" si="63"/>
        <v>-4.0372670807453416E-2</v>
      </c>
      <c r="H581" s="36">
        <f t="shared" si="62"/>
        <v>-4.1009463722397471E-3</v>
      </c>
    </row>
    <row r="582" spans="1:8" x14ac:dyDescent="0.2">
      <c r="A582" s="8"/>
      <c r="B582" s="25" t="s">
        <v>556</v>
      </c>
      <c r="C582" s="35">
        <v>4</v>
      </c>
      <c r="D582" s="29">
        <v>2</v>
      </c>
      <c r="E582" s="30">
        <f t="shared" si="60"/>
        <v>1.2618296529968455E-3</v>
      </c>
      <c r="F582" s="30">
        <f t="shared" si="61"/>
        <v>6.3351282863477985E-4</v>
      </c>
      <c r="G582" s="30">
        <f t="shared" si="63"/>
        <v>-0.5</v>
      </c>
      <c r="H582" s="36">
        <f t="shared" si="62"/>
        <v>-6.3091482649842276E-4</v>
      </c>
    </row>
    <row r="583" spans="1:8" x14ac:dyDescent="0.2">
      <c r="A583" s="8"/>
      <c r="B583" s="25" t="s">
        <v>557</v>
      </c>
      <c r="C583" s="35">
        <v>2</v>
      </c>
      <c r="D583" s="29">
        <v>0</v>
      </c>
      <c r="E583" s="30">
        <f t="shared" si="60"/>
        <v>6.3091482649842276E-4</v>
      </c>
      <c r="F583" s="30" t="str">
        <f t="shared" si="61"/>
        <v/>
      </c>
      <c r="G583" s="30">
        <f t="shared" si="63"/>
        <v>-1</v>
      </c>
      <c r="H583" s="36">
        <f t="shared" si="62"/>
        <v>-6.3091482649842276E-4</v>
      </c>
    </row>
    <row r="584" spans="1:8" x14ac:dyDescent="0.2">
      <c r="A584" s="8"/>
      <c r="B584" s="25" t="s">
        <v>558</v>
      </c>
      <c r="C584" s="35">
        <v>3</v>
      </c>
      <c r="D584" s="29">
        <v>0</v>
      </c>
      <c r="E584" s="30">
        <f t="shared" si="60"/>
        <v>9.4637223974763408E-4</v>
      </c>
      <c r="F584" s="30" t="str">
        <f t="shared" si="61"/>
        <v/>
      </c>
      <c r="G584" s="30">
        <f t="shared" si="63"/>
        <v>-1</v>
      </c>
      <c r="H584" s="36">
        <f t="shared" si="62"/>
        <v>-9.4637223974763408E-4</v>
      </c>
    </row>
    <row r="585" spans="1:8" x14ac:dyDescent="0.2">
      <c r="A585" s="8"/>
      <c r="B585" s="25" t="s">
        <v>559</v>
      </c>
      <c r="C585" s="35">
        <v>0</v>
      </c>
      <c r="D585" s="29">
        <v>0</v>
      </c>
      <c r="E585" s="30" t="str">
        <f t="shared" si="60"/>
        <v/>
      </c>
      <c r="F585" s="30" t="str">
        <f t="shared" si="61"/>
        <v/>
      </c>
      <c r="G585" s="30" t="str">
        <f t="shared" si="63"/>
        <v xml:space="preserve"> </v>
      </c>
      <c r="H585" s="36" t="str">
        <f t="shared" si="62"/>
        <v/>
      </c>
    </row>
    <row r="586" spans="1:8" x14ac:dyDescent="0.2">
      <c r="A586" s="8"/>
      <c r="B586" s="25" t="s">
        <v>560</v>
      </c>
      <c r="C586" s="35">
        <v>0</v>
      </c>
      <c r="D586" s="29">
        <v>2</v>
      </c>
      <c r="E586" s="30" t="str">
        <f t="shared" si="60"/>
        <v/>
      </c>
      <c r="F586" s="30">
        <f t="shared" si="61"/>
        <v>6.3351282863477985E-4</v>
      </c>
      <c r="G586" s="30">
        <f t="shared" si="63"/>
        <v>1</v>
      </c>
      <c r="H586" s="36" t="str">
        <f t="shared" si="62"/>
        <v/>
      </c>
    </row>
    <row r="587" spans="1:8" x14ac:dyDescent="0.2">
      <c r="A587" s="8"/>
      <c r="B587" s="25" t="s">
        <v>561</v>
      </c>
      <c r="C587" s="35">
        <v>4</v>
      </c>
      <c r="D587" s="29">
        <v>0</v>
      </c>
      <c r="E587" s="30">
        <f t="shared" si="60"/>
        <v>1.2618296529968455E-3</v>
      </c>
      <c r="F587" s="30" t="str">
        <f t="shared" si="61"/>
        <v/>
      </c>
      <c r="G587" s="30">
        <f t="shared" si="63"/>
        <v>-1</v>
      </c>
      <c r="H587" s="36">
        <f t="shared" si="62"/>
        <v>-1.2618296529968455E-3</v>
      </c>
    </row>
    <row r="588" spans="1:8" x14ac:dyDescent="0.2">
      <c r="A588" s="8"/>
      <c r="B588" s="25" t="s">
        <v>562</v>
      </c>
      <c r="C588" s="35">
        <v>13</v>
      </c>
      <c r="D588" s="29">
        <v>16</v>
      </c>
      <c r="E588" s="30">
        <f t="shared" si="60"/>
        <v>4.100946372239748E-3</v>
      </c>
      <c r="F588" s="30">
        <f t="shared" si="61"/>
        <v>5.0681026290782388E-3</v>
      </c>
      <c r="G588" s="30">
        <f t="shared" si="63"/>
        <v>0.23076923076923078</v>
      </c>
      <c r="H588" s="36">
        <f t="shared" si="62"/>
        <v>9.4637223974763419E-4</v>
      </c>
    </row>
    <row r="589" spans="1:8" x14ac:dyDescent="0.2">
      <c r="A589" s="8"/>
      <c r="B589" s="25" t="s">
        <v>563</v>
      </c>
      <c r="C589" s="35">
        <v>20</v>
      </c>
      <c r="D589" s="29">
        <v>0</v>
      </c>
      <c r="E589" s="30">
        <f t="shared" si="60"/>
        <v>6.3091482649842269E-3</v>
      </c>
      <c r="F589" s="30" t="str">
        <f t="shared" si="61"/>
        <v/>
      </c>
      <c r="G589" s="30">
        <f t="shared" si="63"/>
        <v>-1</v>
      </c>
      <c r="H589" s="36">
        <f t="shared" si="62"/>
        <v>-6.3091482649842269E-3</v>
      </c>
    </row>
    <row r="590" spans="1:8" ht="25.5" x14ac:dyDescent="0.2">
      <c r="A590" s="8"/>
      <c r="B590" s="25" t="s">
        <v>564</v>
      </c>
      <c r="C590" s="35">
        <v>0</v>
      </c>
      <c r="D590" s="29">
        <v>0</v>
      </c>
      <c r="E590" s="30" t="str">
        <f t="shared" si="60"/>
        <v/>
      </c>
      <c r="F590" s="30" t="str">
        <f t="shared" si="61"/>
        <v/>
      </c>
      <c r="G590" s="30" t="str">
        <f t="shared" si="63"/>
        <v xml:space="preserve"> </v>
      </c>
      <c r="H590" s="36" t="str">
        <f t="shared" si="62"/>
        <v/>
      </c>
    </row>
    <row r="591" spans="1:8" x14ac:dyDescent="0.2">
      <c r="A591" s="8"/>
      <c r="B591" s="25" t="s">
        <v>565</v>
      </c>
      <c r="C591" s="35">
        <v>1</v>
      </c>
      <c r="D591" s="29">
        <v>0</v>
      </c>
      <c r="E591" s="30">
        <f t="shared" si="60"/>
        <v>3.1545741324921138E-4</v>
      </c>
      <c r="F591" s="30" t="str">
        <f t="shared" si="61"/>
        <v/>
      </c>
      <c r="G591" s="30">
        <f t="shared" si="63"/>
        <v>-1</v>
      </c>
      <c r="H591" s="36">
        <f t="shared" si="62"/>
        <v>-3.1545741324921138E-4</v>
      </c>
    </row>
    <row r="592" spans="1:8" x14ac:dyDescent="0.2">
      <c r="A592" s="8"/>
      <c r="B592" s="25" t="s">
        <v>566</v>
      </c>
      <c r="C592" s="35">
        <v>0</v>
      </c>
      <c r="D592" s="29">
        <v>0</v>
      </c>
      <c r="E592" s="30" t="str">
        <f t="shared" si="60"/>
        <v/>
      </c>
      <c r="F592" s="30" t="str">
        <f t="shared" si="61"/>
        <v/>
      </c>
      <c r="G592" s="30" t="str">
        <f t="shared" si="63"/>
        <v xml:space="preserve"> 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0</v>
      </c>
      <c r="D593" s="29">
        <v>0</v>
      </c>
      <c r="E593" s="30" t="str">
        <f t="shared" si="60"/>
        <v/>
      </c>
      <c r="F593" s="30" t="str">
        <f t="shared" si="61"/>
        <v/>
      </c>
      <c r="G593" s="30" t="str">
        <f t="shared" si="63"/>
        <v xml:space="preserve"> </v>
      </c>
      <c r="H593" s="36" t="str">
        <f t="shared" si="62"/>
        <v/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0</v>
      </c>
      <c r="E595" s="39" t="str">
        <f t="shared" si="60"/>
        <v/>
      </c>
      <c r="F595" s="39" t="str">
        <f t="shared" si="61"/>
        <v/>
      </c>
      <c r="G595" s="39" t="str">
        <f t="shared" si="63"/>
        <v xml:space="preserve"> 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2642</v>
      </c>
      <c r="D601" s="27">
        <f>SUM(D602:D629)</f>
        <v>1363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-0.48410295230885692</v>
      </c>
      <c r="H601" s="28">
        <f t="shared" ref="H601:H629" si="66">+IF(OR(AND(E601=""),(G601="")),"",E601*G601)</f>
        <v>-0.48410295230885692</v>
      </c>
    </row>
    <row r="602" spans="1:8" x14ac:dyDescent="0.2">
      <c r="A602" s="8"/>
      <c r="B602" s="24" t="s">
        <v>570</v>
      </c>
      <c r="C602" s="31">
        <v>0</v>
      </c>
      <c r="D602" s="32">
        <v>0</v>
      </c>
      <c r="E602" s="33" t="str">
        <f t="shared" si="64"/>
        <v/>
      </c>
      <c r="F602" s="33" t="str">
        <f t="shared" si="65"/>
        <v/>
      </c>
      <c r="G602" s="33" t="str">
        <f t="shared" ref="G602:G629" si="67">+IF(AND(C602=0,D602=0)," ",IF(C602=0,1,IF(D602=0,-1,(D602-C602)/C602)))</f>
        <v xml:space="preserve"> </v>
      </c>
      <c r="H602" s="34" t="str">
        <f t="shared" si="66"/>
        <v/>
      </c>
    </row>
    <row r="603" spans="1:8" x14ac:dyDescent="0.2">
      <c r="A603" s="8"/>
      <c r="B603" s="25" t="s">
        <v>571</v>
      </c>
      <c r="C603" s="35">
        <v>6</v>
      </c>
      <c r="D603" s="29">
        <v>25</v>
      </c>
      <c r="E603" s="30">
        <f t="shared" si="64"/>
        <v>2.2710068130204391E-3</v>
      </c>
      <c r="F603" s="30">
        <f t="shared" si="65"/>
        <v>1.8341892883345562E-2</v>
      </c>
      <c r="G603" s="30">
        <f t="shared" si="67"/>
        <v>3.1666666666666665</v>
      </c>
      <c r="H603" s="36">
        <f t="shared" si="66"/>
        <v>7.1915215745647233E-3</v>
      </c>
    </row>
    <row r="604" spans="1:8" ht="25.5" x14ac:dyDescent="0.2">
      <c r="A604" s="8"/>
      <c r="B604" s="25" t="s">
        <v>572</v>
      </c>
      <c r="C604" s="35">
        <v>80</v>
      </c>
      <c r="D604" s="29">
        <v>87</v>
      </c>
      <c r="E604" s="30">
        <f t="shared" si="64"/>
        <v>3.0280090840272521E-2</v>
      </c>
      <c r="F604" s="30">
        <f t="shared" si="65"/>
        <v>6.3829787234042548E-2</v>
      </c>
      <c r="G604" s="30">
        <f t="shared" si="67"/>
        <v>8.7499999999999994E-2</v>
      </c>
      <c r="H604" s="36">
        <f t="shared" si="66"/>
        <v>2.6495079485238456E-3</v>
      </c>
    </row>
    <row r="605" spans="1:8" x14ac:dyDescent="0.2">
      <c r="A605" s="8"/>
      <c r="B605" s="25" t="s">
        <v>573</v>
      </c>
      <c r="C605" s="35">
        <v>182</v>
      </c>
      <c r="D605" s="29">
        <v>100</v>
      </c>
      <c r="E605" s="30">
        <f t="shared" si="64"/>
        <v>6.8887206661619987E-2</v>
      </c>
      <c r="F605" s="30">
        <f t="shared" si="65"/>
        <v>7.3367571533382248E-2</v>
      </c>
      <c r="G605" s="30">
        <f t="shared" si="67"/>
        <v>-0.45054945054945056</v>
      </c>
      <c r="H605" s="36">
        <f t="shared" si="66"/>
        <v>-3.1037093111279335E-2</v>
      </c>
    </row>
    <row r="606" spans="1:8" x14ac:dyDescent="0.2">
      <c r="A606" s="8"/>
      <c r="B606" s="25" t="s">
        <v>574</v>
      </c>
      <c r="C606" s="35">
        <v>6</v>
      </c>
      <c r="D606" s="29">
        <v>149</v>
      </c>
      <c r="E606" s="30">
        <f t="shared" si="64"/>
        <v>2.2710068130204391E-3</v>
      </c>
      <c r="F606" s="30">
        <f t="shared" si="65"/>
        <v>0.10931768158473955</v>
      </c>
      <c r="G606" s="30">
        <f t="shared" si="67"/>
        <v>23.833333333333332</v>
      </c>
      <c r="H606" s="36">
        <f t="shared" si="66"/>
        <v>5.4125662376987127E-2</v>
      </c>
    </row>
    <row r="607" spans="1:8" x14ac:dyDescent="0.2">
      <c r="A607" s="8"/>
      <c r="B607" s="25" t="s">
        <v>575</v>
      </c>
      <c r="C607" s="35">
        <v>2</v>
      </c>
      <c r="D607" s="29">
        <v>2</v>
      </c>
      <c r="E607" s="30">
        <f t="shared" si="64"/>
        <v>7.5700227100681302E-4</v>
      </c>
      <c r="F607" s="30">
        <f t="shared" si="65"/>
        <v>1.467351430667645E-3</v>
      </c>
      <c r="G607" s="30">
        <f t="shared" si="67"/>
        <v>0</v>
      </c>
      <c r="H607" s="36">
        <f t="shared" si="66"/>
        <v>0</v>
      </c>
    </row>
    <row r="608" spans="1:8" x14ac:dyDescent="0.2">
      <c r="A608" s="8"/>
      <c r="B608" s="25" t="s">
        <v>576</v>
      </c>
      <c r="C608" s="35">
        <v>0</v>
      </c>
      <c r="D608" s="29">
        <v>9</v>
      </c>
      <c r="E608" s="30" t="str">
        <f t="shared" si="64"/>
        <v/>
      </c>
      <c r="F608" s="30">
        <f t="shared" si="65"/>
        <v>6.6030814380044021E-3</v>
      </c>
      <c r="G608" s="30">
        <f t="shared" si="67"/>
        <v>1</v>
      </c>
      <c r="H608" s="36" t="str">
        <f t="shared" si="66"/>
        <v/>
      </c>
    </row>
    <row r="609" spans="1:8" x14ac:dyDescent="0.2">
      <c r="A609" s="8"/>
      <c r="B609" s="25" t="s">
        <v>577</v>
      </c>
      <c r="C609" s="35">
        <v>0</v>
      </c>
      <c r="D609" s="29">
        <v>0</v>
      </c>
      <c r="E609" s="30" t="str">
        <f t="shared" si="64"/>
        <v/>
      </c>
      <c r="F609" s="30" t="str">
        <f t="shared" si="65"/>
        <v/>
      </c>
      <c r="G609" s="30" t="str">
        <f t="shared" si="67"/>
        <v xml:space="preserve"> </v>
      </c>
      <c r="H609" s="36" t="str">
        <f t="shared" si="66"/>
        <v/>
      </c>
    </row>
    <row r="610" spans="1:8" x14ac:dyDescent="0.2">
      <c r="A610" s="8"/>
      <c r="B610" s="25" t="s">
        <v>578</v>
      </c>
      <c r="C610" s="35">
        <v>0</v>
      </c>
      <c r="D610" s="29">
        <v>2</v>
      </c>
      <c r="E610" s="30" t="str">
        <f t="shared" si="64"/>
        <v/>
      </c>
      <c r="F610" s="30">
        <f t="shared" si="65"/>
        <v>1.467351430667645E-3</v>
      </c>
      <c r="G610" s="30">
        <f t="shared" si="67"/>
        <v>1</v>
      </c>
      <c r="H610" s="36" t="str">
        <f t="shared" si="66"/>
        <v/>
      </c>
    </row>
    <row r="611" spans="1:8" x14ac:dyDescent="0.2">
      <c r="A611" s="8"/>
      <c r="B611" s="25" t="s">
        <v>579</v>
      </c>
      <c r="C611" s="35">
        <v>5</v>
      </c>
      <c r="D611" s="29">
        <v>0</v>
      </c>
      <c r="E611" s="30">
        <f t="shared" si="64"/>
        <v>1.8925056775170325E-3</v>
      </c>
      <c r="F611" s="30" t="str">
        <f t="shared" si="65"/>
        <v/>
      </c>
      <c r="G611" s="30">
        <f t="shared" si="67"/>
        <v>-1</v>
      </c>
      <c r="H611" s="36">
        <f t="shared" si="66"/>
        <v>-1.8925056775170325E-3</v>
      </c>
    </row>
    <row r="612" spans="1:8" x14ac:dyDescent="0.2">
      <c r="A612" s="8"/>
      <c r="B612" s="25" t="s">
        <v>580</v>
      </c>
      <c r="C612" s="35">
        <v>0</v>
      </c>
      <c r="D612" s="29">
        <v>7</v>
      </c>
      <c r="E612" s="30" t="str">
        <f t="shared" si="64"/>
        <v/>
      </c>
      <c r="F612" s="30">
        <f t="shared" si="65"/>
        <v>5.1357300073367569E-3</v>
      </c>
      <c r="G612" s="30">
        <f t="shared" si="67"/>
        <v>1</v>
      </c>
      <c r="H612" s="36" t="str">
        <f t="shared" si="66"/>
        <v/>
      </c>
    </row>
    <row r="613" spans="1:8" x14ac:dyDescent="0.2">
      <c r="A613" s="8"/>
      <c r="B613" s="25" t="s">
        <v>581</v>
      </c>
      <c r="C613" s="35">
        <v>0</v>
      </c>
      <c r="D613" s="29">
        <v>0</v>
      </c>
      <c r="E613" s="30" t="str">
        <f t="shared" si="64"/>
        <v/>
      </c>
      <c r="F613" s="30" t="str">
        <f t="shared" si="65"/>
        <v/>
      </c>
      <c r="G613" s="30" t="str">
        <f t="shared" si="67"/>
        <v xml:space="preserve"> </v>
      </c>
      <c r="H613" s="36" t="str">
        <f t="shared" si="66"/>
        <v/>
      </c>
    </row>
    <row r="614" spans="1:8" x14ac:dyDescent="0.2">
      <c r="A614" s="8"/>
      <c r="B614" s="25" t="s">
        <v>582</v>
      </c>
      <c r="C614" s="35">
        <v>78</v>
      </c>
      <c r="D614" s="29">
        <v>27</v>
      </c>
      <c r="E614" s="30">
        <f t="shared" si="64"/>
        <v>2.9523088569265707E-2</v>
      </c>
      <c r="F614" s="30">
        <f t="shared" si="65"/>
        <v>1.9809244314013204E-2</v>
      </c>
      <c r="G614" s="30">
        <f t="shared" si="67"/>
        <v>-0.65384615384615385</v>
      </c>
      <c r="H614" s="36">
        <f t="shared" si="66"/>
        <v>-1.9303557910673733E-2</v>
      </c>
    </row>
    <row r="615" spans="1:8" x14ac:dyDescent="0.2">
      <c r="A615" s="8"/>
      <c r="B615" s="25" t="s">
        <v>583</v>
      </c>
      <c r="C615" s="35">
        <v>0</v>
      </c>
      <c r="D615" s="29">
        <v>0</v>
      </c>
      <c r="E615" s="30" t="str">
        <f t="shared" si="64"/>
        <v/>
      </c>
      <c r="F615" s="30" t="str">
        <f t="shared" si="65"/>
        <v/>
      </c>
      <c r="G615" s="30" t="str">
        <f t="shared" si="67"/>
        <v xml:space="preserve"> </v>
      </c>
      <c r="H615" s="36" t="str">
        <f t="shared" si="66"/>
        <v/>
      </c>
    </row>
    <row r="616" spans="1:8" ht="25.5" x14ac:dyDescent="0.2">
      <c r="A616" s="8"/>
      <c r="B616" s="25" t="s">
        <v>584</v>
      </c>
      <c r="C616" s="35">
        <v>252</v>
      </c>
      <c r="D616" s="29">
        <v>88</v>
      </c>
      <c r="E616" s="30">
        <f t="shared" si="64"/>
        <v>9.5382286146858439E-2</v>
      </c>
      <c r="F616" s="30">
        <f t="shared" si="65"/>
        <v>6.4563462949376371E-2</v>
      </c>
      <c r="G616" s="30">
        <f t="shared" si="67"/>
        <v>-0.65079365079365081</v>
      </c>
      <c r="H616" s="36">
        <f t="shared" si="66"/>
        <v>-6.2074186222558669E-2</v>
      </c>
    </row>
    <row r="617" spans="1:8" x14ac:dyDescent="0.2">
      <c r="A617" s="8"/>
      <c r="B617" s="25" t="s">
        <v>585</v>
      </c>
      <c r="C617" s="35">
        <v>6</v>
      </c>
      <c r="D617" s="29">
        <v>17</v>
      </c>
      <c r="E617" s="30">
        <f t="shared" si="64"/>
        <v>2.2710068130204391E-3</v>
      </c>
      <c r="F617" s="30">
        <f t="shared" si="65"/>
        <v>1.2472487160674981E-2</v>
      </c>
      <c r="G617" s="30">
        <f t="shared" si="67"/>
        <v>1.8333333333333333</v>
      </c>
      <c r="H617" s="36">
        <f t="shared" si="66"/>
        <v>4.1635124905374712E-3</v>
      </c>
    </row>
    <row r="618" spans="1:8" x14ac:dyDescent="0.2">
      <c r="A618" s="8"/>
      <c r="B618" s="25" t="s">
        <v>586</v>
      </c>
      <c r="C618" s="35">
        <v>19</v>
      </c>
      <c r="D618" s="29">
        <v>13</v>
      </c>
      <c r="E618" s="30">
        <f t="shared" si="64"/>
        <v>7.1915215745647241E-3</v>
      </c>
      <c r="F618" s="30">
        <f t="shared" si="65"/>
        <v>9.5377842993396925E-3</v>
      </c>
      <c r="G618" s="30">
        <f t="shared" si="67"/>
        <v>-0.31578947368421051</v>
      </c>
      <c r="H618" s="36">
        <f t="shared" si="66"/>
        <v>-2.2710068130204391E-3</v>
      </c>
    </row>
    <row r="619" spans="1:8" x14ac:dyDescent="0.2">
      <c r="A619" s="8"/>
      <c r="B619" s="25" t="s">
        <v>587</v>
      </c>
      <c r="C619" s="35">
        <v>1721</v>
      </c>
      <c r="D619" s="29">
        <v>719</v>
      </c>
      <c r="E619" s="30">
        <f t="shared" si="64"/>
        <v>0.65140045420136261</v>
      </c>
      <c r="F619" s="30">
        <f t="shared" si="65"/>
        <v>0.52751283932501836</v>
      </c>
      <c r="G619" s="30">
        <f t="shared" si="67"/>
        <v>-0.58221963974433466</v>
      </c>
      <c r="H619" s="36">
        <f t="shared" si="66"/>
        <v>-0.37925813777441331</v>
      </c>
    </row>
    <row r="620" spans="1:8" x14ac:dyDescent="0.2">
      <c r="A620" s="8"/>
      <c r="B620" s="25" t="s">
        <v>588</v>
      </c>
      <c r="C620" s="35">
        <v>3</v>
      </c>
      <c r="D620" s="29">
        <v>24</v>
      </c>
      <c r="E620" s="30">
        <f t="shared" si="64"/>
        <v>1.1355034065102195E-3</v>
      </c>
      <c r="F620" s="30">
        <f t="shared" si="65"/>
        <v>1.7608217168011739E-2</v>
      </c>
      <c r="G620" s="30">
        <f t="shared" si="67"/>
        <v>7</v>
      </c>
      <c r="H620" s="36">
        <f t="shared" si="66"/>
        <v>7.9485238455715371E-3</v>
      </c>
    </row>
    <row r="621" spans="1:8" x14ac:dyDescent="0.2">
      <c r="A621" s="8"/>
      <c r="B621" s="25" t="s">
        <v>589</v>
      </c>
      <c r="C621" s="35">
        <v>13</v>
      </c>
      <c r="D621" s="29">
        <v>0</v>
      </c>
      <c r="E621" s="30">
        <f t="shared" si="64"/>
        <v>4.9205147615442851E-3</v>
      </c>
      <c r="F621" s="30" t="str">
        <f t="shared" si="65"/>
        <v/>
      </c>
      <c r="G621" s="30">
        <f t="shared" si="67"/>
        <v>-1</v>
      </c>
      <c r="H621" s="36">
        <f t="shared" si="66"/>
        <v>-4.9205147615442851E-3</v>
      </c>
    </row>
    <row r="622" spans="1:8" x14ac:dyDescent="0.2">
      <c r="A622" s="8"/>
      <c r="B622" s="25" t="s">
        <v>590</v>
      </c>
      <c r="C622" s="35">
        <v>14</v>
      </c>
      <c r="D622" s="29">
        <v>24</v>
      </c>
      <c r="E622" s="30">
        <f t="shared" si="64"/>
        <v>5.2990158970476911E-3</v>
      </c>
      <c r="F622" s="30">
        <f t="shared" si="65"/>
        <v>1.7608217168011739E-2</v>
      </c>
      <c r="G622" s="30">
        <f t="shared" si="67"/>
        <v>0.7142857142857143</v>
      </c>
      <c r="H622" s="36">
        <f t="shared" si="66"/>
        <v>3.7850113550340651E-3</v>
      </c>
    </row>
    <row r="623" spans="1:8" ht="25.5" x14ac:dyDescent="0.2">
      <c r="A623" s="8"/>
      <c r="B623" s="25" t="s">
        <v>591</v>
      </c>
      <c r="C623" s="35">
        <v>0</v>
      </c>
      <c r="D623" s="29">
        <v>0</v>
      </c>
      <c r="E623" s="30" t="str">
        <f t="shared" si="64"/>
        <v/>
      </c>
      <c r="F623" s="30" t="str">
        <f t="shared" si="65"/>
        <v/>
      </c>
      <c r="G623" s="30" t="str">
        <f t="shared" si="67"/>
        <v xml:space="preserve"> </v>
      </c>
      <c r="H623" s="36" t="str">
        <f t="shared" si="66"/>
        <v/>
      </c>
    </row>
    <row r="624" spans="1:8" ht="25.5" x14ac:dyDescent="0.2">
      <c r="A624" s="8"/>
      <c r="B624" s="25" t="s">
        <v>592</v>
      </c>
      <c r="C624" s="35">
        <v>0</v>
      </c>
      <c r="D624" s="29">
        <v>0</v>
      </c>
      <c r="E624" s="30" t="str">
        <f t="shared" si="64"/>
        <v/>
      </c>
      <c r="F624" s="30" t="str">
        <f t="shared" si="65"/>
        <v/>
      </c>
      <c r="G624" s="30" t="str">
        <f t="shared" si="67"/>
        <v xml:space="preserve"> </v>
      </c>
      <c r="H624" s="36" t="str">
        <f t="shared" si="66"/>
        <v/>
      </c>
    </row>
    <row r="625" spans="1:8" x14ac:dyDescent="0.2">
      <c r="A625" s="8"/>
      <c r="B625" s="25" t="s">
        <v>593</v>
      </c>
      <c r="C625" s="35">
        <v>21</v>
      </c>
      <c r="D625" s="29">
        <v>18</v>
      </c>
      <c r="E625" s="30">
        <f t="shared" si="64"/>
        <v>7.9485238455715371E-3</v>
      </c>
      <c r="F625" s="30">
        <f t="shared" si="65"/>
        <v>1.3206162876008804E-2</v>
      </c>
      <c r="G625" s="30">
        <f t="shared" si="67"/>
        <v>-0.14285714285714285</v>
      </c>
      <c r="H625" s="36">
        <f t="shared" si="66"/>
        <v>-1.1355034065102195E-3</v>
      </c>
    </row>
    <row r="626" spans="1:8" x14ac:dyDescent="0.2">
      <c r="A626" s="8"/>
      <c r="B626" s="25" t="s">
        <v>594</v>
      </c>
      <c r="C626" s="35">
        <v>0</v>
      </c>
      <c r="D626" s="29">
        <v>20</v>
      </c>
      <c r="E626" s="30" t="str">
        <f t="shared" si="64"/>
        <v/>
      </c>
      <c r="F626" s="30">
        <f t="shared" si="65"/>
        <v>1.4673514306676448E-2</v>
      </c>
      <c r="G626" s="30">
        <f t="shared" si="67"/>
        <v>1</v>
      </c>
      <c r="H626" s="36" t="str">
        <f t="shared" si="66"/>
        <v/>
      </c>
    </row>
    <row r="627" spans="1:8" ht="25.5" x14ac:dyDescent="0.2">
      <c r="A627" s="8"/>
      <c r="B627" s="25" t="s">
        <v>595</v>
      </c>
      <c r="C627" s="35">
        <v>1</v>
      </c>
      <c r="D627" s="29">
        <v>0</v>
      </c>
      <c r="E627" s="30">
        <f t="shared" si="64"/>
        <v>3.7850113550340651E-4</v>
      </c>
      <c r="F627" s="30" t="str">
        <f t="shared" si="65"/>
        <v/>
      </c>
      <c r="G627" s="30">
        <f t="shared" si="67"/>
        <v>-1</v>
      </c>
      <c r="H627" s="36">
        <f t="shared" si="66"/>
        <v>-3.7850113550340651E-4</v>
      </c>
    </row>
    <row r="628" spans="1:8" ht="13.5" customHeight="1" x14ac:dyDescent="0.2">
      <c r="A628" s="8"/>
      <c r="B628" s="25" t="s">
        <v>596</v>
      </c>
      <c r="C628" s="35">
        <v>55</v>
      </c>
      <c r="D628" s="29">
        <v>0</v>
      </c>
      <c r="E628" s="30">
        <f t="shared" si="64"/>
        <v>2.0817562452687358E-2</v>
      </c>
      <c r="F628" s="30" t="str">
        <f t="shared" si="65"/>
        <v/>
      </c>
      <c r="G628" s="30">
        <f t="shared" si="67"/>
        <v>-1</v>
      </c>
      <c r="H628" s="36">
        <f t="shared" si="66"/>
        <v>-2.0817562452687358E-2</v>
      </c>
    </row>
    <row r="629" spans="1:8" ht="26.25" thickBot="1" x14ac:dyDescent="0.25">
      <c r="A629" s="8"/>
      <c r="B629" s="26" t="s">
        <v>597</v>
      </c>
      <c r="C629" s="37">
        <v>178</v>
      </c>
      <c r="D629" s="38">
        <v>32</v>
      </c>
      <c r="E629" s="39">
        <f t="shared" si="64"/>
        <v>6.737320211960636E-2</v>
      </c>
      <c r="F629" s="39">
        <f t="shared" si="65"/>
        <v>2.347762289068232E-2</v>
      </c>
      <c r="G629" s="39">
        <f t="shared" si="67"/>
        <v>-0.8202247191011236</v>
      </c>
      <c r="H629" s="40">
        <f t="shared" si="66"/>
        <v>-5.5261165783497351E-2</v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.75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656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657</v>
      </c>
      <c r="C8" s="22">
        <f>+C19+C76+C181+C362+C601</f>
        <v>15502</v>
      </c>
      <c r="D8" s="22">
        <f>+D19+D76+D181+D362+D601</f>
        <v>13820</v>
      </c>
      <c r="E8" s="23">
        <f>SUM(E9:E13)</f>
        <v>1</v>
      </c>
      <c r="F8" s="23">
        <f>SUM(F9:F13)</f>
        <v>1</v>
      </c>
      <c r="G8" s="23">
        <f t="shared" ref="G8:G13" si="0">+IF(AND(C8=0,D8=0),"",IF(C8=0,1,IF(D8=0,-1,(D8-C8)/C8)))</f>
        <v>-0.10850212875757967</v>
      </c>
      <c r="H8" s="23">
        <f t="shared" ref="H8:H13" si="1">+IF(OR(AND(E8=""),(G8="")),"",E8*G8)</f>
        <v>-0.10850212875757967</v>
      </c>
    </row>
    <row r="9" spans="1:8" x14ac:dyDescent="0.2">
      <c r="A9" s="8"/>
      <c r="B9" s="17" t="s">
        <v>6</v>
      </c>
      <c r="C9" s="15">
        <f>+C19</f>
        <v>424</v>
      </c>
      <c r="D9" s="9">
        <f>+D19</f>
        <v>186</v>
      </c>
      <c r="E9" s="10">
        <f t="shared" ref="E9:F13" si="2">+C9/C$8</f>
        <v>2.7351309508450522E-2</v>
      </c>
      <c r="F9" s="10">
        <f t="shared" si="2"/>
        <v>1.3458755426917511E-2</v>
      </c>
      <c r="G9" s="10">
        <f t="shared" si="0"/>
        <v>-0.56132075471698117</v>
      </c>
      <c r="H9" s="11">
        <f t="shared" si="1"/>
        <v>-1.5352857695781191E-2</v>
      </c>
    </row>
    <row r="10" spans="1:8" x14ac:dyDescent="0.2">
      <c r="A10" s="8"/>
      <c r="B10" s="18" t="s">
        <v>7</v>
      </c>
      <c r="C10" s="15">
        <f>+C76</f>
        <v>2477</v>
      </c>
      <c r="D10" s="9">
        <f>+D76</f>
        <v>1536</v>
      </c>
      <c r="E10" s="10">
        <f t="shared" si="2"/>
        <v>0.15978583408592439</v>
      </c>
      <c r="F10" s="10">
        <f t="shared" si="2"/>
        <v>0.11114327062228654</v>
      </c>
      <c r="G10" s="10">
        <f t="shared" si="0"/>
        <v>-0.37989503431570448</v>
      </c>
      <c r="H10" s="11">
        <f t="shared" si="1"/>
        <v>-6.0701844923235708E-2</v>
      </c>
    </row>
    <row r="11" spans="1:8" ht="25.5" x14ac:dyDescent="0.2">
      <c r="A11" s="8"/>
      <c r="B11" s="18" t="s">
        <v>8</v>
      </c>
      <c r="C11" s="15">
        <f>+C181</f>
        <v>2262</v>
      </c>
      <c r="D11" s="9">
        <f>+D181</f>
        <v>2101</v>
      </c>
      <c r="E11" s="10">
        <f t="shared" si="2"/>
        <v>0.14591665591536576</v>
      </c>
      <c r="F11" s="10">
        <f t="shared" si="2"/>
        <v>0.1520260492040521</v>
      </c>
      <c r="G11" s="10">
        <f t="shared" si="0"/>
        <v>-7.1175950486295311E-2</v>
      </c>
      <c r="H11" s="11">
        <f t="shared" si="1"/>
        <v>-1.0385756676557863E-2</v>
      </c>
    </row>
    <row r="12" spans="1:8" x14ac:dyDescent="0.2">
      <c r="A12" s="8"/>
      <c r="B12" s="18" t="s">
        <v>9</v>
      </c>
      <c r="C12" s="15">
        <f>+C362</f>
        <v>8272</v>
      </c>
      <c r="D12" s="9">
        <f>+D362</f>
        <v>7673</v>
      </c>
      <c r="E12" s="10">
        <f t="shared" si="2"/>
        <v>0.53360856663656298</v>
      </c>
      <c r="F12" s="10">
        <f t="shared" si="2"/>
        <v>0.55520984081041969</v>
      </c>
      <c r="G12" s="10">
        <f t="shared" si="0"/>
        <v>-7.2412959381044487E-2</v>
      </c>
      <c r="H12" s="11">
        <f t="shared" si="1"/>
        <v>-3.8640175461230802E-2</v>
      </c>
    </row>
    <row r="13" spans="1:8" ht="15.75" thickBot="1" x14ac:dyDescent="0.25">
      <c r="A13" s="8"/>
      <c r="B13" s="19" t="s">
        <v>10</v>
      </c>
      <c r="C13" s="16">
        <f>+C601</f>
        <v>2067</v>
      </c>
      <c r="D13" s="12">
        <f>+D601</f>
        <v>2324</v>
      </c>
      <c r="E13" s="13">
        <f t="shared" si="2"/>
        <v>0.13333763385369629</v>
      </c>
      <c r="F13" s="13">
        <f t="shared" si="2"/>
        <v>0.16816208393632417</v>
      </c>
      <c r="G13" s="13">
        <f t="shared" si="0"/>
        <v>0.12433478471214321</v>
      </c>
      <c r="H13" s="14">
        <f t="shared" si="1"/>
        <v>1.6578505999225907E-2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424</v>
      </c>
      <c r="D19" s="27">
        <f>SUM(D20:D70)</f>
        <v>186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-0.56132075471698117</v>
      </c>
      <c r="H19" s="28">
        <f t="shared" ref="H19:H50" si="5">+IF(OR(AND(E19=""),(G19="")),"",E19*G19)</f>
        <v>-0.56132075471698117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0</v>
      </c>
      <c r="D21" s="29">
        <v>1</v>
      </c>
      <c r="E21" s="30" t="str">
        <f t="shared" si="3"/>
        <v/>
      </c>
      <c r="F21" s="30">
        <f t="shared" si="4"/>
        <v>5.3763440860215058E-3</v>
      </c>
      <c r="G21" s="30">
        <f t="shared" si="6"/>
        <v>1</v>
      </c>
      <c r="H21" s="36" t="str">
        <f t="shared" si="5"/>
        <v/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0</v>
      </c>
      <c r="D23" s="29">
        <v>1</v>
      </c>
      <c r="E23" s="30" t="str">
        <f t="shared" si="3"/>
        <v/>
      </c>
      <c r="F23" s="30">
        <f t="shared" si="4"/>
        <v>5.3763440860215058E-3</v>
      </c>
      <c r="G23" s="30">
        <f t="shared" si="6"/>
        <v>1</v>
      </c>
      <c r="H23" s="36" t="str">
        <f t="shared" si="5"/>
        <v/>
      </c>
    </row>
    <row r="24" spans="1:8" ht="25.5" x14ac:dyDescent="0.2">
      <c r="A24" s="8"/>
      <c r="B24" s="25" t="s">
        <v>16</v>
      </c>
      <c r="C24" s="35">
        <v>2</v>
      </c>
      <c r="D24" s="29">
        <v>0</v>
      </c>
      <c r="E24" s="30">
        <f t="shared" si="3"/>
        <v>4.7169811320754715E-3</v>
      </c>
      <c r="F24" s="30" t="str">
        <f t="shared" si="4"/>
        <v/>
      </c>
      <c r="G24" s="30">
        <f t="shared" si="6"/>
        <v>-1</v>
      </c>
      <c r="H24" s="36">
        <f t="shared" si="5"/>
        <v>-4.7169811320754715E-3</v>
      </c>
    </row>
    <row r="25" spans="1:8" ht="25.5" x14ac:dyDescent="0.2">
      <c r="A25" s="8"/>
      <c r="B25" s="25" t="s">
        <v>17</v>
      </c>
      <c r="C25" s="35">
        <v>10</v>
      </c>
      <c r="D25" s="29">
        <v>3</v>
      </c>
      <c r="E25" s="30">
        <f t="shared" si="3"/>
        <v>2.358490566037736E-2</v>
      </c>
      <c r="F25" s="30">
        <f t="shared" si="4"/>
        <v>1.6129032258064516E-2</v>
      </c>
      <c r="G25" s="30">
        <f t="shared" si="6"/>
        <v>-0.7</v>
      </c>
      <c r="H25" s="36">
        <f t="shared" si="5"/>
        <v>-1.6509433962264151E-2</v>
      </c>
    </row>
    <row r="26" spans="1:8" ht="25.5" x14ac:dyDescent="0.2">
      <c r="A26" s="8"/>
      <c r="B26" s="25" t="s">
        <v>18</v>
      </c>
      <c r="C26" s="35">
        <v>0</v>
      </c>
      <c r="D26" s="29">
        <v>0</v>
      </c>
      <c r="E26" s="30" t="str">
        <f t="shared" si="3"/>
        <v/>
      </c>
      <c r="F26" s="30" t="str">
        <f t="shared" si="4"/>
        <v/>
      </c>
      <c r="G26" s="30" t="str">
        <f t="shared" si="6"/>
        <v xml:space="preserve"> </v>
      </c>
      <c r="H26" s="36" t="str">
        <f t="shared" si="5"/>
        <v/>
      </c>
    </row>
    <row r="27" spans="1:8" x14ac:dyDescent="0.2">
      <c r="A27" s="8"/>
      <c r="B27" s="25" t="s">
        <v>19</v>
      </c>
      <c r="C27" s="35">
        <v>9</v>
      </c>
      <c r="D27" s="29">
        <v>18</v>
      </c>
      <c r="E27" s="30">
        <f t="shared" si="3"/>
        <v>2.1226415094339621E-2</v>
      </c>
      <c r="F27" s="30">
        <f t="shared" si="4"/>
        <v>9.6774193548387094E-2</v>
      </c>
      <c r="G27" s="30">
        <f t="shared" si="6"/>
        <v>1</v>
      </c>
      <c r="H27" s="36">
        <f t="shared" si="5"/>
        <v>2.1226415094339621E-2</v>
      </c>
    </row>
    <row r="28" spans="1:8" x14ac:dyDescent="0.2">
      <c r="A28" s="8"/>
      <c r="B28" s="25" t="s">
        <v>20</v>
      </c>
      <c r="C28" s="35">
        <v>4</v>
      </c>
      <c r="D28" s="29">
        <v>2</v>
      </c>
      <c r="E28" s="30">
        <f t="shared" si="3"/>
        <v>9.433962264150943E-3</v>
      </c>
      <c r="F28" s="30">
        <f t="shared" si="4"/>
        <v>1.0752688172043012E-2</v>
      </c>
      <c r="G28" s="30">
        <f t="shared" si="6"/>
        <v>-0.5</v>
      </c>
      <c r="H28" s="36">
        <f t="shared" si="5"/>
        <v>-4.7169811320754715E-3</v>
      </c>
    </row>
    <row r="29" spans="1:8" x14ac:dyDescent="0.2">
      <c r="A29" s="8"/>
      <c r="B29" s="25" t="s">
        <v>21</v>
      </c>
      <c r="C29" s="35">
        <v>6</v>
      </c>
      <c r="D29" s="29">
        <v>4</v>
      </c>
      <c r="E29" s="30">
        <f t="shared" si="3"/>
        <v>1.4150943396226415E-2</v>
      </c>
      <c r="F29" s="30">
        <f t="shared" si="4"/>
        <v>2.1505376344086023E-2</v>
      </c>
      <c r="G29" s="30">
        <f t="shared" si="6"/>
        <v>-0.33333333333333331</v>
      </c>
      <c r="H29" s="36">
        <f t="shared" si="5"/>
        <v>-4.7169811320754715E-3</v>
      </c>
    </row>
    <row r="30" spans="1:8" x14ac:dyDescent="0.2">
      <c r="A30" s="8"/>
      <c r="B30" s="25" t="s">
        <v>22</v>
      </c>
      <c r="C30" s="35">
        <v>37</v>
      </c>
      <c r="D30" s="29">
        <v>39</v>
      </c>
      <c r="E30" s="30">
        <f t="shared" si="3"/>
        <v>8.7264150943396221E-2</v>
      </c>
      <c r="F30" s="30">
        <f t="shared" si="4"/>
        <v>0.20967741935483872</v>
      </c>
      <c r="G30" s="30">
        <f t="shared" si="6"/>
        <v>5.4054054054054057E-2</v>
      </c>
      <c r="H30" s="36">
        <f t="shared" si="5"/>
        <v>4.7169811320754715E-3</v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1</v>
      </c>
      <c r="D32" s="29">
        <v>1</v>
      </c>
      <c r="E32" s="30">
        <f t="shared" si="3"/>
        <v>2.3584905660377358E-3</v>
      </c>
      <c r="F32" s="30">
        <f t="shared" si="4"/>
        <v>5.3763440860215058E-3</v>
      </c>
      <c r="G32" s="30">
        <f t="shared" si="6"/>
        <v>0</v>
      </c>
      <c r="H32" s="36">
        <f t="shared" si="5"/>
        <v>0</v>
      </c>
    </row>
    <row r="33" spans="1:8" x14ac:dyDescent="0.2">
      <c r="A33" s="8"/>
      <c r="B33" s="25" t="s">
        <v>25</v>
      </c>
      <c r="C33" s="35">
        <v>2</v>
      </c>
      <c r="D33" s="29">
        <v>2</v>
      </c>
      <c r="E33" s="30">
        <f t="shared" si="3"/>
        <v>4.7169811320754715E-3</v>
      </c>
      <c r="F33" s="30">
        <f t="shared" si="4"/>
        <v>1.0752688172043012E-2</v>
      </c>
      <c r="G33" s="30">
        <f t="shared" si="6"/>
        <v>0</v>
      </c>
      <c r="H33" s="36">
        <f t="shared" si="5"/>
        <v>0</v>
      </c>
    </row>
    <row r="34" spans="1:8" x14ac:dyDescent="0.2">
      <c r="A34" s="8"/>
      <c r="B34" s="25" t="s">
        <v>26</v>
      </c>
      <c r="C34" s="35">
        <v>0</v>
      </c>
      <c r="D34" s="29">
        <v>0</v>
      </c>
      <c r="E34" s="30" t="str">
        <f t="shared" si="3"/>
        <v/>
      </c>
      <c r="F34" s="30" t="str">
        <f t="shared" si="4"/>
        <v/>
      </c>
      <c r="G34" s="30" t="str">
        <f t="shared" si="6"/>
        <v xml:space="preserve"> 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0</v>
      </c>
      <c r="D35" s="29">
        <v>0</v>
      </c>
      <c r="E35" s="30" t="str">
        <f t="shared" si="3"/>
        <v/>
      </c>
      <c r="F35" s="30" t="str">
        <f t="shared" si="4"/>
        <v/>
      </c>
      <c r="G35" s="30" t="str">
        <f t="shared" si="6"/>
        <v xml:space="preserve"> 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6</v>
      </c>
      <c r="D36" s="29">
        <v>6</v>
      </c>
      <c r="E36" s="30">
        <f t="shared" si="3"/>
        <v>1.4150943396226415E-2</v>
      </c>
      <c r="F36" s="30">
        <f t="shared" si="4"/>
        <v>3.2258064516129031E-2</v>
      </c>
      <c r="G36" s="30">
        <f t="shared" si="6"/>
        <v>0</v>
      </c>
      <c r="H36" s="36">
        <f t="shared" si="5"/>
        <v>0</v>
      </c>
    </row>
    <row r="37" spans="1:8" ht="25.5" x14ac:dyDescent="0.2">
      <c r="A37" s="8"/>
      <c r="B37" s="25" t="s">
        <v>29</v>
      </c>
      <c r="C37" s="35">
        <v>0</v>
      </c>
      <c r="D37" s="29">
        <v>0</v>
      </c>
      <c r="E37" s="30" t="str">
        <f t="shared" si="3"/>
        <v/>
      </c>
      <c r="F37" s="30" t="str">
        <f t="shared" si="4"/>
        <v/>
      </c>
      <c r="G37" s="30" t="str">
        <f t="shared" si="6"/>
        <v xml:space="preserve"> </v>
      </c>
      <c r="H37" s="36" t="str">
        <f t="shared" si="5"/>
        <v/>
      </c>
    </row>
    <row r="38" spans="1:8" ht="25.5" x14ac:dyDescent="0.2">
      <c r="A38" s="8"/>
      <c r="B38" s="25" t="s">
        <v>30</v>
      </c>
      <c r="C38" s="35">
        <v>2</v>
      </c>
      <c r="D38" s="29">
        <v>1</v>
      </c>
      <c r="E38" s="30">
        <f t="shared" si="3"/>
        <v>4.7169811320754715E-3</v>
      </c>
      <c r="F38" s="30">
        <f t="shared" si="4"/>
        <v>5.3763440860215058E-3</v>
      </c>
      <c r="G38" s="30">
        <f t="shared" si="6"/>
        <v>-0.5</v>
      </c>
      <c r="H38" s="36">
        <f t="shared" si="5"/>
        <v>-2.3584905660377358E-3</v>
      </c>
    </row>
    <row r="39" spans="1:8" x14ac:dyDescent="0.2">
      <c r="A39" s="8"/>
      <c r="B39" s="25" t="s">
        <v>31</v>
      </c>
      <c r="C39" s="35">
        <v>3</v>
      </c>
      <c r="D39" s="29">
        <v>4</v>
      </c>
      <c r="E39" s="30">
        <f t="shared" si="3"/>
        <v>7.0754716981132077E-3</v>
      </c>
      <c r="F39" s="30">
        <f t="shared" si="4"/>
        <v>2.1505376344086023E-2</v>
      </c>
      <c r="G39" s="30">
        <f t="shared" si="6"/>
        <v>0.33333333333333331</v>
      </c>
      <c r="H39" s="36">
        <f t="shared" si="5"/>
        <v>2.3584905660377358E-3</v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1</v>
      </c>
      <c r="D44" s="29">
        <v>5</v>
      </c>
      <c r="E44" s="30">
        <f t="shared" si="3"/>
        <v>2.3584905660377358E-3</v>
      </c>
      <c r="F44" s="30">
        <f t="shared" si="4"/>
        <v>2.6881720430107527E-2</v>
      </c>
      <c r="G44" s="30">
        <f t="shared" si="6"/>
        <v>4</v>
      </c>
      <c r="H44" s="36">
        <f t="shared" si="5"/>
        <v>9.433962264150943E-3</v>
      </c>
    </row>
    <row r="45" spans="1:8" ht="25.5" x14ac:dyDescent="0.2">
      <c r="A45" s="8"/>
      <c r="B45" s="25" t="s">
        <v>37</v>
      </c>
      <c r="C45" s="35">
        <v>0</v>
      </c>
      <c r="D45" s="29">
        <v>0</v>
      </c>
      <c r="E45" s="30" t="str">
        <f t="shared" si="3"/>
        <v/>
      </c>
      <c r="F45" s="30" t="str">
        <f t="shared" si="4"/>
        <v/>
      </c>
      <c r="G45" s="30" t="str">
        <f t="shared" si="6"/>
        <v xml:space="preserve"> </v>
      </c>
      <c r="H45" s="36" t="str">
        <f t="shared" si="5"/>
        <v/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0</v>
      </c>
      <c r="D47" s="29">
        <v>0</v>
      </c>
      <c r="E47" s="30" t="str">
        <f t="shared" si="3"/>
        <v/>
      </c>
      <c r="F47" s="30" t="str">
        <f t="shared" si="4"/>
        <v/>
      </c>
      <c r="G47" s="30" t="str">
        <f t="shared" si="6"/>
        <v xml:space="preserve"> </v>
      </c>
      <c r="H47" s="36" t="str">
        <f t="shared" si="5"/>
        <v/>
      </c>
    </row>
    <row r="48" spans="1:8" ht="25.5" x14ac:dyDescent="0.2">
      <c r="A48" s="8"/>
      <c r="B48" s="25" t="s">
        <v>40</v>
      </c>
      <c r="C48" s="35">
        <v>4</v>
      </c>
      <c r="D48" s="29">
        <v>0</v>
      </c>
      <c r="E48" s="30">
        <f t="shared" si="3"/>
        <v>9.433962264150943E-3</v>
      </c>
      <c r="F48" s="30" t="str">
        <f t="shared" si="4"/>
        <v/>
      </c>
      <c r="G48" s="30">
        <f t="shared" si="6"/>
        <v>-1</v>
      </c>
      <c r="H48" s="36">
        <f t="shared" si="5"/>
        <v>-9.433962264150943E-3</v>
      </c>
    </row>
    <row r="49" spans="1:8" ht="25.5" x14ac:dyDescent="0.2">
      <c r="A49" s="8"/>
      <c r="B49" s="25" t="s">
        <v>41</v>
      </c>
      <c r="C49" s="35">
        <v>0</v>
      </c>
      <c r="D49" s="29">
        <v>3</v>
      </c>
      <c r="E49" s="30" t="str">
        <f t="shared" si="3"/>
        <v/>
      </c>
      <c r="F49" s="30">
        <f t="shared" si="4"/>
        <v>1.6129032258064516E-2</v>
      </c>
      <c r="G49" s="30">
        <f t="shared" si="6"/>
        <v>1</v>
      </c>
      <c r="H49" s="36" t="str">
        <f t="shared" si="5"/>
        <v/>
      </c>
    </row>
    <row r="50" spans="1:8" x14ac:dyDescent="0.2">
      <c r="A50" s="8"/>
      <c r="B50" s="25" t="s">
        <v>42</v>
      </c>
      <c r="C50" s="35">
        <v>30</v>
      </c>
      <c r="D50" s="29">
        <v>27</v>
      </c>
      <c r="E50" s="30">
        <f t="shared" si="3"/>
        <v>7.0754716981132074E-2</v>
      </c>
      <c r="F50" s="30">
        <f t="shared" si="4"/>
        <v>0.14516129032258066</v>
      </c>
      <c r="G50" s="30">
        <f t="shared" si="6"/>
        <v>-0.1</v>
      </c>
      <c r="H50" s="36">
        <f t="shared" si="5"/>
        <v>-7.0754716981132077E-3</v>
      </c>
    </row>
    <row r="51" spans="1:8" x14ac:dyDescent="0.2">
      <c r="A51" s="8"/>
      <c r="B51" s="25" t="s">
        <v>43</v>
      </c>
      <c r="C51" s="35">
        <v>0</v>
      </c>
      <c r="D51" s="29">
        <v>0</v>
      </c>
      <c r="E51" s="30" t="str">
        <f t="shared" ref="E51:E70" si="7">+IF(C51=0,"",C51/C$19)</f>
        <v/>
      </c>
      <c r="F51" s="30" t="str">
        <f t="shared" ref="F51:F70" si="8">+IF(D51=0,"",D51/D$19)</f>
        <v/>
      </c>
      <c r="G51" s="30" t="str">
        <f t="shared" si="6"/>
        <v xml:space="preserve"> </v>
      </c>
      <c r="H51" s="36" t="str">
        <f t="shared" ref="H51:H70" si="9">+IF(OR(AND(E51=""),(G51="")),"",E51*G51)</f>
        <v/>
      </c>
    </row>
    <row r="52" spans="1:8" x14ac:dyDescent="0.2">
      <c r="A52" s="8"/>
      <c r="B52" s="25" t="s">
        <v>44</v>
      </c>
      <c r="C52" s="35">
        <v>2</v>
      </c>
      <c r="D52" s="29">
        <v>0</v>
      </c>
      <c r="E52" s="30">
        <f t="shared" si="7"/>
        <v>4.7169811320754715E-3</v>
      </c>
      <c r="F52" s="30" t="str">
        <f t="shared" si="8"/>
        <v/>
      </c>
      <c r="G52" s="30">
        <f t="shared" ref="G52:G70" si="10">+IF(AND(C52=0,D52=0)," ",IF(C52=0,1,IF(D52=0,-1,(D52-C52)/C52)))</f>
        <v>-1</v>
      </c>
      <c r="H52" s="36">
        <f t="shared" si="9"/>
        <v>-4.7169811320754715E-3</v>
      </c>
    </row>
    <row r="53" spans="1:8" x14ac:dyDescent="0.2">
      <c r="A53" s="8"/>
      <c r="B53" s="25" t="s">
        <v>45</v>
      </c>
      <c r="C53" s="35">
        <v>3</v>
      </c>
      <c r="D53" s="29">
        <v>1</v>
      </c>
      <c r="E53" s="30">
        <f t="shared" si="7"/>
        <v>7.0754716981132077E-3</v>
      </c>
      <c r="F53" s="30">
        <f t="shared" si="8"/>
        <v>5.3763440860215058E-3</v>
      </c>
      <c r="G53" s="30">
        <f t="shared" si="10"/>
        <v>-0.66666666666666663</v>
      </c>
      <c r="H53" s="36">
        <f t="shared" si="9"/>
        <v>-4.7169811320754715E-3</v>
      </c>
    </row>
    <row r="54" spans="1:8" x14ac:dyDescent="0.2">
      <c r="A54" s="8"/>
      <c r="B54" s="25" t="s">
        <v>46</v>
      </c>
      <c r="C54" s="35">
        <v>183</v>
      </c>
      <c r="D54" s="29">
        <v>30</v>
      </c>
      <c r="E54" s="30">
        <f t="shared" si="7"/>
        <v>0.43160377358490565</v>
      </c>
      <c r="F54" s="30">
        <f t="shared" si="8"/>
        <v>0.16129032258064516</v>
      </c>
      <c r="G54" s="30">
        <f t="shared" si="10"/>
        <v>-0.83606557377049184</v>
      </c>
      <c r="H54" s="36">
        <f t="shared" si="9"/>
        <v>-0.36084905660377359</v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3</v>
      </c>
      <c r="D59" s="29">
        <v>4</v>
      </c>
      <c r="E59" s="30">
        <f t="shared" si="7"/>
        <v>7.0754716981132077E-3</v>
      </c>
      <c r="F59" s="30">
        <f t="shared" si="8"/>
        <v>2.1505376344086023E-2</v>
      </c>
      <c r="G59" s="30">
        <f t="shared" si="10"/>
        <v>0.33333333333333331</v>
      </c>
      <c r="H59" s="36">
        <f t="shared" si="9"/>
        <v>2.3584905660377358E-3</v>
      </c>
    </row>
    <row r="60" spans="1:8" ht="15" customHeight="1" x14ac:dyDescent="0.2">
      <c r="A60" s="8"/>
      <c r="B60" s="25" t="s">
        <v>52</v>
      </c>
      <c r="C60" s="35">
        <v>0</v>
      </c>
      <c r="D60" s="29">
        <v>1</v>
      </c>
      <c r="E60" s="30" t="str">
        <f t="shared" si="7"/>
        <v/>
      </c>
      <c r="F60" s="30">
        <f t="shared" si="8"/>
        <v>5.3763440860215058E-3</v>
      </c>
      <c r="G60" s="30">
        <f t="shared" si="10"/>
        <v>1</v>
      </c>
      <c r="H60" s="36" t="str">
        <f t="shared" si="9"/>
        <v/>
      </c>
    </row>
    <row r="61" spans="1:8" ht="25.5" x14ac:dyDescent="0.2">
      <c r="A61" s="8"/>
      <c r="B61" s="25" t="s">
        <v>53</v>
      </c>
      <c r="C61" s="35">
        <v>1</v>
      </c>
      <c r="D61" s="29">
        <v>5</v>
      </c>
      <c r="E61" s="30">
        <f t="shared" si="7"/>
        <v>2.3584905660377358E-3</v>
      </c>
      <c r="F61" s="30">
        <f t="shared" si="8"/>
        <v>2.6881720430107527E-2</v>
      </c>
      <c r="G61" s="30">
        <f t="shared" si="10"/>
        <v>4</v>
      </c>
      <c r="H61" s="36">
        <f t="shared" si="9"/>
        <v>9.433962264150943E-3</v>
      </c>
    </row>
    <row r="62" spans="1:8" x14ac:dyDescent="0.2">
      <c r="A62" s="8"/>
      <c r="B62" s="25" t="s">
        <v>54</v>
      </c>
      <c r="C62" s="35">
        <v>2</v>
      </c>
      <c r="D62" s="29">
        <v>1</v>
      </c>
      <c r="E62" s="30">
        <f t="shared" si="7"/>
        <v>4.7169811320754715E-3</v>
      </c>
      <c r="F62" s="30">
        <f t="shared" si="8"/>
        <v>5.3763440860215058E-3</v>
      </c>
      <c r="G62" s="30">
        <f t="shared" si="10"/>
        <v>-0.5</v>
      </c>
      <c r="H62" s="36">
        <f t="shared" si="9"/>
        <v>-2.3584905660377358E-3</v>
      </c>
    </row>
    <row r="63" spans="1:8" x14ac:dyDescent="0.2">
      <c r="A63" s="8"/>
      <c r="B63" s="25" t="s">
        <v>55</v>
      </c>
      <c r="C63" s="35">
        <v>0</v>
      </c>
      <c r="D63" s="29">
        <v>0</v>
      </c>
      <c r="E63" s="30" t="str">
        <f t="shared" si="7"/>
        <v/>
      </c>
      <c r="F63" s="30" t="str">
        <f t="shared" si="8"/>
        <v/>
      </c>
      <c r="G63" s="30" t="str">
        <f t="shared" si="10"/>
        <v xml:space="preserve"> </v>
      </c>
      <c r="H63" s="36" t="str">
        <f t="shared" si="9"/>
        <v/>
      </c>
    </row>
    <row r="64" spans="1:8" x14ac:dyDescent="0.2">
      <c r="A64" s="8"/>
      <c r="B64" s="25" t="s">
        <v>56</v>
      </c>
      <c r="C64" s="35">
        <v>102</v>
      </c>
      <c r="D64" s="29">
        <v>14</v>
      </c>
      <c r="E64" s="30">
        <f t="shared" si="7"/>
        <v>0.24056603773584906</v>
      </c>
      <c r="F64" s="30">
        <f t="shared" si="8"/>
        <v>7.5268817204301078E-2</v>
      </c>
      <c r="G64" s="30">
        <f t="shared" si="10"/>
        <v>-0.86274509803921573</v>
      </c>
      <c r="H64" s="36">
        <f t="shared" si="9"/>
        <v>-0.20754716981132076</v>
      </c>
    </row>
    <row r="65" spans="1:8" x14ac:dyDescent="0.2">
      <c r="A65" s="8"/>
      <c r="B65" s="25" t="s">
        <v>57</v>
      </c>
      <c r="C65" s="35">
        <v>0</v>
      </c>
      <c r="D65" s="29">
        <v>0</v>
      </c>
      <c r="E65" s="30" t="str">
        <f t="shared" si="7"/>
        <v/>
      </c>
      <c r="F65" s="30" t="str">
        <f t="shared" si="8"/>
        <v/>
      </c>
      <c r="G65" s="30" t="str">
        <f t="shared" si="10"/>
        <v xml:space="preserve"> </v>
      </c>
      <c r="H65" s="36" t="str">
        <f t="shared" si="9"/>
        <v/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1</v>
      </c>
      <c r="D67" s="29">
        <v>4</v>
      </c>
      <c r="E67" s="30">
        <f t="shared" si="7"/>
        <v>2.3584905660377358E-3</v>
      </c>
      <c r="F67" s="30">
        <f t="shared" si="8"/>
        <v>2.1505376344086023E-2</v>
      </c>
      <c r="G67" s="30">
        <f t="shared" si="10"/>
        <v>3</v>
      </c>
      <c r="H67" s="36">
        <f t="shared" si="9"/>
        <v>7.0754716981132077E-3</v>
      </c>
    </row>
    <row r="68" spans="1:8" x14ac:dyDescent="0.2">
      <c r="A68" s="8"/>
      <c r="B68" s="25" t="s">
        <v>60</v>
      </c>
      <c r="C68" s="35">
        <v>7</v>
      </c>
      <c r="D68" s="29">
        <v>6</v>
      </c>
      <c r="E68" s="30">
        <f t="shared" si="7"/>
        <v>1.6509433962264151E-2</v>
      </c>
      <c r="F68" s="30">
        <f t="shared" si="8"/>
        <v>3.2258064516129031E-2</v>
      </c>
      <c r="G68" s="30">
        <f t="shared" si="10"/>
        <v>-0.14285714285714285</v>
      </c>
      <c r="H68" s="36">
        <f t="shared" si="9"/>
        <v>-2.3584905660377358E-3</v>
      </c>
    </row>
    <row r="69" spans="1:8" x14ac:dyDescent="0.2">
      <c r="A69" s="8"/>
      <c r="B69" s="25" t="s">
        <v>61</v>
      </c>
      <c r="C69" s="35">
        <v>3</v>
      </c>
      <c r="D69" s="29">
        <v>3</v>
      </c>
      <c r="E69" s="30">
        <f t="shared" si="7"/>
        <v>7.0754716981132077E-3</v>
      </c>
      <c r="F69" s="30">
        <f t="shared" si="8"/>
        <v>1.6129032258064516E-2</v>
      </c>
      <c r="G69" s="30">
        <f t="shared" si="10"/>
        <v>0</v>
      </c>
      <c r="H69" s="36">
        <f t="shared" si="9"/>
        <v>0</v>
      </c>
    </row>
    <row r="70" spans="1:8" ht="15.75" thickBot="1" x14ac:dyDescent="0.25">
      <c r="A70" s="8"/>
      <c r="B70" s="26" t="s">
        <v>62</v>
      </c>
      <c r="C70" s="37">
        <v>0</v>
      </c>
      <c r="D70" s="38">
        <v>0</v>
      </c>
      <c r="E70" s="39" t="str">
        <f t="shared" si="7"/>
        <v/>
      </c>
      <c r="F70" s="39" t="str">
        <f t="shared" si="8"/>
        <v/>
      </c>
      <c r="G70" s="39" t="str">
        <f t="shared" si="10"/>
        <v xml:space="preserve"> </v>
      </c>
      <c r="H70" s="4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2477</v>
      </c>
      <c r="D76" s="27">
        <f>SUM(D77:D175)</f>
        <v>1536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-0.37989503431570448</v>
      </c>
      <c r="H76" s="28">
        <f t="shared" ref="H76:H107" si="13">+IF(OR(AND(E76=""),(G76="")),"",E76*G76)</f>
        <v>-0.37989503431570448</v>
      </c>
    </row>
    <row r="77" spans="1:8" x14ac:dyDescent="0.2">
      <c r="A77" s="8"/>
      <c r="B77" s="24" t="s">
        <v>63</v>
      </c>
      <c r="C77" s="31">
        <v>44</v>
      </c>
      <c r="D77" s="32">
        <v>32</v>
      </c>
      <c r="E77" s="33">
        <f t="shared" si="11"/>
        <v>1.7763423496164714E-2</v>
      </c>
      <c r="F77" s="33">
        <f t="shared" si="12"/>
        <v>2.0833333333333332E-2</v>
      </c>
      <c r="G77" s="33">
        <f t="shared" ref="G77:G108" si="14">+IF(AND(C77=0,D77=0)," ",IF(C77=0,1,IF(D77=0,-1,(D77-C77)/C77)))</f>
        <v>-0.27272727272727271</v>
      </c>
      <c r="H77" s="34">
        <f t="shared" si="13"/>
        <v>-4.8445700444085579E-3</v>
      </c>
    </row>
    <row r="78" spans="1:8" x14ac:dyDescent="0.2">
      <c r="A78" s="8"/>
      <c r="B78" s="25" t="s">
        <v>64</v>
      </c>
      <c r="C78" s="35">
        <v>11</v>
      </c>
      <c r="D78" s="29">
        <v>4</v>
      </c>
      <c r="E78" s="30">
        <f t="shared" si="11"/>
        <v>4.4408558740411785E-3</v>
      </c>
      <c r="F78" s="30">
        <f t="shared" si="12"/>
        <v>2.6041666666666665E-3</v>
      </c>
      <c r="G78" s="30">
        <f t="shared" si="14"/>
        <v>-0.63636363636363635</v>
      </c>
      <c r="H78" s="36">
        <f t="shared" si="13"/>
        <v>-2.8259991925716592E-3</v>
      </c>
    </row>
    <row r="79" spans="1:8" x14ac:dyDescent="0.2">
      <c r="A79" s="8"/>
      <c r="B79" s="25" t="s">
        <v>65</v>
      </c>
      <c r="C79" s="35">
        <v>3</v>
      </c>
      <c r="D79" s="29">
        <v>6</v>
      </c>
      <c r="E79" s="30">
        <f t="shared" si="11"/>
        <v>1.2111425111021397E-3</v>
      </c>
      <c r="F79" s="30">
        <f t="shared" si="12"/>
        <v>3.90625E-3</v>
      </c>
      <c r="G79" s="30">
        <f t="shared" si="14"/>
        <v>1</v>
      </c>
      <c r="H79" s="36">
        <f t="shared" si="13"/>
        <v>1.2111425111021397E-3</v>
      </c>
    </row>
    <row r="80" spans="1:8" x14ac:dyDescent="0.2">
      <c r="A80" s="8"/>
      <c r="B80" s="25" t="s">
        <v>66</v>
      </c>
      <c r="C80" s="35">
        <v>155</v>
      </c>
      <c r="D80" s="29">
        <v>50</v>
      </c>
      <c r="E80" s="30">
        <f t="shared" si="11"/>
        <v>6.2575696406943881E-2</v>
      </c>
      <c r="F80" s="30">
        <f t="shared" si="12"/>
        <v>3.2552083333333336E-2</v>
      </c>
      <c r="G80" s="30">
        <f t="shared" si="14"/>
        <v>-0.67741935483870963</v>
      </c>
      <c r="H80" s="36">
        <f t="shared" si="13"/>
        <v>-4.2389987888574884E-2</v>
      </c>
    </row>
    <row r="81" spans="1:8" ht="25.5" x14ac:dyDescent="0.2">
      <c r="A81" s="8"/>
      <c r="B81" s="25" t="s">
        <v>67</v>
      </c>
      <c r="C81" s="35">
        <v>52</v>
      </c>
      <c r="D81" s="29">
        <v>47</v>
      </c>
      <c r="E81" s="30">
        <f t="shared" si="11"/>
        <v>2.0993136859103756E-2</v>
      </c>
      <c r="F81" s="30">
        <f t="shared" si="12"/>
        <v>3.0598958333333332E-2</v>
      </c>
      <c r="G81" s="30">
        <f t="shared" si="14"/>
        <v>-9.6153846153846159E-2</v>
      </c>
      <c r="H81" s="36">
        <f t="shared" si="13"/>
        <v>-2.0185708518368995E-3</v>
      </c>
    </row>
    <row r="82" spans="1:8" x14ac:dyDescent="0.2">
      <c r="A82" s="8"/>
      <c r="B82" s="25" t="s">
        <v>68</v>
      </c>
      <c r="C82" s="35">
        <v>8</v>
      </c>
      <c r="D82" s="29">
        <v>8</v>
      </c>
      <c r="E82" s="30">
        <f t="shared" si="11"/>
        <v>3.229713362939039E-3</v>
      </c>
      <c r="F82" s="30">
        <f t="shared" si="12"/>
        <v>5.208333333333333E-3</v>
      </c>
      <c r="G82" s="30">
        <f t="shared" si="14"/>
        <v>0</v>
      </c>
      <c r="H82" s="36">
        <f t="shared" si="13"/>
        <v>0</v>
      </c>
    </row>
    <row r="83" spans="1:8" x14ac:dyDescent="0.2">
      <c r="A83" s="8"/>
      <c r="B83" s="25" t="s">
        <v>69</v>
      </c>
      <c r="C83" s="35">
        <v>2</v>
      </c>
      <c r="D83" s="29">
        <v>1</v>
      </c>
      <c r="E83" s="30">
        <f t="shared" si="11"/>
        <v>8.0742834073475975E-4</v>
      </c>
      <c r="F83" s="30">
        <f t="shared" si="12"/>
        <v>6.5104166666666663E-4</v>
      </c>
      <c r="G83" s="30">
        <f t="shared" si="14"/>
        <v>-0.5</v>
      </c>
      <c r="H83" s="36">
        <f t="shared" si="13"/>
        <v>-4.0371417036737988E-4</v>
      </c>
    </row>
    <row r="84" spans="1:8" x14ac:dyDescent="0.2">
      <c r="A84" s="8"/>
      <c r="B84" s="25" t="s">
        <v>70</v>
      </c>
      <c r="C84" s="35">
        <v>0</v>
      </c>
      <c r="D84" s="29">
        <v>1</v>
      </c>
      <c r="E84" s="30" t="str">
        <f t="shared" si="11"/>
        <v/>
      </c>
      <c r="F84" s="30">
        <f t="shared" si="12"/>
        <v>6.5104166666666663E-4</v>
      </c>
      <c r="G84" s="30">
        <f t="shared" si="14"/>
        <v>1</v>
      </c>
      <c r="H84" s="36" t="str">
        <f t="shared" si="13"/>
        <v/>
      </c>
    </row>
    <row r="85" spans="1:8" x14ac:dyDescent="0.2">
      <c r="A85" s="8"/>
      <c r="B85" s="25" t="s">
        <v>71</v>
      </c>
      <c r="C85" s="35">
        <v>0</v>
      </c>
      <c r="D85" s="29">
        <v>0</v>
      </c>
      <c r="E85" s="30" t="str">
        <f t="shared" si="11"/>
        <v/>
      </c>
      <c r="F85" s="30" t="str">
        <f t="shared" si="12"/>
        <v/>
      </c>
      <c r="G85" s="30" t="str">
        <f t="shared" si="14"/>
        <v xml:space="preserve"> </v>
      </c>
      <c r="H85" s="36" t="str">
        <f t="shared" si="13"/>
        <v/>
      </c>
    </row>
    <row r="86" spans="1:8" x14ac:dyDescent="0.2">
      <c r="A86" s="8"/>
      <c r="B86" s="25" t="s">
        <v>72</v>
      </c>
      <c r="C86" s="35">
        <v>0</v>
      </c>
      <c r="D86" s="29">
        <v>0</v>
      </c>
      <c r="E86" s="30" t="str">
        <f t="shared" si="11"/>
        <v/>
      </c>
      <c r="F86" s="30" t="str">
        <f t="shared" si="12"/>
        <v/>
      </c>
      <c r="G86" s="30" t="str">
        <f t="shared" si="14"/>
        <v xml:space="preserve"> 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2</v>
      </c>
      <c r="D87" s="29">
        <v>0</v>
      </c>
      <c r="E87" s="30">
        <f t="shared" si="11"/>
        <v>8.0742834073475975E-4</v>
      </c>
      <c r="F87" s="30" t="str">
        <f t="shared" si="12"/>
        <v/>
      </c>
      <c r="G87" s="30">
        <f t="shared" si="14"/>
        <v>-1</v>
      </c>
      <c r="H87" s="36">
        <f t="shared" si="13"/>
        <v>-8.0742834073475975E-4</v>
      </c>
    </row>
    <row r="88" spans="1:8" x14ac:dyDescent="0.2">
      <c r="A88" s="8"/>
      <c r="B88" s="25" t="s">
        <v>74</v>
      </c>
      <c r="C88" s="35">
        <v>1</v>
      </c>
      <c r="D88" s="29">
        <v>4</v>
      </c>
      <c r="E88" s="30">
        <f t="shared" si="11"/>
        <v>4.0371417036737988E-4</v>
      </c>
      <c r="F88" s="30">
        <f t="shared" si="12"/>
        <v>2.6041666666666665E-3</v>
      </c>
      <c r="G88" s="30">
        <f t="shared" si="14"/>
        <v>3</v>
      </c>
      <c r="H88" s="36">
        <f t="shared" si="13"/>
        <v>1.2111425111021397E-3</v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0</v>
      </c>
      <c r="D91" s="29">
        <v>0</v>
      </c>
      <c r="E91" s="30" t="str">
        <f t="shared" si="11"/>
        <v/>
      </c>
      <c r="F91" s="30" t="str">
        <f t="shared" si="12"/>
        <v/>
      </c>
      <c r="G91" s="30" t="str">
        <f t="shared" si="14"/>
        <v xml:space="preserve"> </v>
      </c>
      <c r="H91" s="36" t="str">
        <f t="shared" si="13"/>
        <v/>
      </c>
    </row>
    <row r="92" spans="1:8" x14ac:dyDescent="0.2">
      <c r="A92" s="8"/>
      <c r="B92" s="25" t="s">
        <v>78</v>
      </c>
      <c r="C92" s="35">
        <v>8</v>
      </c>
      <c r="D92" s="29">
        <v>13</v>
      </c>
      <c r="E92" s="30">
        <f t="shared" si="11"/>
        <v>3.229713362939039E-3</v>
      </c>
      <c r="F92" s="30">
        <f t="shared" si="12"/>
        <v>8.4635416666666661E-3</v>
      </c>
      <c r="G92" s="30">
        <f t="shared" si="14"/>
        <v>0.625</v>
      </c>
      <c r="H92" s="36">
        <f t="shared" si="13"/>
        <v>2.0185708518368995E-3</v>
      </c>
    </row>
    <row r="93" spans="1:8" x14ac:dyDescent="0.2">
      <c r="A93" s="8"/>
      <c r="B93" s="25" t="s">
        <v>79</v>
      </c>
      <c r="C93" s="35">
        <v>7</v>
      </c>
      <c r="D93" s="29">
        <v>2</v>
      </c>
      <c r="E93" s="30">
        <f t="shared" si="11"/>
        <v>2.8259991925716592E-3</v>
      </c>
      <c r="F93" s="30">
        <f t="shared" si="12"/>
        <v>1.3020833333333333E-3</v>
      </c>
      <c r="G93" s="30">
        <f t="shared" si="14"/>
        <v>-0.7142857142857143</v>
      </c>
      <c r="H93" s="36">
        <f t="shared" si="13"/>
        <v>-2.0185708518368995E-3</v>
      </c>
    </row>
    <row r="94" spans="1:8" x14ac:dyDescent="0.2">
      <c r="A94" s="8"/>
      <c r="B94" s="25" t="s">
        <v>80</v>
      </c>
      <c r="C94" s="35">
        <v>16</v>
      </c>
      <c r="D94" s="29">
        <v>33</v>
      </c>
      <c r="E94" s="30">
        <f t="shared" si="11"/>
        <v>6.459426725878078E-3</v>
      </c>
      <c r="F94" s="30">
        <f t="shared" si="12"/>
        <v>2.1484375E-2</v>
      </c>
      <c r="G94" s="30">
        <f t="shared" si="14"/>
        <v>1.0625</v>
      </c>
      <c r="H94" s="36">
        <f t="shared" si="13"/>
        <v>6.8631408962454583E-3</v>
      </c>
    </row>
    <row r="95" spans="1:8" x14ac:dyDescent="0.2">
      <c r="A95" s="8"/>
      <c r="B95" s="25" t="s">
        <v>81</v>
      </c>
      <c r="C95" s="35">
        <v>3</v>
      </c>
      <c r="D95" s="29">
        <v>7</v>
      </c>
      <c r="E95" s="30">
        <f t="shared" si="11"/>
        <v>1.2111425111021397E-3</v>
      </c>
      <c r="F95" s="30">
        <f t="shared" si="12"/>
        <v>4.557291666666667E-3</v>
      </c>
      <c r="G95" s="30">
        <f t="shared" si="14"/>
        <v>1.3333333333333333</v>
      </c>
      <c r="H95" s="36">
        <f t="shared" si="13"/>
        <v>1.6148566814695195E-3</v>
      </c>
    </row>
    <row r="96" spans="1:8" x14ac:dyDescent="0.2">
      <c r="A96" s="8"/>
      <c r="B96" s="25" t="s">
        <v>82</v>
      </c>
      <c r="C96" s="35">
        <v>8</v>
      </c>
      <c r="D96" s="29">
        <v>10</v>
      </c>
      <c r="E96" s="30">
        <f t="shared" si="11"/>
        <v>3.229713362939039E-3</v>
      </c>
      <c r="F96" s="30">
        <f t="shared" si="12"/>
        <v>6.510416666666667E-3</v>
      </c>
      <c r="G96" s="30">
        <f t="shared" si="14"/>
        <v>0.25</v>
      </c>
      <c r="H96" s="36">
        <f t="shared" si="13"/>
        <v>8.0742834073475975E-4</v>
      </c>
    </row>
    <row r="97" spans="1:8" x14ac:dyDescent="0.2">
      <c r="A97" s="8"/>
      <c r="B97" s="25" t="s">
        <v>83</v>
      </c>
      <c r="C97" s="35">
        <v>3</v>
      </c>
      <c r="D97" s="29">
        <v>0</v>
      </c>
      <c r="E97" s="30">
        <f t="shared" si="11"/>
        <v>1.2111425111021397E-3</v>
      </c>
      <c r="F97" s="30" t="str">
        <f t="shared" si="12"/>
        <v/>
      </c>
      <c r="G97" s="30">
        <f t="shared" si="14"/>
        <v>-1</v>
      </c>
      <c r="H97" s="36">
        <f t="shared" si="13"/>
        <v>-1.2111425111021397E-3</v>
      </c>
    </row>
    <row r="98" spans="1:8" x14ac:dyDescent="0.2">
      <c r="A98" s="8"/>
      <c r="B98" s="25" t="s">
        <v>84</v>
      </c>
      <c r="C98" s="35">
        <v>65</v>
      </c>
      <c r="D98" s="29">
        <v>61</v>
      </c>
      <c r="E98" s="30">
        <f t="shared" si="11"/>
        <v>2.6241421073879691E-2</v>
      </c>
      <c r="F98" s="30">
        <f t="shared" si="12"/>
        <v>3.9713541666666664E-2</v>
      </c>
      <c r="G98" s="30">
        <f t="shared" si="14"/>
        <v>-6.1538461538461542E-2</v>
      </c>
      <c r="H98" s="36">
        <f t="shared" si="13"/>
        <v>-1.6148566814695195E-3</v>
      </c>
    </row>
    <row r="99" spans="1:8" x14ac:dyDescent="0.2">
      <c r="A99" s="8"/>
      <c r="B99" s="25" t="s">
        <v>85</v>
      </c>
      <c r="C99" s="35">
        <v>18</v>
      </c>
      <c r="D99" s="29">
        <v>21</v>
      </c>
      <c r="E99" s="30">
        <f t="shared" si="11"/>
        <v>7.2668550666128385E-3</v>
      </c>
      <c r="F99" s="30">
        <f t="shared" si="12"/>
        <v>1.3671875E-2</v>
      </c>
      <c r="G99" s="30">
        <f t="shared" si="14"/>
        <v>0.16666666666666666</v>
      </c>
      <c r="H99" s="36">
        <f t="shared" si="13"/>
        <v>1.2111425111021397E-3</v>
      </c>
    </row>
    <row r="100" spans="1:8" x14ac:dyDescent="0.2">
      <c r="A100" s="8"/>
      <c r="B100" s="25" t="s">
        <v>86</v>
      </c>
      <c r="C100" s="35">
        <v>25</v>
      </c>
      <c r="D100" s="29">
        <v>15</v>
      </c>
      <c r="E100" s="30">
        <f t="shared" si="11"/>
        <v>1.0092854259184497E-2</v>
      </c>
      <c r="F100" s="30">
        <f t="shared" si="12"/>
        <v>9.765625E-3</v>
      </c>
      <c r="G100" s="30">
        <f t="shared" si="14"/>
        <v>-0.4</v>
      </c>
      <c r="H100" s="36">
        <f t="shared" si="13"/>
        <v>-4.0371417036737991E-3</v>
      </c>
    </row>
    <row r="101" spans="1:8" x14ac:dyDescent="0.2">
      <c r="A101" s="8"/>
      <c r="B101" s="25" t="s">
        <v>87</v>
      </c>
      <c r="C101" s="35">
        <v>4</v>
      </c>
      <c r="D101" s="29">
        <v>5</v>
      </c>
      <c r="E101" s="30">
        <f t="shared" si="11"/>
        <v>1.6148566814695195E-3</v>
      </c>
      <c r="F101" s="30">
        <f t="shared" si="12"/>
        <v>3.2552083333333335E-3</v>
      </c>
      <c r="G101" s="30">
        <f t="shared" si="14"/>
        <v>0.25</v>
      </c>
      <c r="H101" s="36">
        <f t="shared" si="13"/>
        <v>4.0371417036737988E-4</v>
      </c>
    </row>
    <row r="102" spans="1:8" x14ac:dyDescent="0.2">
      <c r="A102" s="8"/>
      <c r="B102" s="25" t="s">
        <v>88</v>
      </c>
      <c r="C102" s="35">
        <v>3</v>
      </c>
      <c r="D102" s="29">
        <v>8</v>
      </c>
      <c r="E102" s="30">
        <f t="shared" si="11"/>
        <v>1.2111425111021397E-3</v>
      </c>
      <c r="F102" s="30">
        <f t="shared" si="12"/>
        <v>5.208333333333333E-3</v>
      </c>
      <c r="G102" s="30">
        <f t="shared" si="14"/>
        <v>1.6666666666666667</v>
      </c>
      <c r="H102" s="36">
        <f t="shared" si="13"/>
        <v>2.0185708518368995E-3</v>
      </c>
    </row>
    <row r="103" spans="1:8" x14ac:dyDescent="0.2">
      <c r="A103" s="8"/>
      <c r="B103" s="25" t="s">
        <v>89</v>
      </c>
      <c r="C103" s="35">
        <v>1</v>
      </c>
      <c r="D103" s="29">
        <v>1</v>
      </c>
      <c r="E103" s="30">
        <f t="shared" si="11"/>
        <v>4.0371417036737988E-4</v>
      </c>
      <c r="F103" s="30">
        <f t="shared" si="12"/>
        <v>6.5104166666666663E-4</v>
      </c>
      <c r="G103" s="30">
        <f t="shared" si="14"/>
        <v>0</v>
      </c>
      <c r="H103" s="36">
        <f t="shared" si="13"/>
        <v>0</v>
      </c>
    </row>
    <row r="104" spans="1:8" x14ac:dyDescent="0.2">
      <c r="A104" s="8"/>
      <c r="B104" s="25" t="s">
        <v>90</v>
      </c>
      <c r="C104" s="35">
        <v>50</v>
      </c>
      <c r="D104" s="29">
        <v>0</v>
      </c>
      <c r="E104" s="30">
        <f t="shared" si="11"/>
        <v>2.0185708518368994E-2</v>
      </c>
      <c r="F104" s="30" t="str">
        <f t="shared" si="12"/>
        <v/>
      </c>
      <c r="G104" s="30">
        <f t="shared" si="14"/>
        <v>-1</v>
      </c>
      <c r="H104" s="36">
        <f t="shared" si="13"/>
        <v>-2.0185708518368994E-2</v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22</v>
      </c>
      <c r="D106" s="29">
        <v>19</v>
      </c>
      <c r="E106" s="30">
        <f t="shared" si="11"/>
        <v>8.8817117480823569E-3</v>
      </c>
      <c r="F106" s="30">
        <f t="shared" si="12"/>
        <v>1.2369791666666666E-2</v>
      </c>
      <c r="G106" s="30">
        <f t="shared" si="14"/>
        <v>-0.13636363636363635</v>
      </c>
      <c r="H106" s="36">
        <f t="shared" si="13"/>
        <v>-1.2111425111021395E-3</v>
      </c>
    </row>
    <row r="107" spans="1:8" x14ac:dyDescent="0.2">
      <c r="A107" s="8"/>
      <c r="B107" s="25" t="s">
        <v>93</v>
      </c>
      <c r="C107" s="35">
        <v>0</v>
      </c>
      <c r="D107" s="29">
        <v>0</v>
      </c>
      <c r="E107" s="30" t="str">
        <f t="shared" si="11"/>
        <v/>
      </c>
      <c r="F107" s="30" t="str">
        <f t="shared" si="12"/>
        <v/>
      </c>
      <c r="G107" s="30" t="str">
        <f t="shared" si="14"/>
        <v xml:space="preserve"> </v>
      </c>
      <c r="H107" s="36" t="str">
        <f t="shared" si="13"/>
        <v/>
      </c>
    </row>
    <row r="108" spans="1:8" x14ac:dyDescent="0.2">
      <c r="A108" s="8"/>
      <c r="B108" s="25" t="s">
        <v>94</v>
      </c>
      <c r="C108" s="35">
        <v>0</v>
      </c>
      <c r="D108" s="29">
        <v>2</v>
      </c>
      <c r="E108" s="30" t="str">
        <f t="shared" ref="E108:E139" si="15">+IF(C108=0,"",C108/C$76)</f>
        <v/>
      </c>
      <c r="F108" s="30">
        <f t="shared" ref="F108:F139" si="16">+IF(D108=0,"",D108/D$76)</f>
        <v>1.3020833333333333E-3</v>
      </c>
      <c r="G108" s="30">
        <f t="shared" si="14"/>
        <v>1</v>
      </c>
      <c r="H108" s="36" t="str">
        <f t="shared" ref="H108:H139" si="17">+IF(OR(AND(E108=""),(G108="")),"",E108*G108)</f>
        <v/>
      </c>
    </row>
    <row r="109" spans="1:8" x14ac:dyDescent="0.2">
      <c r="A109" s="8"/>
      <c r="B109" s="25" t="s">
        <v>95</v>
      </c>
      <c r="C109" s="35">
        <v>3</v>
      </c>
      <c r="D109" s="29">
        <v>2</v>
      </c>
      <c r="E109" s="30">
        <f t="shared" si="15"/>
        <v>1.2111425111021397E-3</v>
      </c>
      <c r="F109" s="30">
        <f t="shared" si="16"/>
        <v>1.3020833333333333E-3</v>
      </c>
      <c r="G109" s="30">
        <f t="shared" ref="G109:G140" si="18">+IF(AND(C109=0,D109=0)," ",IF(C109=0,1,IF(D109=0,-1,(D109-C109)/C109)))</f>
        <v>-0.33333333333333331</v>
      </c>
      <c r="H109" s="36">
        <f t="shared" si="17"/>
        <v>-4.0371417036737988E-4</v>
      </c>
    </row>
    <row r="110" spans="1:8" x14ac:dyDescent="0.2">
      <c r="A110" s="8"/>
      <c r="B110" s="25" t="s">
        <v>96</v>
      </c>
      <c r="C110" s="35">
        <v>27</v>
      </c>
      <c r="D110" s="29">
        <v>13</v>
      </c>
      <c r="E110" s="30">
        <f t="shared" si="15"/>
        <v>1.0900282599919257E-2</v>
      </c>
      <c r="F110" s="30">
        <f t="shared" si="16"/>
        <v>8.4635416666666661E-3</v>
      </c>
      <c r="G110" s="30">
        <f t="shared" si="18"/>
        <v>-0.51851851851851849</v>
      </c>
      <c r="H110" s="36">
        <f t="shared" si="17"/>
        <v>-5.6519983851433184E-3</v>
      </c>
    </row>
    <row r="111" spans="1:8" x14ac:dyDescent="0.2">
      <c r="A111" s="8"/>
      <c r="B111" s="25" t="s">
        <v>97</v>
      </c>
      <c r="C111" s="35">
        <v>6</v>
      </c>
      <c r="D111" s="29">
        <v>13</v>
      </c>
      <c r="E111" s="30">
        <f t="shared" si="15"/>
        <v>2.4222850222042794E-3</v>
      </c>
      <c r="F111" s="30">
        <f t="shared" si="16"/>
        <v>8.4635416666666661E-3</v>
      </c>
      <c r="G111" s="30">
        <f t="shared" si="18"/>
        <v>1.1666666666666667</v>
      </c>
      <c r="H111" s="36">
        <f t="shared" si="17"/>
        <v>2.8259991925716596E-3</v>
      </c>
    </row>
    <row r="112" spans="1:8" x14ac:dyDescent="0.2">
      <c r="A112" s="8"/>
      <c r="B112" s="25" t="s">
        <v>98</v>
      </c>
      <c r="C112" s="35">
        <v>0</v>
      </c>
      <c r="D112" s="29">
        <v>1</v>
      </c>
      <c r="E112" s="30" t="str">
        <f t="shared" si="15"/>
        <v/>
      </c>
      <c r="F112" s="30">
        <f t="shared" si="16"/>
        <v>6.5104166666666663E-4</v>
      </c>
      <c r="G112" s="30">
        <f t="shared" si="18"/>
        <v>1</v>
      </c>
      <c r="H112" s="36" t="str">
        <f t="shared" si="17"/>
        <v/>
      </c>
    </row>
    <row r="113" spans="1:8" x14ac:dyDescent="0.2">
      <c r="A113" s="8"/>
      <c r="B113" s="25" t="s">
        <v>99</v>
      </c>
      <c r="C113" s="35">
        <v>16</v>
      </c>
      <c r="D113" s="29">
        <v>20</v>
      </c>
      <c r="E113" s="30">
        <f t="shared" si="15"/>
        <v>6.459426725878078E-3</v>
      </c>
      <c r="F113" s="30">
        <f t="shared" si="16"/>
        <v>1.3020833333333334E-2</v>
      </c>
      <c r="G113" s="30">
        <f t="shared" si="18"/>
        <v>0.25</v>
      </c>
      <c r="H113" s="36">
        <f t="shared" si="17"/>
        <v>1.6148566814695195E-3</v>
      </c>
    </row>
    <row r="114" spans="1:8" x14ac:dyDescent="0.2">
      <c r="A114" s="8"/>
      <c r="B114" s="25" t="s">
        <v>100</v>
      </c>
      <c r="C114" s="35">
        <v>1</v>
      </c>
      <c r="D114" s="29">
        <v>0</v>
      </c>
      <c r="E114" s="30">
        <f t="shared" si="15"/>
        <v>4.0371417036737988E-4</v>
      </c>
      <c r="F114" s="30" t="str">
        <f t="shared" si="16"/>
        <v/>
      </c>
      <c r="G114" s="30">
        <f t="shared" si="18"/>
        <v>-1</v>
      </c>
      <c r="H114" s="36">
        <f t="shared" si="17"/>
        <v>-4.0371417036737988E-4</v>
      </c>
    </row>
    <row r="115" spans="1:8" x14ac:dyDescent="0.2">
      <c r="A115" s="8"/>
      <c r="B115" s="25" t="s">
        <v>101</v>
      </c>
      <c r="C115" s="35">
        <v>0</v>
      </c>
      <c r="D115" s="29">
        <v>0</v>
      </c>
      <c r="E115" s="30" t="str">
        <f t="shared" si="15"/>
        <v/>
      </c>
      <c r="F115" s="30" t="str">
        <f t="shared" si="16"/>
        <v/>
      </c>
      <c r="G115" s="30" t="str">
        <f t="shared" si="18"/>
        <v xml:space="preserve"> </v>
      </c>
      <c r="H115" s="36" t="str">
        <f t="shared" si="17"/>
        <v/>
      </c>
    </row>
    <row r="116" spans="1:8" x14ac:dyDescent="0.2">
      <c r="A116" s="8"/>
      <c r="B116" s="25" t="s">
        <v>102</v>
      </c>
      <c r="C116" s="35">
        <v>2</v>
      </c>
      <c r="D116" s="29">
        <v>1</v>
      </c>
      <c r="E116" s="30">
        <f t="shared" si="15"/>
        <v>8.0742834073475975E-4</v>
      </c>
      <c r="F116" s="30">
        <f t="shared" si="16"/>
        <v>6.5104166666666663E-4</v>
      </c>
      <c r="G116" s="30">
        <f t="shared" si="18"/>
        <v>-0.5</v>
      </c>
      <c r="H116" s="36">
        <f t="shared" si="17"/>
        <v>-4.0371417036737988E-4</v>
      </c>
    </row>
    <row r="117" spans="1:8" x14ac:dyDescent="0.2">
      <c r="A117" s="8"/>
      <c r="B117" s="25" t="s">
        <v>103</v>
      </c>
      <c r="C117" s="35">
        <v>7</v>
      </c>
      <c r="D117" s="29">
        <v>0</v>
      </c>
      <c r="E117" s="30">
        <f t="shared" si="15"/>
        <v>2.8259991925716592E-3</v>
      </c>
      <c r="F117" s="30" t="str">
        <f t="shared" si="16"/>
        <v/>
      </c>
      <c r="G117" s="30">
        <f t="shared" si="18"/>
        <v>-1</v>
      </c>
      <c r="H117" s="36">
        <f t="shared" si="17"/>
        <v>-2.8259991925716592E-3</v>
      </c>
    </row>
    <row r="118" spans="1:8" x14ac:dyDescent="0.2">
      <c r="A118" s="8"/>
      <c r="B118" s="25" t="s">
        <v>104</v>
      </c>
      <c r="C118" s="35">
        <v>404</v>
      </c>
      <c r="D118" s="29">
        <v>14</v>
      </c>
      <c r="E118" s="30">
        <f t="shared" si="15"/>
        <v>0.16310052482842147</v>
      </c>
      <c r="F118" s="30">
        <f t="shared" si="16"/>
        <v>9.1145833333333339E-3</v>
      </c>
      <c r="G118" s="30">
        <f t="shared" si="18"/>
        <v>-0.96534653465346532</v>
      </c>
      <c r="H118" s="36">
        <f t="shared" si="17"/>
        <v>-0.15744852644327814</v>
      </c>
    </row>
    <row r="119" spans="1:8" ht="25.5" x14ac:dyDescent="0.2">
      <c r="A119" s="8"/>
      <c r="B119" s="25" t="s">
        <v>105</v>
      </c>
      <c r="C119" s="35">
        <v>10</v>
      </c>
      <c r="D119" s="29">
        <v>16</v>
      </c>
      <c r="E119" s="30">
        <f t="shared" si="15"/>
        <v>4.0371417036737991E-3</v>
      </c>
      <c r="F119" s="30">
        <f t="shared" si="16"/>
        <v>1.0416666666666666E-2</v>
      </c>
      <c r="G119" s="30">
        <f t="shared" si="18"/>
        <v>0.6</v>
      </c>
      <c r="H119" s="36">
        <f t="shared" si="17"/>
        <v>2.4222850222042794E-3</v>
      </c>
    </row>
    <row r="120" spans="1:8" ht="25.5" x14ac:dyDescent="0.2">
      <c r="A120" s="8"/>
      <c r="B120" s="25" t="s">
        <v>106</v>
      </c>
      <c r="C120" s="35">
        <v>219</v>
      </c>
      <c r="D120" s="29">
        <v>30</v>
      </c>
      <c r="E120" s="30">
        <f t="shared" si="15"/>
        <v>8.8413403310456204E-2</v>
      </c>
      <c r="F120" s="30">
        <f t="shared" si="16"/>
        <v>1.953125E-2</v>
      </c>
      <c r="G120" s="30">
        <f t="shared" si="18"/>
        <v>-0.86301369863013699</v>
      </c>
      <c r="H120" s="36">
        <f t="shared" si="17"/>
        <v>-7.6301978199434808E-2</v>
      </c>
    </row>
    <row r="121" spans="1:8" x14ac:dyDescent="0.2">
      <c r="A121" s="8"/>
      <c r="B121" s="25" t="s">
        <v>107</v>
      </c>
      <c r="C121" s="35">
        <v>2</v>
      </c>
      <c r="D121" s="29">
        <v>5</v>
      </c>
      <c r="E121" s="30">
        <f t="shared" si="15"/>
        <v>8.0742834073475975E-4</v>
      </c>
      <c r="F121" s="30">
        <f t="shared" si="16"/>
        <v>3.2552083333333335E-3</v>
      </c>
      <c r="G121" s="30">
        <f t="shared" si="18"/>
        <v>1.5</v>
      </c>
      <c r="H121" s="36">
        <f t="shared" si="17"/>
        <v>1.2111425111021397E-3</v>
      </c>
    </row>
    <row r="122" spans="1:8" x14ac:dyDescent="0.2">
      <c r="A122" s="8"/>
      <c r="B122" s="25" t="s">
        <v>108</v>
      </c>
      <c r="C122" s="35">
        <v>37</v>
      </c>
      <c r="D122" s="29">
        <v>44</v>
      </c>
      <c r="E122" s="30">
        <f t="shared" si="15"/>
        <v>1.4937424303593056E-2</v>
      </c>
      <c r="F122" s="30">
        <f t="shared" si="16"/>
        <v>2.8645833333333332E-2</v>
      </c>
      <c r="G122" s="30">
        <f t="shared" si="18"/>
        <v>0.1891891891891892</v>
      </c>
      <c r="H122" s="36">
        <f t="shared" si="17"/>
        <v>2.8259991925716596E-3</v>
      </c>
    </row>
    <row r="123" spans="1:8" x14ac:dyDescent="0.2">
      <c r="A123" s="8"/>
      <c r="B123" s="25" t="s">
        <v>109</v>
      </c>
      <c r="C123" s="35">
        <v>5</v>
      </c>
      <c r="D123" s="29">
        <v>5</v>
      </c>
      <c r="E123" s="30">
        <f t="shared" si="15"/>
        <v>2.0185708518368995E-3</v>
      </c>
      <c r="F123" s="30">
        <f t="shared" si="16"/>
        <v>3.2552083333333335E-3</v>
      </c>
      <c r="G123" s="30">
        <f t="shared" si="18"/>
        <v>0</v>
      </c>
      <c r="H123" s="36">
        <f t="shared" si="17"/>
        <v>0</v>
      </c>
    </row>
    <row r="124" spans="1:8" x14ac:dyDescent="0.2">
      <c r="A124" s="8"/>
      <c r="B124" s="25" t="s">
        <v>110</v>
      </c>
      <c r="C124" s="35">
        <v>4</v>
      </c>
      <c r="D124" s="29">
        <v>6</v>
      </c>
      <c r="E124" s="30">
        <f t="shared" si="15"/>
        <v>1.6148566814695195E-3</v>
      </c>
      <c r="F124" s="30">
        <f t="shared" si="16"/>
        <v>3.90625E-3</v>
      </c>
      <c r="G124" s="30">
        <f t="shared" si="18"/>
        <v>0.5</v>
      </c>
      <c r="H124" s="36">
        <f t="shared" si="17"/>
        <v>8.0742834073475975E-4</v>
      </c>
    </row>
    <row r="125" spans="1:8" x14ac:dyDescent="0.2">
      <c r="A125" s="8"/>
      <c r="B125" s="25" t="s">
        <v>111</v>
      </c>
      <c r="C125" s="35">
        <v>0</v>
      </c>
      <c r="D125" s="29">
        <v>3</v>
      </c>
      <c r="E125" s="30" t="str">
        <f t="shared" si="15"/>
        <v/>
      </c>
      <c r="F125" s="30">
        <f t="shared" si="16"/>
        <v>1.953125E-3</v>
      </c>
      <c r="G125" s="30">
        <f t="shared" si="18"/>
        <v>1</v>
      </c>
      <c r="H125" s="36" t="str">
        <f t="shared" si="17"/>
        <v/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4</v>
      </c>
      <c r="D127" s="29">
        <v>7</v>
      </c>
      <c r="E127" s="30">
        <f t="shared" si="15"/>
        <v>1.6148566814695195E-3</v>
      </c>
      <c r="F127" s="30">
        <f t="shared" si="16"/>
        <v>4.557291666666667E-3</v>
      </c>
      <c r="G127" s="30">
        <f t="shared" si="18"/>
        <v>0.75</v>
      </c>
      <c r="H127" s="36">
        <f t="shared" si="17"/>
        <v>1.2111425111021397E-3</v>
      </c>
    </row>
    <row r="128" spans="1:8" x14ac:dyDescent="0.2">
      <c r="A128" s="8"/>
      <c r="B128" s="25" t="s">
        <v>114</v>
      </c>
      <c r="C128" s="35">
        <v>18</v>
      </c>
      <c r="D128" s="29">
        <v>12</v>
      </c>
      <c r="E128" s="30">
        <f t="shared" si="15"/>
        <v>7.2668550666128385E-3</v>
      </c>
      <c r="F128" s="30">
        <f t="shared" si="16"/>
        <v>7.8125E-3</v>
      </c>
      <c r="G128" s="30">
        <f t="shared" si="18"/>
        <v>-0.33333333333333331</v>
      </c>
      <c r="H128" s="36">
        <f t="shared" si="17"/>
        <v>-2.4222850222042794E-3</v>
      </c>
    </row>
    <row r="129" spans="1:8" x14ac:dyDescent="0.2">
      <c r="A129" s="8"/>
      <c r="B129" s="25" t="s">
        <v>115</v>
      </c>
      <c r="C129" s="35">
        <v>64</v>
      </c>
      <c r="D129" s="29">
        <v>15</v>
      </c>
      <c r="E129" s="30">
        <f t="shared" si="15"/>
        <v>2.5837706903512312E-2</v>
      </c>
      <c r="F129" s="30">
        <f t="shared" si="16"/>
        <v>9.765625E-3</v>
      </c>
      <c r="G129" s="30">
        <f t="shared" si="18"/>
        <v>-0.765625</v>
      </c>
      <c r="H129" s="36">
        <f t="shared" si="17"/>
        <v>-1.9781994348001614E-2</v>
      </c>
    </row>
    <row r="130" spans="1:8" x14ac:dyDescent="0.2">
      <c r="A130" s="8"/>
      <c r="B130" s="25" t="s">
        <v>116</v>
      </c>
      <c r="C130" s="35">
        <v>79</v>
      </c>
      <c r="D130" s="29">
        <v>11</v>
      </c>
      <c r="E130" s="30">
        <f t="shared" si="15"/>
        <v>3.1893419459023013E-2</v>
      </c>
      <c r="F130" s="30">
        <f t="shared" si="16"/>
        <v>7.161458333333333E-3</v>
      </c>
      <c r="G130" s="30">
        <f t="shared" si="18"/>
        <v>-0.86075949367088611</v>
      </c>
      <c r="H130" s="36">
        <f t="shared" si="17"/>
        <v>-2.7452563584981837E-2</v>
      </c>
    </row>
    <row r="131" spans="1:8" x14ac:dyDescent="0.2">
      <c r="A131" s="8"/>
      <c r="B131" s="25" t="s">
        <v>117</v>
      </c>
      <c r="C131" s="35">
        <v>27</v>
      </c>
      <c r="D131" s="29">
        <v>9</v>
      </c>
      <c r="E131" s="30">
        <f t="shared" si="15"/>
        <v>1.0900282599919257E-2</v>
      </c>
      <c r="F131" s="30">
        <f t="shared" si="16"/>
        <v>5.859375E-3</v>
      </c>
      <c r="G131" s="30">
        <f t="shared" si="18"/>
        <v>-0.66666666666666663</v>
      </c>
      <c r="H131" s="36">
        <f t="shared" si="17"/>
        <v>-7.2668550666128377E-3</v>
      </c>
    </row>
    <row r="132" spans="1:8" x14ac:dyDescent="0.2">
      <c r="A132" s="8"/>
      <c r="B132" s="25" t="s">
        <v>118</v>
      </c>
      <c r="C132" s="35">
        <v>42</v>
      </c>
      <c r="D132" s="29">
        <v>51</v>
      </c>
      <c r="E132" s="30">
        <f t="shared" si="15"/>
        <v>1.6955995155429955E-2</v>
      </c>
      <c r="F132" s="30">
        <f t="shared" si="16"/>
        <v>3.3203125E-2</v>
      </c>
      <c r="G132" s="30">
        <f t="shared" si="18"/>
        <v>0.21428571428571427</v>
      </c>
      <c r="H132" s="36">
        <f t="shared" si="17"/>
        <v>3.6334275333064188E-3</v>
      </c>
    </row>
    <row r="133" spans="1:8" x14ac:dyDescent="0.2">
      <c r="A133" s="8"/>
      <c r="B133" s="25" t="s">
        <v>119</v>
      </c>
      <c r="C133" s="35">
        <v>8</v>
      </c>
      <c r="D133" s="29">
        <v>4</v>
      </c>
      <c r="E133" s="30">
        <f t="shared" si="15"/>
        <v>3.229713362939039E-3</v>
      </c>
      <c r="F133" s="30">
        <f t="shared" si="16"/>
        <v>2.6041666666666665E-3</v>
      </c>
      <c r="G133" s="30">
        <f t="shared" si="18"/>
        <v>-0.5</v>
      </c>
      <c r="H133" s="36">
        <f t="shared" si="17"/>
        <v>-1.6148566814695195E-3</v>
      </c>
    </row>
    <row r="134" spans="1:8" x14ac:dyDescent="0.2">
      <c r="A134" s="8"/>
      <c r="B134" s="25" t="s">
        <v>120</v>
      </c>
      <c r="C134" s="35">
        <v>19</v>
      </c>
      <c r="D134" s="29">
        <v>14</v>
      </c>
      <c r="E134" s="30">
        <f t="shared" si="15"/>
        <v>7.6705692369802179E-3</v>
      </c>
      <c r="F134" s="30">
        <f t="shared" si="16"/>
        <v>9.1145833333333339E-3</v>
      </c>
      <c r="G134" s="30">
        <f t="shared" si="18"/>
        <v>-0.26315789473684209</v>
      </c>
      <c r="H134" s="36">
        <f t="shared" si="17"/>
        <v>-2.0185708518368995E-3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34</v>
      </c>
      <c r="D136" s="29">
        <v>34</v>
      </c>
      <c r="E136" s="30">
        <f t="shared" si="15"/>
        <v>1.3726281792490917E-2</v>
      </c>
      <c r="F136" s="30">
        <f t="shared" si="16"/>
        <v>2.2135416666666668E-2</v>
      </c>
      <c r="G136" s="30">
        <f t="shared" si="18"/>
        <v>0</v>
      </c>
      <c r="H136" s="36">
        <f t="shared" si="17"/>
        <v>0</v>
      </c>
    </row>
    <row r="137" spans="1:8" x14ac:dyDescent="0.2">
      <c r="A137" s="8"/>
      <c r="B137" s="25" t="s">
        <v>123</v>
      </c>
      <c r="C137" s="35">
        <v>2</v>
      </c>
      <c r="D137" s="29">
        <v>6</v>
      </c>
      <c r="E137" s="30">
        <f t="shared" si="15"/>
        <v>8.0742834073475975E-4</v>
      </c>
      <c r="F137" s="30">
        <f t="shared" si="16"/>
        <v>3.90625E-3</v>
      </c>
      <c r="G137" s="30">
        <f t="shared" si="18"/>
        <v>2</v>
      </c>
      <c r="H137" s="36">
        <f t="shared" si="17"/>
        <v>1.6148566814695195E-3</v>
      </c>
    </row>
    <row r="138" spans="1:8" x14ac:dyDescent="0.2">
      <c r="A138" s="8"/>
      <c r="B138" s="25" t="s">
        <v>124</v>
      </c>
      <c r="C138" s="35">
        <v>1</v>
      </c>
      <c r="D138" s="29">
        <v>1</v>
      </c>
      <c r="E138" s="30">
        <f t="shared" si="15"/>
        <v>4.0371417036737988E-4</v>
      </c>
      <c r="F138" s="30">
        <f t="shared" si="16"/>
        <v>6.5104166666666663E-4</v>
      </c>
      <c r="G138" s="30">
        <f t="shared" si="18"/>
        <v>0</v>
      </c>
      <c r="H138" s="36">
        <f t="shared" si="17"/>
        <v>0</v>
      </c>
    </row>
    <row r="139" spans="1:8" ht="15.75" customHeight="1" x14ac:dyDescent="0.2">
      <c r="A139" s="8"/>
      <c r="B139" s="25" t="s">
        <v>125</v>
      </c>
      <c r="C139" s="35">
        <v>729</v>
      </c>
      <c r="D139" s="29">
        <v>657</v>
      </c>
      <c r="E139" s="30">
        <f t="shared" si="15"/>
        <v>0.29430763019781997</v>
      </c>
      <c r="F139" s="30">
        <f t="shared" si="16"/>
        <v>0.427734375</v>
      </c>
      <c r="G139" s="30">
        <f t="shared" si="18"/>
        <v>-9.8765432098765427E-2</v>
      </c>
      <c r="H139" s="36">
        <f t="shared" si="17"/>
        <v>-2.9067420266451354E-2</v>
      </c>
    </row>
    <row r="140" spans="1:8" x14ac:dyDescent="0.2">
      <c r="A140" s="8"/>
      <c r="B140" s="25" t="s">
        <v>126</v>
      </c>
      <c r="C140" s="35">
        <v>3</v>
      </c>
      <c r="D140" s="29">
        <v>12</v>
      </c>
      <c r="E140" s="30">
        <f t="shared" ref="E140:E175" si="19">+IF(C140=0,"",C140/C$76)</f>
        <v>1.2111425111021397E-3</v>
      </c>
      <c r="F140" s="30">
        <f t="shared" ref="F140:F175" si="20">+IF(D140=0,"",D140/D$76)</f>
        <v>7.8125E-3</v>
      </c>
      <c r="G140" s="30">
        <f t="shared" si="18"/>
        <v>3</v>
      </c>
      <c r="H140" s="36">
        <f t="shared" ref="H140:H171" si="21">+IF(OR(AND(E140=""),(G140="")),"",E140*G140)</f>
        <v>3.6334275333064188E-3</v>
      </c>
    </row>
    <row r="141" spans="1:8" x14ac:dyDescent="0.2">
      <c r="A141" s="8"/>
      <c r="B141" s="25" t="s">
        <v>127</v>
      </c>
      <c r="C141" s="35">
        <v>7</v>
      </c>
      <c r="D141" s="29">
        <v>3</v>
      </c>
      <c r="E141" s="30">
        <f t="shared" si="19"/>
        <v>2.8259991925716592E-3</v>
      </c>
      <c r="F141" s="30">
        <f t="shared" si="20"/>
        <v>1.953125E-3</v>
      </c>
      <c r="G141" s="30">
        <f t="shared" ref="G141:G175" si="22">+IF(AND(C141=0,D141=0)," ",IF(C141=0,1,IF(D141=0,-1,(D141-C141)/C141)))</f>
        <v>-0.5714285714285714</v>
      </c>
      <c r="H141" s="36">
        <f t="shared" si="21"/>
        <v>-1.6148566814695195E-3</v>
      </c>
    </row>
    <row r="142" spans="1:8" x14ac:dyDescent="0.2">
      <c r="A142" s="8"/>
      <c r="B142" s="25" t="s">
        <v>128</v>
      </c>
      <c r="C142" s="35">
        <v>2</v>
      </c>
      <c r="D142" s="29">
        <v>2</v>
      </c>
      <c r="E142" s="30">
        <f t="shared" si="19"/>
        <v>8.0742834073475975E-4</v>
      </c>
      <c r="F142" s="30">
        <f t="shared" si="20"/>
        <v>1.3020833333333333E-3</v>
      </c>
      <c r="G142" s="30">
        <f t="shared" si="22"/>
        <v>0</v>
      </c>
      <c r="H142" s="36">
        <f t="shared" si="21"/>
        <v>0</v>
      </c>
    </row>
    <row r="143" spans="1:8" x14ac:dyDescent="0.2">
      <c r="A143" s="8"/>
      <c r="B143" s="25" t="s">
        <v>129</v>
      </c>
      <c r="C143" s="35">
        <v>2</v>
      </c>
      <c r="D143" s="29">
        <v>2</v>
      </c>
      <c r="E143" s="30">
        <f t="shared" si="19"/>
        <v>8.0742834073475975E-4</v>
      </c>
      <c r="F143" s="30">
        <f t="shared" si="20"/>
        <v>1.3020833333333333E-3</v>
      </c>
      <c r="G143" s="30">
        <f t="shared" si="22"/>
        <v>0</v>
      </c>
      <c r="H143" s="36">
        <f t="shared" si="21"/>
        <v>0</v>
      </c>
    </row>
    <row r="144" spans="1:8" x14ac:dyDescent="0.2">
      <c r="A144" s="8"/>
      <c r="B144" s="25" t="s">
        <v>130</v>
      </c>
      <c r="C144" s="35">
        <v>7</v>
      </c>
      <c r="D144" s="29">
        <v>4</v>
      </c>
      <c r="E144" s="30">
        <f t="shared" si="19"/>
        <v>2.8259991925716592E-3</v>
      </c>
      <c r="F144" s="30">
        <f t="shared" si="20"/>
        <v>2.6041666666666665E-3</v>
      </c>
      <c r="G144" s="30">
        <f t="shared" si="22"/>
        <v>-0.42857142857142855</v>
      </c>
      <c r="H144" s="36">
        <f t="shared" si="21"/>
        <v>-1.2111425111021397E-3</v>
      </c>
    </row>
    <row r="145" spans="1:8" x14ac:dyDescent="0.2">
      <c r="A145" s="8"/>
      <c r="B145" s="25" t="s">
        <v>131</v>
      </c>
      <c r="C145" s="35">
        <v>5</v>
      </c>
      <c r="D145" s="29">
        <v>4</v>
      </c>
      <c r="E145" s="30">
        <f t="shared" si="19"/>
        <v>2.0185708518368995E-3</v>
      </c>
      <c r="F145" s="30">
        <f t="shared" si="20"/>
        <v>2.6041666666666665E-3</v>
      </c>
      <c r="G145" s="30">
        <f t="shared" si="22"/>
        <v>-0.2</v>
      </c>
      <c r="H145" s="36">
        <f t="shared" si="21"/>
        <v>-4.0371417036737993E-4</v>
      </c>
    </row>
    <row r="146" spans="1:8" x14ac:dyDescent="0.2">
      <c r="A146" s="8"/>
      <c r="B146" s="25" t="s">
        <v>132</v>
      </c>
      <c r="C146" s="35">
        <v>1</v>
      </c>
      <c r="D146" s="29">
        <v>0</v>
      </c>
      <c r="E146" s="30">
        <f t="shared" si="19"/>
        <v>4.0371417036737988E-4</v>
      </c>
      <c r="F146" s="30" t="str">
        <f t="shared" si="20"/>
        <v/>
      </c>
      <c r="G146" s="30">
        <f t="shared" si="22"/>
        <v>-1</v>
      </c>
      <c r="H146" s="36">
        <f t="shared" si="21"/>
        <v>-4.0371417036737988E-4</v>
      </c>
    </row>
    <row r="147" spans="1:8" x14ac:dyDescent="0.2">
      <c r="A147" s="8"/>
      <c r="B147" s="25" t="s">
        <v>133</v>
      </c>
      <c r="C147" s="35">
        <v>2</v>
      </c>
      <c r="D147" s="29">
        <v>0</v>
      </c>
      <c r="E147" s="30">
        <f t="shared" si="19"/>
        <v>8.0742834073475975E-4</v>
      </c>
      <c r="F147" s="30" t="str">
        <f t="shared" si="20"/>
        <v/>
      </c>
      <c r="G147" s="30">
        <f t="shared" si="22"/>
        <v>-1</v>
      </c>
      <c r="H147" s="36">
        <f t="shared" si="21"/>
        <v>-8.0742834073475975E-4</v>
      </c>
    </row>
    <row r="148" spans="1:8" x14ac:dyDescent="0.2">
      <c r="A148" s="8"/>
      <c r="B148" s="25" t="s">
        <v>134</v>
      </c>
      <c r="C148" s="35">
        <v>0</v>
      </c>
      <c r="D148" s="29">
        <v>0</v>
      </c>
      <c r="E148" s="30" t="str">
        <f t="shared" si="19"/>
        <v/>
      </c>
      <c r="F148" s="30" t="str">
        <f t="shared" si="20"/>
        <v/>
      </c>
      <c r="G148" s="30" t="str">
        <f t="shared" si="22"/>
        <v xml:space="preserve"> </v>
      </c>
      <c r="H148" s="36" t="str">
        <f t="shared" si="21"/>
        <v/>
      </c>
    </row>
    <row r="149" spans="1:8" ht="25.5" x14ac:dyDescent="0.2">
      <c r="A149" s="8"/>
      <c r="B149" s="25" t="s">
        <v>135</v>
      </c>
      <c r="C149" s="35">
        <v>1</v>
      </c>
      <c r="D149" s="29">
        <v>1</v>
      </c>
      <c r="E149" s="30">
        <f t="shared" si="19"/>
        <v>4.0371417036737988E-4</v>
      </c>
      <c r="F149" s="30">
        <f t="shared" si="20"/>
        <v>6.5104166666666663E-4</v>
      </c>
      <c r="G149" s="30">
        <f t="shared" si="22"/>
        <v>0</v>
      </c>
      <c r="H149" s="36">
        <f t="shared" si="21"/>
        <v>0</v>
      </c>
    </row>
    <row r="150" spans="1:8" ht="25.5" x14ac:dyDescent="0.2">
      <c r="A150" s="8"/>
      <c r="B150" s="25" t="s">
        <v>136</v>
      </c>
      <c r="C150" s="35">
        <v>2</v>
      </c>
      <c r="D150" s="29">
        <v>3</v>
      </c>
      <c r="E150" s="30">
        <f t="shared" si="19"/>
        <v>8.0742834073475975E-4</v>
      </c>
      <c r="F150" s="30">
        <f t="shared" si="20"/>
        <v>1.953125E-3</v>
      </c>
      <c r="G150" s="30">
        <f t="shared" si="22"/>
        <v>0.5</v>
      </c>
      <c r="H150" s="36">
        <f t="shared" si="21"/>
        <v>4.0371417036737988E-4</v>
      </c>
    </row>
    <row r="151" spans="1:8" ht="25.5" x14ac:dyDescent="0.2">
      <c r="A151" s="8"/>
      <c r="B151" s="25" t="s">
        <v>137</v>
      </c>
      <c r="C151" s="35">
        <v>106</v>
      </c>
      <c r="D151" s="29">
        <v>62</v>
      </c>
      <c r="E151" s="30">
        <f t="shared" si="19"/>
        <v>4.2793702058942271E-2</v>
      </c>
      <c r="F151" s="30">
        <f t="shared" si="20"/>
        <v>4.0364583333333336E-2</v>
      </c>
      <c r="G151" s="30">
        <f t="shared" si="22"/>
        <v>-0.41509433962264153</v>
      </c>
      <c r="H151" s="36">
        <f t="shared" si="21"/>
        <v>-1.7763423496164717E-2</v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0</v>
      </c>
      <c r="D153" s="29">
        <v>0</v>
      </c>
      <c r="E153" s="30" t="str">
        <f t="shared" si="19"/>
        <v/>
      </c>
      <c r="F153" s="30" t="str">
        <f t="shared" si="20"/>
        <v/>
      </c>
      <c r="G153" s="30" t="str">
        <f t="shared" si="22"/>
        <v xml:space="preserve"> </v>
      </c>
      <c r="H153" s="36" t="str">
        <f t="shared" si="21"/>
        <v/>
      </c>
    </row>
    <row r="154" spans="1:8" x14ac:dyDescent="0.2">
      <c r="A154" s="8"/>
      <c r="B154" s="25" t="s">
        <v>140</v>
      </c>
      <c r="C154" s="35">
        <v>0</v>
      </c>
      <c r="D154" s="29">
        <v>1</v>
      </c>
      <c r="E154" s="30" t="str">
        <f t="shared" si="19"/>
        <v/>
      </c>
      <c r="F154" s="30">
        <f t="shared" si="20"/>
        <v>6.5104166666666663E-4</v>
      </c>
      <c r="G154" s="30">
        <f t="shared" si="22"/>
        <v>1</v>
      </c>
      <c r="H154" s="36" t="str">
        <f t="shared" si="21"/>
        <v/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0</v>
      </c>
      <c r="D156" s="29">
        <v>1</v>
      </c>
      <c r="E156" s="30" t="str">
        <f t="shared" si="19"/>
        <v/>
      </c>
      <c r="F156" s="30">
        <f t="shared" si="20"/>
        <v>6.5104166666666663E-4</v>
      </c>
      <c r="G156" s="30">
        <f t="shared" si="22"/>
        <v>1</v>
      </c>
      <c r="H156" s="36" t="str">
        <f t="shared" si="21"/>
        <v/>
      </c>
    </row>
    <row r="157" spans="1:8" x14ac:dyDescent="0.2">
      <c r="A157" s="8"/>
      <c r="B157" s="25" t="s">
        <v>143</v>
      </c>
      <c r="C157" s="35">
        <v>0</v>
      </c>
      <c r="D157" s="29">
        <v>0</v>
      </c>
      <c r="E157" s="30" t="str">
        <f t="shared" si="19"/>
        <v/>
      </c>
      <c r="F157" s="30" t="str">
        <f t="shared" si="20"/>
        <v/>
      </c>
      <c r="G157" s="30" t="str">
        <f t="shared" si="22"/>
        <v xml:space="preserve"> 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1</v>
      </c>
      <c r="D160" s="29">
        <v>3</v>
      </c>
      <c r="E160" s="30">
        <f t="shared" si="19"/>
        <v>4.0371417036737988E-4</v>
      </c>
      <c r="F160" s="30">
        <f t="shared" si="20"/>
        <v>1.953125E-3</v>
      </c>
      <c r="G160" s="30">
        <f t="shared" si="22"/>
        <v>2</v>
      </c>
      <c r="H160" s="36">
        <f t="shared" si="21"/>
        <v>8.0742834073475975E-4</v>
      </c>
    </row>
    <row r="161" spans="1:8" x14ac:dyDescent="0.2">
      <c r="A161" s="8"/>
      <c r="B161" s="25" t="s">
        <v>147</v>
      </c>
      <c r="C161" s="35">
        <v>5</v>
      </c>
      <c r="D161" s="29">
        <v>12</v>
      </c>
      <c r="E161" s="30">
        <f t="shared" si="19"/>
        <v>2.0185708518368995E-3</v>
      </c>
      <c r="F161" s="30">
        <f t="shared" si="20"/>
        <v>7.8125E-3</v>
      </c>
      <c r="G161" s="30">
        <f t="shared" si="22"/>
        <v>1.4</v>
      </c>
      <c r="H161" s="36">
        <f t="shared" si="21"/>
        <v>2.8259991925716592E-3</v>
      </c>
    </row>
    <row r="162" spans="1:8" x14ac:dyDescent="0.2">
      <c r="A162" s="8"/>
      <c r="B162" s="25" t="s">
        <v>148</v>
      </c>
      <c r="C162" s="35">
        <v>1</v>
      </c>
      <c r="D162" s="29">
        <v>2</v>
      </c>
      <c r="E162" s="30">
        <f t="shared" si="19"/>
        <v>4.0371417036737988E-4</v>
      </c>
      <c r="F162" s="30">
        <f t="shared" si="20"/>
        <v>1.3020833333333333E-3</v>
      </c>
      <c r="G162" s="30">
        <f t="shared" si="22"/>
        <v>1</v>
      </c>
      <c r="H162" s="36">
        <f t="shared" si="21"/>
        <v>4.0371417036737988E-4</v>
      </c>
    </row>
    <row r="163" spans="1:8" ht="25.5" x14ac:dyDescent="0.2">
      <c r="A163" s="8"/>
      <c r="B163" s="25" t="s">
        <v>149</v>
      </c>
      <c r="C163" s="35">
        <v>2</v>
      </c>
      <c r="D163" s="29">
        <v>1</v>
      </c>
      <c r="E163" s="30">
        <f t="shared" si="19"/>
        <v>8.0742834073475975E-4</v>
      </c>
      <c r="F163" s="30">
        <f t="shared" si="20"/>
        <v>6.5104166666666663E-4</v>
      </c>
      <c r="G163" s="30">
        <f t="shared" si="22"/>
        <v>-0.5</v>
      </c>
      <c r="H163" s="36">
        <f t="shared" si="21"/>
        <v>-4.0371417036737988E-4</v>
      </c>
    </row>
    <row r="164" spans="1:8" x14ac:dyDescent="0.2">
      <c r="A164" s="8"/>
      <c r="B164" s="25" t="s">
        <v>150</v>
      </c>
      <c r="C164" s="35">
        <v>4</v>
      </c>
      <c r="D164" s="29">
        <v>6</v>
      </c>
      <c r="E164" s="30">
        <f t="shared" si="19"/>
        <v>1.6148566814695195E-3</v>
      </c>
      <c r="F164" s="30">
        <f t="shared" si="20"/>
        <v>3.90625E-3</v>
      </c>
      <c r="G164" s="30">
        <f t="shared" si="22"/>
        <v>0.5</v>
      </c>
      <c r="H164" s="36">
        <f t="shared" si="21"/>
        <v>8.0742834073475975E-4</v>
      </c>
    </row>
    <row r="165" spans="1:8" ht="25.5" x14ac:dyDescent="0.2">
      <c r="A165" s="8"/>
      <c r="B165" s="25" t="s">
        <v>151</v>
      </c>
      <c r="C165" s="35">
        <v>4</v>
      </c>
      <c r="D165" s="29">
        <v>6</v>
      </c>
      <c r="E165" s="30">
        <f t="shared" si="19"/>
        <v>1.6148566814695195E-3</v>
      </c>
      <c r="F165" s="30">
        <f t="shared" si="20"/>
        <v>3.90625E-3</v>
      </c>
      <c r="G165" s="30">
        <f t="shared" si="22"/>
        <v>0.5</v>
      </c>
      <c r="H165" s="36">
        <f t="shared" si="21"/>
        <v>8.0742834073475975E-4</v>
      </c>
    </row>
    <row r="166" spans="1:8" x14ac:dyDescent="0.2">
      <c r="A166" s="8"/>
      <c r="B166" s="25" t="s">
        <v>152</v>
      </c>
      <c r="C166" s="35">
        <v>1</v>
      </c>
      <c r="D166" s="29">
        <v>8</v>
      </c>
      <c r="E166" s="30">
        <f t="shared" si="19"/>
        <v>4.0371417036737988E-4</v>
      </c>
      <c r="F166" s="30">
        <f t="shared" si="20"/>
        <v>5.208333333333333E-3</v>
      </c>
      <c r="G166" s="30">
        <f t="shared" si="22"/>
        <v>7</v>
      </c>
      <c r="H166" s="36">
        <f t="shared" si="21"/>
        <v>2.8259991925716592E-3</v>
      </c>
    </row>
    <row r="167" spans="1:8" x14ac:dyDescent="0.2">
      <c r="A167" s="8"/>
      <c r="B167" s="25" t="s">
        <v>153</v>
      </c>
      <c r="C167" s="35">
        <v>0</v>
      </c>
      <c r="D167" s="29">
        <v>0</v>
      </c>
      <c r="E167" s="30" t="str">
        <f t="shared" si="19"/>
        <v/>
      </c>
      <c r="F167" s="30" t="str">
        <f t="shared" si="20"/>
        <v/>
      </c>
      <c r="G167" s="30" t="str">
        <f t="shared" si="22"/>
        <v xml:space="preserve"> 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1</v>
      </c>
      <c r="D168" s="29">
        <v>5</v>
      </c>
      <c r="E168" s="30">
        <f t="shared" si="19"/>
        <v>4.0371417036737988E-4</v>
      </c>
      <c r="F168" s="30">
        <f t="shared" si="20"/>
        <v>3.2552083333333335E-3</v>
      </c>
      <c r="G168" s="30">
        <f t="shared" si="22"/>
        <v>4</v>
      </c>
      <c r="H168" s="36">
        <f t="shared" si="21"/>
        <v>1.6148566814695195E-3</v>
      </c>
    </row>
    <row r="169" spans="1:8" x14ac:dyDescent="0.2">
      <c r="A169" s="8"/>
      <c r="B169" s="25" t="s">
        <v>155</v>
      </c>
      <c r="C169" s="35">
        <v>0</v>
      </c>
      <c r="D169" s="29">
        <v>0</v>
      </c>
      <c r="E169" s="30" t="str">
        <f t="shared" si="19"/>
        <v/>
      </c>
      <c r="F169" s="30" t="str">
        <f t="shared" si="20"/>
        <v/>
      </c>
      <c r="G169" s="30" t="str">
        <f t="shared" si="22"/>
        <v xml:space="preserve"> </v>
      </c>
      <c r="H169" s="36" t="str">
        <f t="shared" si="21"/>
        <v/>
      </c>
    </row>
    <row r="170" spans="1:8" x14ac:dyDescent="0.2">
      <c r="A170" s="8"/>
      <c r="B170" s="25" t="s">
        <v>156</v>
      </c>
      <c r="C170" s="35">
        <v>0</v>
      </c>
      <c r="D170" s="29">
        <v>0</v>
      </c>
      <c r="E170" s="30" t="str">
        <f t="shared" si="19"/>
        <v/>
      </c>
      <c r="F170" s="30" t="str">
        <f t="shared" si="20"/>
        <v/>
      </c>
      <c r="G170" s="30" t="str">
        <f t="shared" si="22"/>
        <v xml:space="preserve"> </v>
      </c>
      <c r="H170" s="36" t="str">
        <f t="shared" si="21"/>
        <v/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37</v>
      </c>
      <c r="D172" s="29">
        <v>53</v>
      </c>
      <c r="E172" s="30">
        <f t="shared" si="19"/>
        <v>1.4937424303593056E-2</v>
      </c>
      <c r="F172" s="30">
        <f t="shared" si="20"/>
        <v>3.4505208333333336E-2</v>
      </c>
      <c r="G172" s="30">
        <f t="shared" si="22"/>
        <v>0.43243243243243246</v>
      </c>
      <c r="H172" s="36">
        <f t="shared" ref="H172:H175" si="23">+IF(OR(AND(E172=""),(G172="")),"",E172*G172)</f>
        <v>6.4594267258780789E-3</v>
      </c>
    </row>
    <row r="173" spans="1:8" ht="25.5" x14ac:dyDescent="0.2">
      <c r="A173" s="8"/>
      <c r="B173" s="25" t="s">
        <v>159</v>
      </c>
      <c r="C173" s="35">
        <v>2</v>
      </c>
      <c r="D173" s="29">
        <v>1</v>
      </c>
      <c r="E173" s="30">
        <f t="shared" si="19"/>
        <v>8.0742834073475975E-4</v>
      </c>
      <c r="F173" s="30">
        <f t="shared" si="20"/>
        <v>6.5104166666666663E-4</v>
      </c>
      <c r="G173" s="30">
        <f t="shared" si="22"/>
        <v>-0.5</v>
      </c>
      <c r="H173" s="36">
        <f t="shared" si="23"/>
        <v>-4.0371417036737988E-4</v>
      </c>
    </row>
    <row r="174" spans="1:8" ht="25.5" x14ac:dyDescent="0.2">
      <c r="A174" s="8"/>
      <c r="B174" s="25" t="s">
        <v>160</v>
      </c>
      <c r="C174" s="35">
        <v>0</v>
      </c>
      <c r="D174" s="29">
        <v>0</v>
      </c>
      <c r="E174" s="30" t="str">
        <f t="shared" si="19"/>
        <v/>
      </c>
      <c r="F174" s="30" t="str">
        <f t="shared" si="20"/>
        <v/>
      </c>
      <c r="G174" s="30" t="str">
        <f t="shared" si="22"/>
        <v xml:space="preserve"> </v>
      </c>
      <c r="H174" s="36" t="str">
        <f t="shared" si="23"/>
        <v/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2262</v>
      </c>
      <c r="D181" s="27">
        <f>SUM(D182:D356)</f>
        <v>2101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-7.1175950486295311E-2</v>
      </c>
      <c r="H181" s="28">
        <f t="shared" ref="H181:H212" si="26">+IF(OR(AND(E181=""),(G181="")),"",E181*G181)</f>
        <v>-7.1175950486295311E-2</v>
      </c>
    </row>
    <row r="182" spans="1:8" x14ac:dyDescent="0.2">
      <c r="A182" s="8"/>
      <c r="B182" s="24" t="s">
        <v>162</v>
      </c>
      <c r="C182" s="31">
        <v>25</v>
      </c>
      <c r="D182" s="32">
        <v>13</v>
      </c>
      <c r="E182" s="33">
        <f t="shared" si="24"/>
        <v>1.1052166224580018E-2</v>
      </c>
      <c r="F182" s="33">
        <f t="shared" si="25"/>
        <v>6.1875297477391716E-3</v>
      </c>
      <c r="G182" s="33">
        <f t="shared" ref="G182:G213" si="27">+IF(AND(C182=0,D182=0)," ",IF(C182=0,1,IF(D182=0,-1,(D182-C182)/C182)))</f>
        <v>-0.48</v>
      </c>
      <c r="H182" s="34">
        <f t="shared" si="26"/>
        <v>-5.3050397877984082E-3</v>
      </c>
    </row>
    <row r="183" spans="1:8" x14ac:dyDescent="0.2">
      <c r="A183" s="8"/>
      <c r="B183" s="25" t="s">
        <v>163</v>
      </c>
      <c r="C183" s="35">
        <v>6</v>
      </c>
      <c r="D183" s="29">
        <v>3</v>
      </c>
      <c r="E183" s="30">
        <f t="shared" si="24"/>
        <v>2.6525198938992041E-3</v>
      </c>
      <c r="F183" s="30">
        <f t="shared" si="25"/>
        <v>1.4278914802475012E-3</v>
      </c>
      <c r="G183" s="30">
        <f t="shared" si="27"/>
        <v>-0.5</v>
      </c>
      <c r="H183" s="36">
        <f t="shared" si="26"/>
        <v>-1.3262599469496021E-3</v>
      </c>
    </row>
    <row r="184" spans="1:8" ht="38.25" x14ac:dyDescent="0.2">
      <c r="A184" s="8"/>
      <c r="B184" s="25" t="s">
        <v>164</v>
      </c>
      <c r="C184" s="35">
        <v>4</v>
      </c>
      <c r="D184" s="29">
        <v>5</v>
      </c>
      <c r="E184" s="30">
        <f t="shared" si="24"/>
        <v>1.7683465959328027E-3</v>
      </c>
      <c r="F184" s="30">
        <f t="shared" si="25"/>
        <v>2.3798191337458352E-3</v>
      </c>
      <c r="G184" s="30">
        <f t="shared" si="27"/>
        <v>0.25</v>
      </c>
      <c r="H184" s="36">
        <f t="shared" si="26"/>
        <v>4.4208664898320068E-4</v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82</v>
      </c>
      <c r="D186" s="29">
        <v>20</v>
      </c>
      <c r="E186" s="30">
        <f t="shared" si="24"/>
        <v>3.6251105216622455E-2</v>
      </c>
      <c r="F186" s="30">
        <f t="shared" si="25"/>
        <v>9.5192765349833407E-3</v>
      </c>
      <c r="G186" s="30">
        <f t="shared" si="27"/>
        <v>-0.75609756097560976</v>
      </c>
      <c r="H186" s="36">
        <f t="shared" si="26"/>
        <v>-2.740937223695844E-2</v>
      </c>
    </row>
    <row r="187" spans="1:8" ht="25.5" x14ac:dyDescent="0.2">
      <c r="A187" s="8"/>
      <c r="B187" s="25" t="s">
        <v>167</v>
      </c>
      <c r="C187" s="35">
        <v>0</v>
      </c>
      <c r="D187" s="29">
        <v>0</v>
      </c>
      <c r="E187" s="30" t="str">
        <f t="shared" si="24"/>
        <v/>
      </c>
      <c r="F187" s="30" t="str">
        <f t="shared" si="25"/>
        <v/>
      </c>
      <c r="G187" s="30" t="str">
        <f t="shared" si="27"/>
        <v xml:space="preserve"> </v>
      </c>
      <c r="H187" s="36" t="str">
        <f t="shared" si="26"/>
        <v/>
      </c>
    </row>
    <row r="188" spans="1:8" x14ac:dyDescent="0.2">
      <c r="A188" s="8"/>
      <c r="B188" s="25" t="s">
        <v>168</v>
      </c>
      <c r="C188" s="35">
        <v>86</v>
      </c>
      <c r="D188" s="29">
        <v>120</v>
      </c>
      <c r="E188" s="30">
        <f t="shared" si="24"/>
        <v>3.8019451812555262E-2</v>
      </c>
      <c r="F188" s="30">
        <f t="shared" si="25"/>
        <v>5.7115659209900048E-2</v>
      </c>
      <c r="G188" s="30">
        <f t="shared" si="27"/>
        <v>0.39534883720930231</v>
      </c>
      <c r="H188" s="36">
        <f t="shared" si="26"/>
        <v>1.5030946065428824E-2</v>
      </c>
    </row>
    <row r="189" spans="1:8" x14ac:dyDescent="0.2">
      <c r="A189" s="8"/>
      <c r="B189" s="25" t="s">
        <v>169</v>
      </c>
      <c r="C189" s="35">
        <v>12</v>
      </c>
      <c r="D189" s="29">
        <v>14</v>
      </c>
      <c r="E189" s="30">
        <f t="shared" si="24"/>
        <v>5.3050397877984082E-3</v>
      </c>
      <c r="F189" s="30">
        <f t="shared" si="25"/>
        <v>6.6634935744883392E-3</v>
      </c>
      <c r="G189" s="30">
        <f t="shared" si="27"/>
        <v>0.16666666666666666</v>
      </c>
      <c r="H189" s="36">
        <f t="shared" si="26"/>
        <v>8.8417329796640137E-4</v>
      </c>
    </row>
    <row r="190" spans="1:8" x14ac:dyDescent="0.2">
      <c r="A190" s="8"/>
      <c r="B190" s="25" t="s">
        <v>170</v>
      </c>
      <c r="C190" s="35">
        <v>19</v>
      </c>
      <c r="D190" s="29">
        <v>11</v>
      </c>
      <c r="E190" s="30">
        <f t="shared" si="24"/>
        <v>8.3996463306808128E-3</v>
      </c>
      <c r="F190" s="30">
        <f t="shared" si="25"/>
        <v>5.235602094240838E-3</v>
      </c>
      <c r="G190" s="30">
        <f t="shared" si="27"/>
        <v>-0.42105263157894735</v>
      </c>
      <c r="H190" s="36">
        <f t="shared" si="26"/>
        <v>-3.536693191865605E-3</v>
      </c>
    </row>
    <row r="191" spans="1:8" x14ac:dyDescent="0.2">
      <c r="A191" s="8"/>
      <c r="B191" s="25" t="s">
        <v>171</v>
      </c>
      <c r="C191" s="35">
        <v>2</v>
      </c>
      <c r="D191" s="29">
        <v>12</v>
      </c>
      <c r="E191" s="30">
        <f t="shared" si="24"/>
        <v>8.8417329796640137E-4</v>
      </c>
      <c r="F191" s="30">
        <f t="shared" si="25"/>
        <v>5.7115659209900048E-3</v>
      </c>
      <c r="G191" s="30">
        <f t="shared" si="27"/>
        <v>5</v>
      </c>
      <c r="H191" s="36">
        <f t="shared" si="26"/>
        <v>4.4208664898320073E-3</v>
      </c>
    </row>
    <row r="192" spans="1:8" x14ac:dyDescent="0.2">
      <c r="A192" s="8"/>
      <c r="B192" s="25" t="s">
        <v>172</v>
      </c>
      <c r="C192" s="35">
        <v>0</v>
      </c>
      <c r="D192" s="29">
        <v>1</v>
      </c>
      <c r="E192" s="30" t="str">
        <f t="shared" si="24"/>
        <v/>
      </c>
      <c r="F192" s="30">
        <f t="shared" si="25"/>
        <v>4.7596382674916705E-4</v>
      </c>
      <c r="G192" s="30">
        <f t="shared" si="27"/>
        <v>1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0</v>
      </c>
      <c r="D193" s="29">
        <v>0</v>
      </c>
      <c r="E193" s="30" t="str">
        <f t="shared" si="24"/>
        <v/>
      </c>
      <c r="F193" s="30" t="str">
        <f t="shared" si="25"/>
        <v/>
      </c>
      <c r="G193" s="30" t="str">
        <f t="shared" si="27"/>
        <v xml:space="preserve"> </v>
      </c>
      <c r="H193" s="36" t="str">
        <f t="shared" si="26"/>
        <v/>
      </c>
    </row>
    <row r="194" spans="1:8" x14ac:dyDescent="0.2">
      <c r="A194" s="8"/>
      <c r="B194" s="25" t="s">
        <v>174</v>
      </c>
      <c r="C194" s="35">
        <v>0</v>
      </c>
      <c r="D194" s="29">
        <v>2</v>
      </c>
      <c r="E194" s="30" t="str">
        <f t="shared" si="24"/>
        <v/>
      </c>
      <c r="F194" s="30">
        <f t="shared" si="25"/>
        <v>9.519276534983341E-4</v>
      </c>
      <c r="G194" s="30">
        <f t="shared" si="27"/>
        <v>1</v>
      </c>
      <c r="H194" s="36" t="str">
        <f t="shared" si="26"/>
        <v/>
      </c>
    </row>
    <row r="195" spans="1:8" x14ac:dyDescent="0.2">
      <c r="A195" s="8"/>
      <c r="B195" s="25" t="s">
        <v>175</v>
      </c>
      <c r="C195" s="35">
        <v>19</v>
      </c>
      <c r="D195" s="29">
        <v>18</v>
      </c>
      <c r="E195" s="30">
        <f t="shared" si="24"/>
        <v>8.3996463306808128E-3</v>
      </c>
      <c r="F195" s="30">
        <f t="shared" si="25"/>
        <v>8.5673488814850072E-3</v>
      </c>
      <c r="G195" s="30">
        <f t="shared" si="27"/>
        <v>-5.2631578947368418E-2</v>
      </c>
      <c r="H195" s="36">
        <f t="shared" si="26"/>
        <v>-4.4208664898320063E-4</v>
      </c>
    </row>
    <row r="196" spans="1:8" x14ac:dyDescent="0.2">
      <c r="A196" s="8"/>
      <c r="B196" s="25" t="s">
        <v>176</v>
      </c>
      <c r="C196" s="35">
        <v>27</v>
      </c>
      <c r="D196" s="29">
        <v>33</v>
      </c>
      <c r="E196" s="30">
        <f t="shared" si="24"/>
        <v>1.1936339522546418E-2</v>
      </c>
      <c r="F196" s="30">
        <f t="shared" si="25"/>
        <v>1.5706806282722512E-2</v>
      </c>
      <c r="G196" s="30">
        <f t="shared" si="27"/>
        <v>0.22222222222222221</v>
      </c>
      <c r="H196" s="36">
        <f t="shared" si="26"/>
        <v>2.6525198938992041E-3</v>
      </c>
    </row>
    <row r="197" spans="1:8" ht="25.5" x14ac:dyDescent="0.2">
      <c r="A197" s="8"/>
      <c r="B197" s="25" t="s">
        <v>177</v>
      </c>
      <c r="C197" s="35">
        <v>105</v>
      </c>
      <c r="D197" s="29">
        <v>125</v>
      </c>
      <c r="E197" s="30">
        <f t="shared" si="24"/>
        <v>4.6419098143236075E-2</v>
      </c>
      <c r="F197" s="30">
        <f t="shared" si="25"/>
        <v>5.949547834364588E-2</v>
      </c>
      <c r="G197" s="30">
        <f t="shared" si="27"/>
        <v>0.19047619047619047</v>
      </c>
      <c r="H197" s="36">
        <f t="shared" si="26"/>
        <v>8.8417329796640146E-3</v>
      </c>
    </row>
    <row r="198" spans="1:8" ht="25.5" x14ac:dyDescent="0.2">
      <c r="A198" s="8"/>
      <c r="B198" s="25" t="s">
        <v>178</v>
      </c>
      <c r="C198" s="35">
        <v>1</v>
      </c>
      <c r="D198" s="29">
        <v>1</v>
      </c>
      <c r="E198" s="30">
        <f t="shared" si="24"/>
        <v>4.4208664898320068E-4</v>
      </c>
      <c r="F198" s="30">
        <f t="shared" si="25"/>
        <v>4.7596382674916705E-4</v>
      </c>
      <c r="G198" s="30">
        <f t="shared" si="27"/>
        <v>0</v>
      </c>
      <c r="H198" s="36">
        <f t="shared" si="26"/>
        <v>0</v>
      </c>
    </row>
    <row r="199" spans="1:8" x14ac:dyDescent="0.2">
      <c r="A199" s="8"/>
      <c r="B199" s="25" t="s">
        <v>179</v>
      </c>
      <c r="C199" s="35">
        <v>0</v>
      </c>
      <c r="D199" s="29">
        <v>0</v>
      </c>
      <c r="E199" s="30" t="str">
        <f t="shared" si="24"/>
        <v/>
      </c>
      <c r="F199" s="30" t="str">
        <f t="shared" si="25"/>
        <v/>
      </c>
      <c r="G199" s="30" t="str">
        <f t="shared" si="27"/>
        <v xml:space="preserve"> </v>
      </c>
      <c r="H199" s="36" t="str">
        <f t="shared" si="26"/>
        <v/>
      </c>
    </row>
    <row r="200" spans="1:8" x14ac:dyDescent="0.2">
      <c r="A200" s="8"/>
      <c r="B200" s="25" t="s">
        <v>180</v>
      </c>
      <c r="C200" s="35">
        <v>3</v>
      </c>
      <c r="D200" s="29">
        <v>6</v>
      </c>
      <c r="E200" s="30">
        <f t="shared" si="24"/>
        <v>1.3262599469496021E-3</v>
      </c>
      <c r="F200" s="30">
        <f t="shared" si="25"/>
        <v>2.8557829604950024E-3</v>
      </c>
      <c r="G200" s="30">
        <f t="shared" si="27"/>
        <v>1</v>
      </c>
      <c r="H200" s="36">
        <f t="shared" si="26"/>
        <v>1.3262599469496021E-3</v>
      </c>
    </row>
    <row r="201" spans="1:8" x14ac:dyDescent="0.2">
      <c r="A201" s="8"/>
      <c r="B201" s="25" t="s">
        <v>181</v>
      </c>
      <c r="C201" s="35">
        <v>0</v>
      </c>
      <c r="D201" s="29">
        <v>4</v>
      </c>
      <c r="E201" s="30" t="str">
        <f t="shared" si="24"/>
        <v/>
      </c>
      <c r="F201" s="30">
        <f t="shared" si="25"/>
        <v>1.9038553069966682E-3</v>
      </c>
      <c r="G201" s="30">
        <f t="shared" si="27"/>
        <v>1</v>
      </c>
      <c r="H201" s="36" t="str">
        <f t="shared" si="26"/>
        <v/>
      </c>
    </row>
    <row r="202" spans="1:8" ht="13.5" customHeight="1" x14ac:dyDescent="0.2">
      <c r="A202" s="8"/>
      <c r="B202" s="25" t="s">
        <v>182</v>
      </c>
      <c r="C202" s="35">
        <v>16</v>
      </c>
      <c r="D202" s="29">
        <v>26</v>
      </c>
      <c r="E202" s="30">
        <f t="shared" si="24"/>
        <v>7.073386383731211E-3</v>
      </c>
      <c r="F202" s="30">
        <f t="shared" si="25"/>
        <v>1.2375059495478343E-2</v>
      </c>
      <c r="G202" s="30">
        <f t="shared" si="27"/>
        <v>0.625</v>
      </c>
      <c r="H202" s="36">
        <f t="shared" si="26"/>
        <v>4.4208664898320073E-3</v>
      </c>
    </row>
    <row r="203" spans="1:8" x14ac:dyDescent="0.2">
      <c r="A203" s="8"/>
      <c r="B203" s="25" t="s">
        <v>183</v>
      </c>
      <c r="C203" s="35">
        <v>9</v>
      </c>
      <c r="D203" s="29">
        <v>5</v>
      </c>
      <c r="E203" s="30">
        <f t="shared" si="24"/>
        <v>3.9787798408488064E-3</v>
      </c>
      <c r="F203" s="30">
        <f t="shared" si="25"/>
        <v>2.3798191337458352E-3</v>
      </c>
      <c r="G203" s="30">
        <f t="shared" si="27"/>
        <v>-0.44444444444444442</v>
      </c>
      <c r="H203" s="36">
        <f t="shared" si="26"/>
        <v>-1.7683465959328027E-3</v>
      </c>
    </row>
    <row r="204" spans="1:8" x14ac:dyDescent="0.2">
      <c r="A204" s="8"/>
      <c r="B204" s="25" t="s">
        <v>184</v>
      </c>
      <c r="C204" s="35">
        <v>0</v>
      </c>
      <c r="D204" s="29">
        <v>0</v>
      </c>
      <c r="E204" s="30" t="str">
        <f t="shared" si="24"/>
        <v/>
      </c>
      <c r="F204" s="30" t="str">
        <f t="shared" si="25"/>
        <v/>
      </c>
      <c r="G204" s="30" t="str">
        <f t="shared" si="27"/>
        <v xml:space="preserve"> </v>
      </c>
      <c r="H204" s="36" t="str">
        <f t="shared" si="26"/>
        <v/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0</v>
      </c>
      <c r="D206" s="29">
        <v>2</v>
      </c>
      <c r="E206" s="30" t="str">
        <f t="shared" si="24"/>
        <v/>
      </c>
      <c r="F206" s="30">
        <f t="shared" si="25"/>
        <v>9.519276534983341E-4</v>
      </c>
      <c r="G206" s="30">
        <f t="shared" si="27"/>
        <v>1</v>
      </c>
      <c r="H206" s="36" t="str">
        <f t="shared" si="26"/>
        <v/>
      </c>
    </row>
    <row r="207" spans="1:8" x14ac:dyDescent="0.2">
      <c r="A207" s="8"/>
      <c r="B207" s="25" t="s">
        <v>187</v>
      </c>
      <c r="C207" s="35">
        <v>0</v>
      </c>
      <c r="D207" s="29">
        <v>2</v>
      </c>
      <c r="E207" s="30" t="str">
        <f t="shared" si="24"/>
        <v/>
      </c>
      <c r="F207" s="30">
        <f t="shared" si="25"/>
        <v>9.519276534983341E-4</v>
      </c>
      <c r="G207" s="30">
        <f t="shared" si="27"/>
        <v>1</v>
      </c>
      <c r="H207" s="36" t="str">
        <f t="shared" si="26"/>
        <v/>
      </c>
    </row>
    <row r="208" spans="1:8" x14ac:dyDescent="0.2">
      <c r="A208" s="8"/>
      <c r="B208" s="25" t="s">
        <v>188</v>
      </c>
      <c r="C208" s="35">
        <v>10</v>
      </c>
      <c r="D208" s="29">
        <v>6</v>
      </c>
      <c r="E208" s="30">
        <f t="shared" si="24"/>
        <v>4.4208664898320073E-3</v>
      </c>
      <c r="F208" s="30">
        <f t="shared" si="25"/>
        <v>2.8557829604950024E-3</v>
      </c>
      <c r="G208" s="30">
        <f t="shared" si="27"/>
        <v>-0.4</v>
      </c>
      <c r="H208" s="36">
        <f t="shared" si="26"/>
        <v>-1.768346595932803E-3</v>
      </c>
    </row>
    <row r="209" spans="1:8" x14ac:dyDescent="0.2">
      <c r="A209" s="8"/>
      <c r="B209" s="25" t="s">
        <v>189</v>
      </c>
      <c r="C209" s="35">
        <v>2</v>
      </c>
      <c r="D209" s="29">
        <v>8</v>
      </c>
      <c r="E209" s="30">
        <f t="shared" si="24"/>
        <v>8.8417329796640137E-4</v>
      </c>
      <c r="F209" s="30">
        <f t="shared" si="25"/>
        <v>3.8077106139933364E-3</v>
      </c>
      <c r="G209" s="30">
        <f t="shared" si="27"/>
        <v>3</v>
      </c>
      <c r="H209" s="36">
        <f t="shared" si="26"/>
        <v>2.6525198938992041E-3</v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31</v>
      </c>
      <c r="D211" s="29">
        <v>16</v>
      </c>
      <c r="E211" s="30">
        <f t="shared" si="24"/>
        <v>1.3704686118479222E-2</v>
      </c>
      <c r="F211" s="30">
        <f t="shared" si="25"/>
        <v>7.6154212279866728E-3</v>
      </c>
      <c r="G211" s="30">
        <f t="shared" si="27"/>
        <v>-0.4838709677419355</v>
      </c>
      <c r="H211" s="36">
        <f t="shared" si="26"/>
        <v>-6.6312997347480109E-3</v>
      </c>
    </row>
    <row r="212" spans="1:8" x14ac:dyDescent="0.2">
      <c r="A212" s="8"/>
      <c r="B212" s="25" t="s">
        <v>192</v>
      </c>
      <c r="C212" s="35">
        <v>60</v>
      </c>
      <c r="D212" s="29">
        <v>53</v>
      </c>
      <c r="E212" s="30">
        <f t="shared" si="24"/>
        <v>2.6525198938992044E-2</v>
      </c>
      <c r="F212" s="30">
        <f t="shared" si="25"/>
        <v>2.5226082817705855E-2</v>
      </c>
      <c r="G212" s="30">
        <f t="shared" si="27"/>
        <v>-0.11666666666666667</v>
      </c>
      <c r="H212" s="36">
        <f t="shared" si="26"/>
        <v>-3.094606542882405E-3</v>
      </c>
    </row>
    <row r="213" spans="1:8" x14ac:dyDescent="0.2">
      <c r="A213" s="8"/>
      <c r="B213" s="25" t="s">
        <v>193</v>
      </c>
      <c r="C213" s="35">
        <v>33</v>
      </c>
      <c r="D213" s="29">
        <v>25</v>
      </c>
      <c r="E213" s="30">
        <f t="shared" ref="E213:E244" si="28">+IF(C213=0,"",C213/C$181)</f>
        <v>1.4588859416445624E-2</v>
      </c>
      <c r="F213" s="30">
        <f t="shared" ref="F213:F244" si="29">+IF(D213=0,"",D213/D$181)</f>
        <v>1.1899095668729176E-2</v>
      </c>
      <c r="G213" s="30">
        <f t="shared" si="27"/>
        <v>-0.24242424242424243</v>
      </c>
      <c r="H213" s="36">
        <f t="shared" ref="H213:H244" si="30">+IF(OR(AND(E213=""),(G213="")),"",E213*G213)</f>
        <v>-3.5366931918656059E-3</v>
      </c>
    </row>
    <row r="214" spans="1:8" x14ac:dyDescent="0.2">
      <c r="A214" s="8"/>
      <c r="B214" s="25" t="s">
        <v>194</v>
      </c>
      <c r="C214" s="35">
        <v>49</v>
      </c>
      <c r="D214" s="29">
        <v>58</v>
      </c>
      <c r="E214" s="30">
        <f t="shared" si="28"/>
        <v>2.1662245800176835E-2</v>
      </c>
      <c r="F214" s="30">
        <f t="shared" si="29"/>
        <v>2.760590195145169E-2</v>
      </c>
      <c r="G214" s="30">
        <f t="shared" ref="G214:G245" si="31">+IF(AND(C214=0,D214=0)," ",IF(C214=0,1,IF(D214=0,-1,(D214-C214)/C214)))</f>
        <v>0.18367346938775511</v>
      </c>
      <c r="H214" s="36">
        <f t="shared" si="30"/>
        <v>3.9787798408488064E-3</v>
      </c>
    </row>
    <row r="215" spans="1:8" x14ac:dyDescent="0.2">
      <c r="A215" s="8"/>
      <c r="B215" s="25" t="s">
        <v>195</v>
      </c>
      <c r="C215" s="35">
        <v>16</v>
      </c>
      <c r="D215" s="29">
        <v>15</v>
      </c>
      <c r="E215" s="30">
        <f t="shared" si="28"/>
        <v>7.073386383731211E-3</v>
      </c>
      <c r="F215" s="30">
        <f t="shared" si="29"/>
        <v>7.139457401237506E-3</v>
      </c>
      <c r="G215" s="30">
        <f t="shared" si="31"/>
        <v>-6.25E-2</v>
      </c>
      <c r="H215" s="36">
        <f t="shared" si="30"/>
        <v>-4.4208664898320068E-4</v>
      </c>
    </row>
    <row r="216" spans="1:8" x14ac:dyDescent="0.2">
      <c r="A216" s="8"/>
      <c r="B216" s="25" t="s">
        <v>196</v>
      </c>
      <c r="C216" s="35">
        <v>5</v>
      </c>
      <c r="D216" s="29">
        <v>5</v>
      </c>
      <c r="E216" s="30">
        <f t="shared" si="28"/>
        <v>2.2104332449160036E-3</v>
      </c>
      <c r="F216" s="30">
        <f t="shared" si="29"/>
        <v>2.3798191337458352E-3</v>
      </c>
      <c r="G216" s="30">
        <f t="shared" si="31"/>
        <v>0</v>
      </c>
      <c r="H216" s="36">
        <f t="shared" si="30"/>
        <v>0</v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24</v>
      </c>
      <c r="D218" s="29">
        <v>35</v>
      </c>
      <c r="E218" s="30">
        <f t="shared" si="28"/>
        <v>1.0610079575596816E-2</v>
      </c>
      <c r="F218" s="30">
        <f t="shared" si="29"/>
        <v>1.6658733936220846E-2</v>
      </c>
      <c r="G218" s="30">
        <f t="shared" si="31"/>
        <v>0.45833333333333331</v>
      </c>
      <c r="H218" s="36">
        <f t="shared" si="30"/>
        <v>4.8629531388152073E-3</v>
      </c>
    </row>
    <row r="219" spans="1:8" x14ac:dyDescent="0.2">
      <c r="A219" s="8"/>
      <c r="B219" s="25" t="s">
        <v>199</v>
      </c>
      <c r="C219" s="35">
        <v>20</v>
      </c>
      <c r="D219" s="29">
        <v>12</v>
      </c>
      <c r="E219" s="30">
        <f t="shared" si="28"/>
        <v>8.8417329796640146E-3</v>
      </c>
      <c r="F219" s="30">
        <f t="shared" si="29"/>
        <v>5.7115659209900048E-3</v>
      </c>
      <c r="G219" s="30">
        <f t="shared" si="31"/>
        <v>-0.4</v>
      </c>
      <c r="H219" s="36">
        <f t="shared" si="30"/>
        <v>-3.5366931918656059E-3</v>
      </c>
    </row>
    <row r="220" spans="1:8" x14ac:dyDescent="0.2">
      <c r="A220" s="8"/>
      <c r="B220" s="25" t="s">
        <v>200</v>
      </c>
      <c r="C220" s="35">
        <v>9</v>
      </c>
      <c r="D220" s="29">
        <v>11</v>
      </c>
      <c r="E220" s="30">
        <f t="shared" si="28"/>
        <v>3.9787798408488064E-3</v>
      </c>
      <c r="F220" s="30">
        <f t="shared" si="29"/>
        <v>5.235602094240838E-3</v>
      </c>
      <c r="G220" s="30">
        <f t="shared" si="31"/>
        <v>0.22222222222222221</v>
      </c>
      <c r="H220" s="36">
        <f t="shared" si="30"/>
        <v>8.8417329796640137E-4</v>
      </c>
    </row>
    <row r="221" spans="1:8" x14ac:dyDescent="0.2">
      <c r="A221" s="8"/>
      <c r="B221" s="25" t="s">
        <v>201</v>
      </c>
      <c r="C221" s="35">
        <v>1</v>
      </c>
      <c r="D221" s="29">
        <v>1</v>
      </c>
      <c r="E221" s="30">
        <f t="shared" si="28"/>
        <v>4.4208664898320068E-4</v>
      </c>
      <c r="F221" s="30">
        <f t="shared" si="29"/>
        <v>4.7596382674916705E-4</v>
      </c>
      <c r="G221" s="30">
        <f t="shared" si="31"/>
        <v>0</v>
      </c>
      <c r="H221" s="36">
        <f t="shared" si="30"/>
        <v>0</v>
      </c>
    </row>
    <row r="222" spans="1:8" x14ac:dyDescent="0.2">
      <c r="A222" s="8"/>
      <c r="B222" s="25" t="s">
        <v>202</v>
      </c>
      <c r="C222" s="35">
        <v>0</v>
      </c>
      <c r="D222" s="29">
        <v>0</v>
      </c>
      <c r="E222" s="30" t="str">
        <f t="shared" si="28"/>
        <v/>
      </c>
      <c r="F222" s="30" t="str">
        <f t="shared" si="29"/>
        <v/>
      </c>
      <c r="G222" s="30" t="str">
        <f t="shared" si="31"/>
        <v xml:space="preserve"> </v>
      </c>
      <c r="H222" s="36" t="str">
        <f t="shared" si="30"/>
        <v/>
      </c>
    </row>
    <row r="223" spans="1:8" ht="25.5" x14ac:dyDescent="0.2">
      <c r="A223" s="8"/>
      <c r="B223" s="25" t="s">
        <v>203</v>
      </c>
      <c r="C223" s="35">
        <v>61</v>
      </c>
      <c r="D223" s="29">
        <v>61</v>
      </c>
      <c r="E223" s="30">
        <f t="shared" si="28"/>
        <v>2.6967285587975242E-2</v>
      </c>
      <c r="F223" s="30">
        <f t="shared" si="29"/>
        <v>2.9033793431699192E-2</v>
      </c>
      <c r="G223" s="30">
        <f t="shared" si="31"/>
        <v>0</v>
      </c>
      <c r="H223" s="36">
        <f t="shared" si="30"/>
        <v>0</v>
      </c>
    </row>
    <row r="224" spans="1:8" x14ac:dyDescent="0.2">
      <c r="A224" s="8"/>
      <c r="B224" s="25" t="s">
        <v>204</v>
      </c>
      <c r="C224" s="35">
        <v>3</v>
      </c>
      <c r="D224" s="29">
        <v>5</v>
      </c>
      <c r="E224" s="30">
        <f t="shared" si="28"/>
        <v>1.3262599469496021E-3</v>
      </c>
      <c r="F224" s="30">
        <f t="shared" si="29"/>
        <v>2.3798191337458352E-3</v>
      </c>
      <c r="G224" s="30">
        <f t="shared" si="31"/>
        <v>0.66666666666666663</v>
      </c>
      <c r="H224" s="36">
        <f t="shared" si="30"/>
        <v>8.8417329796640137E-4</v>
      </c>
    </row>
    <row r="225" spans="1:8" ht="25.5" x14ac:dyDescent="0.2">
      <c r="A225" s="8"/>
      <c r="B225" s="25" t="s">
        <v>205</v>
      </c>
      <c r="C225" s="35">
        <v>0</v>
      </c>
      <c r="D225" s="29">
        <v>0</v>
      </c>
      <c r="E225" s="30" t="str">
        <f t="shared" si="28"/>
        <v/>
      </c>
      <c r="F225" s="30" t="str">
        <f t="shared" si="29"/>
        <v/>
      </c>
      <c r="G225" s="30" t="str">
        <f t="shared" si="31"/>
        <v xml:space="preserve"> </v>
      </c>
      <c r="H225" s="36" t="str">
        <f t="shared" si="30"/>
        <v/>
      </c>
    </row>
    <row r="226" spans="1:8" ht="25.5" x14ac:dyDescent="0.2">
      <c r="A226" s="8"/>
      <c r="B226" s="25" t="s">
        <v>206</v>
      </c>
      <c r="C226" s="35">
        <v>0</v>
      </c>
      <c r="D226" s="29">
        <v>0</v>
      </c>
      <c r="E226" s="30" t="str">
        <f t="shared" si="28"/>
        <v/>
      </c>
      <c r="F226" s="30" t="str">
        <f t="shared" si="29"/>
        <v/>
      </c>
      <c r="G226" s="30" t="str">
        <f t="shared" si="31"/>
        <v xml:space="preserve"> </v>
      </c>
      <c r="H226" s="36" t="str">
        <f t="shared" si="30"/>
        <v/>
      </c>
    </row>
    <row r="227" spans="1:8" x14ac:dyDescent="0.2">
      <c r="A227" s="8"/>
      <c r="B227" s="25" t="s">
        <v>207</v>
      </c>
      <c r="C227" s="35">
        <v>1</v>
      </c>
      <c r="D227" s="29">
        <v>0</v>
      </c>
      <c r="E227" s="30">
        <f t="shared" si="28"/>
        <v>4.4208664898320068E-4</v>
      </c>
      <c r="F227" s="30" t="str">
        <f t="shared" si="29"/>
        <v/>
      </c>
      <c r="G227" s="30">
        <f t="shared" si="31"/>
        <v>-1</v>
      </c>
      <c r="H227" s="36">
        <f t="shared" si="30"/>
        <v>-4.4208664898320068E-4</v>
      </c>
    </row>
    <row r="228" spans="1:8" x14ac:dyDescent="0.2">
      <c r="A228" s="8"/>
      <c r="B228" s="25" t="s">
        <v>208</v>
      </c>
      <c r="C228" s="35">
        <v>22</v>
      </c>
      <c r="D228" s="29">
        <v>31</v>
      </c>
      <c r="E228" s="30">
        <f t="shared" si="28"/>
        <v>9.7259062776304164E-3</v>
      </c>
      <c r="F228" s="30">
        <f t="shared" si="29"/>
        <v>1.4754878629224179E-2</v>
      </c>
      <c r="G228" s="30">
        <f t="shared" si="31"/>
        <v>0.40909090909090912</v>
      </c>
      <c r="H228" s="36">
        <f t="shared" si="30"/>
        <v>3.9787798408488072E-3</v>
      </c>
    </row>
    <row r="229" spans="1:8" x14ac:dyDescent="0.2">
      <c r="A229" s="8"/>
      <c r="B229" s="25" t="s">
        <v>209</v>
      </c>
      <c r="C229" s="35">
        <v>0</v>
      </c>
      <c r="D229" s="29">
        <v>0</v>
      </c>
      <c r="E229" s="30" t="str">
        <f t="shared" si="28"/>
        <v/>
      </c>
      <c r="F229" s="30" t="str">
        <f t="shared" si="29"/>
        <v/>
      </c>
      <c r="G229" s="30" t="str">
        <f t="shared" si="31"/>
        <v xml:space="preserve"> 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0</v>
      </c>
      <c r="D230" s="29">
        <v>0</v>
      </c>
      <c r="E230" s="30" t="str">
        <f t="shared" si="28"/>
        <v/>
      </c>
      <c r="F230" s="30" t="str">
        <f t="shared" si="29"/>
        <v/>
      </c>
      <c r="G230" s="30" t="str">
        <f t="shared" si="31"/>
        <v xml:space="preserve"> </v>
      </c>
      <c r="H230" s="36" t="str">
        <f t="shared" si="30"/>
        <v/>
      </c>
    </row>
    <row r="231" spans="1:8" x14ac:dyDescent="0.2">
      <c r="A231" s="8"/>
      <c r="B231" s="25" t="s">
        <v>211</v>
      </c>
      <c r="C231" s="35">
        <v>0</v>
      </c>
      <c r="D231" s="29">
        <v>0</v>
      </c>
      <c r="E231" s="30" t="str">
        <f t="shared" si="28"/>
        <v/>
      </c>
      <c r="F231" s="30" t="str">
        <f t="shared" si="29"/>
        <v/>
      </c>
      <c r="G231" s="30" t="str">
        <f t="shared" si="31"/>
        <v xml:space="preserve"> </v>
      </c>
      <c r="H231" s="36" t="str">
        <f t="shared" si="30"/>
        <v/>
      </c>
    </row>
    <row r="232" spans="1:8" x14ac:dyDescent="0.2">
      <c r="A232" s="8"/>
      <c r="B232" s="25" t="s">
        <v>212</v>
      </c>
      <c r="C232" s="35">
        <v>1</v>
      </c>
      <c r="D232" s="29">
        <v>0</v>
      </c>
      <c r="E232" s="30">
        <f t="shared" si="28"/>
        <v>4.4208664898320068E-4</v>
      </c>
      <c r="F232" s="30" t="str">
        <f t="shared" si="29"/>
        <v/>
      </c>
      <c r="G232" s="30">
        <f t="shared" si="31"/>
        <v>-1</v>
      </c>
      <c r="H232" s="36">
        <f t="shared" si="30"/>
        <v>-4.4208664898320068E-4</v>
      </c>
    </row>
    <row r="233" spans="1:8" x14ac:dyDescent="0.2">
      <c r="A233" s="8"/>
      <c r="B233" s="25" t="s">
        <v>213</v>
      </c>
      <c r="C233" s="35">
        <v>0</v>
      </c>
      <c r="D233" s="29">
        <v>0</v>
      </c>
      <c r="E233" s="30" t="str">
        <f t="shared" si="28"/>
        <v/>
      </c>
      <c r="F233" s="30" t="str">
        <f t="shared" si="29"/>
        <v/>
      </c>
      <c r="G233" s="30" t="str">
        <f t="shared" si="31"/>
        <v xml:space="preserve"> 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1</v>
      </c>
      <c r="D234" s="29">
        <v>0</v>
      </c>
      <c r="E234" s="30">
        <f t="shared" si="28"/>
        <v>4.4208664898320068E-4</v>
      </c>
      <c r="F234" s="30" t="str">
        <f t="shared" si="29"/>
        <v/>
      </c>
      <c r="G234" s="30">
        <f t="shared" si="31"/>
        <v>-1</v>
      </c>
      <c r="H234" s="36">
        <f t="shared" si="30"/>
        <v>-4.4208664898320068E-4</v>
      </c>
    </row>
    <row r="235" spans="1:8" x14ac:dyDescent="0.2">
      <c r="A235" s="8"/>
      <c r="B235" s="25" t="s">
        <v>215</v>
      </c>
      <c r="C235" s="35">
        <v>585</v>
      </c>
      <c r="D235" s="29">
        <v>99</v>
      </c>
      <c r="E235" s="30">
        <f t="shared" si="28"/>
        <v>0.25862068965517243</v>
      </c>
      <c r="F235" s="30">
        <f t="shared" si="29"/>
        <v>4.712041884816754E-2</v>
      </c>
      <c r="G235" s="30">
        <f t="shared" si="31"/>
        <v>-0.83076923076923082</v>
      </c>
      <c r="H235" s="36">
        <f t="shared" si="30"/>
        <v>-0.21485411140583557</v>
      </c>
    </row>
    <row r="236" spans="1:8" x14ac:dyDescent="0.2">
      <c r="A236" s="8"/>
      <c r="B236" s="25" t="s">
        <v>216</v>
      </c>
      <c r="C236" s="35">
        <v>0</v>
      </c>
      <c r="D236" s="29">
        <v>0</v>
      </c>
      <c r="E236" s="30" t="str">
        <f t="shared" si="28"/>
        <v/>
      </c>
      <c r="F236" s="30" t="str">
        <f t="shared" si="29"/>
        <v/>
      </c>
      <c r="G236" s="30" t="str">
        <f t="shared" si="31"/>
        <v xml:space="preserve"> </v>
      </c>
      <c r="H236" s="36" t="str">
        <f t="shared" si="30"/>
        <v/>
      </c>
    </row>
    <row r="237" spans="1:8" x14ac:dyDescent="0.2">
      <c r="A237" s="8"/>
      <c r="B237" s="25" t="s">
        <v>217</v>
      </c>
      <c r="C237" s="35">
        <v>21</v>
      </c>
      <c r="D237" s="29">
        <v>5</v>
      </c>
      <c r="E237" s="30">
        <f t="shared" si="28"/>
        <v>9.2838196286472146E-3</v>
      </c>
      <c r="F237" s="30">
        <f t="shared" si="29"/>
        <v>2.3798191337458352E-3</v>
      </c>
      <c r="G237" s="30">
        <f t="shared" si="31"/>
        <v>-0.76190476190476186</v>
      </c>
      <c r="H237" s="36">
        <f t="shared" si="30"/>
        <v>-7.073386383731211E-3</v>
      </c>
    </row>
    <row r="238" spans="1:8" x14ac:dyDescent="0.2">
      <c r="A238" s="8"/>
      <c r="B238" s="25" t="s">
        <v>218</v>
      </c>
      <c r="C238" s="35">
        <v>8</v>
      </c>
      <c r="D238" s="29">
        <v>3</v>
      </c>
      <c r="E238" s="30">
        <f t="shared" si="28"/>
        <v>3.5366931918656055E-3</v>
      </c>
      <c r="F238" s="30">
        <f t="shared" si="29"/>
        <v>1.4278914802475012E-3</v>
      </c>
      <c r="G238" s="30">
        <f t="shared" si="31"/>
        <v>-0.625</v>
      </c>
      <c r="H238" s="36">
        <f t="shared" si="30"/>
        <v>-2.2104332449160036E-3</v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34</v>
      </c>
      <c r="D241" s="29">
        <v>36</v>
      </c>
      <c r="E241" s="30">
        <f t="shared" si="28"/>
        <v>1.5030946065428824E-2</v>
      </c>
      <c r="F241" s="30">
        <f t="shared" si="29"/>
        <v>1.7134697762970014E-2</v>
      </c>
      <c r="G241" s="30">
        <f t="shared" si="31"/>
        <v>5.8823529411764705E-2</v>
      </c>
      <c r="H241" s="36">
        <f t="shared" si="30"/>
        <v>8.8417329796640137E-4</v>
      </c>
    </row>
    <row r="242" spans="1:8" x14ac:dyDescent="0.2">
      <c r="A242" s="8"/>
      <c r="B242" s="25" t="s">
        <v>222</v>
      </c>
      <c r="C242" s="35">
        <v>0</v>
      </c>
      <c r="D242" s="29">
        <v>1</v>
      </c>
      <c r="E242" s="30" t="str">
        <f t="shared" si="28"/>
        <v/>
      </c>
      <c r="F242" s="30">
        <f t="shared" si="29"/>
        <v>4.7596382674916705E-4</v>
      </c>
      <c r="G242" s="30">
        <f t="shared" si="31"/>
        <v>1</v>
      </c>
      <c r="H242" s="36" t="str">
        <f t="shared" si="30"/>
        <v/>
      </c>
    </row>
    <row r="243" spans="1:8" x14ac:dyDescent="0.2">
      <c r="A243" s="8"/>
      <c r="B243" s="25" t="s">
        <v>223</v>
      </c>
      <c r="C243" s="35">
        <v>0</v>
      </c>
      <c r="D243" s="29">
        <v>0</v>
      </c>
      <c r="E243" s="30" t="str">
        <f t="shared" si="28"/>
        <v/>
      </c>
      <c r="F243" s="30" t="str">
        <f t="shared" si="29"/>
        <v/>
      </c>
      <c r="G243" s="30" t="str">
        <f t="shared" si="31"/>
        <v xml:space="preserve"> 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0</v>
      </c>
      <c r="D244" s="29">
        <v>0</v>
      </c>
      <c r="E244" s="30" t="str">
        <f t="shared" si="28"/>
        <v/>
      </c>
      <c r="F244" s="30" t="str">
        <f t="shared" si="29"/>
        <v/>
      </c>
      <c r="G244" s="30" t="str">
        <f t="shared" si="31"/>
        <v xml:space="preserve"> </v>
      </c>
      <c r="H244" s="36" t="str">
        <f t="shared" si="30"/>
        <v/>
      </c>
    </row>
    <row r="245" spans="1:8" ht="25.5" x14ac:dyDescent="0.2">
      <c r="A245" s="8"/>
      <c r="B245" s="25" t="s">
        <v>225</v>
      </c>
      <c r="C245" s="35">
        <v>2</v>
      </c>
      <c r="D245" s="29">
        <v>5</v>
      </c>
      <c r="E245" s="30">
        <f t="shared" ref="E245:E276" si="32">+IF(C245=0,"",C245/C$181)</f>
        <v>8.8417329796640137E-4</v>
      </c>
      <c r="F245" s="30">
        <f t="shared" ref="F245:F276" si="33">+IF(D245=0,"",D245/D$181)</f>
        <v>2.3798191337458352E-3</v>
      </c>
      <c r="G245" s="30">
        <f t="shared" si="31"/>
        <v>1.5</v>
      </c>
      <c r="H245" s="36">
        <f t="shared" ref="H245:H276" si="34">+IF(OR(AND(E245=""),(G245="")),"",E245*G245)</f>
        <v>1.3262599469496021E-3</v>
      </c>
    </row>
    <row r="246" spans="1:8" ht="25.5" x14ac:dyDescent="0.2">
      <c r="A246" s="8"/>
      <c r="B246" s="25" t="s">
        <v>226</v>
      </c>
      <c r="C246" s="35">
        <v>0</v>
      </c>
      <c r="D246" s="29">
        <v>0</v>
      </c>
      <c r="E246" s="30" t="str">
        <f t="shared" si="32"/>
        <v/>
      </c>
      <c r="F246" s="30" t="str">
        <f t="shared" si="33"/>
        <v/>
      </c>
      <c r="G246" s="30" t="str">
        <f t="shared" ref="G246:G277" si="35">+IF(AND(C246=0,D246=0)," ",IF(C246=0,1,IF(D246=0,-1,(D246-C246)/C246)))</f>
        <v xml:space="preserve"> </v>
      </c>
      <c r="H246" s="36" t="str">
        <f t="shared" si="34"/>
        <v/>
      </c>
    </row>
    <row r="247" spans="1:8" x14ac:dyDescent="0.2">
      <c r="A247" s="8"/>
      <c r="B247" s="25" t="s">
        <v>227</v>
      </c>
      <c r="C247" s="35">
        <v>37</v>
      </c>
      <c r="D247" s="29">
        <v>25</v>
      </c>
      <c r="E247" s="30">
        <f t="shared" si="32"/>
        <v>1.6357206012378427E-2</v>
      </c>
      <c r="F247" s="30">
        <f t="shared" si="33"/>
        <v>1.1899095668729176E-2</v>
      </c>
      <c r="G247" s="30">
        <f t="shared" si="35"/>
        <v>-0.32432432432432434</v>
      </c>
      <c r="H247" s="36">
        <f t="shared" si="34"/>
        <v>-5.3050397877984091E-3</v>
      </c>
    </row>
    <row r="248" spans="1:8" x14ac:dyDescent="0.2">
      <c r="A248" s="8"/>
      <c r="B248" s="25" t="s">
        <v>228</v>
      </c>
      <c r="C248" s="35">
        <v>24</v>
      </c>
      <c r="D248" s="29">
        <v>12</v>
      </c>
      <c r="E248" s="30">
        <f t="shared" si="32"/>
        <v>1.0610079575596816E-2</v>
      </c>
      <c r="F248" s="30">
        <f t="shared" si="33"/>
        <v>5.7115659209900048E-3</v>
      </c>
      <c r="G248" s="30">
        <f t="shared" si="35"/>
        <v>-0.5</v>
      </c>
      <c r="H248" s="36">
        <f t="shared" si="34"/>
        <v>-5.3050397877984082E-3</v>
      </c>
    </row>
    <row r="249" spans="1:8" x14ac:dyDescent="0.2">
      <c r="A249" s="8"/>
      <c r="B249" s="25" t="s">
        <v>229</v>
      </c>
      <c r="C249" s="35">
        <v>10</v>
      </c>
      <c r="D249" s="29">
        <v>15</v>
      </c>
      <c r="E249" s="30">
        <f t="shared" si="32"/>
        <v>4.4208664898320073E-3</v>
      </c>
      <c r="F249" s="30">
        <f t="shared" si="33"/>
        <v>7.139457401237506E-3</v>
      </c>
      <c r="G249" s="30">
        <f t="shared" si="35"/>
        <v>0.5</v>
      </c>
      <c r="H249" s="36">
        <f t="shared" si="34"/>
        <v>2.2104332449160036E-3</v>
      </c>
    </row>
    <row r="250" spans="1:8" ht="25.5" x14ac:dyDescent="0.2">
      <c r="A250" s="8"/>
      <c r="B250" s="25" t="s">
        <v>230</v>
      </c>
      <c r="C250" s="35">
        <v>1</v>
      </c>
      <c r="D250" s="29">
        <v>0</v>
      </c>
      <c r="E250" s="30">
        <f t="shared" si="32"/>
        <v>4.4208664898320068E-4</v>
      </c>
      <c r="F250" s="30" t="str">
        <f t="shared" si="33"/>
        <v/>
      </c>
      <c r="G250" s="30">
        <f t="shared" si="35"/>
        <v>-1</v>
      </c>
      <c r="H250" s="36">
        <f t="shared" si="34"/>
        <v>-4.4208664898320068E-4</v>
      </c>
    </row>
    <row r="251" spans="1:8" x14ac:dyDescent="0.2">
      <c r="A251" s="8"/>
      <c r="B251" s="25" t="s">
        <v>231</v>
      </c>
      <c r="C251" s="35">
        <v>50</v>
      </c>
      <c r="D251" s="29">
        <v>89</v>
      </c>
      <c r="E251" s="30">
        <f t="shared" si="32"/>
        <v>2.2104332449160036E-2</v>
      </c>
      <c r="F251" s="30">
        <f t="shared" si="33"/>
        <v>4.2360780580675869E-2</v>
      </c>
      <c r="G251" s="30">
        <f t="shared" si="35"/>
        <v>0.78</v>
      </c>
      <c r="H251" s="36">
        <f t="shared" si="34"/>
        <v>1.7241379310344827E-2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0</v>
      </c>
      <c r="D253" s="29">
        <v>0</v>
      </c>
      <c r="E253" s="30" t="str">
        <f t="shared" si="32"/>
        <v/>
      </c>
      <c r="F253" s="30" t="str">
        <f t="shared" si="33"/>
        <v/>
      </c>
      <c r="G253" s="30" t="str">
        <f t="shared" si="35"/>
        <v xml:space="preserve"> </v>
      </c>
      <c r="H253" s="36" t="str">
        <f t="shared" si="34"/>
        <v/>
      </c>
    </row>
    <row r="254" spans="1:8" x14ac:dyDescent="0.2">
      <c r="A254" s="8"/>
      <c r="B254" s="25" t="s">
        <v>234</v>
      </c>
      <c r="C254" s="35">
        <v>2</v>
      </c>
      <c r="D254" s="29">
        <v>8</v>
      </c>
      <c r="E254" s="30">
        <f t="shared" si="32"/>
        <v>8.8417329796640137E-4</v>
      </c>
      <c r="F254" s="30">
        <f t="shared" si="33"/>
        <v>3.8077106139933364E-3</v>
      </c>
      <c r="G254" s="30">
        <f t="shared" si="35"/>
        <v>3</v>
      </c>
      <c r="H254" s="36">
        <f t="shared" si="34"/>
        <v>2.6525198938992041E-3</v>
      </c>
    </row>
    <row r="255" spans="1:8" ht="25.5" x14ac:dyDescent="0.2">
      <c r="A255" s="8"/>
      <c r="B255" s="25" t="s">
        <v>235</v>
      </c>
      <c r="C255" s="35">
        <v>0</v>
      </c>
      <c r="D255" s="29">
        <v>0</v>
      </c>
      <c r="E255" s="30" t="str">
        <f t="shared" si="32"/>
        <v/>
      </c>
      <c r="F255" s="30" t="str">
        <f t="shared" si="33"/>
        <v/>
      </c>
      <c r="G255" s="30" t="str">
        <f t="shared" si="35"/>
        <v xml:space="preserve"> 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1</v>
      </c>
      <c r="D256" s="29">
        <v>0</v>
      </c>
      <c r="E256" s="30">
        <f t="shared" si="32"/>
        <v>4.4208664898320068E-4</v>
      </c>
      <c r="F256" s="30" t="str">
        <f t="shared" si="33"/>
        <v/>
      </c>
      <c r="G256" s="30">
        <f t="shared" si="35"/>
        <v>-1</v>
      </c>
      <c r="H256" s="36">
        <f t="shared" si="34"/>
        <v>-4.4208664898320068E-4</v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2</v>
      </c>
      <c r="D258" s="29">
        <v>11</v>
      </c>
      <c r="E258" s="30">
        <f t="shared" si="32"/>
        <v>8.8417329796640137E-4</v>
      </c>
      <c r="F258" s="30">
        <f t="shared" si="33"/>
        <v>5.235602094240838E-3</v>
      </c>
      <c r="G258" s="30">
        <f t="shared" si="35"/>
        <v>4.5</v>
      </c>
      <c r="H258" s="36">
        <f t="shared" si="34"/>
        <v>3.9787798408488064E-3</v>
      </c>
    </row>
    <row r="259" spans="1:8" x14ac:dyDescent="0.2">
      <c r="A259" s="8"/>
      <c r="B259" s="25" t="s">
        <v>239</v>
      </c>
      <c r="C259" s="35">
        <v>0</v>
      </c>
      <c r="D259" s="29">
        <v>0</v>
      </c>
      <c r="E259" s="30" t="str">
        <f t="shared" si="32"/>
        <v/>
      </c>
      <c r="F259" s="30" t="str">
        <f t="shared" si="33"/>
        <v/>
      </c>
      <c r="G259" s="30" t="str">
        <f t="shared" si="35"/>
        <v xml:space="preserve"> </v>
      </c>
      <c r="H259" s="36" t="str">
        <f t="shared" si="34"/>
        <v/>
      </c>
    </row>
    <row r="260" spans="1:8" x14ac:dyDescent="0.2">
      <c r="A260" s="8"/>
      <c r="B260" s="25" t="s">
        <v>240</v>
      </c>
      <c r="C260" s="35">
        <v>0</v>
      </c>
      <c r="D260" s="29">
        <v>1</v>
      </c>
      <c r="E260" s="30" t="str">
        <f t="shared" si="32"/>
        <v/>
      </c>
      <c r="F260" s="30">
        <f t="shared" si="33"/>
        <v>4.7596382674916705E-4</v>
      </c>
      <c r="G260" s="30">
        <f t="shared" si="35"/>
        <v>1</v>
      </c>
      <c r="H260" s="36" t="str">
        <f t="shared" si="34"/>
        <v/>
      </c>
    </row>
    <row r="261" spans="1:8" x14ac:dyDescent="0.2">
      <c r="A261" s="8"/>
      <c r="B261" s="25" t="s">
        <v>241</v>
      </c>
      <c r="C261" s="35">
        <v>2</v>
      </c>
      <c r="D261" s="29">
        <v>2</v>
      </c>
      <c r="E261" s="30">
        <f t="shared" si="32"/>
        <v>8.8417329796640137E-4</v>
      </c>
      <c r="F261" s="30">
        <f t="shared" si="33"/>
        <v>9.519276534983341E-4</v>
      </c>
      <c r="G261" s="30">
        <f t="shared" si="35"/>
        <v>0</v>
      </c>
      <c r="H261" s="36">
        <f t="shared" si="34"/>
        <v>0</v>
      </c>
    </row>
    <row r="262" spans="1:8" ht="25.5" x14ac:dyDescent="0.2">
      <c r="A262" s="8"/>
      <c r="B262" s="25" t="s">
        <v>242</v>
      </c>
      <c r="C262" s="35">
        <v>0</v>
      </c>
      <c r="D262" s="29">
        <v>0</v>
      </c>
      <c r="E262" s="30" t="str">
        <f t="shared" si="32"/>
        <v/>
      </c>
      <c r="F262" s="30" t="str">
        <f t="shared" si="33"/>
        <v/>
      </c>
      <c r="G262" s="30" t="str">
        <f t="shared" si="35"/>
        <v xml:space="preserve"> 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2</v>
      </c>
      <c r="D263" s="29">
        <v>2</v>
      </c>
      <c r="E263" s="30">
        <f t="shared" si="32"/>
        <v>8.8417329796640137E-4</v>
      </c>
      <c r="F263" s="30">
        <f t="shared" si="33"/>
        <v>9.519276534983341E-4</v>
      </c>
      <c r="G263" s="30">
        <f t="shared" si="35"/>
        <v>0</v>
      </c>
      <c r="H263" s="36">
        <f t="shared" si="34"/>
        <v>0</v>
      </c>
    </row>
    <row r="264" spans="1:8" x14ac:dyDescent="0.2">
      <c r="A264" s="8"/>
      <c r="B264" s="25" t="s">
        <v>244</v>
      </c>
      <c r="C264" s="35">
        <v>2</v>
      </c>
      <c r="D264" s="29">
        <v>0</v>
      </c>
      <c r="E264" s="30">
        <f t="shared" si="32"/>
        <v>8.8417329796640137E-4</v>
      </c>
      <c r="F264" s="30" t="str">
        <f t="shared" si="33"/>
        <v/>
      </c>
      <c r="G264" s="30">
        <f t="shared" si="35"/>
        <v>-1</v>
      </c>
      <c r="H264" s="36">
        <f t="shared" si="34"/>
        <v>-8.8417329796640137E-4</v>
      </c>
    </row>
    <row r="265" spans="1:8" ht="25.5" x14ac:dyDescent="0.2">
      <c r="A265" s="8"/>
      <c r="B265" s="25" t="s">
        <v>245</v>
      </c>
      <c r="C265" s="35">
        <v>0</v>
      </c>
      <c r="D265" s="29">
        <v>0</v>
      </c>
      <c r="E265" s="30" t="str">
        <f t="shared" si="32"/>
        <v/>
      </c>
      <c r="F265" s="30" t="str">
        <f t="shared" si="33"/>
        <v/>
      </c>
      <c r="G265" s="30" t="str">
        <f t="shared" si="35"/>
        <v xml:space="preserve"> </v>
      </c>
      <c r="H265" s="36" t="str">
        <f t="shared" si="34"/>
        <v/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270</v>
      </c>
      <c r="E267" s="30" t="str">
        <f t="shared" si="32"/>
        <v/>
      </c>
      <c r="F267" s="30">
        <f t="shared" si="33"/>
        <v>0.12851023322227512</v>
      </c>
      <c r="G267" s="30">
        <f t="shared" si="35"/>
        <v>1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1</v>
      </c>
      <c r="D268" s="29">
        <v>1</v>
      </c>
      <c r="E268" s="30">
        <f t="shared" si="32"/>
        <v>4.4208664898320068E-4</v>
      </c>
      <c r="F268" s="30">
        <f t="shared" si="33"/>
        <v>4.7596382674916705E-4</v>
      </c>
      <c r="G268" s="30">
        <f t="shared" si="35"/>
        <v>0</v>
      </c>
      <c r="H268" s="36">
        <f t="shared" si="34"/>
        <v>0</v>
      </c>
    </row>
    <row r="269" spans="1:8" ht="25.5" x14ac:dyDescent="0.2">
      <c r="A269" s="8"/>
      <c r="B269" s="25" t="s">
        <v>249</v>
      </c>
      <c r="C269" s="35">
        <v>7</v>
      </c>
      <c r="D269" s="29">
        <v>5</v>
      </c>
      <c r="E269" s="30">
        <f t="shared" si="32"/>
        <v>3.094606542882405E-3</v>
      </c>
      <c r="F269" s="30">
        <f t="shared" si="33"/>
        <v>2.3798191337458352E-3</v>
      </c>
      <c r="G269" s="30">
        <f t="shared" si="35"/>
        <v>-0.2857142857142857</v>
      </c>
      <c r="H269" s="36">
        <f t="shared" si="34"/>
        <v>-8.8417329796640137E-4</v>
      </c>
    </row>
    <row r="270" spans="1:8" x14ac:dyDescent="0.2">
      <c r="A270" s="8"/>
      <c r="B270" s="25" t="s">
        <v>250</v>
      </c>
      <c r="C270" s="35">
        <v>4</v>
      </c>
      <c r="D270" s="29">
        <v>0</v>
      </c>
      <c r="E270" s="30">
        <f t="shared" si="32"/>
        <v>1.7683465959328027E-3</v>
      </c>
      <c r="F270" s="30" t="str">
        <f t="shared" si="33"/>
        <v/>
      </c>
      <c r="G270" s="30">
        <f t="shared" si="35"/>
        <v>-1</v>
      </c>
      <c r="H270" s="36">
        <f t="shared" si="34"/>
        <v>-1.7683465959328027E-3</v>
      </c>
    </row>
    <row r="271" spans="1:8" x14ac:dyDescent="0.2">
      <c r="A271" s="8"/>
      <c r="B271" s="25" t="s">
        <v>251</v>
      </c>
      <c r="C271" s="35">
        <v>0</v>
      </c>
      <c r="D271" s="29">
        <v>0</v>
      </c>
      <c r="E271" s="30" t="str">
        <f t="shared" si="32"/>
        <v/>
      </c>
      <c r="F271" s="30" t="str">
        <f t="shared" si="33"/>
        <v/>
      </c>
      <c r="G271" s="30" t="str">
        <f t="shared" si="35"/>
        <v xml:space="preserve"> 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2</v>
      </c>
      <c r="D272" s="29">
        <v>0</v>
      </c>
      <c r="E272" s="30">
        <f t="shared" si="32"/>
        <v>8.8417329796640137E-4</v>
      </c>
      <c r="F272" s="30" t="str">
        <f t="shared" si="33"/>
        <v/>
      </c>
      <c r="G272" s="30">
        <f t="shared" si="35"/>
        <v>-1</v>
      </c>
      <c r="H272" s="36">
        <f t="shared" si="34"/>
        <v>-8.8417329796640137E-4</v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9</v>
      </c>
      <c r="D274" s="29">
        <v>11</v>
      </c>
      <c r="E274" s="30">
        <f t="shared" si="32"/>
        <v>3.9787798408488064E-3</v>
      </c>
      <c r="F274" s="30">
        <f t="shared" si="33"/>
        <v>5.235602094240838E-3</v>
      </c>
      <c r="G274" s="30">
        <f t="shared" si="35"/>
        <v>0.22222222222222221</v>
      </c>
      <c r="H274" s="36">
        <f t="shared" si="34"/>
        <v>8.8417329796640137E-4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1</v>
      </c>
      <c r="E276" s="30" t="str">
        <f t="shared" si="32"/>
        <v/>
      </c>
      <c r="F276" s="30">
        <f t="shared" si="33"/>
        <v>4.7596382674916705E-4</v>
      </c>
      <c r="G276" s="30">
        <f t="shared" si="35"/>
        <v>1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3</v>
      </c>
      <c r="D277" s="29">
        <v>0</v>
      </c>
      <c r="E277" s="30">
        <f t="shared" ref="E277:E308" si="36">+IF(C277=0,"",C277/C$181)</f>
        <v>1.3262599469496021E-3</v>
      </c>
      <c r="F277" s="30" t="str">
        <f t="shared" ref="F277:F308" si="37">+IF(D277=0,"",D277/D$181)</f>
        <v/>
      </c>
      <c r="G277" s="30">
        <f t="shared" si="35"/>
        <v>-1</v>
      </c>
      <c r="H277" s="36">
        <f t="shared" ref="H277:H308" si="38">+IF(OR(AND(E277=""),(G277="")),"",E277*G277)</f>
        <v>-1.3262599469496021E-3</v>
      </c>
    </row>
    <row r="278" spans="1:8" x14ac:dyDescent="0.2">
      <c r="A278" s="8"/>
      <c r="B278" s="25" t="s">
        <v>258</v>
      </c>
      <c r="C278" s="35">
        <v>0</v>
      </c>
      <c r="D278" s="29">
        <v>0</v>
      </c>
      <c r="E278" s="30" t="str">
        <f t="shared" si="36"/>
        <v/>
      </c>
      <c r="F278" s="30" t="str">
        <f t="shared" si="37"/>
        <v/>
      </c>
      <c r="G278" s="30" t="str">
        <f t="shared" ref="G278:G309" si="39">+IF(AND(C278=0,D278=0)," ",IF(C278=0,1,IF(D278=0,-1,(D278-C278)/C278)))</f>
        <v xml:space="preserve"> </v>
      </c>
      <c r="H278" s="36" t="str">
        <f t="shared" si="38"/>
        <v/>
      </c>
    </row>
    <row r="279" spans="1:8" x14ac:dyDescent="0.2">
      <c r="A279" s="8"/>
      <c r="B279" s="25" t="s">
        <v>259</v>
      </c>
      <c r="C279" s="35">
        <v>0</v>
      </c>
      <c r="D279" s="29">
        <v>1</v>
      </c>
      <c r="E279" s="30" t="str">
        <f t="shared" si="36"/>
        <v/>
      </c>
      <c r="F279" s="30">
        <f t="shared" si="37"/>
        <v>4.7596382674916705E-4</v>
      </c>
      <c r="G279" s="30">
        <f t="shared" si="39"/>
        <v>1</v>
      </c>
      <c r="H279" s="36" t="str">
        <f t="shared" si="38"/>
        <v/>
      </c>
    </row>
    <row r="280" spans="1:8" x14ac:dyDescent="0.2">
      <c r="A280" s="8"/>
      <c r="B280" s="25" t="s">
        <v>260</v>
      </c>
      <c r="C280" s="35">
        <v>0</v>
      </c>
      <c r="D280" s="29">
        <v>2</v>
      </c>
      <c r="E280" s="30" t="str">
        <f t="shared" si="36"/>
        <v/>
      </c>
      <c r="F280" s="30">
        <f t="shared" si="37"/>
        <v>9.519276534983341E-4</v>
      </c>
      <c r="G280" s="30">
        <f t="shared" si="39"/>
        <v>1</v>
      </c>
      <c r="H280" s="36" t="str">
        <f t="shared" si="38"/>
        <v/>
      </c>
    </row>
    <row r="281" spans="1:8" x14ac:dyDescent="0.2">
      <c r="A281" s="8"/>
      <c r="B281" s="25" t="s">
        <v>261</v>
      </c>
      <c r="C281" s="35">
        <v>0</v>
      </c>
      <c r="D281" s="29">
        <v>2</v>
      </c>
      <c r="E281" s="30" t="str">
        <f t="shared" si="36"/>
        <v/>
      </c>
      <c r="F281" s="30">
        <f t="shared" si="37"/>
        <v>9.519276534983341E-4</v>
      </c>
      <c r="G281" s="30">
        <f t="shared" si="39"/>
        <v>1</v>
      </c>
      <c r="H281" s="36" t="str">
        <f t="shared" si="38"/>
        <v/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17</v>
      </c>
      <c r="D285" s="29">
        <v>15</v>
      </c>
      <c r="E285" s="30">
        <f t="shared" si="36"/>
        <v>7.5154730327144119E-3</v>
      </c>
      <c r="F285" s="30">
        <f t="shared" si="37"/>
        <v>7.139457401237506E-3</v>
      </c>
      <c r="G285" s="30">
        <f t="shared" si="39"/>
        <v>-0.11764705882352941</v>
      </c>
      <c r="H285" s="36">
        <f t="shared" si="38"/>
        <v>-8.8417329796640137E-4</v>
      </c>
    </row>
    <row r="286" spans="1:8" ht="25.5" x14ac:dyDescent="0.2">
      <c r="A286" s="8"/>
      <c r="B286" s="25" t="s">
        <v>266</v>
      </c>
      <c r="C286" s="35">
        <v>114</v>
      </c>
      <c r="D286" s="29">
        <v>272</v>
      </c>
      <c r="E286" s="30">
        <f t="shared" si="36"/>
        <v>5.0397877984084884E-2</v>
      </c>
      <c r="F286" s="30">
        <f t="shared" si="37"/>
        <v>0.12946216087577345</v>
      </c>
      <c r="G286" s="30">
        <f t="shared" si="39"/>
        <v>1.3859649122807018</v>
      </c>
      <c r="H286" s="36">
        <f t="shared" si="38"/>
        <v>6.9849690539345727E-2</v>
      </c>
    </row>
    <row r="287" spans="1:8" x14ac:dyDescent="0.2">
      <c r="A287" s="8"/>
      <c r="B287" s="25" t="s">
        <v>267</v>
      </c>
      <c r="C287" s="35">
        <v>59</v>
      </c>
      <c r="D287" s="29">
        <v>125</v>
      </c>
      <c r="E287" s="30">
        <f t="shared" si="36"/>
        <v>2.6083112290008842E-2</v>
      </c>
      <c r="F287" s="30">
        <f t="shared" si="37"/>
        <v>5.949547834364588E-2</v>
      </c>
      <c r="G287" s="30">
        <f t="shared" si="39"/>
        <v>1.1186440677966101</v>
      </c>
      <c r="H287" s="36">
        <f t="shared" si="38"/>
        <v>2.9177718832891244E-2</v>
      </c>
    </row>
    <row r="288" spans="1:8" x14ac:dyDescent="0.2">
      <c r="A288" s="8"/>
      <c r="B288" s="25" t="s">
        <v>268</v>
      </c>
      <c r="C288" s="35">
        <v>3</v>
      </c>
      <c r="D288" s="29">
        <v>3</v>
      </c>
      <c r="E288" s="30">
        <f t="shared" si="36"/>
        <v>1.3262599469496021E-3</v>
      </c>
      <c r="F288" s="30">
        <f t="shared" si="37"/>
        <v>1.4278914802475012E-3</v>
      </c>
      <c r="G288" s="30">
        <f t="shared" si="39"/>
        <v>0</v>
      </c>
      <c r="H288" s="36">
        <f t="shared" si="38"/>
        <v>0</v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1</v>
      </c>
      <c r="D290" s="29">
        <v>3</v>
      </c>
      <c r="E290" s="30">
        <f t="shared" si="36"/>
        <v>4.4208664898320068E-4</v>
      </c>
      <c r="F290" s="30">
        <f t="shared" si="37"/>
        <v>1.4278914802475012E-3</v>
      </c>
      <c r="G290" s="30">
        <f t="shared" si="39"/>
        <v>2</v>
      </c>
      <c r="H290" s="36">
        <f t="shared" si="38"/>
        <v>8.8417329796640137E-4</v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0</v>
      </c>
      <c r="D292" s="29">
        <v>0</v>
      </c>
      <c r="E292" s="30" t="str">
        <f t="shared" si="36"/>
        <v/>
      </c>
      <c r="F292" s="30" t="str">
        <f t="shared" si="37"/>
        <v/>
      </c>
      <c r="G292" s="30" t="str">
        <f t="shared" si="39"/>
        <v xml:space="preserve"> </v>
      </c>
      <c r="H292" s="36" t="str">
        <f t="shared" si="38"/>
        <v/>
      </c>
    </row>
    <row r="293" spans="1:8" x14ac:dyDescent="0.2">
      <c r="A293" s="8"/>
      <c r="B293" s="25" t="s">
        <v>273</v>
      </c>
      <c r="C293" s="35">
        <v>60</v>
      </c>
      <c r="D293" s="29">
        <v>11</v>
      </c>
      <c r="E293" s="30">
        <f t="shared" si="36"/>
        <v>2.6525198938992044E-2</v>
      </c>
      <c r="F293" s="30">
        <f t="shared" si="37"/>
        <v>5.235602094240838E-3</v>
      </c>
      <c r="G293" s="30">
        <f t="shared" si="39"/>
        <v>-0.81666666666666665</v>
      </c>
      <c r="H293" s="36">
        <f t="shared" si="38"/>
        <v>-2.1662245800176835E-2</v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1</v>
      </c>
      <c r="E295" s="30" t="str">
        <f t="shared" si="36"/>
        <v/>
      </c>
      <c r="F295" s="30">
        <f t="shared" si="37"/>
        <v>4.7596382674916705E-4</v>
      </c>
      <c r="G295" s="30">
        <f t="shared" si="39"/>
        <v>1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13</v>
      </c>
      <c r="D297" s="29">
        <v>0</v>
      </c>
      <c r="E297" s="30">
        <f t="shared" si="36"/>
        <v>5.7471264367816091E-3</v>
      </c>
      <c r="F297" s="30" t="str">
        <f t="shared" si="37"/>
        <v/>
      </c>
      <c r="G297" s="30">
        <f t="shared" si="39"/>
        <v>-1</v>
      </c>
      <c r="H297" s="36">
        <f t="shared" si="38"/>
        <v>-5.7471264367816091E-3</v>
      </c>
    </row>
    <row r="298" spans="1:8" x14ac:dyDescent="0.2">
      <c r="A298" s="8"/>
      <c r="B298" s="25" t="s">
        <v>278</v>
      </c>
      <c r="C298" s="35">
        <v>9</v>
      </c>
      <c r="D298" s="29">
        <v>5</v>
      </c>
      <c r="E298" s="30">
        <f t="shared" si="36"/>
        <v>3.9787798408488064E-3</v>
      </c>
      <c r="F298" s="30">
        <f t="shared" si="37"/>
        <v>2.3798191337458352E-3</v>
      </c>
      <c r="G298" s="30">
        <f t="shared" si="39"/>
        <v>-0.44444444444444442</v>
      </c>
      <c r="H298" s="36">
        <f t="shared" si="38"/>
        <v>-1.7683465959328027E-3</v>
      </c>
    </row>
    <row r="299" spans="1:8" x14ac:dyDescent="0.2">
      <c r="A299" s="8"/>
      <c r="B299" s="25" t="s">
        <v>279</v>
      </c>
      <c r="C299" s="35">
        <v>70</v>
      </c>
      <c r="D299" s="29">
        <v>20</v>
      </c>
      <c r="E299" s="30">
        <f t="shared" si="36"/>
        <v>3.0946065428824051E-2</v>
      </c>
      <c r="F299" s="30">
        <f t="shared" si="37"/>
        <v>9.5192765349833407E-3</v>
      </c>
      <c r="G299" s="30">
        <f t="shared" si="39"/>
        <v>-0.7142857142857143</v>
      </c>
      <c r="H299" s="36">
        <f t="shared" si="38"/>
        <v>-2.2104332449160036E-2</v>
      </c>
    </row>
    <row r="300" spans="1:8" x14ac:dyDescent="0.2">
      <c r="A300" s="8"/>
      <c r="B300" s="25" t="s">
        <v>280</v>
      </c>
      <c r="C300" s="35">
        <v>6</v>
      </c>
      <c r="D300" s="29">
        <v>2</v>
      </c>
      <c r="E300" s="30">
        <f t="shared" si="36"/>
        <v>2.6525198938992041E-3</v>
      </c>
      <c r="F300" s="30">
        <f t="shared" si="37"/>
        <v>9.519276534983341E-4</v>
      </c>
      <c r="G300" s="30">
        <f t="shared" si="39"/>
        <v>-0.66666666666666663</v>
      </c>
      <c r="H300" s="36">
        <f t="shared" si="38"/>
        <v>-1.7683465959328027E-3</v>
      </c>
    </row>
    <row r="301" spans="1:8" x14ac:dyDescent="0.2">
      <c r="A301" s="8"/>
      <c r="B301" s="25" t="s">
        <v>281</v>
      </c>
      <c r="C301" s="35">
        <v>3</v>
      </c>
      <c r="D301" s="29">
        <v>5</v>
      </c>
      <c r="E301" s="30">
        <f t="shared" si="36"/>
        <v>1.3262599469496021E-3</v>
      </c>
      <c r="F301" s="30">
        <f t="shared" si="37"/>
        <v>2.3798191337458352E-3</v>
      </c>
      <c r="G301" s="30">
        <f t="shared" si="39"/>
        <v>0.66666666666666663</v>
      </c>
      <c r="H301" s="36">
        <f t="shared" si="38"/>
        <v>8.8417329796640137E-4</v>
      </c>
    </row>
    <row r="302" spans="1:8" x14ac:dyDescent="0.2">
      <c r="A302" s="8"/>
      <c r="B302" s="25" t="s">
        <v>282</v>
      </c>
      <c r="C302" s="35">
        <v>14</v>
      </c>
      <c r="D302" s="29">
        <v>12</v>
      </c>
      <c r="E302" s="30">
        <f t="shared" si="36"/>
        <v>6.18921308576481E-3</v>
      </c>
      <c r="F302" s="30">
        <f t="shared" si="37"/>
        <v>5.7115659209900048E-3</v>
      </c>
      <c r="G302" s="30">
        <f t="shared" si="39"/>
        <v>-0.14285714285714285</v>
      </c>
      <c r="H302" s="36">
        <f t="shared" si="38"/>
        <v>-8.8417329796640137E-4</v>
      </c>
    </row>
    <row r="303" spans="1:8" x14ac:dyDescent="0.2">
      <c r="A303" s="8"/>
      <c r="B303" s="25" t="s">
        <v>283</v>
      </c>
      <c r="C303" s="35">
        <v>2</v>
      </c>
      <c r="D303" s="29">
        <v>1</v>
      </c>
      <c r="E303" s="30">
        <f t="shared" si="36"/>
        <v>8.8417329796640137E-4</v>
      </c>
      <c r="F303" s="30">
        <f t="shared" si="37"/>
        <v>4.7596382674916705E-4</v>
      </c>
      <c r="G303" s="30">
        <f t="shared" si="39"/>
        <v>-0.5</v>
      </c>
      <c r="H303" s="36">
        <f t="shared" si="38"/>
        <v>-4.4208664898320068E-4</v>
      </c>
    </row>
    <row r="304" spans="1:8" ht="25.5" x14ac:dyDescent="0.2">
      <c r="A304" s="8"/>
      <c r="B304" s="25" t="s">
        <v>284</v>
      </c>
      <c r="C304" s="35">
        <v>6</v>
      </c>
      <c r="D304" s="29">
        <v>2</v>
      </c>
      <c r="E304" s="30">
        <f t="shared" si="36"/>
        <v>2.6525198938992041E-3</v>
      </c>
      <c r="F304" s="30">
        <f t="shared" si="37"/>
        <v>9.519276534983341E-4</v>
      </c>
      <c r="G304" s="30">
        <f t="shared" si="39"/>
        <v>-0.66666666666666663</v>
      </c>
      <c r="H304" s="36">
        <f t="shared" si="38"/>
        <v>-1.7683465959328027E-3</v>
      </c>
    </row>
    <row r="305" spans="1:8" x14ac:dyDescent="0.2">
      <c r="A305" s="8"/>
      <c r="B305" s="25" t="s">
        <v>285</v>
      </c>
      <c r="C305" s="35">
        <v>49</v>
      </c>
      <c r="D305" s="29">
        <v>46</v>
      </c>
      <c r="E305" s="30">
        <f t="shared" si="36"/>
        <v>2.1662245800176835E-2</v>
      </c>
      <c r="F305" s="30">
        <f t="shared" si="37"/>
        <v>2.1894336030461686E-2</v>
      </c>
      <c r="G305" s="30">
        <f t="shared" si="39"/>
        <v>-6.1224489795918366E-2</v>
      </c>
      <c r="H305" s="36">
        <f t="shared" si="38"/>
        <v>-1.3262599469496021E-3</v>
      </c>
    </row>
    <row r="306" spans="1:8" x14ac:dyDescent="0.2">
      <c r="A306" s="8"/>
      <c r="B306" s="25" t="s">
        <v>286</v>
      </c>
      <c r="C306" s="35">
        <v>0</v>
      </c>
      <c r="D306" s="29">
        <v>0</v>
      </c>
      <c r="E306" s="30" t="str">
        <f t="shared" si="36"/>
        <v/>
      </c>
      <c r="F306" s="30" t="str">
        <f t="shared" si="37"/>
        <v/>
      </c>
      <c r="G306" s="30" t="str">
        <f t="shared" si="39"/>
        <v xml:space="preserve"> 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1</v>
      </c>
      <c r="D307" s="29">
        <v>0</v>
      </c>
      <c r="E307" s="30">
        <f t="shared" si="36"/>
        <v>4.4208664898320068E-4</v>
      </c>
      <c r="F307" s="30" t="str">
        <f t="shared" si="37"/>
        <v/>
      </c>
      <c r="G307" s="30">
        <f t="shared" si="39"/>
        <v>-1</v>
      </c>
      <c r="H307" s="36">
        <f t="shared" si="38"/>
        <v>-4.4208664898320068E-4</v>
      </c>
    </row>
    <row r="308" spans="1:8" x14ac:dyDescent="0.2">
      <c r="A308" s="8"/>
      <c r="B308" s="25" t="s">
        <v>288</v>
      </c>
      <c r="C308" s="35">
        <v>1</v>
      </c>
      <c r="D308" s="29">
        <v>0</v>
      </c>
      <c r="E308" s="30">
        <f t="shared" si="36"/>
        <v>4.4208664898320068E-4</v>
      </c>
      <c r="F308" s="30" t="str">
        <f t="shared" si="37"/>
        <v/>
      </c>
      <c r="G308" s="30">
        <f t="shared" si="39"/>
        <v>-1</v>
      </c>
      <c r="H308" s="36">
        <f t="shared" si="38"/>
        <v>-4.4208664898320068E-4</v>
      </c>
    </row>
    <row r="309" spans="1:8" x14ac:dyDescent="0.2">
      <c r="A309" s="8"/>
      <c r="B309" s="25" t="s">
        <v>289</v>
      </c>
      <c r="C309" s="35">
        <v>4</v>
      </c>
      <c r="D309" s="29">
        <v>6</v>
      </c>
      <c r="E309" s="30">
        <f t="shared" ref="E309:E340" si="40">+IF(C309=0,"",C309/C$181)</f>
        <v>1.7683465959328027E-3</v>
      </c>
      <c r="F309" s="30">
        <f t="shared" ref="F309:F340" si="41">+IF(D309=0,"",D309/D$181)</f>
        <v>2.8557829604950024E-3</v>
      </c>
      <c r="G309" s="30">
        <f t="shared" si="39"/>
        <v>0.5</v>
      </c>
      <c r="H309" s="36">
        <f t="shared" ref="H309:H340" si="42">+IF(OR(AND(E309=""),(G309="")),"",E309*G309)</f>
        <v>8.8417329796640137E-4</v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2</v>
      </c>
      <c r="D311" s="29">
        <v>7</v>
      </c>
      <c r="E311" s="30">
        <f t="shared" si="40"/>
        <v>8.8417329796640137E-4</v>
      </c>
      <c r="F311" s="30">
        <f t="shared" si="41"/>
        <v>3.3317467872441696E-3</v>
      </c>
      <c r="G311" s="30">
        <f t="shared" si="43"/>
        <v>2.5</v>
      </c>
      <c r="H311" s="36">
        <f t="shared" si="42"/>
        <v>2.2104332449160036E-3</v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0</v>
      </c>
      <c r="D313" s="29">
        <v>0</v>
      </c>
      <c r="E313" s="30" t="str">
        <f t="shared" si="40"/>
        <v/>
      </c>
      <c r="F313" s="30" t="str">
        <f t="shared" si="41"/>
        <v/>
      </c>
      <c r="G313" s="30" t="str">
        <f t="shared" si="43"/>
        <v xml:space="preserve"> </v>
      </c>
      <c r="H313" s="36" t="str">
        <f t="shared" si="42"/>
        <v/>
      </c>
    </row>
    <row r="314" spans="1:8" ht="25.5" x14ac:dyDescent="0.2">
      <c r="A314" s="8"/>
      <c r="B314" s="25" t="s">
        <v>294</v>
      </c>
      <c r="C314" s="35">
        <v>73</v>
      </c>
      <c r="D314" s="29">
        <v>79</v>
      </c>
      <c r="E314" s="30">
        <f t="shared" si="40"/>
        <v>3.2272325375773653E-2</v>
      </c>
      <c r="F314" s="30">
        <f t="shared" si="41"/>
        <v>3.7601142313184198E-2</v>
      </c>
      <c r="G314" s="30">
        <f t="shared" si="43"/>
        <v>8.2191780821917804E-2</v>
      </c>
      <c r="H314" s="36">
        <f t="shared" si="42"/>
        <v>2.6525198938992041E-3</v>
      </c>
    </row>
    <row r="315" spans="1:8" x14ac:dyDescent="0.2">
      <c r="A315" s="8"/>
      <c r="B315" s="25" t="s">
        <v>295</v>
      </c>
      <c r="C315" s="35">
        <v>5</v>
      </c>
      <c r="D315" s="29">
        <v>2</v>
      </c>
      <c r="E315" s="30">
        <f t="shared" si="40"/>
        <v>2.2104332449160036E-3</v>
      </c>
      <c r="F315" s="30">
        <f t="shared" si="41"/>
        <v>9.519276534983341E-4</v>
      </c>
      <c r="G315" s="30">
        <f t="shared" si="43"/>
        <v>-0.6</v>
      </c>
      <c r="H315" s="36">
        <f t="shared" si="42"/>
        <v>-1.3262599469496021E-3</v>
      </c>
    </row>
    <row r="316" spans="1:8" ht="25.5" x14ac:dyDescent="0.2">
      <c r="A316" s="8"/>
      <c r="B316" s="25" t="s">
        <v>296</v>
      </c>
      <c r="C316" s="35">
        <v>9</v>
      </c>
      <c r="D316" s="29">
        <v>6</v>
      </c>
      <c r="E316" s="30">
        <f t="shared" si="40"/>
        <v>3.9787798408488064E-3</v>
      </c>
      <c r="F316" s="30">
        <f t="shared" si="41"/>
        <v>2.8557829604950024E-3</v>
      </c>
      <c r="G316" s="30">
        <f t="shared" si="43"/>
        <v>-0.33333333333333331</v>
      </c>
      <c r="H316" s="36">
        <f t="shared" si="42"/>
        <v>-1.3262599469496021E-3</v>
      </c>
    </row>
    <row r="317" spans="1:8" x14ac:dyDescent="0.2">
      <c r="A317" s="8"/>
      <c r="B317" s="25" t="s">
        <v>297</v>
      </c>
      <c r="C317" s="35">
        <v>8</v>
      </c>
      <c r="D317" s="29">
        <v>12</v>
      </c>
      <c r="E317" s="30">
        <f t="shared" si="40"/>
        <v>3.5366931918656055E-3</v>
      </c>
      <c r="F317" s="30">
        <f t="shared" si="41"/>
        <v>5.7115659209900048E-3</v>
      </c>
      <c r="G317" s="30">
        <f t="shared" si="43"/>
        <v>0.5</v>
      </c>
      <c r="H317" s="36">
        <f t="shared" si="42"/>
        <v>1.7683465959328027E-3</v>
      </c>
    </row>
    <row r="318" spans="1:8" x14ac:dyDescent="0.2">
      <c r="A318" s="8"/>
      <c r="B318" s="25" t="s">
        <v>298</v>
      </c>
      <c r="C318" s="35">
        <v>15</v>
      </c>
      <c r="D318" s="29">
        <v>1</v>
      </c>
      <c r="E318" s="30">
        <f t="shared" si="40"/>
        <v>6.6312997347480109E-3</v>
      </c>
      <c r="F318" s="30">
        <f t="shared" si="41"/>
        <v>4.7596382674916705E-4</v>
      </c>
      <c r="G318" s="30">
        <f t="shared" si="43"/>
        <v>-0.93333333333333335</v>
      </c>
      <c r="H318" s="36">
        <f t="shared" si="42"/>
        <v>-6.18921308576481E-3</v>
      </c>
    </row>
    <row r="319" spans="1:8" x14ac:dyDescent="0.2">
      <c r="A319" s="8"/>
      <c r="B319" s="25" t="s">
        <v>299</v>
      </c>
      <c r="C319" s="35">
        <v>2</v>
      </c>
      <c r="D319" s="29">
        <v>0</v>
      </c>
      <c r="E319" s="30">
        <f t="shared" si="40"/>
        <v>8.8417329796640137E-4</v>
      </c>
      <c r="F319" s="30" t="str">
        <f t="shared" si="41"/>
        <v/>
      </c>
      <c r="G319" s="30">
        <f t="shared" si="43"/>
        <v>-1</v>
      </c>
      <c r="H319" s="36">
        <f t="shared" si="42"/>
        <v>-8.8417329796640137E-4</v>
      </c>
    </row>
    <row r="320" spans="1:8" x14ac:dyDescent="0.2">
      <c r="A320" s="8"/>
      <c r="B320" s="25" t="s">
        <v>300</v>
      </c>
      <c r="C320" s="35">
        <v>35</v>
      </c>
      <c r="D320" s="29">
        <v>16</v>
      </c>
      <c r="E320" s="30">
        <f t="shared" si="40"/>
        <v>1.5473032714412025E-2</v>
      </c>
      <c r="F320" s="30">
        <f t="shared" si="41"/>
        <v>7.6154212279866728E-3</v>
      </c>
      <c r="G320" s="30">
        <f t="shared" si="43"/>
        <v>-0.54285714285714282</v>
      </c>
      <c r="H320" s="36">
        <f t="shared" si="42"/>
        <v>-8.3996463306808128E-3</v>
      </c>
    </row>
    <row r="321" spans="1:8" x14ac:dyDescent="0.2">
      <c r="A321" s="8"/>
      <c r="B321" s="25" t="s">
        <v>301</v>
      </c>
      <c r="C321" s="35">
        <v>1</v>
      </c>
      <c r="D321" s="29">
        <v>0</v>
      </c>
      <c r="E321" s="30">
        <f t="shared" si="40"/>
        <v>4.4208664898320068E-4</v>
      </c>
      <c r="F321" s="30" t="str">
        <f t="shared" si="41"/>
        <v/>
      </c>
      <c r="G321" s="30">
        <f t="shared" si="43"/>
        <v>-1</v>
      </c>
      <c r="H321" s="36">
        <f t="shared" si="42"/>
        <v>-4.4208664898320068E-4</v>
      </c>
    </row>
    <row r="322" spans="1:8" x14ac:dyDescent="0.2">
      <c r="A322" s="8"/>
      <c r="B322" s="25" t="s">
        <v>302</v>
      </c>
      <c r="C322" s="35">
        <v>1</v>
      </c>
      <c r="D322" s="29">
        <v>0</v>
      </c>
      <c r="E322" s="30">
        <f t="shared" si="40"/>
        <v>4.4208664898320068E-4</v>
      </c>
      <c r="F322" s="30" t="str">
        <f t="shared" si="41"/>
        <v/>
      </c>
      <c r="G322" s="30">
        <f t="shared" si="43"/>
        <v>-1</v>
      </c>
      <c r="H322" s="36">
        <f t="shared" si="42"/>
        <v>-4.4208664898320068E-4</v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0</v>
      </c>
      <c r="D324" s="29">
        <v>0</v>
      </c>
      <c r="E324" s="30" t="str">
        <f t="shared" si="40"/>
        <v/>
      </c>
      <c r="F324" s="30" t="str">
        <f t="shared" si="41"/>
        <v/>
      </c>
      <c r="G324" s="30" t="str">
        <f t="shared" si="43"/>
        <v xml:space="preserve"> </v>
      </c>
      <c r="H324" s="36" t="str">
        <f t="shared" si="42"/>
        <v/>
      </c>
    </row>
    <row r="325" spans="1:8" x14ac:dyDescent="0.2">
      <c r="A325" s="8"/>
      <c r="B325" s="25" t="s">
        <v>305</v>
      </c>
      <c r="C325" s="35">
        <v>5</v>
      </c>
      <c r="D325" s="29">
        <v>6</v>
      </c>
      <c r="E325" s="30">
        <f t="shared" si="40"/>
        <v>2.2104332449160036E-3</v>
      </c>
      <c r="F325" s="30">
        <f t="shared" si="41"/>
        <v>2.8557829604950024E-3</v>
      </c>
      <c r="G325" s="30">
        <f t="shared" si="43"/>
        <v>0.2</v>
      </c>
      <c r="H325" s="36">
        <f t="shared" si="42"/>
        <v>4.4208664898320074E-4</v>
      </c>
    </row>
    <row r="326" spans="1:8" x14ac:dyDescent="0.2">
      <c r="A326" s="8"/>
      <c r="B326" s="25" t="s">
        <v>306</v>
      </c>
      <c r="C326" s="35">
        <v>0</v>
      </c>
      <c r="D326" s="29">
        <v>0</v>
      </c>
      <c r="E326" s="30" t="str">
        <f t="shared" si="40"/>
        <v/>
      </c>
      <c r="F326" s="30" t="str">
        <f t="shared" si="41"/>
        <v/>
      </c>
      <c r="G326" s="30" t="str">
        <f t="shared" si="43"/>
        <v xml:space="preserve"> </v>
      </c>
      <c r="H326" s="36" t="str">
        <f t="shared" si="42"/>
        <v/>
      </c>
    </row>
    <row r="327" spans="1:8" ht="25.5" x14ac:dyDescent="0.2">
      <c r="A327" s="8"/>
      <c r="B327" s="25" t="s">
        <v>307</v>
      </c>
      <c r="C327" s="35">
        <v>0</v>
      </c>
      <c r="D327" s="29">
        <v>0</v>
      </c>
      <c r="E327" s="30" t="str">
        <f t="shared" si="40"/>
        <v/>
      </c>
      <c r="F327" s="30" t="str">
        <f t="shared" si="41"/>
        <v/>
      </c>
      <c r="G327" s="30" t="str">
        <f t="shared" si="43"/>
        <v xml:space="preserve"> </v>
      </c>
      <c r="H327" s="36" t="str">
        <f t="shared" si="42"/>
        <v/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14</v>
      </c>
      <c r="D329" s="29">
        <v>13</v>
      </c>
      <c r="E329" s="30">
        <f t="shared" si="40"/>
        <v>6.18921308576481E-3</v>
      </c>
      <c r="F329" s="30">
        <f t="shared" si="41"/>
        <v>6.1875297477391716E-3</v>
      </c>
      <c r="G329" s="30">
        <f t="shared" si="43"/>
        <v>-7.1428571428571425E-2</v>
      </c>
      <c r="H329" s="36">
        <f t="shared" si="42"/>
        <v>-4.4208664898320068E-4</v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43</v>
      </c>
      <c r="D331" s="29">
        <v>27</v>
      </c>
      <c r="E331" s="30">
        <f t="shared" si="40"/>
        <v>1.9009725906277631E-2</v>
      </c>
      <c r="F331" s="30">
        <f t="shared" si="41"/>
        <v>1.285102332222751E-2</v>
      </c>
      <c r="G331" s="30">
        <f t="shared" si="43"/>
        <v>-0.37209302325581395</v>
      </c>
      <c r="H331" s="36">
        <f t="shared" si="42"/>
        <v>-7.0733863837312118E-3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6</v>
      </c>
      <c r="D333" s="29">
        <v>2</v>
      </c>
      <c r="E333" s="30">
        <f t="shared" si="40"/>
        <v>2.6525198938992041E-3</v>
      </c>
      <c r="F333" s="30">
        <f t="shared" si="41"/>
        <v>9.519276534983341E-4</v>
      </c>
      <c r="G333" s="30">
        <f t="shared" si="43"/>
        <v>-0.66666666666666663</v>
      </c>
      <c r="H333" s="36">
        <f t="shared" si="42"/>
        <v>-1.7683465959328027E-3</v>
      </c>
    </row>
    <row r="334" spans="1:8" x14ac:dyDescent="0.2">
      <c r="A334" s="8"/>
      <c r="B334" s="25" t="s">
        <v>314</v>
      </c>
      <c r="C334" s="35">
        <v>0</v>
      </c>
      <c r="D334" s="29">
        <v>0</v>
      </c>
      <c r="E334" s="30" t="str">
        <f t="shared" si="40"/>
        <v/>
      </c>
      <c r="F334" s="30" t="str">
        <f t="shared" si="41"/>
        <v/>
      </c>
      <c r="G334" s="30" t="str">
        <f t="shared" si="43"/>
        <v xml:space="preserve"> </v>
      </c>
      <c r="H334" s="36" t="str">
        <f t="shared" si="42"/>
        <v/>
      </c>
    </row>
    <row r="335" spans="1:8" ht="25.5" x14ac:dyDescent="0.2">
      <c r="A335" s="8"/>
      <c r="B335" s="25" t="s">
        <v>315</v>
      </c>
      <c r="C335" s="35">
        <v>0</v>
      </c>
      <c r="D335" s="29">
        <v>0</v>
      </c>
      <c r="E335" s="30" t="str">
        <f t="shared" si="40"/>
        <v/>
      </c>
      <c r="F335" s="30" t="str">
        <f t="shared" si="41"/>
        <v/>
      </c>
      <c r="G335" s="30" t="str">
        <f t="shared" si="43"/>
        <v xml:space="preserve"> </v>
      </c>
      <c r="H335" s="36" t="str">
        <f t="shared" si="42"/>
        <v/>
      </c>
    </row>
    <row r="336" spans="1:8" ht="25.5" x14ac:dyDescent="0.2">
      <c r="A336" s="8"/>
      <c r="B336" s="25" t="s">
        <v>316</v>
      </c>
      <c r="C336" s="35">
        <v>3</v>
      </c>
      <c r="D336" s="29">
        <v>4</v>
      </c>
      <c r="E336" s="30">
        <f t="shared" si="40"/>
        <v>1.3262599469496021E-3</v>
      </c>
      <c r="F336" s="30">
        <f t="shared" si="41"/>
        <v>1.9038553069966682E-3</v>
      </c>
      <c r="G336" s="30">
        <f t="shared" si="43"/>
        <v>0.33333333333333331</v>
      </c>
      <c r="H336" s="36">
        <f t="shared" si="42"/>
        <v>4.4208664898320068E-4</v>
      </c>
    </row>
    <row r="337" spans="1:8" ht="25.5" x14ac:dyDescent="0.2">
      <c r="A337" s="8"/>
      <c r="B337" s="25" t="s">
        <v>317</v>
      </c>
      <c r="C337" s="35">
        <v>0</v>
      </c>
      <c r="D337" s="29">
        <v>0</v>
      </c>
      <c r="E337" s="30" t="str">
        <f t="shared" si="40"/>
        <v/>
      </c>
      <c r="F337" s="30" t="str">
        <f t="shared" si="41"/>
        <v/>
      </c>
      <c r="G337" s="30" t="str">
        <f t="shared" si="43"/>
        <v xml:space="preserve"> </v>
      </c>
      <c r="H337" s="36" t="str">
        <f t="shared" si="42"/>
        <v/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1</v>
      </c>
      <c r="D339" s="29">
        <v>1</v>
      </c>
      <c r="E339" s="30">
        <f t="shared" si="40"/>
        <v>4.4208664898320068E-4</v>
      </c>
      <c r="F339" s="30">
        <f t="shared" si="41"/>
        <v>4.7596382674916705E-4</v>
      </c>
      <c r="G339" s="30">
        <f t="shared" si="43"/>
        <v>0</v>
      </c>
      <c r="H339" s="36">
        <f t="shared" si="42"/>
        <v>0</v>
      </c>
    </row>
    <row r="340" spans="1:8" ht="25.5" x14ac:dyDescent="0.2">
      <c r="A340" s="8"/>
      <c r="B340" s="25" t="s">
        <v>320</v>
      </c>
      <c r="C340" s="35">
        <v>25</v>
      </c>
      <c r="D340" s="29">
        <v>16</v>
      </c>
      <c r="E340" s="30">
        <f t="shared" si="40"/>
        <v>1.1052166224580018E-2</v>
      </c>
      <c r="F340" s="30">
        <f t="shared" si="41"/>
        <v>7.6154212279866728E-3</v>
      </c>
      <c r="G340" s="30">
        <f t="shared" si="43"/>
        <v>-0.36</v>
      </c>
      <c r="H340" s="36">
        <f t="shared" si="42"/>
        <v>-3.9787798408488064E-3</v>
      </c>
    </row>
    <row r="341" spans="1:8" x14ac:dyDescent="0.2">
      <c r="A341" s="8"/>
      <c r="B341" s="25" t="s">
        <v>321</v>
      </c>
      <c r="C341" s="35">
        <v>0</v>
      </c>
      <c r="D341" s="29">
        <v>1</v>
      </c>
      <c r="E341" s="30" t="str">
        <f t="shared" ref="E341:E356" si="44">+IF(C341=0,"",C341/C$181)</f>
        <v/>
      </c>
      <c r="F341" s="30">
        <f t="shared" ref="F341:F356" si="45">+IF(D341=0,"",D341/D$181)</f>
        <v>4.7596382674916705E-4</v>
      </c>
      <c r="G341" s="30">
        <f t="shared" si="43"/>
        <v>1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6</v>
      </c>
      <c r="D345" s="29">
        <v>2</v>
      </c>
      <c r="E345" s="30">
        <f t="shared" si="44"/>
        <v>2.6525198938992041E-3</v>
      </c>
      <c r="F345" s="30">
        <f t="shared" si="45"/>
        <v>9.519276534983341E-4</v>
      </c>
      <c r="G345" s="30">
        <f t="shared" si="47"/>
        <v>-0.66666666666666663</v>
      </c>
      <c r="H345" s="36">
        <f t="shared" si="46"/>
        <v>-1.7683465959328027E-3</v>
      </c>
    </row>
    <row r="346" spans="1:8" ht="25.5" x14ac:dyDescent="0.2">
      <c r="A346" s="8"/>
      <c r="B346" s="25" t="s">
        <v>326</v>
      </c>
      <c r="C346" s="35">
        <v>0</v>
      </c>
      <c r="D346" s="29">
        <v>0</v>
      </c>
      <c r="E346" s="30" t="str">
        <f t="shared" si="44"/>
        <v/>
      </c>
      <c r="F346" s="30" t="str">
        <f t="shared" si="45"/>
        <v/>
      </c>
      <c r="G346" s="30" t="str">
        <f t="shared" si="47"/>
        <v xml:space="preserve"> 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0</v>
      </c>
      <c r="D347" s="29">
        <v>2</v>
      </c>
      <c r="E347" s="30" t="str">
        <f t="shared" si="44"/>
        <v/>
      </c>
      <c r="F347" s="30">
        <f t="shared" si="45"/>
        <v>9.519276534983341E-4</v>
      </c>
      <c r="G347" s="30">
        <f t="shared" si="47"/>
        <v>1</v>
      </c>
      <c r="H347" s="36" t="str">
        <f t="shared" si="46"/>
        <v/>
      </c>
    </row>
    <row r="348" spans="1:8" ht="25.5" x14ac:dyDescent="0.2">
      <c r="A348" s="8"/>
      <c r="B348" s="25" t="s">
        <v>328</v>
      </c>
      <c r="C348" s="35">
        <v>0</v>
      </c>
      <c r="D348" s="29">
        <v>1</v>
      </c>
      <c r="E348" s="30" t="str">
        <f t="shared" si="44"/>
        <v/>
      </c>
      <c r="F348" s="30">
        <f t="shared" si="45"/>
        <v>4.7596382674916705E-4</v>
      </c>
      <c r="G348" s="30">
        <f t="shared" si="47"/>
        <v>1</v>
      </c>
      <c r="H348" s="36" t="str">
        <f t="shared" si="46"/>
        <v/>
      </c>
    </row>
    <row r="349" spans="1:8" x14ac:dyDescent="0.2">
      <c r="A349" s="8"/>
      <c r="B349" s="25" t="s">
        <v>329</v>
      </c>
      <c r="C349" s="35">
        <v>1</v>
      </c>
      <c r="D349" s="29">
        <v>0</v>
      </c>
      <c r="E349" s="30">
        <f t="shared" si="44"/>
        <v>4.4208664898320068E-4</v>
      </c>
      <c r="F349" s="30" t="str">
        <f t="shared" si="45"/>
        <v/>
      </c>
      <c r="G349" s="30">
        <f t="shared" si="47"/>
        <v>-1</v>
      </c>
      <c r="H349" s="36">
        <f t="shared" si="46"/>
        <v>-4.4208664898320068E-4</v>
      </c>
    </row>
    <row r="350" spans="1:8" ht="25.5" x14ac:dyDescent="0.2">
      <c r="A350" s="8"/>
      <c r="B350" s="25" t="s">
        <v>330</v>
      </c>
      <c r="C350" s="35">
        <v>0</v>
      </c>
      <c r="D350" s="29">
        <v>0</v>
      </c>
      <c r="E350" s="30" t="str">
        <f t="shared" si="44"/>
        <v/>
      </c>
      <c r="F350" s="30" t="str">
        <f t="shared" si="45"/>
        <v/>
      </c>
      <c r="G350" s="30" t="str">
        <f t="shared" si="47"/>
        <v xml:space="preserve"> 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0</v>
      </c>
      <c r="D351" s="29">
        <v>0</v>
      </c>
      <c r="E351" s="30" t="str">
        <f t="shared" si="44"/>
        <v/>
      </c>
      <c r="F351" s="30" t="str">
        <f t="shared" si="45"/>
        <v/>
      </c>
      <c r="G351" s="30" t="str">
        <f t="shared" si="47"/>
        <v xml:space="preserve"> </v>
      </c>
      <c r="H351" s="36" t="str">
        <f t="shared" si="46"/>
        <v/>
      </c>
    </row>
    <row r="352" spans="1:8" ht="25.5" x14ac:dyDescent="0.2">
      <c r="A352" s="8"/>
      <c r="B352" s="25" t="s">
        <v>332</v>
      </c>
      <c r="C352" s="35">
        <v>0</v>
      </c>
      <c r="D352" s="29">
        <v>0</v>
      </c>
      <c r="E352" s="30" t="str">
        <f t="shared" si="44"/>
        <v/>
      </c>
      <c r="F352" s="30" t="str">
        <f t="shared" si="45"/>
        <v/>
      </c>
      <c r="G352" s="30" t="str">
        <f t="shared" si="47"/>
        <v xml:space="preserve"> 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0</v>
      </c>
      <c r="D353" s="29">
        <v>0</v>
      </c>
      <c r="E353" s="30" t="str">
        <f t="shared" si="44"/>
        <v/>
      </c>
      <c r="F353" s="30" t="str">
        <f t="shared" si="45"/>
        <v/>
      </c>
      <c r="G353" s="30" t="str">
        <f t="shared" si="47"/>
        <v xml:space="preserve"> 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0</v>
      </c>
      <c r="D354" s="29">
        <v>2</v>
      </c>
      <c r="E354" s="30" t="str">
        <f t="shared" si="44"/>
        <v/>
      </c>
      <c r="F354" s="30">
        <f t="shared" si="45"/>
        <v>9.519276534983341E-4</v>
      </c>
      <c r="G354" s="30">
        <f t="shared" si="47"/>
        <v>1</v>
      </c>
      <c r="H354" s="36" t="str">
        <f t="shared" si="46"/>
        <v/>
      </c>
    </row>
    <row r="355" spans="1:8" x14ac:dyDescent="0.2">
      <c r="A355" s="8"/>
      <c r="B355" s="25" t="s">
        <v>335</v>
      </c>
      <c r="C355" s="35">
        <v>0</v>
      </c>
      <c r="D355" s="29">
        <v>0</v>
      </c>
      <c r="E355" s="30" t="str">
        <f t="shared" si="44"/>
        <v/>
      </c>
      <c r="F355" s="30" t="str">
        <f t="shared" si="45"/>
        <v/>
      </c>
      <c r="G355" s="30" t="str">
        <f t="shared" si="47"/>
        <v xml:space="preserve"> 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1</v>
      </c>
      <c r="D356" s="38">
        <v>0</v>
      </c>
      <c r="E356" s="39">
        <f t="shared" si="44"/>
        <v>4.4208664898320068E-4</v>
      </c>
      <c r="F356" s="39" t="str">
        <f t="shared" si="45"/>
        <v/>
      </c>
      <c r="G356" s="39">
        <f t="shared" si="47"/>
        <v>-1</v>
      </c>
      <c r="H356" s="40">
        <f t="shared" si="46"/>
        <v>-4.4208664898320068E-4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8272</v>
      </c>
      <c r="D362" s="27">
        <f>SUM(D363:D595)</f>
        <v>7673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-7.2412959381044487E-2</v>
      </c>
      <c r="H362" s="28">
        <f t="shared" ref="H362:H425" si="50">+IF(OR(AND(E362=""),(G362="")),"",E362*G362)</f>
        <v>-7.2412959381044487E-2</v>
      </c>
    </row>
    <row r="363" spans="1:8" x14ac:dyDescent="0.2">
      <c r="A363" s="8"/>
      <c r="B363" s="24" t="s">
        <v>337</v>
      </c>
      <c r="C363" s="31">
        <v>50</v>
      </c>
      <c r="D363" s="32">
        <v>58</v>
      </c>
      <c r="E363" s="33">
        <f t="shared" si="48"/>
        <v>6.0444874274661504E-3</v>
      </c>
      <c r="F363" s="33">
        <f t="shared" si="49"/>
        <v>7.5589730222859379E-3</v>
      </c>
      <c r="G363" s="33">
        <f t="shared" ref="G363:G426" si="51">+IF(AND(C363=0,D363=0)," ",IF(C363=0,1,IF(D363=0,-1,(D363-C363)/C363)))</f>
        <v>0.16</v>
      </c>
      <c r="H363" s="34">
        <f t="shared" si="50"/>
        <v>9.6711798839458415E-4</v>
      </c>
    </row>
    <row r="364" spans="1:8" x14ac:dyDescent="0.2">
      <c r="A364" s="8"/>
      <c r="B364" s="25" t="s">
        <v>338</v>
      </c>
      <c r="C364" s="35">
        <v>13</v>
      </c>
      <c r="D364" s="29">
        <v>19</v>
      </c>
      <c r="E364" s="30">
        <f t="shared" si="48"/>
        <v>1.5715667311411992E-3</v>
      </c>
      <c r="F364" s="30">
        <f t="shared" si="49"/>
        <v>2.4762153004040141E-3</v>
      </c>
      <c r="G364" s="30">
        <f t="shared" si="51"/>
        <v>0.46153846153846156</v>
      </c>
      <c r="H364" s="36">
        <f t="shared" si="50"/>
        <v>7.2533849129593814E-4</v>
      </c>
    </row>
    <row r="365" spans="1:8" x14ac:dyDescent="0.2">
      <c r="A365" s="8"/>
      <c r="B365" s="25" t="s">
        <v>339</v>
      </c>
      <c r="C365" s="35">
        <v>1411</v>
      </c>
      <c r="D365" s="29">
        <v>689</v>
      </c>
      <c r="E365" s="30">
        <f t="shared" si="48"/>
        <v>0.17057543520309479</v>
      </c>
      <c r="F365" s="30">
        <f t="shared" si="49"/>
        <v>8.9795386419913983E-2</v>
      </c>
      <c r="G365" s="30">
        <f t="shared" si="51"/>
        <v>-0.51169383416017011</v>
      </c>
      <c r="H365" s="36">
        <f t="shared" si="50"/>
        <v>-8.7282398452611223E-2</v>
      </c>
    </row>
    <row r="366" spans="1:8" x14ac:dyDescent="0.2">
      <c r="A366" s="8"/>
      <c r="B366" s="25" t="s">
        <v>340</v>
      </c>
      <c r="C366" s="35">
        <v>0</v>
      </c>
      <c r="D366" s="29">
        <v>0</v>
      </c>
      <c r="E366" s="30" t="str">
        <f t="shared" si="48"/>
        <v/>
      </c>
      <c r="F366" s="30" t="str">
        <f t="shared" si="49"/>
        <v/>
      </c>
      <c r="G366" s="30" t="str">
        <f t="shared" si="51"/>
        <v xml:space="preserve"> 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141</v>
      </c>
      <c r="D367" s="29">
        <v>211</v>
      </c>
      <c r="E367" s="30">
        <f t="shared" si="48"/>
        <v>1.7045454545454544E-2</v>
      </c>
      <c r="F367" s="30">
        <f t="shared" si="49"/>
        <v>2.7499022546591947E-2</v>
      </c>
      <c r="G367" s="30">
        <f t="shared" si="51"/>
        <v>0.49645390070921985</v>
      </c>
      <c r="H367" s="36">
        <f t="shared" si="50"/>
        <v>8.462282398452611E-3</v>
      </c>
    </row>
    <row r="368" spans="1:8" x14ac:dyDescent="0.2">
      <c r="A368" s="8"/>
      <c r="B368" s="25" t="s">
        <v>342</v>
      </c>
      <c r="C368" s="35">
        <v>278</v>
      </c>
      <c r="D368" s="29">
        <v>342</v>
      </c>
      <c r="E368" s="30">
        <f t="shared" si="48"/>
        <v>3.3607350096711799E-2</v>
      </c>
      <c r="F368" s="30">
        <f t="shared" si="49"/>
        <v>4.4571875407272254E-2</v>
      </c>
      <c r="G368" s="30">
        <f t="shared" si="51"/>
        <v>0.23021582733812951</v>
      </c>
      <c r="H368" s="36">
        <f t="shared" si="50"/>
        <v>7.736943907156674E-3</v>
      </c>
    </row>
    <row r="369" spans="1:8" x14ac:dyDescent="0.2">
      <c r="A369" s="8"/>
      <c r="B369" s="25" t="s">
        <v>343</v>
      </c>
      <c r="C369" s="35">
        <v>16</v>
      </c>
      <c r="D369" s="29">
        <v>18</v>
      </c>
      <c r="E369" s="30">
        <f t="shared" si="48"/>
        <v>1.9342359767891683E-3</v>
      </c>
      <c r="F369" s="30">
        <f t="shared" si="49"/>
        <v>2.3458881793301184E-3</v>
      </c>
      <c r="G369" s="30">
        <f t="shared" si="51"/>
        <v>0.125</v>
      </c>
      <c r="H369" s="36">
        <f t="shared" si="50"/>
        <v>2.4177949709864604E-4</v>
      </c>
    </row>
    <row r="370" spans="1:8" x14ac:dyDescent="0.2">
      <c r="A370" s="8"/>
      <c r="B370" s="25" t="s">
        <v>344</v>
      </c>
      <c r="C370" s="35">
        <v>9</v>
      </c>
      <c r="D370" s="29">
        <v>1</v>
      </c>
      <c r="E370" s="30">
        <f t="shared" si="48"/>
        <v>1.0880077369439071E-3</v>
      </c>
      <c r="F370" s="30">
        <f t="shared" si="49"/>
        <v>1.3032712107389547E-4</v>
      </c>
      <c r="G370" s="30">
        <f t="shared" si="51"/>
        <v>-0.88888888888888884</v>
      </c>
      <c r="H370" s="36">
        <f t="shared" si="50"/>
        <v>-9.6711798839458404E-4</v>
      </c>
    </row>
    <row r="371" spans="1:8" x14ac:dyDescent="0.2">
      <c r="A371" s="8"/>
      <c r="B371" s="25" t="s">
        <v>345</v>
      </c>
      <c r="C371" s="35">
        <v>17</v>
      </c>
      <c r="D371" s="29">
        <v>16</v>
      </c>
      <c r="E371" s="30">
        <f t="shared" si="48"/>
        <v>2.0551257253384912E-3</v>
      </c>
      <c r="F371" s="30">
        <f t="shared" si="49"/>
        <v>2.0852339371823275E-3</v>
      </c>
      <c r="G371" s="30">
        <f t="shared" si="51"/>
        <v>-5.8823529411764705E-2</v>
      </c>
      <c r="H371" s="36">
        <f t="shared" si="50"/>
        <v>-1.20889748549323E-4</v>
      </c>
    </row>
    <row r="372" spans="1:8" x14ac:dyDescent="0.2">
      <c r="A372" s="8"/>
      <c r="B372" s="25" t="s">
        <v>346</v>
      </c>
      <c r="C372" s="35">
        <v>3</v>
      </c>
      <c r="D372" s="29">
        <v>14</v>
      </c>
      <c r="E372" s="30">
        <f t="shared" si="48"/>
        <v>3.6266924564796907E-4</v>
      </c>
      <c r="F372" s="30">
        <f t="shared" si="49"/>
        <v>1.8245796950345367E-3</v>
      </c>
      <c r="G372" s="30">
        <f t="shared" si="51"/>
        <v>3.6666666666666665</v>
      </c>
      <c r="H372" s="36">
        <f t="shared" si="50"/>
        <v>1.3297872340425532E-3</v>
      </c>
    </row>
    <row r="373" spans="1:8" x14ac:dyDescent="0.2">
      <c r="A373" s="8"/>
      <c r="B373" s="25" t="s">
        <v>347</v>
      </c>
      <c r="C373" s="35">
        <v>0</v>
      </c>
      <c r="D373" s="29">
        <v>1</v>
      </c>
      <c r="E373" s="30" t="str">
        <f t="shared" si="48"/>
        <v/>
      </c>
      <c r="F373" s="30">
        <f t="shared" si="49"/>
        <v>1.3032712107389547E-4</v>
      </c>
      <c r="G373" s="30">
        <f t="shared" si="51"/>
        <v>1</v>
      </c>
      <c r="H373" s="36" t="str">
        <f t="shared" si="50"/>
        <v/>
      </c>
    </row>
    <row r="374" spans="1:8" x14ac:dyDescent="0.2">
      <c r="A374" s="8"/>
      <c r="B374" s="25" t="s">
        <v>348</v>
      </c>
      <c r="C374" s="35">
        <v>364</v>
      </c>
      <c r="D374" s="29">
        <v>255</v>
      </c>
      <c r="E374" s="30">
        <f t="shared" si="48"/>
        <v>4.4003868471953575E-2</v>
      </c>
      <c r="F374" s="30">
        <f t="shared" si="49"/>
        <v>3.3233415873843347E-2</v>
      </c>
      <c r="G374" s="30">
        <f t="shared" si="51"/>
        <v>-0.29945054945054944</v>
      </c>
      <c r="H374" s="36">
        <f t="shared" si="50"/>
        <v>-1.3176982591876208E-2</v>
      </c>
    </row>
    <row r="375" spans="1:8" x14ac:dyDescent="0.2">
      <c r="A375" s="8"/>
      <c r="B375" s="25" t="s">
        <v>349</v>
      </c>
      <c r="C375" s="35">
        <v>22</v>
      </c>
      <c r="D375" s="29">
        <v>22</v>
      </c>
      <c r="E375" s="30">
        <f t="shared" si="48"/>
        <v>2.6595744680851063E-3</v>
      </c>
      <c r="F375" s="30">
        <f t="shared" si="49"/>
        <v>2.8671966636257006E-3</v>
      </c>
      <c r="G375" s="30">
        <f t="shared" si="51"/>
        <v>0</v>
      </c>
      <c r="H375" s="36">
        <f t="shared" si="50"/>
        <v>0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76</v>
      </c>
      <c r="D377" s="29">
        <v>17</v>
      </c>
      <c r="E377" s="30">
        <f t="shared" si="48"/>
        <v>9.1876208897485497E-3</v>
      </c>
      <c r="F377" s="30">
        <f t="shared" si="49"/>
        <v>2.2155610582562232E-3</v>
      </c>
      <c r="G377" s="30">
        <f t="shared" si="51"/>
        <v>-0.77631578947368418</v>
      </c>
      <c r="H377" s="36">
        <f t="shared" si="50"/>
        <v>-7.1324951644100576E-3</v>
      </c>
    </row>
    <row r="378" spans="1:8" x14ac:dyDescent="0.2">
      <c r="A378" s="8"/>
      <c r="B378" s="25" t="s">
        <v>352</v>
      </c>
      <c r="C378" s="35">
        <v>116</v>
      </c>
      <c r="D378" s="29">
        <v>24</v>
      </c>
      <c r="E378" s="30">
        <f t="shared" si="48"/>
        <v>1.4023210831721471E-2</v>
      </c>
      <c r="F378" s="30">
        <f t="shared" si="49"/>
        <v>3.1278509057734915E-3</v>
      </c>
      <c r="G378" s="30">
        <f t="shared" si="51"/>
        <v>-0.7931034482758621</v>
      </c>
      <c r="H378" s="36">
        <f t="shared" si="50"/>
        <v>-1.1121856866537718E-2</v>
      </c>
    </row>
    <row r="379" spans="1:8" x14ac:dyDescent="0.2">
      <c r="A379" s="8"/>
      <c r="B379" s="25" t="s">
        <v>353</v>
      </c>
      <c r="C379" s="35">
        <v>0</v>
      </c>
      <c r="D379" s="29">
        <v>1</v>
      </c>
      <c r="E379" s="30" t="str">
        <f t="shared" si="48"/>
        <v/>
      </c>
      <c r="F379" s="30">
        <f t="shared" si="49"/>
        <v>1.3032712107389547E-4</v>
      </c>
      <c r="G379" s="30">
        <f t="shared" si="51"/>
        <v>1</v>
      </c>
      <c r="H379" s="36" t="str">
        <f t="shared" si="50"/>
        <v/>
      </c>
    </row>
    <row r="380" spans="1:8" x14ac:dyDescent="0.2">
      <c r="A380" s="8"/>
      <c r="B380" s="25" t="s">
        <v>354</v>
      </c>
      <c r="C380" s="35">
        <v>1</v>
      </c>
      <c r="D380" s="29">
        <v>3</v>
      </c>
      <c r="E380" s="30">
        <f t="shared" si="48"/>
        <v>1.2088974854932302E-4</v>
      </c>
      <c r="F380" s="30">
        <f t="shared" si="49"/>
        <v>3.9098136322168644E-4</v>
      </c>
      <c r="G380" s="30">
        <f t="shared" si="51"/>
        <v>2</v>
      </c>
      <c r="H380" s="36">
        <f t="shared" si="50"/>
        <v>2.4177949709864604E-4</v>
      </c>
    </row>
    <row r="381" spans="1:8" x14ac:dyDescent="0.2">
      <c r="A381" s="8"/>
      <c r="B381" s="25" t="s">
        <v>355</v>
      </c>
      <c r="C381" s="35">
        <v>0</v>
      </c>
      <c r="D381" s="29">
        <v>0</v>
      </c>
      <c r="E381" s="30" t="str">
        <f t="shared" si="48"/>
        <v/>
      </c>
      <c r="F381" s="30" t="str">
        <f t="shared" si="49"/>
        <v/>
      </c>
      <c r="G381" s="30" t="str">
        <f t="shared" si="51"/>
        <v xml:space="preserve"> 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504</v>
      </c>
      <c r="D382" s="29">
        <v>353</v>
      </c>
      <c r="E382" s="30">
        <f t="shared" si="48"/>
        <v>6.09284332688588E-2</v>
      </c>
      <c r="F382" s="30">
        <f t="shared" si="49"/>
        <v>4.6005473739085104E-2</v>
      </c>
      <c r="G382" s="30">
        <f t="shared" si="51"/>
        <v>-0.29960317460317459</v>
      </c>
      <c r="H382" s="36">
        <f t="shared" si="50"/>
        <v>-1.8254352030947774E-2</v>
      </c>
    </row>
    <row r="383" spans="1:8" x14ac:dyDescent="0.2">
      <c r="A383" s="8"/>
      <c r="B383" s="25" t="s">
        <v>357</v>
      </c>
      <c r="C383" s="35">
        <v>21</v>
      </c>
      <c r="D383" s="29">
        <v>7</v>
      </c>
      <c r="E383" s="30">
        <f t="shared" si="48"/>
        <v>2.5386847195357832E-3</v>
      </c>
      <c r="F383" s="30">
        <f t="shared" si="49"/>
        <v>9.1228984751726833E-4</v>
      </c>
      <c r="G383" s="30">
        <f t="shared" si="51"/>
        <v>-0.66666666666666663</v>
      </c>
      <c r="H383" s="36">
        <f t="shared" si="50"/>
        <v>-1.6924564796905221E-3</v>
      </c>
    </row>
    <row r="384" spans="1:8" x14ac:dyDescent="0.2">
      <c r="A384" s="8"/>
      <c r="B384" s="25" t="s">
        <v>358</v>
      </c>
      <c r="C384" s="35">
        <v>0</v>
      </c>
      <c r="D384" s="29">
        <v>0</v>
      </c>
      <c r="E384" s="30" t="str">
        <f t="shared" si="48"/>
        <v/>
      </c>
      <c r="F384" s="30" t="str">
        <f t="shared" si="49"/>
        <v/>
      </c>
      <c r="G384" s="30" t="str">
        <f t="shared" si="51"/>
        <v xml:space="preserve"> 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28</v>
      </c>
      <c r="D385" s="29">
        <v>35</v>
      </c>
      <c r="E385" s="30">
        <f t="shared" si="48"/>
        <v>3.3849129593810446E-3</v>
      </c>
      <c r="F385" s="30">
        <f t="shared" si="49"/>
        <v>4.5614492375863416E-3</v>
      </c>
      <c r="G385" s="30">
        <f t="shared" si="51"/>
        <v>0.25</v>
      </c>
      <c r="H385" s="36">
        <f t="shared" si="50"/>
        <v>8.4622823984526114E-4</v>
      </c>
    </row>
    <row r="386" spans="1:8" x14ac:dyDescent="0.2">
      <c r="A386" s="8"/>
      <c r="B386" s="25" t="s">
        <v>360</v>
      </c>
      <c r="C386" s="35">
        <v>234</v>
      </c>
      <c r="D386" s="29">
        <v>312</v>
      </c>
      <c r="E386" s="30">
        <f t="shared" si="48"/>
        <v>2.8288201160541586E-2</v>
      </c>
      <c r="F386" s="30">
        <f t="shared" si="49"/>
        <v>4.0662061775055387E-2</v>
      </c>
      <c r="G386" s="30">
        <f t="shared" si="51"/>
        <v>0.33333333333333331</v>
      </c>
      <c r="H386" s="36">
        <f t="shared" si="50"/>
        <v>9.4294003868471941E-3</v>
      </c>
    </row>
    <row r="387" spans="1:8" x14ac:dyDescent="0.2">
      <c r="A387" s="8"/>
      <c r="B387" s="25" t="s">
        <v>361</v>
      </c>
      <c r="C387" s="35">
        <v>22</v>
      </c>
      <c r="D387" s="29">
        <v>26</v>
      </c>
      <c r="E387" s="30">
        <f t="shared" si="48"/>
        <v>2.6595744680851063E-3</v>
      </c>
      <c r="F387" s="30">
        <f t="shared" si="49"/>
        <v>3.3885051479212824E-3</v>
      </c>
      <c r="G387" s="30">
        <f t="shared" si="51"/>
        <v>0.18181818181818182</v>
      </c>
      <c r="H387" s="36">
        <f t="shared" si="50"/>
        <v>4.8355899419729207E-4</v>
      </c>
    </row>
    <row r="388" spans="1:8" x14ac:dyDescent="0.2">
      <c r="A388" s="8"/>
      <c r="B388" s="25" t="s">
        <v>362</v>
      </c>
      <c r="C388" s="35">
        <v>2</v>
      </c>
      <c r="D388" s="29">
        <v>9</v>
      </c>
      <c r="E388" s="30">
        <f t="shared" si="48"/>
        <v>2.4177949709864604E-4</v>
      </c>
      <c r="F388" s="30">
        <f t="shared" si="49"/>
        <v>1.1729440896650592E-3</v>
      </c>
      <c r="G388" s="30">
        <f t="shared" si="51"/>
        <v>3.5</v>
      </c>
      <c r="H388" s="36">
        <f t="shared" si="50"/>
        <v>8.4622823984526114E-4</v>
      </c>
    </row>
    <row r="389" spans="1:8" x14ac:dyDescent="0.2">
      <c r="A389" s="8"/>
      <c r="B389" s="25" t="s">
        <v>363</v>
      </c>
      <c r="C389" s="35">
        <v>10</v>
      </c>
      <c r="D389" s="29">
        <v>1</v>
      </c>
      <c r="E389" s="30">
        <f t="shared" si="48"/>
        <v>1.2088974854932303E-3</v>
      </c>
      <c r="F389" s="30">
        <f t="shared" si="49"/>
        <v>1.3032712107389547E-4</v>
      </c>
      <c r="G389" s="30">
        <f t="shared" si="51"/>
        <v>-0.9</v>
      </c>
      <c r="H389" s="36">
        <f t="shared" si="50"/>
        <v>-1.0880077369439074E-3</v>
      </c>
    </row>
    <row r="390" spans="1:8" x14ac:dyDescent="0.2">
      <c r="A390" s="8"/>
      <c r="B390" s="25" t="s">
        <v>364</v>
      </c>
      <c r="C390" s="35">
        <v>0</v>
      </c>
      <c r="D390" s="29">
        <v>0</v>
      </c>
      <c r="E390" s="30" t="str">
        <f t="shared" si="48"/>
        <v/>
      </c>
      <c r="F390" s="30" t="str">
        <f t="shared" si="49"/>
        <v/>
      </c>
      <c r="G390" s="30" t="str">
        <f t="shared" si="51"/>
        <v xml:space="preserve"> </v>
      </c>
      <c r="H390" s="36" t="str">
        <f t="shared" si="50"/>
        <v/>
      </c>
    </row>
    <row r="391" spans="1:8" x14ac:dyDescent="0.2">
      <c r="A391" s="8"/>
      <c r="B391" s="25" t="s">
        <v>365</v>
      </c>
      <c r="C391" s="35">
        <v>2</v>
      </c>
      <c r="D391" s="29">
        <v>1</v>
      </c>
      <c r="E391" s="30">
        <f t="shared" si="48"/>
        <v>2.4177949709864604E-4</v>
      </c>
      <c r="F391" s="30">
        <f t="shared" si="49"/>
        <v>1.3032712107389547E-4</v>
      </c>
      <c r="G391" s="30">
        <f t="shared" si="51"/>
        <v>-0.5</v>
      </c>
      <c r="H391" s="36">
        <f t="shared" si="50"/>
        <v>-1.2088974854932302E-4</v>
      </c>
    </row>
    <row r="392" spans="1:8" x14ac:dyDescent="0.2">
      <c r="A392" s="8"/>
      <c r="B392" s="25" t="s">
        <v>366</v>
      </c>
      <c r="C392" s="35">
        <v>8</v>
      </c>
      <c r="D392" s="29">
        <v>6</v>
      </c>
      <c r="E392" s="30">
        <f t="shared" si="48"/>
        <v>9.6711798839458415E-4</v>
      </c>
      <c r="F392" s="30">
        <f t="shared" si="49"/>
        <v>7.8196272644337288E-4</v>
      </c>
      <c r="G392" s="30">
        <f t="shared" si="51"/>
        <v>-0.25</v>
      </c>
      <c r="H392" s="36">
        <f t="shared" si="50"/>
        <v>-2.4177949709864604E-4</v>
      </c>
    </row>
    <row r="393" spans="1:8" x14ac:dyDescent="0.2">
      <c r="A393" s="8"/>
      <c r="B393" s="25" t="s">
        <v>367</v>
      </c>
      <c r="C393" s="35">
        <v>7</v>
      </c>
      <c r="D393" s="29">
        <v>15</v>
      </c>
      <c r="E393" s="30">
        <f t="shared" si="48"/>
        <v>8.4622823984526114E-4</v>
      </c>
      <c r="F393" s="30">
        <f t="shared" si="49"/>
        <v>1.9549068161084323E-3</v>
      </c>
      <c r="G393" s="30">
        <f t="shared" si="51"/>
        <v>1.1428571428571428</v>
      </c>
      <c r="H393" s="36">
        <f t="shared" si="50"/>
        <v>9.6711798839458415E-4</v>
      </c>
    </row>
    <row r="394" spans="1:8" x14ac:dyDescent="0.2">
      <c r="A394" s="8"/>
      <c r="B394" s="25" t="s">
        <v>368</v>
      </c>
      <c r="C394" s="35">
        <v>0</v>
      </c>
      <c r="D394" s="29">
        <v>0</v>
      </c>
      <c r="E394" s="30" t="str">
        <f t="shared" si="48"/>
        <v/>
      </c>
      <c r="F394" s="30" t="str">
        <f t="shared" si="49"/>
        <v/>
      </c>
      <c r="G394" s="30" t="str">
        <f t="shared" si="51"/>
        <v xml:space="preserve"> </v>
      </c>
      <c r="H394" s="36" t="str">
        <f t="shared" si="50"/>
        <v/>
      </c>
    </row>
    <row r="395" spans="1:8" ht="25.5" x14ac:dyDescent="0.2">
      <c r="A395" s="8"/>
      <c r="B395" s="25" t="s">
        <v>369</v>
      </c>
      <c r="C395" s="35">
        <v>3</v>
      </c>
      <c r="D395" s="29">
        <v>4</v>
      </c>
      <c r="E395" s="30">
        <f t="shared" si="48"/>
        <v>3.6266924564796907E-4</v>
      </c>
      <c r="F395" s="30">
        <f t="shared" si="49"/>
        <v>5.2130848429558189E-4</v>
      </c>
      <c r="G395" s="30">
        <f t="shared" si="51"/>
        <v>0.33333333333333331</v>
      </c>
      <c r="H395" s="36">
        <f t="shared" si="50"/>
        <v>1.2088974854932302E-4</v>
      </c>
    </row>
    <row r="396" spans="1:8" ht="25.5" x14ac:dyDescent="0.2">
      <c r="A396" s="8"/>
      <c r="B396" s="25" t="s">
        <v>370</v>
      </c>
      <c r="C396" s="35">
        <v>404</v>
      </c>
      <c r="D396" s="29">
        <v>267</v>
      </c>
      <c r="E396" s="30">
        <f t="shared" si="48"/>
        <v>4.88394584139265E-2</v>
      </c>
      <c r="F396" s="30">
        <f t="shared" si="49"/>
        <v>3.479734132673009E-2</v>
      </c>
      <c r="G396" s="30">
        <f t="shared" si="51"/>
        <v>-0.33910891089108913</v>
      </c>
      <c r="H396" s="36">
        <f t="shared" si="50"/>
        <v>-1.6561895551257255E-2</v>
      </c>
    </row>
    <row r="397" spans="1:8" x14ac:dyDescent="0.2">
      <c r="A397" s="8"/>
      <c r="B397" s="25" t="s">
        <v>371</v>
      </c>
      <c r="C397" s="35">
        <v>267</v>
      </c>
      <c r="D397" s="29">
        <v>248</v>
      </c>
      <c r="E397" s="30">
        <f t="shared" si="48"/>
        <v>3.2277562862669244E-2</v>
      </c>
      <c r="F397" s="30">
        <f t="shared" si="49"/>
        <v>3.2321126026326079E-2</v>
      </c>
      <c r="G397" s="30">
        <f t="shared" si="51"/>
        <v>-7.116104868913857E-2</v>
      </c>
      <c r="H397" s="36">
        <f t="shared" si="50"/>
        <v>-2.296905222437137E-3</v>
      </c>
    </row>
    <row r="398" spans="1:8" x14ac:dyDescent="0.2">
      <c r="A398" s="8"/>
      <c r="B398" s="25" t="s">
        <v>372</v>
      </c>
      <c r="C398" s="35">
        <v>4</v>
      </c>
      <c r="D398" s="29">
        <v>10</v>
      </c>
      <c r="E398" s="30">
        <f t="shared" si="48"/>
        <v>4.8355899419729207E-4</v>
      </c>
      <c r="F398" s="30">
        <f t="shared" si="49"/>
        <v>1.3032712107389549E-3</v>
      </c>
      <c r="G398" s="30">
        <f t="shared" si="51"/>
        <v>1.5</v>
      </c>
      <c r="H398" s="36">
        <f t="shared" si="50"/>
        <v>7.2533849129593814E-4</v>
      </c>
    </row>
    <row r="399" spans="1:8" x14ac:dyDescent="0.2">
      <c r="A399" s="8"/>
      <c r="B399" s="25" t="s">
        <v>373</v>
      </c>
      <c r="C399" s="35">
        <v>0</v>
      </c>
      <c r="D399" s="29">
        <v>2</v>
      </c>
      <c r="E399" s="30" t="str">
        <f t="shared" si="48"/>
        <v/>
      </c>
      <c r="F399" s="30">
        <f t="shared" si="49"/>
        <v>2.6065424214779094E-4</v>
      </c>
      <c r="G399" s="30">
        <f t="shared" si="51"/>
        <v>1</v>
      </c>
      <c r="H399" s="36" t="str">
        <f t="shared" si="50"/>
        <v/>
      </c>
    </row>
    <row r="400" spans="1:8" x14ac:dyDescent="0.2">
      <c r="A400" s="8"/>
      <c r="B400" s="25" t="s">
        <v>374</v>
      </c>
      <c r="C400" s="35">
        <v>6</v>
      </c>
      <c r="D400" s="29">
        <v>6</v>
      </c>
      <c r="E400" s="30">
        <f t="shared" si="48"/>
        <v>7.2533849129593814E-4</v>
      </c>
      <c r="F400" s="30">
        <f t="shared" si="49"/>
        <v>7.8196272644337288E-4</v>
      </c>
      <c r="G400" s="30">
        <f t="shared" si="51"/>
        <v>0</v>
      </c>
      <c r="H400" s="36">
        <f t="shared" si="50"/>
        <v>0</v>
      </c>
    </row>
    <row r="401" spans="1:8" x14ac:dyDescent="0.2">
      <c r="A401" s="8"/>
      <c r="B401" s="25" t="s">
        <v>375</v>
      </c>
      <c r="C401" s="35">
        <v>47</v>
      </c>
      <c r="D401" s="29">
        <v>88</v>
      </c>
      <c r="E401" s="30">
        <f t="shared" si="48"/>
        <v>5.681818181818182E-3</v>
      </c>
      <c r="F401" s="30">
        <f t="shared" si="49"/>
        <v>1.1468786654502803E-2</v>
      </c>
      <c r="G401" s="30">
        <f t="shared" si="51"/>
        <v>0.87234042553191493</v>
      </c>
      <c r="H401" s="36">
        <f t="shared" si="50"/>
        <v>4.9564796905222442E-3</v>
      </c>
    </row>
    <row r="402" spans="1:8" x14ac:dyDescent="0.2">
      <c r="A402" s="8"/>
      <c r="B402" s="25" t="s">
        <v>376</v>
      </c>
      <c r="C402" s="35">
        <v>7</v>
      </c>
      <c r="D402" s="29">
        <v>3</v>
      </c>
      <c r="E402" s="30">
        <f t="shared" si="48"/>
        <v>8.4622823984526114E-4</v>
      </c>
      <c r="F402" s="30">
        <f t="shared" si="49"/>
        <v>3.9098136322168644E-4</v>
      </c>
      <c r="G402" s="30">
        <f t="shared" si="51"/>
        <v>-0.5714285714285714</v>
      </c>
      <c r="H402" s="36">
        <f t="shared" si="50"/>
        <v>-4.8355899419729207E-4</v>
      </c>
    </row>
    <row r="403" spans="1:8" x14ac:dyDescent="0.2">
      <c r="A403" s="8"/>
      <c r="B403" s="25" t="s">
        <v>377</v>
      </c>
      <c r="C403" s="35">
        <v>0</v>
      </c>
      <c r="D403" s="29">
        <v>2</v>
      </c>
      <c r="E403" s="30" t="str">
        <f t="shared" si="48"/>
        <v/>
      </c>
      <c r="F403" s="30">
        <f t="shared" si="49"/>
        <v>2.6065424214779094E-4</v>
      </c>
      <c r="G403" s="30">
        <f t="shared" si="51"/>
        <v>1</v>
      </c>
      <c r="H403" s="36" t="str">
        <f t="shared" si="50"/>
        <v/>
      </c>
    </row>
    <row r="404" spans="1:8" x14ac:dyDescent="0.2">
      <c r="A404" s="8"/>
      <c r="B404" s="25" t="s">
        <v>378</v>
      </c>
      <c r="C404" s="35">
        <v>1</v>
      </c>
      <c r="D404" s="29">
        <v>2</v>
      </c>
      <c r="E404" s="30">
        <f t="shared" si="48"/>
        <v>1.2088974854932302E-4</v>
      </c>
      <c r="F404" s="30">
        <f t="shared" si="49"/>
        <v>2.6065424214779094E-4</v>
      </c>
      <c r="G404" s="30">
        <f t="shared" si="51"/>
        <v>1</v>
      </c>
      <c r="H404" s="36">
        <f t="shared" si="50"/>
        <v>1.2088974854932302E-4</v>
      </c>
    </row>
    <row r="405" spans="1:8" x14ac:dyDescent="0.2">
      <c r="A405" s="8"/>
      <c r="B405" s="25" t="s">
        <v>379</v>
      </c>
      <c r="C405" s="35">
        <v>0</v>
      </c>
      <c r="D405" s="29">
        <v>0</v>
      </c>
      <c r="E405" s="30" t="str">
        <f t="shared" si="48"/>
        <v/>
      </c>
      <c r="F405" s="30" t="str">
        <f t="shared" si="49"/>
        <v/>
      </c>
      <c r="G405" s="30" t="str">
        <f t="shared" si="51"/>
        <v xml:space="preserve"> </v>
      </c>
      <c r="H405" s="36" t="str">
        <f t="shared" si="50"/>
        <v/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0</v>
      </c>
      <c r="D407" s="29">
        <v>0</v>
      </c>
      <c r="E407" s="30" t="str">
        <f t="shared" si="48"/>
        <v/>
      </c>
      <c r="F407" s="30" t="str">
        <f t="shared" si="49"/>
        <v/>
      </c>
      <c r="G407" s="30" t="str">
        <f t="shared" si="51"/>
        <v xml:space="preserve"> </v>
      </c>
      <c r="H407" s="36" t="str">
        <f t="shared" si="50"/>
        <v/>
      </c>
    </row>
    <row r="408" spans="1:8" x14ac:dyDescent="0.2">
      <c r="A408" s="8"/>
      <c r="B408" s="25" t="s">
        <v>382</v>
      </c>
      <c r="C408" s="35">
        <v>2</v>
      </c>
      <c r="D408" s="29">
        <v>10</v>
      </c>
      <c r="E408" s="30">
        <f t="shared" si="48"/>
        <v>2.4177949709864604E-4</v>
      </c>
      <c r="F408" s="30">
        <f t="shared" si="49"/>
        <v>1.3032712107389549E-3</v>
      </c>
      <c r="G408" s="30">
        <f t="shared" si="51"/>
        <v>4</v>
      </c>
      <c r="H408" s="36">
        <f t="shared" si="50"/>
        <v>9.6711798839458415E-4</v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787</v>
      </c>
      <c r="D410" s="29">
        <v>651</v>
      </c>
      <c r="E410" s="30">
        <f t="shared" si="48"/>
        <v>9.5140232108317221E-2</v>
      </c>
      <c r="F410" s="30">
        <f t="shared" si="49"/>
        <v>8.4842955819105961E-2</v>
      </c>
      <c r="G410" s="30">
        <f t="shared" si="51"/>
        <v>-0.17280813214739518</v>
      </c>
      <c r="H410" s="36">
        <f t="shared" si="50"/>
        <v>-1.6441005802707933E-2</v>
      </c>
    </row>
    <row r="411" spans="1:8" x14ac:dyDescent="0.2">
      <c r="A411" s="8"/>
      <c r="B411" s="25" t="s">
        <v>385</v>
      </c>
      <c r="C411" s="35">
        <v>0</v>
      </c>
      <c r="D411" s="29">
        <v>0</v>
      </c>
      <c r="E411" s="30" t="str">
        <f t="shared" si="48"/>
        <v/>
      </c>
      <c r="F411" s="30" t="str">
        <f t="shared" si="49"/>
        <v/>
      </c>
      <c r="G411" s="30" t="str">
        <f t="shared" si="51"/>
        <v xml:space="preserve"> </v>
      </c>
      <c r="H411" s="36" t="str">
        <f t="shared" si="50"/>
        <v/>
      </c>
    </row>
    <row r="412" spans="1:8" x14ac:dyDescent="0.2">
      <c r="A412" s="8"/>
      <c r="B412" s="25" t="s">
        <v>386</v>
      </c>
      <c r="C412" s="35">
        <v>2</v>
      </c>
      <c r="D412" s="29">
        <v>0</v>
      </c>
      <c r="E412" s="30">
        <f t="shared" si="48"/>
        <v>2.4177949709864604E-4</v>
      </c>
      <c r="F412" s="30" t="str">
        <f t="shared" si="49"/>
        <v/>
      </c>
      <c r="G412" s="30">
        <f t="shared" si="51"/>
        <v>-1</v>
      </c>
      <c r="H412" s="36">
        <f t="shared" si="50"/>
        <v>-2.4177949709864604E-4</v>
      </c>
    </row>
    <row r="413" spans="1:8" x14ac:dyDescent="0.2">
      <c r="A413" s="8"/>
      <c r="B413" s="25" t="s">
        <v>387</v>
      </c>
      <c r="C413" s="35">
        <v>84</v>
      </c>
      <c r="D413" s="29">
        <v>143</v>
      </c>
      <c r="E413" s="30">
        <f t="shared" si="48"/>
        <v>1.0154738878143133E-2</v>
      </c>
      <c r="F413" s="30">
        <f t="shared" si="49"/>
        <v>1.8636778313567054E-2</v>
      </c>
      <c r="G413" s="30">
        <f t="shared" si="51"/>
        <v>0.70238095238095233</v>
      </c>
      <c r="H413" s="36">
        <f t="shared" si="50"/>
        <v>7.1324951644100567E-3</v>
      </c>
    </row>
    <row r="414" spans="1:8" x14ac:dyDescent="0.2">
      <c r="A414" s="8"/>
      <c r="B414" s="25" t="s">
        <v>388</v>
      </c>
      <c r="C414" s="35">
        <v>131</v>
      </c>
      <c r="D414" s="29">
        <v>212</v>
      </c>
      <c r="E414" s="30">
        <f t="shared" si="48"/>
        <v>1.5836557059961315E-2</v>
      </c>
      <c r="F414" s="30">
        <f t="shared" si="49"/>
        <v>2.762934966766584E-2</v>
      </c>
      <c r="G414" s="30">
        <f t="shared" si="51"/>
        <v>0.61832061068702293</v>
      </c>
      <c r="H414" s="36">
        <f t="shared" si="50"/>
        <v>9.7920696324951643E-3</v>
      </c>
    </row>
    <row r="415" spans="1:8" x14ac:dyDescent="0.2">
      <c r="A415" s="8"/>
      <c r="B415" s="25" t="s">
        <v>389</v>
      </c>
      <c r="C415" s="35">
        <v>177</v>
      </c>
      <c r="D415" s="29">
        <v>248</v>
      </c>
      <c r="E415" s="30">
        <f t="shared" si="48"/>
        <v>2.1397485493230173E-2</v>
      </c>
      <c r="F415" s="30">
        <f t="shared" si="49"/>
        <v>3.2321126026326079E-2</v>
      </c>
      <c r="G415" s="30">
        <f t="shared" si="51"/>
        <v>0.40112994350282488</v>
      </c>
      <c r="H415" s="36">
        <f t="shared" si="50"/>
        <v>8.583172147001935E-3</v>
      </c>
    </row>
    <row r="416" spans="1:8" x14ac:dyDescent="0.2">
      <c r="A416" s="8"/>
      <c r="B416" s="25" t="s">
        <v>390</v>
      </c>
      <c r="C416" s="35">
        <v>1</v>
      </c>
      <c r="D416" s="29">
        <v>5</v>
      </c>
      <c r="E416" s="30">
        <f t="shared" si="48"/>
        <v>1.2088974854932302E-4</v>
      </c>
      <c r="F416" s="30">
        <f t="shared" si="49"/>
        <v>6.5163560536947744E-4</v>
      </c>
      <c r="G416" s="30">
        <f t="shared" si="51"/>
        <v>4</v>
      </c>
      <c r="H416" s="36">
        <f t="shared" si="50"/>
        <v>4.8355899419729207E-4</v>
      </c>
    </row>
    <row r="417" spans="1:8" x14ac:dyDescent="0.2">
      <c r="A417" s="8"/>
      <c r="B417" s="25" t="s">
        <v>391</v>
      </c>
      <c r="C417" s="35">
        <v>9</v>
      </c>
      <c r="D417" s="29">
        <v>4</v>
      </c>
      <c r="E417" s="30">
        <f t="shared" si="48"/>
        <v>1.0880077369439071E-3</v>
      </c>
      <c r="F417" s="30">
        <f t="shared" si="49"/>
        <v>5.2130848429558189E-4</v>
      </c>
      <c r="G417" s="30">
        <f t="shared" si="51"/>
        <v>-0.55555555555555558</v>
      </c>
      <c r="H417" s="36">
        <f t="shared" si="50"/>
        <v>-6.0444874274661513E-4</v>
      </c>
    </row>
    <row r="418" spans="1:8" ht="25.5" x14ac:dyDescent="0.2">
      <c r="A418" s="8"/>
      <c r="B418" s="25" t="s">
        <v>392</v>
      </c>
      <c r="C418" s="35">
        <v>0</v>
      </c>
      <c r="D418" s="29">
        <v>0</v>
      </c>
      <c r="E418" s="30" t="str">
        <f t="shared" si="48"/>
        <v/>
      </c>
      <c r="F418" s="30" t="str">
        <f t="shared" si="49"/>
        <v/>
      </c>
      <c r="G418" s="30" t="str">
        <f t="shared" si="51"/>
        <v xml:space="preserve"> </v>
      </c>
      <c r="H418" s="36" t="str">
        <f t="shared" si="50"/>
        <v/>
      </c>
    </row>
    <row r="419" spans="1:8" x14ac:dyDescent="0.2">
      <c r="A419" s="8"/>
      <c r="B419" s="25" t="s">
        <v>393</v>
      </c>
      <c r="C419" s="35">
        <v>21</v>
      </c>
      <c r="D419" s="29">
        <v>12</v>
      </c>
      <c r="E419" s="30">
        <f t="shared" si="48"/>
        <v>2.5386847195357832E-3</v>
      </c>
      <c r="F419" s="30">
        <f t="shared" si="49"/>
        <v>1.5639254528867458E-3</v>
      </c>
      <c r="G419" s="30">
        <f t="shared" si="51"/>
        <v>-0.42857142857142855</v>
      </c>
      <c r="H419" s="36">
        <f t="shared" si="50"/>
        <v>-1.0880077369439069E-3</v>
      </c>
    </row>
    <row r="420" spans="1:8" x14ac:dyDescent="0.2">
      <c r="A420" s="8"/>
      <c r="B420" s="25" t="s">
        <v>394</v>
      </c>
      <c r="C420" s="35">
        <v>0</v>
      </c>
      <c r="D420" s="29">
        <v>0</v>
      </c>
      <c r="E420" s="30" t="str">
        <f t="shared" si="48"/>
        <v/>
      </c>
      <c r="F420" s="30" t="str">
        <f t="shared" si="49"/>
        <v/>
      </c>
      <c r="G420" s="30" t="str">
        <f t="shared" si="51"/>
        <v xml:space="preserve"> </v>
      </c>
      <c r="H420" s="36" t="str">
        <f t="shared" si="50"/>
        <v/>
      </c>
    </row>
    <row r="421" spans="1:8" x14ac:dyDescent="0.2">
      <c r="A421" s="8"/>
      <c r="B421" s="25" t="s">
        <v>395</v>
      </c>
      <c r="C421" s="35">
        <v>14</v>
      </c>
      <c r="D421" s="29">
        <v>22</v>
      </c>
      <c r="E421" s="30">
        <f t="shared" si="48"/>
        <v>1.6924564796905223E-3</v>
      </c>
      <c r="F421" s="30">
        <f t="shared" si="49"/>
        <v>2.8671966636257006E-3</v>
      </c>
      <c r="G421" s="30">
        <f t="shared" si="51"/>
        <v>0.5714285714285714</v>
      </c>
      <c r="H421" s="36">
        <f t="shared" si="50"/>
        <v>9.6711798839458415E-4</v>
      </c>
    </row>
    <row r="422" spans="1:8" x14ac:dyDescent="0.2">
      <c r="A422" s="8"/>
      <c r="B422" s="25" t="s">
        <v>396</v>
      </c>
      <c r="C422" s="35">
        <v>1</v>
      </c>
      <c r="D422" s="29">
        <v>2</v>
      </c>
      <c r="E422" s="30">
        <f t="shared" si="48"/>
        <v>1.2088974854932302E-4</v>
      </c>
      <c r="F422" s="30">
        <f t="shared" si="49"/>
        <v>2.6065424214779094E-4</v>
      </c>
      <c r="G422" s="30">
        <f t="shared" si="51"/>
        <v>1</v>
      </c>
      <c r="H422" s="36">
        <f t="shared" si="50"/>
        <v>1.2088974854932302E-4</v>
      </c>
    </row>
    <row r="423" spans="1:8" ht="25.5" x14ac:dyDescent="0.2">
      <c r="A423" s="8"/>
      <c r="B423" s="25" t="s">
        <v>397</v>
      </c>
      <c r="C423" s="35">
        <v>0</v>
      </c>
      <c r="D423" s="29">
        <v>533</v>
      </c>
      <c r="E423" s="30" t="str">
        <f t="shared" si="48"/>
        <v/>
      </c>
      <c r="F423" s="30">
        <f t="shared" si="49"/>
        <v>6.9464355532386293E-2</v>
      </c>
      <c r="G423" s="30">
        <f t="shared" si="51"/>
        <v>1</v>
      </c>
      <c r="H423" s="36" t="str">
        <f t="shared" si="50"/>
        <v/>
      </c>
    </row>
    <row r="424" spans="1:8" ht="25.5" x14ac:dyDescent="0.2">
      <c r="A424" s="8"/>
      <c r="B424" s="25" t="s">
        <v>398</v>
      </c>
      <c r="C424" s="35">
        <v>16</v>
      </c>
      <c r="D424" s="29">
        <v>11</v>
      </c>
      <c r="E424" s="30">
        <f t="shared" si="48"/>
        <v>1.9342359767891683E-3</v>
      </c>
      <c r="F424" s="30">
        <f t="shared" si="49"/>
        <v>1.4335983318128503E-3</v>
      </c>
      <c r="G424" s="30">
        <f t="shared" si="51"/>
        <v>-0.3125</v>
      </c>
      <c r="H424" s="36">
        <f t="shared" si="50"/>
        <v>-6.0444874274661513E-4</v>
      </c>
    </row>
    <row r="425" spans="1:8" x14ac:dyDescent="0.2">
      <c r="A425" s="8"/>
      <c r="B425" s="25" t="s">
        <v>399</v>
      </c>
      <c r="C425" s="35">
        <v>32</v>
      </c>
      <c r="D425" s="29">
        <v>45</v>
      </c>
      <c r="E425" s="30">
        <f t="shared" si="48"/>
        <v>3.8684719535783366E-3</v>
      </c>
      <c r="F425" s="30">
        <f t="shared" si="49"/>
        <v>5.8647204483252965E-3</v>
      </c>
      <c r="G425" s="30">
        <f t="shared" si="51"/>
        <v>0.40625</v>
      </c>
      <c r="H425" s="36">
        <f t="shared" si="50"/>
        <v>1.5715667311411992E-3</v>
      </c>
    </row>
    <row r="426" spans="1:8" x14ac:dyDescent="0.2">
      <c r="A426" s="8"/>
      <c r="B426" s="25" t="s">
        <v>400</v>
      </c>
      <c r="C426" s="35">
        <v>127</v>
      </c>
      <c r="D426" s="29">
        <v>159</v>
      </c>
      <c r="E426" s="30">
        <f t="shared" ref="E426:E489" si="52">+IF(C426=0,"",C426/C$362)</f>
        <v>1.5352998065764022E-2</v>
      </c>
      <c r="F426" s="30">
        <f t="shared" ref="F426:F489" si="53">+IF(D426=0,"",D426/D$362)</f>
        <v>2.0722012250749381E-2</v>
      </c>
      <c r="G426" s="30">
        <f t="shared" si="51"/>
        <v>0.25196850393700787</v>
      </c>
      <c r="H426" s="36">
        <f t="shared" ref="H426:H489" si="54">+IF(OR(AND(E426=""),(G426="")),"",E426*G426)</f>
        <v>3.8684719535783361E-3</v>
      </c>
    </row>
    <row r="427" spans="1:8" x14ac:dyDescent="0.2">
      <c r="A427" s="8"/>
      <c r="B427" s="25" t="s">
        <v>401</v>
      </c>
      <c r="C427" s="35">
        <v>23</v>
      </c>
      <c r="D427" s="29">
        <v>28</v>
      </c>
      <c r="E427" s="30">
        <f t="shared" si="52"/>
        <v>2.7804642166344294E-3</v>
      </c>
      <c r="F427" s="30">
        <f t="shared" si="53"/>
        <v>3.6491593900690733E-3</v>
      </c>
      <c r="G427" s="30">
        <f t="shared" ref="G427:G490" si="55">+IF(AND(C427=0,D427=0)," ",IF(C427=0,1,IF(D427=0,-1,(D427-C427)/C427)))</f>
        <v>0.21739130434782608</v>
      </c>
      <c r="H427" s="36">
        <f t="shared" si="54"/>
        <v>6.0444874274661502E-4</v>
      </c>
    </row>
    <row r="428" spans="1:8" x14ac:dyDescent="0.2">
      <c r="A428" s="8"/>
      <c r="B428" s="25" t="s">
        <v>402</v>
      </c>
      <c r="C428" s="35">
        <v>85</v>
      </c>
      <c r="D428" s="29">
        <v>113</v>
      </c>
      <c r="E428" s="30">
        <f t="shared" si="52"/>
        <v>1.0275628626692457E-2</v>
      </c>
      <c r="F428" s="30">
        <f t="shared" si="53"/>
        <v>1.4726964681350188E-2</v>
      </c>
      <c r="G428" s="30">
        <f t="shared" si="55"/>
        <v>0.32941176470588235</v>
      </c>
      <c r="H428" s="36">
        <f t="shared" si="54"/>
        <v>3.3849129593810446E-3</v>
      </c>
    </row>
    <row r="429" spans="1:8" x14ac:dyDescent="0.2">
      <c r="A429" s="8"/>
      <c r="B429" s="25" t="s">
        <v>403</v>
      </c>
      <c r="C429" s="35">
        <v>15</v>
      </c>
      <c r="D429" s="29">
        <v>13</v>
      </c>
      <c r="E429" s="30">
        <f t="shared" si="52"/>
        <v>1.8133462282398452E-3</v>
      </c>
      <c r="F429" s="30">
        <f t="shared" si="53"/>
        <v>1.6942525739606412E-3</v>
      </c>
      <c r="G429" s="30">
        <f t="shared" si="55"/>
        <v>-0.13333333333333333</v>
      </c>
      <c r="H429" s="36">
        <f t="shared" si="54"/>
        <v>-2.4177949709864601E-4</v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1</v>
      </c>
      <c r="D432" s="29">
        <v>0</v>
      </c>
      <c r="E432" s="30">
        <f t="shared" si="52"/>
        <v>1.2088974854932302E-4</v>
      </c>
      <c r="F432" s="30" t="str">
        <f t="shared" si="53"/>
        <v/>
      </c>
      <c r="G432" s="30">
        <f t="shared" si="55"/>
        <v>-1</v>
      </c>
      <c r="H432" s="36">
        <f t="shared" si="54"/>
        <v>-1.2088974854932302E-4</v>
      </c>
    </row>
    <row r="433" spans="1:8" x14ac:dyDescent="0.2">
      <c r="A433" s="8"/>
      <c r="B433" s="25" t="s">
        <v>407</v>
      </c>
      <c r="C433" s="35">
        <v>0</v>
      </c>
      <c r="D433" s="29">
        <v>1</v>
      </c>
      <c r="E433" s="30" t="str">
        <f t="shared" si="52"/>
        <v/>
      </c>
      <c r="F433" s="30">
        <f t="shared" si="53"/>
        <v>1.3032712107389547E-4</v>
      </c>
      <c r="G433" s="30">
        <f t="shared" si="55"/>
        <v>1</v>
      </c>
      <c r="H433" s="36" t="str">
        <f t="shared" si="54"/>
        <v/>
      </c>
    </row>
    <row r="434" spans="1:8" x14ac:dyDescent="0.2">
      <c r="A434" s="8"/>
      <c r="B434" s="25" t="s">
        <v>408</v>
      </c>
      <c r="C434" s="35">
        <v>0</v>
      </c>
      <c r="D434" s="29">
        <v>0</v>
      </c>
      <c r="E434" s="30" t="str">
        <f t="shared" si="52"/>
        <v/>
      </c>
      <c r="F434" s="30" t="str">
        <f t="shared" si="53"/>
        <v/>
      </c>
      <c r="G434" s="30" t="str">
        <f t="shared" si="55"/>
        <v xml:space="preserve"> </v>
      </c>
      <c r="H434" s="36" t="str">
        <f t="shared" si="54"/>
        <v/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225</v>
      </c>
      <c r="D437" s="29">
        <v>323</v>
      </c>
      <c r="E437" s="30">
        <f t="shared" si="52"/>
        <v>2.7200193423597679E-2</v>
      </c>
      <c r="F437" s="30">
        <f t="shared" si="53"/>
        <v>4.2095660106868237E-2</v>
      </c>
      <c r="G437" s="30">
        <f t="shared" si="55"/>
        <v>0.43555555555555553</v>
      </c>
      <c r="H437" s="36">
        <f t="shared" si="54"/>
        <v>1.1847195357833655E-2</v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2</v>
      </c>
      <c r="D439" s="29">
        <v>0</v>
      </c>
      <c r="E439" s="30">
        <f t="shared" si="52"/>
        <v>2.4177949709864604E-4</v>
      </c>
      <c r="F439" s="30" t="str">
        <f t="shared" si="53"/>
        <v/>
      </c>
      <c r="G439" s="30">
        <f t="shared" si="55"/>
        <v>-1</v>
      </c>
      <c r="H439" s="36">
        <f t="shared" si="54"/>
        <v>-2.4177949709864604E-4</v>
      </c>
    </row>
    <row r="440" spans="1:8" x14ac:dyDescent="0.2">
      <c r="A440" s="8"/>
      <c r="B440" s="25" t="s">
        <v>414</v>
      </c>
      <c r="C440" s="35">
        <v>3</v>
      </c>
      <c r="D440" s="29">
        <v>3</v>
      </c>
      <c r="E440" s="30">
        <f t="shared" si="52"/>
        <v>3.6266924564796907E-4</v>
      </c>
      <c r="F440" s="30">
        <f t="shared" si="53"/>
        <v>3.9098136322168644E-4</v>
      </c>
      <c r="G440" s="30">
        <f t="shared" si="55"/>
        <v>0</v>
      </c>
      <c r="H440" s="36">
        <f t="shared" si="54"/>
        <v>0</v>
      </c>
    </row>
    <row r="441" spans="1:8" x14ac:dyDescent="0.2">
      <c r="A441" s="8"/>
      <c r="B441" s="25" t="s">
        <v>415</v>
      </c>
      <c r="C441" s="35">
        <v>26</v>
      </c>
      <c r="D441" s="29">
        <v>22</v>
      </c>
      <c r="E441" s="30">
        <f t="shared" si="52"/>
        <v>3.1431334622823983E-3</v>
      </c>
      <c r="F441" s="30">
        <f t="shared" si="53"/>
        <v>2.8671966636257006E-3</v>
      </c>
      <c r="G441" s="30">
        <f t="shared" si="55"/>
        <v>-0.15384615384615385</v>
      </c>
      <c r="H441" s="36">
        <f t="shared" si="54"/>
        <v>-4.8355899419729207E-4</v>
      </c>
    </row>
    <row r="442" spans="1:8" x14ac:dyDescent="0.2">
      <c r="A442" s="8"/>
      <c r="B442" s="25" t="s">
        <v>416</v>
      </c>
      <c r="C442" s="35">
        <v>2</v>
      </c>
      <c r="D442" s="29">
        <v>2</v>
      </c>
      <c r="E442" s="30">
        <f t="shared" si="52"/>
        <v>2.4177949709864604E-4</v>
      </c>
      <c r="F442" s="30">
        <f t="shared" si="53"/>
        <v>2.6065424214779094E-4</v>
      </c>
      <c r="G442" s="30">
        <f t="shared" si="55"/>
        <v>0</v>
      </c>
      <c r="H442" s="36">
        <f t="shared" si="54"/>
        <v>0</v>
      </c>
    </row>
    <row r="443" spans="1:8" x14ac:dyDescent="0.2">
      <c r="A443" s="8"/>
      <c r="B443" s="25" t="s">
        <v>417</v>
      </c>
      <c r="C443" s="35">
        <v>0</v>
      </c>
      <c r="D443" s="29">
        <v>0</v>
      </c>
      <c r="E443" s="30" t="str">
        <f t="shared" si="52"/>
        <v/>
      </c>
      <c r="F443" s="30" t="str">
        <f t="shared" si="53"/>
        <v/>
      </c>
      <c r="G443" s="30" t="str">
        <f t="shared" si="55"/>
        <v xml:space="preserve"> </v>
      </c>
      <c r="H443" s="36" t="str">
        <f t="shared" si="54"/>
        <v/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15</v>
      </c>
      <c r="D445" s="29">
        <v>6</v>
      </c>
      <c r="E445" s="30">
        <f t="shared" si="52"/>
        <v>1.8133462282398452E-3</v>
      </c>
      <c r="F445" s="30">
        <f t="shared" si="53"/>
        <v>7.8196272644337288E-4</v>
      </c>
      <c r="G445" s="30">
        <f t="shared" si="55"/>
        <v>-0.6</v>
      </c>
      <c r="H445" s="36">
        <f t="shared" si="54"/>
        <v>-1.0880077369439071E-3</v>
      </c>
    </row>
    <row r="446" spans="1:8" x14ac:dyDescent="0.2">
      <c r="A446" s="8"/>
      <c r="B446" s="25" t="s">
        <v>420</v>
      </c>
      <c r="C446" s="35">
        <v>7</v>
      </c>
      <c r="D446" s="29">
        <v>8</v>
      </c>
      <c r="E446" s="30">
        <f t="shared" si="52"/>
        <v>8.4622823984526114E-4</v>
      </c>
      <c r="F446" s="30">
        <f t="shared" si="53"/>
        <v>1.0426169685911638E-3</v>
      </c>
      <c r="G446" s="30">
        <f t="shared" si="55"/>
        <v>0.14285714285714285</v>
      </c>
      <c r="H446" s="36">
        <f t="shared" si="54"/>
        <v>1.2088974854932302E-4</v>
      </c>
    </row>
    <row r="447" spans="1:8" x14ac:dyDescent="0.2">
      <c r="A447" s="8"/>
      <c r="B447" s="25" t="s">
        <v>421</v>
      </c>
      <c r="C447" s="35">
        <v>0</v>
      </c>
      <c r="D447" s="29">
        <v>0</v>
      </c>
      <c r="E447" s="30" t="str">
        <f t="shared" si="52"/>
        <v/>
      </c>
      <c r="F447" s="30" t="str">
        <f t="shared" si="53"/>
        <v/>
      </c>
      <c r="G447" s="30" t="str">
        <f t="shared" si="55"/>
        <v xml:space="preserve"> </v>
      </c>
      <c r="H447" s="36" t="str">
        <f t="shared" si="54"/>
        <v/>
      </c>
    </row>
    <row r="448" spans="1:8" x14ac:dyDescent="0.2">
      <c r="A448" s="8"/>
      <c r="B448" s="25" t="s">
        <v>422</v>
      </c>
      <c r="C448" s="35">
        <v>0</v>
      </c>
      <c r="D448" s="29">
        <v>0</v>
      </c>
      <c r="E448" s="30" t="str">
        <f t="shared" si="52"/>
        <v/>
      </c>
      <c r="F448" s="30" t="str">
        <f t="shared" si="53"/>
        <v/>
      </c>
      <c r="G448" s="30" t="str">
        <f t="shared" si="55"/>
        <v xml:space="preserve"> </v>
      </c>
      <c r="H448" s="36" t="str">
        <f t="shared" si="54"/>
        <v/>
      </c>
    </row>
    <row r="449" spans="1:8" x14ac:dyDescent="0.2">
      <c r="A449" s="8"/>
      <c r="B449" s="25" t="s">
        <v>423</v>
      </c>
      <c r="C449" s="35">
        <v>15</v>
      </c>
      <c r="D449" s="29">
        <v>1</v>
      </c>
      <c r="E449" s="30">
        <f t="shared" si="52"/>
        <v>1.8133462282398452E-3</v>
      </c>
      <c r="F449" s="30">
        <f t="shared" si="53"/>
        <v>1.3032712107389547E-4</v>
      </c>
      <c r="G449" s="30">
        <f t="shared" si="55"/>
        <v>-0.93333333333333335</v>
      </c>
      <c r="H449" s="36">
        <f t="shared" si="54"/>
        <v>-1.6924564796905223E-3</v>
      </c>
    </row>
    <row r="450" spans="1:8" x14ac:dyDescent="0.2">
      <c r="A450" s="8"/>
      <c r="B450" s="25" t="s">
        <v>424</v>
      </c>
      <c r="C450" s="35">
        <v>0</v>
      </c>
      <c r="D450" s="29">
        <v>0</v>
      </c>
      <c r="E450" s="30" t="str">
        <f t="shared" si="52"/>
        <v/>
      </c>
      <c r="F450" s="30" t="str">
        <f t="shared" si="53"/>
        <v/>
      </c>
      <c r="G450" s="30" t="str">
        <f t="shared" si="55"/>
        <v xml:space="preserve"> </v>
      </c>
      <c r="H450" s="36" t="str">
        <f t="shared" si="54"/>
        <v/>
      </c>
    </row>
    <row r="451" spans="1:8" ht="25.5" x14ac:dyDescent="0.2">
      <c r="A451" s="8"/>
      <c r="B451" s="25" t="s">
        <v>425</v>
      </c>
      <c r="C451" s="35">
        <v>246</v>
      </c>
      <c r="D451" s="29">
        <v>262</v>
      </c>
      <c r="E451" s="30">
        <f t="shared" si="52"/>
        <v>2.9738878143133463E-2</v>
      </c>
      <c r="F451" s="30">
        <f t="shared" si="53"/>
        <v>3.4145705721360615E-2</v>
      </c>
      <c r="G451" s="30">
        <f t="shared" si="55"/>
        <v>6.5040650406504072E-2</v>
      </c>
      <c r="H451" s="36">
        <f t="shared" si="54"/>
        <v>1.9342359767891685E-3</v>
      </c>
    </row>
    <row r="452" spans="1:8" x14ac:dyDescent="0.2">
      <c r="A452" s="8"/>
      <c r="B452" s="25" t="s">
        <v>426</v>
      </c>
      <c r="C452" s="35">
        <v>4</v>
      </c>
      <c r="D452" s="29">
        <v>0</v>
      </c>
      <c r="E452" s="30">
        <f t="shared" si="52"/>
        <v>4.8355899419729207E-4</v>
      </c>
      <c r="F452" s="30" t="str">
        <f t="shared" si="53"/>
        <v/>
      </c>
      <c r="G452" s="30">
        <f t="shared" si="55"/>
        <v>-1</v>
      </c>
      <c r="H452" s="36">
        <f t="shared" si="54"/>
        <v>-4.8355899419729207E-4</v>
      </c>
    </row>
    <row r="453" spans="1:8" ht="25.5" x14ac:dyDescent="0.2">
      <c r="A453" s="8"/>
      <c r="B453" s="25" t="s">
        <v>427</v>
      </c>
      <c r="C453" s="35">
        <v>16</v>
      </c>
      <c r="D453" s="29">
        <v>48</v>
      </c>
      <c r="E453" s="30">
        <f t="shared" si="52"/>
        <v>1.9342359767891683E-3</v>
      </c>
      <c r="F453" s="30">
        <f t="shared" si="53"/>
        <v>6.2557018115469831E-3</v>
      </c>
      <c r="G453" s="30">
        <f t="shared" si="55"/>
        <v>2</v>
      </c>
      <c r="H453" s="36">
        <f t="shared" si="54"/>
        <v>3.8684719535783366E-3</v>
      </c>
    </row>
    <row r="454" spans="1:8" ht="25.5" x14ac:dyDescent="0.2">
      <c r="A454" s="8"/>
      <c r="B454" s="25" t="s">
        <v>428</v>
      </c>
      <c r="C454" s="35">
        <v>5</v>
      </c>
      <c r="D454" s="29">
        <v>0</v>
      </c>
      <c r="E454" s="30">
        <f t="shared" si="52"/>
        <v>6.0444874274661513E-4</v>
      </c>
      <c r="F454" s="30" t="str">
        <f t="shared" si="53"/>
        <v/>
      </c>
      <c r="G454" s="30">
        <f t="shared" si="55"/>
        <v>-1</v>
      </c>
      <c r="H454" s="36">
        <f t="shared" si="54"/>
        <v>-6.0444874274661513E-4</v>
      </c>
    </row>
    <row r="455" spans="1:8" x14ac:dyDescent="0.2">
      <c r="A455" s="8"/>
      <c r="B455" s="25" t="s">
        <v>429</v>
      </c>
      <c r="C455" s="35">
        <v>1</v>
      </c>
      <c r="D455" s="29">
        <v>0</v>
      </c>
      <c r="E455" s="30">
        <f t="shared" si="52"/>
        <v>1.2088974854932302E-4</v>
      </c>
      <c r="F455" s="30" t="str">
        <f t="shared" si="53"/>
        <v/>
      </c>
      <c r="G455" s="30">
        <f t="shared" si="55"/>
        <v>-1</v>
      </c>
      <c r="H455" s="36">
        <f t="shared" si="54"/>
        <v>-1.2088974854932302E-4</v>
      </c>
    </row>
    <row r="456" spans="1:8" x14ac:dyDescent="0.2">
      <c r="A456" s="8"/>
      <c r="B456" s="25" t="s">
        <v>430</v>
      </c>
      <c r="C456" s="35">
        <v>2</v>
      </c>
      <c r="D456" s="29">
        <v>2</v>
      </c>
      <c r="E456" s="30">
        <f t="shared" si="52"/>
        <v>2.4177949709864604E-4</v>
      </c>
      <c r="F456" s="30">
        <f t="shared" si="53"/>
        <v>2.6065424214779094E-4</v>
      </c>
      <c r="G456" s="30">
        <f t="shared" si="55"/>
        <v>0</v>
      </c>
      <c r="H456" s="36">
        <f t="shared" si="54"/>
        <v>0</v>
      </c>
    </row>
    <row r="457" spans="1:8" x14ac:dyDescent="0.2">
      <c r="A457" s="8"/>
      <c r="B457" s="25" t="s">
        <v>431</v>
      </c>
      <c r="C457" s="35">
        <v>28</v>
      </c>
      <c r="D457" s="29">
        <v>1</v>
      </c>
      <c r="E457" s="30">
        <f t="shared" si="52"/>
        <v>3.3849129593810446E-3</v>
      </c>
      <c r="F457" s="30">
        <f t="shared" si="53"/>
        <v>1.3032712107389547E-4</v>
      </c>
      <c r="G457" s="30">
        <f t="shared" si="55"/>
        <v>-0.9642857142857143</v>
      </c>
      <c r="H457" s="36">
        <f t="shared" si="54"/>
        <v>-3.2640232108317214E-3</v>
      </c>
    </row>
    <row r="458" spans="1:8" x14ac:dyDescent="0.2">
      <c r="A458" s="8"/>
      <c r="B458" s="25" t="s">
        <v>432</v>
      </c>
      <c r="C458" s="35">
        <v>93</v>
      </c>
      <c r="D458" s="29">
        <v>138</v>
      </c>
      <c r="E458" s="30">
        <f t="shared" si="52"/>
        <v>1.124274661508704E-2</v>
      </c>
      <c r="F458" s="30">
        <f t="shared" si="53"/>
        <v>1.7985142708197576E-2</v>
      </c>
      <c r="G458" s="30">
        <f t="shared" si="55"/>
        <v>0.4838709677419355</v>
      </c>
      <c r="H458" s="36">
        <f t="shared" si="54"/>
        <v>5.4400386847195357E-3</v>
      </c>
    </row>
    <row r="459" spans="1:8" x14ac:dyDescent="0.2">
      <c r="A459" s="8"/>
      <c r="B459" s="25" t="s">
        <v>433</v>
      </c>
      <c r="C459" s="35">
        <v>0</v>
      </c>
      <c r="D459" s="29">
        <v>0</v>
      </c>
      <c r="E459" s="30" t="str">
        <f t="shared" si="52"/>
        <v/>
      </c>
      <c r="F459" s="30" t="str">
        <f t="shared" si="53"/>
        <v/>
      </c>
      <c r="G459" s="30" t="str">
        <f t="shared" si="55"/>
        <v xml:space="preserve"> </v>
      </c>
      <c r="H459" s="36" t="str">
        <f t="shared" si="54"/>
        <v/>
      </c>
    </row>
    <row r="460" spans="1:8" x14ac:dyDescent="0.2">
      <c r="A460" s="8"/>
      <c r="B460" s="25" t="s">
        <v>434</v>
      </c>
      <c r="C460" s="35">
        <v>32</v>
      </c>
      <c r="D460" s="29">
        <v>17</v>
      </c>
      <c r="E460" s="30">
        <f t="shared" si="52"/>
        <v>3.8684719535783366E-3</v>
      </c>
      <c r="F460" s="30">
        <f t="shared" si="53"/>
        <v>2.2155610582562232E-3</v>
      </c>
      <c r="G460" s="30">
        <f t="shared" si="55"/>
        <v>-0.46875</v>
      </c>
      <c r="H460" s="36">
        <f t="shared" si="54"/>
        <v>-1.8133462282398452E-3</v>
      </c>
    </row>
    <row r="461" spans="1:8" x14ac:dyDescent="0.2">
      <c r="A461" s="8"/>
      <c r="B461" s="25" t="s">
        <v>435</v>
      </c>
      <c r="C461" s="35">
        <v>38</v>
      </c>
      <c r="D461" s="29">
        <v>166</v>
      </c>
      <c r="E461" s="30">
        <f t="shared" si="52"/>
        <v>4.5938104448742748E-3</v>
      </c>
      <c r="F461" s="30">
        <f t="shared" si="53"/>
        <v>2.1634302098266649E-2</v>
      </c>
      <c r="G461" s="30">
        <f t="shared" si="55"/>
        <v>3.3684210526315788</v>
      </c>
      <c r="H461" s="36">
        <f t="shared" si="54"/>
        <v>1.5473887814313346E-2</v>
      </c>
    </row>
    <row r="462" spans="1:8" x14ac:dyDescent="0.2">
      <c r="A462" s="8"/>
      <c r="B462" s="25" t="s">
        <v>436</v>
      </c>
      <c r="C462" s="35">
        <v>22</v>
      </c>
      <c r="D462" s="29">
        <v>49</v>
      </c>
      <c r="E462" s="30">
        <f t="shared" si="52"/>
        <v>2.6595744680851063E-3</v>
      </c>
      <c r="F462" s="30">
        <f t="shared" si="53"/>
        <v>6.3860289326208783E-3</v>
      </c>
      <c r="G462" s="30">
        <f t="shared" si="55"/>
        <v>1.2272727272727273</v>
      </c>
      <c r="H462" s="36">
        <f t="shared" si="54"/>
        <v>3.2640232108317214E-3</v>
      </c>
    </row>
    <row r="463" spans="1:8" x14ac:dyDescent="0.2">
      <c r="A463" s="8"/>
      <c r="B463" s="25" t="s">
        <v>437</v>
      </c>
      <c r="C463" s="35">
        <v>0</v>
      </c>
      <c r="D463" s="29">
        <v>48</v>
      </c>
      <c r="E463" s="30" t="str">
        <f t="shared" si="52"/>
        <v/>
      </c>
      <c r="F463" s="30">
        <f t="shared" si="53"/>
        <v>6.2557018115469831E-3</v>
      </c>
      <c r="G463" s="30">
        <f t="shared" si="55"/>
        <v>1</v>
      </c>
      <c r="H463" s="36" t="str">
        <f t="shared" si="54"/>
        <v/>
      </c>
    </row>
    <row r="464" spans="1:8" x14ac:dyDescent="0.2">
      <c r="A464" s="8"/>
      <c r="B464" s="25" t="s">
        <v>438</v>
      </c>
      <c r="C464" s="35">
        <v>14</v>
      </c>
      <c r="D464" s="29">
        <v>15</v>
      </c>
      <c r="E464" s="30">
        <f t="shared" si="52"/>
        <v>1.6924564796905223E-3</v>
      </c>
      <c r="F464" s="30">
        <f t="shared" si="53"/>
        <v>1.9549068161084323E-3</v>
      </c>
      <c r="G464" s="30">
        <f t="shared" si="55"/>
        <v>7.1428571428571425E-2</v>
      </c>
      <c r="H464" s="36">
        <f t="shared" si="54"/>
        <v>1.2088974854932302E-4</v>
      </c>
    </row>
    <row r="465" spans="1:8" x14ac:dyDescent="0.2">
      <c r="A465" s="8"/>
      <c r="B465" s="25" t="s">
        <v>439</v>
      </c>
      <c r="C465" s="35">
        <v>2</v>
      </c>
      <c r="D465" s="29">
        <v>0</v>
      </c>
      <c r="E465" s="30">
        <f t="shared" si="52"/>
        <v>2.4177949709864604E-4</v>
      </c>
      <c r="F465" s="30" t="str">
        <f t="shared" si="53"/>
        <v/>
      </c>
      <c r="G465" s="30">
        <f t="shared" si="55"/>
        <v>-1</v>
      </c>
      <c r="H465" s="36">
        <f t="shared" si="54"/>
        <v>-2.4177949709864604E-4</v>
      </c>
    </row>
    <row r="466" spans="1:8" x14ac:dyDescent="0.2">
      <c r="A466" s="8"/>
      <c r="B466" s="25" t="s">
        <v>440</v>
      </c>
      <c r="C466" s="35">
        <v>0</v>
      </c>
      <c r="D466" s="29">
        <v>0</v>
      </c>
      <c r="E466" s="30" t="str">
        <f t="shared" si="52"/>
        <v/>
      </c>
      <c r="F466" s="30" t="str">
        <f t="shared" si="53"/>
        <v/>
      </c>
      <c r="G466" s="30" t="str">
        <f t="shared" si="55"/>
        <v xml:space="preserve"> 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1</v>
      </c>
      <c r="D467" s="29">
        <v>1</v>
      </c>
      <c r="E467" s="30">
        <f t="shared" si="52"/>
        <v>1.2088974854932302E-4</v>
      </c>
      <c r="F467" s="30">
        <f t="shared" si="53"/>
        <v>1.3032712107389547E-4</v>
      </c>
      <c r="G467" s="30">
        <f t="shared" si="55"/>
        <v>0</v>
      </c>
      <c r="H467" s="36">
        <f t="shared" si="54"/>
        <v>0</v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1</v>
      </c>
      <c r="D469" s="29">
        <v>1</v>
      </c>
      <c r="E469" s="30">
        <f t="shared" si="52"/>
        <v>1.2088974854932302E-4</v>
      </c>
      <c r="F469" s="30">
        <f t="shared" si="53"/>
        <v>1.3032712107389547E-4</v>
      </c>
      <c r="G469" s="30">
        <f t="shared" si="55"/>
        <v>0</v>
      </c>
      <c r="H469" s="36">
        <f t="shared" si="54"/>
        <v>0</v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0</v>
      </c>
      <c r="D471" s="29">
        <v>0</v>
      </c>
      <c r="E471" s="30" t="str">
        <f t="shared" si="52"/>
        <v/>
      </c>
      <c r="F471" s="30" t="str">
        <f t="shared" si="53"/>
        <v/>
      </c>
      <c r="G471" s="30" t="str">
        <f t="shared" si="55"/>
        <v xml:space="preserve"> </v>
      </c>
      <c r="H471" s="36" t="str">
        <f t="shared" si="54"/>
        <v/>
      </c>
    </row>
    <row r="472" spans="1:8" x14ac:dyDescent="0.2">
      <c r="A472" s="8"/>
      <c r="B472" s="25" t="s">
        <v>446</v>
      </c>
      <c r="C472" s="35">
        <v>9</v>
      </c>
      <c r="D472" s="29">
        <v>8</v>
      </c>
      <c r="E472" s="30">
        <f t="shared" si="52"/>
        <v>1.0880077369439071E-3</v>
      </c>
      <c r="F472" s="30">
        <f t="shared" si="53"/>
        <v>1.0426169685911638E-3</v>
      </c>
      <c r="G472" s="30">
        <f t="shared" si="55"/>
        <v>-0.1111111111111111</v>
      </c>
      <c r="H472" s="36">
        <f t="shared" si="54"/>
        <v>-1.20889748549323E-4</v>
      </c>
    </row>
    <row r="473" spans="1:8" x14ac:dyDescent="0.2">
      <c r="A473" s="8"/>
      <c r="B473" s="25" t="s">
        <v>447</v>
      </c>
      <c r="C473" s="35">
        <v>0</v>
      </c>
      <c r="D473" s="29">
        <v>0</v>
      </c>
      <c r="E473" s="30" t="str">
        <f t="shared" si="52"/>
        <v/>
      </c>
      <c r="F473" s="30" t="str">
        <f t="shared" si="53"/>
        <v/>
      </c>
      <c r="G473" s="30" t="str">
        <f t="shared" si="55"/>
        <v xml:space="preserve"> </v>
      </c>
      <c r="H473" s="36" t="str">
        <f t="shared" si="54"/>
        <v/>
      </c>
    </row>
    <row r="474" spans="1:8" x14ac:dyDescent="0.2">
      <c r="A474" s="8"/>
      <c r="B474" s="25" t="s">
        <v>448</v>
      </c>
      <c r="C474" s="35">
        <v>19</v>
      </c>
      <c r="D474" s="29">
        <v>14</v>
      </c>
      <c r="E474" s="30">
        <f t="shared" si="52"/>
        <v>2.2969052224371374E-3</v>
      </c>
      <c r="F474" s="30">
        <f t="shared" si="53"/>
        <v>1.8245796950345367E-3</v>
      </c>
      <c r="G474" s="30">
        <f t="shared" si="55"/>
        <v>-0.26315789473684209</v>
      </c>
      <c r="H474" s="36">
        <f t="shared" si="54"/>
        <v>-6.0444874274661502E-4</v>
      </c>
    </row>
    <row r="475" spans="1:8" x14ac:dyDescent="0.2">
      <c r="A475" s="8"/>
      <c r="B475" s="25" t="s">
        <v>449</v>
      </c>
      <c r="C475" s="35">
        <v>74</v>
      </c>
      <c r="D475" s="29">
        <v>19</v>
      </c>
      <c r="E475" s="30">
        <f t="shared" si="52"/>
        <v>8.9458413926499034E-3</v>
      </c>
      <c r="F475" s="30">
        <f t="shared" si="53"/>
        <v>2.4762153004040141E-3</v>
      </c>
      <c r="G475" s="30">
        <f t="shared" si="55"/>
        <v>-0.7432432432432432</v>
      </c>
      <c r="H475" s="36">
        <f t="shared" si="54"/>
        <v>-6.648936170212766E-3</v>
      </c>
    </row>
    <row r="476" spans="1:8" x14ac:dyDescent="0.2">
      <c r="A476" s="8"/>
      <c r="B476" s="25" t="s">
        <v>450</v>
      </c>
      <c r="C476" s="35">
        <v>11</v>
      </c>
      <c r="D476" s="29">
        <v>21</v>
      </c>
      <c r="E476" s="30">
        <f t="shared" si="52"/>
        <v>1.3297872340425532E-3</v>
      </c>
      <c r="F476" s="30">
        <f t="shared" si="53"/>
        <v>2.736869542551805E-3</v>
      </c>
      <c r="G476" s="30">
        <f t="shared" si="55"/>
        <v>0.90909090909090906</v>
      </c>
      <c r="H476" s="36">
        <f t="shared" si="54"/>
        <v>1.20889748549323E-3</v>
      </c>
    </row>
    <row r="477" spans="1:8" ht="25.5" x14ac:dyDescent="0.2">
      <c r="A477" s="8"/>
      <c r="B477" s="25" t="s">
        <v>451</v>
      </c>
      <c r="C477" s="35">
        <v>10</v>
      </c>
      <c r="D477" s="29">
        <v>17</v>
      </c>
      <c r="E477" s="30">
        <f t="shared" si="52"/>
        <v>1.2088974854932303E-3</v>
      </c>
      <c r="F477" s="30">
        <f t="shared" si="53"/>
        <v>2.2155610582562232E-3</v>
      </c>
      <c r="G477" s="30">
        <f t="shared" si="55"/>
        <v>0.7</v>
      </c>
      <c r="H477" s="36">
        <f t="shared" si="54"/>
        <v>8.4622823984526114E-4</v>
      </c>
    </row>
    <row r="478" spans="1:8" ht="25.5" x14ac:dyDescent="0.2">
      <c r="A478" s="8"/>
      <c r="B478" s="25" t="s">
        <v>452</v>
      </c>
      <c r="C478" s="35">
        <v>63</v>
      </c>
      <c r="D478" s="29">
        <v>21</v>
      </c>
      <c r="E478" s="30">
        <f t="shared" si="52"/>
        <v>7.61605415860735E-3</v>
      </c>
      <c r="F478" s="30">
        <f t="shared" si="53"/>
        <v>2.736869542551805E-3</v>
      </c>
      <c r="G478" s="30">
        <f t="shared" si="55"/>
        <v>-0.66666666666666663</v>
      </c>
      <c r="H478" s="36">
        <f t="shared" si="54"/>
        <v>-5.0773694390715664E-3</v>
      </c>
    </row>
    <row r="479" spans="1:8" ht="25.5" x14ac:dyDescent="0.2">
      <c r="A479" s="8"/>
      <c r="B479" s="25" t="s">
        <v>453</v>
      </c>
      <c r="C479" s="35">
        <v>1</v>
      </c>
      <c r="D479" s="29">
        <v>0</v>
      </c>
      <c r="E479" s="30">
        <f t="shared" si="52"/>
        <v>1.2088974854932302E-4</v>
      </c>
      <c r="F479" s="30" t="str">
        <f t="shared" si="53"/>
        <v/>
      </c>
      <c r="G479" s="30">
        <f t="shared" si="55"/>
        <v>-1</v>
      </c>
      <c r="H479" s="36">
        <f t="shared" si="54"/>
        <v>-1.2088974854932302E-4</v>
      </c>
    </row>
    <row r="480" spans="1:8" x14ac:dyDescent="0.2">
      <c r="A480" s="8"/>
      <c r="B480" s="25" t="s">
        <v>454</v>
      </c>
      <c r="C480" s="35">
        <v>9</v>
      </c>
      <c r="D480" s="29">
        <v>4</v>
      </c>
      <c r="E480" s="30">
        <f t="shared" si="52"/>
        <v>1.0880077369439071E-3</v>
      </c>
      <c r="F480" s="30">
        <f t="shared" si="53"/>
        <v>5.2130848429558189E-4</v>
      </c>
      <c r="G480" s="30">
        <f t="shared" si="55"/>
        <v>-0.55555555555555558</v>
      </c>
      <c r="H480" s="36">
        <f t="shared" si="54"/>
        <v>-6.0444874274661513E-4</v>
      </c>
    </row>
    <row r="481" spans="1:8" ht="25.5" x14ac:dyDescent="0.2">
      <c r="A481" s="8"/>
      <c r="B481" s="25" t="s">
        <v>455</v>
      </c>
      <c r="C481" s="35">
        <v>1</v>
      </c>
      <c r="D481" s="29">
        <v>0</v>
      </c>
      <c r="E481" s="30">
        <f t="shared" si="52"/>
        <v>1.2088974854932302E-4</v>
      </c>
      <c r="F481" s="30" t="str">
        <f t="shared" si="53"/>
        <v/>
      </c>
      <c r="G481" s="30">
        <f t="shared" si="55"/>
        <v>-1</v>
      </c>
      <c r="H481" s="36">
        <f t="shared" si="54"/>
        <v>-1.2088974854932302E-4</v>
      </c>
    </row>
    <row r="482" spans="1:8" x14ac:dyDescent="0.2">
      <c r="A482" s="8"/>
      <c r="B482" s="25" t="s">
        <v>456</v>
      </c>
      <c r="C482" s="35">
        <v>3</v>
      </c>
      <c r="D482" s="29">
        <v>0</v>
      </c>
      <c r="E482" s="30">
        <f t="shared" si="52"/>
        <v>3.6266924564796907E-4</v>
      </c>
      <c r="F482" s="30" t="str">
        <f t="shared" si="53"/>
        <v/>
      </c>
      <c r="G482" s="30">
        <f t="shared" si="55"/>
        <v>-1</v>
      </c>
      <c r="H482" s="36">
        <f t="shared" si="54"/>
        <v>-3.6266924564796907E-4</v>
      </c>
    </row>
    <row r="483" spans="1:8" x14ac:dyDescent="0.2">
      <c r="A483" s="8"/>
      <c r="B483" s="25" t="s">
        <v>457</v>
      </c>
      <c r="C483" s="35">
        <v>2</v>
      </c>
      <c r="D483" s="29">
        <v>2</v>
      </c>
      <c r="E483" s="30">
        <f t="shared" si="52"/>
        <v>2.4177949709864604E-4</v>
      </c>
      <c r="F483" s="30">
        <f t="shared" si="53"/>
        <v>2.6065424214779094E-4</v>
      </c>
      <c r="G483" s="30">
        <f t="shared" si="55"/>
        <v>0</v>
      </c>
      <c r="H483" s="36">
        <f t="shared" si="54"/>
        <v>0</v>
      </c>
    </row>
    <row r="484" spans="1:8" x14ac:dyDescent="0.2">
      <c r="A484" s="8"/>
      <c r="B484" s="25" t="s">
        <v>458</v>
      </c>
      <c r="C484" s="35">
        <v>165</v>
      </c>
      <c r="D484" s="29">
        <v>79</v>
      </c>
      <c r="E484" s="30">
        <f t="shared" si="52"/>
        <v>1.9946808510638299E-2</v>
      </c>
      <c r="F484" s="30">
        <f t="shared" si="53"/>
        <v>1.0295842564837742E-2</v>
      </c>
      <c r="G484" s="30">
        <f t="shared" si="55"/>
        <v>-0.52121212121212124</v>
      </c>
      <c r="H484" s="36">
        <f t="shared" si="54"/>
        <v>-1.0396518375241781E-2</v>
      </c>
    </row>
    <row r="485" spans="1:8" x14ac:dyDescent="0.2">
      <c r="A485" s="8"/>
      <c r="B485" s="25" t="s">
        <v>459</v>
      </c>
      <c r="C485" s="35">
        <v>5</v>
      </c>
      <c r="D485" s="29">
        <v>6</v>
      </c>
      <c r="E485" s="30">
        <f t="shared" si="52"/>
        <v>6.0444874274661513E-4</v>
      </c>
      <c r="F485" s="30">
        <f t="shared" si="53"/>
        <v>7.8196272644337288E-4</v>
      </c>
      <c r="G485" s="30">
        <f t="shared" si="55"/>
        <v>0.2</v>
      </c>
      <c r="H485" s="36">
        <f t="shared" si="54"/>
        <v>1.2088974854932303E-4</v>
      </c>
    </row>
    <row r="486" spans="1:8" x14ac:dyDescent="0.2">
      <c r="A486" s="8"/>
      <c r="B486" s="25" t="s">
        <v>460</v>
      </c>
      <c r="C486" s="35">
        <v>6</v>
      </c>
      <c r="D486" s="29">
        <v>4</v>
      </c>
      <c r="E486" s="30">
        <f t="shared" si="52"/>
        <v>7.2533849129593814E-4</v>
      </c>
      <c r="F486" s="30">
        <f t="shared" si="53"/>
        <v>5.2130848429558189E-4</v>
      </c>
      <c r="G486" s="30">
        <f t="shared" si="55"/>
        <v>-0.33333333333333331</v>
      </c>
      <c r="H486" s="36">
        <f t="shared" si="54"/>
        <v>-2.4177949709864604E-4</v>
      </c>
    </row>
    <row r="487" spans="1:8" x14ac:dyDescent="0.2">
      <c r="A487" s="8"/>
      <c r="B487" s="25" t="s">
        <v>461</v>
      </c>
      <c r="C487" s="35">
        <v>6</v>
      </c>
      <c r="D487" s="29">
        <v>2</v>
      </c>
      <c r="E487" s="30">
        <f t="shared" si="52"/>
        <v>7.2533849129593814E-4</v>
      </c>
      <c r="F487" s="30">
        <f t="shared" si="53"/>
        <v>2.6065424214779094E-4</v>
      </c>
      <c r="G487" s="30">
        <f t="shared" si="55"/>
        <v>-0.66666666666666663</v>
      </c>
      <c r="H487" s="36">
        <f t="shared" si="54"/>
        <v>-4.8355899419729207E-4</v>
      </c>
    </row>
    <row r="488" spans="1:8" x14ac:dyDescent="0.2">
      <c r="A488" s="8"/>
      <c r="B488" s="25" t="s">
        <v>462</v>
      </c>
      <c r="C488" s="35">
        <v>9</v>
      </c>
      <c r="D488" s="29">
        <v>4</v>
      </c>
      <c r="E488" s="30">
        <f t="shared" si="52"/>
        <v>1.0880077369439071E-3</v>
      </c>
      <c r="F488" s="30">
        <f t="shared" si="53"/>
        <v>5.2130848429558189E-4</v>
      </c>
      <c r="G488" s="30">
        <f t="shared" si="55"/>
        <v>-0.55555555555555558</v>
      </c>
      <c r="H488" s="36">
        <f t="shared" si="54"/>
        <v>-6.0444874274661513E-4</v>
      </c>
    </row>
    <row r="489" spans="1:8" x14ac:dyDescent="0.2">
      <c r="A489" s="8"/>
      <c r="B489" s="25" t="s">
        <v>463</v>
      </c>
      <c r="C489" s="35">
        <v>3</v>
      </c>
      <c r="D489" s="29">
        <v>1</v>
      </c>
      <c r="E489" s="30">
        <f t="shared" si="52"/>
        <v>3.6266924564796907E-4</v>
      </c>
      <c r="F489" s="30">
        <f t="shared" si="53"/>
        <v>1.3032712107389547E-4</v>
      </c>
      <c r="G489" s="30">
        <f t="shared" si="55"/>
        <v>-0.66666666666666663</v>
      </c>
      <c r="H489" s="36">
        <f t="shared" si="54"/>
        <v>-2.4177949709864604E-4</v>
      </c>
    </row>
    <row r="490" spans="1:8" x14ac:dyDescent="0.2">
      <c r="A490" s="8"/>
      <c r="B490" s="25" t="s">
        <v>464</v>
      </c>
      <c r="C490" s="35">
        <v>278</v>
      </c>
      <c r="D490" s="29">
        <v>183</v>
      </c>
      <c r="E490" s="30">
        <f t="shared" ref="E490:E553" si="56">+IF(C490=0,"",C490/C$362)</f>
        <v>3.3607350096711799E-2</v>
      </c>
      <c r="F490" s="30">
        <f t="shared" ref="F490:F553" si="57">+IF(D490=0,"",D490/D$362)</f>
        <v>2.3849863156522873E-2</v>
      </c>
      <c r="G490" s="30">
        <f t="shared" si="55"/>
        <v>-0.34172661870503596</v>
      </c>
      <c r="H490" s="36">
        <f t="shared" ref="H490:H553" si="58">+IF(OR(AND(E490=""),(G490="")),"",E490*G490)</f>
        <v>-1.1484526112185686E-2</v>
      </c>
    </row>
    <row r="491" spans="1:8" x14ac:dyDescent="0.2">
      <c r="A491" s="8"/>
      <c r="B491" s="25" t="s">
        <v>465</v>
      </c>
      <c r="C491" s="35">
        <v>1</v>
      </c>
      <c r="D491" s="29">
        <v>0</v>
      </c>
      <c r="E491" s="30">
        <f t="shared" si="56"/>
        <v>1.2088974854932302E-4</v>
      </c>
      <c r="F491" s="30" t="str">
        <f t="shared" si="57"/>
        <v/>
      </c>
      <c r="G491" s="30">
        <f t="shared" ref="G491:G554" si="59">+IF(AND(C491=0,D491=0)," ",IF(C491=0,1,IF(D491=0,-1,(D491-C491)/C491)))</f>
        <v>-1</v>
      </c>
      <c r="H491" s="36">
        <f t="shared" si="58"/>
        <v>-1.2088974854932302E-4</v>
      </c>
    </row>
    <row r="492" spans="1:8" x14ac:dyDescent="0.2">
      <c r="A492" s="8"/>
      <c r="B492" s="25" t="s">
        <v>466</v>
      </c>
      <c r="C492" s="35">
        <v>0</v>
      </c>
      <c r="D492" s="29">
        <v>1</v>
      </c>
      <c r="E492" s="30" t="str">
        <f t="shared" si="56"/>
        <v/>
      </c>
      <c r="F492" s="30">
        <f t="shared" si="57"/>
        <v>1.3032712107389547E-4</v>
      </c>
      <c r="G492" s="30">
        <f t="shared" si="59"/>
        <v>1</v>
      </c>
      <c r="H492" s="36" t="str">
        <f t="shared" si="58"/>
        <v/>
      </c>
    </row>
    <row r="493" spans="1:8" x14ac:dyDescent="0.2">
      <c r="A493" s="8"/>
      <c r="B493" s="25" t="s">
        <v>467</v>
      </c>
      <c r="C493" s="35">
        <v>0</v>
      </c>
      <c r="D493" s="29">
        <v>0</v>
      </c>
      <c r="E493" s="30" t="str">
        <f t="shared" si="56"/>
        <v/>
      </c>
      <c r="F493" s="30" t="str">
        <f t="shared" si="57"/>
        <v/>
      </c>
      <c r="G493" s="30" t="str">
        <f t="shared" si="59"/>
        <v xml:space="preserve"> </v>
      </c>
      <c r="H493" s="36" t="str">
        <f t="shared" si="58"/>
        <v/>
      </c>
    </row>
    <row r="494" spans="1:8" x14ac:dyDescent="0.2">
      <c r="A494" s="8"/>
      <c r="B494" s="25" t="s">
        <v>468</v>
      </c>
      <c r="C494" s="35">
        <v>0</v>
      </c>
      <c r="D494" s="29">
        <v>0</v>
      </c>
      <c r="E494" s="30" t="str">
        <f t="shared" si="56"/>
        <v/>
      </c>
      <c r="F494" s="30" t="str">
        <f t="shared" si="57"/>
        <v/>
      </c>
      <c r="G494" s="30" t="str">
        <f t="shared" si="59"/>
        <v xml:space="preserve"> </v>
      </c>
      <c r="H494" s="36" t="str">
        <f t="shared" si="58"/>
        <v/>
      </c>
    </row>
    <row r="495" spans="1:8" x14ac:dyDescent="0.2">
      <c r="A495" s="8"/>
      <c r="B495" s="25" t="s">
        <v>469</v>
      </c>
      <c r="C495" s="35">
        <v>7</v>
      </c>
      <c r="D495" s="29">
        <v>3</v>
      </c>
      <c r="E495" s="30">
        <f t="shared" si="56"/>
        <v>8.4622823984526114E-4</v>
      </c>
      <c r="F495" s="30">
        <f t="shared" si="57"/>
        <v>3.9098136322168644E-4</v>
      </c>
      <c r="G495" s="30">
        <f t="shared" si="59"/>
        <v>-0.5714285714285714</v>
      </c>
      <c r="H495" s="36">
        <f t="shared" si="58"/>
        <v>-4.8355899419729207E-4</v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2</v>
      </c>
      <c r="D497" s="29">
        <v>0</v>
      </c>
      <c r="E497" s="30">
        <f t="shared" si="56"/>
        <v>2.4177949709864604E-4</v>
      </c>
      <c r="F497" s="30" t="str">
        <f t="shared" si="57"/>
        <v/>
      </c>
      <c r="G497" s="30">
        <f t="shared" si="59"/>
        <v>-1</v>
      </c>
      <c r="H497" s="36">
        <f t="shared" si="58"/>
        <v>-2.4177949709864604E-4</v>
      </c>
    </row>
    <row r="498" spans="1:8" x14ac:dyDescent="0.2">
      <c r="A498" s="8"/>
      <c r="B498" s="25" t="s">
        <v>472</v>
      </c>
      <c r="C498" s="35">
        <v>55</v>
      </c>
      <c r="D498" s="29">
        <v>22</v>
      </c>
      <c r="E498" s="30">
        <f t="shared" si="56"/>
        <v>6.648936170212766E-3</v>
      </c>
      <c r="F498" s="30">
        <f t="shared" si="57"/>
        <v>2.8671966636257006E-3</v>
      </c>
      <c r="G498" s="30">
        <f t="shared" si="59"/>
        <v>-0.6</v>
      </c>
      <c r="H498" s="36">
        <f t="shared" si="58"/>
        <v>-3.9893617021276593E-3</v>
      </c>
    </row>
    <row r="499" spans="1:8" ht="25.5" x14ac:dyDescent="0.2">
      <c r="A499" s="8"/>
      <c r="B499" s="25" t="s">
        <v>473</v>
      </c>
      <c r="C499" s="35">
        <v>2</v>
      </c>
      <c r="D499" s="29">
        <v>2</v>
      </c>
      <c r="E499" s="30">
        <f t="shared" si="56"/>
        <v>2.4177949709864604E-4</v>
      </c>
      <c r="F499" s="30">
        <f t="shared" si="57"/>
        <v>2.6065424214779094E-4</v>
      </c>
      <c r="G499" s="30">
        <f t="shared" si="59"/>
        <v>0</v>
      </c>
      <c r="H499" s="36">
        <f t="shared" si="58"/>
        <v>0</v>
      </c>
    </row>
    <row r="500" spans="1:8" x14ac:dyDescent="0.2">
      <c r="A500" s="8"/>
      <c r="B500" s="25" t="s">
        <v>474</v>
      </c>
      <c r="C500" s="35">
        <v>4</v>
      </c>
      <c r="D500" s="29">
        <v>11</v>
      </c>
      <c r="E500" s="30">
        <f t="shared" si="56"/>
        <v>4.8355899419729207E-4</v>
      </c>
      <c r="F500" s="30">
        <f t="shared" si="57"/>
        <v>1.4335983318128503E-3</v>
      </c>
      <c r="G500" s="30">
        <f t="shared" si="59"/>
        <v>1.75</v>
      </c>
      <c r="H500" s="36">
        <f t="shared" si="58"/>
        <v>8.4622823984526114E-4</v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11</v>
      </c>
      <c r="D502" s="29">
        <v>19</v>
      </c>
      <c r="E502" s="30">
        <f t="shared" si="56"/>
        <v>1.3297872340425532E-3</v>
      </c>
      <c r="F502" s="30">
        <f t="shared" si="57"/>
        <v>2.4762153004040141E-3</v>
      </c>
      <c r="G502" s="30">
        <f t="shared" si="59"/>
        <v>0.72727272727272729</v>
      </c>
      <c r="H502" s="36">
        <f t="shared" si="58"/>
        <v>9.6711798839458415E-4</v>
      </c>
    </row>
    <row r="503" spans="1:8" x14ac:dyDescent="0.2">
      <c r="A503" s="8"/>
      <c r="B503" s="25" t="s">
        <v>477</v>
      </c>
      <c r="C503" s="35">
        <v>43</v>
      </c>
      <c r="D503" s="29">
        <v>30</v>
      </c>
      <c r="E503" s="30">
        <f t="shared" si="56"/>
        <v>5.1982591876208895E-3</v>
      </c>
      <c r="F503" s="30">
        <f t="shared" si="57"/>
        <v>3.9098136322168646E-3</v>
      </c>
      <c r="G503" s="30">
        <f t="shared" si="59"/>
        <v>-0.30232558139534882</v>
      </c>
      <c r="H503" s="36">
        <f t="shared" si="58"/>
        <v>-1.5715667311411992E-3</v>
      </c>
    </row>
    <row r="504" spans="1:8" x14ac:dyDescent="0.2">
      <c r="A504" s="8"/>
      <c r="B504" s="25" t="s">
        <v>478</v>
      </c>
      <c r="C504" s="35">
        <v>2</v>
      </c>
      <c r="D504" s="29">
        <v>6</v>
      </c>
      <c r="E504" s="30">
        <f t="shared" si="56"/>
        <v>2.4177949709864604E-4</v>
      </c>
      <c r="F504" s="30">
        <f t="shared" si="57"/>
        <v>7.8196272644337288E-4</v>
      </c>
      <c r="G504" s="30">
        <f t="shared" si="59"/>
        <v>2</v>
      </c>
      <c r="H504" s="36">
        <f t="shared" si="58"/>
        <v>4.8355899419729207E-4</v>
      </c>
    </row>
    <row r="505" spans="1:8" x14ac:dyDescent="0.2">
      <c r="A505" s="8"/>
      <c r="B505" s="25" t="s">
        <v>479</v>
      </c>
      <c r="C505" s="35">
        <v>12</v>
      </c>
      <c r="D505" s="29">
        <v>19</v>
      </c>
      <c r="E505" s="30">
        <f t="shared" si="56"/>
        <v>1.4506769825918763E-3</v>
      </c>
      <c r="F505" s="30">
        <f t="shared" si="57"/>
        <v>2.4762153004040141E-3</v>
      </c>
      <c r="G505" s="30">
        <f t="shared" si="59"/>
        <v>0.58333333333333337</v>
      </c>
      <c r="H505" s="36">
        <f t="shared" si="58"/>
        <v>8.4622823984526125E-4</v>
      </c>
    </row>
    <row r="506" spans="1:8" x14ac:dyDescent="0.2">
      <c r="A506" s="8"/>
      <c r="B506" s="25" t="s">
        <v>480</v>
      </c>
      <c r="C506" s="35">
        <v>0</v>
      </c>
      <c r="D506" s="29">
        <v>2</v>
      </c>
      <c r="E506" s="30" t="str">
        <f t="shared" si="56"/>
        <v/>
      </c>
      <c r="F506" s="30">
        <f t="shared" si="57"/>
        <v>2.6065424214779094E-4</v>
      </c>
      <c r="G506" s="30">
        <f t="shared" si="59"/>
        <v>1</v>
      </c>
      <c r="H506" s="36" t="str">
        <f t="shared" si="58"/>
        <v/>
      </c>
    </row>
    <row r="507" spans="1:8" x14ac:dyDescent="0.2">
      <c r="A507" s="8"/>
      <c r="B507" s="25" t="s">
        <v>481</v>
      </c>
      <c r="C507" s="35">
        <v>5</v>
      </c>
      <c r="D507" s="29">
        <v>1</v>
      </c>
      <c r="E507" s="30">
        <f t="shared" si="56"/>
        <v>6.0444874274661513E-4</v>
      </c>
      <c r="F507" s="30">
        <f t="shared" si="57"/>
        <v>1.3032712107389547E-4</v>
      </c>
      <c r="G507" s="30">
        <f t="shared" si="59"/>
        <v>-0.8</v>
      </c>
      <c r="H507" s="36">
        <f t="shared" si="58"/>
        <v>-4.8355899419729213E-4</v>
      </c>
    </row>
    <row r="508" spans="1:8" x14ac:dyDescent="0.2">
      <c r="A508" s="8"/>
      <c r="B508" s="25" t="s">
        <v>482</v>
      </c>
      <c r="C508" s="35">
        <v>20</v>
      </c>
      <c r="D508" s="29">
        <v>13</v>
      </c>
      <c r="E508" s="30">
        <f t="shared" si="56"/>
        <v>2.4177949709864605E-3</v>
      </c>
      <c r="F508" s="30">
        <f t="shared" si="57"/>
        <v>1.6942525739606412E-3</v>
      </c>
      <c r="G508" s="30">
        <f t="shared" si="59"/>
        <v>-0.35</v>
      </c>
      <c r="H508" s="36">
        <f t="shared" si="58"/>
        <v>-8.4622823984526114E-4</v>
      </c>
    </row>
    <row r="509" spans="1:8" x14ac:dyDescent="0.2">
      <c r="A509" s="8"/>
      <c r="B509" s="25" t="s">
        <v>483</v>
      </c>
      <c r="C509" s="35">
        <v>91</v>
      </c>
      <c r="D509" s="29">
        <v>12</v>
      </c>
      <c r="E509" s="30">
        <f t="shared" si="56"/>
        <v>1.1000967117988394E-2</v>
      </c>
      <c r="F509" s="30">
        <f t="shared" si="57"/>
        <v>1.5639254528867458E-3</v>
      </c>
      <c r="G509" s="30">
        <f t="shared" si="59"/>
        <v>-0.86813186813186816</v>
      </c>
      <c r="H509" s="36">
        <f t="shared" si="58"/>
        <v>-9.5502901353965181E-3</v>
      </c>
    </row>
    <row r="510" spans="1:8" x14ac:dyDescent="0.2">
      <c r="A510" s="8"/>
      <c r="B510" s="25" t="s">
        <v>484</v>
      </c>
      <c r="C510" s="35">
        <v>0</v>
      </c>
      <c r="D510" s="29">
        <v>1</v>
      </c>
      <c r="E510" s="30" t="str">
        <f t="shared" si="56"/>
        <v/>
      </c>
      <c r="F510" s="30">
        <f t="shared" si="57"/>
        <v>1.3032712107389547E-4</v>
      </c>
      <c r="G510" s="30">
        <f t="shared" si="59"/>
        <v>1</v>
      </c>
      <c r="H510" s="36" t="str">
        <f t="shared" si="58"/>
        <v/>
      </c>
    </row>
    <row r="511" spans="1:8" ht="25.5" x14ac:dyDescent="0.2">
      <c r="A511" s="8"/>
      <c r="B511" s="25" t="s">
        <v>485</v>
      </c>
      <c r="C511" s="35">
        <v>1</v>
      </c>
      <c r="D511" s="29">
        <v>0</v>
      </c>
      <c r="E511" s="30">
        <f t="shared" si="56"/>
        <v>1.2088974854932302E-4</v>
      </c>
      <c r="F511" s="30" t="str">
        <f t="shared" si="57"/>
        <v/>
      </c>
      <c r="G511" s="30">
        <f t="shared" si="59"/>
        <v>-1</v>
      </c>
      <c r="H511" s="36">
        <f t="shared" si="58"/>
        <v>-1.2088974854932302E-4</v>
      </c>
    </row>
    <row r="512" spans="1:8" x14ac:dyDescent="0.2">
      <c r="A512" s="8"/>
      <c r="B512" s="25" t="s">
        <v>486</v>
      </c>
      <c r="C512" s="35">
        <v>0</v>
      </c>
      <c r="D512" s="29">
        <v>0</v>
      </c>
      <c r="E512" s="30" t="str">
        <f t="shared" si="56"/>
        <v/>
      </c>
      <c r="F512" s="30" t="str">
        <f t="shared" si="57"/>
        <v/>
      </c>
      <c r="G512" s="30" t="str">
        <f t="shared" si="59"/>
        <v xml:space="preserve"> </v>
      </c>
      <c r="H512" s="36" t="str">
        <f t="shared" si="58"/>
        <v/>
      </c>
    </row>
    <row r="513" spans="1:8" ht="25.5" x14ac:dyDescent="0.2">
      <c r="A513" s="8"/>
      <c r="B513" s="25" t="s">
        <v>487</v>
      </c>
      <c r="C513" s="35">
        <v>0</v>
      </c>
      <c r="D513" s="29">
        <v>0</v>
      </c>
      <c r="E513" s="30" t="str">
        <f t="shared" si="56"/>
        <v/>
      </c>
      <c r="F513" s="30" t="str">
        <f t="shared" si="57"/>
        <v/>
      </c>
      <c r="G513" s="30" t="str">
        <f t="shared" si="59"/>
        <v xml:space="preserve"> </v>
      </c>
      <c r="H513" s="36" t="str">
        <f t="shared" si="58"/>
        <v/>
      </c>
    </row>
    <row r="514" spans="1:8" x14ac:dyDescent="0.2">
      <c r="A514" s="8"/>
      <c r="B514" s="25" t="s">
        <v>488</v>
      </c>
      <c r="C514" s="35">
        <v>7</v>
      </c>
      <c r="D514" s="29">
        <v>1</v>
      </c>
      <c r="E514" s="30">
        <f t="shared" si="56"/>
        <v>8.4622823984526114E-4</v>
      </c>
      <c r="F514" s="30">
        <f t="shared" si="57"/>
        <v>1.3032712107389547E-4</v>
      </c>
      <c r="G514" s="30">
        <f t="shared" si="59"/>
        <v>-0.8571428571428571</v>
      </c>
      <c r="H514" s="36">
        <f t="shared" si="58"/>
        <v>-7.2533849129593803E-4</v>
      </c>
    </row>
    <row r="515" spans="1:8" ht="25.5" x14ac:dyDescent="0.2">
      <c r="A515" s="8"/>
      <c r="B515" s="25" t="s">
        <v>489</v>
      </c>
      <c r="C515" s="35">
        <v>0</v>
      </c>
      <c r="D515" s="29">
        <v>0</v>
      </c>
      <c r="E515" s="30" t="str">
        <f t="shared" si="56"/>
        <v/>
      </c>
      <c r="F515" s="30" t="str">
        <f t="shared" si="57"/>
        <v/>
      </c>
      <c r="G515" s="30" t="str">
        <f t="shared" si="59"/>
        <v xml:space="preserve"> </v>
      </c>
      <c r="H515" s="36" t="str">
        <f t="shared" si="58"/>
        <v/>
      </c>
    </row>
    <row r="516" spans="1:8" x14ac:dyDescent="0.2">
      <c r="A516" s="8"/>
      <c r="B516" s="25" t="s">
        <v>490</v>
      </c>
      <c r="C516" s="35">
        <v>4</v>
      </c>
      <c r="D516" s="29">
        <v>0</v>
      </c>
      <c r="E516" s="30">
        <f t="shared" si="56"/>
        <v>4.8355899419729207E-4</v>
      </c>
      <c r="F516" s="30" t="str">
        <f t="shared" si="57"/>
        <v/>
      </c>
      <c r="G516" s="30">
        <f t="shared" si="59"/>
        <v>-1</v>
      </c>
      <c r="H516" s="36">
        <f t="shared" si="58"/>
        <v>-4.8355899419729207E-4</v>
      </c>
    </row>
    <row r="517" spans="1:8" ht="25.5" x14ac:dyDescent="0.2">
      <c r="A517" s="8"/>
      <c r="B517" s="25" t="s">
        <v>491</v>
      </c>
      <c r="C517" s="35">
        <v>0</v>
      </c>
      <c r="D517" s="29">
        <v>0</v>
      </c>
      <c r="E517" s="30" t="str">
        <f t="shared" si="56"/>
        <v/>
      </c>
      <c r="F517" s="30" t="str">
        <f t="shared" si="57"/>
        <v/>
      </c>
      <c r="G517" s="30" t="str">
        <f t="shared" si="59"/>
        <v xml:space="preserve"> </v>
      </c>
      <c r="H517" s="36" t="str">
        <f t="shared" si="58"/>
        <v/>
      </c>
    </row>
    <row r="518" spans="1:8" ht="25.5" x14ac:dyDescent="0.2">
      <c r="A518" s="8"/>
      <c r="B518" s="25" t="s">
        <v>492</v>
      </c>
      <c r="C518" s="35">
        <v>0</v>
      </c>
      <c r="D518" s="29">
        <v>0</v>
      </c>
      <c r="E518" s="30" t="str">
        <f t="shared" si="56"/>
        <v/>
      </c>
      <c r="F518" s="30" t="str">
        <f t="shared" si="57"/>
        <v/>
      </c>
      <c r="G518" s="30" t="str">
        <f t="shared" si="59"/>
        <v xml:space="preserve"> </v>
      </c>
      <c r="H518" s="36" t="str">
        <f t="shared" si="58"/>
        <v/>
      </c>
    </row>
    <row r="519" spans="1:8" x14ac:dyDescent="0.2">
      <c r="A519" s="8"/>
      <c r="B519" s="25" t="s">
        <v>493</v>
      </c>
      <c r="C519" s="35">
        <v>7</v>
      </c>
      <c r="D519" s="29">
        <v>4</v>
      </c>
      <c r="E519" s="30">
        <f t="shared" si="56"/>
        <v>8.4622823984526114E-4</v>
      </c>
      <c r="F519" s="30">
        <f t="shared" si="57"/>
        <v>5.2130848429558189E-4</v>
      </c>
      <c r="G519" s="30">
        <f t="shared" si="59"/>
        <v>-0.42857142857142855</v>
      </c>
      <c r="H519" s="36">
        <f t="shared" si="58"/>
        <v>-3.6266924564796901E-4</v>
      </c>
    </row>
    <row r="520" spans="1:8" x14ac:dyDescent="0.2">
      <c r="A520" s="8"/>
      <c r="B520" s="25" t="s">
        <v>494</v>
      </c>
      <c r="C520" s="35">
        <v>0</v>
      </c>
      <c r="D520" s="29">
        <v>0</v>
      </c>
      <c r="E520" s="30" t="str">
        <f t="shared" si="56"/>
        <v/>
      </c>
      <c r="F520" s="30" t="str">
        <f t="shared" si="57"/>
        <v/>
      </c>
      <c r="G520" s="30" t="str">
        <f t="shared" si="59"/>
        <v xml:space="preserve"> </v>
      </c>
      <c r="H520" s="36" t="str">
        <f t="shared" si="58"/>
        <v/>
      </c>
    </row>
    <row r="521" spans="1:8" ht="25.5" x14ac:dyDescent="0.2">
      <c r="A521" s="8"/>
      <c r="B521" s="25" t="s">
        <v>495</v>
      </c>
      <c r="C521" s="35">
        <v>0</v>
      </c>
      <c r="D521" s="29">
        <v>0</v>
      </c>
      <c r="E521" s="30" t="str">
        <f t="shared" si="56"/>
        <v/>
      </c>
      <c r="F521" s="30" t="str">
        <f t="shared" si="57"/>
        <v/>
      </c>
      <c r="G521" s="30" t="str">
        <f t="shared" si="59"/>
        <v xml:space="preserve"> </v>
      </c>
      <c r="H521" s="36" t="str">
        <f t="shared" si="58"/>
        <v/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0</v>
      </c>
      <c r="E524" s="30" t="str">
        <f t="shared" si="56"/>
        <v/>
      </c>
      <c r="F524" s="30" t="str">
        <f t="shared" si="57"/>
        <v/>
      </c>
      <c r="G524" s="30" t="str">
        <f t="shared" si="59"/>
        <v xml:space="preserve"> 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0</v>
      </c>
      <c r="D526" s="29">
        <v>0</v>
      </c>
      <c r="E526" s="30" t="str">
        <f t="shared" si="56"/>
        <v/>
      </c>
      <c r="F526" s="30" t="str">
        <f t="shared" si="57"/>
        <v/>
      </c>
      <c r="G526" s="30" t="str">
        <f t="shared" si="59"/>
        <v xml:space="preserve"> </v>
      </c>
      <c r="H526" s="36" t="str">
        <f t="shared" si="58"/>
        <v/>
      </c>
    </row>
    <row r="527" spans="1:8" x14ac:dyDescent="0.2">
      <c r="A527" s="8"/>
      <c r="B527" s="25" t="s">
        <v>501</v>
      </c>
      <c r="C527" s="35">
        <v>0</v>
      </c>
      <c r="D527" s="29">
        <v>0</v>
      </c>
      <c r="E527" s="30" t="str">
        <f t="shared" si="56"/>
        <v/>
      </c>
      <c r="F527" s="30" t="str">
        <f t="shared" si="57"/>
        <v/>
      </c>
      <c r="G527" s="30" t="str">
        <f t="shared" si="59"/>
        <v xml:space="preserve"> </v>
      </c>
      <c r="H527" s="36" t="str">
        <f t="shared" si="58"/>
        <v/>
      </c>
    </row>
    <row r="528" spans="1:8" ht="25.5" x14ac:dyDescent="0.2">
      <c r="A528" s="8"/>
      <c r="B528" s="25" t="s">
        <v>502</v>
      </c>
      <c r="C528" s="35">
        <v>7</v>
      </c>
      <c r="D528" s="29">
        <v>4</v>
      </c>
      <c r="E528" s="30">
        <f t="shared" si="56"/>
        <v>8.4622823984526114E-4</v>
      </c>
      <c r="F528" s="30">
        <f t="shared" si="57"/>
        <v>5.2130848429558189E-4</v>
      </c>
      <c r="G528" s="30">
        <f t="shared" si="59"/>
        <v>-0.42857142857142855</v>
      </c>
      <c r="H528" s="36">
        <f t="shared" si="58"/>
        <v>-3.6266924564796901E-4</v>
      </c>
    </row>
    <row r="529" spans="1:8" x14ac:dyDescent="0.2">
      <c r="A529" s="8"/>
      <c r="B529" s="25" t="s">
        <v>503</v>
      </c>
      <c r="C529" s="35">
        <v>6</v>
      </c>
      <c r="D529" s="29">
        <v>2</v>
      </c>
      <c r="E529" s="30">
        <f t="shared" si="56"/>
        <v>7.2533849129593814E-4</v>
      </c>
      <c r="F529" s="30">
        <f t="shared" si="57"/>
        <v>2.6065424214779094E-4</v>
      </c>
      <c r="G529" s="30">
        <f t="shared" si="59"/>
        <v>-0.66666666666666663</v>
      </c>
      <c r="H529" s="36">
        <f t="shared" si="58"/>
        <v>-4.8355899419729207E-4</v>
      </c>
    </row>
    <row r="530" spans="1:8" x14ac:dyDescent="0.2">
      <c r="A530" s="8"/>
      <c r="B530" s="25" t="s">
        <v>504</v>
      </c>
      <c r="C530" s="35">
        <v>130</v>
      </c>
      <c r="D530" s="29">
        <v>44</v>
      </c>
      <c r="E530" s="30">
        <f t="shared" si="56"/>
        <v>1.5715667311411993E-2</v>
      </c>
      <c r="F530" s="30">
        <f t="shared" si="57"/>
        <v>5.7343933272514013E-3</v>
      </c>
      <c r="G530" s="30">
        <f t="shared" si="59"/>
        <v>-0.66153846153846152</v>
      </c>
      <c r="H530" s="36">
        <f t="shared" si="58"/>
        <v>-1.0396518375241779E-2</v>
      </c>
    </row>
    <row r="531" spans="1:8" x14ac:dyDescent="0.2">
      <c r="A531" s="8"/>
      <c r="B531" s="25" t="s">
        <v>505</v>
      </c>
      <c r="C531" s="35">
        <v>17</v>
      </c>
      <c r="D531" s="29">
        <v>5</v>
      </c>
      <c r="E531" s="30">
        <f t="shared" si="56"/>
        <v>2.0551257253384912E-3</v>
      </c>
      <c r="F531" s="30">
        <f t="shared" si="57"/>
        <v>6.5163560536947744E-4</v>
      </c>
      <c r="G531" s="30">
        <f t="shared" si="59"/>
        <v>-0.70588235294117652</v>
      </c>
      <c r="H531" s="36">
        <f t="shared" si="58"/>
        <v>-1.4506769825918763E-3</v>
      </c>
    </row>
    <row r="532" spans="1:8" ht="28.5" customHeight="1" x14ac:dyDescent="0.2">
      <c r="A532" s="8"/>
      <c r="B532" s="25" t="s">
        <v>506</v>
      </c>
      <c r="C532" s="35">
        <v>0</v>
      </c>
      <c r="D532" s="29">
        <v>0</v>
      </c>
      <c r="E532" s="30" t="str">
        <f t="shared" si="56"/>
        <v/>
      </c>
      <c r="F532" s="30" t="str">
        <f t="shared" si="57"/>
        <v/>
      </c>
      <c r="G532" s="30" t="str">
        <f t="shared" si="59"/>
        <v xml:space="preserve"> </v>
      </c>
      <c r="H532" s="36" t="str">
        <f t="shared" si="58"/>
        <v/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6</v>
      </c>
      <c r="D534" s="29">
        <v>3</v>
      </c>
      <c r="E534" s="30">
        <f t="shared" si="56"/>
        <v>7.2533849129593814E-4</v>
      </c>
      <c r="F534" s="30">
        <f t="shared" si="57"/>
        <v>3.9098136322168644E-4</v>
      </c>
      <c r="G534" s="30">
        <f t="shared" si="59"/>
        <v>-0.5</v>
      </c>
      <c r="H534" s="36">
        <f t="shared" si="58"/>
        <v>-3.6266924564796907E-4</v>
      </c>
    </row>
    <row r="535" spans="1:8" ht="25.5" x14ac:dyDescent="0.2">
      <c r="A535" s="8"/>
      <c r="B535" s="25" t="s">
        <v>509</v>
      </c>
      <c r="C535" s="35">
        <v>15</v>
      </c>
      <c r="D535" s="29">
        <v>10</v>
      </c>
      <c r="E535" s="30">
        <f t="shared" si="56"/>
        <v>1.8133462282398452E-3</v>
      </c>
      <c r="F535" s="30">
        <f t="shared" si="57"/>
        <v>1.3032712107389549E-3</v>
      </c>
      <c r="G535" s="30">
        <f t="shared" si="59"/>
        <v>-0.33333333333333331</v>
      </c>
      <c r="H535" s="36">
        <f t="shared" si="58"/>
        <v>-6.0444874274661502E-4</v>
      </c>
    </row>
    <row r="536" spans="1:8" x14ac:dyDescent="0.2">
      <c r="A536" s="8"/>
      <c r="B536" s="25" t="s">
        <v>510</v>
      </c>
      <c r="C536" s="35">
        <v>9</v>
      </c>
      <c r="D536" s="29">
        <v>1</v>
      </c>
      <c r="E536" s="30">
        <f t="shared" si="56"/>
        <v>1.0880077369439071E-3</v>
      </c>
      <c r="F536" s="30">
        <f t="shared" si="57"/>
        <v>1.3032712107389547E-4</v>
      </c>
      <c r="G536" s="30">
        <f t="shared" si="59"/>
        <v>-0.88888888888888884</v>
      </c>
      <c r="H536" s="36">
        <f t="shared" si="58"/>
        <v>-9.6711798839458404E-4</v>
      </c>
    </row>
    <row r="537" spans="1:8" ht="25.5" x14ac:dyDescent="0.2">
      <c r="A537" s="8"/>
      <c r="B537" s="25" t="s">
        <v>511</v>
      </c>
      <c r="C537" s="35">
        <v>4</v>
      </c>
      <c r="D537" s="29">
        <v>2</v>
      </c>
      <c r="E537" s="30">
        <f t="shared" si="56"/>
        <v>4.8355899419729207E-4</v>
      </c>
      <c r="F537" s="30">
        <f t="shared" si="57"/>
        <v>2.6065424214779094E-4</v>
      </c>
      <c r="G537" s="30">
        <f t="shared" si="59"/>
        <v>-0.5</v>
      </c>
      <c r="H537" s="36">
        <f t="shared" si="58"/>
        <v>-2.4177949709864604E-4</v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0</v>
      </c>
      <c r="D540" s="29">
        <v>0</v>
      </c>
      <c r="E540" s="30" t="str">
        <f t="shared" si="56"/>
        <v/>
      </c>
      <c r="F540" s="30" t="str">
        <f t="shared" si="57"/>
        <v/>
      </c>
      <c r="G540" s="30" t="str">
        <f t="shared" si="59"/>
        <v xml:space="preserve"> </v>
      </c>
      <c r="H540" s="36" t="str">
        <f t="shared" si="58"/>
        <v/>
      </c>
    </row>
    <row r="541" spans="1:8" x14ac:dyDescent="0.2">
      <c r="A541" s="8"/>
      <c r="B541" s="25" t="s">
        <v>515</v>
      </c>
      <c r="C541" s="35">
        <v>0</v>
      </c>
      <c r="D541" s="29">
        <v>1</v>
      </c>
      <c r="E541" s="30" t="str">
        <f t="shared" si="56"/>
        <v/>
      </c>
      <c r="F541" s="30">
        <f t="shared" si="57"/>
        <v>1.3032712107389547E-4</v>
      </c>
      <c r="G541" s="30">
        <f t="shared" si="59"/>
        <v>1</v>
      </c>
      <c r="H541" s="36" t="str">
        <f t="shared" si="58"/>
        <v/>
      </c>
    </row>
    <row r="542" spans="1:8" ht="25.5" x14ac:dyDescent="0.2">
      <c r="A542" s="8"/>
      <c r="B542" s="25" t="s">
        <v>516</v>
      </c>
      <c r="C542" s="35">
        <v>0</v>
      </c>
      <c r="D542" s="29">
        <v>1</v>
      </c>
      <c r="E542" s="30" t="str">
        <f t="shared" si="56"/>
        <v/>
      </c>
      <c r="F542" s="30">
        <f t="shared" si="57"/>
        <v>1.3032712107389547E-4</v>
      </c>
      <c r="G542" s="30">
        <f t="shared" si="59"/>
        <v>1</v>
      </c>
      <c r="H542" s="36" t="str">
        <f t="shared" si="58"/>
        <v/>
      </c>
    </row>
    <row r="543" spans="1:8" ht="25.5" x14ac:dyDescent="0.2">
      <c r="A543" s="8"/>
      <c r="B543" s="25" t="s">
        <v>517</v>
      </c>
      <c r="C543" s="35">
        <v>0</v>
      </c>
      <c r="D543" s="29">
        <v>0</v>
      </c>
      <c r="E543" s="30" t="str">
        <f t="shared" si="56"/>
        <v/>
      </c>
      <c r="F543" s="30" t="str">
        <f t="shared" si="57"/>
        <v/>
      </c>
      <c r="G543" s="30" t="str">
        <f t="shared" si="59"/>
        <v xml:space="preserve"> </v>
      </c>
      <c r="H543" s="36" t="str">
        <f t="shared" si="58"/>
        <v/>
      </c>
    </row>
    <row r="544" spans="1:8" ht="25.5" x14ac:dyDescent="0.2">
      <c r="A544" s="8"/>
      <c r="B544" s="25" t="s">
        <v>518</v>
      </c>
      <c r="C544" s="35">
        <v>0</v>
      </c>
      <c r="D544" s="29">
        <v>1</v>
      </c>
      <c r="E544" s="30" t="str">
        <f t="shared" si="56"/>
        <v/>
      </c>
      <c r="F544" s="30">
        <f t="shared" si="57"/>
        <v>1.3032712107389547E-4</v>
      </c>
      <c r="G544" s="30">
        <f t="shared" si="59"/>
        <v>1</v>
      </c>
      <c r="H544" s="36" t="str">
        <f t="shared" si="58"/>
        <v/>
      </c>
    </row>
    <row r="545" spans="1:8" ht="25.5" x14ac:dyDescent="0.2">
      <c r="A545" s="8"/>
      <c r="B545" s="25" t="s">
        <v>519</v>
      </c>
      <c r="C545" s="35">
        <v>0</v>
      </c>
      <c r="D545" s="29">
        <v>0</v>
      </c>
      <c r="E545" s="30" t="str">
        <f t="shared" si="56"/>
        <v/>
      </c>
      <c r="F545" s="30" t="str">
        <f t="shared" si="57"/>
        <v/>
      </c>
      <c r="G545" s="30" t="str">
        <f t="shared" si="59"/>
        <v xml:space="preserve"> 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0</v>
      </c>
      <c r="D546" s="29">
        <v>0</v>
      </c>
      <c r="E546" s="30" t="str">
        <f t="shared" si="56"/>
        <v/>
      </c>
      <c r="F546" s="30" t="str">
        <f t="shared" si="57"/>
        <v/>
      </c>
      <c r="G546" s="30" t="str">
        <f t="shared" si="59"/>
        <v xml:space="preserve"> </v>
      </c>
      <c r="H546" s="36" t="str">
        <f t="shared" si="58"/>
        <v/>
      </c>
    </row>
    <row r="547" spans="1:8" x14ac:dyDescent="0.2">
      <c r="A547" s="8"/>
      <c r="B547" s="25" t="s">
        <v>521</v>
      </c>
      <c r="C547" s="35">
        <v>0</v>
      </c>
      <c r="D547" s="29">
        <v>0</v>
      </c>
      <c r="E547" s="30" t="str">
        <f t="shared" si="56"/>
        <v/>
      </c>
      <c r="F547" s="30" t="str">
        <f t="shared" si="57"/>
        <v/>
      </c>
      <c r="G547" s="30" t="str">
        <f t="shared" si="59"/>
        <v xml:space="preserve"> 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2</v>
      </c>
      <c r="D548" s="29">
        <v>2</v>
      </c>
      <c r="E548" s="30">
        <f t="shared" si="56"/>
        <v>2.4177949709864604E-4</v>
      </c>
      <c r="F548" s="30">
        <f t="shared" si="57"/>
        <v>2.6065424214779094E-4</v>
      </c>
      <c r="G548" s="30">
        <f t="shared" si="59"/>
        <v>0</v>
      </c>
      <c r="H548" s="36">
        <f t="shared" si="58"/>
        <v>0</v>
      </c>
    </row>
    <row r="549" spans="1:8" x14ac:dyDescent="0.2">
      <c r="A549" s="8"/>
      <c r="B549" s="25" t="s">
        <v>523</v>
      </c>
      <c r="C549" s="35">
        <v>1</v>
      </c>
      <c r="D549" s="29">
        <v>0</v>
      </c>
      <c r="E549" s="30">
        <f t="shared" si="56"/>
        <v>1.2088974854932302E-4</v>
      </c>
      <c r="F549" s="30" t="str">
        <f t="shared" si="57"/>
        <v/>
      </c>
      <c r="G549" s="30">
        <f t="shared" si="59"/>
        <v>-1</v>
      </c>
      <c r="H549" s="36">
        <f t="shared" si="58"/>
        <v>-1.2088974854932302E-4</v>
      </c>
    </row>
    <row r="550" spans="1:8" x14ac:dyDescent="0.2">
      <c r="A550" s="8"/>
      <c r="B550" s="25" t="s">
        <v>524</v>
      </c>
      <c r="C550" s="35">
        <v>0</v>
      </c>
      <c r="D550" s="29">
        <v>0</v>
      </c>
      <c r="E550" s="30" t="str">
        <f t="shared" si="56"/>
        <v/>
      </c>
      <c r="F550" s="30" t="str">
        <f t="shared" si="57"/>
        <v/>
      </c>
      <c r="G550" s="30" t="str">
        <f t="shared" si="59"/>
        <v xml:space="preserve"> </v>
      </c>
      <c r="H550" s="36" t="str">
        <f t="shared" si="58"/>
        <v/>
      </c>
    </row>
    <row r="551" spans="1:8" ht="25.5" x14ac:dyDescent="0.2">
      <c r="A551" s="8"/>
      <c r="B551" s="25" t="s">
        <v>525</v>
      </c>
      <c r="C551" s="35">
        <v>0</v>
      </c>
      <c r="D551" s="29">
        <v>0</v>
      </c>
      <c r="E551" s="30" t="str">
        <f t="shared" si="56"/>
        <v/>
      </c>
      <c r="F551" s="30" t="str">
        <f t="shared" si="57"/>
        <v/>
      </c>
      <c r="G551" s="30" t="str">
        <f t="shared" si="59"/>
        <v xml:space="preserve"> </v>
      </c>
      <c r="H551" s="36" t="str">
        <f t="shared" si="58"/>
        <v/>
      </c>
    </row>
    <row r="552" spans="1:8" x14ac:dyDescent="0.2">
      <c r="A552" s="8"/>
      <c r="B552" s="25" t="s">
        <v>526</v>
      </c>
      <c r="C552" s="35">
        <v>10</v>
      </c>
      <c r="D552" s="29">
        <v>8</v>
      </c>
      <c r="E552" s="30">
        <f t="shared" si="56"/>
        <v>1.2088974854932303E-3</v>
      </c>
      <c r="F552" s="30">
        <f t="shared" si="57"/>
        <v>1.0426169685911638E-3</v>
      </c>
      <c r="G552" s="30">
        <f t="shared" si="59"/>
        <v>-0.2</v>
      </c>
      <c r="H552" s="36">
        <f t="shared" si="58"/>
        <v>-2.4177949709864606E-4</v>
      </c>
    </row>
    <row r="553" spans="1:8" x14ac:dyDescent="0.2">
      <c r="A553" s="8"/>
      <c r="B553" s="25" t="s">
        <v>527</v>
      </c>
      <c r="C553" s="35">
        <v>0</v>
      </c>
      <c r="D553" s="29">
        <v>5</v>
      </c>
      <c r="E553" s="30" t="str">
        <f t="shared" si="56"/>
        <v/>
      </c>
      <c r="F553" s="30">
        <f t="shared" si="57"/>
        <v>6.5163560536947744E-4</v>
      </c>
      <c r="G553" s="30">
        <f t="shared" si="59"/>
        <v>1</v>
      </c>
      <c r="H553" s="36" t="str">
        <f t="shared" si="58"/>
        <v/>
      </c>
    </row>
    <row r="554" spans="1:8" x14ac:dyDescent="0.2">
      <c r="A554" s="8"/>
      <c r="B554" s="25" t="s">
        <v>528</v>
      </c>
      <c r="C554" s="35">
        <v>2</v>
      </c>
      <c r="D554" s="29">
        <v>4</v>
      </c>
      <c r="E554" s="30">
        <f t="shared" ref="E554:E595" si="60">+IF(C554=0,"",C554/C$362)</f>
        <v>2.4177949709864604E-4</v>
      </c>
      <c r="F554" s="30">
        <f t="shared" ref="F554:F595" si="61">+IF(D554=0,"",D554/D$362)</f>
        <v>5.2130848429558189E-4</v>
      </c>
      <c r="G554" s="30">
        <f t="shared" si="59"/>
        <v>1</v>
      </c>
      <c r="H554" s="36">
        <f t="shared" ref="H554:H595" si="62">+IF(OR(AND(E554=""),(G554="")),"",E554*G554)</f>
        <v>2.4177949709864604E-4</v>
      </c>
    </row>
    <row r="555" spans="1:8" x14ac:dyDescent="0.2">
      <c r="A555" s="8"/>
      <c r="B555" s="25" t="s">
        <v>529</v>
      </c>
      <c r="C555" s="35">
        <v>79</v>
      </c>
      <c r="D555" s="29">
        <v>53</v>
      </c>
      <c r="E555" s="30">
        <f t="shared" si="60"/>
        <v>9.5502901353965181E-3</v>
      </c>
      <c r="F555" s="30">
        <f t="shared" si="61"/>
        <v>6.9073374169164601E-3</v>
      </c>
      <c r="G555" s="30">
        <f t="shared" ref="G555:G595" si="63">+IF(AND(C555=0,D555=0)," ",IF(C555=0,1,IF(D555=0,-1,(D555-C555)/C555)))</f>
        <v>-0.32911392405063289</v>
      </c>
      <c r="H555" s="36">
        <f t="shared" si="62"/>
        <v>-3.1431334622823983E-3</v>
      </c>
    </row>
    <row r="556" spans="1:8" ht="25.5" x14ac:dyDescent="0.2">
      <c r="A556" s="8"/>
      <c r="B556" s="25" t="s">
        <v>530</v>
      </c>
      <c r="C556" s="35">
        <v>0</v>
      </c>
      <c r="D556" s="29">
        <v>1</v>
      </c>
      <c r="E556" s="30" t="str">
        <f t="shared" si="60"/>
        <v/>
      </c>
      <c r="F556" s="30">
        <f t="shared" si="61"/>
        <v>1.3032712107389547E-4</v>
      </c>
      <c r="G556" s="30">
        <f t="shared" si="63"/>
        <v>1</v>
      </c>
      <c r="H556" s="36" t="str">
        <f t="shared" si="62"/>
        <v/>
      </c>
    </row>
    <row r="557" spans="1:8" x14ac:dyDescent="0.2">
      <c r="A557" s="8"/>
      <c r="B557" s="25" t="s">
        <v>531</v>
      </c>
      <c r="C557" s="35">
        <v>0</v>
      </c>
      <c r="D557" s="29">
        <v>1</v>
      </c>
      <c r="E557" s="30" t="str">
        <f t="shared" si="60"/>
        <v/>
      </c>
      <c r="F557" s="30">
        <f t="shared" si="61"/>
        <v>1.3032712107389547E-4</v>
      </c>
      <c r="G557" s="30">
        <f t="shared" si="63"/>
        <v>1</v>
      </c>
      <c r="H557" s="36" t="str">
        <f t="shared" si="62"/>
        <v/>
      </c>
    </row>
    <row r="558" spans="1:8" x14ac:dyDescent="0.2">
      <c r="A558" s="8"/>
      <c r="B558" s="25" t="s">
        <v>532</v>
      </c>
      <c r="C558" s="35">
        <v>34</v>
      </c>
      <c r="D558" s="29">
        <v>52</v>
      </c>
      <c r="E558" s="30">
        <f t="shared" si="60"/>
        <v>4.1102514506769824E-3</v>
      </c>
      <c r="F558" s="30">
        <f t="shared" si="61"/>
        <v>6.7770102958425648E-3</v>
      </c>
      <c r="G558" s="30">
        <f t="shared" si="63"/>
        <v>0.52941176470588236</v>
      </c>
      <c r="H558" s="36">
        <f t="shared" si="62"/>
        <v>2.1760154738878143E-3</v>
      </c>
    </row>
    <row r="559" spans="1:8" x14ac:dyDescent="0.2">
      <c r="A559" s="8"/>
      <c r="B559" s="25" t="s">
        <v>533</v>
      </c>
      <c r="C559" s="35">
        <v>30</v>
      </c>
      <c r="D559" s="29">
        <v>37</v>
      </c>
      <c r="E559" s="30">
        <f t="shared" si="60"/>
        <v>3.6266924564796904E-3</v>
      </c>
      <c r="F559" s="30">
        <f t="shared" si="61"/>
        <v>4.822103479734133E-3</v>
      </c>
      <c r="G559" s="30">
        <f t="shared" si="63"/>
        <v>0.23333333333333334</v>
      </c>
      <c r="H559" s="36">
        <f t="shared" si="62"/>
        <v>8.4622823984526114E-4</v>
      </c>
    </row>
    <row r="560" spans="1:8" x14ac:dyDescent="0.2">
      <c r="A560" s="8"/>
      <c r="B560" s="25" t="s">
        <v>534</v>
      </c>
      <c r="C560" s="35">
        <v>0</v>
      </c>
      <c r="D560" s="29">
        <v>3</v>
      </c>
      <c r="E560" s="30" t="str">
        <f t="shared" si="60"/>
        <v/>
      </c>
      <c r="F560" s="30">
        <f t="shared" si="61"/>
        <v>3.9098136322168644E-4</v>
      </c>
      <c r="G560" s="30">
        <f t="shared" si="63"/>
        <v>1</v>
      </c>
      <c r="H560" s="36" t="str">
        <f t="shared" si="62"/>
        <v/>
      </c>
    </row>
    <row r="561" spans="1:8" x14ac:dyDescent="0.2">
      <c r="A561" s="8"/>
      <c r="B561" s="25" t="s">
        <v>535</v>
      </c>
      <c r="C561" s="35">
        <v>4</v>
      </c>
      <c r="D561" s="29">
        <v>2</v>
      </c>
      <c r="E561" s="30">
        <f t="shared" si="60"/>
        <v>4.8355899419729207E-4</v>
      </c>
      <c r="F561" s="30">
        <f t="shared" si="61"/>
        <v>2.6065424214779094E-4</v>
      </c>
      <c r="G561" s="30">
        <f t="shared" si="63"/>
        <v>-0.5</v>
      </c>
      <c r="H561" s="36">
        <f t="shared" si="62"/>
        <v>-2.4177949709864604E-4</v>
      </c>
    </row>
    <row r="562" spans="1:8" x14ac:dyDescent="0.2">
      <c r="A562" s="8"/>
      <c r="B562" s="25" t="s">
        <v>536</v>
      </c>
      <c r="C562" s="35">
        <v>0</v>
      </c>
      <c r="D562" s="29">
        <v>0</v>
      </c>
      <c r="E562" s="30" t="str">
        <f t="shared" si="60"/>
        <v/>
      </c>
      <c r="F562" s="30" t="str">
        <f t="shared" si="61"/>
        <v/>
      </c>
      <c r="G562" s="30" t="str">
        <f t="shared" si="63"/>
        <v xml:space="preserve"> </v>
      </c>
      <c r="H562" s="36" t="str">
        <f t="shared" si="62"/>
        <v/>
      </c>
    </row>
    <row r="563" spans="1:8" x14ac:dyDescent="0.2">
      <c r="A563" s="8"/>
      <c r="B563" s="25" t="s">
        <v>537</v>
      </c>
      <c r="C563" s="35">
        <v>0</v>
      </c>
      <c r="D563" s="29">
        <v>0</v>
      </c>
      <c r="E563" s="30" t="str">
        <f t="shared" si="60"/>
        <v/>
      </c>
      <c r="F563" s="30" t="str">
        <f t="shared" si="61"/>
        <v/>
      </c>
      <c r="G563" s="30" t="str">
        <f t="shared" si="63"/>
        <v xml:space="preserve"> 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0</v>
      </c>
      <c r="D564" s="29">
        <v>0</v>
      </c>
      <c r="E564" s="30" t="str">
        <f t="shared" si="60"/>
        <v/>
      </c>
      <c r="F564" s="30" t="str">
        <f t="shared" si="61"/>
        <v/>
      </c>
      <c r="G564" s="30" t="str">
        <f t="shared" si="63"/>
        <v xml:space="preserve"> </v>
      </c>
      <c r="H564" s="36" t="str">
        <f t="shared" si="62"/>
        <v/>
      </c>
    </row>
    <row r="565" spans="1:8" x14ac:dyDescent="0.2">
      <c r="A565" s="8"/>
      <c r="B565" s="25" t="s">
        <v>539</v>
      </c>
      <c r="C565" s="35">
        <v>0</v>
      </c>
      <c r="D565" s="29">
        <v>0</v>
      </c>
      <c r="E565" s="30" t="str">
        <f t="shared" si="60"/>
        <v/>
      </c>
      <c r="F565" s="30" t="str">
        <f t="shared" si="61"/>
        <v/>
      </c>
      <c r="G565" s="30" t="str">
        <f t="shared" si="63"/>
        <v xml:space="preserve"> 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0</v>
      </c>
      <c r="D566" s="29">
        <v>1</v>
      </c>
      <c r="E566" s="30" t="str">
        <f t="shared" si="60"/>
        <v/>
      </c>
      <c r="F566" s="30">
        <f t="shared" si="61"/>
        <v>1.3032712107389547E-4</v>
      </c>
      <c r="G566" s="30">
        <f t="shared" si="63"/>
        <v>1</v>
      </c>
      <c r="H566" s="36" t="str">
        <f t="shared" si="62"/>
        <v/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2</v>
      </c>
      <c r="D568" s="29">
        <v>3</v>
      </c>
      <c r="E568" s="30">
        <f t="shared" si="60"/>
        <v>2.4177949709864604E-4</v>
      </c>
      <c r="F568" s="30">
        <f t="shared" si="61"/>
        <v>3.9098136322168644E-4</v>
      </c>
      <c r="G568" s="30">
        <f t="shared" si="63"/>
        <v>0.5</v>
      </c>
      <c r="H568" s="36">
        <f t="shared" si="62"/>
        <v>1.2088974854932302E-4</v>
      </c>
    </row>
    <row r="569" spans="1:8" ht="25.5" x14ac:dyDescent="0.2">
      <c r="A569" s="8"/>
      <c r="B569" s="25" t="s">
        <v>543</v>
      </c>
      <c r="C569" s="35">
        <v>1</v>
      </c>
      <c r="D569" s="29">
        <v>0</v>
      </c>
      <c r="E569" s="30">
        <f t="shared" si="60"/>
        <v>1.2088974854932302E-4</v>
      </c>
      <c r="F569" s="30" t="str">
        <f t="shared" si="61"/>
        <v/>
      </c>
      <c r="G569" s="30">
        <f t="shared" si="63"/>
        <v>-1</v>
      </c>
      <c r="H569" s="36">
        <f t="shared" si="62"/>
        <v>-1.2088974854932302E-4</v>
      </c>
    </row>
    <row r="570" spans="1:8" x14ac:dyDescent="0.2">
      <c r="A570" s="8"/>
      <c r="B570" s="25" t="s">
        <v>544</v>
      </c>
      <c r="C570" s="35">
        <v>0</v>
      </c>
      <c r="D570" s="29">
        <v>0</v>
      </c>
      <c r="E570" s="30" t="str">
        <f t="shared" si="60"/>
        <v/>
      </c>
      <c r="F570" s="30" t="str">
        <f t="shared" si="61"/>
        <v/>
      </c>
      <c r="G570" s="30" t="str">
        <f t="shared" si="63"/>
        <v xml:space="preserve"> </v>
      </c>
      <c r="H570" s="36" t="str">
        <f t="shared" si="62"/>
        <v/>
      </c>
    </row>
    <row r="571" spans="1:8" x14ac:dyDescent="0.2">
      <c r="A571" s="8"/>
      <c r="B571" s="25" t="s">
        <v>545</v>
      </c>
      <c r="C571" s="35">
        <v>17</v>
      </c>
      <c r="D571" s="29">
        <v>7</v>
      </c>
      <c r="E571" s="30">
        <f t="shared" si="60"/>
        <v>2.0551257253384912E-3</v>
      </c>
      <c r="F571" s="30">
        <f t="shared" si="61"/>
        <v>9.1228984751726833E-4</v>
      </c>
      <c r="G571" s="30">
        <f t="shared" si="63"/>
        <v>-0.58823529411764708</v>
      </c>
      <c r="H571" s="36">
        <f t="shared" si="62"/>
        <v>-1.20889748549323E-3</v>
      </c>
    </row>
    <row r="572" spans="1:8" ht="25.5" x14ac:dyDescent="0.2">
      <c r="A572" s="8"/>
      <c r="B572" s="25" t="s">
        <v>546</v>
      </c>
      <c r="C572" s="35">
        <v>0</v>
      </c>
      <c r="D572" s="29">
        <v>0</v>
      </c>
      <c r="E572" s="30" t="str">
        <f t="shared" si="60"/>
        <v/>
      </c>
      <c r="F572" s="30" t="str">
        <f t="shared" si="61"/>
        <v/>
      </c>
      <c r="G572" s="30" t="str">
        <f t="shared" si="63"/>
        <v xml:space="preserve"> </v>
      </c>
      <c r="H572" s="36" t="str">
        <f t="shared" si="62"/>
        <v/>
      </c>
    </row>
    <row r="573" spans="1:8" x14ac:dyDescent="0.2">
      <c r="A573" s="8"/>
      <c r="B573" s="25" t="s">
        <v>547</v>
      </c>
      <c r="C573" s="35">
        <v>0</v>
      </c>
      <c r="D573" s="29">
        <v>0</v>
      </c>
      <c r="E573" s="30" t="str">
        <f t="shared" si="60"/>
        <v/>
      </c>
      <c r="F573" s="30" t="str">
        <f t="shared" si="61"/>
        <v/>
      </c>
      <c r="G573" s="30" t="str">
        <f t="shared" si="63"/>
        <v xml:space="preserve"> 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87</v>
      </c>
      <c r="D574" s="29">
        <v>54</v>
      </c>
      <c r="E574" s="30">
        <f t="shared" si="60"/>
        <v>1.0517408123791103E-2</v>
      </c>
      <c r="F574" s="30">
        <f t="shared" si="61"/>
        <v>7.0376645379903562E-3</v>
      </c>
      <c r="G574" s="30">
        <f t="shared" si="63"/>
        <v>-0.37931034482758619</v>
      </c>
      <c r="H574" s="36">
        <f t="shared" si="62"/>
        <v>-3.9893617021276593E-3</v>
      </c>
    </row>
    <row r="575" spans="1:8" ht="25.5" x14ac:dyDescent="0.2">
      <c r="A575" s="8"/>
      <c r="B575" s="25" t="s">
        <v>549</v>
      </c>
      <c r="C575" s="35">
        <v>0</v>
      </c>
      <c r="D575" s="29">
        <v>1</v>
      </c>
      <c r="E575" s="30" t="str">
        <f t="shared" si="60"/>
        <v/>
      </c>
      <c r="F575" s="30">
        <f t="shared" si="61"/>
        <v>1.3032712107389547E-4</v>
      </c>
      <c r="G575" s="30">
        <f t="shared" si="63"/>
        <v>1</v>
      </c>
      <c r="H575" s="36" t="str">
        <f t="shared" si="62"/>
        <v/>
      </c>
    </row>
    <row r="576" spans="1:8" x14ac:dyDescent="0.2">
      <c r="A576" s="8"/>
      <c r="B576" s="25" t="s">
        <v>550</v>
      </c>
      <c r="C576" s="35">
        <v>11</v>
      </c>
      <c r="D576" s="29">
        <v>18</v>
      </c>
      <c r="E576" s="30">
        <f t="shared" si="60"/>
        <v>1.3297872340425532E-3</v>
      </c>
      <c r="F576" s="30">
        <f t="shared" si="61"/>
        <v>2.3458881793301184E-3</v>
      </c>
      <c r="G576" s="30">
        <f t="shared" si="63"/>
        <v>0.63636363636363635</v>
      </c>
      <c r="H576" s="36">
        <f t="shared" si="62"/>
        <v>8.4622823984526114E-4</v>
      </c>
    </row>
    <row r="577" spans="1:8" x14ac:dyDescent="0.2">
      <c r="A577" s="8"/>
      <c r="B577" s="25" t="s">
        <v>551</v>
      </c>
      <c r="C577" s="35">
        <v>0</v>
      </c>
      <c r="D577" s="29">
        <v>0</v>
      </c>
      <c r="E577" s="30" t="str">
        <f t="shared" si="60"/>
        <v/>
      </c>
      <c r="F577" s="30" t="str">
        <f t="shared" si="61"/>
        <v/>
      </c>
      <c r="G577" s="30" t="str">
        <f t="shared" si="63"/>
        <v xml:space="preserve"> 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167</v>
      </c>
      <c r="D579" s="29">
        <v>128</v>
      </c>
      <c r="E579" s="30">
        <f t="shared" si="60"/>
        <v>2.0188588007736943E-2</v>
      </c>
      <c r="F579" s="30">
        <f t="shared" si="61"/>
        <v>1.668187149745862E-2</v>
      </c>
      <c r="G579" s="30">
        <f t="shared" si="63"/>
        <v>-0.23353293413173654</v>
      </c>
      <c r="H579" s="36">
        <f t="shared" si="62"/>
        <v>-4.7147001934235979E-3</v>
      </c>
    </row>
    <row r="580" spans="1:8" ht="25.5" x14ac:dyDescent="0.2">
      <c r="A580" s="8"/>
      <c r="B580" s="25" t="s">
        <v>554</v>
      </c>
      <c r="C580" s="35">
        <v>29</v>
      </c>
      <c r="D580" s="29">
        <v>29</v>
      </c>
      <c r="E580" s="30">
        <f t="shared" si="60"/>
        <v>3.5058027079303677E-3</v>
      </c>
      <c r="F580" s="30">
        <f t="shared" si="61"/>
        <v>3.779486511142969E-3</v>
      </c>
      <c r="G580" s="30">
        <f t="shared" si="63"/>
        <v>0</v>
      </c>
      <c r="H580" s="36">
        <f t="shared" si="62"/>
        <v>0</v>
      </c>
    </row>
    <row r="581" spans="1:8" x14ac:dyDescent="0.2">
      <c r="A581" s="8"/>
      <c r="B581" s="25" t="s">
        <v>555</v>
      </c>
      <c r="C581" s="35">
        <v>166</v>
      </c>
      <c r="D581" s="29">
        <v>191</v>
      </c>
      <c r="E581" s="30">
        <f t="shared" si="60"/>
        <v>2.0067698259187621E-2</v>
      </c>
      <c r="F581" s="30">
        <f t="shared" si="61"/>
        <v>2.4892480125114035E-2</v>
      </c>
      <c r="G581" s="30">
        <f t="shared" si="63"/>
        <v>0.15060240963855423</v>
      </c>
      <c r="H581" s="36">
        <f t="shared" si="62"/>
        <v>3.0222437137330757E-3</v>
      </c>
    </row>
    <row r="582" spans="1:8" x14ac:dyDescent="0.2">
      <c r="A582" s="8"/>
      <c r="B582" s="25" t="s">
        <v>556</v>
      </c>
      <c r="C582" s="35">
        <v>19</v>
      </c>
      <c r="D582" s="29">
        <v>18</v>
      </c>
      <c r="E582" s="30">
        <f t="shared" si="60"/>
        <v>2.2969052224371374E-3</v>
      </c>
      <c r="F582" s="30">
        <f t="shared" si="61"/>
        <v>2.3458881793301184E-3</v>
      </c>
      <c r="G582" s="30">
        <f t="shared" si="63"/>
        <v>-5.2631578947368418E-2</v>
      </c>
      <c r="H582" s="36">
        <f t="shared" si="62"/>
        <v>-1.2088974854932302E-4</v>
      </c>
    </row>
    <row r="583" spans="1:8" x14ac:dyDescent="0.2">
      <c r="A583" s="8"/>
      <c r="B583" s="25" t="s">
        <v>557</v>
      </c>
      <c r="C583" s="35">
        <v>0</v>
      </c>
      <c r="D583" s="29">
        <v>0</v>
      </c>
      <c r="E583" s="30" t="str">
        <f t="shared" si="60"/>
        <v/>
      </c>
      <c r="F583" s="30" t="str">
        <f t="shared" si="61"/>
        <v/>
      </c>
      <c r="G583" s="30" t="str">
        <f t="shared" si="63"/>
        <v xml:space="preserve"> </v>
      </c>
      <c r="H583" s="36" t="str">
        <f t="shared" si="62"/>
        <v/>
      </c>
    </row>
    <row r="584" spans="1:8" x14ac:dyDescent="0.2">
      <c r="A584" s="8"/>
      <c r="B584" s="25" t="s">
        <v>558</v>
      </c>
      <c r="C584" s="35">
        <v>0</v>
      </c>
      <c r="D584" s="29">
        <v>0</v>
      </c>
      <c r="E584" s="30" t="str">
        <f t="shared" si="60"/>
        <v/>
      </c>
      <c r="F584" s="30" t="str">
        <f t="shared" si="61"/>
        <v/>
      </c>
      <c r="G584" s="30" t="str">
        <f t="shared" si="63"/>
        <v xml:space="preserve"> </v>
      </c>
      <c r="H584" s="36" t="str">
        <f t="shared" si="62"/>
        <v/>
      </c>
    </row>
    <row r="585" spans="1:8" x14ac:dyDescent="0.2">
      <c r="A585" s="8"/>
      <c r="B585" s="25" t="s">
        <v>559</v>
      </c>
      <c r="C585" s="35">
        <v>0</v>
      </c>
      <c r="D585" s="29">
        <v>0</v>
      </c>
      <c r="E585" s="30" t="str">
        <f t="shared" si="60"/>
        <v/>
      </c>
      <c r="F585" s="30" t="str">
        <f t="shared" si="61"/>
        <v/>
      </c>
      <c r="G585" s="30" t="str">
        <f t="shared" si="63"/>
        <v xml:space="preserve"> </v>
      </c>
      <c r="H585" s="36" t="str">
        <f t="shared" si="62"/>
        <v/>
      </c>
    </row>
    <row r="586" spans="1:8" x14ac:dyDescent="0.2">
      <c r="A586" s="8"/>
      <c r="B586" s="25" t="s">
        <v>560</v>
      </c>
      <c r="C586" s="35">
        <v>1</v>
      </c>
      <c r="D586" s="29">
        <v>0</v>
      </c>
      <c r="E586" s="30">
        <f t="shared" si="60"/>
        <v>1.2088974854932302E-4</v>
      </c>
      <c r="F586" s="30" t="str">
        <f t="shared" si="61"/>
        <v/>
      </c>
      <c r="G586" s="30">
        <f t="shared" si="63"/>
        <v>-1</v>
      </c>
      <c r="H586" s="36">
        <f t="shared" si="62"/>
        <v>-1.2088974854932302E-4</v>
      </c>
    </row>
    <row r="587" spans="1:8" x14ac:dyDescent="0.2">
      <c r="A587" s="8"/>
      <c r="B587" s="25" t="s">
        <v>561</v>
      </c>
      <c r="C587" s="35">
        <v>0</v>
      </c>
      <c r="D587" s="29">
        <v>0</v>
      </c>
      <c r="E587" s="30" t="str">
        <f t="shared" si="60"/>
        <v/>
      </c>
      <c r="F587" s="30" t="str">
        <f t="shared" si="61"/>
        <v/>
      </c>
      <c r="G587" s="30" t="str">
        <f t="shared" si="63"/>
        <v xml:space="preserve"> </v>
      </c>
      <c r="H587" s="36" t="str">
        <f t="shared" si="62"/>
        <v/>
      </c>
    </row>
    <row r="588" spans="1:8" x14ac:dyDescent="0.2">
      <c r="A588" s="8"/>
      <c r="B588" s="25" t="s">
        <v>562</v>
      </c>
      <c r="C588" s="35">
        <v>25</v>
      </c>
      <c r="D588" s="29">
        <v>24</v>
      </c>
      <c r="E588" s="30">
        <f t="shared" si="60"/>
        <v>3.0222437137330752E-3</v>
      </c>
      <c r="F588" s="30">
        <f t="shared" si="61"/>
        <v>3.1278509057734915E-3</v>
      </c>
      <c r="G588" s="30">
        <f t="shared" si="63"/>
        <v>-0.04</v>
      </c>
      <c r="H588" s="36">
        <f t="shared" si="62"/>
        <v>-1.2088974854932302E-4</v>
      </c>
    </row>
    <row r="589" spans="1:8" x14ac:dyDescent="0.2">
      <c r="A589" s="8"/>
      <c r="B589" s="25" t="s">
        <v>563</v>
      </c>
      <c r="C589" s="35">
        <v>19</v>
      </c>
      <c r="D589" s="29">
        <v>11</v>
      </c>
      <c r="E589" s="30">
        <f t="shared" si="60"/>
        <v>2.2969052224371374E-3</v>
      </c>
      <c r="F589" s="30">
        <f t="shared" si="61"/>
        <v>1.4335983318128503E-3</v>
      </c>
      <c r="G589" s="30">
        <f t="shared" si="63"/>
        <v>-0.42105263157894735</v>
      </c>
      <c r="H589" s="36">
        <f t="shared" si="62"/>
        <v>-9.6711798839458415E-4</v>
      </c>
    </row>
    <row r="590" spans="1:8" ht="25.5" x14ac:dyDescent="0.2">
      <c r="A590" s="8"/>
      <c r="B590" s="25" t="s">
        <v>564</v>
      </c>
      <c r="C590" s="35">
        <v>0</v>
      </c>
      <c r="D590" s="29">
        <v>0</v>
      </c>
      <c r="E590" s="30" t="str">
        <f t="shared" si="60"/>
        <v/>
      </c>
      <c r="F590" s="30" t="str">
        <f t="shared" si="61"/>
        <v/>
      </c>
      <c r="G590" s="30" t="str">
        <f t="shared" si="63"/>
        <v xml:space="preserve"> </v>
      </c>
      <c r="H590" s="36" t="str">
        <f t="shared" si="62"/>
        <v/>
      </c>
    </row>
    <row r="591" spans="1:8" x14ac:dyDescent="0.2">
      <c r="A591" s="8"/>
      <c r="B591" s="25" t="s">
        <v>565</v>
      </c>
      <c r="C591" s="35">
        <v>0</v>
      </c>
      <c r="D591" s="29">
        <v>1</v>
      </c>
      <c r="E591" s="30" t="str">
        <f t="shared" si="60"/>
        <v/>
      </c>
      <c r="F591" s="30">
        <f t="shared" si="61"/>
        <v>1.3032712107389547E-4</v>
      </c>
      <c r="G591" s="30">
        <f t="shared" si="63"/>
        <v>1</v>
      </c>
      <c r="H591" s="36" t="str">
        <f t="shared" si="62"/>
        <v/>
      </c>
    </row>
    <row r="592" spans="1:8" x14ac:dyDescent="0.2">
      <c r="A592" s="8"/>
      <c r="B592" s="25" t="s">
        <v>566</v>
      </c>
      <c r="C592" s="35">
        <v>0</v>
      </c>
      <c r="D592" s="29">
        <v>0</v>
      </c>
      <c r="E592" s="30" t="str">
        <f t="shared" si="60"/>
        <v/>
      </c>
      <c r="F592" s="30" t="str">
        <f t="shared" si="61"/>
        <v/>
      </c>
      <c r="G592" s="30" t="str">
        <f t="shared" si="63"/>
        <v xml:space="preserve"> 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0</v>
      </c>
      <c r="D593" s="29">
        <v>0</v>
      </c>
      <c r="E593" s="30" t="str">
        <f t="shared" si="60"/>
        <v/>
      </c>
      <c r="F593" s="30" t="str">
        <f t="shared" si="61"/>
        <v/>
      </c>
      <c r="G593" s="30" t="str">
        <f t="shared" si="63"/>
        <v xml:space="preserve"> </v>
      </c>
      <c r="H593" s="36" t="str">
        <f t="shared" si="62"/>
        <v/>
      </c>
    </row>
    <row r="594" spans="1:8" ht="25.5" x14ac:dyDescent="0.2">
      <c r="A594" s="8"/>
      <c r="B594" s="25" t="s">
        <v>568</v>
      </c>
      <c r="C594" s="35">
        <v>2</v>
      </c>
      <c r="D594" s="29">
        <v>0</v>
      </c>
      <c r="E594" s="30">
        <f t="shared" si="60"/>
        <v>2.4177949709864604E-4</v>
      </c>
      <c r="F594" s="30" t="str">
        <f t="shared" si="61"/>
        <v/>
      </c>
      <c r="G594" s="30">
        <f t="shared" si="63"/>
        <v>-1</v>
      </c>
      <c r="H594" s="36">
        <f t="shared" si="62"/>
        <v>-2.4177949709864604E-4</v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0</v>
      </c>
      <c r="E595" s="39" t="str">
        <f t="shared" si="60"/>
        <v/>
      </c>
      <c r="F595" s="39" t="str">
        <f t="shared" si="61"/>
        <v/>
      </c>
      <c r="G595" s="39" t="str">
        <f t="shared" si="63"/>
        <v xml:space="preserve"> 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2067</v>
      </c>
      <c r="D601" s="27">
        <f>SUM(D602:D629)</f>
        <v>2324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0.12433478471214321</v>
      </c>
      <c r="H601" s="28">
        <f t="shared" ref="H601:H629" si="66">+IF(OR(AND(E601=""),(G601="")),"",E601*G601)</f>
        <v>0.12433478471214321</v>
      </c>
    </row>
    <row r="602" spans="1:8" x14ac:dyDescent="0.2">
      <c r="A602" s="8"/>
      <c r="B602" s="24" t="s">
        <v>570</v>
      </c>
      <c r="C602" s="31">
        <v>14</v>
      </c>
      <c r="D602" s="32">
        <v>28</v>
      </c>
      <c r="E602" s="33">
        <f t="shared" si="64"/>
        <v>6.7731011127237541E-3</v>
      </c>
      <c r="F602" s="33">
        <f t="shared" si="65"/>
        <v>1.2048192771084338E-2</v>
      </c>
      <c r="G602" s="33">
        <f t="shared" ref="G602:G629" si="67">+IF(AND(C602=0,D602=0)," ",IF(C602=0,1,IF(D602=0,-1,(D602-C602)/C602)))</f>
        <v>1</v>
      </c>
      <c r="H602" s="34">
        <f t="shared" si="66"/>
        <v>6.7731011127237541E-3</v>
      </c>
    </row>
    <row r="603" spans="1:8" x14ac:dyDescent="0.2">
      <c r="A603" s="8"/>
      <c r="B603" s="25" t="s">
        <v>571</v>
      </c>
      <c r="C603" s="35">
        <v>65</v>
      </c>
      <c r="D603" s="29">
        <v>19</v>
      </c>
      <c r="E603" s="30">
        <f t="shared" si="64"/>
        <v>3.1446540880503145E-2</v>
      </c>
      <c r="F603" s="30">
        <f t="shared" si="65"/>
        <v>8.175559380378658E-3</v>
      </c>
      <c r="G603" s="30">
        <f t="shared" si="67"/>
        <v>-0.70769230769230773</v>
      </c>
      <c r="H603" s="36">
        <f t="shared" si="66"/>
        <v>-2.2254475084663765E-2</v>
      </c>
    </row>
    <row r="604" spans="1:8" ht="25.5" x14ac:dyDescent="0.2">
      <c r="A604" s="8"/>
      <c r="B604" s="25" t="s">
        <v>572</v>
      </c>
      <c r="C604" s="35">
        <v>221</v>
      </c>
      <c r="D604" s="29">
        <v>239</v>
      </c>
      <c r="E604" s="30">
        <f t="shared" si="64"/>
        <v>0.1069182389937107</v>
      </c>
      <c r="F604" s="30">
        <f t="shared" si="65"/>
        <v>0.10283993115318417</v>
      </c>
      <c r="G604" s="30">
        <f t="shared" si="67"/>
        <v>8.1447963800904979E-2</v>
      </c>
      <c r="H604" s="36">
        <f t="shared" si="66"/>
        <v>8.7082728592162567E-3</v>
      </c>
    </row>
    <row r="605" spans="1:8" x14ac:dyDescent="0.2">
      <c r="A605" s="8"/>
      <c r="B605" s="25" t="s">
        <v>573</v>
      </c>
      <c r="C605" s="35">
        <v>173</v>
      </c>
      <c r="D605" s="29">
        <v>182</v>
      </c>
      <c r="E605" s="30">
        <f t="shared" si="64"/>
        <v>8.3696178035800678E-2</v>
      </c>
      <c r="F605" s="30">
        <f t="shared" si="65"/>
        <v>7.8313253012048195E-2</v>
      </c>
      <c r="G605" s="30">
        <f t="shared" si="67"/>
        <v>5.2023121387283239E-2</v>
      </c>
      <c r="H605" s="36">
        <f t="shared" si="66"/>
        <v>4.3541364296081275E-3</v>
      </c>
    </row>
    <row r="606" spans="1:8" x14ac:dyDescent="0.2">
      <c r="A606" s="8"/>
      <c r="B606" s="25" t="s">
        <v>574</v>
      </c>
      <c r="C606" s="35">
        <v>84</v>
      </c>
      <c r="D606" s="29">
        <v>390</v>
      </c>
      <c r="E606" s="30">
        <f t="shared" si="64"/>
        <v>4.0638606676342524E-2</v>
      </c>
      <c r="F606" s="30">
        <f t="shared" si="65"/>
        <v>0.16781411359724613</v>
      </c>
      <c r="G606" s="30">
        <f t="shared" si="67"/>
        <v>3.6428571428571428</v>
      </c>
      <c r="H606" s="36">
        <f t="shared" si="66"/>
        <v>0.14804063860667632</v>
      </c>
    </row>
    <row r="607" spans="1:8" x14ac:dyDescent="0.2">
      <c r="A607" s="8"/>
      <c r="B607" s="25" t="s">
        <v>575</v>
      </c>
      <c r="C607" s="35">
        <v>1</v>
      </c>
      <c r="D607" s="29">
        <v>0</v>
      </c>
      <c r="E607" s="30">
        <f t="shared" si="64"/>
        <v>4.8379293662312528E-4</v>
      </c>
      <c r="F607" s="30" t="str">
        <f t="shared" si="65"/>
        <v/>
      </c>
      <c r="G607" s="30">
        <f t="shared" si="67"/>
        <v>-1</v>
      </c>
      <c r="H607" s="36">
        <f t="shared" si="66"/>
        <v>-4.8379293662312528E-4</v>
      </c>
    </row>
    <row r="608" spans="1:8" x14ac:dyDescent="0.2">
      <c r="A608" s="8"/>
      <c r="B608" s="25" t="s">
        <v>576</v>
      </c>
      <c r="C608" s="35">
        <v>10</v>
      </c>
      <c r="D608" s="29">
        <v>23</v>
      </c>
      <c r="E608" s="30">
        <f t="shared" si="64"/>
        <v>4.8379293662312532E-3</v>
      </c>
      <c r="F608" s="30">
        <f t="shared" si="65"/>
        <v>9.8967297762478489E-3</v>
      </c>
      <c r="G608" s="30">
        <f t="shared" si="67"/>
        <v>1.3</v>
      </c>
      <c r="H608" s="36">
        <f t="shared" si="66"/>
        <v>6.2893081761006293E-3</v>
      </c>
    </row>
    <row r="609" spans="1:8" x14ac:dyDescent="0.2">
      <c r="A609" s="8"/>
      <c r="B609" s="25" t="s">
        <v>577</v>
      </c>
      <c r="C609" s="35">
        <v>22</v>
      </c>
      <c r="D609" s="29">
        <v>1</v>
      </c>
      <c r="E609" s="30">
        <f t="shared" si="64"/>
        <v>1.0643444605708756E-2</v>
      </c>
      <c r="F609" s="30">
        <f t="shared" si="65"/>
        <v>4.3029259896729778E-4</v>
      </c>
      <c r="G609" s="30">
        <f t="shared" si="67"/>
        <v>-0.95454545454545459</v>
      </c>
      <c r="H609" s="36">
        <f t="shared" si="66"/>
        <v>-1.0159651669085631E-2</v>
      </c>
    </row>
    <row r="610" spans="1:8" x14ac:dyDescent="0.2">
      <c r="A610" s="8"/>
      <c r="B610" s="25" t="s">
        <v>578</v>
      </c>
      <c r="C610" s="35">
        <v>56</v>
      </c>
      <c r="D610" s="29">
        <v>31</v>
      </c>
      <c r="E610" s="30">
        <f t="shared" si="64"/>
        <v>2.7092404450895016E-2</v>
      </c>
      <c r="F610" s="30">
        <f t="shared" si="65"/>
        <v>1.3339070567986231E-2</v>
      </c>
      <c r="G610" s="30">
        <f t="shared" si="67"/>
        <v>-0.44642857142857145</v>
      </c>
      <c r="H610" s="36">
        <f t="shared" si="66"/>
        <v>-1.2094823415578134E-2</v>
      </c>
    </row>
    <row r="611" spans="1:8" x14ac:dyDescent="0.2">
      <c r="A611" s="8"/>
      <c r="B611" s="25" t="s">
        <v>579</v>
      </c>
      <c r="C611" s="35">
        <v>13</v>
      </c>
      <c r="D611" s="29">
        <v>20</v>
      </c>
      <c r="E611" s="30">
        <f t="shared" si="64"/>
        <v>6.2893081761006293E-3</v>
      </c>
      <c r="F611" s="30">
        <f t="shared" si="65"/>
        <v>8.6058519793459545E-3</v>
      </c>
      <c r="G611" s="30">
        <f t="shared" si="67"/>
        <v>0.53846153846153844</v>
      </c>
      <c r="H611" s="36">
        <f t="shared" si="66"/>
        <v>3.386550556361877E-3</v>
      </c>
    </row>
    <row r="612" spans="1:8" x14ac:dyDescent="0.2">
      <c r="A612" s="8"/>
      <c r="B612" s="25" t="s">
        <v>580</v>
      </c>
      <c r="C612" s="35">
        <v>54</v>
      </c>
      <c r="D612" s="29">
        <v>63</v>
      </c>
      <c r="E612" s="30">
        <f t="shared" si="64"/>
        <v>2.6124818577648767E-2</v>
      </c>
      <c r="F612" s="30">
        <f t="shared" si="65"/>
        <v>2.710843373493976E-2</v>
      </c>
      <c r="G612" s="30">
        <f t="shared" si="67"/>
        <v>0.16666666666666666</v>
      </c>
      <c r="H612" s="36">
        <f t="shared" si="66"/>
        <v>4.3541364296081275E-3</v>
      </c>
    </row>
    <row r="613" spans="1:8" x14ac:dyDescent="0.2">
      <c r="A613" s="8"/>
      <c r="B613" s="25" t="s">
        <v>581</v>
      </c>
      <c r="C613" s="35">
        <v>0</v>
      </c>
      <c r="D613" s="29">
        <v>0</v>
      </c>
      <c r="E613" s="30" t="str">
        <f t="shared" si="64"/>
        <v/>
      </c>
      <c r="F613" s="30" t="str">
        <f t="shared" si="65"/>
        <v/>
      </c>
      <c r="G613" s="30" t="str">
        <f t="shared" si="67"/>
        <v xml:space="preserve"> </v>
      </c>
      <c r="H613" s="36" t="str">
        <f t="shared" si="66"/>
        <v/>
      </c>
    </row>
    <row r="614" spans="1:8" x14ac:dyDescent="0.2">
      <c r="A614" s="8"/>
      <c r="B614" s="25" t="s">
        <v>582</v>
      </c>
      <c r="C614" s="35">
        <v>6</v>
      </c>
      <c r="D614" s="29">
        <v>12</v>
      </c>
      <c r="E614" s="30">
        <f t="shared" si="64"/>
        <v>2.9027576197387518E-3</v>
      </c>
      <c r="F614" s="30">
        <f t="shared" si="65"/>
        <v>5.1635111876075735E-3</v>
      </c>
      <c r="G614" s="30">
        <f t="shared" si="67"/>
        <v>1</v>
      </c>
      <c r="H614" s="36">
        <f t="shared" si="66"/>
        <v>2.9027576197387518E-3</v>
      </c>
    </row>
    <row r="615" spans="1:8" x14ac:dyDescent="0.2">
      <c r="A615" s="8"/>
      <c r="B615" s="25" t="s">
        <v>583</v>
      </c>
      <c r="C615" s="35">
        <v>50</v>
      </c>
      <c r="D615" s="29">
        <v>3</v>
      </c>
      <c r="E615" s="30">
        <f t="shared" si="64"/>
        <v>2.4189646831156264E-2</v>
      </c>
      <c r="F615" s="30">
        <f t="shared" si="65"/>
        <v>1.2908777969018934E-3</v>
      </c>
      <c r="G615" s="30">
        <f t="shared" si="67"/>
        <v>-0.94</v>
      </c>
      <c r="H615" s="36">
        <f t="shared" si="66"/>
        <v>-2.2738268021286888E-2</v>
      </c>
    </row>
    <row r="616" spans="1:8" ht="25.5" x14ac:dyDescent="0.2">
      <c r="A616" s="8"/>
      <c r="B616" s="25" t="s">
        <v>584</v>
      </c>
      <c r="C616" s="35">
        <v>189</v>
      </c>
      <c r="D616" s="29">
        <v>162</v>
      </c>
      <c r="E616" s="30">
        <f t="shared" si="64"/>
        <v>9.1436865021770689E-2</v>
      </c>
      <c r="F616" s="30">
        <f t="shared" si="65"/>
        <v>6.9707401032702232E-2</v>
      </c>
      <c r="G616" s="30">
        <f t="shared" si="67"/>
        <v>-0.14285714285714285</v>
      </c>
      <c r="H616" s="36">
        <f t="shared" si="66"/>
        <v>-1.3062409288824383E-2</v>
      </c>
    </row>
    <row r="617" spans="1:8" x14ac:dyDescent="0.2">
      <c r="A617" s="8"/>
      <c r="B617" s="25" t="s">
        <v>585</v>
      </c>
      <c r="C617" s="35">
        <v>24</v>
      </c>
      <c r="D617" s="29">
        <v>39</v>
      </c>
      <c r="E617" s="30">
        <f t="shared" si="64"/>
        <v>1.1611030478955007E-2</v>
      </c>
      <c r="F617" s="30">
        <f t="shared" si="65"/>
        <v>1.6781411359724614E-2</v>
      </c>
      <c r="G617" s="30">
        <f t="shared" si="67"/>
        <v>0.625</v>
      </c>
      <c r="H617" s="36">
        <f t="shared" si="66"/>
        <v>7.2568940493468797E-3</v>
      </c>
    </row>
    <row r="618" spans="1:8" x14ac:dyDescent="0.2">
      <c r="A618" s="8"/>
      <c r="B618" s="25" t="s">
        <v>586</v>
      </c>
      <c r="C618" s="35">
        <v>61</v>
      </c>
      <c r="D618" s="29">
        <v>57</v>
      </c>
      <c r="E618" s="30">
        <f t="shared" si="64"/>
        <v>2.9511369134010642E-2</v>
      </c>
      <c r="F618" s="30">
        <f t="shared" si="65"/>
        <v>2.4526678141135974E-2</v>
      </c>
      <c r="G618" s="30">
        <f t="shared" si="67"/>
        <v>-6.5573770491803282E-2</v>
      </c>
      <c r="H618" s="36">
        <f t="shared" si="66"/>
        <v>-1.9351717464925011E-3</v>
      </c>
    </row>
    <row r="619" spans="1:8" x14ac:dyDescent="0.2">
      <c r="A619" s="8"/>
      <c r="B619" s="25" t="s">
        <v>587</v>
      </c>
      <c r="C619" s="35">
        <v>802</v>
      </c>
      <c r="D619" s="29">
        <v>826</v>
      </c>
      <c r="E619" s="30">
        <f t="shared" si="64"/>
        <v>0.38800193517174647</v>
      </c>
      <c r="F619" s="30">
        <f t="shared" si="65"/>
        <v>0.35542168674698793</v>
      </c>
      <c r="G619" s="30">
        <f t="shared" si="67"/>
        <v>2.9925187032418952E-2</v>
      </c>
      <c r="H619" s="36">
        <f t="shared" si="66"/>
        <v>1.1611030478955005E-2</v>
      </c>
    </row>
    <row r="620" spans="1:8" x14ac:dyDescent="0.2">
      <c r="A620" s="8"/>
      <c r="B620" s="25" t="s">
        <v>588</v>
      </c>
      <c r="C620" s="35">
        <v>78</v>
      </c>
      <c r="D620" s="29">
        <v>110</v>
      </c>
      <c r="E620" s="30">
        <f t="shared" si="64"/>
        <v>3.7735849056603772E-2</v>
      </c>
      <c r="F620" s="30">
        <f t="shared" si="65"/>
        <v>4.7332185886402756E-2</v>
      </c>
      <c r="G620" s="30">
        <f t="shared" si="67"/>
        <v>0.41025641025641024</v>
      </c>
      <c r="H620" s="36">
        <f t="shared" si="66"/>
        <v>1.5481373971940009E-2</v>
      </c>
    </row>
    <row r="621" spans="1:8" x14ac:dyDescent="0.2">
      <c r="A621" s="8"/>
      <c r="B621" s="25" t="s">
        <v>589</v>
      </c>
      <c r="C621" s="35">
        <v>21</v>
      </c>
      <c r="D621" s="29">
        <v>3</v>
      </c>
      <c r="E621" s="30">
        <f t="shared" si="64"/>
        <v>1.0159651669085631E-2</v>
      </c>
      <c r="F621" s="30">
        <f t="shared" si="65"/>
        <v>1.2908777969018934E-3</v>
      </c>
      <c r="G621" s="30">
        <f t="shared" si="67"/>
        <v>-0.8571428571428571</v>
      </c>
      <c r="H621" s="36">
        <f t="shared" si="66"/>
        <v>-8.708272859216255E-3</v>
      </c>
    </row>
    <row r="622" spans="1:8" x14ac:dyDescent="0.2">
      <c r="A622" s="8"/>
      <c r="B622" s="25" t="s">
        <v>590</v>
      </c>
      <c r="C622" s="35">
        <v>12</v>
      </c>
      <c r="D622" s="29">
        <v>10</v>
      </c>
      <c r="E622" s="30">
        <f t="shared" si="64"/>
        <v>5.8055152394775036E-3</v>
      </c>
      <c r="F622" s="30">
        <f t="shared" si="65"/>
        <v>4.3029259896729772E-3</v>
      </c>
      <c r="G622" s="30">
        <f t="shared" si="67"/>
        <v>-0.16666666666666666</v>
      </c>
      <c r="H622" s="36">
        <f t="shared" si="66"/>
        <v>-9.6758587324625057E-4</v>
      </c>
    </row>
    <row r="623" spans="1:8" ht="25.5" x14ac:dyDescent="0.2">
      <c r="A623" s="8"/>
      <c r="B623" s="25" t="s">
        <v>591</v>
      </c>
      <c r="C623" s="35">
        <v>7</v>
      </c>
      <c r="D623" s="29">
        <v>3</v>
      </c>
      <c r="E623" s="30">
        <f t="shared" si="64"/>
        <v>3.386550556361877E-3</v>
      </c>
      <c r="F623" s="30">
        <f t="shared" si="65"/>
        <v>1.2908777969018934E-3</v>
      </c>
      <c r="G623" s="30">
        <f t="shared" si="67"/>
        <v>-0.5714285714285714</v>
      </c>
      <c r="H623" s="36">
        <f t="shared" si="66"/>
        <v>-1.9351717464925011E-3</v>
      </c>
    </row>
    <row r="624" spans="1:8" ht="25.5" x14ac:dyDescent="0.2">
      <c r="A624" s="8"/>
      <c r="B624" s="25" t="s">
        <v>592</v>
      </c>
      <c r="C624" s="35">
        <v>0</v>
      </c>
      <c r="D624" s="29">
        <v>0</v>
      </c>
      <c r="E624" s="30" t="str">
        <f t="shared" si="64"/>
        <v/>
      </c>
      <c r="F624" s="30" t="str">
        <f t="shared" si="65"/>
        <v/>
      </c>
      <c r="G624" s="30" t="str">
        <f t="shared" si="67"/>
        <v xml:space="preserve"> </v>
      </c>
      <c r="H624" s="36" t="str">
        <f t="shared" si="66"/>
        <v/>
      </c>
    </row>
    <row r="625" spans="1:8" x14ac:dyDescent="0.2">
      <c r="A625" s="8"/>
      <c r="B625" s="25" t="s">
        <v>593</v>
      </c>
      <c r="C625" s="35">
        <v>67</v>
      </c>
      <c r="D625" s="29">
        <v>30</v>
      </c>
      <c r="E625" s="30">
        <f t="shared" si="64"/>
        <v>3.2414126753749398E-2</v>
      </c>
      <c r="F625" s="30">
        <f t="shared" si="65"/>
        <v>1.2908777969018933E-2</v>
      </c>
      <c r="G625" s="30">
        <f t="shared" si="67"/>
        <v>-0.55223880597014929</v>
      </c>
      <c r="H625" s="36">
        <f t="shared" si="66"/>
        <v>-1.790033865505564E-2</v>
      </c>
    </row>
    <row r="626" spans="1:8" x14ac:dyDescent="0.2">
      <c r="A626" s="8"/>
      <c r="B626" s="25" t="s">
        <v>594</v>
      </c>
      <c r="C626" s="35">
        <v>0</v>
      </c>
      <c r="D626" s="29">
        <v>0</v>
      </c>
      <c r="E626" s="30" t="str">
        <f t="shared" si="64"/>
        <v/>
      </c>
      <c r="F626" s="30" t="str">
        <f t="shared" si="65"/>
        <v/>
      </c>
      <c r="G626" s="30" t="str">
        <f t="shared" si="67"/>
        <v xml:space="preserve"> </v>
      </c>
      <c r="H626" s="36" t="str">
        <f t="shared" si="66"/>
        <v/>
      </c>
    </row>
    <row r="627" spans="1:8" ht="25.5" x14ac:dyDescent="0.2">
      <c r="A627" s="8"/>
      <c r="B627" s="25" t="s">
        <v>595</v>
      </c>
      <c r="C627" s="35">
        <v>0</v>
      </c>
      <c r="D627" s="29">
        <v>1</v>
      </c>
      <c r="E627" s="30" t="str">
        <f t="shared" si="64"/>
        <v/>
      </c>
      <c r="F627" s="30">
        <f t="shared" si="65"/>
        <v>4.3029259896729778E-4</v>
      </c>
      <c r="G627" s="30">
        <f t="shared" si="67"/>
        <v>1</v>
      </c>
      <c r="H627" s="36" t="str">
        <f t="shared" si="66"/>
        <v/>
      </c>
    </row>
    <row r="628" spans="1:8" ht="13.5" customHeight="1" x14ac:dyDescent="0.2">
      <c r="A628" s="8"/>
      <c r="B628" s="25" t="s">
        <v>596</v>
      </c>
      <c r="C628" s="35">
        <v>14</v>
      </c>
      <c r="D628" s="29">
        <v>19</v>
      </c>
      <c r="E628" s="30">
        <f t="shared" si="64"/>
        <v>6.7731011127237541E-3</v>
      </c>
      <c r="F628" s="30">
        <f t="shared" si="65"/>
        <v>8.175559380378658E-3</v>
      </c>
      <c r="G628" s="30">
        <f t="shared" si="67"/>
        <v>0.35714285714285715</v>
      </c>
      <c r="H628" s="36">
        <f t="shared" si="66"/>
        <v>2.4189646831156266E-3</v>
      </c>
    </row>
    <row r="629" spans="1:8" ht="26.25" thickBot="1" x14ac:dyDescent="0.25">
      <c r="A629" s="8"/>
      <c r="B629" s="26" t="s">
        <v>597</v>
      </c>
      <c r="C629" s="37">
        <v>23</v>
      </c>
      <c r="D629" s="38">
        <v>53</v>
      </c>
      <c r="E629" s="39">
        <f t="shared" si="64"/>
        <v>1.1127237542331882E-2</v>
      </c>
      <c r="F629" s="39">
        <f t="shared" si="65"/>
        <v>2.2805507745266781E-2</v>
      </c>
      <c r="G629" s="39">
        <f t="shared" si="67"/>
        <v>1.3043478260869565</v>
      </c>
      <c r="H629" s="40">
        <f t="shared" si="66"/>
        <v>1.4513788098693759E-2</v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658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659</v>
      </c>
      <c r="C8" s="22">
        <f>+C19+C76+C181+C362+C601</f>
        <v>45513</v>
      </c>
      <c r="D8" s="22">
        <f>+D19+D76+D181+D362+D601</f>
        <v>43957</v>
      </c>
      <c r="E8" s="23">
        <f>SUM(E9:E13)</f>
        <v>1</v>
      </c>
      <c r="F8" s="23">
        <f>SUM(F9:F13)</f>
        <v>1</v>
      </c>
      <c r="G8" s="23">
        <f t="shared" ref="G8:G13" si="0">+IF(AND(C8=0,D8=0),"",IF(C8=0,1,IF(D8=0,-1,(D8-C8)/C8)))</f>
        <v>-3.4188034188034191E-2</v>
      </c>
      <c r="H8" s="23">
        <f t="shared" ref="H8:H13" si="1">+IF(OR(AND(E8=""),(G8="")),"",E8*G8)</f>
        <v>-3.4188034188034191E-2</v>
      </c>
    </row>
    <row r="9" spans="1:8" x14ac:dyDescent="0.2">
      <c r="A9" s="8"/>
      <c r="B9" s="17" t="s">
        <v>6</v>
      </c>
      <c r="C9" s="15">
        <f>+C19</f>
        <v>375</v>
      </c>
      <c r="D9" s="9">
        <f>+D19</f>
        <v>334</v>
      </c>
      <c r="E9" s="10">
        <f t="shared" ref="E9:F13" si="2">+C9/C$8</f>
        <v>8.2394041262935872E-3</v>
      </c>
      <c r="F9" s="10">
        <f t="shared" si="2"/>
        <v>7.5983347362194873E-3</v>
      </c>
      <c r="G9" s="10">
        <f t="shared" si="0"/>
        <v>-0.10933333333333334</v>
      </c>
      <c r="H9" s="11">
        <f t="shared" si="1"/>
        <v>-9.0084151780809891E-4</v>
      </c>
    </row>
    <row r="10" spans="1:8" x14ac:dyDescent="0.2">
      <c r="A10" s="8"/>
      <c r="B10" s="18" t="s">
        <v>7</v>
      </c>
      <c r="C10" s="15">
        <f>+C76</f>
        <v>4348</v>
      </c>
      <c r="D10" s="9">
        <f>+D76</f>
        <v>3575</v>
      </c>
      <c r="E10" s="10">
        <f t="shared" si="2"/>
        <v>9.5533144376332035E-2</v>
      </c>
      <c r="F10" s="10">
        <f t="shared" si="2"/>
        <v>8.1329481083786431E-2</v>
      </c>
      <c r="G10" s="10">
        <f t="shared" si="0"/>
        <v>-0.17778288868445263</v>
      </c>
      <c r="H10" s="11">
        <f t="shared" si="1"/>
        <v>-1.6984158372333181E-2</v>
      </c>
    </row>
    <row r="11" spans="1:8" ht="25.5" x14ac:dyDescent="0.2">
      <c r="A11" s="8"/>
      <c r="B11" s="18" t="s">
        <v>8</v>
      </c>
      <c r="C11" s="15">
        <f>+C181</f>
        <v>6490</v>
      </c>
      <c r="D11" s="9">
        <f>+D181</f>
        <v>5686</v>
      </c>
      <c r="E11" s="10">
        <f t="shared" si="2"/>
        <v>0.14259662074572099</v>
      </c>
      <c r="F11" s="10">
        <f t="shared" si="2"/>
        <v>0.12935368655731738</v>
      </c>
      <c r="G11" s="10">
        <f t="shared" si="0"/>
        <v>-0.1238828967642527</v>
      </c>
      <c r="H11" s="11">
        <f t="shared" si="1"/>
        <v>-1.7665282446773449E-2</v>
      </c>
    </row>
    <row r="12" spans="1:8" x14ac:dyDescent="0.2">
      <c r="A12" s="8"/>
      <c r="B12" s="18" t="s">
        <v>9</v>
      </c>
      <c r="C12" s="15">
        <f>+C362</f>
        <v>27154</v>
      </c>
      <c r="D12" s="9">
        <f>+D362</f>
        <v>25273</v>
      </c>
      <c r="E12" s="10">
        <f t="shared" si="2"/>
        <v>0.59662074572100277</v>
      </c>
      <c r="F12" s="10">
        <f t="shared" si="2"/>
        <v>0.57494824487567397</v>
      </c>
      <c r="G12" s="10">
        <f t="shared" si="0"/>
        <v>-6.9271562200780734E-2</v>
      </c>
      <c r="H12" s="11">
        <f t="shared" si="1"/>
        <v>-4.1328851097488628E-2</v>
      </c>
    </row>
    <row r="13" spans="1:8" ht="15.75" thickBot="1" x14ac:dyDescent="0.25">
      <c r="A13" s="8"/>
      <c r="B13" s="19" t="s">
        <v>10</v>
      </c>
      <c r="C13" s="16">
        <f>+C601</f>
        <v>7146</v>
      </c>
      <c r="D13" s="12">
        <f>+D601</f>
        <v>9089</v>
      </c>
      <c r="E13" s="13">
        <f t="shared" si="2"/>
        <v>0.15701008503065059</v>
      </c>
      <c r="F13" s="13">
        <f t="shared" si="2"/>
        <v>0.20677025274700275</v>
      </c>
      <c r="G13" s="13">
        <f t="shared" si="0"/>
        <v>0.27190036383991045</v>
      </c>
      <c r="H13" s="14">
        <f t="shared" si="1"/>
        <v>4.2691099246369171E-2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375</v>
      </c>
      <c r="D19" s="27">
        <f>SUM(D20:D70)</f>
        <v>334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-0.10933333333333334</v>
      </c>
      <c r="H19" s="28">
        <f t="shared" ref="H19:H50" si="5">+IF(OR(AND(E19=""),(G19="")),"",E19*G19)</f>
        <v>-0.10933333333333334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5</v>
      </c>
      <c r="D21" s="29">
        <v>1</v>
      </c>
      <c r="E21" s="30">
        <f t="shared" si="3"/>
        <v>1.3333333333333334E-2</v>
      </c>
      <c r="F21" s="30">
        <f t="shared" si="4"/>
        <v>2.9940119760479044E-3</v>
      </c>
      <c r="G21" s="30">
        <f t="shared" si="6"/>
        <v>-0.8</v>
      </c>
      <c r="H21" s="36">
        <f t="shared" si="5"/>
        <v>-1.0666666666666668E-2</v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0</v>
      </c>
      <c r="D23" s="29">
        <v>7</v>
      </c>
      <c r="E23" s="30" t="str">
        <f t="shared" si="3"/>
        <v/>
      </c>
      <c r="F23" s="30">
        <f t="shared" si="4"/>
        <v>2.0958083832335328E-2</v>
      </c>
      <c r="G23" s="30">
        <f t="shared" si="6"/>
        <v>1</v>
      </c>
      <c r="H23" s="36" t="str">
        <f t="shared" si="5"/>
        <v/>
      </c>
    </row>
    <row r="24" spans="1:8" ht="25.5" x14ac:dyDescent="0.2">
      <c r="A24" s="8"/>
      <c r="B24" s="25" t="s">
        <v>16</v>
      </c>
      <c r="C24" s="35">
        <v>0</v>
      </c>
      <c r="D24" s="29">
        <v>1</v>
      </c>
      <c r="E24" s="30" t="str">
        <f t="shared" si="3"/>
        <v/>
      </c>
      <c r="F24" s="30">
        <f t="shared" si="4"/>
        <v>2.9940119760479044E-3</v>
      </c>
      <c r="G24" s="30">
        <f t="shared" si="6"/>
        <v>1</v>
      </c>
      <c r="H24" s="36" t="str">
        <f t="shared" si="5"/>
        <v/>
      </c>
    </row>
    <row r="25" spans="1:8" ht="25.5" x14ac:dyDescent="0.2">
      <c r="A25" s="8"/>
      <c r="B25" s="25" t="s">
        <v>17</v>
      </c>
      <c r="C25" s="35">
        <v>7</v>
      </c>
      <c r="D25" s="29">
        <v>4</v>
      </c>
      <c r="E25" s="30">
        <f t="shared" si="3"/>
        <v>1.8666666666666668E-2</v>
      </c>
      <c r="F25" s="30">
        <f t="shared" si="4"/>
        <v>1.1976047904191617E-2</v>
      </c>
      <c r="G25" s="30">
        <f t="shared" si="6"/>
        <v>-0.42857142857142855</v>
      </c>
      <c r="H25" s="36">
        <f t="shared" si="5"/>
        <v>-8.0000000000000002E-3</v>
      </c>
    </row>
    <row r="26" spans="1:8" ht="25.5" x14ac:dyDescent="0.2">
      <c r="A26" s="8"/>
      <c r="B26" s="25" t="s">
        <v>18</v>
      </c>
      <c r="C26" s="35">
        <v>5</v>
      </c>
      <c r="D26" s="29">
        <v>1</v>
      </c>
      <c r="E26" s="30">
        <f t="shared" si="3"/>
        <v>1.3333333333333334E-2</v>
      </c>
      <c r="F26" s="30">
        <f t="shared" si="4"/>
        <v>2.9940119760479044E-3</v>
      </c>
      <c r="G26" s="30">
        <f t="shared" si="6"/>
        <v>-0.8</v>
      </c>
      <c r="H26" s="36">
        <f t="shared" si="5"/>
        <v>-1.0666666666666668E-2</v>
      </c>
    </row>
    <row r="27" spans="1:8" x14ac:dyDescent="0.2">
      <c r="A27" s="8"/>
      <c r="B27" s="25" t="s">
        <v>19</v>
      </c>
      <c r="C27" s="35">
        <v>13</v>
      </c>
      <c r="D27" s="29">
        <v>11</v>
      </c>
      <c r="E27" s="30">
        <f t="shared" si="3"/>
        <v>3.4666666666666665E-2</v>
      </c>
      <c r="F27" s="30">
        <f t="shared" si="4"/>
        <v>3.2934131736526949E-2</v>
      </c>
      <c r="G27" s="30">
        <f t="shared" si="6"/>
        <v>-0.15384615384615385</v>
      </c>
      <c r="H27" s="36">
        <f t="shared" si="5"/>
        <v>-5.3333333333333332E-3</v>
      </c>
    </row>
    <row r="28" spans="1:8" x14ac:dyDescent="0.2">
      <c r="A28" s="8"/>
      <c r="B28" s="25" t="s">
        <v>20</v>
      </c>
      <c r="C28" s="35">
        <v>6</v>
      </c>
      <c r="D28" s="29">
        <v>4</v>
      </c>
      <c r="E28" s="30">
        <f t="shared" si="3"/>
        <v>1.6E-2</v>
      </c>
      <c r="F28" s="30">
        <f t="shared" si="4"/>
        <v>1.1976047904191617E-2</v>
      </c>
      <c r="G28" s="30">
        <f t="shared" si="6"/>
        <v>-0.33333333333333331</v>
      </c>
      <c r="H28" s="36">
        <f t="shared" si="5"/>
        <v>-5.3333333333333332E-3</v>
      </c>
    </row>
    <row r="29" spans="1:8" x14ac:dyDescent="0.2">
      <c r="A29" s="8"/>
      <c r="B29" s="25" t="s">
        <v>21</v>
      </c>
      <c r="C29" s="35">
        <v>25</v>
      </c>
      <c r="D29" s="29">
        <v>12</v>
      </c>
      <c r="E29" s="30">
        <f t="shared" si="3"/>
        <v>6.6666666666666666E-2</v>
      </c>
      <c r="F29" s="30">
        <f t="shared" si="4"/>
        <v>3.5928143712574849E-2</v>
      </c>
      <c r="G29" s="30">
        <f t="shared" si="6"/>
        <v>-0.52</v>
      </c>
      <c r="H29" s="36">
        <f t="shared" si="5"/>
        <v>-3.4666666666666665E-2</v>
      </c>
    </row>
    <row r="30" spans="1:8" x14ac:dyDescent="0.2">
      <c r="A30" s="8"/>
      <c r="B30" s="25" t="s">
        <v>22</v>
      </c>
      <c r="C30" s="35">
        <v>15</v>
      </c>
      <c r="D30" s="29">
        <v>33</v>
      </c>
      <c r="E30" s="30">
        <f t="shared" si="3"/>
        <v>0.04</v>
      </c>
      <c r="F30" s="30">
        <f t="shared" si="4"/>
        <v>9.880239520958084E-2</v>
      </c>
      <c r="G30" s="30">
        <f t="shared" si="6"/>
        <v>1.2</v>
      </c>
      <c r="H30" s="36">
        <f t="shared" si="5"/>
        <v>4.8000000000000001E-2</v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3</v>
      </c>
      <c r="D32" s="29">
        <v>5</v>
      </c>
      <c r="E32" s="30">
        <f t="shared" si="3"/>
        <v>8.0000000000000002E-3</v>
      </c>
      <c r="F32" s="30">
        <f t="shared" si="4"/>
        <v>1.4970059880239521E-2</v>
      </c>
      <c r="G32" s="30">
        <f t="shared" si="6"/>
        <v>0.66666666666666663</v>
      </c>
      <c r="H32" s="36">
        <f t="shared" si="5"/>
        <v>5.3333333333333332E-3</v>
      </c>
    </row>
    <row r="33" spans="1:8" x14ac:dyDescent="0.2">
      <c r="A33" s="8"/>
      <c r="B33" s="25" t="s">
        <v>25</v>
      </c>
      <c r="C33" s="35">
        <v>1</v>
      </c>
      <c r="D33" s="29">
        <v>1</v>
      </c>
      <c r="E33" s="30">
        <f t="shared" si="3"/>
        <v>2.6666666666666666E-3</v>
      </c>
      <c r="F33" s="30">
        <f t="shared" si="4"/>
        <v>2.9940119760479044E-3</v>
      </c>
      <c r="G33" s="30">
        <f t="shared" si="6"/>
        <v>0</v>
      </c>
      <c r="H33" s="36">
        <f t="shared" si="5"/>
        <v>0</v>
      </c>
    </row>
    <row r="34" spans="1:8" x14ac:dyDescent="0.2">
      <c r="A34" s="8"/>
      <c r="B34" s="25" t="s">
        <v>26</v>
      </c>
      <c r="C34" s="35">
        <v>5</v>
      </c>
      <c r="D34" s="29">
        <v>2</v>
      </c>
      <c r="E34" s="30">
        <f t="shared" si="3"/>
        <v>1.3333333333333334E-2</v>
      </c>
      <c r="F34" s="30">
        <f t="shared" si="4"/>
        <v>5.9880239520958087E-3</v>
      </c>
      <c r="G34" s="30">
        <f t="shared" si="6"/>
        <v>-0.6</v>
      </c>
      <c r="H34" s="36">
        <f t="shared" si="5"/>
        <v>-8.0000000000000002E-3</v>
      </c>
    </row>
    <row r="35" spans="1:8" x14ac:dyDescent="0.2">
      <c r="A35" s="8"/>
      <c r="B35" s="25" t="s">
        <v>27</v>
      </c>
      <c r="C35" s="35">
        <v>0</v>
      </c>
      <c r="D35" s="29">
        <v>0</v>
      </c>
      <c r="E35" s="30" t="str">
        <f t="shared" si="3"/>
        <v/>
      </c>
      <c r="F35" s="30" t="str">
        <f t="shared" si="4"/>
        <v/>
      </c>
      <c r="G35" s="30" t="str">
        <f t="shared" si="6"/>
        <v xml:space="preserve"> 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35</v>
      </c>
      <c r="D36" s="29">
        <v>6</v>
      </c>
      <c r="E36" s="30">
        <f t="shared" si="3"/>
        <v>9.3333333333333338E-2</v>
      </c>
      <c r="F36" s="30">
        <f t="shared" si="4"/>
        <v>1.7964071856287425E-2</v>
      </c>
      <c r="G36" s="30">
        <f t="shared" si="6"/>
        <v>-0.82857142857142863</v>
      </c>
      <c r="H36" s="36">
        <f t="shared" si="5"/>
        <v>-7.7333333333333337E-2</v>
      </c>
    </row>
    <row r="37" spans="1:8" ht="25.5" x14ac:dyDescent="0.2">
      <c r="A37" s="8"/>
      <c r="B37" s="25" t="s">
        <v>29</v>
      </c>
      <c r="C37" s="35">
        <v>3</v>
      </c>
      <c r="D37" s="29">
        <v>1</v>
      </c>
      <c r="E37" s="30">
        <f t="shared" si="3"/>
        <v>8.0000000000000002E-3</v>
      </c>
      <c r="F37" s="30">
        <f t="shared" si="4"/>
        <v>2.9940119760479044E-3</v>
      </c>
      <c r="G37" s="30">
        <f t="shared" si="6"/>
        <v>-0.66666666666666663</v>
      </c>
      <c r="H37" s="36">
        <f t="shared" si="5"/>
        <v>-5.3333333333333332E-3</v>
      </c>
    </row>
    <row r="38" spans="1:8" ht="25.5" x14ac:dyDescent="0.2">
      <c r="A38" s="8"/>
      <c r="B38" s="25" t="s">
        <v>30</v>
      </c>
      <c r="C38" s="35">
        <v>5</v>
      </c>
      <c r="D38" s="29">
        <v>2</v>
      </c>
      <c r="E38" s="30">
        <f t="shared" si="3"/>
        <v>1.3333333333333334E-2</v>
      </c>
      <c r="F38" s="30">
        <f t="shared" si="4"/>
        <v>5.9880239520958087E-3</v>
      </c>
      <c r="G38" s="30">
        <f t="shared" si="6"/>
        <v>-0.6</v>
      </c>
      <c r="H38" s="36">
        <f t="shared" si="5"/>
        <v>-8.0000000000000002E-3</v>
      </c>
    </row>
    <row r="39" spans="1:8" x14ac:dyDescent="0.2">
      <c r="A39" s="8"/>
      <c r="B39" s="25" t="s">
        <v>31</v>
      </c>
      <c r="C39" s="35">
        <v>10</v>
      </c>
      <c r="D39" s="29">
        <v>29</v>
      </c>
      <c r="E39" s="30">
        <f t="shared" si="3"/>
        <v>2.6666666666666668E-2</v>
      </c>
      <c r="F39" s="30">
        <f t="shared" si="4"/>
        <v>8.6826347305389226E-2</v>
      </c>
      <c r="G39" s="30">
        <f t="shared" si="6"/>
        <v>1.9</v>
      </c>
      <c r="H39" s="36">
        <f t="shared" si="5"/>
        <v>5.0666666666666665E-2</v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9</v>
      </c>
      <c r="D44" s="29">
        <v>32</v>
      </c>
      <c r="E44" s="30">
        <f t="shared" si="3"/>
        <v>2.4E-2</v>
      </c>
      <c r="F44" s="30">
        <f t="shared" si="4"/>
        <v>9.580838323353294E-2</v>
      </c>
      <c r="G44" s="30">
        <f t="shared" si="6"/>
        <v>2.5555555555555554</v>
      </c>
      <c r="H44" s="36">
        <f t="shared" si="5"/>
        <v>6.133333333333333E-2</v>
      </c>
    </row>
    <row r="45" spans="1:8" ht="25.5" x14ac:dyDescent="0.2">
      <c r="A45" s="8"/>
      <c r="B45" s="25" t="s">
        <v>37</v>
      </c>
      <c r="C45" s="35">
        <v>46</v>
      </c>
      <c r="D45" s="29">
        <v>15</v>
      </c>
      <c r="E45" s="30">
        <f t="shared" si="3"/>
        <v>0.12266666666666666</v>
      </c>
      <c r="F45" s="30">
        <f t="shared" si="4"/>
        <v>4.4910179640718563E-2</v>
      </c>
      <c r="G45" s="30">
        <f t="shared" si="6"/>
        <v>-0.67391304347826086</v>
      </c>
      <c r="H45" s="36">
        <f t="shared" si="5"/>
        <v>-8.2666666666666666E-2</v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1</v>
      </c>
      <c r="D47" s="29">
        <v>0</v>
      </c>
      <c r="E47" s="30">
        <f t="shared" si="3"/>
        <v>2.6666666666666666E-3</v>
      </c>
      <c r="F47" s="30" t="str">
        <f t="shared" si="4"/>
        <v/>
      </c>
      <c r="G47" s="30">
        <f t="shared" si="6"/>
        <v>-1</v>
      </c>
      <c r="H47" s="36">
        <f t="shared" si="5"/>
        <v>-2.6666666666666666E-3</v>
      </c>
    </row>
    <row r="48" spans="1:8" ht="25.5" x14ac:dyDescent="0.2">
      <c r="A48" s="8"/>
      <c r="B48" s="25" t="s">
        <v>40</v>
      </c>
      <c r="C48" s="35">
        <v>1</v>
      </c>
      <c r="D48" s="29">
        <v>0</v>
      </c>
      <c r="E48" s="30">
        <f t="shared" si="3"/>
        <v>2.6666666666666666E-3</v>
      </c>
      <c r="F48" s="30" t="str">
        <f t="shared" si="4"/>
        <v/>
      </c>
      <c r="G48" s="30">
        <f t="shared" si="6"/>
        <v>-1</v>
      </c>
      <c r="H48" s="36">
        <f t="shared" si="5"/>
        <v>-2.6666666666666666E-3</v>
      </c>
    </row>
    <row r="49" spans="1:8" ht="25.5" x14ac:dyDescent="0.2">
      <c r="A49" s="8"/>
      <c r="B49" s="25" t="s">
        <v>41</v>
      </c>
      <c r="C49" s="35">
        <v>1</v>
      </c>
      <c r="D49" s="29">
        <v>1</v>
      </c>
      <c r="E49" s="30">
        <f t="shared" si="3"/>
        <v>2.6666666666666666E-3</v>
      </c>
      <c r="F49" s="30">
        <f t="shared" si="4"/>
        <v>2.9940119760479044E-3</v>
      </c>
      <c r="G49" s="30">
        <f t="shared" si="6"/>
        <v>0</v>
      </c>
      <c r="H49" s="36">
        <f t="shared" si="5"/>
        <v>0</v>
      </c>
    </row>
    <row r="50" spans="1:8" x14ac:dyDescent="0.2">
      <c r="A50" s="8"/>
      <c r="B50" s="25" t="s">
        <v>42</v>
      </c>
      <c r="C50" s="35">
        <v>53</v>
      </c>
      <c r="D50" s="29">
        <v>38</v>
      </c>
      <c r="E50" s="30">
        <f t="shared" si="3"/>
        <v>0.14133333333333334</v>
      </c>
      <c r="F50" s="30">
        <f t="shared" si="4"/>
        <v>0.11377245508982035</v>
      </c>
      <c r="G50" s="30">
        <f t="shared" si="6"/>
        <v>-0.28301886792452829</v>
      </c>
      <c r="H50" s="36">
        <f t="shared" si="5"/>
        <v>-0.04</v>
      </c>
    </row>
    <row r="51" spans="1:8" x14ac:dyDescent="0.2">
      <c r="A51" s="8"/>
      <c r="B51" s="25" t="s">
        <v>43</v>
      </c>
      <c r="C51" s="35">
        <v>5</v>
      </c>
      <c r="D51" s="29">
        <v>9</v>
      </c>
      <c r="E51" s="30">
        <f t="shared" ref="E51:E70" si="7">+IF(C51=0,"",C51/C$19)</f>
        <v>1.3333333333333334E-2</v>
      </c>
      <c r="F51" s="30">
        <f t="shared" ref="F51:F70" si="8">+IF(D51=0,"",D51/D$19)</f>
        <v>2.6946107784431138E-2</v>
      </c>
      <c r="G51" s="30">
        <f t="shared" si="6"/>
        <v>0.8</v>
      </c>
      <c r="H51" s="36">
        <f t="shared" ref="H51:H70" si="9">+IF(OR(AND(E51=""),(G51="")),"",E51*G51)</f>
        <v>1.0666666666666668E-2</v>
      </c>
    </row>
    <row r="52" spans="1:8" x14ac:dyDescent="0.2">
      <c r="A52" s="8"/>
      <c r="B52" s="25" t="s">
        <v>44</v>
      </c>
      <c r="C52" s="35">
        <v>1</v>
      </c>
      <c r="D52" s="29">
        <v>0</v>
      </c>
      <c r="E52" s="30">
        <f t="shared" si="7"/>
        <v>2.6666666666666666E-3</v>
      </c>
      <c r="F52" s="30" t="str">
        <f t="shared" si="8"/>
        <v/>
      </c>
      <c r="G52" s="30">
        <f t="shared" ref="G52:G70" si="10">+IF(AND(C52=0,D52=0)," ",IF(C52=0,1,IF(D52=0,-1,(D52-C52)/C52)))</f>
        <v>-1</v>
      </c>
      <c r="H52" s="36">
        <f t="shared" si="9"/>
        <v>-2.6666666666666666E-3</v>
      </c>
    </row>
    <row r="53" spans="1:8" x14ac:dyDescent="0.2">
      <c r="A53" s="8"/>
      <c r="B53" s="25" t="s">
        <v>45</v>
      </c>
      <c r="C53" s="35">
        <v>2</v>
      </c>
      <c r="D53" s="29">
        <v>1</v>
      </c>
      <c r="E53" s="30">
        <f t="shared" si="7"/>
        <v>5.3333333333333332E-3</v>
      </c>
      <c r="F53" s="30">
        <f t="shared" si="8"/>
        <v>2.9940119760479044E-3</v>
      </c>
      <c r="G53" s="30">
        <f t="shared" si="10"/>
        <v>-0.5</v>
      </c>
      <c r="H53" s="36">
        <f t="shared" si="9"/>
        <v>-2.6666666666666666E-3</v>
      </c>
    </row>
    <row r="54" spans="1:8" x14ac:dyDescent="0.2">
      <c r="A54" s="8"/>
      <c r="B54" s="25" t="s">
        <v>46</v>
      </c>
      <c r="C54" s="35">
        <v>10</v>
      </c>
      <c r="D54" s="29">
        <v>4</v>
      </c>
      <c r="E54" s="30">
        <f t="shared" si="7"/>
        <v>2.6666666666666668E-2</v>
      </c>
      <c r="F54" s="30">
        <f t="shared" si="8"/>
        <v>1.1976047904191617E-2</v>
      </c>
      <c r="G54" s="30">
        <f t="shared" si="10"/>
        <v>-0.6</v>
      </c>
      <c r="H54" s="36">
        <f t="shared" si="9"/>
        <v>-1.6E-2</v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3</v>
      </c>
      <c r="D59" s="29">
        <v>1</v>
      </c>
      <c r="E59" s="30">
        <f t="shared" si="7"/>
        <v>8.0000000000000002E-3</v>
      </c>
      <c r="F59" s="30">
        <f t="shared" si="8"/>
        <v>2.9940119760479044E-3</v>
      </c>
      <c r="G59" s="30">
        <f t="shared" si="10"/>
        <v>-0.66666666666666663</v>
      </c>
      <c r="H59" s="36">
        <f t="shared" si="9"/>
        <v>-5.3333333333333332E-3</v>
      </c>
    </row>
    <row r="60" spans="1:8" ht="15" customHeight="1" x14ac:dyDescent="0.2">
      <c r="A60" s="8"/>
      <c r="B60" s="25" t="s">
        <v>52</v>
      </c>
      <c r="C60" s="35">
        <v>0</v>
      </c>
      <c r="D60" s="29">
        <v>0</v>
      </c>
      <c r="E60" s="30" t="str">
        <f t="shared" si="7"/>
        <v/>
      </c>
      <c r="F60" s="30" t="str">
        <f t="shared" si="8"/>
        <v/>
      </c>
      <c r="G60" s="30" t="str">
        <f t="shared" si="10"/>
        <v xml:space="preserve"> </v>
      </c>
      <c r="H60" s="36" t="str">
        <f t="shared" si="9"/>
        <v/>
      </c>
    </row>
    <row r="61" spans="1:8" ht="25.5" x14ac:dyDescent="0.2">
      <c r="A61" s="8"/>
      <c r="B61" s="25" t="s">
        <v>53</v>
      </c>
      <c r="C61" s="35">
        <v>0</v>
      </c>
      <c r="D61" s="29">
        <v>0</v>
      </c>
      <c r="E61" s="30" t="str">
        <f t="shared" si="7"/>
        <v/>
      </c>
      <c r="F61" s="30" t="str">
        <f t="shared" si="8"/>
        <v/>
      </c>
      <c r="G61" s="30" t="str">
        <f t="shared" si="10"/>
        <v xml:space="preserve"> </v>
      </c>
      <c r="H61" s="36" t="str">
        <f t="shared" si="9"/>
        <v/>
      </c>
    </row>
    <row r="62" spans="1:8" x14ac:dyDescent="0.2">
      <c r="A62" s="8"/>
      <c r="B62" s="25" t="s">
        <v>54</v>
      </c>
      <c r="C62" s="35">
        <v>2</v>
      </c>
      <c r="D62" s="29">
        <v>2</v>
      </c>
      <c r="E62" s="30">
        <f t="shared" si="7"/>
        <v>5.3333333333333332E-3</v>
      </c>
      <c r="F62" s="30">
        <f t="shared" si="8"/>
        <v>5.9880239520958087E-3</v>
      </c>
      <c r="G62" s="30">
        <f t="shared" si="10"/>
        <v>0</v>
      </c>
      <c r="H62" s="36">
        <f t="shared" si="9"/>
        <v>0</v>
      </c>
    </row>
    <row r="63" spans="1:8" x14ac:dyDescent="0.2">
      <c r="A63" s="8"/>
      <c r="B63" s="25" t="s">
        <v>55</v>
      </c>
      <c r="C63" s="35">
        <v>1</v>
      </c>
      <c r="D63" s="29">
        <v>0</v>
      </c>
      <c r="E63" s="30">
        <f t="shared" si="7"/>
        <v>2.6666666666666666E-3</v>
      </c>
      <c r="F63" s="30" t="str">
        <f t="shared" si="8"/>
        <v/>
      </c>
      <c r="G63" s="30">
        <f t="shared" si="10"/>
        <v>-1</v>
      </c>
      <c r="H63" s="36">
        <f t="shared" si="9"/>
        <v>-2.6666666666666666E-3</v>
      </c>
    </row>
    <row r="64" spans="1:8" x14ac:dyDescent="0.2">
      <c r="A64" s="8"/>
      <c r="B64" s="25" t="s">
        <v>56</v>
      </c>
      <c r="C64" s="35">
        <v>54</v>
      </c>
      <c r="D64" s="29">
        <v>88</v>
      </c>
      <c r="E64" s="30">
        <f t="shared" si="7"/>
        <v>0.14399999999999999</v>
      </c>
      <c r="F64" s="30">
        <f t="shared" si="8"/>
        <v>0.26347305389221559</v>
      </c>
      <c r="G64" s="30">
        <f t="shared" si="10"/>
        <v>0.62962962962962965</v>
      </c>
      <c r="H64" s="36">
        <f t="shared" si="9"/>
        <v>9.0666666666666659E-2</v>
      </c>
    </row>
    <row r="65" spans="1:8" x14ac:dyDescent="0.2">
      <c r="A65" s="8"/>
      <c r="B65" s="25" t="s">
        <v>57</v>
      </c>
      <c r="C65" s="35">
        <v>18</v>
      </c>
      <c r="D65" s="29">
        <v>1</v>
      </c>
      <c r="E65" s="30">
        <f t="shared" si="7"/>
        <v>4.8000000000000001E-2</v>
      </c>
      <c r="F65" s="30">
        <f t="shared" si="8"/>
        <v>2.9940119760479044E-3</v>
      </c>
      <c r="G65" s="30">
        <f t="shared" si="10"/>
        <v>-0.94444444444444442</v>
      </c>
      <c r="H65" s="36">
        <f t="shared" si="9"/>
        <v>-4.533333333333333E-2</v>
      </c>
    </row>
    <row r="66" spans="1:8" x14ac:dyDescent="0.2">
      <c r="A66" s="8"/>
      <c r="B66" s="25" t="s">
        <v>58</v>
      </c>
      <c r="C66" s="35">
        <v>1</v>
      </c>
      <c r="D66" s="29">
        <v>1</v>
      </c>
      <c r="E66" s="30">
        <f t="shared" si="7"/>
        <v>2.6666666666666666E-3</v>
      </c>
      <c r="F66" s="30">
        <f t="shared" si="8"/>
        <v>2.9940119760479044E-3</v>
      </c>
      <c r="G66" s="30">
        <f t="shared" si="10"/>
        <v>0</v>
      </c>
      <c r="H66" s="36">
        <f t="shared" si="9"/>
        <v>0</v>
      </c>
    </row>
    <row r="67" spans="1:8" x14ac:dyDescent="0.2">
      <c r="A67" s="8"/>
      <c r="B67" s="25" t="s">
        <v>59</v>
      </c>
      <c r="C67" s="35">
        <v>7</v>
      </c>
      <c r="D67" s="29">
        <v>0</v>
      </c>
      <c r="E67" s="30">
        <f t="shared" si="7"/>
        <v>1.8666666666666668E-2</v>
      </c>
      <c r="F67" s="30" t="str">
        <f t="shared" si="8"/>
        <v/>
      </c>
      <c r="G67" s="30">
        <f t="shared" si="10"/>
        <v>-1</v>
      </c>
      <c r="H67" s="36">
        <f t="shared" si="9"/>
        <v>-1.8666666666666668E-2</v>
      </c>
    </row>
    <row r="68" spans="1:8" x14ac:dyDescent="0.2">
      <c r="A68" s="8"/>
      <c r="B68" s="25" t="s">
        <v>60</v>
      </c>
      <c r="C68" s="35">
        <v>13</v>
      </c>
      <c r="D68" s="29">
        <v>12</v>
      </c>
      <c r="E68" s="30">
        <f t="shared" si="7"/>
        <v>3.4666666666666665E-2</v>
      </c>
      <c r="F68" s="30">
        <f t="shared" si="8"/>
        <v>3.5928143712574849E-2</v>
      </c>
      <c r="G68" s="30">
        <f t="shared" si="10"/>
        <v>-7.6923076923076927E-2</v>
      </c>
      <c r="H68" s="36">
        <f t="shared" si="9"/>
        <v>-2.6666666666666666E-3</v>
      </c>
    </row>
    <row r="69" spans="1:8" x14ac:dyDescent="0.2">
      <c r="A69" s="8"/>
      <c r="B69" s="25" t="s">
        <v>61</v>
      </c>
      <c r="C69" s="35">
        <v>8</v>
      </c>
      <c r="D69" s="29">
        <v>9</v>
      </c>
      <c r="E69" s="30">
        <f t="shared" si="7"/>
        <v>2.1333333333333333E-2</v>
      </c>
      <c r="F69" s="30">
        <f t="shared" si="8"/>
        <v>2.6946107784431138E-2</v>
      </c>
      <c r="G69" s="30">
        <f t="shared" si="10"/>
        <v>0.125</v>
      </c>
      <c r="H69" s="36">
        <f t="shared" si="9"/>
        <v>2.6666666666666666E-3</v>
      </c>
    </row>
    <row r="70" spans="1:8" ht="15.75" thickBot="1" x14ac:dyDescent="0.25">
      <c r="A70" s="8"/>
      <c r="B70" s="26" t="s">
        <v>62</v>
      </c>
      <c r="C70" s="37">
        <v>1</v>
      </c>
      <c r="D70" s="38">
        <v>0</v>
      </c>
      <c r="E70" s="39">
        <f t="shared" si="7"/>
        <v>2.6666666666666666E-3</v>
      </c>
      <c r="F70" s="39" t="str">
        <f t="shared" si="8"/>
        <v/>
      </c>
      <c r="G70" s="39">
        <f t="shared" si="10"/>
        <v>-1</v>
      </c>
      <c r="H70" s="40">
        <f t="shared" si="9"/>
        <v>-2.6666666666666666E-3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4348</v>
      </c>
      <c r="D76" s="27">
        <f>SUM(D77:D175)</f>
        <v>3575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-0.17778288868445263</v>
      </c>
      <c r="H76" s="28">
        <f t="shared" ref="H76:H107" si="13">+IF(OR(AND(E76=""),(G76="")),"",E76*G76)</f>
        <v>-0.17778288868445263</v>
      </c>
    </row>
    <row r="77" spans="1:8" x14ac:dyDescent="0.2">
      <c r="A77" s="8"/>
      <c r="B77" s="24" t="s">
        <v>63</v>
      </c>
      <c r="C77" s="31">
        <v>134</v>
      </c>
      <c r="D77" s="32">
        <v>117</v>
      </c>
      <c r="E77" s="33">
        <f t="shared" si="11"/>
        <v>3.0818767249310028E-2</v>
      </c>
      <c r="F77" s="33">
        <f t="shared" si="12"/>
        <v>3.272727272727273E-2</v>
      </c>
      <c r="G77" s="33">
        <f t="shared" ref="G77:G108" si="14">+IF(AND(C77=0,D77=0)," ",IF(C77=0,1,IF(D77=0,-1,(D77-C77)/C77)))</f>
        <v>-0.12686567164179105</v>
      </c>
      <c r="H77" s="34">
        <f t="shared" si="13"/>
        <v>-3.9098436062557501E-3</v>
      </c>
    </row>
    <row r="78" spans="1:8" x14ac:dyDescent="0.2">
      <c r="A78" s="8"/>
      <c r="B78" s="25" t="s">
        <v>64</v>
      </c>
      <c r="C78" s="35">
        <v>30</v>
      </c>
      <c r="D78" s="29">
        <v>47</v>
      </c>
      <c r="E78" s="30">
        <f t="shared" si="11"/>
        <v>6.8997240110395585E-3</v>
      </c>
      <c r="F78" s="30">
        <f t="shared" si="12"/>
        <v>1.3146853146853148E-2</v>
      </c>
      <c r="G78" s="30">
        <f t="shared" si="14"/>
        <v>0.56666666666666665</v>
      </c>
      <c r="H78" s="36">
        <f t="shared" si="13"/>
        <v>3.9098436062557501E-3</v>
      </c>
    </row>
    <row r="79" spans="1:8" x14ac:dyDescent="0.2">
      <c r="A79" s="8"/>
      <c r="B79" s="25" t="s">
        <v>65</v>
      </c>
      <c r="C79" s="35">
        <v>12</v>
      </c>
      <c r="D79" s="29">
        <v>21</v>
      </c>
      <c r="E79" s="30">
        <f t="shared" si="11"/>
        <v>2.7598896044158236E-3</v>
      </c>
      <c r="F79" s="30">
        <f t="shared" si="12"/>
        <v>5.8741258741258741E-3</v>
      </c>
      <c r="G79" s="30">
        <f t="shared" si="14"/>
        <v>0.75</v>
      </c>
      <c r="H79" s="36">
        <f t="shared" si="13"/>
        <v>2.0699172033118675E-3</v>
      </c>
    </row>
    <row r="80" spans="1:8" x14ac:dyDescent="0.2">
      <c r="A80" s="8"/>
      <c r="B80" s="25" t="s">
        <v>66</v>
      </c>
      <c r="C80" s="35">
        <v>271</v>
      </c>
      <c r="D80" s="29">
        <v>181</v>
      </c>
      <c r="E80" s="30">
        <f t="shared" si="11"/>
        <v>6.2327506899724008E-2</v>
      </c>
      <c r="F80" s="30">
        <f t="shared" si="12"/>
        <v>5.0629370629370632E-2</v>
      </c>
      <c r="G80" s="30">
        <f t="shared" si="14"/>
        <v>-0.33210332103321033</v>
      </c>
      <c r="H80" s="36">
        <f t="shared" si="13"/>
        <v>-2.0699172033118673E-2</v>
      </c>
    </row>
    <row r="81" spans="1:8" ht="25.5" x14ac:dyDescent="0.2">
      <c r="A81" s="8"/>
      <c r="B81" s="25" t="s">
        <v>67</v>
      </c>
      <c r="C81" s="35">
        <v>153</v>
      </c>
      <c r="D81" s="29">
        <v>232</v>
      </c>
      <c r="E81" s="30">
        <f t="shared" si="11"/>
        <v>3.5188592456301751E-2</v>
      </c>
      <c r="F81" s="30">
        <f t="shared" si="12"/>
        <v>6.4895104895104902E-2</v>
      </c>
      <c r="G81" s="30">
        <f t="shared" si="14"/>
        <v>0.5163398692810458</v>
      </c>
      <c r="H81" s="36">
        <f t="shared" si="13"/>
        <v>1.8169273229070842E-2</v>
      </c>
    </row>
    <row r="82" spans="1:8" x14ac:dyDescent="0.2">
      <c r="A82" s="8"/>
      <c r="B82" s="25" t="s">
        <v>68</v>
      </c>
      <c r="C82" s="35">
        <v>18</v>
      </c>
      <c r="D82" s="29">
        <v>16</v>
      </c>
      <c r="E82" s="30">
        <f t="shared" si="11"/>
        <v>4.1398344066237349E-3</v>
      </c>
      <c r="F82" s="30">
        <f t="shared" si="12"/>
        <v>4.4755244755244755E-3</v>
      </c>
      <c r="G82" s="30">
        <f t="shared" si="14"/>
        <v>-0.1111111111111111</v>
      </c>
      <c r="H82" s="36">
        <f t="shared" si="13"/>
        <v>-4.599816007359705E-4</v>
      </c>
    </row>
    <row r="83" spans="1:8" x14ac:dyDescent="0.2">
      <c r="A83" s="8"/>
      <c r="B83" s="25" t="s">
        <v>69</v>
      </c>
      <c r="C83" s="35">
        <v>8</v>
      </c>
      <c r="D83" s="29">
        <v>6</v>
      </c>
      <c r="E83" s="30">
        <f t="shared" si="11"/>
        <v>1.8399264029438822E-3</v>
      </c>
      <c r="F83" s="30">
        <f t="shared" si="12"/>
        <v>1.6783216783216783E-3</v>
      </c>
      <c r="G83" s="30">
        <f t="shared" si="14"/>
        <v>-0.25</v>
      </c>
      <c r="H83" s="36">
        <f t="shared" si="13"/>
        <v>-4.5998160073597056E-4</v>
      </c>
    </row>
    <row r="84" spans="1:8" x14ac:dyDescent="0.2">
      <c r="A84" s="8"/>
      <c r="B84" s="25" t="s">
        <v>70</v>
      </c>
      <c r="C84" s="35">
        <v>3</v>
      </c>
      <c r="D84" s="29">
        <v>6</v>
      </c>
      <c r="E84" s="30">
        <f t="shared" si="11"/>
        <v>6.8997240110395589E-4</v>
      </c>
      <c r="F84" s="30">
        <f t="shared" si="12"/>
        <v>1.6783216783216783E-3</v>
      </c>
      <c r="G84" s="30">
        <f t="shared" si="14"/>
        <v>1</v>
      </c>
      <c r="H84" s="36">
        <f t="shared" si="13"/>
        <v>6.8997240110395589E-4</v>
      </c>
    </row>
    <row r="85" spans="1:8" x14ac:dyDescent="0.2">
      <c r="A85" s="8"/>
      <c r="B85" s="25" t="s">
        <v>71</v>
      </c>
      <c r="C85" s="35">
        <v>7</v>
      </c>
      <c r="D85" s="29">
        <v>9</v>
      </c>
      <c r="E85" s="30">
        <f t="shared" si="11"/>
        <v>1.609935602575897E-3</v>
      </c>
      <c r="F85" s="30">
        <f t="shared" si="12"/>
        <v>2.5174825174825175E-3</v>
      </c>
      <c r="G85" s="30">
        <f t="shared" si="14"/>
        <v>0.2857142857142857</v>
      </c>
      <c r="H85" s="36">
        <f t="shared" si="13"/>
        <v>4.5998160073597056E-4</v>
      </c>
    </row>
    <row r="86" spans="1:8" x14ac:dyDescent="0.2">
      <c r="A86" s="8"/>
      <c r="B86" s="25" t="s">
        <v>72</v>
      </c>
      <c r="C86" s="35">
        <v>0</v>
      </c>
      <c r="D86" s="29">
        <v>0</v>
      </c>
      <c r="E86" s="30" t="str">
        <f t="shared" si="11"/>
        <v/>
      </c>
      <c r="F86" s="30" t="str">
        <f t="shared" si="12"/>
        <v/>
      </c>
      <c r="G86" s="30" t="str">
        <f t="shared" si="14"/>
        <v xml:space="preserve"> 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10</v>
      </c>
      <c r="D87" s="29">
        <v>11</v>
      </c>
      <c r="E87" s="30">
        <f t="shared" si="11"/>
        <v>2.2999080036798527E-3</v>
      </c>
      <c r="F87" s="30">
        <f t="shared" si="12"/>
        <v>3.0769230769230769E-3</v>
      </c>
      <c r="G87" s="30">
        <f t="shared" si="14"/>
        <v>0.1</v>
      </c>
      <c r="H87" s="36">
        <f t="shared" si="13"/>
        <v>2.2999080036798528E-4</v>
      </c>
    </row>
    <row r="88" spans="1:8" x14ac:dyDescent="0.2">
      <c r="A88" s="8"/>
      <c r="B88" s="25" t="s">
        <v>74</v>
      </c>
      <c r="C88" s="35">
        <v>0</v>
      </c>
      <c r="D88" s="29">
        <v>0</v>
      </c>
      <c r="E88" s="30" t="str">
        <f t="shared" si="11"/>
        <v/>
      </c>
      <c r="F88" s="30" t="str">
        <f t="shared" si="12"/>
        <v/>
      </c>
      <c r="G88" s="30" t="str">
        <f t="shared" si="14"/>
        <v xml:space="preserve"> </v>
      </c>
      <c r="H88" s="36" t="str">
        <f t="shared" si="13"/>
        <v/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8</v>
      </c>
      <c r="D91" s="29">
        <v>19</v>
      </c>
      <c r="E91" s="30">
        <f t="shared" si="11"/>
        <v>1.8399264029438822E-3</v>
      </c>
      <c r="F91" s="30">
        <f t="shared" si="12"/>
        <v>5.3146853146853147E-3</v>
      </c>
      <c r="G91" s="30">
        <f t="shared" si="14"/>
        <v>1.375</v>
      </c>
      <c r="H91" s="36">
        <f t="shared" si="13"/>
        <v>2.5298988040478379E-3</v>
      </c>
    </row>
    <row r="92" spans="1:8" x14ac:dyDescent="0.2">
      <c r="A92" s="8"/>
      <c r="B92" s="25" t="s">
        <v>78</v>
      </c>
      <c r="C92" s="35">
        <v>20</v>
      </c>
      <c r="D92" s="29">
        <v>21</v>
      </c>
      <c r="E92" s="30">
        <f t="shared" si="11"/>
        <v>4.5998160073597054E-3</v>
      </c>
      <c r="F92" s="30">
        <f t="shared" si="12"/>
        <v>5.8741258741258741E-3</v>
      </c>
      <c r="G92" s="30">
        <f t="shared" si="14"/>
        <v>0.05</v>
      </c>
      <c r="H92" s="36">
        <f t="shared" si="13"/>
        <v>2.2999080036798528E-4</v>
      </c>
    </row>
    <row r="93" spans="1:8" x14ac:dyDescent="0.2">
      <c r="A93" s="8"/>
      <c r="B93" s="25" t="s">
        <v>79</v>
      </c>
      <c r="C93" s="35">
        <v>6</v>
      </c>
      <c r="D93" s="29">
        <v>5</v>
      </c>
      <c r="E93" s="30">
        <f t="shared" si="11"/>
        <v>1.3799448022079118E-3</v>
      </c>
      <c r="F93" s="30">
        <f t="shared" si="12"/>
        <v>1.3986013986013986E-3</v>
      </c>
      <c r="G93" s="30">
        <f t="shared" si="14"/>
        <v>-0.16666666666666666</v>
      </c>
      <c r="H93" s="36">
        <f t="shared" si="13"/>
        <v>-2.2999080036798528E-4</v>
      </c>
    </row>
    <row r="94" spans="1:8" x14ac:dyDescent="0.2">
      <c r="A94" s="8"/>
      <c r="B94" s="25" t="s">
        <v>80</v>
      </c>
      <c r="C94" s="35">
        <v>22</v>
      </c>
      <c r="D94" s="29">
        <v>4</v>
      </c>
      <c r="E94" s="30">
        <f t="shared" si="11"/>
        <v>5.0597976080956758E-3</v>
      </c>
      <c r="F94" s="30">
        <f t="shared" si="12"/>
        <v>1.1188811188811189E-3</v>
      </c>
      <c r="G94" s="30">
        <f t="shared" si="14"/>
        <v>-0.81818181818181823</v>
      </c>
      <c r="H94" s="36">
        <f t="shared" si="13"/>
        <v>-4.1398344066237349E-3</v>
      </c>
    </row>
    <row r="95" spans="1:8" x14ac:dyDescent="0.2">
      <c r="A95" s="8"/>
      <c r="B95" s="25" t="s">
        <v>81</v>
      </c>
      <c r="C95" s="35">
        <v>18</v>
      </c>
      <c r="D95" s="29">
        <v>10</v>
      </c>
      <c r="E95" s="30">
        <f t="shared" si="11"/>
        <v>4.1398344066237349E-3</v>
      </c>
      <c r="F95" s="30">
        <f t="shared" si="12"/>
        <v>2.7972027972027972E-3</v>
      </c>
      <c r="G95" s="30">
        <f t="shared" si="14"/>
        <v>-0.44444444444444442</v>
      </c>
      <c r="H95" s="36">
        <f t="shared" si="13"/>
        <v>-1.839926402943882E-3</v>
      </c>
    </row>
    <row r="96" spans="1:8" x14ac:dyDescent="0.2">
      <c r="A96" s="8"/>
      <c r="B96" s="25" t="s">
        <v>82</v>
      </c>
      <c r="C96" s="35">
        <v>19</v>
      </c>
      <c r="D96" s="29">
        <v>5</v>
      </c>
      <c r="E96" s="30">
        <f t="shared" si="11"/>
        <v>4.3698252069917206E-3</v>
      </c>
      <c r="F96" s="30">
        <f t="shared" si="12"/>
        <v>1.3986013986013986E-3</v>
      </c>
      <c r="G96" s="30">
        <f t="shared" si="14"/>
        <v>-0.73684210526315785</v>
      </c>
      <c r="H96" s="36">
        <f t="shared" si="13"/>
        <v>-3.219871205151794E-3</v>
      </c>
    </row>
    <row r="97" spans="1:8" x14ac:dyDescent="0.2">
      <c r="A97" s="8"/>
      <c r="B97" s="25" t="s">
        <v>83</v>
      </c>
      <c r="C97" s="35">
        <v>0</v>
      </c>
      <c r="D97" s="29">
        <v>0</v>
      </c>
      <c r="E97" s="30" t="str">
        <f t="shared" si="11"/>
        <v/>
      </c>
      <c r="F97" s="30" t="str">
        <f t="shared" si="12"/>
        <v/>
      </c>
      <c r="G97" s="30" t="str">
        <f t="shared" si="14"/>
        <v xml:space="preserve"> </v>
      </c>
      <c r="H97" s="36" t="str">
        <f t="shared" si="13"/>
        <v/>
      </c>
    </row>
    <row r="98" spans="1:8" x14ac:dyDescent="0.2">
      <c r="A98" s="8"/>
      <c r="B98" s="25" t="s">
        <v>84</v>
      </c>
      <c r="C98" s="35">
        <v>124</v>
      </c>
      <c r="D98" s="29">
        <v>181</v>
      </c>
      <c r="E98" s="30">
        <f t="shared" si="11"/>
        <v>2.8518859245630176E-2</v>
      </c>
      <c r="F98" s="30">
        <f t="shared" si="12"/>
        <v>5.0629370629370632E-2</v>
      </c>
      <c r="G98" s="30">
        <f t="shared" si="14"/>
        <v>0.45967741935483869</v>
      </c>
      <c r="H98" s="36">
        <f t="shared" si="13"/>
        <v>1.3109475620975161E-2</v>
      </c>
    </row>
    <row r="99" spans="1:8" x14ac:dyDescent="0.2">
      <c r="A99" s="8"/>
      <c r="B99" s="25" t="s">
        <v>85</v>
      </c>
      <c r="C99" s="35">
        <v>97</v>
      </c>
      <c r="D99" s="29">
        <v>130</v>
      </c>
      <c r="E99" s="30">
        <f t="shared" si="11"/>
        <v>2.2309107635694572E-2</v>
      </c>
      <c r="F99" s="30">
        <f t="shared" si="12"/>
        <v>3.6363636363636362E-2</v>
      </c>
      <c r="G99" s="30">
        <f t="shared" si="14"/>
        <v>0.34020618556701032</v>
      </c>
      <c r="H99" s="36">
        <f t="shared" si="13"/>
        <v>7.5896964121435146E-3</v>
      </c>
    </row>
    <row r="100" spans="1:8" x14ac:dyDescent="0.2">
      <c r="A100" s="8"/>
      <c r="B100" s="25" t="s">
        <v>86</v>
      </c>
      <c r="C100" s="35">
        <v>74</v>
      </c>
      <c r="D100" s="29">
        <v>53</v>
      </c>
      <c r="E100" s="30">
        <f t="shared" si="11"/>
        <v>1.7019319227230909E-2</v>
      </c>
      <c r="F100" s="30">
        <f t="shared" si="12"/>
        <v>1.4825174825174826E-2</v>
      </c>
      <c r="G100" s="30">
        <f t="shared" si="14"/>
        <v>-0.28378378378378377</v>
      </c>
      <c r="H100" s="36">
        <f t="shared" si="13"/>
        <v>-4.8298068077276901E-3</v>
      </c>
    </row>
    <row r="101" spans="1:8" x14ac:dyDescent="0.2">
      <c r="A101" s="8"/>
      <c r="B101" s="25" t="s">
        <v>87</v>
      </c>
      <c r="C101" s="35">
        <v>33</v>
      </c>
      <c r="D101" s="29">
        <v>17</v>
      </c>
      <c r="E101" s="30">
        <f t="shared" si="11"/>
        <v>7.5896964121435146E-3</v>
      </c>
      <c r="F101" s="30">
        <f t="shared" si="12"/>
        <v>4.7552447552447552E-3</v>
      </c>
      <c r="G101" s="30">
        <f t="shared" si="14"/>
        <v>-0.48484848484848486</v>
      </c>
      <c r="H101" s="36">
        <f t="shared" si="13"/>
        <v>-3.6798528058877649E-3</v>
      </c>
    </row>
    <row r="102" spans="1:8" x14ac:dyDescent="0.2">
      <c r="A102" s="8"/>
      <c r="B102" s="25" t="s">
        <v>88</v>
      </c>
      <c r="C102" s="35">
        <v>11</v>
      </c>
      <c r="D102" s="29">
        <v>16</v>
      </c>
      <c r="E102" s="30">
        <f t="shared" si="11"/>
        <v>2.5298988040478379E-3</v>
      </c>
      <c r="F102" s="30">
        <f t="shared" si="12"/>
        <v>4.4755244755244755E-3</v>
      </c>
      <c r="G102" s="30">
        <f t="shared" si="14"/>
        <v>0.45454545454545453</v>
      </c>
      <c r="H102" s="36">
        <f t="shared" si="13"/>
        <v>1.1499540018399263E-3</v>
      </c>
    </row>
    <row r="103" spans="1:8" x14ac:dyDescent="0.2">
      <c r="A103" s="8"/>
      <c r="B103" s="25" t="s">
        <v>89</v>
      </c>
      <c r="C103" s="35">
        <v>30</v>
      </c>
      <c r="D103" s="29">
        <v>9</v>
      </c>
      <c r="E103" s="30">
        <f t="shared" si="11"/>
        <v>6.8997240110395585E-3</v>
      </c>
      <c r="F103" s="30">
        <f t="shared" si="12"/>
        <v>2.5174825174825175E-3</v>
      </c>
      <c r="G103" s="30">
        <f t="shared" si="14"/>
        <v>-0.7</v>
      </c>
      <c r="H103" s="36">
        <f t="shared" si="13"/>
        <v>-4.829806807727691E-3</v>
      </c>
    </row>
    <row r="104" spans="1:8" x14ac:dyDescent="0.2">
      <c r="A104" s="8"/>
      <c r="B104" s="25" t="s">
        <v>90</v>
      </c>
      <c r="C104" s="35">
        <v>14</v>
      </c>
      <c r="D104" s="29">
        <v>10</v>
      </c>
      <c r="E104" s="30">
        <f t="shared" si="11"/>
        <v>3.219871205151794E-3</v>
      </c>
      <c r="F104" s="30">
        <f t="shared" si="12"/>
        <v>2.7972027972027972E-3</v>
      </c>
      <c r="G104" s="30">
        <f t="shared" si="14"/>
        <v>-0.2857142857142857</v>
      </c>
      <c r="H104" s="36">
        <f t="shared" si="13"/>
        <v>-9.1996320147194111E-4</v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109</v>
      </c>
      <c r="D106" s="29">
        <v>95</v>
      </c>
      <c r="E106" s="30">
        <f t="shared" si="11"/>
        <v>2.5068997240110396E-2</v>
      </c>
      <c r="F106" s="30">
        <f t="shared" si="12"/>
        <v>2.6573426573426574E-2</v>
      </c>
      <c r="G106" s="30">
        <f t="shared" si="14"/>
        <v>-0.12844036697247707</v>
      </c>
      <c r="H106" s="36">
        <f t="shared" si="13"/>
        <v>-3.219871205151794E-3</v>
      </c>
    </row>
    <row r="107" spans="1:8" x14ac:dyDescent="0.2">
      <c r="A107" s="8"/>
      <c r="B107" s="25" t="s">
        <v>93</v>
      </c>
      <c r="C107" s="35">
        <v>0</v>
      </c>
      <c r="D107" s="29">
        <v>0</v>
      </c>
      <c r="E107" s="30" t="str">
        <f t="shared" si="11"/>
        <v/>
      </c>
      <c r="F107" s="30" t="str">
        <f t="shared" si="12"/>
        <v/>
      </c>
      <c r="G107" s="30" t="str">
        <f t="shared" si="14"/>
        <v xml:space="preserve"> </v>
      </c>
      <c r="H107" s="36" t="str">
        <f t="shared" si="13"/>
        <v/>
      </c>
    </row>
    <row r="108" spans="1:8" x14ac:dyDescent="0.2">
      <c r="A108" s="8"/>
      <c r="B108" s="25" t="s">
        <v>94</v>
      </c>
      <c r="C108" s="35">
        <v>1</v>
      </c>
      <c r="D108" s="29">
        <v>0</v>
      </c>
      <c r="E108" s="30">
        <f t="shared" ref="E108:E139" si="15">+IF(C108=0,"",C108/C$76)</f>
        <v>2.2999080036798528E-4</v>
      </c>
      <c r="F108" s="30" t="str">
        <f t="shared" ref="F108:F139" si="16">+IF(D108=0,"",D108/D$76)</f>
        <v/>
      </c>
      <c r="G108" s="30">
        <f t="shared" si="14"/>
        <v>-1</v>
      </c>
      <c r="H108" s="36">
        <f t="shared" ref="H108:H139" si="17">+IF(OR(AND(E108=""),(G108="")),"",E108*G108)</f>
        <v>-2.2999080036798528E-4</v>
      </c>
    </row>
    <row r="109" spans="1:8" x14ac:dyDescent="0.2">
      <c r="A109" s="8"/>
      <c r="B109" s="25" t="s">
        <v>95</v>
      </c>
      <c r="C109" s="35">
        <v>0</v>
      </c>
      <c r="D109" s="29">
        <v>0</v>
      </c>
      <c r="E109" s="30" t="str">
        <f t="shared" si="15"/>
        <v/>
      </c>
      <c r="F109" s="30" t="str">
        <f t="shared" si="16"/>
        <v/>
      </c>
      <c r="G109" s="30" t="str">
        <f t="shared" ref="G109:G140" si="18">+IF(AND(C109=0,D109=0)," ",IF(C109=0,1,IF(D109=0,-1,(D109-C109)/C109)))</f>
        <v xml:space="preserve"> </v>
      </c>
      <c r="H109" s="36" t="str">
        <f t="shared" si="17"/>
        <v/>
      </c>
    </row>
    <row r="110" spans="1:8" x14ac:dyDescent="0.2">
      <c r="A110" s="8"/>
      <c r="B110" s="25" t="s">
        <v>96</v>
      </c>
      <c r="C110" s="35">
        <v>83</v>
      </c>
      <c r="D110" s="29">
        <v>51</v>
      </c>
      <c r="E110" s="30">
        <f t="shared" si="15"/>
        <v>1.9089236430542778E-2</v>
      </c>
      <c r="F110" s="30">
        <f t="shared" si="16"/>
        <v>1.4265734265734267E-2</v>
      </c>
      <c r="G110" s="30">
        <f t="shared" si="18"/>
        <v>-0.38554216867469882</v>
      </c>
      <c r="H110" s="36">
        <f t="shared" si="17"/>
        <v>-7.3597056117755289E-3</v>
      </c>
    </row>
    <row r="111" spans="1:8" x14ac:dyDescent="0.2">
      <c r="A111" s="8"/>
      <c r="B111" s="25" t="s">
        <v>97</v>
      </c>
      <c r="C111" s="35">
        <v>35</v>
      </c>
      <c r="D111" s="29">
        <v>17</v>
      </c>
      <c r="E111" s="30">
        <f t="shared" si="15"/>
        <v>8.049678012879485E-3</v>
      </c>
      <c r="F111" s="30">
        <f t="shared" si="16"/>
        <v>4.7552447552447552E-3</v>
      </c>
      <c r="G111" s="30">
        <f t="shared" si="18"/>
        <v>-0.51428571428571423</v>
      </c>
      <c r="H111" s="36">
        <f t="shared" si="17"/>
        <v>-4.1398344066237349E-3</v>
      </c>
    </row>
    <row r="112" spans="1:8" x14ac:dyDescent="0.2">
      <c r="A112" s="8"/>
      <c r="B112" s="25" t="s">
        <v>98</v>
      </c>
      <c r="C112" s="35">
        <v>0</v>
      </c>
      <c r="D112" s="29">
        <v>0</v>
      </c>
      <c r="E112" s="30" t="str">
        <f t="shared" si="15"/>
        <v/>
      </c>
      <c r="F112" s="30" t="str">
        <f t="shared" si="16"/>
        <v/>
      </c>
      <c r="G112" s="30" t="str">
        <f t="shared" si="18"/>
        <v xml:space="preserve"> </v>
      </c>
      <c r="H112" s="36" t="str">
        <f t="shared" si="17"/>
        <v/>
      </c>
    </row>
    <row r="113" spans="1:8" x14ac:dyDescent="0.2">
      <c r="A113" s="8"/>
      <c r="B113" s="25" t="s">
        <v>99</v>
      </c>
      <c r="C113" s="35">
        <v>57</v>
      </c>
      <c r="D113" s="29">
        <v>17</v>
      </c>
      <c r="E113" s="30">
        <f t="shared" si="15"/>
        <v>1.3109475620975161E-2</v>
      </c>
      <c r="F113" s="30">
        <f t="shared" si="16"/>
        <v>4.7552447552447552E-3</v>
      </c>
      <c r="G113" s="30">
        <f t="shared" si="18"/>
        <v>-0.70175438596491224</v>
      </c>
      <c r="H113" s="36">
        <f t="shared" si="17"/>
        <v>-9.1996320147194107E-3</v>
      </c>
    </row>
    <row r="114" spans="1:8" x14ac:dyDescent="0.2">
      <c r="A114" s="8"/>
      <c r="B114" s="25" t="s">
        <v>100</v>
      </c>
      <c r="C114" s="35">
        <v>0</v>
      </c>
      <c r="D114" s="29">
        <v>22</v>
      </c>
      <c r="E114" s="30" t="str">
        <f t="shared" si="15"/>
        <v/>
      </c>
      <c r="F114" s="30">
        <f t="shared" si="16"/>
        <v>6.1538461538461538E-3</v>
      </c>
      <c r="G114" s="30">
        <f t="shared" si="18"/>
        <v>1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9</v>
      </c>
      <c r="D115" s="29">
        <v>13</v>
      </c>
      <c r="E115" s="30">
        <f t="shared" si="15"/>
        <v>2.0699172033118675E-3</v>
      </c>
      <c r="F115" s="30">
        <f t="shared" si="16"/>
        <v>3.6363636363636364E-3</v>
      </c>
      <c r="G115" s="30">
        <f t="shared" si="18"/>
        <v>0.44444444444444442</v>
      </c>
      <c r="H115" s="36">
        <f t="shared" si="17"/>
        <v>9.1996320147194101E-4</v>
      </c>
    </row>
    <row r="116" spans="1:8" x14ac:dyDescent="0.2">
      <c r="A116" s="8"/>
      <c r="B116" s="25" t="s">
        <v>102</v>
      </c>
      <c r="C116" s="35">
        <v>11</v>
      </c>
      <c r="D116" s="29">
        <v>11</v>
      </c>
      <c r="E116" s="30">
        <f t="shared" si="15"/>
        <v>2.5298988040478379E-3</v>
      </c>
      <c r="F116" s="30">
        <f t="shared" si="16"/>
        <v>3.0769230769230769E-3</v>
      </c>
      <c r="G116" s="30">
        <f t="shared" si="18"/>
        <v>0</v>
      </c>
      <c r="H116" s="36">
        <f t="shared" si="17"/>
        <v>0</v>
      </c>
    </row>
    <row r="117" spans="1:8" x14ac:dyDescent="0.2">
      <c r="A117" s="8"/>
      <c r="B117" s="25" t="s">
        <v>103</v>
      </c>
      <c r="C117" s="35">
        <v>2</v>
      </c>
      <c r="D117" s="29">
        <v>102</v>
      </c>
      <c r="E117" s="30">
        <f t="shared" si="15"/>
        <v>4.5998160073597056E-4</v>
      </c>
      <c r="F117" s="30">
        <f t="shared" si="16"/>
        <v>2.8531468531468533E-2</v>
      </c>
      <c r="G117" s="30">
        <f t="shared" si="18"/>
        <v>50</v>
      </c>
      <c r="H117" s="36">
        <f t="shared" si="17"/>
        <v>2.2999080036798528E-2</v>
      </c>
    </row>
    <row r="118" spans="1:8" x14ac:dyDescent="0.2">
      <c r="A118" s="8"/>
      <c r="B118" s="25" t="s">
        <v>104</v>
      </c>
      <c r="C118" s="35">
        <v>67</v>
      </c>
      <c r="D118" s="29">
        <v>89</v>
      </c>
      <c r="E118" s="30">
        <f t="shared" si="15"/>
        <v>1.5409383624655014E-2</v>
      </c>
      <c r="F118" s="30">
        <f t="shared" si="16"/>
        <v>2.4895104895104894E-2</v>
      </c>
      <c r="G118" s="30">
        <f t="shared" si="18"/>
        <v>0.32835820895522388</v>
      </c>
      <c r="H118" s="36">
        <f t="shared" si="17"/>
        <v>5.0597976080956767E-3</v>
      </c>
    </row>
    <row r="119" spans="1:8" ht="25.5" x14ac:dyDescent="0.2">
      <c r="A119" s="8"/>
      <c r="B119" s="25" t="s">
        <v>105</v>
      </c>
      <c r="C119" s="35">
        <v>44</v>
      </c>
      <c r="D119" s="29">
        <v>24</v>
      </c>
      <c r="E119" s="30">
        <f t="shared" si="15"/>
        <v>1.0119595216191352E-2</v>
      </c>
      <c r="F119" s="30">
        <f t="shared" si="16"/>
        <v>6.7132867132867133E-3</v>
      </c>
      <c r="G119" s="30">
        <f t="shared" si="18"/>
        <v>-0.45454545454545453</v>
      </c>
      <c r="H119" s="36">
        <f t="shared" si="17"/>
        <v>-4.5998160073597054E-3</v>
      </c>
    </row>
    <row r="120" spans="1:8" ht="25.5" x14ac:dyDescent="0.2">
      <c r="A120" s="8"/>
      <c r="B120" s="25" t="s">
        <v>106</v>
      </c>
      <c r="C120" s="35">
        <v>208</v>
      </c>
      <c r="D120" s="29">
        <v>61</v>
      </c>
      <c r="E120" s="30">
        <f t="shared" si="15"/>
        <v>4.7838086476540941E-2</v>
      </c>
      <c r="F120" s="30">
        <f t="shared" si="16"/>
        <v>1.7062937062937062E-2</v>
      </c>
      <c r="G120" s="30">
        <f t="shared" si="18"/>
        <v>-0.70673076923076927</v>
      </c>
      <c r="H120" s="36">
        <f t="shared" si="17"/>
        <v>-3.3808647654093839E-2</v>
      </c>
    </row>
    <row r="121" spans="1:8" x14ac:dyDescent="0.2">
      <c r="A121" s="8"/>
      <c r="B121" s="25" t="s">
        <v>107</v>
      </c>
      <c r="C121" s="35">
        <v>9</v>
      </c>
      <c r="D121" s="29">
        <v>10</v>
      </c>
      <c r="E121" s="30">
        <f t="shared" si="15"/>
        <v>2.0699172033118675E-3</v>
      </c>
      <c r="F121" s="30">
        <f t="shared" si="16"/>
        <v>2.7972027972027972E-3</v>
      </c>
      <c r="G121" s="30">
        <f t="shared" si="18"/>
        <v>0.1111111111111111</v>
      </c>
      <c r="H121" s="36">
        <f t="shared" si="17"/>
        <v>2.2999080036798525E-4</v>
      </c>
    </row>
    <row r="122" spans="1:8" x14ac:dyDescent="0.2">
      <c r="A122" s="8"/>
      <c r="B122" s="25" t="s">
        <v>108</v>
      </c>
      <c r="C122" s="35">
        <v>95</v>
      </c>
      <c r="D122" s="29">
        <v>132</v>
      </c>
      <c r="E122" s="30">
        <f t="shared" si="15"/>
        <v>2.1849126034958602E-2</v>
      </c>
      <c r="F122" s="30">
        <f t="shared" si="16"/>
        <v>3.6923076923076927E-2</v>
      </c>
      <c r="G122" s="30">
        <f t="shared" si="18"/>
        <v>0.38947368421052631</v>
      </c>
      <c r="H122" s="36">
        <f t="shared" si="17"/>
        <v>8.5096596136154546E-3</v>
      </c>
    </row>
    <row r="123" spans="1:8" x14ac:dyDescent="0.2">
      <c r="A123" s="8"/>
      <c r="B123" s="25" t="s">
        <v>109</v>
      </c>
      <c r="C123" s="35">
        <v>8</v>
      </c>
      <c r="D123" s="29">
        <v>14</v>
      </c>
      <c r="E123" s="30">
        <f t="shared" si="15"/>
        <v>1.8399264029438822E-3</v>
      </c>
      <c r="F123" s="30">
        <f t="shared" si="16"/>
        <v>3.9160839160839161E-3</v>
      </c>
      <c r="G123" s="30">
        <f t="shared" si="18"/>
        <v>0.75</v>
      </c>
      <c r="H123" s="36">
        <f t="shared" si="17"/>
        <v>1.3799448022079118E-3</v>
      </c>
    </row>
    <row r="124" spans="1:8" x14ac:dyDescent="0.2">
      <c r="A124" s="8"/>
      <c r="B124" s="25" t="s">
        <v>110</v>
      </c>
      <c r="C124" s="35">
        <v>33</v>
      </c>
      <c r="D124" s="29">
        <v>14</v>
      </c>
      <c r="E124" s="30">
        <f t="shared" si="15"/>
        <v>7.5896964121435146E-3</v>
      </c>
      <c r="F124" s="30">
        <f t="shared" si="16"/>
        <v>3.9160839160839161E-3</v>
      </c>
      <c r="G124" s="30">
        <f t="shared" si="18"/>
        <v>-0.5757575757575758</v>
      </c>
      <c r="H124" s="36">
        <f t="shared" si="17"/>
        <v>-4.3698252069917206E-3</v>
      </c>
    </row>
    <row r="125" spans="1:8" x14ac:dyDescent="0.2">
      <c r="A125" s="8"/>
      <c r="B125" s="25" t="s">
        <v>111</v>
      </c>
      <c r="C125" s="35">
        <v>1</v>
      </c>
      <c r="D125" s="29">
        <v>2</v>
      </c>
      <c r="E125" s="30">
        <f t="shared" si="15"/>
        <v>2.2999080036798528E-4</v>
      </c>
      <c r="F125" s="30">
        <f t="shared" si="16"/>
        <v>5.5944055944055944E-4</v>
      </c>
      <c r="G125" s="30">
        <f t="shared" si="18"/>
        <v>1</v>
      </c>
      <c r="H125" s="36">
        <f t="shared" si="17"/>
        <v>2.2999080036798528E-4</v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32</v>
      </c>
      <c r="D127" s="29">
        <v>13</v>
      </c>
      <c r="E127" s="30">
        <f t="shared" si="15"/>
        <v>7.3597056117755289E-3</v>
      </c>
      <c r="F127" s="30">
        <f t="shared" si="16"/>
        <v>3.6363636363636364E-3</v>
      </c>
      <c r="G127" s="30">
        <f t="shared" si="18"/>
        <v>-0.59375</v>
      </c>
      <c r="H127" s="36">
        <f t="shared" si="17"/>
        <v>-4.3698252069917206E-3</v>
      </c>
    </row>
    <row r="128" spans="1:8" x14ac:dyDescent="0.2">
      <c r="A128" s="8"/>
      <c r="B128" s="25" t="s">
        <v>114</v>
      </c>
      <c r="C128" s="35">
        <v>24</v>
      </c>
      <c r="D128" s="29">
        <v>28</v>
      </c>
      <c r="E128" s="30">
        <f t="shared" si="15"/>
        <v>5.5197792088316471E-3</v>
      </c>
      <c r="F128" s="30">
        <f t="shared" si="16"/>
        <v>7.8321678321678322E-3</v>
      </c>
      <c r="G128" s="30">
        <f t="shared" si="18"/>
        <v>0.16666666666666666</v>
      </c>
      <c r="H128" s="36">
        <f t="shared" si="17"/>
        <v>9.1996320147194111E-4</v>
      </c>
    </row>
    <row r="129" spans="1:8" x14ac:dyDescent="0.2">
      <c r="A129" s="8"/>
      <c r="B129" s="25" t="s">
        <v>115</v>
      </c>
      <c r="C129" s="35">
        <v>29</v>
      </c>
      <c r="D129" s="29">
        <v>18</v>
      </c>
      <c r="E129" s="30">
        <f t="shared" si="15"/>
        <v>6.6697332106715728E-3</v>
      </c>
      <c r="F129" s="30">
        <f t="shared" si="16"/>
        <v>5.034965034965035E-3</v>
      </c>
      <c r="G129" s="30">
        <f t="shared" si="18"/>
        <v>-0.37931034482758619</v>
      </c>
      <c r="H129" s="36">
        <f t="shared" si="17"/>
        <v>-2.5298988040478379E-3</v>
      </c>
    </row>
    <row r="130" spans="1:8" x14ac:dyDescent="0.2">
      <c r="A130" s="8"/>
      <c r="B130" s="25" t="s">
        <v>116</v>
      </c>
      <c r="C130" s="35">
        <v>51</v>
      </c>
      <c r="D130" s="29">
        <v>18</v>
      </c>
      <c r="E130" s="30">
        <f t="shared" si="15"/>
        <v>1.1729530818767249E-2</v>
      </c>
      <c r="F130" s="30">
        <f t="shared" si="16"/>
        <v>5.034965034965035E-3</v>
      </c>
      <c r="G130" s="30">
        <f t="shared" si="18"/>
        <v>-0.6470588235294118</v>
      </c>
      <c r="H130" s="36">
        <f t="shared" si="17"/>
        <v>-7.5896964121435146E-3</v>
      </c>
    </row>
    <row r="131" spans="1:8" x14ac:dyDescent="0.2">
      <c r="A131" s="8"/>
      <c r="B131" s="25" t="s">
        <v>117</v>
      </c>
      <c r="C131" s="35">
        <v>18</v>
      </c>
      <c r="D131" s="29">
        <v>14</v>
      </c>
      <c r="E131" s="30">
        <f t="shared" si="15"/>
        <v>4.1398344066237349E-3</v>
      </c>
      <c r="F131" s="30">
        <f t="shared" si="16"/>
        <v>3.9160839160839161E-3</v>
      </c>
      <c r="G131" s="30">
        <f t="shared" si="18"/>
        <v>-0.22222222222222221</v>
      </c>
      <c r="H131" s="36">
        <f t="shared" si="17"/>
        <v>-9.1996320147194101E-4</v>
      </c>
    </row>
    <row r="132" spans="1:8" x14ac:dyDescent="0.2">
      <c r="A132" s="8"/>
      <c r="B132" s="25" t="s">
        <v>118</v>
      </c>
      <c r="C132" s="35">
        <v>119</v>
      </c>
      <c r="D132" s="29">
        <v>103</v>
      </c>
      <c r="E132" s="30">
        <f t="shared" si="15"/>
        <v>2.7368905243790247E-2</v>
      </c>
      <c r="F132" s="30">
        <f t="shared" si="16"/>
        <v>2.8811188811188812E-2</v>
      </c>
      <c r="G132" s="30">
        <f t="shared" si="18"/>
        <v>-0.13445378151260504</v>
      </c>
      <c r="H132" s="36">
        <f t="shared" si="17"/>
        <v>-3.679852805887764E-3</v>
      </c>
    </row>
    <row r="133" spans="1:8" x14ac:dyDescent="0.2">
      <c r="A133" s="8"/>
      <c r="B133" s="25" t="s">
        <v>119</v>
      </c>
      <c r="C133" s="35">
        <v>17</v>
      </c>
      <c r="D133" s="29">
        <v>28</v>
      </c>
      <c r="E133" s="30">
        <f t="shared" si="15"/>
        <v>3.9098436062557501E-3</v>
      </c>
      <c r="F133" s="30">
        <f t="shared" si="16"/>
        <v>7.8321678321678322E-3</v>
      </c>
      <c r="G133" s="30">
        <f t="shared" si="18"/>
        <v>0.6470588235294118</v>
      </c>
      <c r="H133" s="36">
        <f t="shared" si="17"/>
        <v>2.5298988040478383E-3</v>
      </c>
    </row>
    <row r="134" spans="1:8" x14ac:dyDescent="0.2">
      <c r="A134" s="8"/>
      <c r="B134" s="25" t="s">
        <v>120</v>
      </c>
      <c r="C134" s="35">
        <v>64</v>
      </c>
      <c r="D134" s="29">
        <v>64</v>
      </c>
      <c r="E134" s="30">
        <f t="shared" si="15"/>
        <v>1.4719411223551058E-2</v>
      </c>
      <c r="F134" s="30">
        <f t="shared" si="16"/>
        <v>1.7902097902097902E-2</v>
      </c>
      <c r="G134" s="30">
        <f t="shared" si="18"/>
        <v>0</v>
      </c>
      <c r="H134" s="36">
        <f t="shared" si="17"/>
        <v>0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27</v>
      </c>
      <c r="D136" s="29">
        <v>40</v>
      </c>
      <c r="E136" s="30">
        <f t="shared" si="15"/>
        <v>6.2097516099356024E-3</v>
      </c>
      <c r="F136" s="30">
        <f t="shared" si="16"/>
        <v>1.1188811188811189E-2</v>
      </c>
      <c r="G136" s="30">
        <f t="shared" si="18"/>
        <v>0.48148148148148145</v>
      </c>
      <c r="H136" s="36">
        <f t="shared" si="17"/>
        <v>2.9898804047838084E-3</v>
      </c>
    </row>
    <row r="137" spans="1:8" x14ac:dyDescent="0.2">
      <c r="A137" s="8"/>
      <c r="B137" s="25" t="s">
        <v>123</v>
      </c>
      <c r="C137" s="35">
        <v>37</v>
      </c>
      <c r="D137" s="29">
        <v>218</v>
      </c>
      <c r="E137" s="30">
        <f t="shared" si="15"/>
        <v>8.5096596136154546E-3</v>
      </c>
      <c r="F137" s="30">
        <f t="shared" si="16"/>
        <v>6.0979020979020977E-2</v>
      </c>
      <c r="G137" s="30">
        <f t="shared" si="18"/>
        <v>4.8918918918918921</v>
      </c>
      <c r="H137" s="36">
        <f t="shared" si="17"/>
        <v>4.1628334866605332E-2</v>
      </c>
    </row>
    <row r="138" spans="1:8" x14ac:dyDescent="0.2">
      <c r="A138" s="8"/>
      <c r="B138" s="25" t="s">
        <v>124</v>
      </c>
      <c r="C138" s="35">
        <v>1</v>
      </c>
      <c r="D138" s="29">
        <v>1</v>
      </c>
      <c r="E138" s="30">
        <f t="shared" si="15"/>
        <v>2.2999080036798528E-4</v>
      </c>
      <c r="F138" s="30">
        <f t="shared" si="16"/>
        <v>2.7972027972027972E-4</v>
      </c>
      <c r="G138" s="30">
        <f t="shared" si="18"/>
        <v>0</v>
      </c>
      <c r="H138" s="36">
        <f t="shared" si="17"/>
        <v>0</v>
      </c>
    </row>
    <row r="139" spans="1:8" ht="15.75" customHeight="1" x14ac:dyDescent="0.2">
      <c r="A139" s="8"/>
      <c r="B139" s="25" t="s">
        <v>125</v>
      </c>
      <c r="C139" s="35">
        <v>1641</v>
      </c>
      <c r="D139" s="29">
        <v>904</v>
      </c>
      <c r="E139" s="30">
        <f t="shared" si="15"/>
        <v>0.37741490340386386</v>
      </c>
      <c r="F139" s="30">
        <f t="shared" si="16"/>
        <v>0.25286713286713286</v>
      </c>
      <c r="G139" s="30">
        <f t="shared" si="18"/>
        <v>-0.44911639244363194</v>
      </c>
      <c r="H139" s="36">
        <f t="shared" si="17"/>
        <v>-0.16950321987120515</v>
      </c>
    </row>
    <row r="140" spans="1:8" x14ac:dyDescent="0.2">
      <c r="A140" s="8"/>
      <c r="B140" s="25" t="s">
        <v>126</v>
      </c>
      <c r="C140" s="35">
        <v>109</v>
      </c>
      <c r="D140" s="29">
        <v>16</v>
      </c>
      <c r="E140" s="30">
        <f t="shared" ref="E140:E175" si="19">+IF(C140=0,"",C140/C$76)</f>
        <v>2.5068997240110396E-2</v>
      </c>
      <c r="F140" s="30">
        <f t="shared" ref="F140:F175" si="20">+IF(D140=0,"",D140/D$76)</f>
        <v>4.4755244755244755E-3</v>
      </c>
      <c r="G140" s="30">
        <f t="shared" si="18"/>
        <v>-0.85321100917431192</v>
      </c>
      <c r="H140" s="36">
        <f t="shared" ref="H140:H171" si="21">+IF(OR(AND(E140=""),(G140="")),"",E140*G140)</f>
        <v>-2.1389144434222632E-2</v>
      </c>
    </row>
    <row r="141" spans="1:8" x14ac:dyDescent="0.2">
      <c r="A141" s="8"/>
      <c r="B141" s="25" t="s">
        <v>127</v>
      </c>
      <c r="C141" s="35">
        <v>23</v>
      </c>
      <c r="D141" s="29">
        <v>29</v>
      </c>
      <c r="E141" s="30">
        <f t="shared" si="19"/>
        <v>5.2897884084636615E-3</v>
      </c>
      <c r="F141" s="30">
        <f t="shared" si="20"/>
        <v>8.1118881118881127E-3</v>
      </c>
      <c r="G141" s="30">
        <f t="shared" ref="G141:G175" si="22">+IF(AND(C141=0,D141=0)," ",IF(C141=0,1,IF(D141=0,-1,(D141-C141)/C141)))</f>
        <v>0.2608695652173913</v>
      </c>
      <c r="H141" s="36">
        <f t="shared" si="21"/>
        <v>1.3799448022079116E-3</v>
      </c>
    </row>
    <row r="142" spans="1:8" x14ac:dyDescent="0.2">
      <c r="A142" s="8"/>
      <c r="B142" s="25" t="s">
        <v>128</v>
      </c>
      <c r="C142" s="35">
        <v>23</v>
      </c>
      <c r="D142" s="29">
        <v>71</v>
      </c>
      <c r="E142" s="30">
        <f t="shared" si="19"/>
        <v>5.2897884084636615E-3</v>
      </c>
      <c r="F142" s="30">
        <f t="shared" si="20"/>
        <v>1.9860139860139861E-2</v>
      </c>
      <c r="G142" s="30">
        <f t="shared" si="22"/>
        <v>2.0869565217391304</v>
      </c>
      <c r="H142" s="36">
        <f t="shared" si="21"/>
        <v>1.1039558417663293E-2</v>
      </c>
    </row>
    <row r="143" spans="1:8" x14ac:dyDescent="0.2">
      <c r="A143" s="8"/>
      <c r="B143" s="25" t="s">
        <v>129</v>
      </c>
      <c r="C143" s="35">
        <v>5</v>
      </c>
      <c r="D143" s="29">
        <v>7</v>
      </c>
      <c r="E143" s="30">
        <f t="shared" si="19"/>
        <v>1.1499540018399263E-3</v>
      </c>
      <c r="F143" s="30">
        <f t="shared" si="20"/>
        <v>1.958041958041958E-3</v>
      </c>
      <c r="G143" s="30">
        <f t="shared" si="22"/>
        <v>0.4</v>
      </c>
      <c r="H143" s="36">
        <f t="shared" si="21"/>
        <v>4.5998160073597056E-4</v>
      </c>
    </row>
    <row r="144" spans="1:8" x14ac:dyDescent="0.2">
      <c r="A144" s="8"/>
      <c r="B144" s="25" t="s">
        <v>130</v>
      </c>
      <c r="C144" s="35">
        <v>17</v>
      </c>
      <c r="D144" s="29">
        <v>5</v>
      </c>
      <c r="E144" s="30">
        <f t="shared" si="19"/>
        <v>3.9098436062557501E-3</v>
      </c>
      <c r="F144" s="30">
        <f t="shared" si="20"/>
        <v>1.3986013986013986E-3</v>
      </c>
      <c r="G144" s="30">
        <f t="shared" si="22"/>
        <v>-0.70588235294117652</v>
      </c>
      <c r="H144" s="36">
        <f t="shared" si="21"/>
        <v>-2.759889604415824E-3</v>
      </c>
    </row>
    <row r="145" spans="1:8" x14ac:dyDescent="0.2">
      <c r="A145" s="8"/>
      <c r="B145" s="25" t="s">
        <v>131</v>
      </c>
      <c r="C145" s="35">
        <v>23</v>
      </c>
      <c r="D145" s="29">
        <v>8</v>
      </c>
      <c r="E145" s="30">
        <f t="shared" si="19"/>
        <v>5.2897884084636615E-3</v>
      </c>
      <c r="F145" s="30">
        <f t="shared" si="20"/>
        <v>2.2377622377622378E-3</v>
      </c>
      <c r="G145" s="30">
        <f t="shared" si="22"/>
        <v>-0.65217391304347827</v>
      </c>
      <c r="H145" s="36">
        <f t="shared" si="21"/>
        <v>-3.4498620055197792E-3</v>
      </c>
    </row>
    <row r="146" spans="1:8" x14ac:dyDescent="0.2">
      <c r="A146" s="8"/>
      <c r="B146" s="25" t="s">
        <v>132</v>
      </c>
      <c r="C146" s="35">
        <v>2</v>
      </c>
      <c r="D146" s="29">
        <v>0</v>
      </c>
      <c r="E146" s="30">
        <f t="shared" si="19"/>
        <v>4.5998160073597056E-4</v>
      </c>
      <c r="F146" s="30" t="str">
        <f t="shared" si="20"/>
        <v/>
      </c>
      <c r="G146" s="30">
        <f t="shared" si="22"/>
        <v>-1</v>
      </c>
      <c r="H146" s="36">
        <f t="shared" si="21"/>
        <v>-4.5998160073597056E-4</v>
      </c>
    </row>
    <row r="147" spans="1:8" x14ac:dyDescent="0.2">
      <c r="A147" s="8"/>
      <c r="B147" s="25" t="s">
        <v>133</v>
      </c>
      <c r="C147" s="35">
        <v>6</v>
      </c>
      <c r="D147" s="29">
        <v>3</v>
      </c>
      <c r="E147" s="30">
        <f t="shared" si="19"/>
        <v>1.3799448022079118E-3</v>
      </c>
      <c r="F147" s="30">
        <f t="shared" si="20"/>
        <v>8.3916083916083916E-4</v>
      </c>
      <c r="G147" s="30">
        <f t="shared" si="22"/>
        <v>-0.5</v>
      </c>
      <c r="H147" s="36">
        <f t="shared" si="21"/>
        <v>-6.8997240110395589E-4</v>
      </c>
    </row>
    <row r="148" spans="1:8" x14ac:dyDescent="0.2">
      <c r="A148" s="8"/>
      <c r="B148" s="25" t="s">
        <v>134</v>
      </c>
      <c r="C148" s="35">
        <v>4</v>
      </c>
      <c r="D148" s="29">
        <v>0</v>
      </c>
      <c r="E148" s="30">
        <f t="shared" si="19"/>
        <v>9.1996320147194111E-4</v>
      </c>
      <c r="F148" s="30" t="str">
        <f t="shared" si="20"/>
        <v/>
      </c>
      <c r="G148" s="30">
        <f t="shared" si="22"/>
        <v>-1</v>
      </c>
      <c r="H148" s="36">
        <f t="shared" si="21"/>
        <v>-9.1996320147194111E-4</v>
      </c>
    </row>
    <row r="149" spans="1:8" ht="25.5" x14ac:dyDescent="0.2">
      <c r="A149" s="8"/>
      <c r="B149" s="25" t="s">
        <v>135</v>
      </c>
      <c r="C149" s="35">
        <v>5</v>
      </c>
      <c r="D149" s="29">
        <v>2</v>
      </c>
      <c r="E149" s="30">
        <f t="shared" si="19"/>
        <v>1.1499540018399263E-3</v>
      </c>
      <c r="F149" s="30">
        <f t="shared" si="20"/>
        <v>5.5944055944055944E-4</v>
      </c>
      <c r="G149" s="30">
        <f t="shared" si="22"/>
        <v>-0.6</v>
      </c>
      <c r="H149" s="36">
        <f t="shared" si="21"/>
        <v>-6.8997240110395578E-4</v>
      </c>
    </row>
    <row r="150" spans="1:8" ht="25.5" x14ac:dyDescent="0.2">
      <c r="A150" s="8"/>
      <c r="B150" s="25" t="s">
        <v>136</v>
      </c>
      <c r="C150" s="35">
        <v>8</v>
      </c>
      <c r="D150" s="29">
        <v>12</v>
      </c>
      <c r="E150" s="30">
        <f t="shared" si="19"/>
        <v>1.8399264029438822E-3</v>
      </c>
      <c r="F150" s="30">
        <f t="shared" si="20"/>
        <v>3.3566433566433566E-3</v>
      </c>
      <c r="G150" s="30">
        <f t="shared" si="22"/>
        <v>0.5</v>
      </c>
      <c r="H150" s="36">
        <f t="shared" si="21"/>
        <v>9.1996320147194111E-4</v>
      </c>
    </row>
    <row r="151" spans="1:8" ht="25.5" x14ac:dyDescent="0.2">
      <c r="A151" s="8"/>
      <c r="B151" s="25" t="s">
        <v>137</v>
      </c>
      <c r="C151" s="35">
        <v>7</v>
      </c>
      <c r="D151" s="29">
        <v>11</v>
      </c>
      <c r="E151" s="30">
        <f t="shared" si="19"/>
        <v>1.609935602575897E-3</v>
      </c>
      <c r="F151" s="30">
        <f t="shared" si="20"/>
        <v>3.0769230769230769E-3</v>
      </c>
      <c r="G151" s="30">
        <f t="shared" si="22"/>
        <v>0.5714285714285714</v>
      </c>
      <c r="H151" s="36">
        <f t="shared" si="21"/>
        <v>9.1996320147194111E-4</v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0</v>
      </c>
      <c r="D153" s="29">
        <v>2</v>
      </c>
      <c r="E153" s="30" t="str">
        <f t="shared" si="19"/>
        <v/>
      </c>
      <c r="F153" s="30">
        <f t="shared" si="20"/>
        <v>5.5944055944055944E-4</v>
      </c>
      <c r="G153" s="30">
        <f t="shared" si="22"/>
        <v>1</v>
      </c>
      <c r="H153" s="36" t="str">
        <f t="shared" si="21"/>
        <v/>
      </c>
    </row>
    <row r="154" spans="1:8" x14ac:dyDescent="0.2">
      <c r="A154" s="8"/>
      <c r="B154" s="25" t="s">
        <v>140</v>
      </c>
      <c r="C154" s="35">
        <v>1</v>
      </c>
      <c r="D154" s="29">
        <v>0</v>
      </c>
      <c r="E154" s="30">
        <f t="shared" si="19"/>
        <v>2.2999080036798528E-4</v>
      </c>
      <c r="F154" s="30" t="str">
        <f t="shared" si="20"/>
        <v/>
      </c>
      <c r="G154" s="30">
        <f t="shared" si="22"/>
        <v>-1</v>
      </c>
      <c r="H154" s="36">
        <f t="shared" si="21"/>
        <v>-2.2999080036798528E-4</v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4</v>
      </c>
      <c r="D156" s="29">
        <v>10</v>
      </c>
      <c r="E156" s="30">
        <f t="shared" si="19"/>
        <v>9.1996320147194111E-4</v>
      </c>
      <c r="F156" s="30">
        <f t="shared" si="20"/>
        <v>2.7972027972027972E-3</v>
      </c>
      <c r="G156" s="30">
        <f t="shared" si="22"/>
        <v>1.5</v>
      </c>
      <c r="H156" s="36">
        <f t="shared" si="21"/>
        <v>1.3799448022079118E-3</v>
      </c>
    </row>
    <row r="157" spans="1:8" x14ac:dyDescent="0.2">
      <c r="A157" s="8"/>
      <c r="B157" s="25" t="s">
        <v>143</v>
      </c>
      <c r="C157" s="35">
        <v>0</v>
      </c>
      <c r="D157" s="29">
        <v>1</v>
      </c>
      <c r="E157" s="30" t="str">
        <f t="shared" si="19"/>
        <v/>
      </c>
      <c r="F157" s="30">
        <f t="shared" si="20"/>
        <v>2.7972027972027972E-4</v>
      </c>
      <c r="G157" s="30">
        <f t="shared" si="22"/>
        <v>1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4</v>
      </c>
      <c r="D160" s="29">
        <v>4</v>
      </c>
      <c r="E160" s="30">
        <f t="shared" si="19"/>
        <v>9.1996320147194111E-4</v>
      </c>
      <c r="F160" s="30">
        <f t="shared" si="20"/>
        <v>1.1188811188811189E-3</v>
      </c>
      <c r="G160" s="30">
        <f t="shared" si="22"/>
        <v>0</v>
      </c>
      <c r="H160" s="36">
        <f t="shared" si="21"/>
        <v>0</v>
      </c>
    </row>
    <row r="161" spans="1:8" x14ac:dyDescent="0.2">
      <c r="A161" s="8"/>
      <c r="B161" s="25" t="s">
        <v>147</v>
      </c>
      <c r="C161" s="35">
        <v>7</v>
      </c>
      <c r="D161" s="29">
        <v>8</v>
      </c>
      <c r="E161" s="30">
        <f t="shared" si="19"/>
        <v>1.609935602575897E-3</v>
      </c>
      <c r="F161" s="30">
        <f t="shared" si="20"/>
        <v>2.2377622377622378E-3</v>
      </c>
      <c r="G161" s="30">
        <f t="shared" si="22"/>
        <v>0.14285714285714285</v>
      </c>
      <c r="H161" s="36">
        <f t="shared" si="21"/>
        <v>2.2999080036798528E-4</v>
      </c>
    </row>
    <row r="162" spans="1:8" x14ac:dyDescent="0.2">
      <c r="A162" s="8"/>
      <c r="B162" s="25" t="s">
        <v>148</v>
      </c>
      <c r="C162" s="35">
        <v>0</v>
      </c>
      <c r="D162" s="29">
        <v>0</v>
      </c>
      <c r="E162" s="30" t="str">
        <f t="shared" si="19"/>
        <v/>
      </c>
      <c r="F162" s="30" t="str">
        <f t="shared" si="20"/>
        <v/>
      </c>
      <c r="G162" s="30" t="str">
        <f t="shared" si="22"/>
        <v xml:space="preserve"> </v>
      </c>
      <c r="H162" s="36" t="str">
        <f t="shared" si="21"/>
        <v/>
      </c>
    </row>
    <row r="163" spans="1:8" ht="25.5" x14ac:dyDescent="0.2">
      <c r="A163" s="8"/>
      <c r="B163" s="25" t="s">
        <v>149</v>
      </c>
      <c r="C163" s="35">
        <v>26</v>
      </c>
      <c r="D163" s="29">
        <v>5</v>
      </c>
      <c r="E163" s="30">
        <f t="shared" si="19"/>
        <v>5.9797608095676176E-3</v>
      </c>
      <c r="F163" s="30">
        <f t="shared" si="20"/>
        <v>1.3986013986013986E-3</v>
      </c>
      <c r="G163" s="30">
        <f t="shared" si="22"/>
        <v>-0.80769230769230771</v>
      </c>
      <c r="H163" s="36">
        <f t="shared" si="21"/>
        <v>-4.829806807727691E-3</v>
      </c>
    </row>
    <row r="164" spans="1:8" x14ac:dyDescent="0.2">
      <c r="A164" s="8"/>
      <c r="B164" s="25" t="s">
        <v>150</v>
      </c>
      <c r="C164" s="35">
        <v>7</v>
      </c>
      <c r="D164" s="29">
        <v>3</v>
      </c>
      <c r="E164" s="30">
        <f t="shared" si="19"/>
        <v>1.609935602575897E-3</v>
      </c>
      <c r="F164" s="30">
        <f t="shared" si="20"/>
        <v>8.3916083916083916E-4</v>
      </c>
      <c r="G164" s="30">
        <f t="shared" si="22"/>
        <v>-0.5714285714285714</v>
      </c>
      <c r="H164" s="36">
        <f t="shared" si="21"/>
        <v>-9.1996320147194111E-4</v>
      </c>
    </row>
    <row r="165" spans="1:8" ht="25.5" x14ac:dyDescent="0.2">
      <c r="A165" s="8"/>
      <c r="B165" s="25" t="s">
        <v>151</v>
      </c>
      <c r="C165" s="35">
        <v>7</v>
      </c>
      <c r="D165" s="29">
        <v>3</v>
      </c>
      <c r="E165" s="30">
        <f t="shared" si="19"/>
        <v>1.609935602575897E-3</v>
      </c>
      <c r="F165" s="30">
        <f t="shared" si="20"/>
        <v>8.3916083916083916E-4</v>
      </c>
      <c r="G165" s="30">
        <f t="shared" si="22"/>
        <v>-0.5714285714285714</v>
      </c>
      <c r="H165" s="36">
        <f t="shared" si="21"/>
        <v>-9.1996320147194111E-4</v>
      </c>
    </row>
    <row r="166" spans="1:8" x14ac:dyDescent="0.2">
      <c r="A166" s="8"/>
      <c r="B166" s="25" t="s">
        <v>152</v>
      </c>
      <c r="C166" s="35">
        <v>0</v>
      </c>
      <c r="D166" s="29">
        <v>0</v>
      </c>
      <c r="E166" s="30" t="str">
        <f t="shared" si="19"/>
        <v/>
      </c>
      <c r="F166" s="30" t="str">
        <f t="shared" si="20"/>
        <v/>
      </c>
      <c r="G166" s="30" t="str">
        <f t="shared" si="22"/>
        <v xml:space="preserve"> </v>
      </c>
      <c r="H166" s="36" t="str">
        <f t="shared" si="21"/>
        <v/>
      </c>
    </row>
    <row r="167" spans="1:8" x14ac:dyDescent="0.2">
      <c r="A167" s="8"/>
      <c r="B167" s="25" t="s">
        <v>153</v>
      </c>
      <c r="C167" s="35">
        <v>5</v>
      </c>
      <c r="D167" s="29">
        <v>0</v>
      </c>
      <c r="E167" s="30">
        <f t="shared" si="19"/>
        <v>1.1499540018399263E-3</v>
      </c>
      <c r="F167" s="30" t="str">
        <f t="shared" si="20"/>
        <v/>
      </c>
      <c r="G167" s="30">
        <f t="shared" si="22"/>
        <v>-1</v>
      </c>
      <c r="H167" s="36">
        <f t="shared" si="21"/>
        <v>-1.1499540018399263E-3</v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0</v>
      </c>
      <c r="D169" s="29">
        <v>0</v>
      </c>
      <c r="E169" s="30" t="str">
        <f t="shared" si="19"/>
        <v/>
      </c>
      <c r="F169" s="30" t="str">
        <f t="shared" si="20"/>
        <v/>
      </c>
      <c r="G169" s="30" t="str">
        <f t="shared" si="22"/>
        <v xml:space="preserve"> </v>
      </c>
      <c r="H169" s="36" t="str">
        <f t="shared" si="21"/>
        <v/>
      </c>
    </row>
    <row r="170" spans="1:8" x14ac:dyDescent="0.2">
      <c r="A170" s="8"/>
      <c r="B170" s="25" t="s">
        <v>156</v>
      </c>
      <c r="C170" s="35">
        <v>0</v>
      </c>
      <c r="D170" s="29">
        <v>0</v>
      </c>
      <c r="E170" s="30" t="str">
        <f t="shared" si="19"/>
        <v/>
      </c>
      <c r="F170" s="30" t="str">
        <f t="shared" si="20"/>
        <v/>
      </c>
      <c r="G170" s="30" t="str">
        <f t="shared" si="22"/>
        <v xml:space="preserve"> </v>
      </c>
      <c r="H170" s="36" t="str">
        <f t="shared" si="21"/>
        <v/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99</v>
      </c>
      <c r="D172" s="29">
        <v>106</v>
      </c>
      <c r="E172" s="30">
        <f t="shared" si="19"/>
        <v>2.2769089236430541E-2</v>
      </c>
      <c r="F172" s="30">
        <f t="shared" si="20"/>
        <v>2.9650349650349652E-2</v>
      </c>
      <c r="G172" s="30">
        <f t="shared" si="22"/>
        <v>7.0707070707070704E-2</v>
      </c>
      <c r="H172" s="36">
        <f t="shared" ref="H172:H175" si="23">+IF(OR(AND(E172=""),(G172="")),"",E172*G172)</f>
        <v>1.6099356025758968E-3</v>
      </c>
    </row>
    <row r="173" spans="1:8" ht="25.5" x14ac:dyDescent="0.2">
      <c r="A173" s="8"/>
      <c r="B173" s="25" t="s">
        <v>159</v>
      </c>
      <c r="C173" s="35">
        <v>1</v>
      </c>
      <c r="D173" s="29">
        <v>20</v>
      </c>
      <c r="E173" s="30">
        <f t="shared" si="19"/>
        <v>2.2999080036798528E-4</v>
      </c>
      <c r="F173" s="30">
        <f t="shared" si="20"/>
        <v>5.5944055944055944E-3</v>
      </c>
      <c r="G173" s="30">
        <f t="shared" si="22"/>
        <v>19</v>
      </c>
      <c r="H173" s="36">
        <f t="shared" si="23"/>
        <v>4.3698252069917206E-3</v>
      </c>
    </row>
    <row r="174" spans="1:8" ht="25.5" x14ac:dyDescent="0.2">
      <c r="A174" s="8"/>
      <c r="B174" s="25" t="s">
        <v>160</v>
      </c>
      <c r="C174" s="35">
        <v>1</v>
      </c>
      <c r="D174" s="29">
        <v>0</v>
      </c>
      <c r="E174" s="30">
        <f t="shared" si="19"/>
        <v>2.2999080036798528E-4</v>
      </c>
      <c r="F174" s="30" t="str">
        <f t="shared" si="20"/>
        <v/>
      </c>
      <c r="G174" s="30">
        <f t="shared" si="22"/>
        <v>-1</v>
      </c>
      <c r="H174" s="36">
        <f t="shared" si="23"/>
        <v>-2.2999080036798528E-4</v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6490</v>
      </c>
      <c r="D181" s="27">
        <f>SUM(D182:D356)</f>
        <v>5686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-0.1238828967642527</v>
      </c>
      <c r="H181" s="28">
        <f t="shared" ref="H181:H212" si="26">+IF(OR(AND(E181=""),(G181="")),"",E181*G181)</f>
        <v>-0.1238828967642527</v>
      </c>
    </row>
    <row r="182" spans="1:8" x14ac:dyDescent="0.2">
      <c r="A182" s="8"/>
      <c r="B182" s="24" t="s">
        <v>162</v>
      </c>
      <c r="C182" s="31">
        <v>63</v>
      </c>
      <c r="D182" s="32">
        <v>132</v>
      </c>
      <c r="E182" s="33">
        <f t="shared" si="24"/>
        <v>9.7072419106317403E-3</v>
      </c>
      <c r="F182" s="33">
        <f t="shared" si="25"/>
        <v>2.321491382342596E-2</v>
      </c>
      <c r="G182" s="33">
        <f t="shared" ref="G182:G213" si="27">+IF(AND(C182=0,D182=0)," ",IF(C182=0,1,IF(D182=0,-1,(D182-C182)/C182)))</f>
        <v>1.0952380952380953</v>
      </c>
      <c r="H182" s="34">
        <f t="shared" si="26"/>
        <v>1.0631741140215716E-2</v>
      </c>
    </row>
    <row r="183" spans="1:8" x14ac:dyDescent="0.2">
      <c r="A183" s="8"/>
      <c r="B183" s="25" t="s">
        <v>163</v>
      </c>
      <c r="C183" s="35">
        <v>4</v>
      </c>
      <c r="D183" s="29">
        <v>9</v>
      </c>
      <c r="E183" s="30">
        <f t="shared" si="24"/>
        <v>6.1633281972265025E-4</v>
      </c>
      <c r="F183" s="30">
        <f t="shared" si="25"/>
        <v>1.5828350334154062E-3</v>
      </c>
      <c r="G183" s="30">
        <f t="shared" si="27"/>
        <v>1.25</v>
      </c>
      <c r="H183" s="36">
        <f t="shared" si="26"/>
        <v>7.7041602465331282E-4</v>
      </c>
    </row>
    <row r="184" spans="1:8" ht="38.25" x14ac:dyDescent="0.2">
      <c r="A184" s="8"/>
      <c r="B184" s="25" t="s">
        <v>164</v>
      </c>
      <c r="C184" s="35">
        <v>35</v>
      </c>
      <c r="D184" s="29">
        <v>138</v>
      </c>
      <c r="E184" s="30">
        <f t="shared" si="24"/>
        <v>5.3929121725731898E-3</v>
      </c>
      <c r="F184" s="30">
        <f t="shared" si="25"/>
        <v>2.4270137179036231E-2</v>
      </c>
      <c r="G184" s="30">
        <f t="shared" si="27"/>
        <v>2.9428571428571431</v>
      </c>
      <c r="H184" s="36">
        <f t="shared" si="26"/>
        <v>1.5870570107858247E-2</v>
      </c>
    </row>
    <row r="185" spans="1:8" x14ac:dyDescent="0.2">
      <c r="A185" s="8"/>
      <c r="B185" s="25" t="s">
        <v>165</v>
      </c>
      <c r="C185" s="35">
        <v>0</v>
      </c>
      <c r="D185" s="29">
        <v>1</v>
      </c>
      <c r="E185" s="30" t="str">
        <f t="shared" si="24"/>
        <v/>
      </c>
      <c r="F185" s="30">
        <f t="shared" si="25"/>
        <v>1.7587055926837847E-4</v>
      </c>
      <c r="G185" s="30">
        <f t="shared" si="27"/>
        <v>1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113</v>
      </c>
      <c r="D186" s="29">
        <v>167</v>
      </c>
      <c r="E186" s="30">
        <f t="shared" si="24"/>
        <v>1.7411402157164867E-2</v>
      </c>
      <c r="F186" s="30">
        <f t="shared" si="25"/>
        <v>2.9370383397819205E-2</v>
      </c>
      <c r="G186" s="30">
        <f t="shared" si="27"/>
        <v>0.47787610619469029</v>
      </c>
      <c r="H186" s="36">
        <f t="shared" si="26"/>
        <v>8.3204930662557769E-3</v>
      </c>
    </row>
    <row r="187" spans="1:8" ht="25.5" x14ac:dyDescent="0.2">
      <c r="A187" s="8"/>
      <c r="B187" s="25" t="s">
        <v>167</v>
      </c>
      <c r="C187" s="35">
        <v>14</v>
      </c>
      <c r="D187" s="29">
        <v>0</v>
      </c>
      <c r="E187" s="30">
        <f t="shared" si="24"/>
        <v>2.1571648690292757E-3</v>
      </c>
      <c r="F187" s="30" t="str">
        <f t="shared" si="25"/>
        <v/>
      </c>
      <c r="G187" s="30">
        <f t="shared" si="27"/>
        <v>-1</v>
      </c>
      <c r="H187" s="36">
        <f t="shared" si="26"/>
        <v>-2.1571648690292757E-3</v>
      </c>
    </row>
    <row r="188" spans="1:8" x14ac:dyDescent="0.2">
      <c r="A188" s="8"/>
      <c r="B188" s="25" t="s">
        <v>168</v>
      </c>
      <c r="C188" s="35">
        <v>621</v>
      </c>
      <c r="D188" s="29">
        <v>429</v>
      </c>
      <c r="E188" s="30">
        <f t="shared" si="24"/>
        <v>9.5685670261941455E-2</v>
      </c>
      <c r="F188" s="30">
        <f t="shared" si="25"/>
        <v>7.5448469926134368E-2</v>
      </c>
      <c r="G188" s="30">
        <f t="shared" si="27"/>
        <v>-0.30917874396135264</v>
      </c>
      <c r="H188" s="36">
        <f t="shared" si="26"/>
        <v>-2.9583975346687212E-2</v>
      </c>
    </row>
    <row r="189" spans="1:8" x14ac:dyDescent="0.2">
      <c r="A189" s="8"/>
      <c r="B189" s="25" t="s">
        <v>169</v>
      </c>
      <c r="C189" s="35">
        <v>17</v>
      </c>
      <c r="D189" s="29">
        <v>13</v>
      </c>
      <c r="E189" s="30">
        <f t="shared" si="24"/>
        <v>2.6194144838212635E-3</v>
      </c>
      <c r="F189" s="30">
        <f t="shared" si="25"/>
        <v>2.2863172704889203E-3</v>
      </c>
      <c r="G189" s="30">
        <f t="shared" si="27"/>
        <v>-0.23529411764705882</v>
      </c>
      <c r="H189" s="36">
        <f t="shared" si="26"/>
        <v>-6.1633281972265025E-4</v>
      </c>
    </row>
    <row r="190" spans="1:8" x14ac:dyDescent="0.2">
      <c r="A190" s="8"/>
      <c r="B190" s="25" t="s">
        <v>170</v>
      </c>
      <c r="C190" s="35">
        <v>100</v>
      </c>
      <c r="D190" s="29">
        <v>133</v>
      </c>
      <c r="E190" s="30">
        <f t="shared" si="24"/>
        <v>1.5408320493066256E-2</v>
      </c>
      <c r="F190" s="30">
        <f t="shared" si="25"/>
        <v>2.3390784382694336E-2</v>
      </c>
      <c r="G190" s="30">
        <f t="shared" si="27"/>
        <v>0.33</v>
      </c>
      <c r="H190" s="36">
        <f t="shared" si="26"/>
        <v>5.0847457627118649E-3</v>
      </c>
    </row>
    <row r="191" spans="1:8" x14ac:dyDescent="0.2">
      <c r="A191" s="8"/>
      <c r="B191" s="25" t="s">
        <v>171</v>
      </c>
      <c r="C191" s="35">
        <v>44</v>
      </c>
      <c r="D191" s="29">
        <v>39</v>
      </c>
      <c r="E191" s="30">
        <f t="shared" si="24"/>
        <v>6.7796610169491523E-3</v>
      </c>
      <c r="F191" s="30">
        <f t="shared" si="25"/>
        <v>6.8589518114667604E-3</v>
      </c>
      <c r="G191" s="30">
        <f t="shared" si="27"/>
        <v>-0.11363636363636363</v>
      </c>
      <c r="H191" s="36">
        <f t="shared" si="26"/>
        <v>-7.7041602465331271E-4</v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0</v>
      </c>
      <c r="D193" s="29">
        <v>8</v>
      </c>
      <c r="E193" s="30" t="str">
        <f t="shared" si="24"/>
        <v/>
      </c>
      <c r="F193" s="30">
        <f t="shared" si="25"/>
        <v>1.4069644741470278E-3</v>
      </c>
      <c r="G193" s="30">
        <f t="shared" si="27"/>
        <v>1</v>
      </c>
      <c r="H193" s="36" t="str">
        <f t="shared" si="26"/>
        <v/>
      </c>
    </row>
    <row r="194" spans="1:8" x14ac:dyDescent="0.2">
      <c r="A194" s="8"/>
      <c r="B194" s="25" t="s">
        <v>174</v>
      </c>
      <c r="C194" s="35">
        <v>50</v>
      </c>
      <c r="D194" s="29">
        <v>97</v>
      </c>
      <c r="E194" s="30">
        <f t="shared" si="24"/>
        <v>7.7041602465331279E-3</v>
      </c>
      <c r="F194" s="30">
        <f t="shared" si="25"/>
        <v>1.7059444249032711E-2</v>
      </c>
      <c r="G194" s="30">
        <f t="shared" si="27"/>
        <v>0.94</v>
      </c>
      <c r="H194" s="36">
        <f t="shared" si="26"/>
        <v>7.2419106317411401E-3</v>
      </c>
    </row>
    <row r="195" spans="1:8" x14ac:dyDescent="0.2">
      <c r="A195" s="8"/>
      <c r="B195" s="25" t="s">
        <v>175</v>
      </c>
      <c r="C195" s="35">
        <v>76</v>
      </c>
      <c r="D195" s="29">
        <v>32</v>
      </c>
      <c r="E195" s="30">
        <f t="shared" si="24"/>
        <v>1.1710323574730355E-2</v>
      </c>
      <c r="F195" s="30">
        <f t="shared" si="25"/>
        <v>5.627857896588111E-3</v>
      </c>
      <c r="G195" s="30">
        <f t="shared" si="27"/>
        <v>-0.57894736842105265</v>
      </c>
      <c r="H195" s="36">
        <f t="shared" si="26"/>
        <v>-6.7796610169491532E-3</v>
      </c>
    </row>
    <row r="196" spans="1:8" x14ac:dyDescent="0.2">
      <c r="A196" s="8"/>
      <c r="B196" s="25" t="s">
        <v>176</v>
      </c>
      <c r="C196" s="35">
        <v>240</v>
      </c>
      <c r="D196" s="29">
        <v>200</v>
      </c>
      <c r="E196" s="30">
        <f t="shared" si="24"/>
        <v>3.6979969183359017E-2</v>
      </c>
      <c r="F196" s="30">
        <f t="shared" si="25"/>
        <v>3.5174111853675694E-2</v>
      </c>
      <c r="G196" s="30">
        <f t="shared" si="27"/>
        <v>-0.16666666666666666</v>
      </c>
      <c r="H196" s="36">
        <f t="shared" si="26"/>
        <v>-6.1633281972265025E-3</v>
      </c>
    </row>
    <row r="197" spans="1:8" ht="25.5" x14ac:dyDescent="0.2">
      <c r="A197" s="8"/>
      <c r="B197" s="25" t="s">
        <v>177</v>
      </c>
      <c r="C197" s="35">
        <v>198</v>
      </c>
      <c r="D197" s="29">
        <v>267</v>
      </c>
      <c r="E197" s="30">
        <f t="shared" si="24"/>
        <v>3.0508474576271188E-2</v>
      </c>
      <c r="F197" s="30">
        <f t="shared" si="25"/>
        <v>4.6957439324657055E-2</v>
      </c>
      <c r="G197" s="30">
        <f t="shared" si="27"/>
        <v>0.34848484848484851</v>
      </c>
      <c r="H197" s="36">
        <f t="shared" si="26"/>
        <v>1.0631741140215718E-2</v>
      </c>
    </row>
    <row r="198" spans="1:8" ht="25.5" x14ac:dyDescent="0.2">
      <c r="A198" s="8"/>
      <c r="B198" s="25" t="s">
        <v>178</v>
      </c>
      <c r="C198" s="35">
        <v>6</v>
      </c>
      <c r="D198" s="29">
        <v>0</v>
      </c>
      <c r="E198" s="30">
        <f t="shared" si="24"/>
        <v>9.2449922958397538E-4</v>
      </c>
      <c r="F198" s="30" t="str">
        <f t="shared" si="25"/>
        <v/>
      </c>
      <c r="G198" s="30">
        <f t="shared" si="27"/>
        <v>-1</v>
      </c>
      <c r="H198" s="36">
        <f t="shared" si="26"/>
        <v>-9.2449922958397538E-4</v>
      </c>
    </row>
    <row r="199" spans="1:8" x14ac:dyDescent="0.2">
      <c r="A199" s="8"/>
      <c r="B199" s="25" t="s">
        <v>179</v>
      </c>
      <c r="C199" s="35">
        <v>26</v>
      </c>
      <c r="D199" s="29">
        <v>14</v>
      </c>
      <c r="E199" s="30">
        <f t="shared" si="24"/>
        <v>4.0061633281972264E-3</v>
      </c>
      <c r="F199" s="30">
        <f t="shared" si="25"/>
        <v>2.4621878297572987E-3</v>
      </c>
      <c r="G199" s="30">
        <f t="shared" si="27"/>
        <v>-0.46153846153846156</v>
      </c>
      <c r="H199" s="36">
        <f t="shared" si="26"/>
        <v>-1.8489984591679508E-3</v>
      </c>
    </row>
    <row r="200" spans="1:8" x14ac:dyDescent="0.2">
      <c r="A200" s="8"/>
      <c r="B200" s="25" t="s">
        <v>180</v>
      </c>
      <c r="C200" s="35">
        <v>10</v>
      </c>
      <c r="D200" s="29">
        <v>14</v>
      </c>
      <c r="E200" s="30">
        <f t="shared" si="24"/>
        <v>1.5408320493066256E-3</v>
      </c>
      <c r="F200" s="30">
        <f t="shared" si="25"/>
        <v>2.4621878297572987E-3</v>
      </c>
      <c r="G200" s="30">
        <f t="shared" si="27"/>
        <v>0.4</v>
      </c>
      <c r="H200" s="36">
        <f t="shared" si="26"/>
        <v>6.1633281972265025E-4</v>
      </c>
    </row>
    <row r="201" spans="1:8" x14ac:dyDescent="0.2">
      <c r="A201" s="8"/>
      <c r="B201" s="25" t="s">
        <v>181</v>
      </c>
      <c r="C201" s="35">
        <v>4</v>
      </c>
      <c r="D201" s="29">
        <v>11</v>
      </c>
      <c r="E201" s="30">
        <f t="shared" si="24"/>
        <v>6.1633281972265025E-4</v>
      </c>
      <c r="F201" s="30">
        <f t="shared" si="25"/>
        <v>1.9345761519521632E-3</v>
      </c>
      <c r="G201" s="30">
        <f t="shared" si="27"/>
        <v>1.75</v>
      </c>
      <c r="H201" s="36">
        <f t="shared" si="26"/>
        <v>1.0785824345146381E-3</v>
      </c>
    </row>
    <row r="202" spans="1:8" ht="13.5" customHeight="1" x14ac:dyDescent="0.2">
      <c r="A202" s="8"/>
      <c r="B202" s="25" t="s">
        <v>182</v>
      </c>
      <c r="C202" s="35">
        <v>109</v>
      </c>
      <c r="D202" s="29">
        <v>114</v>
      </c>
      <c r="E202" s="30">
        <f t="shared" si="24"/>
        <v>1.6795069337442219E-2</v>
      </c>
      <c r="F202" s="30">
        <f t="shared" si="25"/>
        <v>2.0049243756595145E-2</v>
      </c>
      <c r="G202" s="30">
        <f t="shared" si="27"/>
        <v>4.5871559633027525E-2</v>
      </c>
      <c r="H202" s="36">
        <f t="shared" si="26"/>
        <v>7.7041602465331282E-4</v>
      </c>
    </row>
    <row r="203" spans="1:8" x14ac:dyDescent="0.2">
      <c r="A203" s="8"/>
      <c r="B203" s="25" t="s">
        <v>183</v>
      </c>
      <c r="C203" s="35">
        <v>103</v>
      </c>
      <c r="D203" s="29">
        <v>58</v>
      </c>
      <c r="E203" s="30">
        <f t="shared" si="24"/>
        <v>1.5870570107858244E-2</v>
      </c>
      <c r="F203" s="30">
        <f t="shared" si="25"/>
        <v>1.0200492437565951E-2</v>
      </c>
      <c r="G203" s="30">
        <f t="shared" si="27"/>
        <v>-0.43689320388349512</v>
      </c>
      <c r="H203" s="36">
        <f t="shared" si="26"/>
        <v>-6.9337442218798144E-3</v>
      </c>
    </row>
    <row r="204" spans="1:8" x14ac:dyDescent="0.2">
      <c r="A204" s="8"/>
      <c r="B204" s="25" t="s">
        <v>184</v>
      </c>
      <c r="C204" s="35">
        <v>3</v>
      </c>
      <c r="D204" s="29">
        <v>0</v>
      </c>
      <c r="E204" s="30">
        <f t="shared" si="24"/>
        <v>4.6224961479198769E-4</v>
      </c>
      <c r="F204" s="30" t="str">
        <f t="shared" si="25"/>
        <v/>
      </c>
      <c r="G204" s="30">
        <f t="shared" si="27"/>
        <v>-1</v>
      </c>
      <c r="H204" s="36">
        <f t="shared" si="26"/>
        <v>-4.6224961479198769E-4</v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24</v>
      </c>
      <c r="D206" s="29">
        <v>17</v>
      </c>
      <c r="E206" s="30">
        <f t="shared" si="24"/>
        <v>3.6979969183359015E-3</v>
      </c>
      <c r="F206" s="30">
        <f t="shared" si="25"/>
        <v>2.9897995075624339E-3</v>
      </c>
      <c r="G206" s="30">
        <f t="shared" si="27"/>
        <v>-0.29166666666666669</v>
      </c>
      <c r="H206" s="36">
        <f t="shared" si="26"/>
        <v>-1.0785824345146381E-3</v>
      </c>
    </row>
    <row r="207" spans="1:8" x14ac:dyDescent="0.2">
      <c r="A207" s="8"/>
      <c r="B207" s="25" t="s">
        <v>187</v>
      </c>
      <c r="C207" s="35">
        <v>4</v>
      </c>
      <c r="D207" s="29">
        <v>3</v>
      </c>
      <c r="E207" s="30">
        <f t="shared" si="24"/>
        <v>6.1633281972265025E-4</v>
      </c>
      <c r="F207" s="30">
        <f t="shared" si="25"/>
        <v>5.2761167780513546E-4</v>
      </c>
      <c r="G207" s="30">
        <f t="shared" si="27"/>
        <v>-0.25</v>
      </c>
      <c r="H207" s="36">
        <f t="shared" si="26"/>
        <v>-1.5408320493066256E-4</v>
      </c>
    </row>
    <row r="208" spans="1:8" x14ac:dyDescent="0.2">
      <c r="A208" s="8"/>
      <c r="B208" s="25" t="s">
        <v>188</v>
      </c>
      <c r="C208" s="35">
        <v>30</v>
      </c>
      <c r="D208" s="29">
        <v>16</v>
      </c>
      <c r="E208" s="30">
        <f t="shared" si="24"/>
        <v>4.6224961479198771E-3</v>
      </c>
      <c r="F208" s="30">
        <f t="shared" si="25"/>
        <v>2.8139289482940555E-3</v>
      </c>
      <c r="G208" s="30">
        <f t="shared" si="27"/>
        <v>-0.46666666666666667</v>
      </c>
      <c r="H208" s="36">
        <f t="shared" si="26"/>
        <v>-2.1571648690292761E-3</v>
      </c>
    </row>
    <row r="209" spans="1:8" x14ac:dyDescent="0.2">
      <c r="A209" s="8"/>
      <c r="B209" s="25" t="s">
        <v>189</v>
      </c>
      <c r="C209" s="35">
        <v>7</v>
      </c>
      <c r="D209" s="29">
        <v>9</v>
      </c>
      <c r="E209" s="30">
        <f t="shared" si="24"/>
        <v>1.0785824345146378E-3</v>
      </c>
      <c r="F209" s="30">
        <f t="shared" si="25"/>
        <v>1.5828350334154062E-3</v>
      </c>
      <c r="G209" s="30">
        <f t="shared" si="27"/>
        <v>0.2857142857142857</v>
      </c>
      <c r="H209" s="36">
        <f t="shared" si="26"/>
        <v>3.0816640986132507E-4</v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158</v>
      </c>
      <c r="D211" s="29">
        <v>99</v>
      </c>
      <c r="E211" s="30">
        <f t="shared" si="24"/>
        <v>2.4345146379044683E-2</v>
      </c>
      <c r="F211" s="30">
        <f t="shared" si="25"/>
        <v>1.7411185367569471E-2</v>
      </c>
      <c r="G211" s="30">
        <f t="shared" si="27"/>
        <v>-0.37341772151898733</v>
      </c>
      <c r="H211" s="36">
        <f t="shared" si="26"/>
        <v>-9.0909090909090905E-3</v>
      </c>
    </row>
    <row r="212" spans="1:8" x14ac:dyDescent="0.2">
      <c r="A212" s="8"/>
      <c r="B212" s="25" t="s">
        <v>192</v>
      </c>
      <c r="C212" s="35">
        <v>274</v>
      </c>
      <c r="D212" s="29">
        <v>170</v>
      </c>
      <c r="E212" s="30">
        <f t="shared" si="24"/>
        <v>4.2218798151001539E-2</v>
      </c>
      <c r="F212" s="30">
        <f t="shared" si="25"/>
        <v>2.989799507562434E-2</v>
      </c>
      <c r="G212" s="30">
        <f t="shared" si="27"/>
        <v>-0.37956204379562042</v>
      </c>
      <c r="H212" s="36">
        <f t="shared" si="26"/>
        <v>-1.6024653312788906E-2</v>
      </c>
    </row>
    <row r="213" spans="1:8" x14ac:dyDescent="0.2">
      <c r="A213" s="8"/>
      <c r="B213" s="25" t="s">
        <v>193</v>
      </c>
      <c r="C213" s="35">
        <v>245</v>
      </c>
      <c r="D213" s="29">
        <v>113</v>
      </c>
      <c r="E213" s="30">
        <f t="shared" ref="E213:E244" si="28">+IF(C213=0,"",C213/C$181)</f>
        <v>3.7750385208012327E-2</v>
      </c>
      <c r="F213" s="30">
        <f t="shared" ref="F213:F244" si="29">+IF(D213=0,"",D213/D$181)</f>
        <v>1.9873373197326766E-2</v>
      </c>
      <c r="G213" s="30">
        <f t="shared" si="27"/>
        <v>-0.53877551020408165</v>
      </c>
      <c r="H213" s="36">
        <f t="shared" ref="H213:H244" si="30">+IF(OR(AND(E213=""),(G213="")),"",E213*G213)</f>
        <v>-2.033898305084746E-2</v>
      </c>
    </row>
    <row r="214" spans="1:8" x14ac:dyDescent="0.2">
      <c r="A214" s="8"/>
      <c r="B214" s="25" t="s">
        <v>194</v>
      </c>
      <c r="C214" s="35">
        <v>392</v>
      </c>
      <c r="D214" s="29">
        <v>261</v>
      </c>
      <c r="E214" s="30">
        <f t="shared" si="28"/>
        <v>6.040061633281972E-2</v>
      </c>
      <c r="F214" s="30">
        <f t="shared" si="29"/>
        <v>4.5902215969046783E-2</v>
      </c>
      <c r="G214" s="30">
        <f t="shared" ref="G214:G245" si="31">+IF(AND(C214=0,D214=0)," ",IF(C214=0,1,IF(D214=0,-1,(D214-C214)/C214)))</f>
        <v>-0.33418367346938777</v>
      </c>
      <c r="H214" s="36">
        <f t="shared" si="30"/>
        <v>-2.0184899845916794E-2</v>
      </c>
    </row>
    <row r="215" spans="1:8" x14ac:dyDescent="0.2">
      <c r="A215" s="8"/>
      <c r="B215" s="25" t="s">
        <v>195</v>
      </c>
      <c r="C215" s="35">
        <v>103</v>
      </c>
      <c r="D215" s="29">
        <v>66</v>
      </c>
      <c r="E215" s="30">
        <f t="shared" si="28"/>
        <v>1.5870570107858244E-2</v>
      </c>
      <c r="F215" s="30">
        <f t="shared" si="29"/>
        <v>1.160745691171298E-2</v>
      </c>
      <c r="G215" s="30">
        <f t="shared" si="31"/>
        <v>-0.35922330097087379</v>
      </c>
      <c r="H215" s="36">
        <f t="shared" si="30"/>
        <v>-5.7010785824345147E-3</v>
      </c>
    </row>
    <row r="216" spans="1:8" x14ac:dyDescent="0.2">
      <c r="A216" s="8"/>
      <c r="B216" s="25" t="s">
        <v>196</v>
      </c>
      <c r="C216" s="35">
        <v>138</v>
      </c>
      <c r="D216" s="29">
        <v>96</v>
      </c>
      <c r="E216" s="30">
        <f t="shared" si="28"/>
        <v>2.1263482280431432E-2</v>
      </c>
      <c r="F216" s="30">
        <f t="shared" si="29"/>
        <v>1.6883573689764335E-2</v>
      </c>
      <c r="G216" s="30">
        <f t="shared" si="31"/>
        <v>-0.30434782608695654</v>
      </c>
      <c r="H216" s="36">
        <f t="shared" si="30"/>
        <v>-6.4714946070878274E-3</v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297</v>
      </c>
      <c r="D218" s="29">
        <v>252</v>
      </c>
      <c r="E218" s="30">
        <f t="shared" si="28"/>
        <v>4.576271186440678E-2</v>
      </c>
      <c r="F218" s="30">
        <f t="shared" si="29"/>
        <v>4.4319380935631376E-2</v>
      </c>
      <c r="G218" s="30">
        <f t="shared" si="31"/>
        <v>-0.15151515151515152</v>
      </c>
      <c r="H218" s="36">
        <f t="shared" si="30"/>
        <v>-6.9337442218798152E-3</v>
      </c>
    </row>
    <row r="219" spans="1:8" x14ac:dyDescent="0.2">
      <c r="A219" s="8"/>
      <c r="B219" s="25" t="s">
        <v>199</v>
      </c>
      <c r="C219" s="35">
        <v>170</v>
      </c>
      <c r="D219" s="29">
        <v>110</v>
      </c>
      <c r="E219" s="30">
        <f t="shared" si="28"/>
        <v>2.6194144838212634E-2</v>
      </c>
      <c r="F219" s="30">
        <f t="shared" si="29"/>
        <v>1.9345761519521634E-2</v>
      </c>
      <c r="G219" s="30">
        <f t="shared" si="31"/>
        <v>-0.35294117647058826</v>
      </c>
      <c r="H219" s="36">
        <f t="shared" si="30"/>
        <v>-9.2449922958397542E-3</v>
      </c>
    </row>
    <row r="220" spans="1:8" x14ac:dyDescent="0.2">
      <c r="A220" s="8"/>
      <c r="B220" s="25" t="s">
        <v>200</v>
      </c>
      <c r="C220" s="35">
        <v>60</v>
      </c>
      <c r="D220" s="29">
        <v>63</v>
      </c>
      <c r="E220" s="30">
        <f t="shared" si="28"/>
        <v>9.2449922958397542E-3</v>
      </c>
      <c r="F220" s="30">
        <f t="shared" si="29"/>
        <v>1.1079845233907844E-2</v>
      </c>
      <c r="G220" s="30">
        <f t="shared" si="31"/>
        <v>0.05</v>
      </c>
      <c r="H220" s="36">
        <f t="shared" si="30"/>
        <v>4.6224961479198774E-4</v>
      </c>
    </row>
    <row r="221" spans="1:8" x14ac:dyDescent="0.2">
      <c r="A221" s="8"/>
      <c r="B221" s="25" t="s">
        <v>201</v>
      </c>
      <c r="C221" s="35">
        <v>1</v>
      </c>
      <c r="D221" s="29">
        <v>1</v>
      </c>
      <c r="E221" s="30">
        <f t="shared" si="28"/>
        <v>1.5408320493066256E-4</v>
      </c>
      <c r="F221" s="30">
        <f t="shared" si="29"/>
        <v>1.7587055926837847E-4</v>
      </c>
      <c r="G221" s="30">
        <f t="shared" si="31"/>
        <v>0</v>
      </c>
      <c r="H221" s="36">
        <f t="shared" si="30"/>
        <v>0</v>
      </c>
    </row>
    <row r="222" spans="1:8" x14ac:dyDescent="0.2">
      <c r="A222" s="8"/>
      <c r="B222" s="25" t="s">
        <v>202</v>
      </c>
      <c r="C222" s="35">
        <v>4</v>
      </c>
      <c r="D222" s="29">
        <v>9</v>
      </c>
      <c r="E222" s="30">
        <f t="shared" si="28"/>
        <v>6.1633281972265025E-4</v>
      </c>
      <c r="F222" s="30">
        <f t="shared" si="29"/>
        <v>1.5828350334154062E-3</v>
      </c>
      <c r="G222" s="30">
        <f t="shared" si="31"/>
        <v>1.25</v>
      </c>
      <c r="H222" s="36">
        <f t="shared" si="30"/>
        <v>7.7041602465331282E-4</v>
      </c>
    </row>
    <row r="223" spans="1:8" ht="25.5" x14ac:dyDescent="0.2">
      <c r="A223" s="8"/>
      <c r="B223" s="25" t="s">
        <v>203</v>
      </c>
      <c r="C223" s="35">
        <v>427</v>
      </c>
      <c r="D223" s="29">
        <v>281</v>
      </c>
      <c r="E223" s="30">
        <f t="shared" si="28"/>
        <v>6.5793528505392912E-2</v>
      </c>
      <c r="F223" s="30">
        <f t="shared" si="29"/>
        <v>4.941962715441435E-2</v>
      </c>
      <c r="G223" s="30">
        <f t="shared" si="31"/>
        <v>-0.34192037470725994</v>
      </c>
      <c r="H223" s="36">
        <f t="shared" si="30"/>
        <v>-2.2496147919876731E-2</v>
      </c>
    </row>
    <row r="224" spans="1:8" x14ac:dyDescent="0.2">
      <c r="A224" s="8"/>
      <c r="B224" s="25" t="s">
        <v>204</v>
      </c>
      <c r="C224" s="35">
        <v>63</v>
      </c>
      <c r="D224" s="29">
        <v>29</v>
      </c>
      <c r="E224" s="30">
        <f t="shared" si="28"/>
        <v>9.7072419106317403E-3</v>
      </c>
      <c r="F224" s="30">
        <f t="shared" si="29"/>
        <v>5.1002462187829754E-3</v>
      </c>
      <c r="G224" s="30">
        <f t="shared" si="31"/>
        <v>-0.53968253968253965</v>
      </c>
      <c r="H224" s="36">
        <f t="shared" si="30"/>
        <v>-5.2388289676425261E-3</v>
      </c>
    </row>
    <row r="225" spans="1:8" ht="25.5" x14ac:dyDescent="0.2">
      <c r="A225" s="8"/>
      <c r="B225" s="25" t="s">
        <v>205</v>
      </c>
      <c r="C225" s="35">
        <v>0</v>
      </c>
      <c r="D225" s="29">
        <v>0</v>
      </c>
      <c r="E225" s="30" t="str">
        <f t="shared" si="28"/>
        <v/>
      </c>
      <c r="F225" s="30" t="str">
        <f t="shared" si="29"/>
        <v/>
      </c>
      <c r="G225" s="30" t="str">
        <f t="shared" si="31"/>
        <v xml:space="preserve"> </v>
      </c>
      <c r="H225" s="36" t="str">
        <f t="shared" si="30"/>
        <v/>
      </c>
    </row>
    <row r="226" spans="1:8" ht="25.5" x14ac:dyDescent="0.2">
      <c r="A226" s="8"/>
      <c r="B226" s="25" t="s">
        <v>206</v>
      </c>
      <c r="C226" s="35">
        <v>1</v>
      </c>
      <c r="D226" s="29">
        <v>0</v>
      </c>
      <c r="E226" s="30">
        <f t="shared" si="28"/>
        <v>1.5408320493066256E-4</v>
      </c>
      <c r="F226" s="30" t="str">
        <f t="shared" si="29"/>
        <v/>
      </c>
      <c r="G226" s="30">
        <f t="shared" si="31"/>
        <v>-1</v>
      </c>
      <c r="H226" s="36">
        <f t="shared" si="30"/>
        <v>-1.5408320493066256E-4</v>
      </c>
    </row>
    <row r="227" spans="1:8" x14ac:dyDescent="0.2">
      <c r="A227" s="8"/>
      <c r="B227" s="25" t="s">
        <v>207</v>
      </c>
      <c r="C227" s="35">
        <v>0</v>
      </c>
      <c r="D227" s="29">
        <v>0</v>
      </c>
      <c r="E227" s="30" t="str">
        <f t="shared" si="28"/>
        <v/>
      </c>
      <c r="F227" s="30" t="str">
        <f t="shared" si="29"/>
        <v/>
      </c>
      <c r="G227" s="30" t="str">
        <f t="shared" si="31"/>
        <v xml:space="preserve"> </v>
      </c>
      <c r="H227" s="36" t="str">
        <f t="shared" si="30"/>
        <v/>
      </c>
    </row>
    <row r="228" spans="1:8" x14ac:dyDescent="0.2">
      <c r="A228" s="8"/>
      <c r="B228" s="25" t="s">
        <v>208</v>
      </c>
      <c r="C228" s="35">
        <v>242</v>
      </c>
      <c r="D228" s="29">
        <v>180</v>
      </c>
      <c r="E228" s="30">
        <f t="shared" si="28"/>
        <v>3.7288135593220341E-2</v>
      </c>
      <c r="F228" s="30">
        <f t="shared" si="29"/>
        <v>3.1656700668308127E-2</v>
      </c>
      <c r="G228" s="30">
        <f t="shared" si="31"/>
        <v>-0.256198347107438</v>
      </c>
      <c r="H228" s="36">
        <f t="shared" si="30"/>
        <v>-9.5531587057010783E-3</v>
      </c>
    </row>
    <row r="229" spans="1:8" x14ac:dyDescent="0.2">
      <c r="A229" s="8"/>
      <c r="B229" s="25" t="s">
        <v>209</v>
      </c>
      <c r="C229" s="35">
        <v>0</v>
      </c>
      <c r="D229" s="29">
        <v>0</v>
      </c>
      <c r="E229" s="30" t="str">
        <f t="shared" si="28"/>
        <v/>
      </c>
      <c r="F229" s="30" t="str">
        <f t="shared" si="29"/>
        <v/>
      </c>
      <c r="G229" s="30" t="str">
        <f t="shared" si="31"/>
        <v xml:space="preserve"> 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6</v>
      </c>
      <c r="D230" s="29">
        <v>0</v>
      </c>
      <c r="E230" s="30">
        <f t="shared" si="28"/>
        <v>9.2449922958397538E-4</v>
      </c>
      <c r="F230" s="30" t="str">
        <f t="shared" si="29"/>
        <v/>
      </c>
      <c r="G230" s="30">
        <f t="shared" si="31"/>
        <v>-1</v>
      </c>
      <c r="H230" s="36">
        <f t="shared" si="30"/>
        <v>-9.2449922958397538E-4</v>
      </c>
    </row>
    <row r="231" spans="1:8" x14ac:dyDescent="0.2">
      <c r="A231" s="8"/>
      <c r="B231" s="25" t="s">
        <v>211</v>
      </c>
      <c r="C231" s="35">
        <v>1</v>
      </c>
      <c r="D231" s="29">
        <v>1</v>
      </c>
      <c r="E231" s="30">
        <f t="shared" si="28"/>
        <v>1.5408320493066256E-4</v>
      </c>
      <c r="F231" s="30">
        <f t="shared" si="29"/>
        <v>1.7587055926837847E-4</v>
      </c>
      <c r="G231" s="30">
        <f t="shared" si="31"/>
        <v>0</v>
      </c>
      <c r="H231" s="36">
        <f t="shared" si="30"/>
        <v>0</v>
      </c>
    </row>
    <row r="232" spans="1:8" x14ac:dyDescent="0.2">
      <c r="A232" s="8"/>
      <c r="B232" s="25" t="s">
        <v>212</v>
      </c>
      <c r="C232" s="35">
        <v>2</v>
      </c>
      <c r="D232" s="29">
        <v>5</v>
      </c>
      <c r="E232" s="30">
        <f t="shared" si="28"/>
        <v>3.0816640986132513E-4</v>
      </c>
      <c r="F232" s="30">
        <f t="shared" si="29"/>
        <v>8.793527963418924E-4</v>
      </c>
      <c r="G232" s="30">
        <f t="shared" si="31"/>
        <v>1.5</v>
      </c>
      <c r="H232" s="36">
        <f t="shared" si="30"/>
        <v>4.6224961479198769E-4</v>
      </c>
    </row>
    <row r="233" spans="1:8" x14ac:dyDescent="0.2">
      <c r="A233" s="8"/>
      <c r="B233" s="25" t="s">
        <v>213</v>
      </c>
      <c r="C233" s="35">
        <v>1</v>
      </c>
      <c r="D233" s="29">
        <v>1</v>
      </c>
      <c r="E233" s="30">
        <f t="shared" si="28"/>
        <v>1.5408320493066256E-4</v>
      </c>
      <c r="F233" s="30">
        <f t="shared" si="29"/>
        <v>1.7587055926837847E-4</v>
      </c>
      <c r="G233" s="30">
        <f t="shared" si="31"/>
        <v>0</v>
      </c>
      <c r="H233" s="36">
        <f t="shared" si="30"/>
        <v>0</v>
      </c>
    </row>
    <row r="234" spans="1:8" x14ac:dyDescent="0.2">
      <c r="A234" s="8"/>
      <c r="B234" s="25" t="s">
        <v>214</v>
      </c>
      <c r="C234" s="35">
        <v>2</v>
      </c>
      <c r="D234" s="29">
        <v>0</v>
      </c>
      <c r="E234" s="30">
        <f t="shared" si="28"/>
        <v>3.0816640986132513E-4</v>
      </c>
      <c r="F234" s="30" t="str">
        <f t="shared" si="29"/>
        <v/>
      </c>
      <c r="G234" s="30">
        <f t="shared" si="31"/>
        <v>-1</v>
      </c>
      <c r="H234" s="36">
        <f t="shared" si="30"/>
        <v>-3.0816640986132513E-4</v>
      </c>
    </row>
    <row r="235" spans="1:8" x14ac:dyDescent="0.2">
      <c r="A235" s="8"/>
      <c r="B235" s="25" t="s">
        <v>215</v>
      </c>
      <c r="C235" s="35">
        <v>187</v>
      </c>
      <c r="D235" s="29">
        <v>218</v>
      </c>
      <c r="E235" s="30">
        <f t="shared" si="28"/>
        <v>2.8813559322033899E-2</v>
      </c>
      <c r="F235" s="30">
        <f t="shared" si="29"/>
        <v>3.8339781920506508E-2</v>
      </c>
      <c r="G235" s="30">
        <f t="shared" si="31"/>
        <v>0.16577540106951871</v>
      </c>
      <c r="H235" s="36">
        <f t="shared" si="30"/>
        <v>4.7765793528505391E-3</v>
      </c>
    </row>
    <row r="236" spans="1:8" x14ac:dyDescent="0.2">
      <c r="A236" s="8"/>
      <c r="B236" s="25" t="s">
        <v>216</v>
      </c>
      <c r="C236" s="35">
        <v>2</v>
      </c>
      <c r="D236" s="29">
        <v>1</v>
      </c>
      <c r="E236" s="30">
        <f t="shared" si="28"/>
        <v>3.0816640986132513E-4</v>
      </c>
      <c r="F236" s="30">
        <f t="shared" si="29"/>
        <v>1.7587055926837847E-4</v>
      </c>
      <c r="G236" s="30">
        <f t="shared" si="31"/>
        <v>-0.5</v>
      </c>
      <c r="H236" s="36">
        <f t="shared" si="30"/>
        <v>-1.5408320493066256E-4</v>
      </c>
    </row>
    <row r="237" spans="1:8" x14ac:dyDescent="0.2">
      <c r="A237" s="8"/>
      <c r="B237" s="25" t="s">
        <v>217</v>
      </c>
      <c r="C237" s="35">
        <v>12</v>
      </c>
      <c r="D237" s="29">
        <v>8</v>
      </c>
      <c r="E237" s="30">
        <f t="shared" si="28"/>
        <v>1.8489984591679508E-3</v>
      </c>
      <c r="F237" s="30">
        <f t="shared" si="29"/>
        <v>1.4069644741470278E-3</v>
      </c>
      <c r="G237" s="30">
        <f t="shared" si="31"/>
        <v>-0.33333333333333331</v>
      </c>
      <c r="H237" s="36">
        <f t="shared" si="30"/>
        <v>-6.1633281972265025E-4</v>
      </c>
    </row>
    <row r="238" spans="1:8" x14ac:dyDescent="0.2">
      <c r="A238" s="8"/>
      <c r="B238" s="25" t="s">
        <v>218</v>
      </c>
      <c r="C238" s="35">
        <v>13</v>
      </c>
      <c r="D238" s="29">
        <v>22</v>
      </c>
      <c r="E238" s="30">
        <f t="shared" si="28"/>
        <v>2.0030816640986132E-3</v>
      </c>
      <c r="F238" s="30">
        <f t="shared" si="29"/>
        <v>3.8691523039043265E-3</v>
      </c>
      <c r="G238" s="30">
        <f t="shared" si="31"/>
        <v>0.69230769230769229</v>
      </c>
      <c r="H238" s="36">
        <f t="shared" si="30"/>
        <v>1.386748844375963E-3</v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59</v>
      </c>
      <c r="D241" s="29">
        <v>54</v>
      </c>
      <c r="E241" s="30">
        <f t="shared" si="28"/>
        <v>9.0909090909090905E-3</v>
      </c>
      <c r="F241" s="30">
        <f t="shared" si="29"/>
        <v>9.4970102004924371E-3</v>
      </c>
      <c r="G241" s="30">
        <f t="shared" si="31"/>
        <v>-8.4745762711864403E-2</v>
      </c>
      <c r="H241" s="36">
        <f t="shared" si="30"/>
        <v>-7.7041602465331271E-4</v>
      </c>
    </row>
    <row r="242" spans="1:8" x14ac:dyDescent="0.2">
      <c r="A242" s="8"/>
      <c r="B242" s="25" t="s">
        <v>222</v>
      </c>
      <c r="C242" s="35">
        <v>1</v>
      </c>
      <c r="D242" s="29">
        <v>0</v>
      </c>
      <c r="E242" s="30">
        <f t="shared" si="28"/>
        <v>1.5408320493066256E-4</v>
      </c>
      <c r="F242" s="30" t="str">
        <f t="shared" si="29"/>
        <v/>
      </c>
      <c r="G242" s="30">
        <f t="shared" si="31"/>
        <v>-1</v>
      </c>
      <c r="H242" s="36">
        <f t="shared" si="30"/>
        <v>-1.5408320493066256E-4</v>
      </c>
    </row>
    <row r="243" spans="1:8" x14ac:dyDescent="0.2">
      <c r="A243" s="8"/>
      <c r="B243" s="25" t="s">
        <v>223</v>
      </c>
      <c r="C243" s="35">
        <v>0</v>
      </c>
      <c r="D243" s="29">
        <v>0</v>
      </c>
      <c r="E243" s="30" t="str">
        <f t="shared" si="28"/>
        <v/>
      </c>
      <c r="F243" s="30" t="str">
        <f t="shared" si="29"/>
        <v/>
      </c>
      <c r="G243" s="30" t="str">
        <f t="shared" si="31"/>
        <v xml:space="preserve"> 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1</v>
      </c>
      <c r="D244" s="29">
        <v>11</v>
      </c>
      <c r="E244" s="30">
        <f t="shared" si="28"/>
        <v>1.5408320493066256E-4</v>
      </c>
      <c r="F244" s="30">
        <f t="shared" si="29"/>
        <v>1.9345761519521632E-3</v>
      </c>
      <c r="G244" s="30">
        <f t="shared" si="31"/>
        <v>10</v>
      </c>
      <c r="H244" s="36">
        <f t="shared" si="30"/>
        <v>1.5408320493066256E-3</v>
      </c>
    </row>
    <row r="245" spans="1:8" ht="25.5" x14ac:dyDescent="0.2">
      <c r="A245" s="8"/>
      <c r="B245" s="25" t="s">
        <v>225</v>
      </c>
      <c r="C245" s="35">
        <v>13</v>
      </c>
      <c r="D245" s="29">
        <v>26</v>
      </c>
      <c r="E245" s="30">
        <f t="shared" ref="E245:E276" si="32">+IF(C245=0,"",C245/C$181)</f>
        <v>2.0030816640986132E-3</v>
      </c>
      <c r="F245" s="30">
        <f t="shared" ref="F245:F276" si="33">+IF(D245=0,"",D245/D$181)</f>
        <v>4.5726345409778405E-3</v>
      </c>
      <c r="G245" s="30">
        <f t="shared" si="31"/>
        <v>1</v>
      </c>
      <c r="H245" s="36">
        <f t="shared" ref="H245:H276" si="34">+IF(OR(AND(E245=""),(G245="")),"",E245*G245)</f>
        <v>2.0030816640986132E-3</v>
      </c>
    </row>
    <row r="246" spans="1:8" ht="25.5" x14ac:dyDescent="0.2">
      <c r="A246" s="8"/>
      <c r="B246" s="25" t="s">
        <v>226</v>
      </c>
      <c r="C246" s="35">
        <v>1</v>
      </c>
      <c r="D246" s="29">
        <v>2</v>
      </c>
      <c r="E246" s="30">
        <f t="shared" si="32"/>
        <v>1.5408320493066256E-4</v>
      </c>
      <c r="F246" s="30">
        <f t="shared" si="33"/>
        <v>3.5174111853675694E-4</v>
      </c>
      <c r="G246" s="30">
        <f t="shared" ref="G246:G277" si="35">+IF(AND(C246=0,D246=0)," ",IF(C246=0,1,IF(D246=0,-1,(D246-C246)/C246)))</f>
        <v>1</v>
      </c>
      <c r="H246" s="36">
        <f t="shared" si="34"/>
        <v>1.5408320493066256E-4</v>
      </c>
    </row>
    <row r="247" spans="1:8" x14ac:dyDescent="0.2">
      <c r="A247" s="8"/>
      <c r="B247" s="25" t="s">
        <v>227</v>
      </c>
      <c r="C247" s="35">
        <v>5</v>
      </c>
      <c r="D247" s="29">
        <v>4</v>
      </c>
      <c r="E247" s="30">
        <f t="shared" si="32"/>
        <v>7.7041602465331282E-4</v>
      </c>
      <c r="F247" s="30">
        <f t="shared" si="33"/>
        <v>7.0348223707351388E-4</v>
      </c>
      <c r="G247" s="30">
        <f t="shared" si="35"/>
        <v>-0.2</v>
      </c>
      <c r="H247" s="36">
        <f t="shared" si="34"/>
        <v>-1.5408320493066256E-4</v>
      </c>
    </row>
    <row r="248" spans="1:8" x14ac:dyDescent="0.2">
      <c r="A248" s="8"/>
      <c r="B248" s="25" t="s">
        <v>228</v>
      </c>
      <c r="C248" s="35">
        <v>57</v>
      </c>
      <c r="D248" s="29">
        <v>29</v>
      </c>
      <c r="E248" s="30">
        <f t="shared" si="32"/>
        <v>8.7827426810477664E-3</v>
      </c>
      <c r="F248" s="30">
        <f t="shared" si="33"/>
        <v>5.1002462187829754E-3</v>
      </c>
      <c r="G248" s="30">
        <f t="shared" si="35"/>
        <v>-0.49122807017543857</v>
      </c>
      <c r="H248" s="36">
        <f t="shared" si="34"/>
        <v>-4.3143297380585513E-3</v>
      </c>
    </row>
    <row r="249" spans="1:8" x14ac:dyDescent="0.2">
      <c r="A249" s="8"/>
      <c r="B249" s="25" t="s">
        <v>229</v>
      </c>
      <c r="C249" s="35">
        <v>1</v>
      </c>
      <c r="D249" s="29">
        <v>14</v>
      </c>
      <c r="E249" s="30">
        <f t="shared" si="32"/>
        <v>1.5408320493066256E-4</v>
      </c>
      <c r="F249" s="30">
        <f t="shared" si="33"/>
        <v>2.4621878297572987E-3</v>
      </c>
      <c r="G249" s="30">
        <f t="shared" si="35"/>
        <v>13</v>
      </c>
      <c r="H249" s="36">
        <f t="shared" si="34"/>
        <v>2.0030816640986132E-3</v>
      </c>
    </row>
    <row r="250" spans="1:8" ht="25.5" x14ac:dyDescent="0.2">
      <c r="A250" s="8"/>
      <c r="B250" s="25" t="s">
        <v>230</v>
      </c>
      <c r="C250" s="35">
        <v>1</v>
      </c>
      <c r="D250" s="29">
        <v>1</v>
      </c>
      <c r="E250" s="30">
        <f t="shared" si="32"/>
        <v>1.5408320493066256E-4</v>
      </c>
      <c r="F250" s="30">
        <f t="shared" si="33"/>
        <v>1.7587055926837847E-4</v>
      </c>
      <c r="G250" s="30">
        <f t="shared" si="35"/>
        <v>0</v>
      </c>
      <c r="H250" s="36">
        <f t="shared" si="34"/>
        <v>0</v>
      </c>
    </row>
    <row r="251" spans="1:8" x14ac:dyDescent="0.2">
      <c r="A251" s="8"/>
      <c r="B251" s="25" t="s">
        <v>231</v>
      </c>
      <c r="C251" s="35">
        <v>65</v>
      </c>
      <c r="D251" s="29">
        <v>51</v>
      </c>
      <c r="E251" s="30">
        <f t="shared" si="32"/>
        <v>1.0015408320493066E-2</v>
      </c>
      <c r="F251" s="30">
        <f t="shared" si="33"/>
        <v>8.9693985226873014E-3</v>
      </c>
      <c r="G251" s="30">
        <f t="shared" si="35"/>
        <v>-0.2153846153846154</v>
      </c>
      <c r="H251" s="36">
        <f t="shared" si="34"/>
        <v>-2.1571648690292761E-3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4</v>
      </c>
      <c r="D253" s="29">
        <v>0</v>
      </c>
      <c r="E253" s="30">
        <f t="shared" si="32"/>
        <v>6.1633281972265025E-4</v>
      </c>
      <c r="F253" s="30" t="str">
        <f t="shared" si="33"/>
        <v/>
      </c>
      <c r="G253" s="30">
        <f t="shared" si="35"/>
        <v>-1</v>
      </c>
      <c r="H253" s="36">
        <f t="shared" si="34"/>
        <v>-6.1633281972265025E-4</v>
      </c>
    </row>
    <row r="254" spans="1:8" x14ac:dyDescent="0.2">
      <c r="A254" s="8"/>
      <c r="B254" s="25" t="s">
        <v>234</v>
      </c>
      <c r="C254" s="35">
        <v>11</v>
      </c>
      <c r="D254" s="29">
        <v>9</v>
      </c>
      <c r="E254" s="30">
        <f t="shared" si="32"/>
        <v>1.6949152542372881E-3</v>
      </c>
      <c r="F254" s="30">
        <f t="shared" si="33"/>
        <v>1.5828350334154062E-3</v>
      </c>
      <c r="G254" s="30">
        <f t="shared" si="35"/>
        <v>-0.18181818181818182</v>
      </c>
      <c r="H254" s="36">
        <f t="shared" si="34"/>
        <v>-3.0816640986132513E-4</v>
      </c>
    </row>
    <row r="255" spans="1:8" ht="25.5" x14ac:dyDescent="0.2">
      <c r="A255" s="8"/>
      <c r="B255" s="25" t="s">
        <v>235</v>
      </c>
      <c r="C255" s="35">
        <v>0</v>
      </c>
      <c r="D255" s="29">
        <v>0</v>
      </c>
      <c r="E255" s="30" t="str">
        <f t="shared" si="32"/>
        <v/>
      </c>
      <c r="F255" s="30" t="str">
        <f t="shared" si="33"/>
        <v/>
      </c>
      <c r="G255" s="30" t="str">
        <f t="shared" si="35"/>
        <v xml:space="preserve"> 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1</v>
      </c>
      <c r="D256" s="29">
        <v>2</v>
      </c>
      <c r="E256" s="30">
        <f t="shared" si="32"/>
        <v>1.5408320493066256E-4</v>
      </c>
      <c r="F256" s="30">
        <f t="shared" si="33"/>
        <v>3.5174111853675694E-4</v>
      </c>
      <c r="G256" s="30">
        <f t="shared" si="35"/>
        <v>1</v>
      </c>
      <c r="H256" s="36">
        <f t="shared" si="34"/>
        <v>1.5408320493066256E-4</v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1</v>
      </c>
      <c r="D258" s="29">
        <v>9</v>
      </c>
      <c r="E258" s="30">
        <f t="shared" si="32"/>
        <v>1.5408320493066256E-4</v>
      </c>
      <c r="F258" s="30">
        <f t="shared" si="33"/>
        <v>1.5828350334154062E-3</v>
      </c>
      <c r="G258" s="30">
        <f t="shared" si="35"/>
        <v>8</v>
      </c>
      <c r="H258" s="36">
        <f t="shared" si="34"/>
        <v>1.2326656394453005E-3</v>
      </c>
    </row>
    <row r="259" spans="1:8" x14ac:dyDescent="0.2">
      <c r="A259" s="8"/>
      <c r="B259" s="25" t="s">
        <v>239</v>
      </c>
      <c r="C259" s="35">
        <v>3</v>
      </c>
      <c r="D259" s="29">
        <v>1</v>
      </c>
      <c r="E259" s="30">
        <f t="shared" si="32"/>
        <v>4.6224961479198769E-4</v>
      </c>
      <c r="F259" s="30">
        <f t="shared" si="33"/>
        <v>1.7587055926837847E-4</v>
      </c>
      <c r="G259" s="30">
        <f t="shared" si="35"/>
        <v>-0.66666666666666663</v>
      </c>
      <c r="H259" s="36">
        <f t="shared" si="34"/>
        <v>-3.0816640986132513E-4</v>
      </c>
    </row>
    <row r="260" spans="1:8" x14ac:dyDescent="0.2">
      <c r="A260" s="8"/>
      <c r="B260" s="25" t="s">
        <v>240</v>
      </c>
      <c r="C260" s="35">
        <v>13</v>
      </c>
      <c r="D260" s="29">
        <v>11</v>
      </c>
      <c r="E260" s="30">
        <f t="shared" si="32"/>
        <v>2.0030816640986132E-3</v>
      </c>
      <c r="F260" s="30">
        <f t="shared" si="33"/>
        <v>1.9345761519521632E-3</v>
      </c>
      <c r="G260" s="30">
        <f t="shared" si="35"/>
        <v>-0.15384615384615385</v>
      </c>
      <c r="H260" s="36">
        <f t="shared" si="34"/>
        <v>-3.0816640986132513E-4</v>
      </c>
    </row>
    <row r="261" spans="1:8" x14ac:dyDescent="0.2">
      <c r="A261" s="8"/>
      <c r="B261" s="25" t="s">
        <v>241</v>
      </c>
      <c r="C261" s="35">
        <v>3</v>
      </c>
      <c r="D261" s="29">
        <v>3</v>
      </c>
      <c r="E261" s="30">
        <f t="shared" si="32"/>
        <v>4.6224961479198769E-4</v>
      </c>
      <c r="F261" s="30">
        <f t="shared" si="33"/>
        <v>5.2761167780513546E-4</v>
      </c>
      <c r="G261" s="30">
        <f t="shared" si="35"/>
        <v>0</v>
      </c>
      <c r="H261" s="36">
        <f t="shared" si="34"/>
        <v>0</v>
      </c>
    </row>
    <row r="262" spans="1:8" ht="25.5" x14ac:dyDescent="0.2">
      <c r="A262" s="8"/>
      <c r="B262" s="25" t="s">
        <v>242</v>
      </c>
      <c r="C262" s="35">
        <v>0</v>
      </c>
      <c r="D262" s="29">
        <v>0</v>
      </c>
      <c r="E262" s="30" t="str">
        <f t="shared" si="32"/>
        <v/>
      </c>
      <c r="F262" s="30" t="str">
        <f t="shared" si="33"/>
        <v/>
      </c>
      <c r="G262" s="30" t="str">
        <f t="shared" si="35"/>
        <v xml:space="preserve"> 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1</v>
      </c>
      <c r="D263" s="29">
        <v>4</v>
      </c>
      <c r="E263" s="30">
        <f t="shared" si="32"/>
        <v>1.5408320493066256E-4</v>
      </c>
      <c r="F263" s="30">
        <f t="shared" si="33"/>
        <v>7.0348223707351388E-4</v>
      </c>
      <c r="G263" s="30">
        <f t="shared" si="35"/>
        <v>3</v>
      </c>
      <c r="H263" s="36">
        <f t="shared" si="34"/>
        <v>4.6224961479198769E-4</v>
      </c>
    </row>
    <row r="264" spans="1:8" x14ac:dyDescent="0.2">
      <c r="A264" s="8"/>
      <c r="B264" s="25" t="s">
        <v>244</v>
      </c>
      <c r="C264" s="35">
        <v>0</v>
      </c>
      <c r="D264" s="29">
        <v>1</v>
      </c>
      <c r="E264" s="30" t="str">
        <f t="shared" si="32"/>
        <v/>
      </c>
      <c r="F264" s="30">
        <f t="shared" si="33"/>
        <v>1.7587055926837847E-4</v>
      </c>
      <c r="G264" s="30">
        <f t="shared" si="35"/>
        <v>1</v>
      </c>
      <c r="H264" s="36" t="str">
        <f t="shared" si="34"/>
        <v/>
      </c>
    </row>
    <row r="265" spans="1:8" ht="25.5" x14ac:dyDescent="0.2">
      <c r="A265" s="8"/>
      <c r="B265" s="25" t="s">
        <v>245</v>
      </c>
      <c r="C265" s="35">
        <v>3</v>
      </c>
      <c r="D265" s="29">
        <v>13</v>
      </c>
      <c r="E265" s="30">
        <f t="shared" si="32"/>
        <v>4.6224961479198769E-4</v>
      </c>
      <c r="F265" s="30">
        <f t="shared" si="33"/>
        <v>2.2863172704889203E-3</v>
      </c>
      <c r="G265" s="30">
        <f t="shared" si="35"/>
        <v>3.3333333333333335</v>
      </c>
      <c r="H265" s="36">
        <f t="shared" si="34"/>
        <v>1.5408320493066256E-3</v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8</v>
      </c>
      <c r="D268" s="29">
        <v>8</v>
      </c>
      <c r="E268" s="30">
        <f t="shared" si="32"/>
        <v>1.2326656394453005E-3</v>
      </c>
      <c r="F268" s="30">
        <f t="shared" si="33"/>
        <v>1.4069644741470278E-3</v>
      </c>
      <c r="G268" s="30">
        <f t="shared" si="35"/>
        <v>0</v>
      </c>
      <c r="H268" s="36">
        <f t="shared" si="34"/>
        <v>0</v>
      </c>
    </row>
    <row r="269" spans="1:8" ht="25.5" x14ac:dyDescent="0.2">
      <c r="A269" s="8"/>
      <c r="B269" s="25" t="s">
        <v>249</v>
      </c>
      <c r="C269" s="35">
        <v>10</v>
      </c>
      <c r="D269" s="29">
        <v>16</v>
      </c>
      <c r="E269" s="30">
        <f t="shared" si="32"/>
        <v>1.5408320493066256E-3</v>
      </c>
      <c r="F269" s="30">
        <f t="shared" si="33"/>
        <v>2.8139289482940555E-3</v>
      </c>
      <c r="G269" s="30">
        <f t="shared" si="35"/>
        <v>0.6</v>
      </c>
      <c r="H269" s="36">
        <f t="shared" si="34"/>
        <v>9.2449922958397538E-4</v>
      </c>
    </row>
    <row r="270" spans="1:8" x14ac:dyDescent="0.2">
      <c r="A270" s="8"/>
      <c r="B270" s="25" t="s">
        <v>250</v>
      </c>
      <c r="C270" s="35">
        <v>18</v>
      </c>
      <c r="D270" s="29">
        <v>13</v>
      </c>
      <c r="E270" s="30">
        <f t="shared" si="32"/>
        <v>2.7734976887519259E-3</v>
      </c>
      <c r="F270" s="30">
        <f t="shared" si="33"/>
        <v>2.2863172704889203E-3</v>
      </c>
      <c r="G270" s="30">
        <f t="shared" si="35"/>
        <v>-0.27777777777777779</v>
      </c>
      <c r="H270" s="36">
        <f t="shared" si="34"/>
        <v>-7.7041602465331282E-4</v>
      </c>
    </row>
    <row r="271" spans="1:8" x14ac:dyDescent="0.2">
      <c r="A271" s="8"/>
      <c r="B271" s="25" t="s">
        <v>251</v>
      </c>
      <c r="C271" s="35">
        <v>2</v>
      </c>
      <c r="D271" s="29">
        <v>0</v>
      </c>
      <c r="E271" s="30">
        <f t="shared" si="32"/>
        <v>3.0816640986132513E-4</v>
      </c>
      <c r="F271" s="30" t="str">
        <f t="shared" si="33"/>
        <v/>
      </c>
      <c r="G271" s="30">
        <f t="shared" si="35"/>
        <v>-1</v>
      </c>
      <c r="H271" s="36">
        <f t="shared" si="34"/>
        <v>-3.0816640986132513E-4</v>
      </c>
    </row>
    <row r="272" spans="1:8" x14ac:dyDescent="0.2">
      <c r="A272" s="8"/>
      <c r="B272" s="25" t="s">
        <v>252</v>
      </c>
      <c r="C272" s="35">
        <v>4</v>
      </c>
      <c r="D272" s="29">
        <v>5</v>
      </c>
      <c r="E272" s="30">
        <f t="shared" si="32"/>
        <v>6.1633281972265025E-4</v>
      </c>
      <c r="F272" s="30">
        <f t="shared" si="33"/>
        <v>8.793527963418924E-4</v>
      </c>
      <c r="G272" s="30">
        <f t="shared" si="35"/>
        <v>0.25</v>
      </c>
      <c r="H272" s="36">
        <f t="shared" si="34"/>
        <v>1.5408320493066256E-4</v>
      </c>
    </row>
    <row r="273" spans="1:8" x14ac:dyDescent="0.2">
      <c r="A273" s="8"/>
      <c r="B273" s="25" t="s">
        <v>253</v>
      </c>
      <c r="C273" s="35">
        <v>0</v>
      </c>
      <c r="D273" s="29">
        <v>1</v>
      </c>
      <c r="E273" s="30" t="str">
        <f t="shared" si="32"/>
        <v/>
      </c>
      <c r="F273" s="30">
        <f t="shared" si="33"/>
        <v>1.7587055926837847E-4</v>
      </c>
      <c r="G273" s="30">
        <f t="shared" si="35"/>
        <v>1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13</v>
      </c>
      <c r="D274" s="29">
        <v>20</v>
      </c>
      <c r="E274" s="30">
        <f t="shared" si="32"/>
        <v>2.0030816640986132E-3</v>
      </c>
      <c r="F274" s="30">
        <f t="shared" si="33"/>
        <v>3.5174111853675696E-3</v>
      </c>
      <c r="G274" s="30">
        <f t="shared" si="35"/>
        <v>0.53846153846153844</v>
      </c>
      <c r="H274" s="36">
        <f t="shared" si="34"/>
        <v>1.0785824345146378E-3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3</v>
      </c>
      <c r="D277" s="29">
        <v>1</v>
      </c>
      <c r="E277" s="30">
        <f t="shared" ref="E277:E308" si="36">+IF(C277=0,"",C277/C$181)</f>
        <v>4.6224961479198769E-4</v>
      </c>
      <c r="F277" s="30">
        <f t="shared" ref="F277:F308" si="37">+IF(D277=0,"",D277/D$181)</f>
        <v>1.7587055926837847E-4</v>
      </c>
      <c r="G277" s="30">
        <f t="shared" si="35"/>
        <v>-0.66666666666666663</v>
      </c>
      <c r="H277" s="36">
        <f t="shared" ref="H277:H308" si="38">+IF(OR(AND(E277=""),(G277="")),"",E277*G277)</f>
        <v>-3.0816640986132513E-4</v>
      </c>
    </row>
    <row r="278" spans="1:8" x14ac:dyDescent="0.2">
      <c r="A278" s="8"/>
      <c r="B278" s="25" t="s">
        <v>258</v>
      </c>
      <c r="C278" s="35">
        <v>0</v>
      </c>
      <c r="D278" s="29">
        <v>1</v>
      </c>
      <c r="E278" s="30" t="str">
        <f t="shared" si="36"/>
        <v/>
      </c>
      <c r="F278" s="30">
        <f t="shared" si="37"/>
        <v>1.7587055926837847E-4</v>
      </c>
      <c r="G278" s="30">
        <f t="shared" ref="G278:G309" si="39">+IF(AND(C278=0,D278=0)," ",IF(C278=0,1,IF(D278=0,-1,(D278-C278)/C278)))</f>
        <v>1</v>
      </c>
      <c r="H278" s="36" t="str">
        <f t="shared" si="38"/>
        <v/>
      </c>
    </row>
    <row r="279" spans="1:8" x14ac:dyDescent="0.2">
      <c r="A279" s="8"/>
      <c r="B279" s="25" t="s">
        <v>259</v>
      </c>
      <c r="C279" s="35">
        <v>0</v>
      </c>
      <c r="D279" s="29">
        <v>1</v>
      </c>
      <c r="E279" s="30" t="str">
        <f t="shared" si="36"/>
        <v/>
      </c>
      <c r="F279" s="30">
        <f t="shared" si="37"/>
        <v>1.7587055926837847E-4</v>
      </c>
      <c r="G279" s="30">
        <f t="shared" si="39"/>
        <v>1</v>
      </c>
      <c r="H279" s="36" t="str">
        <f t="shared" si="38"/>
        <v/>
      </c>
    </row>
    <row r="280" spans="1:8" x14ac:dyDescent="0.2">
      <c r="A280" s="8"/>
      <c r="B280" s="25" t="s">
        <v>260</v>
      </c>
      <c r="C280" s="35">
        <v>0</v>
      </c>
      <c r="D280" s="29">
        <v>8</v>
      </c>
      <c r="E280" s="30" t="str">
        <f t="shared" si="36"/>
        <v/>
      </c>
      <c r="F280" s="30">
        <f t="shared" si="37"/>
        <v>1.4069644741470278E-3</v>
      </c>
      <c r="G280" s="30">
        <f t="shared" si="39"/>
        <v>1</v>
      </c>
      <c r="H280" s="36" t="str">
        <f t="shared" si="38"/>
        <v/>
      </c>
    </row>
    <row r="281" spans="1:8" x14ac:dyDescent="0.2">
      <c r="A281" s="8"/>
      <c r="B281" s="25" t="s">
        <v>261</v>
      </c>
      <c r="C281" s="35">
        <v>0</v>
      </c>
      <c r="D281" s="29">
        <v>83</v>
      </c>
      <c r="E281" s="30" t="str">
        <f t="shared" si="36"/>
        <v/>
      </c>
      <c r="F281" s="30">
        <f t="shared" si="37"/>
        <v>1.4597256419275414E-2</v>
      </c>
      <c r="G281" s="30">
        <f t="shared" si="39"/>
        <v>1</v>
      </c>
      <c r="H281" s="36" t="str">
        <f t="shared" si="38"/>
        <v/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163</v>
      </c>
      <c r="D285" s="29">
        <v>97</v>
      </c>
      <c r="E285" s="30">
        <f t="shared" si="36"/>
        <v>2.5115562403697996E-2</v>
      </c>
      <c r="F285" s="30">
        <f t="shared" si="37"/>
        <v>1.7059444249032711E-2</v>
      </c>
      <c r="G285" s="30">
        <f t="shared" si="39"/>
        <v>-0.40490797546012269</v>
      </c>
      <c r="H285" s="36">
        <f t="shared" si="38"/>
        <v>-1.0169491525423728E-2</v>
      </c>
    </row>
    <row r="286" spans="1:8" ht="25.5" x14ac:dyDescent="0.2">
      <c r="A286" s="8"/>
      <c r="B286" s="25" t="s">
        <v>266</v>
      </c>
      <c r="C286" s="35">
        <v>200</v>
      </c>
      <c r="D286" s="29">
        <v>209</v>
      </c>
      <c r="E286" s="30">
        <f t="shared" si="36"/>
        <v>3.0816640986132512E-2</v>
      </c>
      <c r="F286" s="30">
        <f t="shared" si="37"/>
        <v>3.6756946887091101E-2</v>
      </c>
      <c r="G286" s="30">
        <f t="shared" si="39"/>
        <v>4.4999999999999998E-2</v>
      </c>
      <c r="H286" s="36">
        <f t="shared" si="38"/>
        <v>1.386748844375963E-3</v>
      </c>
    </row>
    <row r="287" spans="1:8" x14ac:dyDescent="0.2">
      <c r="A287" s="8"/>
      <c r="B287" s="25" t="s">
        <v>267</v>
      </c>
      <c r="C287" s="35">
        <v>59</v>
      </c>
      <c r="D287" s="29">
        <v>51</v>
      </c>
      <c r="E287" s="30">
        <f t="shared" si="36"/>
        <v>9.0909090909090905E-3</v>
      </c>
      <c r="F287" s="30">
        <f t="shared" si="37"/>
        <v>8.9693985226873014E-3</v>
      </c>
      <c r="G287" s="30">
        <f t="shared" si="39"/>
        <v>-0.13559322033898305</v>
      </c>
      <c r="H287" s="36">
        <f t="shared" si="38"/>
        <v>-1.2326656394453005E-3</v>
      </c>
    </row>
    <row r="288" spans="1:8" x14ac:dyDescent="0.2">
      <c r="A288" s="8"/>
      <c r="B288" s="25" t="s">
        <v>268</v>
      </c>
      <c r="C288" s="35">
        <v>10</v>
      </c>
      <c r="D288" s="29">
        <v>16</v>
      </c>
      <c r="E288" s="30">
        <f t="shared" si="36"/>
        <v>1.5408320493066256E-3</v>
      </c>
      <c r="F288" s="30">
        <f t="shared" si="37"/>
        <v>2.8139289482940555E-3</v>
      </c>
      <c r="G288" s="30">
        <f t="shared" si="39"/>
        <v>0.6</v>
      </c>
      <c r="H288" s="36">
        <f t="shared" si="38"/>
        <v>9.2449922958397538E-4</v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1</v>
      </c>
      <c r="D290" s="29">
        <v>7</v>
      </c>
      <c r="E290" s="30">
        <f t="shared" si="36"/>
        <v>1.5408320493066256E-4</v>
      </c>
      <c r="F290" s="30">
        <f t="shared" si="37"/>
        <v>1.2310939148786493E-3</v>
      </c>
      <c r="G290" s="30">
        <f t="shared" si="39"/>
        <v>6</v>
      </c>
      <c r="H290" s="36">
        <f t="shared" si="38"/>
        <v>9.2449922958397538E-4</v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1</v>
      </c>
      <c r="D292" s="29">
        <v>2</v>
      </c>
      <c r="E292" s="30">
        <f t="shared" si="36"/>
        <v>1.5408320493066256E-4</v>
      </c>
      <c r="F292" s="30">
        <f t="shared" si="37"/>
        <v>3.5174111853675694E-4</v>
      </c>
      <c r="G292" s="30">
        <f t="shared" si="39"/>
        <v>1</v>
      </c>
      <c r="H292" s="36">
        <f t="shared" si="38"/>
        <v>1.5408320493066256E-4</v>
      </c>
    </row>
    <row r="293" spans="1:8" x14ac:dyDescent="0.2">
      <c r="A293" s="8"/>
      <c r="B293" s="25" t="s">
        <v>273</v>
      </c>
      <c r="C293" s="35">
        <v>33</v>
      </c>
      <c r="D293" s="29">
        <v>14</v>
      </c>
      <c r="E293" s="30">
        <f t="shared" si="36"/>
        <v>5.084745762711864E-3</v>
      </c>
      <c r="F293" s="30">
        <f t="shared" si="37"/>
        <v>2.4621878297572987E-3</v>
      </c>
      <c r="G293" s="30">
        <f t="shared" si="39"/>
        <v>-0.5757575757575758</v>
      </c>
      <c r="H293" s="36">
        <f t="shared" si="38"/>
        <v>-2.9275808936825888E-3</v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1</v>
      </c>
      <c r="E296" s="30" t="str">
        <f t="shared" si="36"/>
        <v/>
      </c>
      <c r="F296" s="30">
        <f t="shared" si="37"/>
        <v>1.7587055926837847E-4</v>
      </c>
      <c r="G296" s="30">
        <f t="shared" si="39"/>
        <v>1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1</v>
      </c>
      <c r="D297" s="29">
        <v>1</v>
      </c>
      <c r="E297" s="30">
        <f t="shared" si="36"/>
        <v>1.5408320493066256E-4</v>
      </c>
      <c r="F297" s="30">
        <f t="shared" si="37"/>
        <v>1.7587055926837847E-4</v>
      </c>
      <c r="G297" s="30">
        <f t="shared" si="39"/>
        <v>0</v>
      </c>
      <c r="H297" s="36">
        <f t="shared" si="38"/>
        <v>0</v>
      </c>
    </row>
    <row r="298" spans="1:8" x14ac:dyDescent="0.2">
      <c r="A298" s="8"/>
      <c r="B298" s="25" t="s">
        <v>278</v>
      </c>
      <c r="C298" s="35">
        <v>7</v>
      </c>
      <c r="D298" s="29">
        <v>4</v>
      </c>
      <c r="E298" s="30">
        <f t="shared" si="36"/>
        <v>1.0785824345146378E-3</v>
      </c>
      <c r="F298" s="30">
        <f t="shared" si="37"/>
        <v>7.0348223707351388E-4</v>
      </c>
      <c r="G298" s="30">
        <f t="shared" si="39"/>
        <v>-0.42857142857142855</v>
      </c>
      <c r="H298" s="36">
        <f t="shared" si="38"/>
        <v>-4.6224961479198764E-4</v>
      </c>
    </row>
    <row r="299" spans="1:8" x14ac:dyDescent="0.2">
      <c r="A299" s="8"/>
      <c r="B299" s="25" t="s">
        <v>279</v>
      </c>
      <c r="C299" s="35">
        <v>167</v>
      </c>
      <c r="D299" s="29">
        <v>180</v>
      </c>
      <c r="E299" s="30">
        <f t="shared" si="36"/>
        <v>2.5731895223420648E-2</v>
      </c>
      <c r="F299" s="30">
        <f t="shared" si="37"/>
        <v>3.1656700668308127E-2</v>
      </c>
      <c r="G299" s="30">
        <f t="shared" si="39"/>
        <v>7.7844311377245512E-2</v>
      </c>
      <c r="H299" s="36">
        <f t="shared" si="38"/>
        <v>2.0030816640986132E-3</v>
      </c>
    </row>
    <row r="300" spans="1:8" x14ac:dyDescent="0.2">
      <c r="A300" s="8"/>
      <c r="B300" s="25" t="s">
        <v>280</v>
      </c>
      <c r="C300" s="35">
        <v>9</v>
      </c>
      <c r="D300" s="29">
        <v>1</v>
      </c>
      <c r="E300" s="30">
        <f t="shared" si="36"/>
        <v>1.386748844375963E-3</v>
      </c>
      <c r="F300" s="30">
        <f t="shared" si="37"/>
        <v>1.7587055926837847E-4</v>
      </c>
      <c r="G300" s="30">
        <f t="shared" si="39"/>
        <v>-0.88888888888888884</v>
      </c>
      <c r="H300" s="36">
        <f t="shared" si="38"/>
        <v>-1.2326656394453003E-3</v>
      </c>
    </row>
    <row r="301" spans="1:8" x14ac:dyDescent="0.2">
      <c r="A301" s="8"/>
      <c r="B301" s="25" t="s">
        <v>281</v>
      </c>
      <c r="C301" s="35">
        <v>11</v>
      </c>
      <c r="D301" s="29">
        <v>76</v>
      </c>
      <c r="E301" s="30">
        <f t="shared" si="36"/>
        <v>1.6949152542372881E-3</v>
      </c>
      <c r="F301" s="30">
        <f t="shared" si="37"/>
        <v>1.3366162504396765E-2</v>
      </c>
      <c r="G301" s="30">
        <f t="shared" si="39"/>
        <v>5.9090909090909092</v>
      </c>
      <c r="H301" s="36">
        <f t="shared" si="38"/>
        <v>1.0015408320493066E-2</v>
      </c>
    </row>
    <row r="302" spans="1:8" x14ac:dyDescent="0.2">
      <c r="A302" s="8"/>
      <c r="B302" s="25" t="s">
        <v>282</v>
      </c>
      <c r="C302" s="35">
        <v>50</v>
      </c>
      <c r="D302" s="29">
        <v>30</v>
      </c>
      <c r="E302" s="30">
        <f t="shared" si="36"/>
        <v>7.7041602465331279E-3</v>
      </c>
      <c r="F302" s="30">
        <f t="shared" si="37"/>
        <v>5.2761167780513542E-3</v>
      </c>
      <c r="G302" s="30">
        <f t="shared" si="39"/>
        <v>-0.4</v>
      </c>
      <c r="H302" s="36">
        <f t="shared" si="38"/>
        <v>-3.0816640986132513E-3</v>
      </c>
    </row>
    <row r="303" spans="1:8" x14ac:dyDescent="0.2">
      <c r="A303" s="8"/>
      <c r="B303" s="25" t="s">
        <v>283</v>
      </c>
      <c r="C303" s="35">
        <v>3</v>
      </c>
      <c r="D303" s="29">
        <v>2</v>
      </c>
      <c r="E303" s="30">
        <f t="shared" si="36"/>
        <v>4.6224961479198769E-4</v>
      </c>
      <c r="F303" s="30">
        <f t="shared" si="37"/>
        <v>3.5174111853675694E-4</v>
      </c>
      <c r="G303" s="30">
        <f t="shared" si="39"/>
        <v>-0.33333333333333331</v>
      </c>
      <c r="H303" s="36">
        <f t="shared" si="38"/>
        <v>-1.5408320493066256E-4</v>
      </c>
    </row>
    <row r="304" spans="1:8" ht="25.5" x14ac:dyDescent="0.2">
      <c r="A304" s="8"/>
      <c r="B304" s="25" t="s">
        <v>284</v>
      </c>
      <c r="C304" s="35">
        <v>14</v>
      </c>
      <c r="D304" s="29">
        <v>8</v>
      </c>
      <c r="E304" s="30">
        <f t="shared" si="36"/>
        <v>2.1571648690292757E-3</v>
      </c>
      <c r="F304" s="30">
        <f t="shared" si="37"/>
        <v>1.4069644741470278E-3</v>
      </c>
      <c r="G304" s="30">
        <f t="shared" si="39"/>
        <v>-0.42857142857142855</v>
      </c>
      <c r="H304" s="36">
        <f t="shared" si="38"/>
        <v>-9.2449922958397527E-4</v>
      </c>
    </row>
    <row r="305" spans="1:8" x14ac:dyDescent="0.2">
      <c r="A305" s="8"/>
      <c r="B305" s="25" t="s">
        <v>285</v>
      </c>
      <c r="C305" s="35">
        <v>62</v>
      </c>
      <c r="D305" s="29">
        <v>62</v>
      </c>
      <c r="E305" s="30">
        <f t="shared" si="36"/>
        <v>9.5531587057010783E-3</v>
      </c>
      <c r="F305" s="30">
        <f t="shared" si="37"/>
        <v>1.0903974674639466E-2</v>
      </c>
      <c r="G305" s="30">
        <f t="shared" si="39"/>
        <v>0</v>
      </c>
      <c r="H305" s="36">
        <f t="shared" si="38"/>
        <v>0</v>
      </c>
    </row>
    <row r="306" spans="1:8" x14ac:dyDescent="0.2">
      <c r="A306" s="8"/>
      <c r="B306" s="25" t="s">
        <v>286</v>
      </c>
      <c r="C306" s="35">
        <v>0</v>
      </c>
      <c r="D306" s="29">
        <v>5</v>
      </c>
      <c r="E306" s="30" t="str">
        <f t="shared" si="36"/>
        <v/>
      </c>
      <c r="F306" s="30">
        <f t="shared" si="37"/>
        <v>8.793527963418924E-4</v>
      </c>
      <c r="G306" s="30">
        <f t="shared" si="39"/>
        <v>1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3</v>
      </c>
      <c r="D307" s="29">
        <v>1</v>
      </c>
      <c r="E307" s="30">
        <f t="shared" si="36"/>
        <v>4.6224961479198769E-4</v>
      </c>
      <c r="F307" s="30">
        <f t="shared" si="37"/>
        <v>1.7587055926837847E-4</v>
      </c>
      <c r="G307" s="30">
        <f t="shared" si="39"/>
        <v>-0.66666666666666663</v>
      </c>
      <c r="H307" s="36">
        <f t="shared" si="38"/>
        <v>-3.0816640986132513E-4</v>
      </c>
    </row>
    <row r="308" spans="1:8" x14ac:dyDescent="0.2">
      <c r="A308" s="8"/>
      <c r="B308" s="25" t="s">
        <v>288</v>
      </c>
      <c r="C308" s="35">
        <v>2</v>
      </c>
      <c r="D308" s="29">
        <v>2</v>
      </c>
      <c r="E308" s="30">
        <f t="shared" si="36"/>
        <v>3.0816640986132513E-4</v>
      </c>
      <c r="F308" s="30">
        <f t="shared" si="37"/>
        <v>3.5174111853675694E-4</v>
      </c>
      <c r="G308" s="30">
        <f t="shared" si="39"/>
        <v>0</v>
      </c>
      <c r="H308" s="36">
        <f t="shared" si="38"/>
        <v>0</v>
      </c>
    </row>
    <row r="309" spans="1:8" x14ac:dyDescent="0.2">
      <c r="A309" s="8"/>
      <c r="B309" s="25" t="s">
        <v>289</v>
      </c>
      <c r="C309" s="35">
        <v>5</v>
      </c>
      <c r="D309" s="29">
        <v>2</v>
      </c>
      <c r="E309" s="30">
        <f t="shared" ref="E309:E340" si="40">+IF(C309=0,"",C309/C$181)</f>
        <v>7.7041602465331282E-4</v>
      </c>
      <c r="F309" s="30">
        <f t="shared" ref="F309:F340" si="41">+IF(D309=0,"",D309/D$181)</f>
        <v>3.5174111853675694E-4</v>
      </c>
      <c r="G309" s="30">
        <f t="shared" si="39"/>
        <v>-0.6</v>
      </c>
      <c r="H309" s="36">
        <f t="shared" ref="H309:H340" si="42">+IF(OR(AND(E309=""),(G309="")),"",E309*G309)</f>
        <v>-4.6224961479198769E-4</v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3</v>
      </c>
      <c r="D311" s="29">
        <v>18</v>
      </c>
      <c r="E311" s="30">
        <f t="shared" si="40"/>
        <v>4.6224961479198769E-4</v>
      </c>
      <c r="F311" s="30">
        <f t="shared" si="41"/>
        <v>3.1656700668308124E-3</v>
      </c>
      <c r="G311" s="30">
        <f t="shared" si="43"/>
        <v>5</v>
      </c>
      <c r="H311" s="36">
        <f t="shared" si="42"/>
        <v>2.3112480739599386E-3</v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2</v>
      </c>
      <c r="D313" s="29">
        <v>1</v>
      </c>
      <c r="E313" s="30">
        <f t="shared" si="40"/>
        <v>3.0816640986132513E-4</v>
      </c>
      <c r="F313" s="30">
        <f t="shared" si="41"/>
        <v>1.7587055926837847E-4</v>
      </c>
      <c r="G313" s="30">
        <f t="shared" si="43"/>
        <v>-0.5</v>
      </c>
      <c r="H313" s="36">
        <f t="shared" si="42"/>
        <v>-1.5408320493066256E-4</v>
      </c>
    </row>
    <row r="314" spans="1:8" ht="25.5" x14ac:dyDescent="0.2">
      <c r="A314" s="8"/>
      <c r="B314" s="25" t="s">
        <v>294</v>
      </c>
      <c r="C314" s="35">
        <v>3</v>
      </c>
      <c r="D314" s="29">
        <v>5</v>
      </c>
      <c r="E314" s="30">
        <f t="shared" si="40"/>
        <v>4.6224961479198769E-4</v>
      </c>
      <c r="F314" s="30">
        <f t="shared" si="41"/>
        <v>8.793527963418924E-4</v>
      </c>
      <c r="G314" s="30">
        <f t="shared" si="43"/>
        <v>0.66666666666666663</v>
      </c>
      <c r="H314" s="36">
        <f t="shared" si="42"/>
        <v>3.0816640986132513E-4</v>
      </c>
    </row>
    <row r="315" spans="1:8" x14ac:dyDescent="0.2">
      <c r="A315" s="8"/>
      <c r="B315" s="25" t="s">
        <v>295</v>
      </c>
      <c r="C315" s="35">
        <v>3</v>
      </c>
      <c r="D315" s="29">
        <v>2</v>
      </c>
      <c r="E315" s="30">
        <f t="shared" si="40"/>
        <v>4.6224961479198769E-4</v>
      </c>
      <c r="F315" s="30">
        <f t="shared" si="41"/>
        <v>3.5174111853675694E-4</v>
      </c>
      <c r="G315" s="30">
        <f t="shared" si="43"/>
        <v>-0.33333333333333331</v>
      </c>
      <c r="H315" s="36">
        <f t="shared" si="42"/>
        <v>-1.5408320493066256E-4</v>
      </c>
    </row>
    <row r="316" spans="1:8" ht="25.5" x14ac:dyDescent="0.2">
      <c r="A316" s="8"/>
      <c r="B316" s="25" t="s">
        <v>296</v>
      </c>
      <c r="C316" s="35">
        <v>3</v>
      </c>
      <c r="D316" s="29">
        <v>1</v>
      </c>
      <c r="E316" s="30">
        <f t="shared" si="40"/>
        <v>4.6224961479198769E-4</v>
      </c>
      <c r="F316" s="30">
        <f t="shared" si="41"/>
        <v>1.7587055926837847E-4</v>
      </c>
      <c r="G316" s="30">
        <f t="shared" si="43"/>
        <v>-0.66666666666666663</v>
      </c>
      <c r="H316" s="36">
        <f t="shared" si="42"/>
        <v>-3.0816640986132513E-4</v>
      </c>
    </row>
    <row r="317" spans="1:8" x14ac:dyDescent="0.2">
      <c r="A317" s="8"/>
      <c r="B317" s="25" t="s">
        <v>297</v>
      </c>
      <c r="C317" s="35">
        <v>63</v>
      </c>
      <c r="D317" s="29">
        <v>39</v>
      </c>
      <c r="E317" s="30">
        <f t="shared" si="40"/>
        <v>9.7072419106317403E-3</v>
      </c>
      <c r="F317" s="30">
        <f t="shared" si="41"/>
        <v>6.8589518114667604E-3</v>
      </c>
      <c r="G317" s="30">
        <f t="shared" si="43"/>
        <v>-0.38095238095238093</v>
      </c>
      <c r="H317" s="36">
        <f t="shared" si="42"/>
        <v>-3.6979969183359006E-3</v>
      </c>
    </row>
    <row r="318" spans="1:8" x14ac:dyDescent="0.2">
      <c r="A318" s="8"/>
      <c r="B318" s="25" t="s">
        <v>298</v>
      </c>
      <c r="C318" s="35">
        <v>2</v>
      </c>
      <c r="D318" s="29">
        <v>2</v>
      </c>
      <c r="E318" s="30">
        <f t="shared" si="40"/>
        <v>3.0816640986132513E-4</v>
      </c>
      <c r="F318" s="30">
        <f t="shared" si="41"/>
        <v>3.5174111853675694E-4</v>
      </c>
      <c r="G318" s="30">
        <f t="shared" si="43"/>
        <v>0</v>
      </c>
      <c r="H318" s="36">
        <f t="shared" si="42"/>
        <v>0</v>
      </c>
    </row>
    <row r="319" spans="1:8" x14ac:dyDescent="0.2">
      <c r="A319" s="8"/>
      <c r="B319" s="25" t="s">
        <v>299</v>
      </c>
      <c r="C319" s="35">
        <v>0</v>
      </c>
      <c r="D319" s="29">
        <v>0</v>
      </c>
      <c r="E319" s="30" t="str">
        <f t="shared" si="40"/>
        <v/>
      </c>
      <c r="F319" s="30" t="str">
        <f t="shared" si="41"/>
        <v/>
      </c>
      <c r="G319" s="30" t="str">
        <f t="shared" si="43"/>
        <v xml:space="preserve"> </v>
      </c>
      <c r="H319" s="36" t="str">
        <f t="shared" si="42"/>
        <v/>
      </c>
    </row>
    <row r="320" spans="1:8" x14ac:dyDescent="0.2">
      <c r="A320" s="8"/>
      <c r="B320" s="25" t="s">
        <v>300</v>
      </c>
      <c r="C320" s="35">
        <v>24</v>
      </c>
      <c r="D320" s="29">
        <v>14</v>
      </c>
      <c r="E320" s="30">
        <f t="shared" si="40"/>
        <v>3.6979969183359015E-3</v>
      </c>
      <c r="F320" s="30">
        <f t="shared" si="41"/>
        <v>2.4621878297572987E-3</v>
      </c>
      <c r="G320" s="30">
        <f t="shared" si="43"/>
        <v>-0.41666666666666669</v>
      </c>
      <c r="H320" s="36">
        <f t="shared" si="42"/>
        <v>-1.5408320493066256E-3</v>
      </c>
    </row>
    <row r="321" spans="1:8" x14ac:dyDescent="0.2">
      <c r="A321" s="8"/>
      <c r="B321" s="25" t="s">
        <v>301</v>
      </c>
      <c r="C321" s="35">
        <v>2</v>
      </c>
      <c r="D321" s="29">
        <v>0</v>
      </c>
      <c r="E321" s="30">
        <f t="shared" si="40"/>
        <v>3.0816640986132513E-4</v>
      </c>
      <c r="F321" s="30" t="str">
        <f t="shared" si="41"/>
        <v/>
      </c>
      <c r="G321" s="30">
        <f t="shared" si="43"/>
        <v>-1</v>
      </c>
      <c r="H321" s="36">
        <f t="shared" si="42"/>
        <v>-3.0816640986132513E-4</v>
      </c>
    </row>
    <row r="322" spans="1:8" x14ac:dyDescent="0.2">
      <c r="A322" s="8"/>
      <c r="B322" s="25" t="s">
        <v>302</v>
      </c>
      <c r="C322" s="35">
        <v>0</v>
      </c>
      <c r="D322" s="29">
        <v>2</v>
      </c>
      <c r="E322" s="30" t="str">
        <f t="shared" si="40"/>
        <v/>
      </c>
      <c r="F322" s="30">
        <f t="shared" si="41"/>
        <v>3.5174111853675694E-4</v>
      </c>
      <c r="G322" s="30">
        <f t="shared" si="43"/>
        <v>1</v>
      </c>
      <c r="H322" s="36" t="str">
        <f t="shared" si="42"/>
        <v/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2</v>
      </c>
      <c r="D324" s="29">
        <v>0</v>
      </c>
      <c r="E324" s="30">
        <f t="shared" si="40"/>
        <v>3.0816640986132513E-4</v>
      </c>
      <c r="F324" s="30" t="str">
        <f t="shared" si="41"/>
        <v/>
      </c>
      <c r="G324" s="30">
        <f t="shared" si="43"/>
        <v>-1</v>
      </c>
      <c r="H324" s="36">
        <f t="shared" si="42"/>
        <v>-3.0816640986132513E-4</v>
      </c>
    </row>
    <row r="325" spans="1:8" x14ac:dyDescent="0.2">
      <c r="A325" s="8"/>
      <c r="B325" s="25" t="s">
        <v>305</v>
      </c>
      <c r="C325" s="35">
        <v>37</v>
      </c>
      <c r="D325" s="29">
        <v>11</v>
      </c>
      <c r="E325" s="30">
        <f t="shared" si="40"/>
        <v>5.7010785824345147E-3</v>
      </c>
      <c r="F325" s="30">
        <f t="shared" si="41"/>
        <v>1.9345761519521632E-3</v>
      </c>
      <c r="G325" s="30">
        <f t="shared" si="43"/>
        <v>-0.70270270270270274</v>
      </c>
      <c r="H325" s="36">
        <f t="shared" si="42"/>
        <v>-4.0061633281972264E-3</v>
      </c>
    </row>
    <row r="326" spans="1:8" x14ac:dyDescent="0.2">
      <c r="A326" s="8"/>
      <c r="B326" s="25" t="s">
        <v>306</v>
      </c>
      <c r="C326" s="35">
        <v>0</v>
      </c>
      <c r="D326" s="29">
        <v>0</v>
      </c>
      <c r="E326" s="30" t="str">
        <f t="shared" si="40"/>
        <v/>
      </c>
      <c r="F326" s="30" t="str">
        <f t="shared" si="41"/>
        <v/>
      </c>
      <c r="G326" s="30" t="str">
        <f t="shared" si="43"/>
        <v xml:space="preserve"> </v>
      </c>
      <c r="H326" s="36" t="str">
        <f t="shared" si="42"/>
        <v/>
      </c>
    </row>
    <row r="327" spans="1:8" ht="25.5" x14ac:dyDescent="0.2">
      <c r="A327" s="8"/>
      <c r="B327" s="25" t="s">
        <v>307</v>
      </c>
      <c r="C327" s="35">
        <v>4</v>
      </c>
      <c r="D327" s="29">
        <v>13</v>
      </c>
      <c r="E327" s="30">
        <f t="shared" si="40"/>
        <v>6.1633281972265025E-4</v>
      </c>
      <c r="F327" s="30">
        <f t="shared" si="41"/>
        <v>2.2863172704889203E-3</v>
      </c>
      <c r="G327" s="30">
        <f t="shared" si="43"/>
        <v>2.25</v>
      </c>
      <c r="H327" s="36">
        <f t="shared" si="42"/>
        <v>1.386748844375963E-3</v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59</v>
      </c>
      <c r="D329" s="29">
        <v>29</v>
      </c>
      <c r="E329" s="30">
        <f t="shared" si="40"/>
        <v>9.0909090909090905E-3</v>
      </c>
      <c r="F329" s="30">
        <f t="shared" si="41"/>
        <v>5.1002462187829754E-3</v>
      </c>
      <c r="G329" s="30">
        <f t="shared" si="43"/>
        <v>-0.50847457627118642</v>
      </c>
      <c r="H329" s="36">
        <f t="shared" si="42"/>
        <v>-4.6224961479198762E-3</v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144</v>
      </c>
      <c r="D331" s="29">
        <v>107</v>
      </c>
      <c r="E331" s="30">
        <f t="shared" si="40"/>
        <v>2.2187981510015407E-2</v>
      </c>
      <c r="F331" s="30">
        <f t="shared" si="41"/>
        <v>1.8818149841716498E-2</v>
      </c>
      <c r="G331" s="30">
        <f t="shared" si="43"/>
        <v>-0.25694444444444442</v>
      </c>
      <c r="H331" s="36">
        <f t="shared" si="42"/>
        <v>-5.7010785824345139E-3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29</v>
      </c>
      <c r="D333" s="29">
        <v>14</v>
      </c>
      <c r="E333" s="30">
        <f t="shared" si="40"/>
        <v>4.4684129429892142E-3</v>
      </c>
      <c r="F333" s="30">
        <f t="shared" si="41"/>
        <v>2.4621878297572987E-3</v>
      </c>
      <c r="G333" s="30">
        <f t="shared" si="43"/>
        <v>-0.51724137931034486</v>
      </c>
      <c r="H333" s="36">
        <f t="shared" si="42"/>
        <v>-2.3112480739599386E-3</v>
      </c>
    </row>
    <row r="334" spans="1:8" x14ac:dyDescent="0.2">
      <c r="A334" s="8"/>
      <c r="B334" s="25" t="s">
        <v>314</v>
      </c>
      <c r="C334" s="35">
        <v>1</v>
      </c>
      <c r="D334" s="29">
        <v>0</v>
      </c>
      <c r="E334" s="30">
        <f t="shared" si="40"/>
        <v>1.5408320493066256E-4</v>
      </c>
      <c r="F334" s="30" t="str">
        <f t="shared" si="41"/>
        <v/>
      </c>
      <c r="G334" s="30">
        <f t="shared" si="43"/>
        <v>-1</v>
      </c>
      <c r="H334" s="36">
        <f t="shared" si="42"/>
        <v>-1.5408320493066256E-4</v>
      </c>
    </row>
    <row r="335" spans="1:8" ht="25.5" x14ac:dyDescent="0.2">
      <c r="A335" s="8"/>
      <c r="B335" s="25" t="s">
        <v>315</v>
      </c>
      <c r="C335" s="35">
        <v>1</v>
      </c>
      <c r="D335" s="29">
        <v>2</v>
      </c>
      <c r="E335" s="30">
        <f t="shared" si="40"/>
        <v>1.5408320493066256E-4</v>
      </c>
      <c r="F335" s="30">
        <f t="shared" si="41"/>
        <v>3.5174111853675694E-4</v>
      </c>
      <c r="G335" s="30">
        <f t="shared" si="43"/>
        <v>1</v>
      </c>
      <c r="H335" s="36">
        <f t="shared" si="42"/>
        <v>1.5408320493066256E-4</v>
      </c>
    </row>
    <row r="336" spans="1:8" ht="25.5" x14ac:dyDescent="0.2">
      <c r="A336" s="8"/>
      <c r="B336" s="25" t="s">
        <v>316</v>
      </c>
      <c r="C336" s="35">
        <v>23</v>
      </c>
      <c r="D336" s="29">
        <v>80</v>
      </c>
      <c r="E336" s="30">
        <f t="shared" si="40"/>
        <v>3.5439137134052386E-3</v>
      </c>
      <c r="F336" s="30">
        <f t="shared" si="41"/>
        <v>1.4069644741470278E-2</v>
      </c>
      <c r="G336" s="30">
        <f t="shared" si="43"/>
        <v>2.4782608695652173</v>
      </c>
      <c r="H336" s="36">
        <f t="shared" si="42"/>
        <v>8.7827426810477647E-3</v>
      </c>
    </row>
    <row r="337" spans="1:8" ht="25.5" x14ac:dyDescent="0.2">
      <c r="A337" s="8"/>
      <c r="B337" s="25" t="s">
        <v>317</v>
      </c>
      <c r="C337" s="35">
        <v>13</v>
      </c>
      <c r="D337" s="29">
        <v>35</v>
      </c>
      <c r="E337" s="30">
        <f t="shared" si="40"/>
        <v>2.0030816640986132E-3</v>
      </c>
      <c r="F337" s="30">
        <f t="shared" si="41"/>
        <v>6.1554695743932467E-3</v>
      </c>
      <c r="G337" s="30">
        <f t="shared" si="43"/>
        <v>1.6923076923076923</v>
      </c>
      <c r="H337" s="36">
        <f t="shared" si="42"/>
        <v>3.3898305084745762E-3</v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10</v>
      </c>
      <c r="D339" s="29">
        <v>0</v>
      </c>
      <c r="E339" s="30">
        <f t="shared" si="40"/>
        <v>1.5408320493066256E-3</v>
      </c>
      <c r="F339" s="30" t="str">
        <f t="shared" si="41"/>
        <v/>
      </c>
      <c r="G339" s="30">
        <f t="shared" si="43"/>
        <v>-1</v>
      </c>
      <c r="H339" s="36">
        <f t="shared" si="42"/>
        <v>-1.5408320493066256E-3</v>
      </c>
    </row>
    <row r="340" spans="1:8" ht="25.5" x14ac:dyDescent="0.2">
      <c r="A340" s="8"/>
      <c r="B340" s="25" t="s">
        <v>320</v>
      </c>
      <c r="C340" s="35">
        <v>119</v>
      </c>
      <c r="D340" s="29">
        <v>77</v>
      </c>
      <c r="E340" s="30">
        <f t="shared" si="40"/>
        <v>1.8335901386748843E-2</v>
      </c>
      <c r="F340" s="30">
        <f t="shared" si="41"/>
        <v>1.3542033063665143E-2</v>
      </c>
      <c r="G340" s="30">
        <f t="shared" si="43"/>
        <v>-0.35294117647058826</v>
      </c>
      <c r="H340" s="36">
        <f t="shared" si="42"/>
        <v>-6.4714946070878274E-3</v>
      </c>
    </row>
    <row r="341" spans="1:8" x14ac:dyDescent="0.2">
      <c r="A341" s="8"/>
      <c r="B341" s="25" t="s">
        <v>321</v>
      </c>
      <c r="C341" s="35">
        <v>1</v>
      </c>
      <c r="D341" s="29">
        <v>0</v>
      </c>
      <c r="E341" s="30">
        <f t="shared" ref="E341:E356" si="44">+IF(C341=0,"",C341/C$181)</f>
        <v>1.5408320493066256E-4</v>
      </c>
      <c r="F341" s="30" t="str">
        <f t="shared" ref="F341:F356" si="45">+IF(D341=0,"",D341/D$181)</f>
        <v/>
      </c>
      <c r="G341" s="30">
        <f t="shared" si="43"/>
        <v>-1</v>
      </c>
      <c r="H341" s="36">
        <f t="shared" ref="H341:H356" si="46">+IF(OR(AND(E341=""),(G341="")),"",E341*G341)</f>
        <v>-1.5408320493066256E-4</v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2</v>
      </c>
      <c r="E343" s="30" t="str">
        <f t="shared" si="44"/>
        <v/>
      </c>
      <c r="F343" s="30">
        <f t="shared" si="45"/>
        <v>3.5174111853675694E-4</v>
      </c>
      <c r="G343" s="30">
        <f t="shared" si="47"/>
        <v>1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9</v>
      </c>
      <c r="D345" s="29">
        <v>6</v>
      </c>
      <c r="E345" s="30">
        <f t="shared" si="44"/>
        <v>1.386748844375963E-3</v>
      </c>
      <c r="F345" s="30">
        <f t="shared" si="45"/>
        <v>1.0552233556102709E-3</v>
      </c>
      <c r="G345" s="30">
        <f t="shared" si="47"/>
        <v>-0.33333333333333331</v>
      </c>
      <c r="H345" s="36">
        <f t="shared" si="46"/>
        <v>-4.6224961479198764E-4</v>
      </c>
    </row>
    <row r="346" spans="1:8" ht="25.5" x14ac:dyDescent="0.2">
      <c r="A346" s="8"/>
      <c r="B346" s="25" t="s">
        <v>326</v>
      </c>
      <c r="C346" s="35">
        <v>3</v>
      </c>
      <c r="D346" s="29">
        <v>0</v>
      </c>
      <c r="E346" s="30">
        <f t="shared" si="44"/>
        <v>4.6224961479198769E-4</v>
      </c>
      <c r="F346" s="30" t="str">
        <f t="shared" si="45"/>
        <v/>
      </c>
      <c r="G346" s="30">
        <f t="shared" si="47"/>
        <v>-1</v>
      </c>
      <c r="H346" s="36">
        <f t="shared" si="46"/>
        <v>-4.6224961479198769E-4</v>
      </c>
    </row>
    <row r="347" spans="1:8" ht="25.5" x14ac:dyDescent="0.2">
      <c r="A347" s="8"/>
      <c r="B347" s="25" t="s">
        <v>327</v>
      </c>
      <c r="C347" s="35">
        <v>6</v>
      </c>
      <c r="D347" s="29">
        <v>19</v>
      </c>
      <c r="E347" s="30">
        <f t="shared" si="44"/>
        <v>9.2449922958397538E-4</v>
      </c>
      <c r="F347" s="30">
        <f t="shared" si="45"/>
        <v>3.3415406260991912E-3</v>
      </c>
      <c r="G347" s="30">
        <f t="shared" si="47"/>
        <v>2.1666666666666665</v>
      </c>
      <c r="H347" s="36">
        <f t="shared" si="46"/>
        <v>2.0030816640986132E-3</v>
      </c>
    </row>
    <row r="348" spans="1:8" ht="25.5" x14ac:dyDescent="0.2">
      <c r="A348" s="8"/>
      <c r="B348" s="25" t="s">
        <v>328</v>
      </c>
      <c r="C348" s="35">
        <v>13</v>
      </c>
      <c r="D348" s="29">
        <v>20</v>
      </c>
      <c r="E348" s="30">
        <f t="shared" si="44"/>
        <v>2.0030816640986132E-3</v>
      </c>
      <c r="F348" s="30">
        <f t="shared" si="45"/>
        <v>3.5174111853675696E-3</v>
      </c>
      <c r="G348" s="30">
        <f t="shared" si="47"/>
        <v>0.53846153846153844</v>
      </c>
      <c r="H348" s="36">
        <f t="shared" si="46"/>
        <v>1.0785824345146378E-3</v>
      </c>
    </row>
    <row r="349" spans="1:8" x14ac:dyDescent="0.2">
      <c r="A349" s="8"/>
      <c r="B349" s="25" t="s">
        <v>329</v>
      </c>
      <c r="C349" s="35">
        <v>21</v>
      </c>
      <c r="D349" s="29">
        <v>56</v>
      </c>
      <c r="E349" s="30">
        <f t="shared" si="44"/>
        <v>3.2357473035439137E-3</v>
      </c>
      <c r="F349" s="30">
        <f t="shared" si="45"/>
        <v>9.8487513190291948E-3</v>
      </c>
      <c r="G349" s="30">
        <f t="shared" si="47"/>
        <v>1.6666666666666667</v>
      </c>
      <c r="H349" s="36">
        <f t="shared" si="46"/>
        <v>5.3929121725731898E-3</v>
      </c>
    </row>
    <row r="350" spans="1:8" ht="25.5" x14ac:dyDescent="0.2">
      <c r="A350" s="8"/>
      <c r="B350" s="25" t="s">
        <v>330</v>
      </c>
      <c r="C350" s="35">
        <v>4</v>
      </c>
      <c r="D350" s="29">
        <v>0</v>
      </c>
      <c r="E350" s="30">
        <f t="shared" si="44"/>
        <v>6.1633281972265025E-4</v>
      </c>
      <c r="F350" s="30" t="str">
        <f t="shared" si="45"/>
        <v/>
      </c>
      <c r="G350" s="30">
        <f t="shared" si="47"/>
        <v>-1</v>
      </c>
      <c r="H350" s="36">
        <f t="shared" si="46"/>
        <v>-6.1633281972265025E-4</v>
      </c>
    </row>
    <row r="351" spans="1:8" x14ac:dyDescent="0.2">
      <c r="A351" s="8"/>
      <c r="B351" s="25" t="s">
        <v>331</v>
      </c>
      <c r="C351" s="35">
        <v>0</v>
      </c>
      <c r="D351" s="29">
        <v>4</v>
      </c>
      <c r="E351" s="30" t="str">
        <f t="shared" si="44"/>
        <v/>
      </c>
      <c r="F351" s="30">
        <f t="shared" si="45"/>
        <v>7.0348223707351388E-4</v>
      </c>
      <c r="G351" s="30">
        <f t="shared" si="47"/>
        <v>1</v>
      </c>
      <c r="H351" s="36" t="str">
        <f t="shared" si="46"/>
        <v/>
      </c>
    </row>
    <row r="352" spans="1:8" ht="25.5" x14ac:dyDescent="0.2">
      <c r="A352" s="8"/>
      <c r="B352" s="25" t="s">
        <v>332</v>
      </c>
      <c r="C352" s="35">
        <v>0</v>
      </c>
      <c r="D352" s="29">
        <v>0</v>
      </c>
      <c r="E352" s="30" t="str">
        <f t="shared" si="44"/>
        <v/>
      </c>
      <c r="F352" s="30" t="str">
        <f t="shared" si="45"/>
        <v/>
      </c>
      <c r="G352" s="30" t="str">
        <f t="shared" si="47"/>
        <v xml:space="preserve"> 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6</v>
      </c>
      <c r="D353" s="29">
        <v>0</v>
      </c>
      <c r="E353" s="30">
        <f t="shared" si="44"/>
        <v>9.2449922958397538E-4</v>
      </c>
      <c r="F353" s="30" t="str">
        <f t="shared" si="45"/>
        <v/>
      </c>
      <c r="G353" s="30">
        <f t="shared" si="47"/>
        <v>-1</v>
      </c>
      <c r="H353" s="36">
        <f t="shared" si="46"/>
        <v>-9.2449922958397538E-4</v>
      </c>
    </row>
    <row r="354" spans="1:8" x14ac:dyDescent="0.2">
      <c r="A354" s="8"/>
      <c r="B354" s="25" t="s">
        <v>334</v>
      </c>
      <c r="C354" s="35">
        <v>56</v>
      </c>
      <c r="D354" s="29">
        <v>35</v>
      </c>
      <c r="E354" s="30">
        <f t="shared" si="44"/>
        <v>8.6286594761171027E-3</v>
      </c>
      <c r="F354" s="30">
        <f t="shared" si="45"/>
        <v>6.1554695743932467E-3</v>
      </c>
      <c r="G354" s="30">
        <f t="shared" si="47"/>
        <v>-0.375</v>
      </c>
      <c r="H354" s="36">
        <f t="shared" si="46"/>
        <v>-3.2357473035439137E-3</v>
      </c>
    </row>
    <row r="355" spans="1:8" x14ac:dyDescent="0.2">
      <c r="A355" s="8"/>
      <c r="B355" s="25" t="s">
        <v>335</v>
      </c>
      <c r="C355" s="35">
        <v>0</v>
      </c>
      <c r="D355" s="29">
        <v>7</v>
      </c>
      <c r="E355" s="30" t="str">
        <f t="shared" si="44"/>
        <v/>
      </c>
      <c r="F355" s="30">
        <f t="shared" si="45"/>
        <v>1.2310939148786493E-3</v>
      </c>
      <c r="G355" s="30">
        <f t="shared" si="47"/>
        <v>1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19</v>
      </c>
      <c r="D356" s="38">
        <v>5</v>
      </c>
      <c r="E356" s="39">
        <f t="shared" si="44"/>
        <v>2.9275808936825888E-3</v>
      </c>
      <c r="F356" s="39">
        <f t="shared" si="45"/>
        <v>8.793527963418924E-4</v>
      </c>
      <c r="G356" s="39">
        <f t="shared" si="47"/>
        <v>-0.73684210526315785</v>
      </c>
      <c r="H356" s="40">
        <f t="shared" si="46"/>
        <v>-2.1571648690292757E-3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27154</v>
      </c>
      <c r="D362" s="27">
        <f>SUM(D363:D595)</f>
        <v>25273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-6.9271562200780734E-2</v>
      </c>
      <c r="H362" s="28">
        <f t="shared" ref="H362:H425" si="50">+IF(OR(AND(E362=""),(G362="")),"",E362*G362)</f>
        <v>-6.9271562200780734E-2</v>
      </c>
    </row>
    <row r="363" spans="1:8" x14ac:dyDescent="0.2">
      <c r="A363" s="8"/>
      <c r="B363" s="24" t="s">
        <v>337</v>
      </c>
      <c r="C363" s="31">
        <v>229</v>
      </c>
      <c r="D363" s="32">
        <v>191</v>
      </c>
      <c r="E363" s="33">
        <f t="shared" si="48"/>
        <v>8.4333799808499667E-3</v>
      </c>
      <c r="F363" s="33">
        <f t="shared" si="49"/>
        <v>7.5574724013769638E-3</v>
      </c>
      <c r="G363" s="33">
        <f t="shared" ref="G363:G426" si="51">+IF(AND(C363=0,D363=0)," ",IF(C363=0,1,IF(D363=0,-1,(D363-C363)/C363)))</f>
        <v>-0.16593886462882096</v>
      </c>
      <c r="H363" s="34">
        <f t="shared" si="50"/>
        <v>-1.3994254990056714E-3</v>
      </c>
    </row>
    <row r="364" spans="1:8" x14ac:dyDescent="0.2">
      <c r="A364" s="8"/>
      <c r="B364" s="25" t="s">
        <v>338</v>
      </c>
      <c r="C364" s="35">
        <v>58</v>
      </c>
      <c r="D364" s="29">
        <v>60</v>
      </c>
      <c r="E364" s="30">
        <f t="shared" si="48"/>
        <v>2.1359652353244458E-3</v>
      </c>
      <c r="F364" s="30">
        <f t="shared" si="49"/>
        <v>2.3740750999089936E-3</v>
      </c>
      <c r="G364" s="30">
        <f t="shared" si="51"/>
        <v>3.4482758620689655E-2</v>
      </c>
      <c r="H364" s="36">
        <f t="shared" si="50"/>
        <v>7.365397363187744E-5</v>
      </c>
    </row>
    <row r="365" spans="1:8" x14ac:dyDescent="0.2">
      <c r="A365" s="8"/>
      <c r="B365" s="25" t="s">
        <v>339</v>
      </c>
      <c r="C365" s="35">
        <v>92</v>
      </c>
      <c r="D365" s="29">
        <v>125</v>
      </c>
      <c r="E365" s="30">
        <f t="shared" si="48"/>
        <v>3.3880827870663623E-3</v>
      </c>
      <c r="F365" s="30">
        <f t="shared" si="49"/>
        <v>4.9459897914770701E-3</v>
      </c>
      <c r="G365" s="30">
        <f t="shared" si="51"/>
        <v>0.35869565217391303</v>
      </c>
      <c r="H365" s="36">
        <f t="shared" si="50"/>
        <v>1.2152905649259777E-3</v>
      </c>
    </row>
    <row r="366" spans="1:8" x14ac:dyDescent="0.2">
      <c r="A366" s="8"/>
      <c r="B366" s="25" t="s">
        <v>340</v>
      </c>
      <c r="C366" s="35">
        <v>0</v>
      </c>
      <c r="D366" s="29">
        <v>0</v>
      </c>
      <c r="E366" s="30" t="str">
        <f t="shared" si="48"/>
        <v/>
      </c>
      <c r="F366" s="30" t="str">
        <f t="shared" si="49"/>
        <v/>
      </c>
      <c r="G366" s="30" t="str">
        <f t="shared" si="51"/>
        <v xml:space="preserve"> 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0</v>
      </c>
      <c r="D367" s="29">
        <v>0</v>
      </c>
      <c r="E367" s="30" t="str">
        <f t="shared" si="48"/>
        <v/>
      </c>
      <c r="F367" s="30" t="str">
        <f t="shared" si="49"/>
        <v/>
      </c>
      <c r="G367" s="30" t="str">
        <f t="shared" si="51"/>
        <v xml:space="preserve"> </v>
      </c>
      <c r="H367" s="36" t="str">
        <f t="shared" si="50"/>
        <v/>
      </c>
    </row>
    <row r="368" spans="1:8" x14ac:dyDescent="0.2">
      <c r="A368" s="8"/>
      <c r="B368" s="25" t="s">
        <v>342</v>
      </c>
      <c r="C368" s="35">
        <v>1275</v>
      </c>
      <c r="D368" s="29">
        <v>1528</v>
      </c>
      <c r="E368" s="30">
        <f t="shared" si="48"/>
        <v>4.6954408190321865E-2</v>
      </c>
      <c r="F368" s="30">
        <f t="shared" si="49"/>
        <v>6.045977921101571E-2</v>
      </c>
      <c r="G368" s="30">
        <f t="shared" si="51"/>
        <v>0.1984313725490196</v>
      </c>
      <c r="H368" s="36">
        <f t="shared" si="50"/>
        <v>9.317227664432496E-3</v>
      </c>
    </row>
    <row r="369" spans="1:8" x14ac:dyDescent="0.2">
      <c r="A369" s="8"/>
      <c r="B369" s="25" t="s">
        <v>343</v>
      </c>
      <c r="C369" s="35">
        <v>40</v>
      </c>
      <c r="D369" s="29">
        <v>32</v>
      </c>
      <c r="E369" s="30">
        <f t="shared" si="48"/>
        <v>1.4730794726375489E-3</v>
      </c>
      <c r="F369" s="30">
        <f t="shared" si="49"/>
        <v>1.2661733866181301E-3</v>
      </c>
      <c r="G369" s="30">
        <f t="shared" si="51"/>
        <v>-0.2</v>
      </c>
      <c r="H369" s="36">
        <f t="shared" si="50"/>
        <v>-2.9461589452750982E-4</v>
      </c>
    </row>
    <row r="370" spans="1:8" x14ac:dyDescent="0.2">
      <c r="A370" s="8"/>
      <c r="B370" s="25" t="s">
        <v>344</v>
      </c>
      <c r="C370" s="35">
        <v>49</v>
      </c>
      <c r="D370" s="29">
        <v>35</v>
      </c>
      <c r="E370" s="30">
        <f t="shared" si="48"/>
        <v>1.8045223539809973E-3</v>
      </c>
      <c r="F370" s="30">
        <f t="shared" si="49"/>
        <v>1.3848771416135797E-3</v>
      </c>
      <c r="G370" s="30">
        <f t="shared" si="51"/>
        <v>-0.2857142857142857</v>
      </c>
      <c r="H370" s="36">
        <f t="shared" si="50"/>
        <v>-5.1557781542314201E-4</v>
      </c>
    </row>
    <row r="371" spans="1:8" x14ac:dyDescent="0.2">
      <c r="A371" s="8"/>
      <c r="B371" s="25" t="s">
        <v>345</v>
      </c>
      <c r="C371" s="35">
        <v>124</v>
      </c>
      <c r="D371" s="29">
        <v>122</v>
      </c>
      <c r="E371" s="30">
        <f t="shared" si="48"/>
        <v>4.5665463651764016E-3</v>
      </c>
      <c r="F371" s="30">
        <f t="shared" si="49"/>
        <v>4.8272860364816208E-3</v>
      </c>
      <c r="G371" s="30">
        <f t="shared" si="51"/>
        <v>-1.6129032258064516E-2</v>
      </c>
      <c r="H371" s="36">
        <f t="shared" si="50"/>
        <v>-7.365397363187744E-5</v>
      </c>
    </row>
    <row r="372" spans="1:8" x14ac:dyDescent="0.2">
      <c r="A372" s="8"/>
      <c r="B372" s="25" t="s">
        <v>346</v>
      </c>
      <c r="C372" s="35">
        <v>60</v>
      </c>
      <c r="D372" s="29">
        <v>61</v>
      </c>
      <c r="E372" s="30">
        <f t="shared" si="48"/>
        <v>2.2096192089563231E-3</v>
      </c>
      <c r="F372" s="30">
        <f t="shared" si="49"/>
        <v>2.4136430182408104E-3</v>
      </c>
      <c r="G372" s="30">
        <f t="shared" si="51"/>
        <v>1.6666666666666666E-2</v>
      </c>
      <c r="H372" s="36">
        <f t="shared" si="50"/>
        <v>3.682698681593872E-5</v>
      </c>
    </row>
    <row r="373" spans="1:8" x14ac:dyDescent="0.2">
      <c r="A373" s="8"/>
      <c r="B373" s="25" t="s">
        <v>347</v>
      </c>
      <c r="C373" s="35">
        <v>6</v>
      </c>
      <c r="D373" s="29">
        <v>0</v>
      </c>
      <c r="E373" s="30">
        <f t="shared" si="48"/>
        <v>2.2096192089563231E-4</v>
      </c>
      <c r="F373" s="30" t="str">
        <f t="shared" si="49"/>
        <v/>
      </c>
      <c r="G373" s="30">
        <f t="shared" si="51"/>
        <v>-1</v>
      </c>
      <c r="H373" s="36">
        <f t="shared" si="50"/>
        <v>-2.2096192089563231E-4</v>
      </c>
    </row>
    <row r="374" spans="1:8" x14ac:dyDescent="0.2">
      <c r="A374" s="8"/>
      <c r="B374" s="25" t="s">
        <v>348</v>
      </c>
      <c r="C374" s="35">
        <v>753</v>
      </c>
      <c r="D374" s="29">
        <v>584</v>
      </c>
      <c r="E374" s="30">
        <f t="shared" si="48"/>
        <v>2.7730721072401855E-2</v>
      </c>
      <c r="F374" s="30">
        <f t="shared" si="49"/>
        <v>2.3107664305780873E-2</v>
      </c>
      <c r="G374" s="30">
        <f t="shared" si="51"/>
        <v>-0.22443559096945551</v>
      </c>
      <c r="H374" s="36">
        <f t="shared" si="50"/>
        <v>-6.2237607718936437E-3</v>
      </c>
    </row>
    <row r="375" spans="1:8" x14ac:dyDescent="0.2">
      <c r="A375" s="8"/>
      <c r="B375" s="25" t="s">
        <v>349</v>
      </c>
      <c r="C375" s="35">
        <v>155</v>
      </c>
      <c r="D375" s="29">
        <v>61</v>
      </c>
      <c r="E375" s="30">
        <f t="shared" si="48"/>
        <v>5.7081829564705018E-3</v>
      </c>
      <c r="F375" s="30">
        <f t="shared" si="49"/>
        <v>2.4136430182408104E-3</v>
      </c>
      <c r="G375" s="30">
        <f t="shared" si="51"/>
        <v>-0.6064516129032258</v>
      </c>
      <c r="H375" s="36">
        <f t="shared" si="50"/>
        <v>-3.4617367606982396E-3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85</v>
      </c>
      <c r="D377" s="29">
        <v>254</v>
      </c>
      <c r="E377" s="30">
        <f t="shared" si="48"/>
        <v>3.1302938793547914E-3</v>
      </c>
      <c r="F377" s="30">
        <f t="shared" si="49"/>
        <v>1.0050251256281407E-2</v>
      </c>
      <c r="G377" s="30">
        <f t="shared" si="51"/>
        <v>1.9882352941176471</v>
      </c>
      <c r="H377" s="36">
        <f t="shared" si="50"/>
        <v>6.2237607718936445E-3</v>
      </c>
    </row>
    <row r="378" spans="1:8" x14ac:dyDescent="0.2">
      <c r="A378" s="8"/>
      <c r="B378" s="25" t="s">
        <v>352</v>
      </c>
      <c r="C378" s="35">
        <v>77</v>
      </c>
      <c r="D378" s="29">
        <v>41</v>
      </c>
      <c r="E378" s="30">
        <f t="shared" si="48"/>
        <v>2.8356779848272813E-3</v>
      </c>
      <c r="F378" s="30">
        <f t="shared" si="49"/>
        <v>1.622284651604479E-3</v>
      </c>
      <c r="G378" s="30">
        <f t="shared" si="51"/>
        <v>-0.46753246753246752</v>
      </c>
      <c r="H378" s="36">
        <f t="shared" si="50"/>
        <v>-1.3257715253737938E-3</v>
      </c>
    </row>
    <row r="379" spans="1:8" x14ac:dyDescent="0.2">
      <c r="A379" s="8"/>
      <c r="B379" s="25" t="s">
        <v>353</v>
      </c>
      <c r="C379" s="35">
        <v>129</v>
      </c>
      <c r="D379" s="29">
        <v>76</v>
      </c>
      <c r="E379" s="30">
        <f t="shared" si="48"/>
        <v>4.7506812992560953E-3</v>
      </c>
      <c r="F379" s="30">
        <f t="shared" si="49"/>
        <v>3.0071617932180589E-3</v>
      </c>
      <c r="G379" s="30">
        <f t="shared" si="51"/>
        <v>-0.41085271317829458</v>
      </c>
      <c r="H379" s="36">
        <f t="shared" si="50"/>
        <v>-1.9518303012447523E-3</v>
      </c>
    </row>
    <row r="380" spans="1:8" x14ac:dyDescent="0.2">
      <c r="A380" s="8"/>
      <c r="B380" s="25" t="s">
        <v>354</v>
      </c>
      <c r="C380" s="35">
        <v>2</v>
      </c>
      <c r="D380" s="29">
        <v>3</v>
      </c>
      <c r="E380" s="30">
        <f t="shared" si="48"/>
        <v>7.365397363187744E-5</v>
      </c>
      <c r="F380" s="30">
        <f t="shared" si="49"/>
        <v>1.187037549954497E-4</v>
      </c>
      <c r="G380" s="30">
        <f t="shared" si="51"/>
        <v>0.5</v>
      </c>
      <c r="H380" s="36">
        <f t="shared" si="50"/>
        <v>3.682698681593872E-5</v>
      </c>
    </row>
    <row r="381" spans="1:8" x14ac:dyDescent="0.2">
      <c r="A381" s="8"/>
      <c r="B381" s="25" t="s">
        <v>355</v>
      </c>
      <c r="C381" s="35">
        <v>0</v>
      </c>
      <c r="D381" s="29">
        <v>0</v>
      </c>
      <c r="E381" s="30" t="str">
        <f t="shared" si="48"/>
        <v/>
      </c>
      <c r="F381" s="30" t="str">
        <f t="shared" si="49"/>
        <v/>
      </c>
      <c r="G381" s="30" t="str">
        <f t="shared" si="51"/>
        <v xml:space="preserve"> 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1428</v>
      </c>
      <c r="D382" s="29">
        <v>1483</v>
      </c>
      <c r="E382" s="30">
        <f t="shared" si="48"/>
        <v>5.2588937173160495E-2</v>
      </c>
      <c r="F382" s="30">
        <f t="shared" si="49"/>
        <v>5.8679222886083966E-2</v>
      </c>
      <c r="G382" s="30">
        <f t="shared" si="51"/>
        <v>3.8515406162464988E-2</v>
      </c>
      <c r="H382" s="36">
        <f t="shared" si="50"/>
        <v>2.0254842748766298E-3</v>
      </c>
    </row>
    <row r="383" spans="1:8" x14ac:dyDescent="0.2">
      <c r="A383" s="8"/>
      <c r="B383" s="25" t="s">
        <v>357</v>
      </c>
      <c r="C383" s="35">
        <v>35</v>
      </c>
      <c r="D383" s="29">
        <v>223</v>
      </c>
      <c r="E383" s="30">
        <f t="shared" si="48"/>
        <v>1.2889445385578552E-3</v>
      </c>
      <c r="F383" s="30">
        <f t="shared" si="49"/>
        <v>8.8236457879950943E-3</v>
      </c>
      <c r="G383" s="30">
        <f t="shared" si="51"/>
        <v>5.371428571428571</v>
      </c>
      <c r="H383" s="36">
        <f t="shared" si="50"/>
        <v>6.9234735213964784E-3</v>
      </c>
    </row>
    <row r="384" spans="1:8" x14ac:dyDescent="0.2">
      <c r="A384" s="8"/>
      <c r="B384" s="25" t="s">
        <v>358</v>
      </c>
      <c r="C384" s="35">
        <v>0</v>
      </c>
      <c r="D384" s="29">
        <v>0</v>
      </c>
      <c r="E384" s="30" t="str">
        <f t="shared" si="48"/>
        <v/>
      </c>
      <c r="F384" s="30" t="str">
        <f t="shared" si="49"/>
        <v/>
      </c>
      <c r="G384" s="30" t="str">
        <f t="shared" si="51"/>
        <v xml:space="preserve"> 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302</v>
      </c>
      <c r="D385" s="29">
        <v>221</v>
      </c>
      <c r="E385" s="30">
        <f t="shared" si="48"/>
        <v>1.1121750018413493E-2</v>
      </c>
      <c r="F385" s="30">
        <f t="shared" si="49"/>
        <v>8.7445099513314608E-3</v>
      </c>
      <c r="G385" s="30">
        <f t="shared" si="51"/>
        <v>-0.26821192052980131</v>
      </c>
      <c r="H385" s="36">
        <f t="shared" si="50"/>
        <v>-2.9829859320910359E-3</v>
      </c>
    </row>
    <row r="386" spans="1:8" x14ac:dyDescent="0.2">
      <c r="A386" s="8"/>
      <c r="B386" s="25" t="s">
        <v>360</v>
      </c>
      <c r="C386" s="35">
        <v>1892</v>
      </c>
      <c r="D386" s="29">
        <v>1696</v>
      </c>
      <c r="E386" s="30">
        <f t="shared" si="48"/>
        <v>6.9676659055756054E-2</v>
      </c>
      <c r="F386" s="30">
        <f t="shared" si="49"/>
        <v>6.7107189490760888E-2</v>
      </c>
      <c r="G386" s="30">
        <f t="shared" si="51"/>
        <v>-0.10359408033826638</v>
      </c>
      <c r="H386" s="36">
        <f t="shared" si="50"/>
        <v>-7.2180894159239884E-3</v>
      </c>
    </row>
    <row r="387" spans="1:8" x14ac:dyDescent="0.2">
      <c r="A387" s="8"/>
      <c r="B387" s="25" t="s">
        <v>361</v>
      </c>
      <c r="C387" s="35">
        <v>136</v>
      </c>
      <c r="D387" s="29">
        <v>188</v>
      </c>
      <c r="E387" s="30">
        <f t="shared" si="48"/>
        <v>5.0084702069676662E-3</v>
      </c>
      <c r="F387" s="30">
        <f t="shared" si="49"/>
        <v>7.4387686463815135E-3</v>
      </c>
      <c r="G387" s="30">
        <f t="shared" si="51"/>
        <v>0.38235294117647056</v>
      </c>
      <c r="H387" s="36">
        <f t="shared" si="50"/>
        <v>1.9150033144288135E-3</v>
      </c>
    </row>
    <row r="388" spans="1:8" x14ac:dyDescent="0.2">
      <c r="A388" s="8"/>
      <c r="B388" s="25" t="s">
        <v>362</v>
      </c>
      <c r="C388" s="35">
        <v>19</v>
      </c>
      <c r="D388" s="29">
        <v>11</v>
      </c>
      <c r="E388" s="30">
        <f t="shared" si="48"/>
        <v>6.9971274950283568E-4</v>
      </c>
      <c r="F388" s="30">
        <f t="shared" si="49"/>
        <v>4.352471016499822E-4</v>
      </c>
      <c r="G388" s="30">
        <f t="shared" si="51"/>
        <v>-0.42105263157894735</v>
      </c>
      <c r="H388" s="36">
        <f t="shared" si="50"/>
        <v>-2.9461589452750976E-4</v>
      </c>
    </row>
    <row r="389" spans="1:8" x14ac:dyDescent="0.2">
      <c r="A389" s="8"/>
      <c r="B389" s="25" t="s">
        <v>363</v>
      </c>
      <c r="C389" s="35">
        <v>18</v>
      </c>
      <c r="D389" s="29">
        <v>67</v>
      </c>
      <c r="E389" s="30">
        <f t="shared" si="48"/>
        <v>6.6288576268689692E-4</v>
      </c>
      <c r="F389" s="30">
        <f t="shared" si="49"/>
        <v>2.6510505282317095E-3</v>
      </c>
      <c r="G389" s="30">
        <f t="shared" si="51"/>
        <v>2.7222222222222223</v>
      </c>
      <c r="H389" s="36">
        <f t="shared" si="50"/>
        <v>1.8045223539809973E-3</v>
      </c>
    </row>
    <row r="390" spans="1:8" x14ac:dyDescent="0.2">
      <c r="A390" s="8"/>
      <c r="B390" s="25" t="s">
        <v>364</v>
      </c>
      <c r="C390" s="35">
        <v>1</v>
      </c>
      <c r="D390" s="29">
        <v>3</v>
      </c>
      <c r="E390" s="30">
        <f t="shared" si="48"/>
        <v>3.682698681593872E-5</v>
      </c>
      <c r="F390" s="30">
        <f t="shared" si="49"/>
        <v>1.187037549954497E-4</v>
      </c>
      <c r="G390" s="30">
        <f t="shared" si="51"/>
        <v>2</v>
      </c>
      <c r="H390" s="36">
        <f t="shared" si="50"/>
        <v>7.365397363187744E-5</v>
      </c>
    </row>
    <row r="391" spans="1:8" x14ac:dyDescent="0.2">
      <c r="A391" s="8"/>
      <c r="B391" s="25" t="s">
        <v>365</v>
      </c>
      <c r="C391" s="35">
        <v>5</v>
      </c>
      <c r="D391" s="29">
        <v>5</v>
      </c>
      <c r="E391" s="30">
        <f t="shared" si="48"/>
        <v>1.8413493407969361E-4</v>
      </c>
      <c r="F391" s="30">
        <f t="shared" si="49"/>
        <v>1.9783959165908281E-4</v>
      </c>
      <c r="G391" s="30">
        <f t="shared" si="51"/>
        <v>0</v>
      </c>
      <c r="H391" s="36">
        <f t="shared" si="50"/>
        <v>0</v>
      </c>
    </row>
    <row r="392" spans="1:8" x14ac:dyDescent="0.2">
      <c r="A392" s="8"/>
      <c r="B392" s="25" t="s">
        <v>366</v>
      </c>
      <c r="C392" s="35">
        <v>29</v>
      </c>
      <c r="D392" s="29">
        <v>43</v>
      </c>
      <c r="E392" s="30">
        <f t="shared" si="48"/>
        <v>1.0679826176622229E-3</v>
      </c>
      <c r="F392" s="30">
        <f t="shared" si="49"/>
        <v>1.7014204882681123E-3</v>
      </c>
      <c r="G392" s="30">
        <f t="shared" si="51"/>
        <v>0.48275862068965519</v>
      </c>
      <c r="H392" s="36">
        <f t="shared" si="50"/>
        <v>5.1557781542314212E-4</v>
      </c>
    </row>
    <row r="393" spans="1:8" x14ac:dyDescent="0.2">
      <c r="A393" s="8"/>
      <c r="B393" s="25" t="s">
        <v>367</v>
      </c>
      <c r="C393" s="35">
        <v>161</v>
      </c>
      <c r="D393" s="29">
        <v>100</v>
      </c>
      <c r="E393" s="30">
        <f t="shared" si="48"/>
        <v>5.9291448773661336E-3</v>
      </c>
      <c r="F393" s="30">
        <f t="shared" si="49"/>
        <v>3.9567918331816559E-3</v>
      </c>
      <c r="G393" s="30">
        <f t="shared" si="51"/>
        <v>-0.37888198757763975</v>
      </c>
      <c r="H393" s="36">
        <f t="shared" si="50"/>
        <v>-2.2464461957722617E-3</v>
      </c>
    </row>
    <row r="394" spans="1:8" x14ac:dyDescent="0.2">
      <c r="A394" s="8"/>
      <c r="B394" s="25" t="s">
        <v>368</v>
      </c>
      <c r="C394" s="35">
        <v>0</v>
      </c>
      <c r="D394" s="29">
        <v>0</v>
      </c>
      <c r="E394" s="30" t="str">
        <f t="shared" si="48"/>
        <v/>
      </c>
      <c r="F394" s="30" t="str">
        <f t="shared" si="49"/>
        <v/>
      </c>
      <c r="G394" s="30" t="str">
        <f t="shared" si="51"/>
        <v xml:space="preserve"> </v>
      </c>
      <c r="H394" s="36" t="str">
        <f t="shared" si="50"/>
        <v/>
      </c>
    </row>
    <row r="395" spans="1:8" ht="25.5" x14ac:dyDescent="0.2">
      <c r="A395" s="8"/>
      <c r="B395" s="25" t="s">
        <v>369</v>
      </c>
      <c r="C395" s="35">
        <v>20</v>
      </c>
      <c r="D395" s="29">
        <v>14</v>
      </c>
      <c r="E395" s="30">
        <f t="shared" si="48"/>
        <v>7.3653973631877443E-4</v>
      </c>
      <c r="F395" s="30">
        <f t="shared" si="49"/>
        <v>5.5395085664543188E-4</v>
      </c>
      <c r="G395" s="30">
        <f t="shared" si="51"/>
        <v>-0.3</v>
      </c>
      <c r="H395" s="36">
        <f t="shared" si="50"/>
        <v>-2.2096192089563231E-4</v>
      </c>
    </row>
    <row r="396" spans="1:8" ht="25.5" x14ac:dyDescent="0.2">
      <c r="A396" s="8"/>
      <c r="B396" s="25" t="s">
        <v>370</v>
      </c>
      <c r="C396" s="35">
        <v>93</v>
      </c>
      <c r="D396" s="29">
        <v>130</v>
      </c>
      <c r="E396" s="30">
        <f t="shared" si="48"/>
        <v>3.424909773882301E-3</v>
      </c>
      <c r="F396" s="30">
        <f t="shared" si="49"/>
        <v>5.1438293831361529E-3</v>
      </c>
      <c r="G396" s="30">
        <f t="shared" si="51"/>
        <v>0.39784946236559138</v>
      </c>
      <c r="H396" s="36">
        <f t="shared" si="50"/>
        <v>1.3625985121897325E-3</v>
      </c>
    </row>
    <row r="397" spans="1:8" x14ac:dyDescent="0.2">
      <c r="A397" s="8"/>
      <c r="B397" s="25" t="s">
        <v>371</v>
      </c>
      <c r="C397" s="35">
        <v>576</v>
      </c>
      <c r="D397" s="29">
        <v>504</v>
      </c>
      <c r="E397" s="30">
        <f t="shared" si="48"/>
        <v>2.1212344405980701E-2</v>
      </c>
      <c r="F397" s="30">
        <f t="shared" si="49"/>
        <v>1.9942230839235547E-2</v>
      </c>
      <c r="G397" s="30">
        <f t="shared" si="51"/>
        <v>-0.125</v>
      </c>
      <c r="H397" s="36">
        <f t="shared" si="50"/>
        <v>-2.6515430507475877E-3</v>
      </c>
    </row>
    <row r="398" spans="1:8" x14ac:dyDescent="0.2">
      <c r="A398" s="8"/>
      <c r="B398" s="25" t="s">
        <v>372</v>
      </c>
      <c r="C398" s="35">
        <v>30</v>
      </c>
      <c r="D398" s="29">
        <v>37</v>
      </c>
      <c r="E398" s="30">
        <f t="shared" si="48"/>
        <v>1.1048096044781615E-3</v>
      </c>
      <c r="F398" s="30">
        <f t="shared" si="49"/>
        <v>1.4640129782772129E-3</v>
      </c>
      <c r="G398" s="30">
        <f t="shared" si="51"/>
        <v>0.23333333333333334</v>
      </c>
      <c r="H398" s="36">
        <f t="shared" si="50"/>
        <v>2.5778890771157101E-4</v>
      </c>
    </row>
    <row r="399" spans="1:8" x14ac:dyDescent="0.2">
      <c r="A399" s="8"/>
      <c r="B399" s="25" t="s">
        <v>373</v>
      </c>
      <c r="C399" s="35">
        <v>2</v>
      </c>
      <c r="D399" s="29">
        <v>24</v>
      </c>
      <c r="E399" s="30">
        <f t="shared" si="48"/>
        <v>7.365397363187744E-5</v>
      </c>
      <c r="F399" s="30">
        <f t="shared" si="49"/>
        <v>9.4963003996359756E-4</v>
      </c>
      <c r="G399" s="30">
        <f t="shared" si="51"/>
        <v>11</v>
      </c>
      <c r="H399" s="36">
        <f t="shared" si="50"/>
        <v>8.1019370995065183E-4</v>
      </c>
    </row>
    <row r="400" spans="1:8" x14ac:dyDescent="0.2">
      <c r="A400" s="8"/>
      <c r="B400" s="25" t="s">
        <v>374</v>
      </c>
      <c r="C400" s="35">
        <v>18</v>
      </c>
      <c r="D400" s="29">
        <v>15</v>
      </c>
      <c r="E400" s="30">
        <f t="shared" si="48"/>
        <v>6.6288576268689692E-4</v>
      </c>
      <c r="F400" s="30">
        <f t="shared" si="49"/>
        <v>5.9351877497724841E-4</v>
      </c>
      <c r="G400" s="30">
        <f t="shared" si="51"/>
        <v>-0.16666666666666666</v>
      </c>
      <c r="H400" s="36">
        <f t="shared" si="50"/>
        <v>-1.1048096044781615E-4</v>
      </c>
    </row>
    <row r="401" spans="1:8" x14ac:dyDescent="0.2">
      <c r="A401" s="8"/>
      <c r="B401" s="25" t="s">
        <v>375</v>
      </c>
      <c r="C401" s="35">
        <v>94</v>
      </c>
      <c r="D401" s="29">
        <v>105</v>
      </c>
      <c r="E401" s="30">
        <f t="shared" si="48"/>
        <v>3.4617367606982396E-3</v>
      </c>
      <c r="F401" s="30">
        <f t="shared" si="49"/>
        <v>4.1546314248407388E-3</v>
      </c>
      <c r="G401" s="30">
        <f t="shared" si="51"/>
        <v>0.11702127659574468</v>
      </c>
      <c r="H401" s="36">
        <f t="shared" si="50"/>
        <v>4.0509685497532591E-4</v>
      </c>
    </row>
    <row r="402" spans="1:8" x14ac:dyDescent="0.2">
      <c r="A402" s="8"/>
      <c r="B402" s="25" t="s">
        <v>376</v>
      </c>
      <c r="C402" s="35">
        <v>10</v>
      </c>
      <c r="D402" s="29">
        <v>9</v>
      </c>
      <c r="E402" s="30">
        <f t="shared" si="48"/>
        <v>3.6826986815938721E-4</v>
      </c>
      <c r="F402" s="30">
        <f t="shared" si="49"/>
        <v>3.5611126498634905E-4</v>
      </c>
      <c r="G402" s="30">
        <f t="shared" si="51"/>
        <v>-0.1</v>
      </c>
      <c r="H402" s="36">
        <f t="shared" si="50"/>
        <v>-3.6826986815938727E-5</v>
      </c>
    </row>
    <row r="403" spans="1:8" x14ac:dyDescent="0.2">
      <c r="A403" s="8"/>
      <c r="B403" s="25" t="s">
        <v>377</v>
      </c>
      <c r="C403" s="35">
        <v>1</v>
      </c>
      <c r="D403" s="29">
        <v>2</v>
      </c>
      <c r="E403" s="30">
        <f t="shared" si="48"/>
        <v>3.682698681593872E-5</v>
      </c>
      <c r="F403" s="30">
        <f t="shared" si="49"/>
        <v>7.913583666363313E-5</v>
      </c>
      <c r="G403" s="30">
        <f t="shared" si="51"/>
        <v>1</v>
      </c>
      <c r="H403" s="36">
        <f t="shared" si="50"/>
        <v>3.682698681593872E-5</v>
      </c>
    </row>
    <row r="404" spans="1:8" x14ac:dyDescent="0.2">
      <c r="A404" s="8"/>
      <c r="B404" s="25" t="s">
        <v>378</v>
      </c>
      <c r="C404" s="35">
        <v>199</v>
      </c>
      <c r="D404" s="29">
        <v>182</v>
      </c>
      <c r="E404" s="30">
        <f t="shared" si="48"/>
        <v>7.3285703763718056E-3</v>
      </c>
      <c r="F404" s="30">
        <f t="shared" si="49"/>
        <v>7.2013611363906148E-3</v>
      </c>
      <c r="G404" s="30">
        <f t="shared" si="51"/>
        <v>-8.5427135678391955E-2</v>
      </c>
      <c r="H404" s="36">
        <f t="shared" si="50"/>
        <v>-6.2605877587095828E-4</v>
      </c>
    </row>
    <row r="405" spans="1:8" x14ac:dyDescent="0.2">
      <c r="A405" s="8"/>
      <c r="B405" s="25" t="s">
        <v>379</v>
      </c>
      <c r="C405" s="35">
        <v>0</v>
      </c>
      <c r="D405" s="29">
        <v>7</v>
      </c>
      <c r="E405" s="30" t="str">
        <f t="shared" si="48"/>
        <v/>
      </c>
      <c r="F405" s="30">
        <f t="shared" si="49"/>
        <v>2.7697542832271594E-4</v>
      </c>
      <c r="G405" s="30">
        <f t="shared" si="51"/>
        <v>1</v>
      </c>
      <c r="H405" s="36" t="str">
        <f t="shared" si="50"/>
        <v/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6</v>
      </c>
      <c r="D407" s="29">
        <v>0</v>
      </c>
      <c r="E407" s="30">
        <f t="shared" si="48"/>
        <v>2.2096192089563231E-4</v>
      </c>
      <c r="F407" s="30" t="str">
        <f t="shared" si="49"/>
        <v/>
      </c>
      <c r="G407" s="30">
        <f t="shared" si="51"/>
        <v>-1</v>
      </c>
      <c r="H407" s="36">
        <f t="shared" si="50"/>
        <v>-2.2096192089563231E-4</v>
      </c>
    </row>
    <row r="408" spans="1:8" x14ac:dyDescent="0.2">
      <c r="A408" s="8"/>
      <c r="B408" s="25" t="s">
        <v>382</v>
      </c>
      <c r="C408" s="35">
        <v>0</v>
      </c>
      <c r="D408" s="29">
        <v>1</v>
      </c>
      <c r="E408" s="30" t="str">
        <f t="shared" si="48"/>
        <v/>
      </c>
      <c r="F408" s="30">
        <f t="shared" si="49"/>
        <v>3.9567918331816565E-5</v>
      </c>
      <c r="G408" s="30">
        <f t="shared" si="51"/>
        <v>1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3089</v>
      </c>
      <c r="D410" s="29">
        <v>3013</v>
      </c>
      <c r="E410" s="30">
        <f t="shared" si="48"/>
        <v>0.1137585622744347</v>
      </c>
      <c r="F410" s="30">
        <f t="shared" si="49"/>
        <v>0.1192181379337633</v>
      </c>
      <c r="G410" s="30">
        <f t="shared" si="51"/>
        <v>-2.4603431531239884E-2</v>
      </c>
      <c r="H410" s="36">
        <f t="shared" si="50"/>
        <v>-2.7988509980113427E-3</v>
      </c>
    </row>
    <row r="411" spans="1:8" x14ac:dyDescent="0.2">
      <c r="A411" s="8"/>
      <c r="B411" s="25" t="s">
        <v>385</v>
      </c>
      <c r="C411" s="35">
        <v>0</v>
      </c>
      <c r="D411" s="29">
        <v>20</v>
      </c>
      <c r="E411" s="30" t="str">
        <f t="shared" si="48"/>
        <v/>
      </c>
      <c r="F411" s="30">
        <f t="shared" si="49"/>
        <v>7.9135836663633125E-4</v>
      </c>
      <c r="G411" s="30">
        <f t="shared" si="51"/>
        <v>1</v>
      </c>
      <c r="H411" s="36" t="str">
        <f t="shared" si="50"/>
        <v/>
      </c>
    </row>
    <row r="412" spans="1:8" x14ac:dyDescent="0.2">
      <c r="A412" s="8"/>
      <c r="B412" s="25" t="s">
        <v>386</v>
      </c>
      <c r="C412" s="35">
        <v>14</v>
      </c>
      <c r="D412" s="29">
        <v>1</v>
      </c>
      <c r="E412" s="30">
        <f t="shared" si="48"/>
        <v>5.1557781542314212E-4</v>
      </c>
      <c r="F412" s="30">
        <f t="shared" si="49"/>
        <v>3.9567918331816565E-5</v>
      </c>
      <c r="G412" s="30">
        <f t="shared" si="51"/>
        <v>-0.9285714285714286</v>
      </c>
      <c r="H412" s="36">
        <f t="shared" si="50"/>
        <v>-4.7875082860720342E-4</v>
      </c>
    </row>
    <row r="413" spans="1:8" x14ac:dyDescent="0.2">
      <c r="A413" s="8"/>
      <c r="B413" s="25" t="s">
        <v>387</v>
      </c>
      <c r="C413" s="35">
        <v>408</v>
      </c>
      <c r="D413" s="29">
        <v>549</v>
      </c>
      <c r="E413" s="30">
        <f t="shared" si="48"/>
        <v>1.5025410620902997E-2</v>
      </c>
      <c r="F413" s="30">
        <f t="shared" si="49"/>
        <v>2.1722787164167295E-2</v>
      </c>
      <c r="G413" s="30">
        <f t="shared" si="51"/>
        <v>0.34558823529411764</v>
      </c>
      <c r="H413" s="36">
        <f t="shared" si="50"/>
        <v>5.192605141047359E-3</v>
      </c>
    </row>
    <row r="414" spans="1:8" x14ac:dyDescent="0.2">
      <c r="A414" s="8"/>
      <c r="B414" s="25" t="s">
        <v>388</v>
      </c>
      <c r="C414" s="35">
        <v>2141</v>
      </c>
      <c r="D414" s="29">
        <v>2446</v>
      </c>
      <c r="E414" s="30">
        <f t="shared" si="48"/>
        <v>7.8846578772924794E-2</v>
      </c>
      <c r="F414" s="30">
        <f t="shared" si="49"/>
        <v>9.6783128239623317E-2</v>
      </c>
      <c r="G414" s="30">
        <f t="shared" si="51"/>
        <v>0.14245679588977114</v>
      </c>
      <c r="H414" s="36">
        <f t="shared" si="50"/>
        <v>1.1232230978861309E-2</v>
      </c>
    </row>
    <row r="415" spans="1:8" x14ac:dyDescent="0.2">
      <c r="A415" s="8"/>
      <c r="B415" s="25" t="s">
        <v>389</v>
      </c>
      <c r="C415" s="35">
        <v>559</v>
      </c>
      <c r="D415" s="29">
        <v>428</v>
      </c>
      <c r="E415" s="30">
        <f t="shared" si="48"/>
        <v>2.0586285630109745E-2</v>
      </c>
      <c r="F415" s="30">
        <f t="shared" si="49"/>
        <v>1.6935069046017489E-2</v>
      </c>
      <c r="G415" s="30">
        <f t="shared" si="51"/>
        <v>-0.23434704830053668</v>
      </c>
      <c r="H415" s="36">
        <f t="shared" si="50"/>
        <v>-4.8243352728879725E-3</v>
      </c>
    </row>
    <row r="416" spans="1:8" x14ac:dyDescent="0.2">
      <c r="A416" s="8"/>
      <c r="B416" s="25" t="s">
        <v>390</v>
      </c>
      <c r="C416" s="35">
        <v>0</v>
      </c>
      <c r="D416" s="29">
        <v>1</v>
      </c>
      <c r="E416" s="30" t="str">
        <f t="shared" si="48"/>
        <v/>
      </c>
      <c r="F416" s="30">
        <f t="shared" si="49"/>
        <v>3.9567918331816565E-5</v>
      </c>
      <c r="G416" s="30">
        <f t="shared" si="51"/>
        <v>1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35</v>
      </c>
      <c r="D417" s="29">
        <v>96</v>
      </c>
      <c r="E417" s="30">
        <f t="shared" si="48"/>
        <v>1.2889445385578552E-3</v>
      </c>
      <c r="F417" s="30">
        <f t="shared" si="49"/>
        <v>3.7985201598543902E-3</v>
      </c>
      <c r="G417" s="30">
        <f t="shared" si="51"/>
        <v>1.7428571428571429</v>
      </c>
      <c r="H417" s="36">
        <f t="shared" si="50"/>
        <v>2.2464461957722621E-3</v>
      </c>
    </row>
    <row r="418" spans="1:8" ht="25.5" x14ac:dyDescent="0.2">
      <c r="A418" s="8"/>
      <c r="B418" s="25" t="s">
        <v>392</v>
      </c>
      <c r="C418" s="35">
        <v>3</v>
      </c>
      <c r="D418" s="29">
        <v>3</v>
      </c>
      <c r="E418" s="30">
        <f t="shared" si="48"/>
        <v>1.1048096044781615E-4</v>
      </c>
      <c r="F418" s="30">
        <f t="shared" si="49"/>
        <v>1.187037549954497E-4</v>
      </c>
      <c r="G418" s="30">
        <f t="shared" si="51"/>
        <v>0</v>
      </c>
      <c r="H418" s="36">
        <f t="shared" si="50"/>
        <v>0</v>
      </c>
    </row>
    <row r="419" spans="1:8" x14ac:dyDescent="0.2">
      <c r="A419" s="8"/>
      <c r="B419" s="25" t="s">
        <v>393</v>
      </c>
      <c r="C419" s="35">
        <v>33</v>
      </c>
      <c r="D419" s="29">
        <v>96</v>
      </c>
      <c r="E419" s="30">
        <f t="shared" si="48"/>
        <v>1.2152905649259777E-3</v>
      </c>
      <c r="F419" s="30">
        <f t="shared" si="49"/>
        <v>3.7985201598543902E-3</v>
      </c>
      <c r="G419" s="30">
        <f t="shared" si="51"/>
        <v>1.9090909090909092</v>
      </c>
      <c r="H419" s="36">
        <f t="shared" si="50"/>
        <v>2.3201001694041394E-3</v>
      </c>
    </row>
    <row r="420" spans="1:8" x14ac:dyDescent="0.2">
      <c r="A420" s="8"/>
      <c r="B420" s="25" t="s">
        <v>394</v>
      </c>
      <c r="C420" s="35">
        <v>0</v>
      </c>
      <c r="D420" s="29">
        <v>0</v>
      </c>
      <c r="E420" s="30" t="str">
        <f t="shared" si="48"/>
        <v/>
      </c>
      <c r="F420" s="30" t="str">
        <f t="shared" si="49"/>
        <v/>
      </c>
      <c r="G420" s="30" t="str">
        <f t="shared" si="51"/>
        <v xml:space="preserve"> </v>
      </c>
      <c r="H420" s="36" t="str">
        <f t="shared" si="50"/>
        <v/>
      </c>
    </row>
    <row r="421" spans="1:8" x14ac:dyDescent="0.2">
      <c r="A421" s="8"/>
      <c r="B421" s="25" t="s">
        <v>395</v>
      </c>
      <c r="C421" s="35">
        <v>20</v>
      </c>
      <c r="D421" s="29">
        <v>15</v>
      </c>
      <c r="E421" s="30">
        <f t="shared" si="48"/>
        <v>7.3653973631877443E-4</v>
      </c>
      <c r="F421" s="30">
        <f t="shared" si="49"/>
        <v>5.9351877497724841E-4</v>
      </c>
      <c r="G421" s="30">
        <f t="shared" si="51"/>
        <v>-0.25</v>
      </c>
      <c r="H421" s="36">
        <f t="shared" si="50"/>
        <v>-1.8413493407969361E-4</v>
      </c>
    </row>
    <row r="422" spans="1:8" x14ac:dyDescent="0.2">
      <c r="A422" s="8"/>
      <c r="B422" s="25" t="s">
        <v>396</v>
      </c>
      <c r="C422" s="35">
        <v>5</v>
      </c>
      <c r="D422" s="29">
        <v>3</v>
      </c>
      <c r="E422" s="30">
        <f t="shared" si="48"/>
        <v>1.8413493407969361E-4</v>
      </c>
      <c r="F422" s="30">
        <f t="shared" si="49"/>
        <v>1.187037549954497E-4</v>
      </c>
      <c r="G422" s="30">
        <f t="shared" si="51"/>
        <v>-0.4</v>
      </c>
      <c r="H422" s="36">
        <f t="shared" si="50"/>
        <v>-7.3653973631877454E-5</v>
      </c>
    </row>
    <row r="423" spans="1:8" ht="25.5" x14ac:dyDescent="0.2">
      <c r="A423" s="8"/>
      <c r="B423" s="25" t="s">
        <v>397</v>
      </c>
      <c r="C423" s="35">
        <v>25</v>
      </c>
      <c r="D423" s="29">
        <v>6</v>
      </c>
      <c r="E423" s="30">
        <f t="shared" si="48"/>
        <v>9.2067467039846798E-4</v>
      </c>
      <c r="F423" s="30">
        <f t="shared" si="49"/>
        <v>2.3740750999089939E-4</v>
      </c>
      <c r="G423" s="30">
        <f t="shared" si="51"/>
        <v>-0.76</v>
      </c>
      <c r="H423" s="36">
        <f t="shared" si="50"/>
        <v>-6.9971274950283568E-4</v>
      </c>
    </row>
    <row r="424" spans="1:8" ht="25.5" x14ac:dyDescent="0.2">
      <c r="A424" s="8"/>
      <c r="B424" s="25" t="s">
        <v>398</v>
      </c>
      <c r="C424" s="35">
        <v>132</v>
      </c>
      <c r="D424" s="29">
        <v>132</v>
      </c>
      <c r="E424" s="30">
        <f t="shared" si="48"/>
        <v>4.8611622597039108E-3</v>
      </c>
      <c r="F424" s="30">
        <f t="shared" si="49"/>
        <v>5.2229652197997864E-3</v>
      </c>
      <c r="G424" s="30">
        <f t="shared" si="51"/>
        <v>0</v>
      </c>
      <c r="H424" s="36">
        <f t="shared" si="50"/>
        <v>0</v>
      </c>
    </row>
    <row r="425" spans="1:8" x14ac:dyDescent="0.2">
      <c r="A425" s="8"/>
      <c r="B425" s="25" t="s">
        <v>399</v>
      </c>
      <c r="C425" s="35">
        <v>126</v>
      </c>
      <c r="D425" s="29">
        <v>46</v>
      </c>
      <c r="E425" s="30">
        <f t="shared" si="48"/>
        <v>4.6402003388082789E-3</v>
      </c>
      <c r="F425" s="30">
        <f t="shared" si="49"/>
        <v>1.8201242432635619E-3</v>
      </c>
      <c r="G425" s="30">
        <f t="shared" si="51"/>
        <v>-0.63492063492063489</v>
      </c>
      <c r="H425" s="36">
        <f t="shared" si="50"/>
        <v>-2.9461589452750977E-3</v>
      </c>
    </row>
    <row r="426" spans="1:8" x14ac:dyDescent="0.2">
      <c r="A426" s="8"/>
      <c r="B426" s="25" t="s">
        <v>400</v>
      </c>
      <c r="C426" s="35">
        <v>455</v>
      </c>
      <c r="D426" s="29">
        <v>463</v>
      </c>
      <c r="E426" s="30">
        <f t="shared" ref="E426:E489" si="52">+IF(C426=0,"",C426/C$362)</f>
        <v>1.6756279001252119E-2</v>
      </c>
      <c r="F426" s="30">
        <f t="shared" ref="F426:F489" si="53">+IF(D426=0,"",D426/D$362)</f>
        <v>1.8319946187631067E-2</v>
      </c>
      <c r="G426" s="30">
        <f t="shared" si="51"/>
        <v>1.7582417582417582E-2</v>
      </c>
      <c r="H426" s="36">
        <f t="shared" ref="H426:H489" si="54">+IF(OR(AND(E426=""),(G426="")),"",E426*G426)</f>
        <v>2.9461589452750976E-4</v>
      </c>
    </row>
    <row r="427" spans="1:8" x14ac:dyDescent="0.2">
      <c r="A427" s="8"/>
      <c r="B427" s="25" t="s">
        <v>401</v>
      </c>
      <c r="C427" s="35">
        <v>54</v>
      </c>
      <c r="D427" s="29">
        <v>23</v>
      </c>
      <c r="E427" s="30">
        <f t="shared" si="52"/>
        <v>1.9886572880606908E-3</v>
      </c>
      <c r="F427" s="30">
        <f t="shared" si="53"/>
        <v>9.1006212163178093E-4</v>
      </c>
      <c r="G427" s="30">
        <f t="shared" ref="G427:G490" si="55">+IF(AND(C427=0,D427=0)," ",IF(C427=0,1,IF(D427=0,-1,(D427-C427)/C427)))</f>
        <v>-0.57407407407407407</v>
      </c>
      <c r="H427" s="36">
        <f t="shared" si="54"/>
        <v>-1.1416365912941002E-3</v>
      </c>
    </row>
    <row r="428" spans="1:8" x14ac:dyDescent="0.2">
      <c r="A428" s="8"/>
      <c r="B428" s="25" t="s">
        <v>402</v>
      </c>
      <c r="C428" s="35">
        <v>161</v>
      </c>
      <c r="D428" s="29">
        <v>187</v>
      </c>
      <c r="E428" s="30">
        <f t="shared" si="52"/>
        <v>5.9291448773661336E-3</v>
      </c>
      <c r="F428" s="30">
        <f t="shared" si="53"/>
        <v>7.3992007280496977E-3</v>
      </c>
      <c r="G428" s="30">
        <f t="shared" si="55"/>
        <v>0.16149068322981366</v>
      </c>
      <c r="H428" s="36">
        <f t="shared" si="54"/>
        <v>9.5750165721440663E-4</v>
      </c>
    </row>
    <row r="429" spans="1:8" x14ac:dyDescent="0.2">
      <c r="A429" s="8"/>
      <c r="B429" s="25" t="s">
        <v>403</v>
      </c>
      <c r="C429" s="35">
        <v>16</v>
      </c>
      <c r="D429" s="29">
        <v>12</v>
      </c>
      <c r="E429" s="30">
        <f t="shared" si="52"/>
        <v>5.8923178905501952E-4</v>
      </c>
      <c r="F429" s="30">
        <f t="shared" si="53"/>
        <v>4.7481501998179878E-4</v>
      </c>
      <c r="G429" s="30">
        <f t="shared" si="55"/>
        <v>-0.25</v>
      </c>
      <c r="H429" s="36">
        <f t="shared" si="54"/>
        <v>-1.4730794726375488E-4</v>
      </c>
    </row>
    <row r="430" spans="1:8" x14ac:dyDescent="0.2">
      <c r="A430" s="8"/>
      <c r="B430" s="25" t="s">
        <v>404</v>
      </c>
      <c r="C430" s="35">
        <v>4</v>
      </c>
      <c r="D430" s="29">
        <v>1</v>
      </c>
      <c r="E430" s="30">
        <f t="shared" si="52"/>
        <v>1.4730794726375488E-4</v>
      </c>
      <c r="F430" s="30">
        <f t="shared" si="53"/>
        <v>3.9567918331816565E-5</v>
      </c>
      <c r="G430" s="30">
        <f t="shared" si="55"/>
        <v>-0.75</v>
      </c>
      <c r="H430" s="36">
        <f t="shared" si="54"/>
        <v>-1.1048096044781615E-4</v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0</v>
      </c>
      <c r="D432" s="29">
        <v>0</v>
      </c>
      <c r="E432" s="30" t="str">
        <f t="shared" si="52"/>
        <v/>
      </c>
      <c r="F432" s="30" t="str">
        <f t="shared" si="53"/>
        <v/>
      </c>
      <c r="G432" s="30" t="str">
        <f t="shared" si="55"/>
        <v xml:space="preserve"> </v>
      </c>
      <c r="H432" s="36" t="str">
        <f t="shared" si="54"/>
        <v/>
      </c>
    </row>
    <row r="433" spans="1:8" x14ac:dyDescent="0.2">
      <c r="A433" s="8"/>
      <c r="B433" s="25" t="s">
        <v>407</v>
      </c>
      <c r="C433" s="35">
        <v>0</v>
      </c>
      <c r="D433" s="29">
        <v>0</v>
      </c>
      <c r="E433" s="30" t="str">
        <f t="shared" si="52"/>
        <v/>
      </c>
      <c r="F433" s="30" t="str">
        <f t="shared" si="53"/>
        <v/>
      </c>
      <c r="G433" s="30" t="str">
        <f t="shared" si="55"/>
        <v xml:space="preserve"> </v>
      </c>
      <c r="H433" s="36" t="str">
        <f t="shared" si="54"/>
        <v/>
      </c>
    </row>
    <row r="434" spans="1:8" x14ac:dyDescent="0.2">
      <c r="A434" s="8"/>
      <c r="B434" s="25" t="s">
        <v>408</v>
      </c>
      <c r="C434" s="35">
        <v>3</v>
      </c>
      <c r="D434" s="29">
        <v>2</v>
      </c>
      <c r="E434" s="30">
        <f t="shared" si="52"/>
        <v>1.1048096044781615E-4</v>
      </c>
      <c r="F434" s="30">
        <f t="shared" si="53"/>
        <v>7.913583666363313E-5</v>
      </c>
      <c r="G434" s="30">
        <f t="shared" si="55"/>
        <v>-0.33333333333333331</v>
      </c>
      <c r="H434" s="36">
        <f t="shared" si="54"/>
        <v>-3.6826986815938713E-5</v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464</v>
      </c>
      <c r="D437" s="29">
        <v>402</v>
      </c>
      <c r="E437" s="30">
        <f t="shared" si="52"/>
        <v>1.7087721882595566E-2</v>
      </c>
      <c r="F437" s="30">
        <f t="shared" si="53"/>
        <v>1.5906303169390259E-2</v>
      </c>
      <c r="G437" s="30">
        <f t="shared" si="55"/>
        <v>-0.1336206896551724</v>
      </c>
      <c r="H437" s="36">
        <f t="shared" si="54"/>
        <v>-2.2832731825882004E-3</v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1</v>
      </c>
      <c r="D439" s="29">
        <v>1</v>
      </c>
      <c r="E439" s="30">
        <f t="shared" si="52"/>
        <v>3.682698681593872E-5</v>
      </c>
      <c r="F439" s="30">
        <f t="shared" si="53"/>
        <v>3.9567918331816565E-5</v>
      </c>
      <c r="G439" s="30">
        <f t="shared" si="55"/>
        <v>0</v>
      </c>
      <c r="H439" s="36">
        <f t="shared" si="54"/>
        <v>0</v>
      </c>
    </row>
    <row r="440" spans="1:8" x14ac:dyDescent="0.2">
      <c r="A440" s="8"/>
      <c r="B440" s="25" t="s">
        <v>414</v>
      </c>
      <c r="C440" s="35">
        <v>8</v>
      </c>
      <c r="D440" s="29">
        <v>2</v>
      </c>
      <c r="E440" s="30">
        <f t="shared" si="52"/>
        <v>2.9461589452750976E-4</v>
      </c>
      <c r="F440" s="30">
        <f t="shared" si="53"/>
        <v>7.913583666363313E-5</v>
      </c>
      <c r="G440" s="30">
        <f t="shared" si="55"/>
        <v>-0.75</v>
      </c>
      <c r="H440" s="36">
        <f t="shared" si="54"/>
        <v>-2.2096192089563231E-4</v>
      </c>
    </row>
    <row r="441" spans="1:8" x14ac:dyDescent="0.2">
      <c r="A441" s="8"/>
      <c r="B441" s="25" t="s">
        <v>415</v>
      </c>
      <c r="C441" s="35">
        <v>41</v>
      </c>
      <c r="D441" s="29">
        <v>20</v>
      </c>
      <c r="E441" s="30">
        <f t="shared" si="52"/>
        <v>1.5099064594534875E-3</v>
      </c>
      <c r="F441" s="30">
        <f t="shared" si="53"/>
        <v>7.9135836663633125E-4</v>
      </c>
      <c r="G441" s="30">
        <f t="shared" si="55"/>
        <v>-0.51219512195121952</v>
      </c>
      <c r="H441" s="36">
        <f t="shared" si="54"/>
        <v>-7.7336672313471307E-4</v>
      </c>
    </row>
    <row r="442" spans="1:8" x14ac:dyDescent="0.2">
      <c r="A442" s="8"/>
      <c r="B442" s="25" t="s">
        <v>416</v>
      </c>
      <c r="C442" s="35">
        <v>14</v>
      </c>
      <c r="D442" s="29">
        <v>8</v>
      </c>
      <c r="E442" s="30">
        <f t="shared" si="52"/>
        <v>5.1557781542314212E-4</v>
      </c>
      <c r="F442" s="30">
        <f t="shared" si="53"/>
        <v>3.1654334665453252E-4</v>
      </c>
      <c r="G442" s="30">
        <f t="shared" si="55"/>
        <v>-0.42857142857142855</v>
      </c>
      <c r="H442" s="36">
        <f t="shared" si="54"/>
        <v>-2.2096192089563233E-4</v>
      </c>
    </row>
    <row r="443" spans="1:8" x14ac:dyDescent="0.2">
      <c r="A443" s="8"/>
      <c r="B443" s="25" t="s">
        <v>417</v>
      </c>
      <c r="C443" s="35">
        <v>2</v>
      </c>
      <c r="D443" s="29">
        <v>6</v>
      </c>
      <c r="E443" s="30">
        <f t="shared" si="52"/>
        <v>7.365397363187744E-5</v>
      </c>
      <c r="F443" s="30">
        <f t="shared" si="53"/>
        <v>2.3740750999089939E-4</v>
      </c>
      <c r="G443" s="30">
        <f t="shared" si="55"/>
        <v>2</v>
      </c>
      <c r="H443" s="36">
        <f t="shared" si="54"/>
        <v>1.4730794726375488E-4</v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25</v>
      </c>
      <c r="D445" s="29">
        <v>21</v>
      </c>
      <c r="E445" s="30">
        <f t="shared" si="52"/>
        <v>9.2067467039846798E-4</v>
      </c>
      <c r="F445" s="30">
        <f t="shared" si="53"/>
        <v>8.3092628496814777E-4</v>
      </c>
      <c r="G445" s="30">
        <f t="shared" si="55"/>
        <v>-0.16</v>
      </c>
      <c r="H445" s="36">
        <f t="shared" si="54"/>
        <v>-1.4730794726375488E-4</v>
      </c>
    </row>
    <row r="446" spans="1:8" x14ac:dyDescent="0.2">
      <c r="A446" s="8"/>
      <c r="B446" s="25" t="s">
        <v>420</v>
      </c>
      <c r="C446" s="35">
        <v>35</v>
      </c>
      <c r="D446" s="29">
        <v>9</v>
      </c>
      <c r="E446" s="30">
        <f t="shared" si="52"/>
        <v>1.2889445385578552E-3</v>
      </c>
      <c r="F446" s="30">
        <f t="shared" si="53"/>
        <v>3.5611126498634905E-4</v>
      </c>
      <c r="G446" s="30">
        <f t="shared" si="55"/>
        <v>-0.74285714285714288</v>
      </c>
      <c r="H446" s="36">
        <f t="shared" si="54"/>
        <v>-9.5750165721440674E-4</v>
      </c>
    </row>
    <row r="447" spans="1:8" x14ac:dyDescent="0.2">
      <c r="A447" s="8"/>
      <c r="B447" s="25" t="s">
        <v>421</v>
      </c>
      <c r="C447" s="35">
        <v>0</v>
      </c>
      <c r="D447" s="29">
        <v>1</v>
      </c>
      <c r="E447" s="30" t="str">
        <f t="shared" si="52"/>
        <v/>
      </c>
      <c r="F447" s="30">
        <f t="shared" si="53"/>
        <v>3.9567918331816565E-5</v>
      </c>
      <c r="G447" s="30">
        <f t="shared" si="55"/>
        <v>1</v>
      </c>
      <c r="H447" s="36" t="str">
        <f t="shared" si="54"/>
        <v/>
      </c>
    </row>
    <row r="448" spans="1:8" x14ac:dyDescent="0.2">
      <c r="A448" s="8"/>
      <c r="B448" s="25" t="s">
        <v>422</v>
      </c>
      <c r="C448" s="35">
        <v>14</v>
      </c>
      <c r="D448" s="29">
        <v>39</v>
      </c>
      <c r="E448" s="30">
        <f t="shared" si="52"/>
        <v>5.1557781542314212E-4</v>
      </c>
      <c r="F448" s="30">
        <f t="shared" si="53"/>
        <v>1.543148814940846E-3</v>
      </c>
      <c r="G448" s="30">
        <f t="shared" si="55"/>
        <v>1.7857142857142858</v>
      </c>
      <c r="H448" s="36">
        <f t="shared" si="54"/>
        <v>9.2067467039846809E-4</v>
      </c>
    </row>
    <row r="449" spans="1:8" x14ac:dyDescent="0.2">
      <c r="A449" s="8"/>
      <c r="B449" s="25" t="s">
        <v>423</v>
      </c>
      <c r="C449" s="35">
        <v>1</v>
      </c>
      <c r="D449" s="29">
        <v>0</v>
      </c>
      <c r="E449" s="30">
        <f t="shared" si="52"/>
        <v>3.682698681593872E-5</v>
      </c>
      <c r="F449" s="30" t="str">
        <f t="shared" si="53"/>
        <v/>
      </c>
      <c r="G449" s="30">
        <f t="shared" si="55"/>
        <v>-1</v>
      </c>
      <c r="H449" s="36">
        <f t="shared" si="54"/>
        <v>-3.682698681593872E-5</v>
      </c>
    </row>
    <row r="450" spans="1:8" x14ac:dyDescent="0.2">
      <c r="A450" s="8"/>
      <c r="B450" s="25" t="s">
        <v>424</v>
      </c>
      <c r="C450" s="35">
        <v>0</v>
      </c>
      <c r="D450" s="29">
        <v>0</v>
      </c>
      <c r="E450" s="30" t="str">
        <f t="shared" si="52"/>
        <v/>
      </c>
      <c r="F450" s="30" t="str">
        <f t="shared" si="53"/>
        <v/>
      </c>
      <c r="G450" s="30" t="str">
        <f t="shared" si="55"/>
        <v xml:space="preserve"> </v>
      </c>
      <c r="H450" s="36" t="str">
        <f t="shared" si="54"/>
        <v/>
      </c>
    </row>
    <row r="451" spans="1:8" ht="25.5" x14ac:dyDescent="0.2">
      <c r="A451" s="8"/>
      <c r="B451" s="25" t="s">
        <v>425</v>
      </c>
      <c r="C451" s="35">
        <v>5</v>
      </c>
      <c r="D451" s="29">
        <v>7</v>
      </c>
      <c r="E451" s="30">
        <f t="shared" si="52"/>
        <v>1.8413493407969361E-4</v>
      </c>
      <c r="F451" s="30">
        <f t="shared" si="53"/>
        <v>2.7697542832271594E-4</v>
      </c>
      <c r="G451" s="30">
        <f t="shared" si="55"/>
        <v>0.4</v>
      </c>
      <c r="H451" s="36">
        <f t="shared" si="54"/>
        <v>7.3653973631877454E-5</v>
      </c>
    </row>
    <row r="452" spans="1:8" x14ac:dyDescent="0.2">
      <c r="A452" s="8"/>
      <c r="B452" s="25" t="s">
        <v>426</v>
      </c>
      <c r="C452" s="35">
        <v>1</v>
      </c>
      <c r="D452" s="29">
        <v>0</v>
      </c>
      <c r="E452" s="30">
        <f t="shared" si="52"/>
        <v>3.682698681593872E-5</v>
      </c>
      <c r="F452" s="30" t="str">
        <f t="shared" si="53"/>
        <v/>
      </c>
      <c r="G452" s="30">
        <f t="shared" si="55"/>
        <v>-1</v>
      </c>
      <c r="H452" s="36">
        <f t="shared" si="54"/>
        <v>-3.682698681593872E-5</v>
      </c>
    </row>
    <row r="453" spans="1:8" ht="25.5" x14ac:dyDescent="0.2">
      <c r="A453" s="8"/>
      <c r="B453" s="25" t="s">
        <v>427</v>
      </c>
      <c r="C453" s="35">
        <v>0</v>
      </c>
      <c r="D453" s="29">
        <v>0</v>
      </c>
      <c r="E453" s="30" t="str">
        <f t="shared" si="52"/>
        <v/>
      </c>
      <c r="F453" s="30" t="str">
        <f t="shared" si="53"/>
        <v/>
      </c>
      <c r="G453" s="30" t="str">
        <f t="shared" si="55"/>
        <v xml:space="preserve"> </v>
      </c>
      <c r="H453" s="36" t="str">
        <f t="shared" si="54"/>
        <v/>
      </c>
    </row>
    <row r="454" spans="1:8" ht="25.5" x14ac:dyDescent="0.2">
      <c r="A454" s="8"/>
      <c r="B454" s="25" t="s">
        <v>428</v>
      </c>
      <c r="C454" s="35">
        <v>3</v>
      </c>
      <c r="D454" s="29">
        <v>6</v>
      </c>
      <c r="E454" s="30">
        <f t="shared" si="52"/>
        <v>1.1048096044781615E-4</v>
      </c>
      <c r="F454" s="30">
        <f t="shared" si="53"/>
        <v>2.3740750999089939E-4</v>
      </c>
      <c r="G454" s="30">
        <f t="shared" si="55"/>
        <v>1</v>
      </c>
      <c r="H454" s="36">
        <f t="shared" si="54"/>
        <v>1.1048096044781615E-4</v>
      </c>
    </row>
    <row r="455" spans="1:8" x14ac:dyDescent="0.2">
      <c r="A455" s="8"/>
      <c r="B455" s="25" t="s">
        <v>429</v>
      </c>
      <c r="C455" s="35">
        <v>2</v>
      </c>
      <c r="D455" s="29">
        <v>0</v>
      </c>
      <c r="E455" s="30">
        <f t="shared" si="52"/>
        <v>7.365397363187744E-5</v>
      </c>
      <c r="F455" s="30" t="str">
        <f t="shared" si="53"/>
        <v/>
      </c>
      <c r="G455" s="30">
        <f t="shared" si="55"/>
        <v>-1</v>
      </c>
      <c r="H455" s="36">
        <f t="shared" si="54"/>
        <v>-7.365397363187744E-5</v>
      </c>
    </row>
    <row r="456" spans="1:8" x14ac:dyDescent="0.2">
      <c r="A456" s="8"/>
      <c r="B456" s="25" t="s">
        <v>430</v>
      </c>
      <c r="C456" s="35">
        <v>5</v>
      </c>
      <c r="D456" s="29">
        <v>1</v>
      </c>
      <c r="E456" s="30">
        <f t="shared" si="52"/>
        <v>1.8413493407969361E-4</v>
      </c>
      <c r="F456" s="30">
        <f t="shared" si="53"/>
        <v>3.9567918331816565E-5</v>
      </c>
      <c r="G456" s="30">
        <f t="shared" si="55"/>
        <v>-0.8</v>
      </c>
      <c r="H456" s="36">
        <f t="shared" si="54"/>
        <v>-1.4730794726375491E-4</v>
      </c>
    </row>
    <row r="457" spans="1:8" x14ac:dyDescent="0.2">
      <c r="A457" s="8"/>
      <c r="B457" s="25" t="s">
        <v>431</v>
      </c>
      <c r="C457" s="35">
        <v>0</v>
      </c>
      <c r="D457" s="29">
        <v>0</v>
      </c>
      <c r="E457" s="30" t="str">
        <f t="shared" si="52"/>
        <v/>
      </c>
      <c r="F457" s="30" t="str">
        <f t="shared" si="53"/>
        <v/>
      </c>
      <c r="G457" s="30" t="str">
        <f t="shared" si="55"/>
        <v xml:space="preserve"> </v>
      </c>
      <c r="H457" s="36" t="str">
        <f t="shared" si="54"/>
        <v/>
      </c>
    </row>
    <row r="458" spans="1:8" x14ac:dyDescent="0.2">
      <c r="A458" s="8"/>
      <c r="B458" s="25" t="s">
        <v>432</v>
      </c>
      <c r="C458" s="35">
        <v>0</v>
      </c>
      <c r="D458" s="29">
        <v>0</v>
      </c>
      <c r="E458" s="30" t="str">
        <f t="shared" si="52"/>
        <v/>
      </c>
      <c r="F458" s="30" t="str">
        <f t="shared" si="53"/>
        <v/>
      </c>
      <c r="G458" s="30" t="str">
        <f t="shared" si="55"/>
        <v xml:space="preserve"> </v>
      </c>
      <c r="H458" s="36" t="str">
        <f t="shared" si="54"/>
        <v/>
      </c>
    </row>
    <row r="459" spans="1:8" x14ac:dyDescent="0.2">
      <c r="A459" s="8"/>
      <c r="B459" s="25" t="s">
        <v>433</v>
      </c>
      <c r="C459" s="35">
        <v>0</v>
      </c>
      <c r="D459" s="29">
        <v>0</v>
      </c>
      <c r="E459" s="30" t="str">
        <f t="shared" si="52"/>
        <v/>
      </c>
      <c r="F459" s="30" t="str">
        <f t="shared" si="53"/>
        <v/>
      </c>
      <c r="G459" s="30" t="str">
        <f t="shared" si="55"/>
        <v xml:space="preserve"> </v>
      </c>
      <c r="H459" s="36" t="str">
        <f t="shared" si="54"/>
        <v/>
      </c>
    </row>
    <row r="460" spans="1:8" x14ac:dyDescent="0.2">
      <c r="A460" s="8"/>
      <c r="B460" s="25" t="s">
        <v>434</v>
      </c>
      <c r="C460" s="35">
        <v>1</v>
      </c>
      <c r="D460" s="29">
        <v>43</v>
      </c>
      <c r="E460" s="30">
        <f t="shared" si="52"/>
        <v>3.682698681593872E-5</v>
      </c>
      <c r="F460" s="30">
        <f t="shared" si="53"/>
        <v>1.7014204882681123E-3</v>
      </c>
      <c r="G460" s="30">
        <f t="shared" si="55"/>
        <v>42</v>
      </c>
      <c r="H460" s="36">
        <f t="shared" si="54"/>
        <v>1.5467334462694261E-3</v>
      </c>
    </row>
    <row r="461" spans="1:8" x14ac:dyDescent="0.2">
      <c r="A461" s="8"/>
      <c r="B461" s="25" t="s">
        <v>435</v>
      </c>
      <c r="C461" s="35">
        <v>147</v>
      </c>
      <c r="D461" s="29">
        <v>577</v>
      </c>
      <c r="E461" s="30">
        <f t="shared" si="52"/>
        <v>5.4135670619429917E-3</v>
      </c>
      <c r="F461" s="30">
        <f t="shared" si="53"/>
        <v>2.2830688877458157E-2</v>
      </c>
      <c r="G461" s="30">
        <f t="shared" si="55"/>
        <v>2.925170068027211</v>
      </c>
      <c r="H461" s="36">
        <f t="shared" si="54"/>
        <v>1.583560433085365E-2</v>
      </c>
    </row>
    <row r="462" spans="1:8" x14ac:dyDescent="0.2">
      <c r="A462" s="8"/>
      <c r="B462" s="25" t="s">
        <v>436</v>
      </c>
      <c r="C462" s="35">
        <v>64</v>
      </c>
      <c r="D462" s="29">
        <v>130</v>
      </c>
      <c r="E462" s="30">
        <f t="shared" si="52"/>
        <v>2.3569271562200781E-3</v>
      </c>
      <c r="F462" s="30">
        <f t="shared" si="53"/>
        <v>5.1438293831361529E-3</v>
      </c>
      <c r="G462" s="30">
        <f t="shared" si="55"/>
        <v>1.03125</v>
      </c>
      <c r="H462" s="36">
        <f t="shared" si="54"/>
        <v>2.4305811298519554E-3</v>
      </c>
    </row>
    <row r="463" spans="1:8" x14ac:dyDescent="0.2">
      <c r="A463" s="8"/>
      <c r="B463" s="25" t="s">
        <v>437</v>
      </c>
      <c r="C463" s="35">
        <v>1</v>
      </c>
      <c r="D463" s="29">
        <v>0</v>
      </c>
      <c r="E463" s="30">
        <f t="shared" si="52"/>
        <v>3.682698681593872E-5</v>
      </c>
      <c r="F463" s="30" t="str">
        <f t="shared" si="53"/>
        <v/>
      </c>
      <c r="G463" s="30">
        <f t="shared" si="55"/>
        <v>-1</v>
      </c>
      <c r="H463" s="36">
        <f t="shared" si="54"/>
        <v>-3.682698681593872E-5</v>
      </c>
    </row>
    <row r="464" spans="1:8" x14ac:dyDescent="0.2">
      <c r="A464" s="8"/>
      <c r="B464" s="25" t="s">
        <v>438</v>
      </c>
      <c r="C464" s="35">
        <v>48</v>
      </c>
      <c r="D464" s="29">
        <v>50</v>
      </c>
      <c r="E464" s="30">
        <f t="shared" si="52"/>
        <v>1.7676953671650585E-3</v>
      </c>
      <c r="F464" s="30">
        <f t="shared" si="53"/>
        <v>1.978395916590828E-3</v>
      </c>
      <c r="G464" s="30">
        <f t="shared" si="55"/>
        <v>4.1666666666666664E-2</v>
      </c>
      <c r="H464" s="36">
        <f t="shared" si="54"/>
        <v>7.3653973631877427E-5</v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0</v>
      </c>
      <c r="E466" s="30" t="str">
        <f t="shared" si="52"/>
        <v/>
      </c>
      <c r="F466" s="30" t="str">
        <f t="shared" si="53"/>
        <v/>
      </c>
      <c r="G466" s="30" t="str">
        <f t="shared" si="55"/>
        <v xml:space="preserve"> 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45</v>
      </c>
      <c r="D467" s="29">
        <v>8</v>
      </c>
      <c r="E467" s="30">
        <f t="shared" si="52"/>
        <v>1.6572144067172423E-3</v>
      </c>
      <c r="F467" s="30">
        <f t="shared" si="53"/>
        <v>3.1654334665453252E-4</v>
      </c>
      <c r="G467" s="30">
        <f t="shared" si="55"/>
        <v>-0.82222222222222219</v>
      </c>
      <c r="H467" s="36">
        <f t="shared" si="54"/>
        <v>-1.3625985121897325E-3</v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2</v>
      </c>
      <c r="D469" s="29">
        <v>0</v>
      </c>
      <c r="E469" s="30">
        <f t="shared" si="52"/>
        <v>7.365397363187744E-5</v>
      </c>
      <c r="F469" s="30" t="str">
        <f t="shared" si="53"/>
        <v/>
      </c>
      <c r="G469" s="30">
        <f t="shared" si="55"/>
        <v>-1</v>
      </c>
      <c r="H469" s="36">
        <f t="shared" si="54"/>
        <v>-7.365397363187744E-5</v>
      </c>
    </row>
    <row r="470" spans="1:8" x14ac:dyDescent="0.2">
      <c r="A470" s="8"/>
      <c r="B470" s="25" t="s">
        <v>444</v>
      </c>
      <c r="C470" s="35">
        <v>1</v>
      </c>
      <c r="D470" s="29">
        <v>1</v>
      </c>
      <c r="E470" s="30">
        <f t="shared" si="52"/>
        <v>3.682698681593872E-5</v>
      </c>
      <c r="F470" s="30">
        <f t="shared" si="53"/>
        <v>3.9567918331816565E-5</v>
      </c>
      <c r="G470" s="30">
        <f t="shared" si="55"/>
        <v>0</v>
      </c>
      <c r="H470" s="36">
        <f t="shared" si="54"/>
        <v>0</v>
      </c>
    </row>
    <row r="471" spans="1:8" x14ac:dyDescent="0.2">
      <c r="A471" s="8"/>
      <c r="B471" s="25" t="s">
        <v>445</v>
      </c>
      <c r="C471" s="35">
        <v>10</v>
      </c>
      <c r="D471" s="29">
        <v>2</v>
      </c>
      <c r="E471" s="30">
        <f t="shared" si="52"/>
        <v>3.6826986815938721E-4</v>
      </c>
      <c r="F471" s="30">
        <f t="shared" si="53"/>
        <v>7.913583666363313E-5</v>
      </c>
      <c r="G471" s="30">
        <f t="shared" si="55"/>
        <v>-0.8</v>
      </c>
      <c r="H471" s="36">
        <f t="shared" si="54"/>
        <v>-2.9461589452750982E-4</v>
      </c>
    </row>
    <row r="472" spans="1:8" x14ac:dyDescent="0.2">
      <c r="A472" s="8"/>
      <c r="B472" s="25" t="s">
        <v>446</v>
      </c>
      <c r="C472" s="35">
        <v>574</v>
      </c>
      <c r="D472" s="29">
        <v>305</v>
      </c>
      <c r="E472" s="30">
        <f t="shared" si="52"/>
        <v>2.1138690432348825E-2</v>
      </c>
      <c r="F472" s="30">
        <f t="shared" si="53"/>
        <v>1.2068215091204051E-2</v>
      </c>
      <c r="G472" s="30">
        <f t="shared" si="55"/>
        <v>-0.46864111498257838</v>
      </c>
      <c r="H472" s="36">
        <f t="shared" si="54"/>
        <v>-9.9064594534875143E-3</v>
      </c>
    </row>
    <row r="473" spans="1:8" x14ac:dyDescent="0.2">
      <c r="A473" s="8"/>
      <c r="B473" s="25" t="s">
        <v>447</v>
      </c>
      <c r="C473" s="35">
        <v>13</v>
      </c>
      <c r="D473" s="29">
        <v>15</v>
      </c>
      <c r="E473" s="30">
        <f t="shared" si="52"/>
        <v>4.7875082860720337E-4</v>
      </c>
      <c r="F473" s="30">
        <f t="shared" si="53"/>
        <v>5.9351877497724841E-4</v>
      </c>
      <c r="G473" s="30">
        <f t="shared" si="55"/>
        <v>0.15384615384615385</v>
      </c>
      <c r="H473" s="36">
        <f t="shared" si="54"/>
        <v>7.365397363187744E-5</v>
      </c>
    </row>
    <row r="474" spans="1:8" x14ac:dyDescent="0.2">
      <c r="A474" s="8"/>
      <c r="B474" s="25" t="s">
        <v>448</v>
      </c>
      <c r="C474" s="35">
        <v>271</v>
      </c>
      <c r="D474" s="29">
        <v>246</v>
      </c>
      <c r="E474" s="30">
        <f t="shared" si="52"/>
        <v>9.9801134271193925E-3</v>
      </c>
      <c r="F474" s="30">
        <f t="shared" si="53"/>
        <v>9.733707909626875E-3</v>
      </c>
      <c r="G474" s="30">
        <f t="shared" si="55"/>
        <v>-9.2250922509225092E-2</v>
      </c>
      <c r="H474" s="36">
        <f t="shared" si="54"/>
        <v>-9.2067467039846798E-4</v>
      </c>
    </row>
    <row r="475" spans="1:8" x14ac:dyDescent="0.2">
      <c r="A475" s="8"/>
      <c r="B475" s="25" t="s">
        <v>449</v>
      </c>
      <c r="C475" s="35">
        <v>531</v>
      </c>
      <c r="D475" s="29">
        <v>334</v>
      </c>
      <c r="E475" s="30">
        <f t="shared" si="52"/>
        <v>1.9555129999263461E-2</v>
      </c>
      <c r="F475" s="30">
        <f t="shared" si="53"/>
        <v>1.3215684722826733E-2</v>
      </c>
      <c r="G475" s="30">
        <f t="shared" si="55"/>
        <v>-0.37099811676082861</v>
      </c>
      <c r="H475" s="36">
        <f t="shared" si="54"/>
        <v>-7.2549164027399275E-3</v>
      </c>
    </row>
    <row r="476" spans="1:8" x14ac:dyDescent="0.2">
      <c r="A476" s="8"/>
      <c r="B476" s="25" t="s">
        <v>450</v>
      </c>
      <c r="C476" s="35">
        <v>17</v>
      </c>
      <c r="D476" s="29">
        <v>62</v>
      </c>
      <c r="E476" s="30">
        <f t="shared" si="52"/>
        <v>6.2605877587095828E-4</v>
      </c>
      <c r="F476" s="30">
        <f t="shared" si="53"/>
        <v>2.4532109365726271E-3</v>
      </c>
      <c r="G476" s="30">
        <f t="shared" si="55"/>
        <v>2.6470588235294117</v>
      </c>
      <c r="H476" s="36">
        <f t="shared" si="54"/>
        <v>1.6572144067172425E-3</v>
      </c>
    </row>
    <row r="477" spans="1:8" ht="25.5" x14ac:dyDescent="0.2">
      <c r="A477" s="8"/>
      <c r="B477" s="25" t="s">
        <v>451</v>
      </c>
      <c r="C477" s="35">
        <v>158</v>
      </c>
      <c r="D477" s="29">
        <v>285</v>
      </c>
      <c r="E477" s="30">
        <f t="shared" si="52"/>
        <v>5.8186639169183181E-3</v>
      </c>
      <c r="F477" s="30">
        <f t="shared" si="53"/>
        <v>1.127685672456772E-2</v>
      </c>
      <c r="G477" s="30">
        <f t="shared" si="55"/>
        <v>0.80379746835443033</v>
      </c>
      <c r="H477" s="36">
        <f t="shared" si="54"/>
        <v>4.6770273256242171E-3</v>
      </c>
    </row>
    <row r="478" spans="1:8" ht="25.5" x14ac:dyDescent="0.2">
      <c r="A478" s="8"/>
      <c r="B478" s="25" t="s">
        <v>452</v>
      </c>
      <c r="C478" s="35">
        <v>195</v>
      </c>
      <c r="D478" s="29">
        <v>268</v>
      </c>
      <c r="E478" s="30">
        <f t="shared" si="52"/>
        <v>7.1812624291080502E-3</v>
      </c>
      <c r="F478" s="30">
        <f t="shared" si="53"/>
        <v>1.0604202112926838E-2</v>
      </c>
      <c r="G478" s="30">
        <f t="shared" si="55"/>
        <v>0.37435897435897436</v>
      </c>
      <c r="H478" s="36">
        <f t="shared" si="54"/>
        <v>2.6883700375635263E-3</v>
      </c>
    </row>
    <row r="479" spans="1:8" ht="25.5" x14ac:dyDescent="0.2">
      <c r="A479" s="8"/>
      <c r="B479" s="25" t="s">
        <v>453</v>
      </c>
      <c r="C479" s="35">
        <v>8</v>
      </c>
      <c r="D479" s="29">
        <v>2</v>
      </c>
      <c r="E479" s="30">
        <f t="shared" si="52"/>
        <v>2.9461589452750976E-4</v>
      </c>
      <c r="F479" s="30">
        <f t="shared" si="53"/>
        <v>7.913583666363313E-5</v>
      </c>
      <c r="G479" s="30">
        <f t="shared" si="55"/>
        <v>-0.75</v>
      </c>
      <c r="H479" s="36">
        <f t="shared" si="54"/>
        <v>-2.2096192089563231E-4</v>
      </c>
    </row>
    <row r="480" spans="1:8" x14ac:dyDescent="0.2">
      <c r="A480" s="8"/>
      <c r="B480" s="25" t="s">
        <v>454</v>
      </c>
      <c r="C480" s="35">
        <v>52</v>
      </c>
      <c r="D480" s="29">
        <v>32</v>
      </c>
      <c r="E480" s="30">
        <f t="shared" si="52"/>
        <v>1.9150033144288135E-3</v>
      </c>
      <c r="F480" s="30">
        <f t="shared" si="53"/>
        <v>1.2661733866181301E-3</v>
      </c>
      <c r="G480" s="30">
        <f t="shared" si="55"/>
        <v>-0.38461538461538464</v>
      </c>
      <c r="H480" s="36">
        <f t="shared" si="54"/>
        <v>-7.3653973631877443E-4</v>
      </c>
    </row>
    <row r="481" spans="1:8" ht="25.5" x14ac:dyDescent="0.2">
      <c r="A481" s="8"/>
      <c r="B481" s="25" t="s">
        <v>455</v>
      </c>
      <c r="C481" s="35">
        <v>4</v>
      </c>
      <c r="D481" s="29">
        <v>2</v>
      </c>
      <c r="E481" s="30">
        <f t="shared" si="52"/>
        <v>1.4730794726375488E-4</v>
      </c>
      <c r="F481" s="30">
        <f t="shared" si="53"/>
        <v>7.913583666363313E-5</v>
      </c>
      <c r="G481" s="30">
        <f t="shared" si="55"/>
        <v>-0.5</v>
      </c>
      <c r="H481" s="36">
        <f t="shared" si="54"/>
        <v>-7.365397363187744E-5</v>
      </c>
    </row>
    <row r="482" spans="1:8" x14ac:dyDescent="0.2">
      <c r="A482" s="8"/>
      <c r="B482" s="25" t="s">
        <v>456</v>
      </c>
      <c r="C482" s="35">
        <v>44</v>
      </c>
      <c r="D482" s="29">
        <v>13</v>
      </c>
      <c r="E482" s="30">
        <f t="shared" si="52"/>
        <v>1.6203874199013037E-3</v>
      </c>
      <c r="F482" s="30">
        <f t="shared" si="53"/>
        <v>5.1438293831361536E-4</v>
      </c>
      <c r="G482" s="30">
        <f t="shared" si="55"/>
        <v>-0.70454545454545459</v>
      </c>
      <c r="H482" s="36">
        <f t="shared" si="54"/>
        <v>-1.1416365912941004E-3</v>
      </c>
    </row>
    <row r="483" spans="1:8" x14ac:dyDescent="0.2">
      <c r="A483" s="8"/>
      <c r="B483" s="25" t="s">
        <v>457</v>
      </c>
      <c r="C483" s="35">
        <v>11</v>
      </c>
      <c r="D483" s="29">
        <v>185</v>
      </c>
      <c r="E483" s="30">
        <f t="shared" si="52"/>
        <v>4.0509685497532591E-4</v>
      </c>
      <c r="F483" s="30">
        <f t="shared" si="53"/>
        <v>7.3200648913860642E-3</v>
      </c>
      <c r="G483" s="30">
        <f t="shared" si="55"/>
        <v>15.818181818181818</v>
      </c>
      <c r="H483" s="36">
        <f t="shared" si="54"/>
        <v>6.4078957059733373E-3</v>
      </c>
    </row>
    <row r="484" spans="1:8" x14ac:dyDescent="0.2">
      <c r="A484" s="8"/>
      <c r="B484" s="25" t="s">
        <v>458</v>
      </c>
      <c r="C484" s="35">
        <v>692</v>
      </c>
      <c r="D484" s="29">
        <v>527</v>
      </c>
      <c r="E484" s="30">
        <f t="shared" si="52"/>
        <v>2.5484274876629593E-2</v>
      </c>
      <c r="F484" s="30">
        <f t="shared" si="53"/>
        <v>2.0852292960867328E-2</v>
      </c>
      <c r="G484" s="30">
        <f t="shared" si="55"/>
        <v>-0.23843930635838151</v>
      </c>
      <c r="H484" s="36">
        <f t="shared" si="54"/>
        <v>-6.0764528246298882E-3</v>
      </c>
    </row>
    <row r="485" spans="1:8" x14ac:dyDescent="0.2">
      <c r="A485" s="8"/>
      <c r="B485" s="25" t="s">
        <v>459</v>
      </c>
      <c r="C485" s="35">
        <v>203</v>
      </c>
      <c r="D485" s="29">
        <v>132</v>
      </c>
      <c r="E485" s="30">
        <f t="shared" si="52"/>
        <v>7.4758783236355602E-3</v>
      </c>
      <c r="F485" s="30">
        <f t="shared" si="53"/>
        <v>5.2229652197997864E-3</v>
      </c>
      <c r="G485" s="30">
        <f t="shared" si="55"/>
        <v>-0.34975369458128081</v>
      </c>
      <c r="H485" s="36">
        <f t="shared" si="54"/>
        <v>-2.6147160639316495E-3</v>
      </c>
    </row>
    <row r="486" spans="1:8" x14ac:dyDescent="0.2">
      <c r="A486" s="8"/>
      <c r="B486" s="25" t="s">
        <v>460</v>
      </c>
      <c r="C486" s="35">
        <v>20</v>
      </c>
      <c r="D486" s="29">
        <v>8</v>
      </c>
      <c r="E486" s="30">
        <f t="shared" si="52"/>
        <v>7.3653973631877443E-4</v>
      </c>
      <c r="F486" s="30">
        <f t="shared" si="53"/>
        <v>3.1654334665453252E-4</v>
      </c>
      <c r="G486" s="30">
        <f t="shared" si="55"/>
        <v>-0.6</v>
      </c>
      <c r="H486" s="36">
        <f t="shared" si="54"/>
        <v>-4.4192384179126461E-4</v>
      </c>
    </row>
    <row r="487" spans="1:8" x14ac:dyDescent="0.2">
      <c r="A487" s="8"/>
      <c r="B487" s="25" t="s">
        <v>461</v>
      </c>
      <c r="C487" s="35">
        <v>26</v>
      </c>
      <c r="D487" s="29">
        <v>2</v>
      </c>
      <c r="E487" s="30">
        <f t="shared" si="52"/>
        <v>9.5750165721440674E-4</v>
      </c>
      <c r="F487" s="30">
        <f t="shared" si="53"/>
        <v>7.913583666363313E-5</v>
      </c>
      <c r="G487" s="30">
        <f t="shared" si="55"/>
        <v>-0.92307692307692313</v>
      </c>
      <c r="H487" s="36">
        <f t="shared" si="54"/>
        <v>-8.8384768358252934E-4</v>
      </c>
    </row>
    <row r="488" spans="1:8" x14ac:dyDescent="0.2">
      <c r="A488" s="8"/>
      <c r="B488" s="25" t="s">
        <v>462</v>
      </c>
      <c r="C488" s="35">
        <v>72</v>
      </c>
      <c r="D488" s="29">
        <v>80</v>
      </c>
      <c r="E488" s="30">
        <f t="shared" si="52"/>
        <v>2.6515430507475877E-3</v>
      </c>
      <c r="F488" s="30">
        <f t="shared" si="53"/>
        <v>3.165433466545325E-3</v>
      </c>
      <c r="G488" s="30">
        <f t="shared" si="55"/>
        <v>0.1111111111111111</v>
      </c>
      <c r="H488" s="36">
        <f t="shared" si="54"/>
        <v>2.9461589452750971E-4</v>
      </c>
    </row>
    <row r="489" spans="1:8" x14ac:dyDescent="0.2">
      <c r="A489" s="8"/>
      <c r="B489" s="25" t="s">
        <v>463</v>
      </c>
      <c r="C489" s="35">
        <v>14</v>
      </c>
      <c r="D489" s="29">
        <v>4</v>
      </c>
      <c r="E489" s="30">
        <f t="shared" si="52"/>
        <v>5.1557781542314212E-4</v>
      </c>
      <c r="F489" s="30">
        <f t="shared" si="53"/>
        <v>1.5827167332726626E-4</v>
      </c>
      <c r="G489" s="30">
        <f t="shared" si="55"/>
        <v>-0.7142857142857143</v>
      </c>
      <c r="H489" s="36">
        <f t="shared" si="54"/>
        <v>-3.6826986815938721E-4</v>
      </c>
    </row>
    <row r="490" spans="1:8" x14ac:dyDescent="0.2">
      <c r="A490" s="8"/>
      <c r="B490" s="25" t="s">
        <v>464</v>
      </c>
      <c r="C490" s="35">
        <v>637</v>
      </c>
      <c r="D490" s="29">
        <v>331</v>
      </c>
      <c r="E490" s="30">
        <f t="shared" ref="E490:E553" si="56">+IF(C490=0,"",C490/C$362)</f>
        <v>2.3458790601752964E-2</v>
      </c>
      <c r="F490" s="30">
        <f t="shared" ref="F490:F553" si="57">+IF(D490=0,"",D490/D$362)</f>
        <v>1.3096980967831283E-2</v>
      </c>
      <c r="G490" s="30">
        <f t="shared" si="55"/>
        <v>-0.48037676609105179</v>
      </c>
      <c r="H490" s="36">
        <f t="shared" ref="H490:H553" si="58">+IF(OR(AND(E490=""),(G490="")),"",E490*G490)</f>
        <v>-1.1269057965677247E-2</v>
      </c>
    </row>
    <row r="491" spans="1:8" x14ac:dyDescent="0.2">
      <c r="A491" s="8"/>
      <c r="B491" s="25" t="s">
        <v>465</v>
      </c>
      <c r="C491" s="35">
        <v>18</v>
      </c>
      <c r="D491" s="29">
        <v>0</v>
      </c>
      <c r="E491" s="30">
        <f t="shared" si="56"/>
        <v>6.6288576268689692E-4</v>
      </c>
      <c r="F491" s="30" t="str">
        <f t="shared" si="57"/>
        <v/>
      </c>
      <c r="G491" s="30">
        <f t="shared" ref="G491:G554" si="59">+IF(AND(C491=0,D491=0)," ",IF(C491=0,1,IF(D491=0,-1,(D491-C491)/C491)))</f>
        <v>-1</v>
      </c>
      <c r="H491" s="36">
        <f t="shared" si="58"/>
        <v>-6.6288576268689692E-4</v>
      </c>
    </row>
    <row r="492" spans="1:8" x14ac:dyDescent="0.2">
      <c r="A492" s="8"/>
      <c r="B492" s="25" t="s">
        <v>466</v>
      </c>
      <c r="C492" s="35">
        <v>5</v>
      </c>
      <c r="D492" s="29">
        <v>1</v>
      </c>
      <c r="E492" s="30">
        <f t="shared" si="56"/>
        <v>1.8413493407969361E-4</v>
      </c>
      <c r="F492" s="30">
        <f t="shared" si="57"/>
        <v>3.9567918331816565E-5</v>
      </c>
      <c r="G492" s="30">
        <f t="shared" si="59"/>
        <v>-0.8</v>
      </c>
      <c r="H492" s="36">
        <f t="shared" si="58"/>
        <v>-1.4730794726375491E-4</v>
      </c>
    </row>
    <row r="493" spans="1:8" x14ac:dyDescent="0.2">
      <c r="A493" s="8"/>
      <c r="B493" s="25" t="s">
        <v>467</v>
      </c>
      <c r="C493" s="35">
        <v>8</v>
      </c>
      <c r="D493" s="29">
        <v>7</v>
      </c>
      <c r="E493" s="30">
        <f t="shared" si="56"/>
        <v>2.9461589452750976E-4</v>
      </c>
      <c r="F493" s="30">
        <f t="shared" si="57"/>
        <v>2.7697542832271594E-4</v>
      </c>
      <c r="G493" s="30">
        <f t="shared" si="59"/>
        <v>-0.125</v>
      </c>
      <c r="H493" s="36">
        <f t="shared" si="58"/>
        <v>-3.682698681593872E-5</v>
      </c>
    </row>
    <row r="494" spans="1:8" x14ac:dyDescent="0.2">
      <c r="A494" s="8"/>
      <c r="B494" s="25" t="s">
        <v>468</v>
      </c>
      <c r="C494" s="35">
        <v>9</v>
      </c>
      <c r="D494" s="29">
        <v>8</v>
      </c>
      <c r="E494" s="30">
        <f t="shared" si="56"/>
        <v>3.3144288134344846E-4</v>
      </c>
      <c r="F494" s="30">
        <f t="shared" si="57"/>
        <v>3.1654334665453252E-4</v>
      </c>
      <c r="G494" s="30">
        <f t="shared" si="59"/>
        <v>-0.1111111111111111</v>
      </c>
      <c r="H494" s="36">
        <f t="shared" si="58"/>
        <v>-3.6826986815938713E-5</v>
      </c>
    </row>
    <row r="495" spans="1:8" x14ac:dyDescent="0.2">
      <c r="A495" s="8"/>
      <c r="B495" s="25" t="s">
        <v>469</v>
      </c>
      <c r="C495" s="35">
        <v>33</v>
      </c>
      <c r="D495" s="29">
        <v>23</v>
      </c>
      <c r="E495" s="30">
        <f t="shared" si="56"/>
        <v>1.2152905649259777E-3</v>
      </c>
      <c r="F495" s="30">
        <f t="shared" si="57"/>
        <v>9.1006212163178093E-4</v>
      </c>
      <c r="G495" s="30">
        <f t="shared" si="59"/>
        <v>-0.30303030303030304</v>
      </c>
      <c r="H495" s="36">
        <f t="shared" si="58"/>
        <v>-3.6826986815938721E-4</v>
      </c>
    </row>
    <row r="496" spans="1:8" x14ac:dyDescent="0.2">
      <c r="A496" s="8"/>
      <c r="B496" s="25" t="s">
        <v>470</v>
      </c>
      <c r="C496" s="35">
        <v>2</v>
      </c>
      <c r="D496" s="29">
        <v>9</v>
      </c>
      <c r="E496" s="30">
        <f t="shared" si="56"/>
        <v>7.365397363187744E-5</v>
      </c>
      <c r="F496" s="30">
        <f t="shared" si="57"/>
        <v>3.5611126498634905E-4</v>
      </c>
      <c r="G496" s="30">
        <f t="shared" si="59"/>
        <v>3.5</v>
      </c>
      <c r="H496" s="36">
        <f t="shared" si="58"/>
        <v>2.5778890771157106E-4</v>
      </c>
    </row>
    <row r="497" spans="1:8" x14ac:dyDescent="0.2">
      <c r="A497" s="8"/>
      <c r="B497" s="25" t="s">
        <v>471</v>
      </c>
      <c r="C497" s="35">
        <v>5</v>
      </c>
      <c r="D497" s="29">
        <v>3</v>
      </c>
      <c r="E497" s="30">
        <f t="shared" si="56"/>
        <v>1.8413493407969361E-4</v>
      </c>
      <c r="F497" s="30">
        <f t="shared" si="57"/>
        <v>1.187037549954497E-4</v>
      </c>
      <c r="G497" s="30">
        <f t="shared" si="59"/>
        <v>-0.4</v>
      </c>
      <c r="H497" s="36">
        <f t="shared" si="58"/>
        <v>-7.3653973631877454E-5</v>
      </c>
    </row>
    <row r="498" spans="1:8" x14ac:dyDescent="0.2">
      <c r="A498" s="8"/>
      <c r="B498" s="25" t="s">
        <v>472</v>
      </c>
      <c r="C498" s="35">
        <v>513</v>
      </c>
      <c r="D498" s="29">
        <v>302</v>
      </c>
      <c r="E498" s="30">
        <f t="shared" si="56"/>
        <v>1.8892244236576563E-2</v>
      </c>
      <c r="F498" s="30">
        <f t="shared" si="57"/>
        <v>1.1949511336208602E-2</v>
      </c>
      <c r="G498" s="30">
        <f t="shared" si="59"/>
        <v>-0.41130604288499023</v>
      </c>
      <c r="H498" s="36">
        <f t="shared" si="58"/>
        <v>-7.7704942181630694E-3</v>
      </c>
    </row>
    <row r="499" spans="1:8" ht="25.5" x14ac:dyDescent="0.2">
      <c r="A499" s="8"/>
      <c r="B499" s="25" t="s">
        <v>473</v>
      </c>
      <c r="C499" s="35">
        <v>12</v>
      </c>
      <c r="D499" s="29">
        <v>10</v>
      </c>
      <c r="E499" s="30">
        <f t="shared" si="56"/>
        <v>4.4192384179126461E-4</v>
      </c>
      <c r="F499" s="30">
        <f t="shared" si="57"/>
        <v>3.9567918331816562E-4</v>
      </c>
      <c r="G499" s="30">
        <f t="shared" si="59"/>
        <v>-0.16666666666666666</v>
      </c>
      <c r="H499" s="36">
        <f t="shared" si="58"/>
        <v>-7.3653973631877427E-5</v>
      </c>
    </row>
    <row r="500" spans="1:8" x14ac:dyDescent="0.2">
      <c r="A500" s="8"/>
      <c r="B500" s="25" t="s">
        <v>474</v>
      </c>
      <c r="C500" s="35">
        <v>110</v>
      </c>
      <c r="D500" s="29">
        <v>96</v>
      </c>
      <c r="E500" s="30">
        <f t="shared" si="56"/>
        <v>4.0509685497532588E-3</v>
      </c>
      <c r="F500" s="30">
        <f t="shared" si="57"/>
        <v>3.7985201598543902E-3</v>
      </c>
      <c r="G500" s="30">
        <f t="shared" si="59"/>
        <v>-0.12727272727272726</v>
      </c>
      <c r="H500" s="36">
        <f t="shared" si="58"/>
        <v>-5.1557781542314201E-4</v>
      </c>
    </row>
    <row r="501" spans="1:8" x14ac:dyDescent="0.2">
      <c r="A501" s="8"/>
      <c r="B501" s="25" t="s">
        <v>475</v>
      </c>
      <c r="C501" s="35">
        <v>0</v>
      </c>
      <c r="D501" s="29">
        <v>2</v>
      </c>
      <c r="E501" s="30" t="str">
        <f t="shared" si="56"/>
        <v/>
      </c>
      <c r="F501" s="30">
        <f t="shared" si="57"/>
        <v>7.913583666363313E-5</v>
      </c>
      <c r="G501" s="30">
        <f t="shared" si="59"/>
        <v>1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221</v>
      </c>
      <c r="D502" s="29">
        <v>241</v>
      </c>
      <c r="E502" s="30">
        <f t="shared" si="56"/>
        <v>8.1387640863224576E-3</v>
      </c>
      <c r="F502" s="30">
        <f t="shared" si="57"/>
        <v>9.5358683179677921E-3</v>
      </c>
      <c r="G502" s="30">
        <f t="shared" si="59"/>
        <v>9.0497737556561084E-2</v>
      </c>
      <c r="H502" s="36">
        <f t="shared" si="58"/>
        <v>7.3653973631877443E-4</v>
      </c>
    </row>
    <row r="503" spans="1:8" x14ac:dyDescent="0.2">
      <c r="A503" s="8"/>
      <c r="B503" s="25" t="s">
        <v>477</v>
      </c>
      <c r="C503" s="35">
        <v>292</v>
      </c>
      <c r="D503" s="29">
        <v>350</v>
      </c>
      <c r="E503" s="30">
        <f t="shared" si="56"/>
        <v>1.0753480150254107E-2</v>
      </c>
      <c r="F503" s="30">
        <f t="shared" si="57"/>
        <v>1.3848771416135797E-2</v>
      </c>
      <c r="G503" s="30">
        <f t="shared" si="59"/>
        <v>0.19863013698630136</v>
      </c>
      <c r="H503" s="36">
        <f t="shared" si="58"/>
        <v>2.1359652353244458E-3</v>
      </c>
    </row>
    <row r="504" spans="1:8" x14ac:dyDescent="0.2">
      <c r="A504" s="8"/>
      <c r="B504" s="25" t="s">
        <v>478</v>
      </c>
      <c r="C504" s="35">
        <v>63</v>
      </c>
      <c r="D504" s="29">
        <v>48</v>
      </c>
      <c r="E504" s="30">
        <f t="shared" si="56"/>
        <v>2.3201001694041394E-3</v>
      </c>
      <c r="F504" s="30">
        <f t="shared" si="57"/>
        <v>1.8992600799271951E-3</v>
      </c>
      <c r="G504" s="30">
        <f t="shared" si="59"/>
        <v>-0.23809523809523808</v>
      </c>
      <c r="H504" s="36">
        <f t="shared" si="58"/>
        <v>-5.5240480223908077E-4</v>
      </c>
    </row>
    <row r="505" spans="1:8" x14ac:dyDescent="0.2">
      <c r="A505" s="8"/>
      <c r="B505" s="25" t="s">
        <v>479</v>
      </c>
      <c r="C505" s="35">
        <v>46</v>
      </c>
      <c r="D505" s="29">
        <v>35</v>
      </c>
      <c r="E505" s="30">
        <f t="shared" si="56"/>
        <v>1.6940413935331812E-3</v>
      </c>
      <c r="F505" s="30">
        <f t="shared" si="57"/>
        <v>1.3848771416135797E-3</v>
      </c>
      <c r="G505" s="30">
        <f t="shared" si="59"/>
        <v>-0.2391304347826087</v>
      </c>
      <c r="H505" s="36">
        <f t="shared" si="58"/>
        <v>-4.0509685497532597E-4</v>
      </c>
    </row>
    <row r="506" spans="1:8" x14ac:dyDescent="0.2">
      <c r="A506" s="8"/>
      <c r="B506" s="25" t="s">
        <v>480</v>
      </c>
      <c r="C506" s="35">
        <v>31</v>
      </c>
      <c r="D506" s="29">
        <v>22</v>
      </c>
      <c r="E506" s="30">
        <f t="shared" si="56"/>
        <v>1.1416365912941004E-3</v>
      </c>
      <c r="F506" s="30">
        <f t="shared" si="57"/>
        <v>8.7049420329996441E-4</v>
      </c>
      <c r="G506" s="30">
        <f t="shared" si="59"/>
        <v>-0.29032258064516131</v>
      </c>
      <c r="H506" s="36">
        <f t="shared" si="58"/>
        <v>-3.3144288134344851E-4</v>
      </c>
    </row>
    <row r="507" spans="1:8" x14ac:dyDescent="0.2">
      <c r="A507" s="8"/>
      <c r="B507" s="25" t="s">
        <v>481</v>
      </c>
      <c r="C507" s="35">
        <v>26</v>
      </c>
      <c r="D507" s="29">
        <v>16</v>
      </c>
      <c r="E507" s="30">
        <f t="shared" si="56"/>
        <v>9.5750165721440674E-4</v>
      </c>
      <c r="F507" s="30">
        <f t="shared" si="57"/>
        <v>6.3308669330906504E-4</v>
      </c>
      <c r="G507" s="30">
        <f t="shared" si="59"/>
        <v>-0.38461538461538464</v>
      </c>
      <c r="H507" s="36">
        <f t="shared" si="58"/>
        <v>-3.6826986815938721E-4</v>
      </c>
    </row>
    <row r="508" spans="1:8" x14ac:dyDescent="0.2">
      <c r="A508" s="8"/>
      <c r="B508" s="25" t="s">
        <v>482</v>
      </c>
      <c r="C508" s="35">
        <v>269</v>
      </c>
      <c r="D508" s="29">
        <v>264</v>
      </c>
      <c r="E508" s="30">
        <f t="shared" si="56"/>
        <v>9.906459453487516E-3</v>
      </c>
      <c r="F508" s="30">
        <f t="shared" si="57"/>
        <v>1.0445930439599573E-2</v>
      </c>
      <c r="G508" s="30">
        <f t="shared" si="59"/>
        <v>-1.858736059479554E-2</v>
      </c>
      <c r="H508" s="36">
        <f t="shared" si="58"/>
        <v>-1.8413493407969361E-4</v>
      </c>
    </row>
    <row r="509" spans="1:8" x14ac:dyDescent="0.2">
      <c r="A509" s="8"/>
      <c r="B509" s="25" t="s">
        <v>483</v>
      </c>
      <c r="C509" s="35">
        <v>160</v>
      </c>
      <c r="D509" s="29">
        <v>115</v>
      </c>
      <c r="E509" s="30">
        <f t="shared" si="56"/>
        <v>5.8923178905501954E-3</v>
      </c>
      <c r="F509" s="30">
        <f t="shared" si="57"/>
        <v>4.5503106081589044E-3</v>
      </c>
      <c r="G509" s="30">
        <f t="shared" si="59"/>
        <v>-0.28125</v>
      </c>
      <c r="H509" s="36">
        <f t="shared" si="58"/>
        <v>-1.6572144067172425E-3</v>
      </c>
    </row>
    <row r="510" spans="1:8" x14ac:dyDescent="0.2">
      <c r="A510" s="8"/>
      <c r="B510" s="25" t="s">
        <v>484</v>
      </c>
      <c r="C510" s="35">
        <v>6</v>
      </c>
      <c r="D510" s="29">
        <v>4</v>
      </c>
      <c r="E510" s="30">
        <f t="shared" si="56"/>
        <v>2.2096192089563231E-4</v>
      </c>
      <c r="F510" s="30">
        <f t="shared" si="57"/>
        <v>1.5827167332726626E-4</v>
      </c>
      <c r="G510" s="30">
        <f t="shared" si="59"/>
        <v>-0.33333333333333331</v>
      </c>
      <c r="H510" s="36">
        <f t="shared" si="58"/>
        <v>-7.3653973631877427E-5</v>
      </c>
    </row>
    <row r="511" spans="1:8" ht="25.5" x14ac:dyDescent="0.2">
      <c r="A511" s="8"/>
      <c r="B511" s="25" t="s">
        <v>485</v>
      </c>
      <c r="C511" s="35">
        <v>1</v>
      </c>
      <c r="D511" s="29">
        <v>0</v>
      </c>
      <c r="E511" s="30">
        <f t="shared" si="56"/>
        <v>3.682698681593872E-5</v>
      </c>
      <c r="F511" s="30" t="str">
        <f t="shared" si="57"/>
        <v/>
      </c>
      <c r="G511" s="30">
        <f t="shared" si="59"/>
        <v>-1</v>
      </c>
      <c r="H511" s="36">
        <f t="shared" si="58"/>
        <v>-3.682698681593872E-5</v>
      </c>
    </row>
    <row r="512" spans="1:8" x14ac:dyDescent="0.2">
      <c r="A512" s="8"/>
      <c r="B512" s="25" t="s">
        <v>486</v>
      </c>
      <c r="C512" s="35">
        <v>1</v>
      </c>
      <c r="D512" s="29">
        <v>3</v>
      </c>
      <c r="E512" s="30">
        <f t="shared" si="56"/>
        <v>3.682698681593872E-5</v>
      </c>
      <c r="F512" s="30">
        <f t="shared" si="57"/>
        <v>1.187037549954497E-4</v>
      </c>
      <c r="G512" s="30">
        <f t="shared" si="59"/>
        <v>2</v>
      </c>
      <c r="H512" s="36">
        <f t="shared" si="58"/>
        <v>7.365397363187744E-5</v>
      </c>
    </row>
    <row r="513" spans="1:8" ht="25.5" x14ac:dyDescent="0.2">
      <c r="A513" s="8"/>
      <c r="B513" s="25" t="s">
        <v>487</v>
      </c>
      <c r="C513" s="35">
        <v>8</v>
      </c>
      <c r="D513" s="29">
        <v>3</v>
      </c>
      <c r="E513" s="30">
        <f t="shared" si="56"/>
        <v>2.9461589452750976E-4</v>
      </c>
      <c r="F513" s="30">
        <f t="shared" si="57"/>
        <v>1.187037549954497E-4</v>
      </c>
      <c r="G513" s="30">
        <f t="shared" si="59"/>
        <v>-0.625</v>
      </c>
      <c r="H513" s="36">
        <f t="shared" si="58"/>
        <v>-1.8413493407969361E-4</v>
      </c>
    </row>
    <row r="514" spans="1:8" x14ac:dyDescent="0.2">
      <c r="A514" s="8"/>
      <c r="B514" s="25" t="s">
        <v>488</v>
      </c>
      <c r="C514" s="35">
        <v>9</v>
      </c>
      <c r="D514" s="29">
        <v>4</v>
      </c>
      <c r="E514" s="30">
        <f t="shared" si="56"/>
        <v>3.3144288134344846E-4</v>
      </c>
      <c r="F514" s="30">
        <f t="shared" si="57"/>
        <v>1.5827167332726626E-4</v>
      </c>
      <c r="G514" s="30">
        <f t="shared" si="59"/>
        <v>-0.55555555555555558</v>
      </c>
      <c r="H514" s="36">
        <f t="shared" si="58"/>
        <v>-1.8413493407969361E-4</v>
      </c>
    </row>
    <row r="515" spans="1:8" ht="25.5" x14ac:dyDescent="0.2">
      <c r="A515" s="8"/>
      <c r="B515" s="25" t="s">
        <v>489</v>
      </c>
      <c r="C515" s="35">
        <v>12</v>
      </c>
      <c r="D515" s="29">
        <v>1</v>
      </c>
      <c r="E515" s="30">
        <f t="shared" si="56"/>
        <v>4.4192384179126461E-4</v>
      </c>
      <c r="F515" s="30">
        <f t="shared" si="57"/>
        <v>3.9567918331816565E-5</v>
      </c>
      <c r="G515" s="30">
        <f t="shared" si="59"/>
        <v>-0.91666666666666663</v>
      </c>
      <c r="H515" s="36">
        <f t="shared" si="58"/>
        <v>-4.0509685497532586E-4</v>
      </c>
    </row>
    <row r="516" spans="1:8" x14ac:dyDescent="0.2">
      <c r="A516" s="8"/>
      <c r="B516" s="25" t="s">
        <v>490</v>
      </c>
      <c r="C516" s="35">
        <v>5</v>
      </c>
      <c r="D516" s="29">
        <v>24</v>
      </c>
      <c r="E516" s="30">
        <f t="shared" si="56"/>
        <v>1.8413493407969361E-4</v>
      </c>
      <c r="F516" s="30">
        <f t="shared" si="57"/>
        <v>9.4963003996359756E-4</v>
      </c>
      <c r="G516" s="30">
        <f t="shared" si="59"/>
        <v>3.8</v>
      </c>
      <c r="H516" s="36">
        <f t="shared" si="58"/>
        <v>6.9971274950283568E-4</v>
      </c>
    </row>
    <row r="517" spans="1:8" ht="25.5" x14ac:dyDescent="0.2">
      <c r="A517" s="8"/>
      <c r="B517" s="25" t="s">
        <v>491</v>
      </c>
      <c r="C517" s="35">
        <v>245</v>
      </c>
      <c r="D517" s="29">
        <v>262</v>
      </c>
      <c r="E517" s="30">
        <f t="shared" si="56"/>
        <v>9.0226117699049868E-3</v>
      </c>
      <c r="F517" s="30">
        <f t="shared" si="57"/>
        <v>1.0366794602935939E-2</v>
      </c>
      <c r="G517" s="30">
        <f t="shared" si="59"/>
        <v>6.9387755102040816E-2</v>
      </c>
      <c r="H517" s="36">
        <f t="shared" si="58"/>
        <v>6.2605877587095828E-4</v>
      </c>
    </row>
    <row r="518" spans="1:8" ht="25.5" x14ac:dyDescent="0.2">
      <c r="A518" s="8"/>
      <c r="B518" s="25" t="s">
        <v>492</v>
      </c>
      <c r="C518" s="35">
        <v>20</v>
      </c>
      <c r="D518" s="29">
        <v>3</v>
      </c>
      <c r="E518" s="30">
        <f t="shared" si="56"/>
        <v>7.3653973631877443E-4</v>
      </c>
      <c r="F518" s="30">
        <f t="shared" si="57"/>
        <v>1.187037549954497E-4</v>
      </c>
      <c r="G518" s="30">
        <f t="shared" si="59"/>
        <v>-0.85</v>
      </c>
      <c r="H518" s="36">
        <f t="shared" si="58"/>
        <v>-6.2605877587095828E-4</v>
      </c>
    </row>
    <row r="519" spans="1:8" x14ac:dyDescent="0.2">
      <c r="A519" s="8"/>
      <c r="B519" s="25" t="s">
        <v>493</v>
      </c>
      <c r="C519" s="35">
        <v>37</v>
      </c>
      <c r="D519" s="29">
        <v>12</v>
      </c>
      <c r="E519" s="30">
        <f t="shared" si="56"/>
        <v>1.3625985121897327E-3</v>
      </c>
      <c r="F519" s="30">
        <f t="shared" si="57"/>
        <v>4.7481501998179878E-4</v>
      </c>
      <c r="G519" s="30">
        <f t="shared" si="59"/>
        <v>-0.67567567567567566</v>
      </c>
      <c r="H519" s="36">
        <f t="shared" si="58"/>
        <v>-9.2067467039846798E-4</v>
      </c>
    </row>
    <row r="520" spans="1:8" x14ac:dyDescent="0.2">
      <c r="A520" s="8"/>
      <c r="B520" s="25" t="s">
        <v>494</v>
      </c>
      <c r="C520" s="35">
        <v>5</v>
      </c>
      <c r="D520" s="29">
        <v>8</v>
      </c>
      <c r="E520" s="30">
        <f t="shared" si="56"/>
        <v>1.8413493407969361E-4</v>
      </c>
      <c r="F520" s="30">
        <f t="shared" si="57"/>
        <v>3.1654334665453252E-4</v>
      </c>
      <c r="G520" s="30">
        <f t="shared" si="59"/>
        <v>0.6</v>
      </c>
      <c r="H520" s="36">
        <f t="shared" si="58"/>
        <v>1.1048096044781615E-4</v>
      </c>
    </row>
    <row r="521" spans="1:8" ht="25.5" x14ac:dyDescent="0.2">
      <c r="A521" s="8"/>
      <c r="B521" s="25" t="s">
        <v>495</v>
      </c>
      <c r="C521" s="35">
        <v>27</v>
      </c>
      <c r="D521" s="29">
        <v>16</v>
      </c>
      <c r="E521" s="30">
        <f t="shared" si="56"/>
        <v>9.9432864403034538E-4</v>
      </c>
      <c r="F521" s="30">
        <f t="shared" si="57"/>
        <v>6.3308669330906504E-4</v>
      </c>
      <c r="G521" s="30">
        <f t="shared" si="59"/>
        <v>-0.40740740740740738</v>
      </c>
      <c r="H521" s="36">
        <f t="shared" si="58"/>
        <v>-4.0509685497532586E-4</v>
      </c>
    </row>
    <row r="522" spans="1:8" ht="15.75" customHeight="1" x14ac:dyDescent="0.2">
      <c r="A522" s="8"/>
      <c r="B522" s="25" t="s">
        <v>496</v>
      </c>
      <c r="C522" s="35">
        <v>12</v>
      </c>
      <c r="D522" s="29">
        <v>0</v>
      </c>
      <c r="E522" s="30">
        <f t="shared" si="56"/>
        <v>4.4192384179126461E-4</v>
      </c>
      <c r="F522" s="30" t="str">
        <f t="shared" si="57"/>
        <v/>
      </c>
      <c r="G522" s="30">
        <f t="shared" si="59"/>
        <v>-1</v>
      </c>
      <c r="H522" s="36">
        <f t="shared" si="58"/>
        <v>-4.4192384179126461E-4</v>
      </c>
    </row>
    <row r="523" spans="1:8" x14ac:dyDescent="0.2">
      <c r="A523" s="8"/>
      <c r="B523" s="25" t="s">
        <v>497</v>
      </c>
      <c r="C523" s="35">
        <v>4</v>
      </c>
      <c r="D523" s="29">
        <v>0</v>
      </c>
      <c r="E523" s="30">
        <f t="shared" si="56"/>
        <v>1.4730794726375488E-4</v>
      </c>
      <c r="F523" s="30" t="str">
        <f t="shared" si="57"/>
        <v/>
      </c>
      <c r="G523" s="30">
        <f t="shared" si="59"/>
        <v>-1</v>
      </c>
      <c r="H523" s="36">
        <f t="shared" si="58"/>
        <v>-1.4730794726375488E-4</v>
      </c>
    </row>
    <row r="524" spans="1:8" ht="25.5" x14ac:dyDescent="0.2">
      <c r="A524" s="8"/>
      <c r="B524" s="25" t="s">
        <v>498</v>
      </c>
      <c r="C524" s="35">
        <v>6</v>
      </c>
      <c r="D524" s="29">
        <v>0</v>
      </c>
      <c r="E524" s="30">
        <f t="shared" si="56"/>
        <v>2.2096192089563231E-4</v>
      </c>
      <c r="F524" s="30" t="str">
        <f t="shared" si="57"/>
        <v/>
      </c>
      <c r="G524" s="30">
        <f t="shared" si="59"/>
        <v>-1</v>
      </c>
      <c r="H524" s="36">
        <f t="shared" si="58"/>
        <v>-2.2096192089563231E-4</v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0</v>
      </c>
      <c r="D526" s="29">
        <v>0</v>
      </c>
      <c r="E526" s="30" t="str">
        <f t="shared" si="56"/>
        <v/>
      </c>
      <c r="F526" s="30" t="str">
        <f t="shared" si="57"/>
        <v/>
      </c>
      <c r="G526" s="30" t="str">
        <f t="shared" si="59"/>
        <v xml:space="preserve"> </v>
      </c>
      <c r="H526" s="36" t="str">
        <f t="shared" si="58"/>
        <v/>
      </c>
    </row>
    <row r="527" spans="1:8" x14ac:dyDescent="0.2">
      <c r="A527" s="8"/>
      <c r="B527" s="25" t="s">
        <v>501</v>
      </c>
      <c r="C527" s="35">
        <v>14</v>
      </c>
      <c r="D527" s="29">
        <v>16</v>
      </c>
      <c r="E527" s="30">
        <f t="shared" si="56"/>
        <v>5.1557781542314212E-4</v>
      </c>
      <c r="F527" s="30">
        <f t="shared" si="57"/>
        <v>6.3308669330906504E-4</v>
      </c>
      <c r="G527" s="30">
        <f t="shared" si="59"/>
        <v>0.14285714285714285</v>
      </c>
      <c r="H527" s="36">
        <f t="shared" si="58"/>
        <v>7.365397363187744E-5</v>
      </c>
    </row>
    <row r="528" spans="1:8" ht="25.5" x14ac:dyDescent="0.2">
      <c r="A528" s="8"/>
      <c r="B528" s="25" t="s">
        <v>502</v>
      </c>
      <c r="C528" s="35">
        <v>63</v>
      </c>
      <c r="D528" s="29">
        <v>39</v>
      </c>
      <c r="E528" s="30">
        <f t="shared" si="56"/>
        <v>2.3201001694041394E-3</v>
      </c>
      <c r="F528" s="30">
        <f t="shared" si="57"/>
        <v>1.543148814940846E-3</v>
      </c>
      <c r="G528" s="30">
        <f t="shared" si="59"/>
        <v>-0.38095238095238093</v>
      </c>
      <c r="H528" s="36">
        <f t="shared" si="58"/>
        <v>-8.8384768358252923E-4</v>
      </c>
    </row>
    <row r="529" spans="1:8" x14ac:dyDescent="0.2">
      <c r="A529" s="8"/>
      <c r="B529" s="25" t="s">
        <v>503</v>
      </c>
      <c r="C529" s="35">
        <v>43</v>
      </c>
      <c r="D529" s="29">
        <v>18</v>
      </c>
      <c r="E529" s="30">
        <f t="shared" si="56"/>
        <v>1.583560433085365E-3</v>
      </c>
      <c r="F529" s="30">
        <f t="shared" si="57"/>
        <v>7.1222252997269809E-4</v>
      </c>
      <c r="G529" s="30">
        <f t="shared" si="59"/>
        <v>-0.58139534883720934</v>
      </c>
      <c r="H529" s="36">
        <f t="shared" si="58"/>
        <v>-9.2067467039846809E-4</v>
      </c>
    </row>
    <row r="530" spans="1:8" x14ac:dyDescent="0.2">
      <c r="A530" s="8"/>
      <c r="B530" s="25" t="s">
        <v>504</v>
      </c>
      <c r="C530" s="35">
        <v>569</v>
      </c>
      <c r="D530" s="29">
        <v>352</v>
      </c>
      <c r="E530" s="30">
        <f t="shared" si="56"/>
        <v>2.0954555498269131E-2</v>
      </c>
      <c r="F530" s="30">
        <f t="shared" si="57"/>
        <v>1.392790725279943E-2</v>
      </c>
      <c r="G530" s="30">
        <f t="shared" si="59"/>
        <v>-0.38137082601054484</v>
      </c>
      <c r="H530" s="36">
        <f t="shared" si="58"/>
        <v>-7.991456139058703E-3</v>
      </c>
    </row>
    <row r="531" spans="1:8" x14ac:dyDescent="0.2">
      <c r="A531" s="8"/>
      <c r="B531" s="25" t="s">
        <v>505</v>
      </c>
      <c r="C531" s="35">
        <v>105</v>
      </c>
      <c r="D531" s="29">
        <v>30</v>
      </c>
      <c r="E531" s="30">
        <f t="shared" si="56"/>
        <v>3.8668336156735656E-3</v>
      </c>
      <c r="F531" s="30">
        <f t="shared" si="57"/>
        <v>1.1870375499544968E-3</v>
      </c>
      <c r="G531" s="30">
        <f t="shared" si="59"/>
        <v>-0.7142857142857143</v>
      </c>
      <c r="H531" s="36">
        <f t="shared" si="58"/>
        <v>-2.7620240111954041E-3</v>
      </c>
    </row>
    <row r="532" spans="1:8" ht="28.5" customHeight="1" x14ac:dyDescent="0.2">
      <c r="A532" s="8"/>
      <c r="B532" s="25" t="s">
        <v>506</v>
      </c>
      <c r="C532" s="35">
        <v>71</v>
      </c>
      <c r="D532" s="29">
        <v>28</v>
      </c>
      <c r="E532" s="30">
        <f t="shared" si="56"/>
        <v>2.614716063931649E-3</v>
      </c>
      <c r="F532" s="30">
        <f t="shared" si="57"/>
        <v>1.1079017132908638E-3</v>
      </c>
      <c r="G532" s="30">
        <f t="shared" si="59"/>
        <v>-0.60563380281690138</v>
      </c>
      <c r="H532" s="36">
        <f t="shared" si="58"/>
        <v>-1.5835604330853648E-3</v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15</v>
      </c>
      <c r="D534" s="29">
        <v>2</v>
      </c>
      <c r="E534" s="30">
        <f t="shared" si="56"/>
        <v>5.5240480223908077E-4</v>
      </c>
      <c r="F534" s="30">
        <f t="shared" si="57"/>
        <v>7.913583666363313E-5</v>
      </c>
      <c r="G534" s="30">
        <f t="shared" si="59"/>
        <v>-0.8666666666666667</v>
      </c>
      <c r="H534" s="36">
        <f t="shared" si="58"/>
        <v>-4.7875082860720337E-4</v>
      </c>
    </row>
    <row r="535" spans="1:8" ht="25.5" x14ac:dyDescent="0.2">
      <c r="A535" s="8"/>
      <c r="B535" s="25" t="s">
        <v>509</v>
      </c>
      <c r="C535" s="35">
        <v>92</v>
      </c>
      <c r="D535" s="29">
        <v>47</v>
      </c>
      <c r="E535" s="30">
        <f t="shared" si="56"/>
        <v>3.3880827870663623E-3</v>
      </c>
      <c r="F535" s="30">
        <f t="shared" si="57"/>
        <v>1.8596921615953784E-3</v>
      </c>
      <c r="G535" s="30">
        <f t="shared" si="59"/>
        <v>-0.4891304347826087</v>
      </c>
      <c r="H535" s="36">
        <f t="shared" si="58"/>
        <v>-1.6572144067172425E-3</v>
      </c>
    </row>
    <row r="536" spans="1:8" x14ac:dyDescent="0.2">
      <c r="A536" s="8"/>
      <c r="B536" s="25" t="s">
        <v>510</v>
      </c>
      <c r="C536" s="35">
        <v>62</v>
      </c>
      <c r="D536" s="29">
        <v>33</v>
      </c>
      <c r="E536" s="30">
        <f t="shared" si="56"/>
        <v>2.2832731825882008E-3</v>
      </c>
      <c r="F536" s="30">
        <f t="shared" si="57"/>
        <v>1.3057413049499466E-3</v>
      </c>
      <c r="G536" s="30">
        <f t="shared" si="59"/>
        <v>-0.46774193548387094</v>
      </c>
      <c r="H536" s="36">
        <f t="shared" si="58"/>
        <v>-1.0679826176622229E-3</v>
      </c>
    </row>
    <row r="537" spans="1:8" ht="25.5" x14ac:dyDescent="0.2">
      <c r="A537" s="8"/>
      <c r="B537" s="25" t="s">
        <v>511</v>
      </c>
      <c r="C537" s="35">
        <v>67</v>
      </c>
      <c r="D537" s="29">
        <v>37</v>
      </c>
      <c r="E537" s="30">
        <f t="shared" si="56"/>
        <v>2.467408116667894E-3</v>
      </c>
      <c r="F537" s="30">
        <f t="shared" si="57"/>
        <v>1.4640129782772129E-3</v>
      </c>
      <c r="G537" s="30">
        <f t="shared" si="59"/>
        <v>-0.44776119402985076</v>
      </c>
      <c r="H537" s="36">
        <f t="shared" si="58"/>
        <v>-1.1048096044781615E-3</v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6</v>
      </c>
      <c r="D540" s="29">
        <v>3</v>
      </c>
      <c r="E540" s="30">
        <f t="shared" si="56"/>
        <v>2.2096192089563231E-4</v>
      </c>
      <c r="F540" s="30">
        <f t="shared" si="57"/>
        <v>1.187037549954497E-4</v>
      </c>
      <c r="G540" s="30">
        <f t="shared" si="59"/>
        <v>-0.5</v>
      </c>
      <c r="H540" s="36">
        <f t="shared" si="58"/>
        <v>-1.1048096044781615E-4</v>
      </c>
    </row>
    <row r="541" spans="1:8" x14ac:dyDescent="0.2">
      <c r="A541" s="8"/>
      <c r="B541" s="25" t="s">
        <v>515</v>
      </c>
      <c r="C541" s="35">
        <v>0</v>
      </c>
      <c r="D541" s="29">
        <v>2</v>
      </c>
      <c r="E541" s="30" t="str">
        <f t="shared" si="56"/>
        <v/>
      </c>
      <c r="F541" s="30">
        <f t="shared" si="57"/>
        <v>7.913583666363313E-5</v>
      </c>
      <c r="G541" s="30">
        <f t="shared" si="59"/>
        <v>1</v>
      </c>
      <c r="H541" s="36" t="str">
        <f t="shared" si="58"/>
        <v/>
      </c>
    </row>
    <row r="542" spans="1:8" ht="25.5" x14ac:dyDescent="0.2">
      <c r="A542" s="8"/>
      <c r="B542" s="25" t="s">
        <v>516</v>
      </c>
      <c r="C542" s="35">
        <v>6</v>
      </c>
      <c r="D542" s="29">
        <v>1</v>
      </c>
      <c r="E542" s="30">
        <f t="shared" si="56"/>
        <v>2.2096192089563231E-4</v>
      </c>
      <c r="F542" s="30">
        <f t="shared" si="57"/>
        <v>3.9567918331816565E-5</v>
      </c>
      <c r="G542" s="30">
        <f t="shared" si="59"/>
        <v>-0.83333333333333337</v>
      </c>
      <c r="H542" s="36">
        <f t="shared" si="58"/>
        <v>-1.8413493407969361E-4</v>
      </c>
    </row>
    <row r="543" spans="1:8" ht="25.5" x14ac:dyDescent="0.2">
      <c r="A543" s="8"/>
      <c r="B543" s="25" t="s">
        <v>517</v>
      </c>
      <c r="C543" s="35">
        <v>18</v>
      </c>
      <c r="D543" s="29">
        <v>7</v>
      </c>
      <c r="E543" s="30">
        <f t="shared" si="56"/>
        <v>6.6288576268689692E-4</v>
      </c>
      <c r="F543" s="30">
        <f t="shared" si="57"/>
        <v>2.7697542832271594E-4</v>
      </c>
      <c r="G543" s="30">
        <f t="shared" si="59"/>
        <v>-0.61111111111111116</v>
      </c>
      <c r="H543" s="36">
        <f t="shared" si="58"/>
        <v>-4.0509685497532591E-4</v>
      </c>
    </row>
    <row r="544" spans="1:8" ht="25.5" x14ac:dyDescent="0.2">
      <c r="A544" s="8"/>
      <c r="B544" s="25" t="s">
        <v>518</v>
      </c>
      <c r="C544" s="35">
        <v>2</v>
      </c>
      <c r="D544" s="29">
        <v>7</v>
      </c>
      <c r="E544" s="30">
        <f t="shared" si="56"/>
        <v>7.365397363187744E-5</v>
      </c>
      <c r="F544" s="30">
        <f t="shared" si="57"/>
        <v>2.7697542832271594E-4</v>
      </c>
      <c r="G544" s="30">
        <f t="shared" si="59"/>
        <v>2.5</v>
      </c>
      <c r="H544" s="36">
        <f t="shared" si="58"/>
        <v>1.8413493407969361E-4</v>
      </c>
    </row>
    <row r="545" spans="1:8" ht="25.5" x14ac:dyDescent="0.2">
      <c r="A545" s="8"/>
      <c r="B545" s="25" t="s">
        <v>519</v>
      </c>
      <c r="C545" s="35">
        <v>0</v>
      </c>
      <c r="D545" s="29">
        <v>0</v>
      </c>
      <c r="E545" s="30" t="str">
        <f t="shared" si="56"/>
        <v/>
      </c>
      <c r="F545" s="30" t="str">
        <f t="shared" si="57"/>
        <v/>
      </c>
      <c r="G545" s="30" t="str">
        <f t="shared" si="59"/>
        <v xml:space="preserve"> 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11</v>
      </c>
      <c r="D546" s="29">
        <v>1</v>
      </c>
      <c r="E546" s="30">
        <f t="shared" si="56"/>
        <v>4.0509685497532591E-4</v>
      </c>
      <c r="F546" s="30">
        <f t="shared" si="57"/>
        <v>3.9567918331816565E-5</v>
      </c>
      <c r="G546" s="30">
        <f t="shared" si="59"/>
        <v>-0.90909090909090906</v>
      </c>
      <c r="H546" s="36">
        <f t="shared" si="58"/>
        <v>-3.6826986815938716E-4</v>
      </c>
    </row>
    <row r="547" spans="1:8" x14ac:dyDescent="0.2">
      <c r="A547" s="8"/>
      <c r="B547" s="25" t="s">
        <v>521</v>
      </c>
      <c r="C547" s="35">
        <v>20</v>
      </c>
      <c r="D547" s="29">
        <v>0</v>
      </c>
      <c r="E547" s="30">
        <f t="shared" si="56"/>
        <v>7.3653973631877443E-4</v>
      </c>
      <c r="F547" s="30" t="str">
        <f t="shared" si="57"/>
        <v/>
      </c>
      <c r="G547" s="30">
        <f t="shared" si="59"/>
        <v>-1</v>
      </c>
      <c r="H547" s="36">
        <f t="shared" si="58"/>
        <v>-7.3653973631877443E-4</v>
      </c>
    </row>
    <row r="548" spans="1:8" ht="25.5" x14ac:dyDescent="0.2">
      <c r="A548" s="8"/>
      <c r="B548" s="25" t="s">
        <v>522</v>
      </c>
      <c r="C548" s="35">
        <v>32</v>
      </c>
      <c r="D548" s="29">
        <v>33</v>
      </c>
      <c r="E548" s="30">
        <f t="shared" si="56"/>
        <v>1.178463578110039E-3</v>
      </c>
      <c r="F548" s="30">
        <f t="shared" si="57"/>
        <v>1.3057413049499466E-3</v>
      </c>
      <c r="G548" s="30">
        <f t="shared" si="59"/>
        <v>3.125E-2</v>
      </c>
      <c r="H548" s="36">
        <f t="shared" si="58"/>
        <v>3.682698681593872E-5</v>
      </c>
    </row>
    <row r="549" spans="1:8" x14ac:dyDescent="0.2">
      <c r="A549" s="8"/>
      <c r="B549" s="25" t="s">
        <v>523</v>
      </c>
      <c r="C549" s="35">
        <v>0</v>
      </c>
      <c r="D549" s="29">
        <v>6</v>
      </c>
      <c r="E549" s="30" t="str">
        <f t="shared" si="56"/>
        <v/>
      </c>
      <c r="F549" s="30">
        <f t="shared" si="57"/>
        <v>2.3740750999089939E-4</v>
      </c>
      <c r="G549" s="30">
        <f t="shared" si="59"/>
        <v>1</v>
      </c>
      <c r="H549" s="36" t="str">
        <f t="shared" si="58"/>
        <v/>
      </c>
    </row>
    <row r="550" spans="1:8" x14ac:dyDescent="0.2">
      <c r="A550" s="8"/>
      <c r="B550" s="25" t="s">
        <v>524</v>
      </c>
      <c r="C550" s="35">
        <v>15</v>
      </c>
      <c r="D550" s="29">
        <v>5</v>
      </c>
      <c r="E550" s="30">
        <f t="shared" si="56"/>
        <v>5.5240480223908077E-4</v>
      </c>
      <c r="F550" s="30">
        <f t="shared" si="57"/>
        <v>1.9783959165908281E-4</v>
      </c>
      <c r="G550" s="30">
        <f t="shared" si="59"/>
        <v>-0.66666666666666663</v>
      </c>
      <c r="H550" s="36">
        <f t="shared" si="58"/>
        <v>-3.6826986815938716E-4</v>
      </c>
    </row>
    <row r="551" spans="1:8" ht="25.5" x14ac:dyDescent="0.2">
      <c r="A551" s="8"/>
      <c r="B551" s="25" t="s">
        <v>525</v>
      </c>
      <c r="C551" s="35">
        <v>5</v>
      </c>
      <c r="D551" s="29">
        <v>7</v>
      </c>
      <c r="E551" s="30">
        <f t="shared" si="56"/>
        <v>1.8413493407969361E-4</v>
      </c>
      <c r="F551" s="30">
        <f t="shared" si="57"/>
        <v>2.7697542832271594E-4</v>
      </c>
      <c r="G551" s="30">
        <f t="shared" si="59"/>
        <v>0.4</v>
      </c>
      <c r="H551" s="36">
        <f t="shared" si="58"/>
        <v>7.3653973631877454E-5</v>
      </c>
    </row>
    <row r="552" spans="1:8" x14ac:dyDescent="0.2">
      <c r="A552" s="8"/>
      <c r="B552" s="25" t="s">
        <v>526</v>
      </c>
      <c r="C552" s="35">
        <v>94</v>
      </c>
      <c r="D552" s="29">
        <v>76</v>
      </c>
      <c r="E552" s="30">
        <f t="shared" si="56"/>
        <v>3.4617367606982396E-3</v>
      </c>
      <c r="F552" s="30">
        <f t="shared" si="57"/>
        <v>3.0071617932180589E-3</v>
      </c>
      <c r="G552" s="30">
        <f t="shared" si="59"/>
        <v>-0.19148936170212766</v>
      </c>
      <c r="H552" s="36">
        <f t="shared" si="58"/>
        <v>-6.6288576268689692E-4</v>
      </c>
    </row>
    <row r="553" spans="1:8" x14ac:dyDescent="0.2">
      <c r="A553" s="8"/>
      <c r="B553" s="25" t="s">
        <v>527</v>
      </c>
      <c r="C553" s="35">
        <v>10</v>
      </c>
      <c r="D553" s="29">
        <v>2</v>
      </c>
      <c r="E553" s="30">
        <f t="shared" si="56"/>
        <v>3.6826986815938721E-4</v>
      </c>
      <c r="F553" s="30">
        <f t="shared" si="57"/>
        <v>7.913583666363313E-5</v>
      </c>
      <c r="G553" s="30">
        <f t="shared" si="59"/>
        <v>-0.8</v>
      </c>
      <c r="H553" s="36">
        <f t="shared" si="58"/>
        <v>-2.9461589452750982E-4</v>
      </c>
    </row>
    <row r="554" spans="1:8" x14ac:dyDescent="0.2">
      <c r="A554" s="8"/>
      <c r="B554" s="25" t="s">
        <v>528</v>
      </c>
      <c r="C554" s="35">
        <v>24</v>
      </c>
      <c r="D554" s="29">
        <v>6</v>
      </c>
      <c r="E554" s="30">
        <f t="shared" ref="E554:E595" si="60">+IF(C554=0,"",C554/C$362)</f>
        <v>8.8384768358252923E-4</v>
      </c>
      <c r="F554" s="30">
        <f t="shared" ref="F554:F595" si="61">+IF(D554=0,"",D554/D$362)</f>
        <v>2.3740750999089939E-4</v>
      </c>
      <c r="G554" s="30">
        <f t="shared" si="59"/>
        <v>-0.75</v>
      </c>
      <c r="H554" s="36">
        <f t="shared" ref="H554:H595" si="62">+IF(OR(AND(E554=""),(G554="")),"",E554*G554)</f>
        <v>-6.6288576268689692E-4</v>
      </c>
    </row>
    <row r="555" spans="1:8" x14ac:dyDescent="0.2">
      <c r="A555" s="8"/>
      <c r="B555" s="25" t="s">
        <v>529</v>
      </c>
      <c r="C555" s="35">
        <v>357</v>
      </c>
      <c r="D555" s="29">
        <v>236</v>
      </c>
      <c r="E555" s="30">
        <f t="shared" si="60"/>
        <v>1.3147234293290124E-2</v>
      </c>
      <c r="F555" s="30">
        <f t="shared" si="61"/>
        <v>9.3380287263087093E-3</v>
      </c>
      <c r="G555" s="30">
        <f t="shared" ref="G555:G595" si="63">+IF(AND(C555=0,D555=0)," ",IF(C555=0,1,IF(D555=0,-1,(D555-C555)/C555)))</f>
        <v>-0.33893557422969189</v>
      </c>
      <c r="H555" s="36">
        <f t="shared" si="62"/>
        <v>-4.4560654047285852E-3</v>
      </c>
    </row>
    <row r="556" spans="1:8" ht="25.5" x14ac:dyDescent="0.2">
      <c r="A556" s="8"/>
      <c r="B556" s="25" t="s">
        <v>530</v>
      </c>
      <c r="C556" s="35">
        <v>17</v>
      </c>
      <c r="D556" s="29">
        <v>17</v>
      </c>
      <c r="E556" s="30">
        <f t="shared" si="60"/>
        <v>6.2605877587095828E-4</v>
      </c>
      <c r="F556" s="30">
        <f t="shared" si="61"/>
        <v>6.7265461164088157E-4</v>
      </c>
      <c r="G556" s="30">
        <f t="shared" si="63"/>
        <v>0</v>
      </c>
      <c r="H556" s="36">
        <f t="shared" si="62"/>
        <v>0</v>
      </c>
    </row>
    <row r="557" spans="1:8" x14ac:dyDescent="0.2">
      <c r="A557" s="8"/>
      <c r="B557" s="25" t="s">
        <v>531</v>
      </c>
      <c r="C557" s="35">
        <v>28</v>
      </c>
      <c r="D557" s="29">
        <v>6</v>
      </c>
      <c r="E557" s="30">
        <f t="shared" si="60"/>
        <v>1.0311556308462842E-3</v>
      </c>
      <c r="F557" s="30">
        <f t="shared" si="61"/>
        <v>2.3740750999089939E-4</v>
      </c>
      <c r="G557" s="30">
        <f t="shared" si="63"/>
        <v>-0.7857142857142857</v>
      </c>
      <c r="H557" s="36">
        <f t="shared" si="62"/>
        <v>-8.1019370995065194E-4</v>
      </c>
    </row>
    <row r="558" spans="1:8" x14ac:dyDescent="0.2">
      <c r="A558" s="8"/>
      <c r="B558" s="25" t="s">
        <v>532</v>
      </c>
      <c r="C558" s="35">
        <v>427</v>
      </c>
      <c r="D558" s="29">
        <v>324</v>
      </c>
      <c r="E558" s="30">
        <f t="shared" si="60"/>
        <v>1.5725123370405835E-2</v>
      </c>
      <c r="F558" s="30">
        <f t="shared" si="61"/>
        <v>1.2820005539508567E-2</v>
      </c>
      <c r="G558" s="30">
        <f t="shared" si="63"/>
        <v>-0.24121779859484777</v>
      </c>
      <c r="H558" s="36">
        <f t="shared" si="62"/>
        <v>-3.7931796420416883E-3</v>
      </c>
    </row>
    <row r="559" spans="1:8" x14ac:dyDescent="0.2">
      <c r="A559" s="8"/>
      <c r="B559" s="25" t="s">
        <v>533</v>
      </c>
      <c r="C559" s="35">
        <v>294</v>
      </c>
      <c r="D559" s="29">
        <v>223</v>
      </c>
      <c r="E559" s="30">
        <f t="shared" si="60"/>
        <v>1.0827134123885983E-2</v>
      </c>
      <c r="F559" s="30">
        <f t="shared" si="61"/>
        <v>8.8236457879950943E-3</v>
      </c>
      <c r="G559" s="30">
        <f t="shared" si="63"/>
        <v>-0.24149659863945577</v>
      </c>
      <c r="H559" s="36">
        <f t="shared" si="62"/>
        <v>-2.614716063931649E-3</v>
      </c>
    </row>
    <row r="560" spans="1:8" x14ac:dyDescent="0.2">
      <c r="A560" s="8"/>
      <c r="B560" s="25" t="s">
        <v>534</v>
      </c>
      <c r="C560" s="35">
        <v>0</v>
      </c>
      <c r="D560" s="29">
        <v>0</v>
      </c>
      <c r="E560" s="30" t="str">
        <f t="shared" si="60"/>
        <v/>
      </c>
      <c r="F560" s="30" t="str">
        <f t="shared" si="61"/>
        <v/>
      </c>
      <c r="G560" s="30" t="str">
        <f t="shared" si="63"/>
        <v xml:space="preserve"> </v>
      </c>
      <c r="H560" s="36" t="str">
        <f t="shared" si="62"/>
        <v/>
      </c>
    </row>
    <row r="561" spans="1:8" x14ac:dyDescent="0.2">
      <c r="A561" s="8"/>
      <c r="B561" s="25" t="s">
        <v>535</v>
      </c>
      <c r="C561" s="35">
        <v>6</v>
      </c>
      <c r="D561" s="29">
        <v>9</v>
      </c>
      <c r="E561" s="30">
        <f t="shared" si="60"/>
        <v>2.2096192089563231E-4</v>
      </c>
      <c r="F561" s="30">
        <f t="shared" si="61"/>
        <v>3.5611126498634905E-4</v>
      </c>
      <c r="G561" s="30">
        <f t="shared" si="63"/>
        <v>0.5</v>
      </c>
      <c r="H561" s="36">
        <f t="shared" si="62"/>
        <v>1.1048096044781615E-4</v>
      </c>
    </row>
    <row r="562" spans="1:8" x14ac:dyDescent="0.2">
      <c r="A562" s="8"/>
      <c r="B562" s="25" t="s">
        <v>536</v>
      </c>
      <c r="C562" s="35">
        <v>16</v>
      </c>
      <c r="D562" s="29">
        <v>28</v>
      </c>
      <c r="E562" s="30">
        <f t="shared" si="60"/>
        <v>5.8923178905501952E-4</v>
      </c>
      <c r="F562" s="30">
        <f t="shared" si="61"/>
        <v>1.1079017132908638E-3</v>
      </c>
      <c r="G562" s="30">
        <f t="shared" si="63"/>
        <v>0.75</v>
      </c>
      <c r="H562" s="36">
        <f t="shared" si="62"/>
        <v>4.4192384179126461E-4</v>
      </c>
    </row>
    <row r="563" spans="1:8" x14ac:dyDescent="0.2">
      <c r="A563" s="8"/>
      <c r="B563" s="25" t="s">
        <v>537</v>
      </c>
      <c r="C563" s="35">
        <v>0</v>
      </c>
      <c r="D563" s="29">
        <v>1</v>
      </c>
      <c r="E563" s="30" t="str">
        <f t="shared" si="60"/>
        <v/>
      </c>
      <c r="F563" s="30">
        <f t="shared" si="61"/>
        <v>3.9567918331816565E-5</v>
      </c>
      <c r="G563" s="30">
        <f t="shared" si="63"/>
        <v>1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3</v>
      </c>
      <c r="D564" s="29">
        <v>5</v>
      </c>
      <c r="E564" s="30">
        <f t="shared" si="60"/>
        <v>1.1048096044781615E-4</v>
      </c>
      <c r="F564" s="30">
        <f t="shared" si="61"/>
        <v>1.9783959165908281E-4</v>
      </c>
      <c r="G564" s="30">
        <f t="shared" si="63"/>
        <v>0.66666666666666663</v>
      </c>
      <c r="H564" s="36">
        <f t="shared" si="62"/>
        <v>7.3653973631877427E-5</v>
      </c>
    </row>
    <row r="565" spans="1:8" x14ac:dyDescent="0.2">
      <c r="A565" s="8"/>
      <c r="B565" s="25" t="s">
        <v>539</v>
      </c>
      <c r="C565" s="35">
        <v>0</v>
      </c>
      <c r="D565" s="29">
        <v>0</v>
      </c>
      <c r="E565" s="30" t="str">
        <f t="shared" si="60"/>
        <v/>
      </c>
      <c r="F565" s="30" t="str">
        <f t="shared" si="61"/>
        <v/>
      </c>
      <c r="G565" s="30" t="str">
        <f t="shared" si="63"/>
        <v xml:space="preserve"> 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14</v>
      </c>
      <c r="D566" s="29">
        <v>2</v>
      </c>
      <c r="E566" s="30">
        <f t="shared" si="60"/>
        <v>5.1557781542314212E-4</v>
      </c>
      <c r="F566" s="30">
        <f t="shared" si="61"/>
        <v>7.913583666363313E-5</v>
      </c>
      <c r="G566" s="30">
        <f t="shared" si="63"/>
        <v>-0.8571428571428571</v>
      </c>
      <c r="H566" s="36">
        <f t="shared" si="62"/>
        <v>-4.4192384179126467E-4</v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79</v>
      </c>
      <c r="D568" s="29">
        <v>9</v>
      </c>
      <c r="E568" s="30">
        <f t="shared" si="60"/>
        <v>2.9093319584591591E-3</v>
      </c>
      <c r="F568" s="30">
        <f t="shared" si="61"/>
        <v>3.5611126498634905E-4</v>
      </c>
      <c r="G568" s="30">
        <f t="shared" si="63"/>
        <v>-0.88607594936708856</v>
      </c>
      <c r="H568" s="36">
        <f t="shared" si="62"/>
        <v>-2.5778890771157104E-3</v>
      </c>
    </row>
    <row r="569" spans="1:8" ht="25.5" x14ac:dyDescent="0.2">
      <c r="A569" s="8"/>
      <c r="B569" s="25" t="s">
        <v>543</v>
      </c>
      <c r="C569" s="35">
        <v>0</v>
      </c>
      <c r="D569" s="29">
        <v>2</v>
      </c>
      <c r="E569" s="30" t="str">
        <f t="shared" si="60"/>
        <v/>
      </c>
      <c r="F569" s="30">
        <f t="shared" si="61"/>
        <v>7.913583666363313E-5</v>
      </c>
      <c r="G569" s="30">
        <f t="shared" si="63"/>
        <v>1</v>
      </c>
      <c r="H569" s="36" t="str">
        <f t="shared" si="62"/>
        <v/>
      </c>
    </row>
    <row r="570" spans="1:8" x14ac:dyDescent="0.2">
      <c r="A570" s="8"/>
      <c r="B570" s="25" t="s">
        <v>544</v>
      </c>
      <c r="C570" s="35">
        <v>0</v>
      </c>
      <c r="D570" s="29">
        <v>5</v>
      </c>
      <c r="E570" s="30" t="str">
        <f t="shared" si="60"/>
        <v/>
      </c>
      <c r="F570" s="30">
        <f t="shared" si="61"/>
        <v>1.9783959165908281E-4</v>
      </c>
      <c r="G570" s="30">
        <f t="shared" si="63"/>
        <v>1</v>
      </c>
      <c r="H570" s="36" t="str">
        <f t="shared" si="62"/>
        <v/>
      </c>
    </row>
    <row r="571" spans="1:8" x14ac:dyDescent="0.2">
      <c r="A571" s="8"/>
      <c r="B571" s="25" t="s">
        <v>545</v>
      </c>
      <c r="C571" s="35">
        <v>36</v>
      </c>
      <c r="D571" s="29">
        <v>30</v>
      </c>
      <c r="E571" s="30">
        <f t="shared" si="60"/>
        <v>1.3257715253737938E-3</v>
      </c>
      <c r="F571" s="30">
        <f t="shared" si="61"/>
        <v>1.1870375499544968E-3</v>
      </c>
      <c r="G571" s="30">
        <f t="shared" si="63"/>
        <v>-0.16666666666666666</v>
      </c>
      <c r="H571" s="36">
        <f t="shared" si="62"/>
        <v>-2.2096192089563231E-4</v>
      </c>
    </row>
    <row r="572" spans="1:8" ht="25.5" x14ac:dyDescent="0.2">
      <c r="A572" s="8"/>
      <c r="B572" s="25" t="s">
        <v>546</v>
      </c>
      <c r="C572" s="35">
        <v>0</v>
      </c>
      <c r="D572" s="29">
        <v>2</v>
      </c>
      <c r="E572" s="30" t="str">
        <f t="shared" si="60"/>
        <v/>
      </c>
      <c r="F572" s="30">
        <f t="shared" si="61"/>
        <v>7.913583666363313E-5</v>
      </c>
      <c r="G572" s="30">
        <f t="shared" si="63"/>
        <v>1</v>
      </c>
      <c r="H572" s="36" t="str">
        <f t="shared" si="62"/>
        <v/>
      </c>
    </row>
    <row r="573" spans="1:8" x14ac:dyDescent="0.2">
      <c r="A573" s="8"/>
      <c r="B573" s="25" t="s">
        <v>547</v>
      </c>
      <c r="C573" s="35">
        <v>0</v>
      </c>
      <c r="D573" s="29">
        <v>0</v>
      </c>
      <c r="E573" s="30" t="str">
        <f t="shared" si="60"/>
        <v/>
      </c>
      <c r="F573" s="30" t="str">
        <f t="shared" si="61"/>
        <v/>
      </c>
      <c r="G573" s="30" t="str">
        <f t="shared" si="63"/>
        <v xml:space="preserve"> 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96</v>
      </c>
      <c r="D574" s="29">
        <v>94</v>
      </c>
      <c r="E574" s="30">
        <f t="shared" si="60"/>
        <v>3.5353907343301169E-3</v>
      </c>
      <c r="F574" s="30">
        <f t="shared" si="61"/>
        <v>3.7193843231907568E-3</v>
      </c>
      <c r="G574" s="30">
        <f t="shared" si="63"/>
        <v>-2.0833333333333332E-2</v>
      </c>
      <c r="H574" s="36">
        <f t="shared" si="62"/>
        <v>-7.3653973631877427E-5</v>
      </c>
    </row>
    <row r="575" spans="1:8" ht="25.5" x14ac:dyDescent="0.2">
      <c r="A575" s="8"/>
      <c r="B575" s="25" t="s">
        <v>549</v>
      </c>
      <c r="C575" s="35">
        <v>9</v>
      </c>
      <c r="D575" s="29">
        <v>0</v>
      </c>
      <c r="E575" s="30">
        <f t="shared" si="60"/>
        <v>3.3144288134344846E-4</v>
      </c>
      <c r="F575" s="30" t="str">
        <f t="shared" si="61"/>
        <v/>
      </c>
      <c r="G575" s="30">
        <f t="shared" si="63"/>
        <v>-1</v>
      </c>
      <c r="H575" s="36">
        <f t="shared" si="62"/>
        <v>-3.3144288134344846E-4</v>
      </c>
    </row>
    <row r="576" spans="1:8" x14ac:dyDescent="0.2">
      <c r="A576" s="8"/>
      <c r="B576" s="25" t="s">
        <v>550</v>
      </c>
      <c r="C576" s="35">
        <v>32</v>
      </c>
      <c r="D576" s="29">
        <v>49</v>
      </c>
      <c r="E576" s="30">
        <f t="shared" si="60"/>
        <v>1.178463578110039E-3</v>
      </c>
      <c r="F576" s="30">
        <f t="shared" si="61"/>
        <v>1.9388279982590116E-3</v>
      </c>
      <c r="G576" s="30">
        <f t="shared" si="63"/>
        <v>0.53125</v>
      </c>
      <c r="H576" s="36">
        <f t="shared" si="62"/>
        <v>6.2605877587095828E-4</v>
      </c>
    </row>
    <row r="577" spans="1:8" x14ac:dyDescent="0.2">
      <c r="A577" s="8"/>
      <c r="B577" s="25" t="s">
        <v>551</v>
      </c>
      <c r="C577" s="35">
        <v>0</v>
      </c>
      <c r="D577" s="29">
        <v>1</v>
      </c>
      <c r="E577" s="30" t="str">
        <f t="shared" si="60"/>
        <v/>
      </c>
      <c r="F577" s="30">
        <f t="shared" si="61"/>
        <v>3.9567918331816565E-5</v>
      </c>
      <c r="G577" s="30">
        <f t="shared" si="63"/>
        <v>1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1</v>
      </c>
      <c r="E578" s="30" t="str">
        <f t="shared" si="60"/>
        <v/>
      </c>
      <c r="F578" s="30">
        <f t="shared" si="61"/>
        <v>3.9567918331816565E-5</v>
      </c>
      <c r="G578" s="30">
        <f t="shared" si="63"/>
        <v>1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649</v>
      </c>
      <c r="D579" s="29">
        <v>359</v>
      </c>
      <c r="E579" s="30">
        <f t="shared" si="60"/>
        <v>2.3900714443544229E-2</v>
      </c>
      <c r="F579" s="30">
        <f t="shared" si="61"/>
        <v>1.4204882681122147E-2</v>
      </c>
      <c r="G579" s="30">
        <f t="shared" si="63"/>
        <v>-0.44684129429892144</v>
      </c>
      <c r="H579" s="36">
        <f t="shared" si="62"/>
        <v>-1.0679826176622229E-2</v>
      </c>
    </row>
    <row r="580" spans="1:8" ht="25.5" x14ac:dyDescent="0.2">
      <c r="A580" s="8"/>
      <c r="B580" s="25" t="s">
        <v>554</v>
      </c>
      <c r="C580" s="35">
        <v>173</v>
      </c>
      <c r="D580" s="29">
        <v>136</v>
      </c>
      <c r="E580" s="30">
        <f t="shared" si="60"/>
        <v>6.3710687191573983E-3</v>
      </c>
      <c r="F580" s="30">
        <f t="shared" si="61"/>
        <v>5.3812368931270525E-3</v>
      </c>
      <c r="G580" s="30">
        <f t="shared" si="63"/>
        <v>-0.2138728323699422</v>
      </c>
      <c r="H580" s="36">
        <f t="shared" si="62"/>
        <v>-1.3625985121897327E-3</v>
      </c>
    </row>
    <row r="581" spans="1:8" x14ac:dyDescent="0.2">
      <c r="A581" s="8"/>
      <c r="B581" s="25" t="s">
        <v>555</v>
      </c>
      <c r="C581" s="35">
        <v>302</v>
      </c>
      <c r="D581" s="29">
        <v>277</v>
      </c>
      <c r="E581" s="30">
        <f t="shared" si="60"/>
        <v>1.1121750018413493E-2</v>
      </c>
      <c r="F581" s="30">
        <f t="shared" si="61"/>
        <v>1.0960313377913188E-2</v>
      </c>
      <c r="G581" s="30">
        <f t="shared" si="63"/>
        <v>-8.2781456953642391E-2</v>
      </c>
      <c r="H581" s="36">
        <f t="shared" si="62"/>
        <v>-9.2067467039846798E-4</v>
      </c>
    </row>
    <row r="582" spans="1:8" x14ac:dyDescent="0.2">
      <c r="A582" s="8"/>
      <c r="B582" s="25" t="s">
        <v>556</v>
      </c>
      <c r="C582" s="35">
        <v>102</v>
      </c>
      <c r="D582" s="29">
        <v>53</v>
      </c>
      <c r="E582" s="30">
        <f t="shared" si="60"/>
        <v>3.7563526552257492E-3</v>
      </c>
      <c r="F582" s="30">
        <f t="shared" si="61"/>
        <v>2.0970996715862777E-3</v>
      </c>
      <c r="G582" s="30">
        <f t="shared" si="63"/>
        <v>-0.48039215686274511</v>
      </c>
      <c r="H582" s="36">
        <f t="shared" si="62"/>
        <v>-1.8045223539809973E-3</v>
      </c>
    </row>
    <row r="583" spans="1:8" x14ac:dyDescent="0.2">
      <c r="A583" s="8"/>
      <c r="B583" s="25" t="s">
        <v>557</v>
      </c>
      <c r="C583" s="35">
        <v>0</v>
      </c>
      <c r="D583" s="29">
        <v>1</v>
      </c>
      <c r="E583" s="30" t="str">
        <f t="shared" si="60"/>
        <v/>
      </c>
      <c r="F583" s="30">
        <f t="shared" si="61"/>
        <v>3.9567918331816565E-5</v>
      </c>
      <c r="G583" s="30">
        <f t="shared" si="63"/>
        <v>1</v>
      </c>
      <c r="H583" s="36" t="str">
        <f t="shared" si="62"/>
        <v/>
      </c>
    </row>
    <row r="584" spans="1:8" x14ac:dyDescent="0.2">
      <c r="A584" s="8"/>
      <c r="B584" s="25" t="s">
        <v>558</v>
      </c>
      <c r="C584" s="35">
        <v>0</v>
      </c>
      <c r="D584" s="29">
        <v>0</v>
      </c>
      <c r="E584" s="30" t="str">
        <f t="shared" si="60"/>
        <v/>
      </c>
      <c r="F584" s="30" t="str">
        <f t="shared" si="61"/>
        <v/>
      </c>
      <c r="G584" s="30" t="str">
        <f t="shared" si="63"/>
        <v xml:space="preserve"> </v>
      </c>
      <c r="H584" s="36" t="str">
        <f t="shared" si="62"/>
        <v/>
      </c>
    </row>
    <row r="585" spans="1:8" x14ac:dyDescent="0.2">
      <c r="A585" s="8"/>
      <c r="B585" s="25" t="s">
        <v>559</v>
      </c>
      <c r="C585" s="35">
        <v>1</v>
      </c>
      <c r="D585" s="29">
        <v>1</v>
      </c>
      <c r="E585" s="30">
        <f t="shared" si="60"/>
        <v>3.682698681593872E-5</v>
      </c>
      <c r="F585" s="30">
        <f t="shared" si="61"/>
        <v>3.9567918331816565E-5</v>
      </c>
      <c r="G585" s="30">
        <f t="shared" si="63"/>
        <v>0</v>
      </c>
      <c r="H585" s="36">
        <f t="shared" si="62"/>
        <v>0</v>
      </c>
    </row>
    <row r="586" spans="1:8" x14ac:dyDescent="0.2">
      <c r="A586" s="8"/>
      <c r="B586" s="25" t="s">
        <v>560</v>
      </c>
      <c r="C586" s="35">
        <v>76</v>
      </c>
      <c r="D586" s="29">
        <v>21</v>
      </c>
      <c r="E586" s="30">
        <f t="shared" si="60"/>
        <v>2.7988509980113427E-3</v>
      </c>
      <c r="F586" s="30">
        <f t="shared" si="61"/>
        <v>8.3092628496814777E-4</v>
      </c>
      <c r="G586" s="30">
        <f t="shared" si="63"/>
        <v>-0.72368421052631582</v>
      </c>
      <c r="H586" s="36">
        <f t="shared" si="62"/>
        <v>-2.0254842748766298E-3</v>
      </c>
    </row>
    <row r="587" spans="1:8" x14ac:dyDescent="0.2">
      <c r="A587" s="8"/>
      <c r="B587" s="25" t="s">
        <v>561</v>
      </c>
      <c r="C587" s="35">
        <v>186</v>
      </c>
      <c r="D587" s="29">
        <v>84</v>
      </c>
      <c r="E587" s="30">
        <f t="shared" si="60"/>
        <v>6.849819547764602E-3</v>
      </c>
      <c r="F587" s="30">
        <f t="shared" si="61"/>
        <v>3.3237051398725911E-3</v>
      </c>
      <c r="G587" s="30">
        <f t="shared" si="63"/>
        <v>-0.54838709677419351</v>
      </c>
      <c r="H587" s="36">
        <f t="shared" si="62"/>
        <v>-3.7563526552257492E-3</v>
      </c>
    </row>
    <row r="588" spans="1:8" x14ac:dyDescent="0.2">
      <c r="A588" s="8"/>
      <c r="B588" s="25" t="s">
        <v>562</v>
      </c>
      <c r="C588" s="35">
        <v>622</v>
      </c>
      <c r="D588" s="29">
        <v>583</v>
      </c>
      <c r="E588" s="30">
        <f t="shared" si="60"/>
        <v>2.2906385799513884E-2</v>
      </c>
      <c r="F588" s="30">
        <f t="shared" si="61"/>
        <v>2.3068096387449055E-2</v>
      </c>
      <c r="G588" s="30">
        <f t="shared" si="63"/>
        <v>-6.2700964630225078E-2</v>
      </c>
      <c r="H588" s="36">
        <f t="shared" si="62"/>
        <v>-1.43625248582161E-3</v>
      </c>
    </row>
    <row r="589" spans="1:8" x14ac:dyDescent="0.2">
      <c r="A589" s="8"/>
      <c r="B589" s="25" t="s">
        <v>563</v>
      </c>
      <c r="C589" s="35">
        <v>6</v>
      </c>
      <c r="D589" s="29">
        <v>4</v>
      </c>
      <c r="E589" s="30">
        <f t="shared" si="60"/>
        <v>2.2096192089563231E-4</v>
      </c>
      <c r="F589" s="30">
        <f t="shared" si="61"/>
        <v>1.5827167332726626E-4</v>
      </c>
      <c r="G589" s="30">
        <f t="shared" si="63"/>
        <v>-0.33333333333333331</v>
      </c>
      <c r="H589" s="36">
        <f t="shared" si="62"/>
        <v>-7.3653973631877427E-5</v>
      </c>
    </row>
    <row r="590" spans="1:8" ht="25.5" x14ac:dyDescent="0.2">
      <c r="A590" s="8"/>
      <c r="B590" s="25" t="s">
        <v>564</v>
      </c>
      <c r="C590" s="35">
        <v>5</v>
      </c>
      <c r="D590" s="29">
        <v>14</v>
      </c>
      <c r="E590" s="30">
        <f t="shared" si="60"/>
        <v>1.8413493407969361E-4</v>
      </c>
      <c r="F590" s="30">
        <f t="shared" si="61"/>
        <v>5.5395085664543188E-4</v>
      </c>
      <c r="G590" s="30">
        <f t="shared" si="63"/>
        <v>1.8</v>
      </c>
      <c r="H590" s="36">
        <f t="shared" si="62"/>
        <v>3.3144288134344851E-4</v>
      </c>
    </row>
    <row r="591" spans="1:8" x14ac:dyDescent="0.2">
      <c r="A591" s="8"/>
      <c r="B591" s="25" t="s">
        <v>565</v>
      </c>
      <c r="C591" s="35">
        <v>54</v>
      </c>
      <c r="D591" s="29">
        <v>53</v>
      </c>
      <c r="E591" s="30">
        <f t="shared" si="60"/>
        <v>1.9886572880606908E-3</v>
      </c>
      <c r="F591" s="30">
        <f t="shared" si="61"/>
        <v>2.0970996715862777E-3</v>
      </c>
      <c r="G591" s="30">
        <f t="shared" si="63"/>
        <v>-1.8518518518518517E-2</v>
      </c>
      <c r="H591" s="36">
        <f t="shared" si="62"/>
        <v>-3.6826986815938713E-5</v>
      </c>
    </row>
    <row r="592" spans="1:8" x14ac:dyDescent="0.2">
      <c r="A592" s="8"/>
      <c r="B592" s="25" t="s">
        <v>566</v>
      </c>
      <c r="C592" s="35">
        <v>1</v>
      </c>
      <c r="D592" s="29">
        <v>0</v>
      </c>
      <c r="E592" s="30">
        <f t="shared" si="60"/>
        <v>3.682698681593872E-5</v>
      </c>
      <c r="F592" s="30" t="str">
        <f t="shared" si="61"/>
        <v/>
      </c>
      <c r="G592" s="30">
        <f t="shared" si="63"/>
        <v>-1</v>
      </c>
      <c r="H592" s="36">
        <f t="shared" si="62"/>
        <v>-3.682698681593872E-5</v>
      </c>
    </row>
    <row r="593" spans="1:8" x14ac:dyDescent="0.2">
      <c r="A593" s="8"/>
      <c r="B593" s="25" t="s">
        <v>567</v>
      </c>
      <c r="C593" s="35">
        <v>22</v>
      </c>
      <c r="D593" s="29">
        <v>37</v>
      </c>
      <c r="E593" s="30">
        <f t="shared" si="60"/>
        <v>8.1019370995065183E-4</v>
      </c>
      <c r="F593" s="30">
        <f t="shared" si="61"/>
        <v>1.4640129782772129E-3</v>
      </c>
      <c r="G593" s="30">
        <f t="shared" si="63"/>
        <v>0.68181818181818177</v>
      </c>
      <c r="H593" s="36">
        <f t="shared" si="62"/>
        <v>5.5240480223908077E-4</v>
      </c>
    </row>
    <row r="594" spans="1:8" ht="25.5" x14ac:dyDescent="0.2">
      <c r="A594" s="8"/>
      <c r="B594" s="25" t="s">
        <v>568</v>
      </c>
      <c r="C594" s="35">
        <v>2</v>
      </c>
      <c r="D594" s="29">
        <v>0</v>
      </c>
      <c r="E594" s="30">
        <f t="shared" si="60"/>
        <v>7.365397363187744E-5</v>
      </c>
      <c r="F594" s="30" t="str">
        <f t="shared" si="61"/>
        <v/>
      </c>
      <c r="G594" s="30">
        <f t="shared" si="63"/>
        <v>-1</v>
      </c>
      <c r="H594" s="36">
        <f t="shared" si="62"/>
        <v>-7.365397363187744E-5</v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3</v>
      </c>
      <c r="E595" s="39" t="str">
        <f t="shared" si="60"/>
        <v/>
      </c>
      <c r="F595" s="39">
        <f t="shared" si="61"/>
        <v>1.187037549954497E-4</v>
      </c>
      <c r="G595" s="39">
        <f t="shared" si="63"/>
        <v>1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7146</v>
      </c>
      <c r="D601" s="27">
        <f>SUM(D602:D629)</f>
        <v>9089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0.27190036383991045</v>
      </c>
      <c r="H601" s="28">
        <f t="shared" ref="H601:H629" si="66">+IF(OR(AND(E601=""),(G601="")),"",E601*G601)</f>
        <v>0.27190036383991045</v>
      </c>
    </row>
    <row r="602" spans="1:8" x14ac:dyDescent="0.2">
      <c r="A602" s="8"/>
      <c r="B602" s="24" t="s">
        <v>570</v>
      </c>
      <c r="C602" s="31">
        <v>72</v>
      </c>
      <c r="D602" s="32">
        <v>89</v>
      </c>
      <c r="E602" s="33">
        <f t="shared" si="64"/>
        <v>1.0075566750629723E-2</v>
      </c>
      <c r="F602" s="33">
        <f t="shared" si="65"/>
        <v>9.7920563318296839E-3</v>
      </c>
      <c r="G602" s="33">
        <f t="shared" ref="G602:G629" si="67">+IF(AND(C602=0,D602=0)," ",IF(C602=0,1,IF(D602=0,-1,(D602-C602)/C602)))</f>
        <v>0.2361111111111111</v>
      </c>
      <c r="H602" s="34">
        <f t="shared" si="66"/>
        <v>2.378953260565351E-3</v>
      </c>
    </row>
    <row r="603" spans="1:8" x14ac:dyDescent="0.2">
      <c r="A603" s="8"/>
      <c r="B603" s="25" t="s">
        <v>571</v>
      </c>
      <c r="C603" s="35">
        <v>189</v>
      </c>
      <c r="D603" s="29">
        <v>97</v>
      </c>
      <c r="E603" s="30">
        <f t="shared" si="64"/>
        <v>2.6448362720403022E-2</v>
      </c>
      <c r="F603" s="30">
        <f t="shared" si="65"/>
        <v>1.0672241170645835E-2</v>
      </c>
      <c r="G603" s="30">
        <f t="shared" si="67"/>
        <v>-0.48677248677248675</v>
      </c>
      <c r="H603" s="36">
        <f t="shared" si="66"/>
        <v>-1.2874335292471312E-2</v>
      </c>
    </row>
    <row r="604" spans="1:8" ht="25.5" x14ac:dyDescent="0.2">
      <c r="A604" s="8"/>
      <c r="B604" s="25" t="s">
        <v>572</v>
      </c>
      <c r="C604" s="35">
        <v>839</v>
      </c>
      <c r="D604" s="29">
        <v>771</v>
      </c>
      <c r="E604" s="30">
        <f t="shared" si="64"/>
        <v>0.11740834033025468</v>
      </c>
      <c r="F604" s="30">
        <f t="shared" si="65"/>
        <v>8.4827813840906596E-2</v>
      </c>
      <c r="G604" s="30">
        <f t="shared" si="67"/>
        <v>-8.1048867699642438E-2</v>
      </c>
      <c r="H604" s="36">
        <f t="shared" si="66"/>
        <v>-9.5158130422614059E-3</v>
      </c>
    </row>
    <row r="605" spans="1:8" x14ac:dyDescent="0.2">
      <c r="A605" s="8"/>
      <c r="B605" s="25" t="s">
        <v>573</v>
      </c>
      <c r="C605" s="35">
        <v>680</v>
      </c>
      <c r="D605" s="29">
        <v>1067</v>
      </c>
      <c r="E605" s="30">
        <f t="shared" si="64"/>
        <v>9.5158130422614048E-2</v>
      </c>
      <c r="F605" s="30">
        <f t="shared" si="65"/>
        <v>0.1173946528771042</v>
      </c>
      <c r="G605" s="30">
        <f t="shared" si="67"/>
        <v>0.56911764705882351</v>
      </c>
      <c r="H605" s="36">
        <f t="shared" si="66"/>
        <v>5.4156171284634756E-2</v>
      </c>
    </row>
    <row r="606" spans="1:8" x14ac:dyDescent="0.2">
      <c r="A606" s="8"/>
      <c r="B606" s="25" t="s">
        <v>574</v>
      </c>
      <c r="C606" s="35">
        <v>248</v>
      </c>
      <c r="D606" s="29">
        <v>251</v>
      </c>
      <c r="E606" s="30">
        <f t="shared" si="64"/>
        <v>3.4704729918835713E-2</v>
      </c>
      <c r="F606" s="30">
        <f t="shared" si="65"/>
        <v>2.7615799317856751E-2</v>
      </c>
      <c r="G606" s="30">
        <f t="shared" si="67"/>
        <v>1.2096774193548387E-2</v>
      </c>
      <c r="H606" s="36">
        <f t="shared" si="66"/>
        <v>4.1981528127623844E-4</v>
      </c>
    </row>
    <row r="607" spans="1:8" x14ac:dyDescent="0.2">
      <c r="A607" s="8"/>
      <c r="B607" s="25" t="s">
        <v>575</v>
      </c>
      <c r="C607" s="35">
        <v>16</v>
      </c>
      <c r="D607" s="29">
        <v>105</v>
      </c>
      <c r="E607" s="30">
        <f t="shared" si="64"/>
        <v>2.2390148334732718E-3</v>
      </c>
      <c r="F607" s="30">
        <f t="shared" si="65"/>
        <v>1.1552426009461988E-2</v>
      </c>
      <c r="G607" s="30">
        <f t="shared" si="67"/>
        <v>5.5625</v>
      </c>
      <c r="H607" s="36">
        <f t="shared" si="66"/>
        <v>1.2454520011195075E-2</v>
      </c>
    </row>
    <row r="608" spans="1:8" x14ac:dyDescent="0.2">
      <c r="A608" s="8"/>
      <c r="B608" s="25" t="s">
        <v>576</v>
      </c>
      <c r="C608" s="35">
        <v>4</v>
      </c>
      <c r="D608" s="29">
        <v>7</v>
      </c>
      <c r="E608" s="30">
        <f t="shared" si="64"/>
        <v>5.5975370836831796E-4</v>
      </c>
      <c r="F608" s="30">
        <f t="shared" si="65"/>
        <v>7.7016173396413242E-4</v>
      </c>
      <c r="G608" s="30">
        <f t="shared" si="67"/>
        <v>0.75</v>
      </c>
      <c r="H608" s="36">
        <f t="shared" si="66"/>
        <v>4.1981528127623844E-4</v>
      </c>
    </row>
    <row r="609" spans="1:8" x14ac:dyDescent="0.2">
      <c r="A609" s="8"/>
      <c r="B609" s="25" t="s">
        <v>577</v>
      </c>
      <c r="C609" s="35">
        <v>4</v>
      </c>
      <c r="D609" s="29">
        <v>2</v>
      </c>
      <c r="E609" s="30">
        <f t="shared" si="64"/>
        <v>5.5975370836831796E-4</v>
      </c>
      <c r="F609" s="30">
        <f t="shared" si="65"/>
        <v>2.2004620970403785E-4</v>
      </c>
      <c r="G609" s="30">
        <f t="shared" si="67"/>
        <v>-0.5</v>
      </c>
      <c r="H609" s="36">
        <f t="shared" si="66"/>
        <v>-2.7987685418415898E-4</v>
      </c>
    </row>
    <row r="610" spans="1:8" x14ac:dyDescent="0.2">
      <c r="A610" s="8"/>
      <c r="B610" s="25" t="s">
        <v>578</v>
      </c>
      <c r="C610" s="35">
        <v>15</v>
      </c>
      <c r="D610" s="29">
        <v>17</v>
      </c>
      <c r="E610" s="30">
        <f t="shared" si="64"/>
        <v>2.0990764063811922E-3</v>
      </c>
      <c r="F610" s="30">
        <f t="shared" si="65"/>
        <v>1.8703927824843217E-3</v>
      </c>
      <c r="G610" s="30">
        <f t="shared" si="67"/>
        <v>0.13333333333333333</v>
      </c>
      <c r="H610" s="36">
        <f t="shared" si="66"/>
        <v>2.7987685418415898E-4</v>
      </c>
    </row>
    <row r="611" spans="1:8" x14ac:dyDescent="0.2">
      <c r="A611" s="8"/>
      <c r="B611" s="25" t="s">
        <v>579</v>
      </c>
      <c r="C611" s="35">
        <v>56</v>
      </c>
      <c r="D611" s="29">
        <v>116</v>
      </c>
      <c r="E611" s="30">
        <f t="shared" si="64"/>
        <v>7.8365519171564504E-3</v>
      </c>
      <c r="F611" s="30">
        <f t="shared" si="65"/>
        <v>1.2762680162834196E-2</v>
      </c>
      <c r="G611" s="30">
        <f t="shared" si="67"/>
        <v>1.0714285714285714</v>
      </c>
      <c r="H611" s="36">
        <f t="shared" si="66"/>
        <v>8.3963056255247671E-3</v>
      </c>
    </row>
    <row r="612" spans="1:8" x14ac:dyDescent="0.2">
      <c r="A612" s="8"/>
      <c r="B612" s="25" t="s">
        <v>580</v>
      </c>
      <c r="C612" s="35">
        <v>81</v>
      </c>
      <c r="D612" s="29">
        <v>146</v>
      </c>
      <c r="E612" s="30">
        <f t="shared" si="64"/>
        <v>1.1335012594458438E-2</v>
      </c>
      <c r="F612" s="30">
        <f t="shared" si="65"/>
        <v>1.6063373308394763E-2</v>
      </c>
      <c r="G612" s="30">
        <f t="shared" si="67"/>
        <v>0.80246913580246915</v>
      </c>
      <c r="H612" s="36">
        <f t="shared" si="66"/>
        <v>9.0959977609851653E-3</v>
      </c>
    </row>
    <row r="613" spans="1:8" x14ac:dyDescent="0.2">
      <c r="A613" s="8"/>
      <c r="B613" s="25" t="s">
        <v>581</v>
      </c>
      <c r="C613" s="35">
        <v>0</v>
      </c>
      <c r="D613" s="29">
        <v>2</v>
      </c>
      <c r="E613" s="30" t="str">
        <f t="shared" si="64"/>
        <v/>
      </c>
      <c r="F613" s="30">
        <f t="shared" si="65"/>
        <v>2.2004620970403785E-4</v>
      </c>
      <c r="G613" s="30">
        <f t="shared" si="67"/>
        <v>1</v>
      </c>
      <c r="H613" s="36" t="str">
        <f t="shared" si="66"/>
        <v/>
      </c>
    </row>
    <row r="614" spans="1:8" x14ac:dyDescent="0.2">
      <c r="A614" s="8"/>
      <c r="B614" s="25" t="s">
        <v>582</v>
      </c>
      <c r="C614" s="35">
        <v>2</v>
      </c>
      <c r="D614" s="29">
        <v>0</v>
      </c>
      <c r="E614" s="30">
        <f t="shared" si="64"/>
        <v>2.7987685418415898E-4</v>
      </c>
      <c r="F614" s="30" t="str">
        <f t="shared" si="65"/>
        <v/>
      </c>
      <c r="G614" s="30">
        <f t="shared" si="67"/>
        <v>-1</v>
      </c>
      <c r="H614" s="36">
        <f t="shared" si="66"/>
        <v>-2.7987685418415898E-4</v>
      </c>
    </row>
    <row r="615" spans="1:8" x14ac:dyDescent="0.2">
      <c r="A615" s="8"/>
      <c r="B615" s="25" t="s">
        <v>583</v>
      </c>
      <c r="C615" s="35">
        <v>0</v>
      </c>
      <c r="D615" s="29">
        <v>0</v>
      </c>
      <c r="E615" s="30" t="str">
        <f t="shared" si="64"/>
        <v/>
      </c>
      <c r="F615" s="30" t="str">
        <f t="shared" si="65"/>
        <v/>
      </c>
      <c r="G615" s="30" t="str">
        <f t="shared" si="67"/>
        <v xml:space="preserve"> </v>
      </c>
      <c r="H615" s="36" t="str">
        <f t="shared" si="66"/>
        <v/>
      </c>
    </row>
    <row r="616" spans="1:8" ht="25.5" x14ac:dyDescent="0.2">
      <c r="A616" s="8"/>
      <c r="B616" s="25" t="s">
        <v>584</v>
      </c>
      <c r="C616" s="35">
        <v>32</v>
      </c>
      <c r="D616" s="29">
        <v>114</v>
      </c>
      <c r="E616" s="30">
        <f t="shared" si="64"/>
        <v>4.4780296669465437E-3</v>
      </c>
      <c r="F616" s="30">
        <f t="shared" si="65"/>
        <v>1.2542633953130157E-2</v>
      </c>
      <c r="G616" s="30">
        <f t="shared" si="67"/>
        <v>2.5625</v>
      </c>
      <c r="H616" s="36">
        <f t="shared" si="66"/>
        <v>1.1474951021550519E-2</v>
      </c>
    </row>
    <row r="617" spans="1:8" x14ac:dyDescent="0.2">
      <c r="A617" s="8"/>
      <c r="B617" s="25" t="s">
        <v>585</v>
      </c>
      <c r="C617" s="35">
        <v>42</v>
      </c>
      <c r="D617" s="29">
        <v>85</v>
      </c>
      <c r="E617" s="30">
        <f t="shared" si="64"/>
        <v>5.8774139378673382E-3</v>
      </c>
      <c r="F617" s="30">
        <f t="shared" si="65"/>
        <v>9.3519639124216083E-3</v>
      </c>
      <c r="G617" s="30">
        <f t="shared" si="67"/>
        <v>1.0238095238095237</v>
      </c>
      <c r="H617" s="36">
        <f t="shared" si="66"/>
        <v>6.017352364959417E-3</v>
      </c>
    </row>
    <row r="618" spans="1:8" x14ac:dyDescent="0.2">
      <c r="A618" s="8"/>
      <c r="B618" s="25" t="s">
        <v>586</v>
      </c>
      <c r="C618" s="35">
        <v>99</v>
      </c>
      <c r="D618" s="29">
        <v>122</v>
      </c>
      <c r="E618" s="30">
        <f t="shared" si="64"/>
        <v>1.3853904282115869E-2</v>
      </c>
      <c r="F618" s="30">
        <f t="shared" si="65"/>
        <v>1.3422818791946308E-2</v>
      </c>
      <c r="G618" s="30">
        <f t="shared" si="67"/>
        <v>0.23232323232323232</v>
      </c>
      <c r="H618" s="36">
        <f t="shared" si="66"/>
        <v>3.2185838231178279E-3</v>
      </c>
    </row>
    <row r="619" spans="1:8" x14ac:dyDescent="0.2">
      <c r="A619" s="8"/>
      <c r="B619" s="25" t="s">
        <v>587</v>
      </c>
      <c r="C619" s="35">
        <v>1181</v>
      </c>
      <c r="D619" s="29">
        <v>798</v>
      </c>
      <c r="E619" s="30">
        <f t="shared" si="64"/>
        <v>0.16526728239574587</v>
      </c>
      <c r="F619" s="30">
        <f t="shared" si="65"/>
        <v>8.7798437671911103E-2</v>
      </c>
      <c r="G619" s="30">
        <f t="shared" si="67"/>
        <v>-0.32430143945808637</v>
      </c>
      <c r="H619" s="36">
        <f t="shared" si="66"/>
        <v>-5.3596417576266445E-2</v>
      </c>
    </row>
    <row r="620" spans="1:8" x14ac:dyDescent="0.2">
      <c r="A620" s="8"/>
      <c r="B620" s="25" t="s">
        <v>588</v>
      </c>
      <c r="C620" s="35">
        <v>241</v>
      </c>
      <c r="D620" s="29">
        <v>173</v>
      </c>
      <c r="E620" s="30">
        <f t="shared" si="64"/>
        <v>3.3725160929191159E-2</v>
      </c>
      <c r="F620" s="30">
        <f t="shared" si="65"/>
        <v>1.9033997139399274E-2</v>
      </c>
      <c r="G620" s="30">
        <f t="shared" si="67"/>
        <v>-0.28215767634854771</v>
      </c>
      <c r="H620" s="36">
        <f t="shared" si="66"/>
        <v>-9.5158130422614059E-3</v>
      </c>
    </row>
    <row r="621" spans="1:8" x14ac:dyDescent="0.2">
      <c r="A621" s="8"/>
      <c r="B621" s="25" t="s">
        <v>589</v>
      </c>
      <c r="C621" s="35">
        <v>181</v>
      </c>
      <c r="D621" s="29">
        <v>62</v>
      </c>
      <c r="E621" s="30">
        <f t="shared" si="64"/>
        <v>2.5328855303666388E-2</v>
      </c>
      <c r="F621" s="30">
        <f t="shared" si="65"/>
        <v>6.8214325008251735E-3</v>
      </c>
      <c r="G621" s="30">
        <f t="shared" si="67"/>
        <v>-0.65745856353591159</v>
      </c>
      <c r="H621" s="36">
        <f t="shared" si="66"/>
        <v>-1.6652672823957458E-2</v>
      </c>
    </row>
    <row r="622" spans="1:8" x14ac:dyDescent="0.2">
      <c r="A622" s="8"/>
      <c r="B622" s="25" t="s">
        <v>590</v>
      </c>
      <c r="C622" s="35">
        <v>36</v>
      </c>
      <c r="D622" s="29">
        <v>53</v>
      </c>
      <c r="E622" s="30">
        <f t="shared" si="64"/>
        <v>5.0377833753148613E-3</v>
      </c>
      <c r="F622" s="30">
        <f t="shared" si="65"/>
        <v>5.8312245571570031E-3</v>
      </c>
      <c r="G622" s="30">
        <f t="shared" si="67"/>
        <v>0.47222222222222221</v>
      </c>
      <c r="H622" s="36">
        <f t="shared" si="66"/>
        <v>2.378953260565351E-3</v>
      </c>
    </row>
    <row r="623" spans="1:8" ht="25.5" x14ac:dyDescent="0.2">
      <c r="A623" s="8"/>
      <c r="B623" s="25" t="s">
        <v>591</v>
      </c>
      <c r="C623" s="35">
        <v>21</v>
      </c>
      <c r="D623" s="29">
        <v>204</v>
      </c>
      <c r="E623" s="30">
        <f t="shared" si="64"/>
        <v>2.9387069689336691E-3</v>
      </c>
      <c r="F623" s="30">
        <f t="shared" si="65"/>
        <v>2.2444713389811861E-2</v>
      </c>
      <c r="G623" s="30">
        <f t="shared" si="67"/>
        <v>8.7142857142857135</v>
      </c>
      <c r="H623" s="36">
        <f t="shared" si="66"/>
        <v>2.5608732157850544E-2</v>
      </c>
    </row>
    <row r="624" spans="1:8" ht="25.5" x14ac:dyDescent="0.2">
      <c r="A624" s="8"/>
      <c r="B624" s="25" t="s">
        <v>592</v>
      </c>
      <c r="C624" s="35">
        <v>8</v>
      </c>
      <c r="D624" s="29">
        <v>20</v>
      </c>
      <c r="E624" s="30">
        <f t="shared" si="64"/>
        <v>1.1195074167366359E-3</v>
      </c>
      <c r="F624" s="30">
        <f t="shared" si="65"/>
        <v>2.2004620970403786E-3</v>
      </c>
      <c r="G624" s="30">
        <f t="shared" si="67"/>
        <v>1.5</v>
      </c>
      <c r="H624" s="36">
        <f t="shared" si="66"/>
        <v>1.6792611251049538E-3</v>
      </c>
    </row>
    <row r="625" spans="1:8" x14ac:dyDescent="0.2">
      <c r="A625" s="8"/>
      <c r="B625" s="25" t="s">
        <v>593</v>
      </c>
      <c r="C625" s="35">
        <v>442</v>
      </c>
      <c r="D625" s="29">
        <v>213</v>
      </c>
      <c r="E625" s="30">
        <f t="shared" si="64"/>
        <v>6.1852784774699132E-2</v>
      </c>
      <c r="F625" s="30">
        <f t="shared" si="65"/>
        <v>2.3434921333480029E-2</v>
      </c>
      <c r="G625" s="30">
        <f t="shared" si="67"/>
        <v>-0.51809954751131226</v>
      </c>
      <c r="H625" s="36">
        <f t="shared" si="66"/>
        <v>-3.2045899804086203E-2</v>
      </c>
    </row>
    <row r="626" spans="1:8" x14ac:dyDescent="0.2">
      <c r="A626" s="8"/>
      <c r="B626" s="25" t="s">
        <v>594</v>
      </c>
      <c r="C626" s="35">
        <v>22</v>
      </c>
      <c r="D626" s="29">
        <v>11</v>
      </c>
      <c r="E626" s="30">
        <f t="shared" si="64"/>
        <v>3.0786453960257487E-3</v>
      </c>
      <c r="F626" s="30">
        <f t="shared" si="65"/>
        <v>1.2102541533722082E-3</v>
      </c>
      <c r="G626" s="30">
        <f t="shared" si="67"/>
        <v>-0.5</v>
      </c>
      <c r="H626" s="36">
        <f t="shared" si="66"/>
        <v>-1.5393226980128744E-3</v>
      </c>
    </row>
    <row r="627" spans="1:8" ht="25.5" x14ac:dyDescent="0.2">
      <c r="A627" s="8"/>
      <c r="B627" s="25" t="s">
        <v>595</v>
      </c>
      <c r="C627" s="35">
        <v>6</v>
      </c>
      <c r="D627" s="29">
        <v>0</v>
      </c>
      <c r="E627" s="30">
        <f t="shared" si="64"/>
        <v>8.3963056255247689E-4</v>
      </c>
      <c r="F627" s="30" t="str">
        <f t="shared" si="65"/>
        <v/>
      </c>
      <c r="G627" s="30">
        <f t="shared" si="67"/>
        <v>-1</v>
      </c>
      <c r="H627" s="36">
        <f t="shared" si="66"/>
        <v>-8.3963056255247689E-4</v>
      </c>
    </row>
    <row r="628" spans="1:8" ht="13.5" customHeight="1" x14ac:dyDescent="0.2">
      <c r="A628" s="8"/>
      <c r="B628" s="25" t="s">
        <v>596</v>
      </c>
      <c r="C628" s="35">
        <v>251</v>
      </c>
      <c r="D628" s="29">
        <v>395</v>
      </c>
      <c r="E628" s="30">
        <f t="shared" si="64"/>
        <v>3.5124545200111948E-2</v>
      </c>
      <c r="F628" s="30">
        <f t="shared" si="65"/>
        <v>4.3459126416547478E-2</v>
      </c>
      <c r="G628" s="30">
        <f t="shared" si="67"/>
        <v>0.57370517928286857</v>
      </c>
      <c r="H628" s="36">
        <f t="shared" si="66"/>
        <v>2.0151133501259445E-2</v>
      </c>
    </row>
    <row r="629" spans="1:8" ht="26.25" thickBot="1" x14ac:dyDescent="0.25">
      <c r="A629" s="8"/>
      <c r="B629" s="26" t="s">
        <v>597</v>
      </c>
      <c r="C629" s="37">
        <v>2378</v>
      </c>
      <c r="D629" s="38">
        <v>4169</v>
      </c>
      <c r="E629" s="39">
        <f t="shared" si="64"/>
        <v>0.33277357962496501</v>
      </c>
      <c r="F629" s="39">
        <f t="shared" si="65"/>
        <v>0.45868632412806687</v>
      </c>
      <c r="G629" s="39">
        <f t="shared" si="67"/>
        <v>0.75315391084945327</v>
      </c>
      <c r="H629" s="40">
        <f t="shared" si="66"/>
        <v>0.25062972292191432</v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660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661</v>
      </c>
      <c r="C8" s="22">
        <f>+C19+C76+C181+C362+C601</f>
        <v>383</v>
      </c>
      <c r="D8" s="22">
        <f>+D19+D76+D181+D362+D601</f>
        <v>236</v>
      </c>
      <c r="E8" s="23">
        <f>SUM(E9:E13)</f>
        <v>1</v>
      </c>
      <c r="F8" s="23">
        <f>SUM(F9:F13)</f>
        <v>1</v>
      </c>
      <c r="G8" s="23">
        <f t="shared" ref="G8:G13" si="0">+IF(AND(C8=0,D8=0),"",IF(C8=0,1,IF(D8=0,-1,(D8-C8)/C8)))</f>
        <v>-0.3838120104438642</v>
      </c>
      <c r="H8" s="23">
        <f t="shared" ref="H8:H13" si="1">+IF(OR(AND(E8=""),(G8="")),"",E8*G8)</f>
        <v>-0.3838120104438642</v>
      </c>
    </row>
    <row r="9" spans="1:8" x14ac:dyDescent="0.2">
      <c r="A9" s="8"/>
      <c r="B9" s="17" t="s">
        <v>6</v>
      </c>
      <c r="C9" s="15">
        <f>+C19</f>
        <v>5</v>
      </c>
      <c r="D9" s="9">
        <f>+D19</f>
        <v>4</v>
      </c>
      <c r="E9" s="10">
        <f t="shared" ref="E9:F13" si="2">+C9/C$8</f>
        <v>1.3054830287206266E-2</v>
      </c>
      <c r="F9" s="10">
        <f t="shared" si="2"/>
        <v>1.6949152542372881E-2</v>
      </c>
      <c r="G9" s="10">
        <f t="shared" si="0"/>
        <v>-0.2</v>
      </c>
      <c r="H9" s="11">
        <f t="shared" si="1"/>
        <v>-2.6109660574412533E-3</v>
      </c>
    </row>
    <row r="10" spans="1:8" x14ac:dyDescent="0.2">
      <c r="A10" s="8"/>
      <c r="B10" s="18" t="s">
        <v>7</v>
      </c>
      <c r="C10" s="15">
        <f>+C76</f>
        <v>118</v>
      </c>
      <c r="D10" s="9">
        <f>+D76</f>
        <v>110</v>
      </c>
      <c r="E10" s="10">
        <f t="shared" si="2"/>
        <v>0.30809399477806787</v>
      </c>
      <c r="F10" s="10">
        <f t="shared" si="2"/>
        <v>0.46610169491525422</v>
      </c>
      <c r="G10" s="10">
        <f t="shared" si="0"/>
        <v>-6.7796610169491525E-2</v>
      </c>
      <c r="H10" s="11">
        <f t="shared" si="1"/>
        <v>-2.0887728459530026E-2</v>
      </c>
    </row>
    <row r="11" spans="1:8" ht="25.5" x14ac:dyDescent="0.2">
      <c r="A11" s="8"/>
      <c r="B11" s="18" t="s">
        <v>8</v>
      </c>
      <c r="C11" s="15">
        <f>+C181</f>
        <v>84</v>
      </c>
      <c r="D11" s="9">
        <f>+D181</f>
        <v>14</v>
      </c>
      <c r="E11" s="10">
        <f t="shared" si="2"/>
        <v>0.21932114882506529</v>
      </c>
      <c r="F11" s="10">
        <f t="shared" si="2"/>
        <v>5.9322033898305086E-2</v>
      </c>
      <c r="G11" s="10">
        <f t="shared" si="0"/>
        <v>-0.83333333333333337</v>
      </c>
      <c r="H11" s="11">
        <f t="shared" si="1"/>
        <v>-0.18276762402088775</v>
      </c>
    </row>
    <row r="12" spans="1:8" x14ac:dyDescent="0.2">
      <c r="A12" s="8"/>
      <c r="B12" s="18" t="s">
        <v>9</v>
      </c>
      <c r="C12" s="15">
        <f>+C362</f>
        <v>165</v>
      </c>
      <c r="D12" s="9">
        <f>+D362</f>
        <v>102</v>
      </c>
      <c r="E12" s="10">
        <f t="shared" si="2"/>
        <v>0.43080939947780678</v>
      </c>
      <c r="F12" s="10">
        <f t="shared" si="2"/>
        <v>0.43220338983050849</v>
      </c>
      <c r="G12" s="10">
        <f t="shared" si="0"/>
        <v>-0.38181818181818183</v>
      </c>
      <c r="H12" s="11">
        <f t="shared" si="1"/>
        <v>-0.16449086161879894</v>
      </c>
    </row>
    <row r="13" spans="1:8" ht="15.75" thickBot="1" x14ac:dyDescent="0.25">
      <c r="A13" s="8"/>
      <c r="B13" s="19" t="s">
        <v>10</v>
      </c>
      <c r="C13" s="16">
        <f>+C601</f>
        <v>11</v>
      </c>
      <c r="D13" s="12">
        <f>+D601</f>
        <v>6</v>
      </c>
      <c r="E13" s="13">
        <f t="shared" si="2"/>
        <v>2.8720626631853787E-2</v>
      </c>
      <c r="F13" s="13">
        <f t="shared" si="2"/>
        <v>2.5423728813559324E-2</v>
      </c>
      <c r="G13" s="13">
        <f t="shared" si="0"/>
        <v>-0.45454545454545453</v>
      </c>
      <c r="H13" s="14">
        <f t="shared" si="1"/>
        <v>-1.3054830287206266E-2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5</v>
      </c>
      <c r="D19" s="27">
        <f>SUM(D20:D70)</f>
        <v>4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-0.2</v>
      </c>
      <c r="H19" s="28">
        <f t="shared" ref="H19:H50" si="5">+IF(OR(AND(E19=""),(G19="")),"",E19*G19)</f>
        <v>-0.2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0" t="str">
        <f t="shared" si="6"/>
        <v xml:space="preserve"> </v>
      </c>
      <c r="H21" s="36" t="str">
        <f t="shared" si="5"/>
        <v/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0</v>
      </c>
      <c r="D23" s="29">
        <v>0</v>
      </c>
      <c r="E23" s="30" t="str">
        <f t="shared" si="3"/>
        <v/>
      </c>
      <c r="F23" s="30" t="str">
        <f t="shared" si="4"/>
        <v/>
      </c>
      <c r="G23" s="30" t="str">
        <f t="shared" si="6"/>
        <v xml:space="preserve"> </v>
      </c>
      <c r="H23" s="36" t="str">
        <f t="shared" si="5"/>
        <v/>
      </c>
    </row>
    <row r="24" spans="1:8" ht="25.5" x14ac:dyDescent="0.2">
      <c r="A24" s="8"/>
      <c r="B24" s="25" t="s">
        <v>16</v>
      </c>
      <c r="C24" s="35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0" t="str">
        <f t="shared" si="6"/>
        <v xml:space="preserve"> </v>
      </c>
      <c r="H24" s="36" t="str">
        <f t="shared" si="5"/>
        <v/>
      </c>
    </row>
    <row r="25" spans="1:8" ht="25.5" x14ac:dyDescent="0.2">
      <c r="A25" s="8"/>
      <c r="B25" s="25" t="s">
        <v>17</v>
      </c>
      <c r="C25" s="35">
        <v>0</v>
      </c>
      <c r="D25" s="29">
        <v>0</v>
      </c>
      <c r="E25" s="30" t="str">
        <f t="shared" si="3"/>
        <v/>
      </c>
      <c r="F25" s="30" t="str">
        <f t="shared" si="4"/>
        <v/>
      </c>
      <c r="G25" s="30" t="str">
        <f t="shared" si="6"/>
        <v xml:space="preserve"> </v>
      </c>
      <c r="H25" s="36" t="str">
        <f t="shared" si="5"/>
        <v/>
      </c>
    </row>
    <row r="26" spans="1:8" ht="25.5" x14ac:dyDescent="0.2">
      <c r="A26" s="8"/>
      <c r="B26" s="25" t="s">
        <v>18</v>
      </c>
      <c r="C26" s="35">
        <v>0</v>
      </c>
      <c r="D26" s="29">
        <v>0</v>
      </c>
      <c r="E26" s="30" t="str">
        <f t="shared" si="3"/>
        <v/>
      </c>
      <c r="F26" s="30" t="str">
        <f t="shared" si="4"/>
        <v/>
      </c>
      <c r="G26" s="30" t="str">
        <f t="shared" si="6"/>
        <v xml:space="preserve"> </v>
      </c>
      <c r="H26" s="36" t="str">
        <f t="shared" si="5"/>
        <v/>
      </c>
    </row>
    <row r="27" spans="1:8" x14ac:dyDescent="0.2">
      <c r="A27" s="8"/>
      <c r="B27" s="25" t="s">
        <v>19</v>
      </c>
      <c r="C27" s="35">
        <v>0</v>
      </c>
      <c r="D27" s="29">
        <v>0</v>
      </c>
      <c r="E27" s="30" t="str">
        <f t="shared" si="3"/>
        <v/>
      </c>
      <c r="F27" s="30" t="str">
        <f t="shared" si="4"/>
        <v/>
      </c>
      <c r="G27" s="30" t="str">
        <f t="shared" si="6"/>
        <v xml:space="preserve"> </v>
      </c>
      <c r="H27" s="36" t="str">
        <f t="shared" si="5"/>
        <v/>
      </c>
    </row>
    <row r="28" spans="1:8" x14ac:dyDescent="0.2">
      <c r="A28" s="8"/>
      <c r="B28" s="25" t="s">
        <v>20</v>
      </c>
      <c r="C28" s="35">
        <v>0</v>
      </c>
      <c r="D28" s="29">
        <v>0</v>
      </c>
      <c r="E28" s="30" t="str">
        <f t="shared" si="3"/>
        <v/>
      </c>
      <c r="F28" s="30" t="str">
        <f t="shared" si="4"/>
        <v/>
      </c>
      <c r="G28" s="30" t="str">
        <f t="shared" si="6"/>
        <v xml:space="preserve"> </v>
      </c>
      <c r="H28" s="36" t="str">
        <f t="shared" si="5"/>
        <v/>
      </c>
    </row>
    <row r="29" spans="1:8" x14ac:dyDescent="0.2">
      <c r="A29" s="8"/>
      <c r="B29" s="25" t="s">
        <v>21</v>
      </c>
      <c r="C29" s="35">
        <v>0</v>
      </c>
      <c r="D29" s="29">
        <v>0</v>
      </c>
      <c r="E29" s="30" t="str">
        <f t="shared" si="3"/>
        <v/>
      </c>
      <c r="F29" s="30" t="str">
        <f t="shared" si="4"/>
        <v/>
      </c>
      <c r="G29" s="30" t="str">
        <f t="shared" si="6"/>
        <v xml:space="preserve"> </v>
      </c>
      <c r="H29" s="36" t="str">
        <f t="shared" si="5"/>
        <v/>
      </c>
    </row>
    <row r="30" spans="1:8" x14ac:dyDescent="0.2">
      <c r="A30" s="8"/>
      <c r="B30" s="25" t="s">
        <v>22</v>
      </c>
      <c r="C30" s="35">
        <v>1</v>
      </c>
      <c r="D30" s="29">
        <v>1</v>
      </c>
      <c r="E30" s="30">
        <f t="shared" si="3"/>
        <v>0.2</v>
      </c>
      <c r="F30" s="30">
        <f t="shared" si="4"/>
        <v>0.25</v>
      </c>
      <c r="G30" s="30">
        <f t="shared" si="6"/>
        <v>0</v>
      </c>
      <c r="H30" s="36">
        <f t="shared" si="5"/>
        <v>0</v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0" t="str">
        <f t="shared" si="6"/>
        <v xml:space="preserve"> </v>
      </c>
      <c r="H32" s="36" t="str">
        <f t="shared" si="5"/>
        <v/>
      </c>
    </row>
    <row r="33" spans="1:8" x14ac:dyDescent="0.2">
      <c r="A33" s="8"/>
      <c r="B33" s="25" t="s">
        <v>25</v>
      </c>
      <c r="C33" s="35">
        <v>0</v>
      </c>
      <c r="D33" s="29">
        <v>0</v>
      </c>
      <c r="E33" s="30" t="str">
        <f t="shared" si="3"/>
        <v/>
      </c>
      <c r="F33" s="30" t="str">
        <f t="shared" si="4"/>
        <v/>
      </c>
      <c r="G33" s="30" t="str">
        <f t="shared" si="6"/>
        <v xml:space="preserve"> </v>
      </c>
      <c r="H33" s="36" t="str">
        <f t="shared" si="5"/>
        <v/>
      </c>
    </row>
    <row r="34" spans="1:8" x14ac:dyDescent="0.2">
      <c r="A34" s="8"/>
      <c r="B34" s="25" t="s">
        <v>26</v>
      </c>
      <c r="C34" s="35">
        <v>0</v>
      </c>
      <c r="D34" s="29">
        <v>0</v>
      </c>
      <c r="E34" s="30" t="str">
        <f t="shared" si="3"/>
        <v/>
      </c>
      <c r="F34" s="30" t="str">
        <f t="shared" si="4"/>
        <v/>
      </c>
      <c r="G34" s="30" t="str">
        <f t="shared" si="6"/>
        <v xml:space="preserve"> 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0</v>
      </c>
      <c r="D35" s="29">
        <v>0</v>
      </c>
      <c r="E35" s="30" t="str">
        <f t="shared" si="3"/>
        <v/>
      </c>
      <c r="F35" s="30" t="str">
        <f t="shared" si="4"/>
        <v/>
      </c>
      <c r="G35" s="30" t="str">
        <f t="shared" si="6"/>
        <v xml:space="preserve"> 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0</v>
      </c>
      <c r="D36" s="29">
        <v>0</v>
      </c>
      <c r="E36" s="30" t="str">
        <f t="shared" si="3"/>
        <v/>
      </c>
      <c r="F36" s="30" t="str">
        <f t="shared" si="4"/>
        <v/>
      </c>
      <c r="G36" s="30" t="str">
        <f t="shared" si="6"/>
        <v xml:space="preserve"> </v>
      </c>
      <c r="H36" s="36" t="str">
        <f t="shared" si="5"/>
        <v/>
      </c>
    </row>
    <row r="37" spans="1:8" ht="25.5" x14ac:dyDescent="0.2">
      <c r="A37" s="8"/>
      <c r="B37" s="25" t="s">
        <v>29</v>
      </c>
      <c r="C37" s="35">
        <v>0</v>
      </c>
      <c r="D37" s="29">
        <v>0</v>
      </c>
      <c r="E37" s="30" t="str">
        <f t="shared" si="3"/>
        <v/>
      </c>
      <c r="F37" s="30" t="str">
        <f t="shared" si="4"/>
        <v/>
      </c>
      <c r="G37" s="30" t="str">
        <f t="shared" si="6"/>
        <v xml:space="preserve"> </v>
      </c>
      <c r="H37" s="36" t="str">
        <f t="shared" si="5"/>
        <v/>
      </c>
    </row>
    <row r="38" spans="1:8" ht="25.5" x14ac:dyDescent="0.2">
      <c r="A38" s="8"/>
      <c r="B38" s="25" t="s">
        <v>30</v>
      </c>
      <c r="C38" s="35">
        <v>0</v>
      </c>
      <c r="D38" s="29">
        <v>0</v>
      </c>
      <c r="E38" s="30" t="str">
        <f t="shared" si="3"/>
        <v/>
      </c>
      <c r="F38" s="30" t="str">
        <f t="shared" si="4"/>
        <v/>
      </c>
      <c r="G38" s="30" t="str">
        <f t="shared" si="6"/>
        <v xml:space="preserve"> </v>
      </c>
      <c r="H38" s="36" t="str">
        <f t="shared" si="5"/>
        <v/>
      </c>
    </row>
    <row r="39" spans="1:8" x14ac:dyDescent="0.2">
      <c r="A39" s="8"/>
      <c r="B39" s="25" t="s">
        <v>31</v>
      </c>
      <c r="C39" s="35">
        <v>0</v>
      </c>
      <c r="D39" s="29">
        <v>0</v>
      </c>
      <c r="E39" s="30" t="str">
        <f t="shared" si="3"/>
        <v/>
      </c>
      <c r="F39" s="30" t="str">
        <f t="shared" si="4"/>
        <v/>
      </c>
      <c r="G39" s="30" t="str">
        <f t="shared" si="6"/>
        <v xml:space="preserve"> </v>
      </c>
      <c r="H39" s="36" t="str">
        <f t="shared" si="5"/>
        <v/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0</v>
      </c>
      <c r="D44" s="29">
        <v>0</v>
      </c>
      <c r="E44" s="30" t="str">
        <f t="shared" si="3"/>
        <v/>
      </c>
      <c r="F44" s="30" t="str">
        <f t="shared" si="4"/>
        <v/>
      </c>
      <c r="G44" s="30" t="str">
        <f t="shared" si="6"/>
        <v xml:space="preserve"> </v>
      </c>
      <c r="H44" s="36" t="str">
        <f t="shared" si="5"/>
        <v/>
      </c>
    </row>
    <row r="45" spans="1:8" ht="25.5" x14ac:dyDescent="0.2">
      <c r="A45" s="8"/>
      <c r="B45" s="25" t="s">
        <v>37</v>
      </c>
      <c r="C45" s="35">
        <v>2</v>
      </c>
      <c r="D45" s="29">
        <v>0</v>
      </c>
      <c r="E45" s="30">
        <f t="shared" si="3"/>
        <v>0.4</v>
      </c>
      <c r="F45" s="30" t="str">
        <f t="shared" si="4"/>
        <v/>
      </c>
      <c r="G45" s="30">
        <f t="shared" si="6"/>
        <v>-1</v>
      </c>
      <c r="H45" s="36">
        <f t="shared" si="5"/>
        <v>-0.4</v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0</v>
      </c>
      <c r="D47" s="29">
        <v>1</v>
      </c>
      <c r="E47" s="30" t="str">
        <f t="shared" si="3"/>
        <v/>
      </c>
      <c r="F47" s="30">
        <f t="shared" si="4"/>
        <v>0.25</v>
      </c>
      <c r="G47" s="30">
        <f t="shared" si="6"/>
        <v>1</v>
      </c>
      <c r="H47" s="36" t="str">
        <f t="shared" si="5"/>
        <v/>
      </c>
    </row>
    <row r="48" spans="1:8" ht="25.5" x14ac:dyDescent="0.2">
      <c r="A48" s="8"/>
      <c r="B48" s="25" t="s">
        <v>40</v>
      </c>
      <c r="C48" s="35">
        <v>0</v>
      </c>
      <c r="D48" s="29">
        <v>0</v>
      </c>
      <c r="E48" s="30" t="str">
        <f t="shared" si="3"/>
        <v/>
      </c>
      <c r="F48" s="30" t="str">
        <f t="shared" si="4"/>
        <v/>
      </c>
      <c r="G48" s="30" t="str">
        <f t="shared" si="6"/>
        <v xml:space="preserve"> </v>
      </c>
      <c r="H48" s="36" t="str">
        <f t="shared" si="5"/>
        <v/>
      </c>
    </row>
    <row r="49" spans="1:8" ht="25.5" x14ac:dyDescent="0.2">
      <c r="A49" s="8"/>
      <c r="B49" s="25" t="s">
        <v>41</v>
      </c>
      <c r="C49" s="35">
        <v>0</v>
      </c>
      <c r="D49" s="29">
        <v>0</v>
      </c>
      <c r="E49" s="30" t="str">
        <f t="shared" si="3"/>
        <v/>
      </c>
      <c r="F49" s="30" t="str">
        <f t="shared" si="4"/>
        <v/>
      </c>
      <c r="G49" s="30" t="str">
        <f t="shared" si="6"/>
        <v xml:space="preserve"> </v>
      </c>
      <c r="H49" s="36" t="str">
        <f t="shared" si="5"/>
        <v/>
      </c>
    </row>
    <row r="50" spans="1:8" x14ac:dyDescent="0.2">
      <c r="A50" s="8"/>
      <c r="B50" s="25" t="s">
        <v>42</v>
      </c>
      <c r="C50" s="35">
        <v>0</v>
      </c>
      <c r="D50" s="29">
        <v>0</v>
      </c>
      <c r="E50" s="30" t="str">
        <f t="shared" si="3"/>
        <v/>
      </c>
      <c r="F50" s="30" t="str">
        <f t="shared" si="4"/>
        <v/>
      </c>
      <c r="G50" s="30" t="str">
        <f t="shared" si="6"/>
        <v xml:space="preserve"> </v>
      </c>
      <c r="H50" s="36" t="str">
        <f t="shared" si="5"/>
        <v/>
      </c>
    </row>
    <row r="51" spans="1:8" x14ac:dyDescent="0.2">
      <c r="A51" s="8"/>
      <c r="B51" s="25" t="s">
        <v>43</v>
      </c>
      <c r="C51" s="35">
        <v>0</v>
      </c>
      <c r="D51" s="29">
        <v>0</v>
      </c>
      <c r="E51" s="30" t="str">
        <f t="shared" ref="E51:E70" si="7">+IF(C51=0,"",C51/C$19)</f>
        <v/>
      </c>
      <c r="F51" s="30" t="str">
        <f t="shared" ref="F51:F70" si="8">+IF(D51=0,"",D51/D$19)</f>
        <v/>
      </c>
      <c r="G51" s="30" t="str">
        <f t="shared" si="6"/>
        <v xml:space="preserve"> </v>
      </c>
      <c r="H51" s="36" t="str">
        <f t="shared" ref="H51:H70" si="9">+IF(OR(AND(E51=""),(G51="")),"",E51*G51)</f>
        <v/>
      </c>
    </row>
    <row r="52" spans="1:8" x14ac:dyDescent="0.2">
      <c r="A52" s="8"/>
      <c r="B52" s="25" t="s">
        <v>44</v>
      </c>
      <c r="C52" s="35">
        <v>0</v>
      </c>
      <c r="D52" s="29">
        <v>0</v>
      </c>
      <c r="E52" s="30" t="str">
        <f t="shared" si="7"/>
        <v/>
      </c>
      <c r="F52" s="30" t="str">
        <f t="shared" si="8"/>
        <v/>
      </c>
      <c r="G52" s="30" t="str">
        <f t="shared" ref="G52:G70" si="10">+IF(AND(C52=0,D52=0)," ",IF(C52=0,1,IF(D52=0,-1,(D52-C52)/C52)))</f>
        <v xml:space="preserve"> </v>
      </c>
      <c r="H52" s="36" t="str">
        <f t="shared" si="9"/>
        <v/>
      </c>
    </row>
    <row r="53" spans="1:8" x14ac:dyDescent="0.2">
      <c r="A53" s="8"/>
      <c r="B53" s="25" t="s">
        <v>45</v>
      </c>
      <c r="C53" s="35">
        <v>0</v>
      </c>
      <c r="D53" s="29">
        <v>1</v>
      </c>
      <c r="E53" s="30" t="str">
        <f t="shared" si="7"/>
        <v/>
      </c>
      <c r="F53" s="30">
        <f t="shared" si="8"/>
        <v>0.25</v>
      </c>
      <c r="G53" s="30">
        <f t="shared" si="10"/>
        <v>1</v>
      </c>
      <c r="H53" s="36" t="str">
        <f t="shared" si="9"/>
        <v/>
      </c>
    </row>
    <row r="54" spans="1:8" x14ac:dyDescent="0.2">
      <c r="A54" s="8"/>
      <c r="B54" s="25" t="s">
        <v>46</v>
      </c>
      <c r="C54" s="35">
        <v>0</v>
      </c>
      <c r="D54" s="29">
        <v>0</v>
      </c>
      <c r="E54" s="30" t="str">
        <f t="shared" si="7"/>
        <v/>
      </c>
      <c r="F54" s="30" t="str">
        <f t="shared" si="8"/>
        <v/>
      </c>
      <c r="G54" s="30" t="str">
        <f t="shared" si="10"/>
        <v xml:space="preserve"> </v>
      </c>
      <c r="H54" s="36" t="str">
        <f t="shared" si="9"/>
        <v/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2</v>
      </c>
      <c r="D59" s="29">
        <v>1</v>
      </c>
      <c r="E59" s="30">
        <f t="shared" si="7"/>
        <v>0.4</v>
      </c>
      <c r="F59" s="30">
        <f t="shared" si="8"/>
        <v>0.25</v>
      </c>
      <c r="G59" s="30">
        <f t="shared" si="10"/>
        <v>-0.5</v>
      </c>
      <c r="H59" s="36">
        <f t="shared" si="9"/>
        <v>-0.2</v>
      </c>
    </row>
    <row r="60" spans="1:8" ht="15" customHeight="1" x14ac:dyDescent="0.2">
      <c r="A60" s="8"/>
      <c r="B60" s="25" t="s">
        <v>52</v>
      </c>
      <c r="C60" s="35">
        <v>0</v>
      </c>
      <c r="D60" s="29">
        <v>0</v>
      </c>
      <c r="E60" s="30" t="str">
        <f t="shared" si="7"/>
        <v/>
      </c>
      <c r="F60" s="30" t="str">
        <f t="shared" si="8"/>
        <v/>
      </c>
      <c r="G60" s="30" t="str">
        <f t="shared" si="10"/>
        <v xml:space="preserve"> </v>
      </c>
      <c r="H60" s="36" t="str">
        <f t="shared" si="9"/>
        <v/>
      </c>
    </row>
    <row r="61" spans="1:8" ht="25.5" x14ac:dyDescent="0.2">
      <c r="A61" s="8"/>
      <c r="B61" s="25" t="s">
        <v>53</v>
      </c>
      <c r="C61" s="35">
        <v>0</v>
      </c>
      <c r="D61" s="29">
        <v>0</v>
      </c>
      <c r="E61" s="30" t="str">
        <f t="shared" si="7"/>
        <v/>
      </c>
      <c r="F61" s="30" t="str">
        <f t="shared" si="8"/>
        <v/>
      </c>
      <c r="G61" s="30" t="str">
        <f t="shared" si="10"/>
        <v xml:space="preserve"> </v>
      </c>
      <c r="H61" s="36" t="str">
        <f t="shared" si="9"/>
        <v/>
      </c>
    </row>
    <row r="62" spans="1:8" x14ac:dyDescent="0.2">
      <c r="A62" s="8"/>
      <c r="B62" s="25" t="s">
        <v>54</v>
      </c>
      <c r="C62" s="35">
        <v>0</v>
      </c>
      <c r="D62" s="29">
        <v>0</v>
      </c>
      <c r="E62" s="30" t="str">
        <f t="shared" si="7"/>
        <v/>
      </c>
      <c r="F62" s="30" t="str">
        <f t="shared" si="8"/>
        <v/>
      </c>
      <c r="G62" s="30" t="str">
        <f t="shared" si="10"/>
        <v xml:space="preserve"> </v>
      </c>
      <c r="H62" s="36" t="str">
        <f t="shared" si="9"/>
        <v/>
      </c>
    </row>
    <row r="63" spans="1:8" x14ac:dyDescent="0.2">
      <c r="A63" s="8"/>
      <c r="B63" s="25" t="s">
        <v>55</v>
      </c>
      <c r="C63" s="35">
        <v>0</v>
      </c>
      <c r="D63" s="29">
        <v>0</v>
      </c>
      <c r="E63" s="30" t="str">
        <f t="shared" si="7"/>
        <v/>
      </c>
      <c r="F63" s="30" t="str">
        <f t="shared" si="8"/>
        <v/>
      </c>
      <c r="G63" s="30" t="str">
        <f t="shared" si="10"/>
        <v xml:space="preserve"> </v>
      </c>
      <c r="H63" s="36" t="str">
        <f t="shared" si="9"/>
        <v/>
      </c>
    </row>
    <row r="64" spans="1:8" x14ac:dyDescent="0.2">
      <c r="A64" s="8"/>
      <c r="B64" s="25" t="s">
        <v>56</v>
      </c>
      <c r="C64" s="35">
        <v>0</v>
      </c>
      <c r="D64" s="29">
        <v>0</v>
      </c>
      <c r="E64" s="30" t="str">
        <f t="shared" si="7"/>
        <v/>
      </c>
      <c r="F64" s="30" t="str">
        <f t="shared" si="8"/>
        <v/>
      </c>
      <c r="G64" s="30" t="str">
        <f t="shared" si="10"/>
        <v xml:space="preserve"> </v>
      </c>
      <c r="H64" s="36" t="str">
        <f t="shared" si="9"/>
        <v/>
      </c>
    </row>
    <row r="65" spans="1:8" x14ac:dyDescent="0.2">
      <c r="A65" s="8"/>
      <c r="B65" s="25" t="s">
        <v>57</v>
      </c>
      <c r="C65" s="35">
        <v>0</v>
      </c>
      <c r="D65" s="29">
        <v>0</v>
      </c>
      <c r="E65" s="30" t="str">
        <f t="shared" si="7"/>
        <v/>
      </c>
      <c r="F65" s="30" t="str">
        <f t="shared" si="8"/>
        <v/>
      </c>
      <c r="G65" s="30" t="str">
        <f t="shared" si="10"/>
        <v xml:space="preserve"> </v>
      </c>
      <c r="H65" s="36" t="str">
        <f t="shared" si="9"/>
        <v/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0</v>
      </c>
      <c r="D67" s="29">
        <v>0</v>
      </c>
      <c r="E67" s="30" t="str">
        <f t="shared" si="7"/>
        <v/>
      </c>
      <c r="F67" s="30" t="str">
        <f t="shared" si="8"/>
        <v/>
      </c>
      <c r="G67" s="30" t="str">
        <f t="shared" si="10"/>
        <v xml:space="preserve"> </v>
      </c>
      <c r="H67" s="36" t="str">
        <f t="shared" si="9"/>
        <v/>
      </c>
    </row>
    <row r="68" spans="1:8" x14ac:dyDescent="0.2">
      <c r="A68" s="8"/>
      <c r="B68" s="25" t="s">
        <v>60</v>
      </c>
      <c r="C68" s="35">
        <v>0</v>
      </c>
      <c r="D68" s="29">
        <v>0</v>
      </c>
      <c r="E68" s="30" t="str">
        <f t="shared" si="7"/>
        <v/>
      </c>
      <c r="F68" s="30" t="str">
        <f t="shared" si="8"/>
        <v/>
      </c>
      <c r="G68" s="30" t="str">
        <f t="shared" si="10"/>
        <v xml:space="preserve"> </v>
      </c>
      <c r="H68" s="36" t="str">
        <f t="shared" si="9"/>
        <v/>
      </c>
    </row>
    <row r="69" spans="1:8" x14ac:dyDescent="0.2">
      <c r="A69" s="8"/>
      <c r="B69" s="25" t="s">
        <v>61</v>
      </c>
      <c r="C69" s="35">
        <v>0</v>
      </c>
      <c r="D69" s="29">
        <v>0</v>
      </c>
      <c r="E69" s="30" t="str">
        <f t="shared" si="7"/>
        <v/>
      </c>
      <c r="F69" s="30" t="str">
        <f t="shared" si="8"/>
        <v/>
      </c>
      <c r="G69" s="30" t="str">
        <f t="shared" si="10"/>
        <v xml:space="preserve"> </v>
      </c>
      <c r="H69" s="36" t="str">
        <f t="shared" si="9"/>
        <v/>
      </c>
    </row>
    <row r="70" spans="1:8" ht="15.75" thickBot="1" x14ac:dyDescent="0.25">
      <c r="A70" s="8"/>
      <c r="B70" s="26" t="s">
        <v>62</v>
      </c>
      <c r="C70" s="37">
        <v>0</v>
      </c>
      <c r="D70" s="38">
        <v>0</v>
      </c>
      <c r="E70" s="39" t="str">
        <f t="shared" si="7"/>
        <v/>
      </c>
      <c r="F70" s="39" t="str">
        <f t="shared" si="8"/>
        <v/>
      </c>
      <c r="G70" s="39" t="str">
        <f t="shared" si="10"/>
        <v xml:space="preserve"> </v>
      </c>
      <c r="H70" s="4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118</v>
      </c>
      <c r="D76" s="27">
        <f>SUM(D77:D175)</f>
        <v>110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-6.7796610169491525E-2</v>
      </c>
      <c r="H76" s="28">
        <f t="shared" ref="H76:H107" si="13">+IF(OR(AND(E76=""),(G76="")),"",E76*G76)</f>
        <v>-6.7796610169491525E-2</v>
      </c>
    </row>
    <row r="77" spans="1:8" x14ac:dyDescent="0.2">
      <c r="A77" s="8"/>
      <c r="B77" s="24" t="s">
        <v>63</v>
      </c>
      <c r="C77" s="31">
        <v>1</v>
      </c>
      <c r="D77" s="32">
        <v>0</v>
      </c>
      <c r="E77" s="33">
        <f t="shared" si="11"/>
        <v>8.4745762711864406E-3</v>
      </c>
      <c r="F77" s="33" t="str">
        <f t="shared" si="12"/>
        <v/>
      </c>
      <c r="G77" s="33">
        <f t="shared" ref="G77:G108" si="14">+IF(AND(C77=0,D77=0)," ",IF(C77=0,1,IF(D77=0,-1,(D77-C77)/C77)))</f>
        <v>-1</v>
      </c>
      <c r="H77" s="34">
        <f t="shared" si="13"/>
        <v>-8.4745762711864406E-3</v>
      </c>
    </row>
    <row r="78" spans="1:8" x14ac:dyDescent="0.2">
      <c r="A78" s="8"/>
      <c r="B78" s="25" t="s">
        <v>64</v>
      </c>
      <c r="C78" s="35">
        <v>0</v>
      </c>
      <c r="D78" s="29">
        <v>0</v>
      </c>
      <c r="E78" s="30" t="str">
        <f t="shared" si="11"/>
        <v/>
      </c>
      <c r="F78" s="30" t="str">
        <f t="shared" si="12"/>
        <v/>
      </c>
      <c r="G78" s="30" t="str">
        <f t="shared" si="14"/>
        <v xml:space="preserve"> </v>
      </c>
      <c r="H78" s="36" t="str">
        <f t="shared" si="13"/>
        <v/>
      </c>
    </row>
    <row r="79" spans="1:8" x14ac:dyDescent="0.2">
      <c r="A79" s="8"/>
      <c r="B79" s="25" t="s">
        <v>65</v>
      </c>
      <c r="C79" s="35">
        <v>0</v>
      </c>
      <c r="D79" s="29">
        <v>0</v>
      </c>
      <c r="E79" s="30" t="str">
        <f t="shared" si="11"/>
        <v/>
      </c>
      <c r="F79" s="30" t="str">
        <f t="shared" si="12"/>
        <v/>
      </c>
      <c r="G79" s="30" t="str">
        <f t="shared" si="14"/>
        <v xml:space="preserve"> </v>
      </c>
      <c r="H79" s="36" t="str">
        <f t="shared" si="13"/>
        <v/>
      </c>
    </row>
    <row r="80" spans="1:8" x14ac:dyDescent="0.2">
      <c r="A80" s="8"/>
      <c r="B80" s="25" t="s">
        <v>66</v>
      </c>
      <c r="C80" s="35">
        <v>4</v>
      </c>
      <c r="D80" s="29">
        <v>0</v>
      </c>
      <c r="E80" s="30">
        <f t="shared" si="11"/>
        <v>3.3898305084745763E-2</v>
      </c>
      <c r="F80" s="30" t="str">
        <f t="shared" si="12"/>
        <v/>
      </c>
      <c r="G80" s="30">
        <f t="shared" si="14"/>
        <v>-1</v>
      </c>
      <c r="H80" s="36">
        <f t="shared" si="13"/>
        <v>-3.3898305084745763E-2</v>
      </c>
    </row>
    <row r="81" spans="1:8" ht="25.5" x14ac:dyDescent="0.2">
      <c r="A81" s="8"/>
      <c r="B81" s="25" t="s">
        <v>67</v>
      </c>
      <c r="C81" s="35">
        <v>0</v>
      </c>
      <c r="D81" s="29">
        <v>2</v>
      </c>
      <c r="E81" s="30" t="str">
        <f t="shared" si="11"/>
        <v/>
      </c>
      <c r="F81" s="30">
        <f t="shared" si="12"/>
        <v>1.8181818181818181E-2</v>
      </c>
      <c r="G81" s="30">
        <f t="shared" si="14"/>
        <v>1</v>
      </c>
      <c r="H81" s="36" t="str">
        <f t="shared" si="13"/>
        <v/>
      </c>
    </row>
    <row r="82" spans="1:8" x14ac:dyDescent="0.2">
      <c r="A82" s="8"/>
      <c r="B82" s="25" t="s">
        <v>68</v>
      </c>
      <c r="C82" s="35">
        <v>0</v>
      </c>
      <c r="D82" s="29">
        <v>1</v>
      </c>
      <c r="E82" s="30" t="str">
        <f t="shared" si="11"/>
        <v/>
      </c>
      <c r="F82" s="30">
        <f t="shared" si="12"/>
        <v>9.0909090909090905E-3</v>
      </c>
      <c r="G82" s="30">
        <f t="shared" si="14"/>
        <v>1</v>
      </c>
      <c r="H82" s="36" t="str">
        <f t="shared" si="13"/>
        <v/>
      </c>
    </row>
    <row r="83" spans="1:8" x14ac:dyDescent="0.2">
      <c r="A83" s="8"/>
      <c r="B83" s="25" t="s">
        <v>69</v>
      </c>
      <c r="C83" s="35">
        <v>0</v>
      </c>
      <c r="D83" s="29">
        <v>4</v>
      </c>
      <c r="E83" s="30" t="str">
        <f t="shared" si="11"/>
        <v/>
      </c>
      <c r="F83" s="30">
        <f t="shared" si="12"/>
        <v>3.6363636363636362E-2</v>
      </c>
      <c r="G83" s="30">
        <f t="shared" si="14"/>
        <v>1</v>
      </c>
      <c r="H83" s="36" t="str">
        <f t="shared" si="13"/>
        <v/>
      </c>
    </row>
    <row r="84" spans="1:8" x14ac:dyDescent="0.2">
      <c r="A84" s="8"/>
      <c r="B84" s="25" t="s">
        <v>70</v>
      </c>
      <c r="C84" s="35">
        <v>0</v>
      </c>
      <c r="D84" s="29">
        <v>0</v>
      </c>
      <c r="E84" s="30" t="str">
        <f t="shared" si="11"/>
        <v/>
      </c>
      <c r="F84" s="30" t="str">
        <f t="shared" si="12"/>
        <v/>
      </c>
      <c r="G84" s="30" t="str">
        <f t="shared" si="14"/>
        <v xml:space="preserve"> </v>
      </c>
      <c r="H84" s="36" t="str">
        <f t="shared" si="13"/>
        <v/>
      </c>
    </row>
    <row r="85" spans="1:8" x14ac:dyDescent="0.2">
      <c r="A85" s="8"/>
      <c r="B85" s="25" t="s">
        <v>71</v>
      </c>
      <c r="C85" s="35">
        <v>0</v>
      </c>
      <c r="D85" s="29">
        <v>0</v>
      </c>
      <c r="E85" s="30" t="str">
        <f t="shared" si="11"/>
        <v/>
      </c>
      <c r="F85" s="30" t="str">
        <f t="shared" si="12"/>
        <v/>
      </c>
      <c r="G85" s="30" t="str">
        <f t="shared" si="14"/>
        <v xml:space="preserve"> </v>
      </c>
      <c r="H85" s="36" t="str">
        <f t="shared" si="13"/>
        <v/>
      </c>
    </row>
    <row r="86" spans="1:8" x14ac:dyDescent="0.2">
      <c r="A86" s="8"/>
      <c r="B86" s="25" t="s">
        <v>72</v>
      </c>
      <c r="C86" s="35">
        <v>0</v>
      </c>
      <c r="D86" s="29">
        <v>0</v>
      </c>
      <c r="E86" s="30" t="str">
        <f t="shared" si="11"/>
        <v/>
      </c>
      <c r="F86" s="30" t="str">
        <f t="shared" si="12"/>
        <v/>
      </c>
      <c r="G86" s="30" t="str">
        <f t="shared" si="14"/>
        <v xml:space="preserve"> 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1</v>
      </c>
      <c r="D87" s="29">
        <v>0</v>
      </c>
      <c r="E87" s="30">
        <f t="shared" si="11"/>
        <v>8.4745762711864406E-3</v>
      </c>
      <c r="F87" s="30" t="str">
        <f t="shared" si="12"/>
        <v/>
      </c>
      <c r="G87" s="30">
        <f t="shared" si="14"/>
        <v>-1</v>
      </c>
      <c r="H87" s="36">
        <f t="shared" si="13"/>
        <v>-8.4745762711864406E-3</v>
      </c>
    </row>
    <row r="88" spans="1:8" x14ac:dyDescent="0.2">
      <c r="A88" s="8"/>
      <c r="B88" s="25" t="s">
        <v>74</v>
      </c>
      <c r="C88" s="35">
        <v>0</v>
      </c>
      <c r="D88" s="29">
        <v>0</v>
      </c>
      <c r="E88" s="30" t="str">
        <f t="shared" si="11"/>
        <v/>
      </c>
      <c r="F88" s="30" t="str">
        <f t="shared" si="12"/>
        <v/>
      </c>
      <c r="G88" s="30" t="str">
        <f t="shared" si="14"/>
        <v xml:space="preserve"> </v>
      </c>
      <c r="H88" s="36" t="str">
        <f t="shared" si="13"/>
        <v/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0</v>
      </c>
      <c r="D91" s="29">
        <v>0</v>
      </c>
      <c r="E91" s="30" t="str">
        <f t="shared" si="11"/>
        <v/>
      </c>
      <c r="F91" s="30" t="str">
        <f t="shared" si="12"/>
        <v/>
      </c>
      <c r="G91" s="30" t="str">
        <f t="shared" si="14"/>
        <v xml:space="preserve"> </v>
      </c>
      <c r="H91" s="36" t="str">
        <f t="shared" si="13"/>
        <v/>
      </c>
    </row>
    <row r="92" spans="1:8" x14ac:dyDescent="0.2">
      <c r="A92" s="8"/>
      <c r="B92" s="25" t="s">
        <v>78</v>
      </c>
      <c r="C92" s="35">
        <v>13</v>
      </c>
      <c r="D92" s="29">
        <v>10</v>
      </c>
      <c r="E92" s="30">
        <f t="shared" si="11"/>
        <v>0.11016949152542373</v>
      </c>
      <c r="F92" s="30">
        <f t="shared" si="12"/>
        <v>9.0909090909090912E-2</v>
      </c>
      <c r="G92" s="30">
        <f t="shared" si="14"/>
        <v>-0.23076923076923078</v>
      </c>
      <c r="H92" s="36">
        <f t="shared" si="13"/>
        <v>-2.5423728813559324E-2</v>
      </c>
    </row>
    <row r="93" spans="1:8" x14ac:dyDescent="0.2">
      <c r="A93" s="8"/>
      <c r="B93" s="25" t="s">
        <v>79</v>
      </c>
      <c r="C93" s="35">
        <v>0</v>
      </c>
      <c r="D93" s="29">
        <v>1</v>
      </c>
      <c r="E93" s="30" t="str">
        <f t="shared" si="11"/>
        <v/>
      </c>
      <c r="F93" s="30">
        <f t="shared" si="12"/>
        <v>9.0909090909090905E-3</v>
      </c>
      <c r="G93" s="30">
        <f t="shared" si="14"/>
        <v>1</v>
      </c>
      <c r="H93" s="36" t="str">
        <f t="shared" si="13"/>
        <v/>
      </c>
    </row>
    <row r="94" spans="1:8" x14ac:dyDescent="0.2">
      <c r="A94" s="8"/>
      <c r="B94" s="25" t="s">
        <v>80</v>
      </c>
      <c r="C94" s="35">
        <v>5</v>
      </c>
      <c r="D94" s="29">
        <v>0</v>
      </c>
      <c r="E94" s="30">
        <f t="shared" si="11"/>
        <v>4.2372881355932202E-2</v>
      </c>
      <c r="F94" s="30" t="str">
        <f t="shared" si="12"/>
        <v/>
      </c>
      <c r="G94" s="30">
        <f t="shared" si="14"/>
        <v>-1</v>
      </c>
      <c r="H94" s="36">
        <f t="shared" si="13"/>
        <v>-4.2372881355932202E-2</v>
      </c>
    </row>
    <row r="95" spans="1:8" x14ac:dyDescent="0.2">
      <c r="A95" s="8"/>
      <c r="B95" s="25" t="s">
        <v>81</v>
      </c>
      <c r="C95" s="35">
        <v>0</v>
      </c>
      <c r="D95" s="29">
        <v>0</v>
      </c>
      <c r="E95" s="30" t="str">
        <f t="shared" si="11"/>
        <v/>
      </c>
      <c r="F95" s="30" t="str">
        <f t="shared" si="12"/>
        <v/>
      </c>
      <c r="G95" s="30" t="str">
        <f t="shared" si="14"/>
        <v xml:space="preserve"> </v>
      </c>
      <c r="H95" s="36" t="str">
        <f t="shared" si="13"/>
        <v/>
      </c>
    </row>
    <row r="96" spans="1:8" x14ac:dyDescent="0.2">
      <c r="A96" s="8"/>
      <c r="B96" s="25" t="s">
        <v>82</v>
      </c>
      <c r="C96" s="35">
        <v>0</v>
      </c>
      <c r="D96" s="29">
        <v>1</v>
      </c>
      <c r="E96" s="30" t="str">
        <f t="shared" si="11"/>
        <v/>
      </c>
      <c r="F96" s="30">
        <f t="shared" si="12"/>
        <v>9.0909090909090905E-3</v>
      </c>
      <c r="G96" s="30">
        <f t="shared" si="14"/>
        <v>1</v>
      </c>
      <c r="H96" s="36" t="str">
        <f t="shared" si="13"/>
        <v/>
      </c>
    </row>
    <row r="97" spans="1:8" x14ac:dyDescent="0.2">
      <c r="A97" s="8"/>
      <c r="B97" s="25" t="s">
        <v>83</v>
      </c>
      <c r="C97" s="35">
        <v>0</v>
      </c>
      <c r="D97" s="29">
        <v>0</v>
      </c>
      <c r="E97" s="30" t="str">
        <f t="shared" si="11"/>
        <v/>
      </c>
      <c r="F97" s="30" t="str">
        <f t="shared" si="12"/>
        <v/>
      </c>
      <c r="G97" s="30" t="str">
        <f t="shared" si="14"/>
        <v xml:space="preserve"> </v>
      </c>
      <c r="H97" s="36" t="str">
        <f t="shared" si="13"/>
        <v/>
      </c>
    </row>
    <row r="98" spans="1:8" x14ac:dyDescent="0.2">
      <c r="A98" s="8"/>
      <c r="B98" s="25" t="s">
        <v>84</v>
      </c>
      <c r="C98" s="35">
        <v>2</v>
      </c>
      <c r="D98" s="29">
        <v>0</v>
      </c>
      <c r="E98" s="30">
        <f t="shared" si="11"/>
        <v>1.6949152542372881E-2</v>
      </c>
      <c r="F98" s="30" t="str">
        <f t="shared" si="12"/>
        <v/>
      </c>
      <c r="G98" s="30">
        <f t="shared" si="14"/>
        <v>-1</v>
      </c>
      <c r="H98" s="36">
        <f t="shared" si="13"/>
        <v>-1.6949152542372881E-2</v>
      </c>
    </row>
    <row r="99" spans="1:8" x14ac:dyDescent="0.2">
      <c r="A99" s="8"/>
      <c r="B99" s="25" t="s">
        <v>85</v>
      </c>
      <c r="C99" s="35">
        <v>0</v>
      </c>
      <c r="D99" s="29">
        <v>0</v>
      </c>
      <c r="E99" s="30" t="str">
        <f t="shared" si="11"/>
        <v/>
      </c>
      <c r="F99" s="30" t="str">
        <f t="shared" si="12"/>
        <v/>
      </c>
      <c r="G99" s="30" t="str">
        <f t="shared" si="14"/>
        <v xml:space="preserve"> </v>
      </c>
      <c r="H99" s="36" t="str">
        <f t="shared" si="13"/>
        <v/>
      </c>
    </row>
    <row r="100" spans="1:8" x14ac:dyDescent="0.2">
      <c r="A100" s="8"/>
      <c r="B100" s="25" t="s">
        <v>86</v>
      </c>
      <c r="C100" s="35">
        <v>0</v>
      </c>
      <c r="D100" s="29">
        <v>0</v>
      </c>
      <c r="E100" s="30" t="str">
        <f t="shared" si="11"/>
        <v/>
      </c>
      <c r="F100" s="30" t="str">
        <f t="shared" si="12"/>
        <v/>
      </c>
      <c r="G100" s="30" t="str">
        <f t="shared" si="14"/>
        <v xml:space="preserve"> </v>
      </c>
      <c r="H100" s="36" t="str">
        <f t="shared" si="13"/>
        <v/>
      </c>
    </row>
    <row r="101" spans="1:8" x14ac:dyDescent="0.2">
      <c r="A101" s="8"/>
      <c r="B101" s="25" t="s">
        <v>87</v>
      </c>
      <c r="C101" s="35">
        <v>0</v>
      </c>
      <c r="D101" s="29">
        <v>0</v>
      </c>
      <c r="E101" s="30" t="str">
        <f t="shared" si="11"/>
        <v/>
      </c>
      <c r="F101" s="30" t="str">
        <f t="shared" si="12"/>
        <v/>
      </c>
      <c r="G101" s="30" t="str">
        <f t="shared" si="14"/>
        <v xml:space="preserve"> </v>
      </c>
      <c r="H101" s="36" t="str">
        <f t="shared" si="13"/>
        <v/>
      </c>
    </row>
    <row r="102" spans="1:8" x14ac:dyDescent="0.2">
      <c r="A102" s="8"/>
      <c r="B102" s="25" t="s">
        <v>88</v>
      </c>
      <c r="C102" s="35">
        <v>0</v>
      </c>
      <c r="D102" s="29">
        <v>1</v>
      </c>
      <c r="E102" s="30" t="str">
        <f t="shared" si="11"/>
        <v/>
      </c>
      <c r="F102" s="30">
        <f t="shared" si="12"/>
        <v>9.0909090909090905E-3</v>
      </c>
      <c r="G102" s="30">
        <f t="shared" si="14"/>
        <v>1</v>
      </c>
      <c r="H102" s="36" t="str">
        <f t="shared" si="13"/>
        <v/>
      </c>
    </row>
    <row r="103" spans="1:8" x14ac:dyDescent="0.2">
      <c r="A103" s="8"/>
      <c r="B103" s="25" t="s">
        <v>89</v>
      </c>
      <c r="C103" s="35">
        <v>0</v>
      </c>
      <c r="D103" s="29">
        <v>0</v>
      </c>
      <c r="E103" s="30" t="str">
        <f t="shared" si="11"/>
        <v/>
      </c>
      <c r="F103" s="30" t="str">
        <f t="shared" si="12"/>
        <v/>
      </c>
      <c r="G103" s="30" t="str">
        <f t="shared" si="14"/>
        <v xml:space="preserve"> </v>
      </c>
      <c r="H103" s="36" t="str">
        <f t="shared" si="13"/>
        <v/>
      </c>
    </row>
    <row r="104" spans="1:8" x14ac:dyDescent="0.2">
      <c r="A104" s="8"/>
      <c r="B104" s="25" t="s">
        <v>90</v>
      </c>
      <c r="C104" s="35">
        <v>0</v>
      </c>
      <c r="D104" s="29">
        <v>0</v>
      </c>
      <c r="E104" s="30" t="str">
        <f t="shared" si="11"/>
        <v/>
      </c>
      <c r="F104" s="30" t="str">
        <f t="shared" si="12"/>
        <v/>
      </c>
      <c r="G104" s="30" t="str">
        <f t="shared" si="14"/>
        <v xml:space="preserve"> </v>
      </c>
      <c r="H104" s="36" t="str">
        <f t="shared" si="13"/>
        <v/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0</v>
      </c>
      <c r="D106" s="29">
        <v>1</v>
      </c>
      <c r="E106" s="30" t="str">
        <f t="shared" si="11"/>
        <v/>
      </c>
      <c r="F106" s="30">
        <f t="shared" si="12"/>
        <v>9.0909090909090905E-3</v>
      </c>
      <c r="G106" s="30">
        <f t="shared" si="14"/>
        <v>1</v>
      </c>
      <c r="H106" s="36" t="str">
        <f t="shared" si="13"/>
        <v/>
      </c>
    </row>
    <row r="107" spans="1:8" x14ac:dyDescent="0.2">
      <c r="A107" s="8"/>
      <c r="B107" s="25" t="s">
        <v>93</v>
      </c>
      <c r="C107" s="35">
        <v>0</v>
      </c>
      <c r="D107" s="29">
        <v>0</v>
      </c>
      <c r="E107" s="30" t="str">
        <f t="shared" si="11"/>
        <v/>
      </c>
      <c r="F107" s="30" t="str">
        <f t="shared" si="12"/>
        <v/>
      </c>
      <c r="G107" s="30" t="str">
        <f t="shared" si="14"/>
        <v xml:space="preserve"> </v>
      </c>
      <c r="H107" s="36" t="str">
        <f t="shared" si="13"/>
        <v/>
      </c>
    </row>
    <row r="108" spans="1:8" x14ac:dyDescent="0.2">
      <c r="A108" s="8"/>
      <c r="B108" s="25" t="s">
        <v>94</v>
      </c>
      <c r="C108" s="35">
        <v>0</v>
      </c>
      <c r="D108" s="29">
        <v>0</v>
      </c>
      <c r="E108" s="30" t="str">
        <f t="shared" ref="E108:E139" si="15">+IF(C108=0,"",C108/C$76)</f>
        <v/>
      </c>
      <c r="F108" s="30" t="str">
        <f t="shared" ref="F108:F139" si="16">+IF(D108=0,"",D108/D$76)</f>
        <v/>
      </c>
      <c r="G108" s="30" t="str">
        <f t="shared" si="14"/>
        <v xml:space="preserve"> </v>
      </c>
      <c r="H108" s="36" t="str">
        <f t="shared" ref="H108:H139" si="17">+IF(OR(AND(E108=""),(G108="")),"",E108*G108)</f>
        <v/>
      </c>
    </row>
    <row r="109" spans="1:8" x14ac:dyDescent="0.2">
      <c r="A109" s="8"/>
      <c r="B109" s="25" t="s">
        <v>95</v>
      </c>
      <c r="C109" s="35">
        <v>0</v>
      </c>
      <c r="D109" s="29">
        <v>0</v>
      </c>
      <c r="E109" s="30" t="str">
        <f t="shared" si="15"/>
        <v/>
      </c>
      <c r="F109" s="30" t="str">
        <f t="shared" si="16"/>
        <v/>
      </c>
      <c r="G109" s="30" t="str">
        <f t="shared" ref="G109:G140" si="18">+IF(AND(C109=0,D109=0)," ",IF(C109=0,1,IF(D109=0,-1,(D109-C109)/C109)))</f>
        <v xml:space="preserve"> </v>
      </c>
      <c r="H109" s="36" t="str">
        <f t="shared" si="17"/>
        <v/>
      </c>
    </row>
    <row r="110" spans="1:8" x14ac:dyDescent="0.2">
      <c r="A110" s="8"/>
      <c r="B110" s="25" t="s">
        <v>96</v>
      </c>
      <c r="C110" s="35">
        <v>1</v>
      </c>
      <c r="D110" s="29">
        <v>0</v>
      </c>
      <c r="E110" s="30">
        <f t="shared" si="15"/>
        <v>8.4745762711864406E-3</v>
      </c>
      <c r="F110" s="30" t="str">
        <f t="shared" si="16"/>
        <v/>
      </c>
      <c r="G110" s="30">
        <f t="shared" si="18"/>
        <v>-1</v>
      </c>
      <c r="H110" s="36">
        <f t="shared" si="17"/>
        <v>-8.4745762711864406E-3</v>
      </c>
    </row>
    <row r="111" spans="1:8" x14ac:dyDescent="0.2">
      <c r="A111" s="8"/>
      <c r="B111" s="25" t="s">
        <v>97</v>
      </c>
      <c r="C111" s="35">
        <v>0</v>
      </c>
      <c r="D111" s="29">
        <v>1</v>
      </c>
      <c r="E111" s="30" t="str">
        <f t="shared" si="15"/>
        <v/>
      </c>
      <c r="F111" s="30">
        <f t="shared" si="16"/>
        <v>9.0909090909090905E-3</v>
      </c>
      <c r="G111" s="30">
        <f t="shared" si="18"/>
        <v>1</v>
      </c>
      <c r="H111" s="36" t="str">
        <f t="shared" si="17"/>
        <v/>
      </c>
    </row>
    <row r="112" spans="1:8" x14ac:dyDescent="0.2">
      <c r="A112" s="8"/>
      <c r="B112" s="25" t="s">
        <v>98</v>
      </c>
      <c r="C112" s="35">
        <v>0</v>
      </c>
      <c r="D112" s="29">
        <v>0</v>
      </c>
      <c r="E112" s="30" t="str">
        <f t="shared" si="15"/>
        <v/>
      </c>
      <c r="F112" s="30" t="str">
        <f t="shared" si="16"/>
        <v/>
      </c>
      <c r="G112" s="30" t="str">
        <f t="shared" si="18"/>
        <v xml:space="preserve"> </v>
      </c>
      <c r="H112" s="36" t="str">
        <f t="shared" si="17"/>
        <v/>
      </c>
    </row>
    <row r="113" spans="1:8" x14ac:dyDescent="0.2">
      <c r="A113" s="8"/>
      <c r="B113" s="25" t="s">
        <v>99</v>
      </c>
      <c r="C113" s="35">
        <v>1</v>
      </c>
      <c r="D113" s="29">
        <v>0</v>
      </c>
      <c r="E113" s="30">
        <f t="shared" si="15"/>
        <v>8.4745762711864406E-3</v>
      </c>
      <c r="F113" s="30" t="str">
        <f t="shared" si="16"/>
        <v/>
      </c>
      <c r="G113" s="30">
        <f t="shared" si="18"/>
        <v>-1</v>
      </c>
      <c r="H113" s="36">
        <f t="shared" si="17"/>
        <v>-8.4745762711864406E-3</v>
      </c>
    </row>
    <row r="114" spans="1:8" x14ac:dyDescent="0.2">
      <c r="A114" s="8"/>
      <c r="B114" s="25" t="s">
        <v>100</v>
      </c>
      <c r="C114" s="35">
        <v>0</v>
      </c>
      <c r="D114" s="29">
        <v>0</v>
      </c>
      <c r="E114" s="30" t="str">
        <f t="shared" si="15"/>
        <v/>
      </c>
      <c r="F114" s="30" t="str">
        <f t="shared" si="16"/>
        <v/>
      </c>
      <c r="G114" s="30" t="str">
        <f t="shared" si="18"/>
        <v xml:space="preserve"> 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0</v>
      </c>
      <c r="D115" s="29">
        <v>0</v>
      </c>
      <c r="E115" s="30" t="str">
        <f t="shared" si="15"/>
        <v/>
      </c>
      <c r="F115" s="30" t="str">
        <f t="shared" si="16"/>
        <v/>
      </c>
      <c r="G115" s="30" t="str">
        <f t="shared" si="18"/>
        <v xml:space="preserve"> </v>
      </c>
      <c r="H115" s="36" t="str">
        <f t="shared" si="17"/>
        <v/>
      </c>
    </row>
    <row r="116" spans="1:8" x14ac:dyDescent="0.2">
      <c r="A116" s="8"/>
      <c r="B116" s="25" t="s">
        <v>102</v>
      </c>
      <c r="C116" s="35">
        <v>0</v>
      </c>
      <c r="D116" s="29">
        <v>0</v>
      </c>
      <c r="E116" s="30" t="str">
        <f t="shared" si="15"/>
        <v/>
      </c>
      <c r="F116" s="30" t="str">
        <f t="shared" si="16"/>
        <v/>
      </c>
      <c r="G116" s="30" t="str">
        <f t="shared" si="18"/>
        <v xml:space="preserve"> </v>
      </c>
      <c r="H116" s="36" t="str">
        <f t="shared" si="17"/>
        <v/>
      </c>
    </row>
    <row r="117" spans="1:8" x14ac:dyDescent="0.2">
      <c r="A117" s="8"/>
      <c r="B117" s="25" t="s">
        <v>103</v>
      </c>
      <c r="C117" s="35">
        <v>0</v>
      </c>
      <c r="D117" s="29">
        <v>0</v>
      </c>
      <c r="E117" s="30" t="str">
        <f t="shared" si="15"/>
        <v/>
      </c>
      <c r="F117" s="30" t="str">
        <f t="shared" si="16"/>
        <v/>
      </c>
      <c r="G117" s="30" t="str">
        <f t="shared" si="18"/>
        <v xml:space="preserve"> </v>
      </c>
      <c r="H117" s="36" t="str">
        <f t="shared" si="17"/>
        <v/>
      </c>
    </row>
    <row r="118" spans="1:8" x14ac:dyDescent="0.2">
      <c r="A118" s="8"/>
      <c r="B118" s="25" t="s">
        <v>104</v>
      </c>
      <c r="C118" s="35">
        <v>0</v>
      </c>
      <c r="D118" s="29">
        <v>0</v>
      </c>
      <c r="E118" s="30" t="str">
        <f t="shared" si="15"/>
        <v/>
      </c>
      <c r="F118" s="30" t="str">
        <f t="shared" si="16"/>
        <v/>
      </c>
      <c r="G118" s="30" t="str">
        <f t="shared" si="18"/>
        <v xml:space="preserve"> </v>
      </c>
      <c r="H118" s="36" t="str">
        <f t="shared" si="17"/>
        <v/>
      </c>
    </row>
    <row r="119" spans="1:8" ht="25.5" x14ac:dyDescent="0.2">
      <c r="A119" s="8"/>
      <c r="B119" s="25" t="s">
        <v>105</v>
      </c>
      <c r="C119" s="35">
        <v>3</v>
      </c>
      <c r="D119" s="29">
        <v>0</v>
      </c>
      <c r="E119" s="30">
        <f t="shared" si="15"/>
        <v>2.5423728813559324E-2</v>
      </c>
      <c r="F119" s="30" t="str">
        <f t="shared" si="16"/>
        <v/>
      </c>
      <c r="G119" s="30">
        <f t="shared" si="18"/>
        <v>-1</v>
      </c>
      <c r="H119" s="36">
        <f t="shared" si="17"/>
        <v>-2.5423728813559324E-2</v>
      </c>
    </row>
    <row r="120" spans="1:8" ht="25.5" x14ac:dyDescent="0.2">
      <c r="A120" s="8"/>
      <c r="B120" s="25" t="s">
        <v>106</v>
      </c>
      <c r="C120" s="35">
        <v>0</v>
      </c>
      <c r="D120" s="29">
        <v>0</v>
      </c>
      <c r="E120" s="30" t="str">
        <f t="shared" si="15"/>
        <v/>
      </c>
      <c r="F120" s="30" t="str">
        <f t="shared" si="16"/>
        <v/>
      </c>
      <c r="G120" s="30" t="str">
        <f t="shared" si="18"/>
        <v xml:space="preserve"> </v>
      </c>
      <c r="H120" s="36" t="str">
        <f t="shared" si="17"/>
        <v/>
      </c>
    </row>
    <row r="121" spans="1:8" x14ac:dyDescent="0.2">
      <c r="A121" s="8"/>
      <c r="B121" s="25" t="s">
        <v>107</v>
      </c>
      <c r="C121" s="35">
        <v>0</v>
      </c>
      <c r="D121" s="29">
        <v>1</v>
      </c>
      <c r="E121" s="30" t="str">
        <f t="shared" si="15"/>
        <v/>
      </c>
      <c r="F121" s="30">
        <f t="shared" si="16"/>
        <v>9.0909090909090905E-3</v>
      </c>
      <c r="G121" s="30">
        <f t="shared" si="18"/>
        <v>1</v>
      </c>
      <c r="H121" s="36" t="str">
        <f t="shared" si="17"/>
        <v/>
      </c>
    </row>
    <row r="122" spans="1:8" x14ac:dyDescent="0.2">
      <c r="A122" s="8"/>
      <c r="B122" s="25" t="s">
        <v>108</v>
      </c>
      <c r="C122" s="35">
        <v>6</v>
      </c>
      <c r="D122" s="29">
        <v>0</v>
      </c>
      <c r="E122" s="30">
        <f t="shared" si="15"/>
        <v>5.0847457627118647E-2</v>
      </c>
      <c r="F122" s="30" t="str">
        <f t="shared" si="16"/>
        <v/>
      </c>
      <c r="G122" s="30">
        <f t="shared" si="18"/>
        <v>-1</v>
      </c>
      <c r="H122" s="36">
        <f t="shared" si="17"/>
        <v>-5.0847457627118647E-2</v>
      </c>
    </row>
    <row r="123" spans="1:8" x14ac:dyDescent="0.2">
      <c r="A123" s="8"/>
      <c r="B123" s="25" t="s">
        <v>109</v>
      </c>
      <c r="C123" s="35">
        <v>1</v>
      </c>
      <c r="D123" s="29">
        <v>4</v>
      </c>
      <c r="E123" s="30">
        <f t="shared" si="15"/>
        <v>8.4745762711864406E-3</v>
      </c>
      <c r="F123" s="30">
        <f t="shared" si="16"/>
        <v>3.6363636363636362E-2</v>
      </c>
      <c r="G123" s="30">
        <f t="shared" si="18"/>
        <v>3</v>
      </c>
      <c r="H123" s="36">
        <f t="shared" si="17"/>
        <v>2.5423728813559324E-2</v>
      </c>
    </row>
    <row r="124" spans="1:8" x14ac:dyDescent="0.2">
      <c r="A124" s="8"/>
      <c r="B124" s="25" t="s">
        <v>110</v>
      </c>
      <c r="C124" s="35">
        <v>0</v>
      </c>
      <c r="D124" s="29">
        <v>0</v>
      </c>
      <c r="E124" s="30" t="str">
        <f t="shared" si="15"/>
        <v/>
      </c>
      <c r="F124" s="30" t="str">
        <f t="shared" si="16"/>
        <v/>
      </c>
      <c r="G124" s="30" t="str">
        <f t="shared" si="18"/>
        <v xml:space="preserve"> </v>
      </c>
      <c r="H124" s="36" t="str">
        <f t="shared" si="17"/>
        <v/>
      </c>
    </row>
    <row r="125" spans="1:8" x14ac:dyDescent="0.2">
      <c r="A125" s="8"/>
      <c r="B125" s="25" t="s">
        <v>111</v>
      </c>
      <c r="C125" s="35">
        <v>0</v>
      </c>
      <c r="D125" s="29">
        <v>0</v>
      </c>
      <c r="E125" s="30" t="str">
        <f t="shared" si="15"/>
        <v/>
      </c>
      <c r="F125" s="30" t="str">
        <f t="shared" si="16"/>
        <v/>
      </c>
      <c r="G125" s="30" t="str">
        <f t="shared" si="18"/>
        <v xml:space="preserve"> </v>
      </c>
      <c r="H125" s="36" t="str">
        <f t="shared" si="17"/>
        <v/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1</v>
      </c>
      <c r="D127" s="29">
        <v>1</v>
      </c>
      <c r="E127" s="30">
        <f t="shared" si="15"/>
        <v>8.4745762711864406E-3</v>
      </c>
      <c r="F127" s="30">
        <f t="shared" si="16"/>
        <v>9.0909090909090905E-3</v>
      </c>
      <c r="G127" s="30">
        <f t="shared" si="18"/>
        <v>0</v>
      </c>
      <c r="H127" s="36">
        <f t="shared" si="17"/>
        <v>0</v>
      </c>
    </row>
    <row r="128" spans="1:8" x14ac:dyDescent="0.2">
      <c r="A128" s="8"/>
      <c r="B128" s="25" t="s">
        <v>114</v>
      </c>
      <c r="C128" s="35">
        <v>3</v>
      </c>
      <c r="D128" s="29">
        <v>9</v>
      </c>
      <c r="E128" s="30">
        <f t="shared" si="15"/>
        <v>2.5423728813559324E-2</v>
      </c>
      <c r="F128" s="30">
        <f t="shared" si="16"/>
        <v>8.1818181818181818E-2</v>
      </c>
      <c r="G128" s="30">
        <f t="shared" si="18"/>
        <v>2</v>
      </c>
      <c r="H128" s="36">
        <f t="shared" si="17"/>
        <v>5.0847457627118647E-2</v>
      </c>
    </row>
    <row r="129" spans="1:8" x14ac:dyDescent="0.2">
      <c r="A129" s="8"/>
      <c r="B129" s="25" t="s">
        <v>115</v>
      </c>
      <c r="C129" s="35">
        <v>1</v>
      </c>
      <c r="D129" s="29">
        <v>0</v>
      </c>
      <c r="E129" s="30">
        <f t="shared" si="15"/>
        <v>8.4745762711864406E-3</v>
      </c>
      <c r="F129" s="30" t="str">
        <f t="shared" si="16"/>
        <v/>
      </c>
      <c r="G129" s="30">
        <f t="shared" si="18"/>
        <v>-1</v>
      </c>
      <c r="H129" s="36">
        <f t="shared" si="17"/>
        <v>-8.4745762711864406E-3</v>
      </c>
    </row>
    <row r="130" spans="1:8" x14ac:dyDescent="0.2">
      <c r="A130" s="8"/>
      <c r="B130" s="25" t="s">
        <v>116</v>
      </c>
      <c r="C130" s="35">
        <v>1</v>
      </c>
      <c r="D130" s="29">
        <v>0</v>
      </c>
      <c r="E130" s="30">
        <f t="shared" si="15"/>
        <v>8.4745762711864406E-3</v>
      </c>
      <c r="F130" s="30" t="str">
        <f t="shared" si="16"/>
        <v/>
      </c>
      <c r="G130" s="30">
        <f t="shared" si="18"/>
        <v>-1</v>
      </c>
      <c r="H130" s="36">
        <f t="shared" si="17"/>
        <v>-8.4745762711864406E-3</v>
      </c>
    </row>
    <row r="131" spans="1:8" x14ac:dyDescent="0.2">
      <c r="A131" s="8"/>
      <c r="B131" s="25" t="s">
        <v>117</v>
      </c>
      <c r="C131" s="35">
        <v>1</v>
      </c>
      <c r="D131" s="29">
        <v>0</v>
      </c>
      <c r="E131" s="30">
        <f t="shared" si="15"/>
        <v>8.4745762711864406E-3</v>
      </c>
      <c r="F131" s="30" t="str">
        <f t="shared" si="16"/>
        <v/>
      </c>
      <c r="G131" s="30">
        <f t="shared" si="18"/>
        <v>-1</v>
      </c>
      <c r="H131" s="36">
        <f t="shared" si="17"/>
        <v>-8.4745762711864406E-3</v>
      </c>
    </row>
    <row r="132" spans="1:8" x14ac:dyDescent="0.2">
      <c r="A132" s="8"/>
      <c r="B132" s="25" t="s">
        <v>118</v>
      </c>
      <c r="C132" s="35">
        <v>9</v>
      </c>
      <c r="D132" s="29">
        <v>33</v>
      </c>
      <c r="E132" s="30">
        <f t="shared" si="15"/>
        <v>7.6271186440677971E-2</v>
      </c>
      <c r="F132" s="30">
        <f t="shared" si="16"/>
        <v>0.3</v>
      </c>
      <c r="G132" s="30">
        <f t="shared" si="18"/>
        <v>2.6666666666666665</v>
      </c>
      <c r="H132" s="36">
        <f t="shared" si="17"/>
        <v>0.20338983050847459</v>
      </c>
    </row>
    <row r="133" spans="1:8" x14ac:dyDescent="0.2">
      <c r="A133" s="8"/>
      <c r="B133" s="25" t="s">
        <v>119</v>
      </c>
      <c r="C133" s="35">
        <v>0</v>
      </c>
      <c r="D133" s="29">
        <v>0</v>
      </c>
      <c r="E133" s="30" t="str">
        <f t="shared" si="15"/>
        <v/>
      </c>
      <c r="F133" s="30" t="str">
        <f t="shared" si="16"/>
        <v/>
      </c>
      <c r="G133" s="30" t="str">
        <f t="shared" si="18"/>
        <v xml:space="preserve"> </v>
      </c>
      <c r="H133" s="36" t="str">
        <f t="shared" si="17"/>
        <v/>
      </c>
    </row>
    <row r="134" spans="1:8" x14ac:dyDescent="0.2">
      <c r="A134" s="8"/>
      <c r="B134" s="25" t="s">
        <v>120</v>
      </c>
      <c r="C134" s="35">
        <v>19</v>
      </c>
      <c r="D134" s="29">
        <v>3</v>
      </c>
      <c r="E134" s="30">
        <f t="shared" si="15"/>
        <v>0.16101694915254236</v>
      </c>
      <c r="F134" s="30">
        <f t="shared" si="16"/>
        <v>2.7272727272727271E-2</v>
      </c>
      <c r="G134" s="30">
        <f t="shared" si="18"/>
        <v>-0.84210526315789469</v>
      </c>
      <c r="H134" s="36">
        <f t="shared" si="17"/>
        <v>-0.13559322033898302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0</v>
      </c>
      <c r="D136" s="29">
        <v>1</v>
      </c>
      <c r="E136" s="30" t="str">
        <f t="shared" si="15"/>
        <v/>
      </c>
      <c r="F136" s="30">
        <f t="shared" si="16"/>
        <v>9.0909090909090905E-3</v>
      </c>
      <c r="G136" s="30">
        <f t="shared" si="18"/>
        <v>1</v>
      </c>
      <c r="H136" s="36" t="str">
        <f t="shared" si="17"/>
        <v/>
      </c>
    </row>
    <row r="137" spans="1:8" x14ac:dyDescent="0.2">
      <c r="A137" s="8"/>
      <c r="B137" s="25" t="s">
        <v>123</v>
      </c>
      <c r="C137" s="35">
        <v>0</v>
      </c>
      <c r="D137" s="29">
        <v>0</v>
      </c>
      <c r="E137" s="30" t="str">
        <f t="shared" si="15"/>
        <v/>
      </c>
      <c r="F137" s="30" t="str">
        <f t="shared" si="16"/>
        <v/>
      </c>
      <c r="G137" s="30" t="str">
        <f t="shared" si="18"/>
        <v xml:space="preserve"> </v>
      </c>
      <c r="H137" s="36" t="str">
        <f t="shared" si="17"/>
        <v/>
      </c>
    </row>
    <row r="138" spans="1:8" x14ac:dyDescent="0.2">
      <c r="A138" s="8"/>
      <c r="B138" s="25" t="s">
        <v>124</v>
      </c>
      <c r="C138" s="35">
        <v>0</v>
      </c>
      <c r="D138" s="29">
        <v>0</v>
      </c>
      <c r="E138" s="30" t="str">
        <f t="shared" si="15"/>
        <v/>
      </c>
      <c r="F138" s="30" t="str">
        <f t="shared" si="16"/>
        <v/>
      </c>
      <c r="G138" s="30" t="str">
        <f t="shared" si="18"/>
        <v xml:space="preserve"> </v>
      </c>
      <c r="H138" s="36" t="str">
        <f t="shared" si="17"/>
        <v/>
      </c>
    </row>
    <row r="139" spans="1:8" ht="15.75" customHeight="1" x14ac:dyDescent="0.2">
      <c r="A139" s="8"/>
      <c r="B139" s="25" t="s">
        <v>125</v>
      </c>
      <c r="C139" s="35">
        <v>21</v>
      </c>
      <c r="D139" s="29">
        <v>17</v>
      </c>
      <c r="E139" s="30">
        <f t="shared" si="15"/>
        <v>0.17796610169491525</v>
      </c>
      <c r="F139" s="30">
        <f t="shared" si="16"/>
        <v>0.15454545454545454</v>
      </c>
      <c r="G139" s="30">
        <f t="shared" si="18"/>
        <v>-0.19047619047619047</v>
      </c>
      <c r="H139" s="36">
        <f t="shared" si="17"/>
        <v>-3.3898305084745763E-2</v>
      </c>
    </row>
    <row r="140" spans="1:8" x14ac:dyDescent="0.2">
      <c r="A140" s="8"/>
      <c r="B140" s="25" t="s">
        <v>126</v>
      </c>
      <c r="C140" s="35">
        <v>0</v>
      </c>
      <c r="D140" s="29">
        <v>0</v>
      </c>
      <c r="E140" s="30" t="str">
        <f t="shared" ref="E140:E175" si="19">+IF(C140=0,"",C140/C$76)</f>
        <v/>
      </c>
      <c r="F140" s="30" t="str">
        <f t="shared" ref="F140:F175" si="20">+IF(D140=0,"",D140/D$76)</f>
        <v/>
      </c>
      <c r="G140" s="30" t="str">
        <f t="shared" si="18"/>
        <v xml:space="preserve"> </v>
      </c>
      <c r="H140" s="36" t="str">
        <f t="shared" ref="H140:H171" si="21">+IF(OR(AND(E140=""),(G140="")),"",E140*G140)</f>
        <v/>
      </c>
    </row>
    <row r="141" spans="1:8" x14ac:dyDescent="0.2">
      <c r="A141" s="8"/>
      <c r="B141" s="25" t="s">
        <v>127</v>
      </c>
      <c r="C141" s="35">
        <v>2</v>
      </c>
      <c r="D141" s="29">
        <v>6</v>
      </c>
      <c r="E141" s="30">
        <f t="shared" si="19"/>
        <v>1.6949152542372881E-2</v>
      </c>
      <c r="F141" s="30">
        <f t="shared" si="20"/>
        <v>5.4545454545454543E-2</v>
      </c>
      <c r="G141" s="30">
        <f t="shared" ref="G141:G175" si="22">+IF(AND(C141=0,D141=0)," ",IF(C141=0,1,IF(D141=0,-1,(D141-C141)/C141)))</f>
        <v>2</v>
      </c>
      <c r="H141" s="36">
        <f t="shared" si="21"/>
        <v>3.3898305084745763E-2</v>
      </c>
    </row>
    <row r="142" spans="1:8" x14ac:dyDescent="0.2">
      <c r="A142" s="8"/>
      <c r="B142" s="25" t="s">
        <v>128</v>
      </c>
      <c r="C142" s="35">
        <v>1</v>
      </c>
      <c r="D142" s="29">
        <v>2</v>
      </c>
      <c r="E142" s="30">
        <f t="shared" si="19"/>
        <v>8.4745762711864406E-3</v>
      </c>
      <c r="F142" s="30">
        <f t="shared" si="20"/>
        <v>1.8181818181818181E-2</v>
      </c>
      <c r="G142" s="30">
        <f t="shared" si="22"/>
        <v>1</v>
      </c>
      <c r="H142" s="36">
        <f t="shared" si="21"/>
        <v>8.4745762711864406E-3</v>
      </c>
    </row>
    <row r="143" spans="1:8" x14ac:dyDescent="0.2">
      <c r="A143" s="8"/>
      <c r="B143" s="25" t="s">
        <v>129</v>
      </c>
      <c r="C143" s="35">
        <v>5</v>
      </c>
      <c r="D143" s="29">
        <v>0</v>
      </c>
      <c r="E143" s="30">
        <f t="shared" si="19"/>
        <v>4.2372881355932202E-2</v>
      </c>
      <c r="F143" s="30" t="str">
        <f t="shared" si="20"/>
        <v/>
      </c>
      <c r="G143" s="30">
        <f t="shared" si="22"/>
        <v>-1</v>
      </c>
      <c r="H143" s="36">
        <f t="shared" si="21"/>
        <v>-4.2372881355932202E-2</v>
      </c>
    </row>
    <row r="144" spans="1:8" x14ac:dyDescent="0.2">
      <c r="A144" s="8"/>
      <c r="B144" s="25" t="s">
        <v>130</v>
      </c>
      <c r="C144" s="35">
        <v>10</v>
      </c>
      <c r="D144" s="29">
        <v>0</v>
      </c>
      <c r="E144" s="30">
        <f t="shared" si="19"/>
        <v>8.4745762711864403E-2</v>
      </c>
      <c r="F144" s="30" t="str">
        <f t="shared" si="20"/>
        <v/>
      </c>
      <c r="G144" s="30">
        <f t="shared" si="22"/>
        <v>-1</v>
      </c>
      <c r="H144" s="36">
        <f t="shared" si="21"/>
        <v>-8.4745762711864403E-2</v>
      </c>
    </row>
    <row r="145" spans="1:8" x14ac:dyDescent="0.2">
      <c r="A145" s="8"/>
      <c r="B145" s="25" t="s">
        <v>131</v>
      </c>
      <c r="C145" s="35">
        <v>0</v>
      </c>
      <c r="D145" s="29">
        <v>3</v>
      </c>
      <c r="E145" s="30" t="str">
        <f t="shared" si="19"/>
        <v/>
      </c>
      <c r="F145" s="30">
        <f t="shared" si="20"/>
        <v>2.7272727272727271E-2</v>
      </c>
      <c r="G145" s="30">
        <f t="shared" si="22"/>
        <v>1</v>
      </c>
      <c r="H145" s="36" t="str">
        <f t="shared" si="21"/>
        <v/>
      </c>
    </row>
    <row r="146" spans="1:8" x14ac:dyDescent="0.2">
      <c r="A146" s="8"/>
      <c r="B146" s="25" t="s">
        <v>132</v>
      </c>
      <c r="C146" s="35">
        <v>0</v>
      </c>
      <c r="D146" s="29">
        <v>0</v>
      </c>
      <c r="E146" s="30" t="str">
        <f t="shared" si="19"/>
        <v/>
      </c>
      <c r="F146" s="30" t="str">
        <f t="shared" si="20"/>
        <v/>
      </c>
      <c r="G146" s="30" t="str">
        <f t="shared" si="22"/>
        <v xml:space="preserve"> </v>
      </c>
      <c r="H146" s="36" t="str">
        <f t="shared" si="21"/>
        <v/>
      </c>
    </row>
    <row r="147" spans="1:8" x14ac:dyDescent="0.2">
      <c r="A147" s="8"/>
      <c r="B147" s="25" t="s">
        <v>133</v>
      </c>
      <c r="C147" s="35">
        <v>2</v>
      </c>
      <c r="D147" s="29">
        <v>0</v>
      </c>
      <c r="E147" s="30">
        <f t="shared" si="19"/>
        <v>1.6949152542372881E-2</v>
      </c>
      <c r="F147" s="30" t="str">
        <f t="shared" si="20"/>
        <v/>
      </c>
      <c r="G147" s="30">
        <f t="shared" si="22"/>
        <v>-1</v>
      </c>
      <c r="H147" s="36">
        <f t="shared" si="21"/>
        <v>-1.6949152542372881E-2</v>
      </c>
    </row>
    <row r="148" spans="1:8" x14ac:dyDescent="0.2">
      <c r="A148" s="8"/>
      <c r="B148" s="25" t="s">
        <v>134</v>
      </c>
      <c r="C148" s="35">
        <v>0</v>
      </c>
      <c r="D148" s="29">
        <v>2</v>
      </c>
      <c r="E148" s="30" t="str">
        <f t="shared" si="19"/>
        <v/>
      </c>
      <c r="F148" s="30">
        <f t="shared" si="20"/>
        <v>1.8181818181818181E-2</v>
      </c>
      <c r="G148" s="30">
        <f t="shared" si="22"/>
        <v>1</v>
      </c>
      <c r="H148" s="36" t="str">
        <f t="shared" si="21"/>
        <v/>
      </c>
    </row>
    <row r="149" spans="1:8" ht="25.5" x14ac:dyDescent="0.2">
      <c r="A149" s="8"/>
      <c r="B149" s="25" t="s">
        <v>135</v>
      </c>
      <c r="C149" s="35">
        <v>0</v>
      </c>
      <c r="D149" s="29">
        <v>0</v>
      </c>
      <c r="E149" s="30" t="str">
        <f t="shared" si="19"/>
        <v/>
      </c>
      <c r="F149" s="30" t="str">
        <f t="shared" si="20"/>
        <v/>
      </c>
      <c r="G149" s="30" t="str">
        <f t="shared" si="22"/>
        <v xml:space="preserve"> </v>
      </c>
      <c r="H149" s="36" t="str">
        <f t="shared" si="21"/>
        <v/>
      </c>
    </row>
    <row r="150" spans="1:8" ht="25.5" x14ac:dyDescent="0.2">
      <c r="A150" s="8"/>
      <c r="B150" s="25" t="s">
        <v>136</v>
      </c>
      <c r="C150" s="35">
        <v>0</v>
      </c>
      <c r="D150" s="29">
        <v>0</v>
      </c>
      <c r="E150" s="30" t="str">
        <f t="shared" si="19"/>
        <v/>
      </c>
      <c r="F150" s="30" t="str">
        <f t="shared" si="20"/>
        <v/>
      </c>
      <c r="G150" s="30" t="str">
        <f t="shared" si="22"/>
        <v xml:space="preserve"> </v>
      </c>
      <c r="H150" s="36" t="str">
        <f t="shared" si="21"/>
        <v/>
      </c>
    </row>
    <row r="151" spans="1:8" ht="25.5" x14ac:dyDescent="0.2">
      <c r="A151" s="8"/>
      <c r="B151" s="25" t="s">
        <v>137</v>
      </c>
      <c r="C151" s="35">
        <v>2</v>
      </c>
      <c r="D151" s="29">
        <v>1</v>
      </c>
      <c r="E151" s="30">
        <f t="shared" si="19"/>
        <v>1.6949152542372881E-2</v>
      </c>
      <c r="F151" s="30">
        <f t="shared" si="20"/>
        <v>9.0909090909090905E-3</v>
      </c>
      <c r="G151" s="30">
        <f t="shared" si="22"/>
        <v>-0.5</v>
      </c>
      <c r="H151" s="36">
        <f t="shared" si="21"/>
        <v>-8.4745762711864406E-3</v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0</v>
      </c>
      <c r="D153" s="29">
        <v>0</v>
      </c>
      <c r="E153" s="30" t="str">
        <f t="shared" si="19"/>
        <v/>
      </c>
      <c r="F153" s="30" t="str">
        <f t="shared" si="20"/>
        <v/>
      </c>
      <c r="G153" s="30" t="str">
        <f t="shared" si="22"/>
        <v xml:space="preserve"> </v>
      </c>
      <c r="H153" s="36" t="str">
        <f t="shared" si="21"/>
        <v/>
      </c>
    </row>
    <row r="154" spans="1:8" x14ac:dyDescent="0.2">
      <c r="A154" s="8"/>
      <c r="B154" s="25" t="s">
        <v>140</v>
      </c>
      <c r="C154" s="35">
        <v>0</v>
      </c>
      <c r="D154" s="29">
        <v>1</v>
      </c>
      <c r="E154" s="30" t="str">
        <f t="shared" si="19"/>
        <v/>
      </c>
      <c r="F154" s="30">
        <f t="shared" si="20"/>
        <v>9.0909090909090905E-3</v>
      </c>
      <c r="G154" s="30">
        <f t="shared" si="22"/>
        <v>1</v>
      </c>
      <c r="H154" s="36" t="str">
        <f t="shared" si="21"/>
        <v/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1</v>
      </c>
      <c r="D156" s="29">
        <v>1</v>
      </c>
      <c r="E156" s="30">
        <f t="shared" si="19"/>
        <v>8.4745762711864406E-3</v>
      </c>
      <c r="F156" s="30">
        <f t="shared" si="20"/>
        <v>9.0909090909090905E-3</v>
      </c>
      <c r="G156" s="30">
        <f t="shared" si="22"/>
        <v>0</v>
      </c>
      <c r="H156" s="36">
        <f t="shared" si="21"/>
        <v>0</v>
      </c>
    </row>
    <row r="157" spans="1:8" x14ac:dyDescent="0.2">
      <c r="A157" s="8"/>
      <c r="B157" s="25" t="s">
        <v>143</v>
      </c>
      <c r="C157" s="35">
        <v>0</v>
      </c>
      <c r="D157" s="29">
        <v>0</v>
      </c>
      <c r="E157" s="30" t="str">
        <f t="shared" si="19"/>
        <v/>
      </c>
      <c r="F157" s="30" t="str">
        <f t="shared" si="20"/>
        <v/>
      </c>
      <c r="G157" s="30" t="str">
        <f t="shared" si="22"/>
        <v xml:space="preserve"> 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0</v>
      </c>
      <c r="D160" s="29">
        <v>0</v>
      </c>
      <c r="E160" s="30" t="str">
        <f t="shared" si="19"/>
        <v/>
      </c>
      <c r="F160" s="30" t="str">
        <f t="shared" si="20"/>
        <v/>
      </c>
      <c r="G160" s="30" t="str">
        <f t="shared" si="22"/>
        <v xml:space="preserve"> </v>
      </c>
      <c r="H160" s="36" t="str">
        <f t="shared" si="21"/>
        <v/>
      </c>
    </row>
    <row r="161" spans="1:8" x14ac:dyDescent="0.2">
      <c r="A161" s="8"/>
      <c r="B161" s="25" t="s">
        <v>147</v>
      </c>
      <c r="C161" s="35">
        <v>0</v>
      </c>
      <c r="D161" s="29">
        <v>1</v>
      </c>
      <c r="E161" s="30" t="str">
        <f t="shared" si="19"/>
        <v/>
      </c>
      <c r="F161" s="30">
        <f t="shared" si="20"/>
        <v>9.0909090909090905E-3</v>
      </c>
      <c r="G161" s="30">
        <f t="shared" si="22"/>
        <v>1</v>
      </c>
      <c r="H161" s="36" t="str">
        <f t="shared" si="21"/>
        <v/>
      </c>
    </row>
    <row r="162" spans="1:8" x14ac:dyDescent="0.2">
      <c r="A162" s="8"/>
      <c r="B162" s="25" t="s">
        <v>148</v>
      </c>
      <c r="C162" s="35">
        <v>0</v>
      </c>
      <c r="D162" s="29">
        <v>0</v>
      </c>
      <c r="E162" s="30" t="str">
        <f t="shared" si="19"/>
        <v/>
      </c>
      <c r="F162" s="30" t="str">
        <f t="shared" si="20"/>
        <v/>
      </c>
      <c r="G162" s="30" t="str">
        <f t="shared" si="22"/>
        <v xml:space="preserve"> </v>
      </c>
      <c r="H162" s="36" t="str">
        <f t="shared" si="21"/>
        <v/>
      </c>
    </row>
    <row r="163" spans="1:8" ht="25.5" x14ac:dyDescent="0.2">
      <c r="A163" s="8"/>
      <c r="B163" s="25" t="s">
        <v>149</v>
      </c>
      <c r="C163" s="35">
        <v>0</v>
      </c>
      <c r="D163" s="29">
        <v>0</v>
      </c>
      <c r="E163" s="30" t="str">
        <f t="shared" si="19"/>
        <v/>
      </c>
      <c r="F163" s="30" t="str">
        <f t="shared" si="20"/>
        <v/>
      </c>
      <c r="G163" s="30" t="str">
        <f t="shared" si="22"/>
        <v xml:space="preserve"> </v>
      </c>
      <c r="H163" s="36" t="str">
        <f t="shared" si="21"/>
        <v/>
      </c>
    </row>
    <row r="164" spans="1:8" x14ac:dyDescent="0.2">
      <c r="A164" s="8"/>
      <c r="B164" s="25" t="s">
        <v>150</v>
      </c>
      <c r="C164" s="35">
        <v>0</v>
      </c>
      <c r="D164" s="29">
        <v>0</v>
      </c>
      <c r="E164" s="30" t="str">
        <f t="shared" si="19"/>
        <v/>
      </c>
      <c r="F164" s="30" t="str">
        <f t="shared" si="20"/>
        <v/>
      </c>
      <c r="G164" s="30" t="str">
        <f t="shared" si="22"/>
        <v xml:space="preserve"> </v>
      </c>
      <c r="H164" s="36" t="str">
        <f t="shared" si="21"/>
        <v/>
      </c>
    </row>
    <row r="165" spans="1:8" ht="25.5" x14ac:dyDescent="0.2">
      <c r="A165" s="8"/>
      <c r="B165" s="25" t="s">
        <v>151</v>
      </c>
      <c r="C165" s="35">
        <v>0</v>
      </c>
      <c r="D165" s="29">
        <v>0</v>
      </c>
      <c r="E165" s="30" t="str">
        <f t="shared" si="19"/>
        <v/>
      </c>
      <c r="F165" s="30" t="str">
        <f t="shared" si="20"/>
        <v/>
      </c>
      <c r="G165" s="30" t="str">
        <f t="shared" si="22"/>
        <v xml:space="preserve"> </v>
      </c>
      <c r="H165" s="36" t="str">
        <f t="shared" si="21"/>
        <v/>
      </c>
    </row>
    <row r="166" spans="1:8" x14ac:dyDescent="0.2">
      <c r="A166" s="8"/>
      <c r="B166" s="25" t="s">
        <v>152</v>
      </c>
      <c r="C166" s="35">
        <v>0</v>
      </c>
      <c r="D166" s="29">
        <v>0</v>
      </c>
      <c r="E166" s="30" t="str">
        <f t="shared" si="19"/>
        <v/>
      </c>
      <c r="F166" s="30" t="str">
        <f t="shared" si="20"/>
        <v/>
      </c>
      <c r="G166" s="30" t="str">
        <f t="shared" si="22"/>
        <v xml:space="preserve"> </v>
      </c>
      <c r="H166" s="36" t="str">
        <f t="shared" si="21"/>
        <v/>
      </c>
    </row>
    <row r="167" spans="1:8" x14ac:dyDescent="0.2">
      <c r="A167" s="8"/>
      <c r="B167" s="25" t="s">
        <v>153</v>
      </c>
      <c r="C167" s="35">
        <v>0</v>
      </c>
      <c r="D167" s="29">
        <v>0</v>
      </c>
      <c r="E167" s="30" t="str">
        <f t="shared" si="19"/>
        <v/>
      </c>
      <c r="F167" s="30" t="str">
        <f t="shared" si="20"/>
        <v/>
      </c>
      <c r="G167" s="30" t="str">
        <f t="shared" si="22"/>
        <v xml:space="preserve"> 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0</v>
      </c>
      <c r="D169" s="29">
        <v>2</v>
      </c>
      <c r="E169" s="30" t="str">
        <f t="shared" si="19"/>
        <v/>
      </c>
      <c r="F169" s="30">
        <f t="shared" si="20"/>
        <v>1.8181818181818181E-2</v>
      </c>
      <c r="G169" s="30">
        <f t="shared" si="22"/>
        <v>1</v>
      </c>
      <c r="H169" s="36" t="str">
        <f t="shared" si="21"/>
        <v/>
      </c>
    </row>
    <row r="170" spans="1:8" x14ac:dyDescent="0.2">
      <c r="A170" s="8"/>
      <c r="B170" s="25" t="s">
        <v>156</v>
      </c>
      <c r="C170" s="35">
        <v>0</v>
      </c>
      <c r="D170" s="29">
        <v>0</v>
      </c>
      <c r="E170" s="30" t="str">
        <f t="shared" si="19"/>
        <v/>
      </c>
      <c r="F170" s="30" t="str">
        <f t="shared" si="20"/>
        <v/>
      </c>
      <c r="G170" s="30" t="str">
        <f t="shared" si="22"/>
        <v xml:space="preserve"> </v>
      </c>
      <c r="H170" s="36" t="str">
        <f t="shared" si="21"/>
        <v/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1</v>
      </c>
      <c r="D172" s="29">
        <v>0</v>
      </c>
      <c r="E172" s="30">
        <f t="shared" si="19"/>
        <v>8.4745762711864406E-3</v>
      </c>
      <c r="F172" s="30" t="str">
        <f t="shared" si="20"/>
        <v/>
      </c>
      <c r="G172" s="30">
        <f t="shared" si="22"/>
        <v>-1</v>
      </c>
      <c r="H172" s="36">
        <f t="shared" ref="H172:H175" si="23">+IF(OR(AND(E172=""),(G172="")),"",E172*G172)</f>
        <v>-8.4745762711864406E-3</v>
      </c>
    </row>
    <row r="173" spans="1:8" ht="25.5" x14ac:dyDescent="0.2">
      <c r="A173" s="8"/>
      <c r="B173" s="25" t="s">
        <v>159</v>
      </c>
      <c r="C173" s="35">
        <v>0</v>
      </c>
      <c r="D173" s="29">
        <v>0</v>
      </c>
      <c r="E173" s="30" t="str">
        <f t="shared" si="19"/>
        <v/>
      </c>
      <c r="F173" s="30" t="str">
        <f t="shared" si="20"/>
        <v/>
      </c>
      <c r="G173" s="30" t="str">
        <f t="shared" si="22"/>
        <v xml:space="preserve"> </v>
      </c>
      <c r="H173" s="36" t="str">
        <f t="shared" si="23"/>
        <v/>
      </c>
    </row>
    <row r="174" spans="1:8" ht="25.5" x14ac:dyDescent="0.2">
      <c r="A174" s="8"/>
      <c r="B174" s="25" t="s">
        <v>160</v>
      </c>
      <c r="C174" s="35">
        <v>0</v>
      </c>
      <c r="D174" s="29">
        <v>0</v>
      </c>
      <c r="E174" s="30" t="str">
        <f t="shared" si="19"/>
        <v/>
      </c>
      <c r="F174" s="30" t="str">
        <f t="shared" si="20"/>
        <v/>
      </c>
      <c r="G174" s="30" t="str">
        <f t="shared" si="22"/>
        <v xml:space="preserve"> </v>
      </c>
      <c r="H174" s="36" t="str">
        <f t="shared" si="23"/>
        <v/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84</v>
      </c>
      <c r="D181" s="27">
        <f>SUM(D182:D356)</f>
        <v>14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-0.83333333333333337</v>
      </c>
      <c r="H181" s="28">
        <f t="shared" ref="H181:H212" si="26">+IF(OR(AND(E181=""),(G181="")),"",E181*G181)</f>
        <v>-0.83333333333333337</v>
      </c>
    </row>
    <row r="182" spans="1:8" x14ac:dyDescent="0.2">
      <c r="A182" s="8"/>
      <c r="B182" s="24" t="s">
        <v>162</v>
      </c>
      <c r="C182" s="31">
        <v>3</v>
      </c>
      <c r="D182" s="32">
        <v>1</v>
      </c>
      <c r="E182" s="33">
        <f t="shared" si="24"/>
        <v>3.5714285714285712E-2</v>
      </c>
      <c r="F182" s="33">
        <f t="shared" si="25"/>
        <v>7.1428571428571425E-2</v>
      </c>
      <c r="G182" s="33">
        <f t="shared" ref="G182:G213" si="27">+IF(AND(C182=0,D182=0)," ",IF(C182=0,1,IF(D182=0,-1,(D182-C182)/C182)))</f>
        <v>-0.66666666666666663</v>
      </c>
      <c r="H182" s="34">
        <f t="shared" si="26"/>
        <v>-2.3809523809523808E-2</v>
      </c>
    </row>
    <row r="183" spans="1:8" x14ac:dyDescent="0.2">
      <c r="A183" s="8"/>
      <c r="B183" s="25" t="s">
        <v>163</v>
      </c>
      <c r="C183" s="35">
        <v>0</v>
      </c>
      <c r="D183" s="29">
        <v>0</v>
      </c>
      <c r="E183" s="30" t="str">
        <f t="shared" si="24"/>
        <v/>
      </c>
      <c r="F183" s="30" t="str">
        <f t="shared" si="25"/>
        <v/>
      </c>
      <c r="G183" s="30" t="str">
        <f t="shared" si="27"/>
        <v xml:space="preserve"> </v>
      </c>
      <c r="H183" s="36" t="str">
        <f t="shared" si="26"/>
        <v/>
      </c>
    </row>
    <row r="184" spans="1:8" ht="38.25" x14ac:dyDescent="0.2">
      <c r="A184" s="8"/>
      <c r="B184" s="25" t="s">
        <v>164</v>
      </c>
      <c r="C184" s="35">
        <v>0</v>
      </c>
      <c r="D184" s="29">
        <v>0</v>
      </c>
      <c r="E184" s="30" t="str">
        <f t="shared" si="24"/>
        <v/>
      </c>
      <c r="F184" s="30" t="str">
        <f t="shared" si="25"/>
        <v/>
      </c>
      <c r="G184" s="30" t="str">
        <f t="shared" si="27"/>
        <v xml:space="preserve"> </v>
      </c>
      <c r="H184" s="36" t="str">
        <f t="shared" si="26"/>
        <v/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0</v>
      </c>
      <c r="D186" s="29">
        <v>0</v>
      </c>
      <c r="E186" s="30" t="str">
        <f t="shared" si="24"/>
        <v/>
      </c>
      <c r="F186" s="30" t="str">
        <f t="shared" si="25"/>
        <v/>
      </c>
      <c r="G186" s="30" t="str">
        <f t="shared" si="27"/>
        <v xml:space="preserve"> </v>
      </c>
      <c r="H186" s="36" t="str">
        <f t="shared" si="26"/>
        <v/>
      </c>
    </row>
    <row r="187" spans="1:8" ht="25.5" x14ac:dyDescent="0.2">
      <c r="A187" s="8"/>
      <c r="B187" s="25" t="s">
        <v>167</v>
      </c>
      <c r="C187" s="35">
        <v>0</v>
      </c>
      <c r="D187" s="29">
        <v>0</v>
      </c>
      <c r="E187" s="30" t="str">
        <f t="shared" si="24"/>
        <v/>
      </c>
      <c r="F187" s="30" t="str">
        <f t="shared" si="25"/>
        <v/>
      </c>
      <c r="G187" s="30" t="str">
        <f t="shared" si="27"/>
        <v xml:space="preserve"> </v>
      </c>
      <c r="H187" s="36" t="str">
        <f t="shared" si="26"/>
        <v/>
      </c>
    </row>
    <row r="188" spans="1:8" x14ac:dyDescent="0.2">
      <c r="A188" s="8"/>
      <c r="B188" s="25" t="s">
        <v>168</v>
      </c>
      <c r="C188" s="35">
        <v>0</v>
      </c>
      <c r="D188" s="29">
        <v>0</v>
      </c>
      <c r="E188" s="30" t="str">
        <f t="shared" si="24"/>
        <v/>
      </c>
      <c r="F188" s="30" t="str">
        <f t="shared" si="25"/>
        <v/>
      </c>
      <c r="G188" s="30" t="str">
        <f t="shared" si="27"/>
        <v xml:space="preserve"> </v>
      </c>
      <c r="H188" s="36" t="str">
        <f t="shared" si="26"/>
        <v/>
      </c>
    </row>
    <row r="189" spans="1:8" x14ac:dyDescent="0.2">
      <c r="A189" s="8"/>
      <c r="B189" s="25" t="s">
        <v>169</v>
      </c>
      <c r="C189" s="35">
        <v>0</v>
      </c>
      <c r="D189" s="29">
        <v>0</v>
      </c>
      <c r="E189" s="30" t="str">
        <f t="shared" si="24"/>
        <v/>
      </c>
      <c r="F189" s="30" t="str">
        <f t="shared" si="25"/>
        <v/>
      </c>
      <c r="G189" s="30" t="str">
        <f t="shared" si="27"/>
        <v xml:space="preserve"> </v>
      </c>
      <c r="H189" s="36" t="str">
        <f t="shared" si="26"/>
        <v/>
      </c>
    </row>
    <row r="190" spans="1:8" x14ac:dyDescent="0.2">
      <c r="A190" s="8"/>
      <c r="B190" s="25" t="s">
        <v>170</v>
      </c>
      <c r="C190" s="35">
        <v>0</v>
      </c>
      <c r="D190" s="29">
        <v>0</v>
      </c>
      <c r="E190" s="30" t="str">
        <f t="shared" si="24"/>
        <v/>
      </c>
      <c r="F190" s="30" t="str">
        <f t="shared" si="25"/>
        <v/>
      </c>
      <c r="G190" s="30" t="str">
        <f t="shared" si="27"/>
        <v xml:space="preserve"> </v>
      </c>
      <c r="H190" s="36" t="str">
        <f t="shared" si="26"/>
        <v/>
      </c>
    </row>
    <row r="191" spans="1:8" x14ac:dyDescent="0.2">
      <c r="A191" s="8"/>
      <c r="B191" s="25" t="s">
        <v>171</v>
      </c>
      <c r="C191" s="35">
        <v>0</v>
      </c>
      <c r="D191" s="29">
        <v>0</v>
      </c>
      <c r="E191" s="30" t="str">
        <f t="shared" si="24"/>
        <v/>
      </c>
      <c r="F191" s="30" t="str">
        <f t="shared" si="25"/>
        <v/>
      </c>
      <c r="G191" s="30" t="str">
        <f t="shared" si="27"/>
        <v xml:space="preserve"> </v>
      </c>
      <c r="H191" s="36" t="str">
        <f t="shared" si="26"/>
        <v/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0</v>
      </c>
      <c r="D193" s="29">
        <v>0</v>
      </c>
      <c r="E193" s="30" t="str">
        <f t="shared" si="24"/>
        <v/>
      </c>
      <c r="F193" s="30" t="str">
        <f t="shared" si="25"/>
        <v/>
      </c>
      <c r="G193" s="30" t="str">
        <f t="shared" si="27"/>
        <v xml:space="preserve"> </v>
      </c>
      <c r="H193" s="36" t="str">
        <f t="shared" si="26"/>
        <v/>
      </c>
    </row>
    <row r="194" spans="1:8" x14ac:dyDescent="0.2">
      <c r="A194" s="8"/>
      <c r="B194" s="25" t="s">
        <v>174</v>
      </c>
      <c r="C194" s="35">
        <v>0</v>
      </c>
      <c r="D194" s="29">
        <v>0</v>
      </c>
      <c r="E194" s="30" t="str">
        <f t="shared" si="24"/>
        <v/>
      </c>
      <c r="F194" s="30" t="str">
        <f t="shared" si="25"/>
        <v/>
      </c>
      <c r="G194" s="30" t="str">
        <f t="shared" si="27"/>
        <v xml:space="preserve"> </v>
      </c>
      <c r="H194" s="36" t="str">
        <f t="shared" si="26"/>
        <v/>
      </c>
    </row>
    <row r="195" spans="1:8" x14ac:dyDescent="0.2">
      <c r="A195" s="8"/>
      <c r="B195" s="25" t="s">
        <v>175</v>
      </c>
      <c r="C195" s="35">
        <v>0</v>
      </c>
      <c r="D195" s="29">
        <v>1</v>
      </c>
      <c r="E195" s="30" t="str">
        <f t="shared" si="24"/>
        <v/>
      </c>
      <c r="F195" s="30">
        <f t="shared" si="25"/>
        <v>7.1428571428571425E-2</v>
      </c>
      <c r="G195" s="30">
        <f t="shared" si="27"/>
        <v>1</v>
      </c>
      <c r="H195" s="36" t="str">
        <f t="shared" si="26"/>
        <v/>
      </c>
    </row>
    <row r="196" spans="1:8" x14ac:dyDescent="0.2">
      <c r="A196" s="8"/>
      <c r="B196" s="25" t="s">
        <v>176</v>
      </c>
      <c r="C196" s="35">
        <v>0</v>
      </c>
      <c r="D196" s="29">
        <v>2</v>
      </c>
      <c r="E196" s="30" t="str">
        <f t="shared" si="24"/>
        <v/>
      </c>
      <c r="F196" s="30">
        <f t="shared" si="25"/>
        <v>0.14285714285714285</v>
      </c>
      <c r="G196" s="30">
        <f t="shared" si="27"/>
        <v>1</v>
      </c>
      <c r="H196" s="36" t="str">
        <f t="shared" si="26"/>
        <v/>
      </c>
    </row>
    <row r="197" spans="1:8" ht="25.5" x14ac:dyDescent="0.2">
      <c r="A197" s="8"/>
      <c r="B197" s="25" t="s">
        <v>177</v>
      </c>
      <c r="C197" s="35">
        <v>5</v>
      </c>
      <c r="D197" s="29">
        <v>1</v>
      </c>
      <c r="E197" s="30">
        <f t="shared" si="24"/>
        <v>5.9523809523809521E-2</v>
      </c>
      <c r="F197" s="30">
        <f t="shared" si="25"/>
        <v>7.1428571428571425E-2</v>
      </c>
      <c r="G197" s="30">
        <f t="shared" si="27"/>
        <v>-0.8</v>
      </c>
      <c r="H197" s="36">
        <f t="shared" si="26"/>
        <v>-4.7619047619047616E-2</v>
      </c>
    </row>
    <row r="198" spans="1:8" ht="25.5" x14ac:dyDescent="0.2">
      <c r="A198" s="8"/>
      <c r="B198" s="25" t="s">
        <v>178</v>
      </c>
      <c r="C198" s="35">
        <v>0</v>
      </c>
      <c r="D198" s="29">
        <v>0</v>
      </c>
      <c r="E198" s="30" t="str">
        <f t="shared" si="24"/>
        <v/>
      </c>
      <c r="F198" s="30" t="str">
        <f t="shared" si="25"/>
        <v/>
      </c>
      <c r="G198" s="30" t="str">
        <f t="shared" si="27"/>
        <v xml:space="preserve"> </v>
      </c>
      <c r="H198" s="36" t="str">
        <f t="shared" si="26"/>
        <v/>
      </c>
    </row>
    <row r="199" spans="1:8" x14ac:dyDescent="0.2">
      <c r="A199" s="8"/>
      <c r="B199" s="25" t="s">
        <v>179</v>
      </c>
      <c r="C199" s="35">
        <v>0</v>
      </c>
      <c r="D199" s="29">
        <v>0</v>
      </c>
      <c r="E199" s="30" t="str">
        <f t="shared" si="24"/>
        <v/>
      </c>
      <c r="F199" s="30" t="str">
        <f t="shared" si="25"/>
        <v/>
      </c>
      <c r="G199" s="30" t="str">
        <f t="shared" si="27"/>
        <v xml:space="preserve"> </v>
      </c>
      <c r="H199" s="36" t="str">
        <f t="shared" si="26"/>
        <v/>
      </c>
    </row>
    <row r="200" spans="1:8" x14ac:dyDescent="0.2">
      <c r="A200" s="8"/>
      <c r="B200" s="25" t="s">
        <v>180</v>
      </c>
      <c r="C200" s="35">
        <v>0</v>
      </c>
      <c r="D200" s="29">
        <v>0</v>
      </c>
      <c r="E200" s="30" t="str">
        <f t="shared" si="24"/>
        <v/>
      </c>
      <c r="F200" s="30" t="str">
        <f t="shared" si="25"/>
        <v/>
      </c>
      <c r="G200" s="30" t="str">
        <f t="shared" si="27"/>
        <v xml:space="preserve"> </v>
      </c>
      <c r="H200" s="36" t="str">
        <f t="shared" si="26"/>
        <v/>
      </c>
    </row>
    <row r="201" spans="1:8" x14ac:dyDescent="0.2">
      <c r="A201" s="8"/>
      <c r="B201" s="25" t="s">
        <v>181</v>
      </c>
      <c r="C201" s="35">
        <v>0</v>
      </c>
      <c r="D201" s="29">
        <v>0</v>
      </c>
      <c r="E201" s="30" t="str">
        <f t="shared" si="24"/>
        <v/>
      </c>
      <c r="F201" s="30" t="str">
        <f t="shared" si="25"/>
        <v/>
      </c>
      <c r="G201" s="30" t="str">
        <f t="shared" si="27"/>
        <v xml:space="preserve"> </v>
      </c>
      <c r="H201" s="36" t="str">
        <f t="shared" si="26"/>
        <v/>
      </c>
    </row>
    <row r="202" spans="1:8" ht="13.5" customHeight="1" x14ac:dyDescent="0.2">
      <c r="A202" s="8"/>
      <c r="B202" s="25" t="s">
        <v>182</v>
      </c>
      <c r="C202" s="35">
        <v>0</v>
      </c>
      <c r="D202" s="29">
        <v>0</v>
      </c>
      <c r="E202" s="30" t="str">
        <f t="shared" si="24"/>
        <v/>
      </c>
      <c r="F202" s="30" t="str">
        <f t="shared" si="25"/>
        <v/>
      </c>
      <c r="G202" s="30" t="str">
        <f t="shared" si="27"/>
        <v xml:space="preserve"> </v>
      </c>
      <c r="H202" s="36" t="str">
        <f t="shared" si="26"/>
        <v/>
      </c>
    </row>
    <row r="203" spans="1:8" x14ac:dyDescent="0.2">
      <c r="A203" s="8"/>
      <c r="B203" s="25" t="s">
        <v>183</v>
      </c>
      <c r="C203" s="35">
        <v>0</v>
      </c>
      <c r="D203" s="29">
        <v>0</v>
      </c>
      <c r="E203" s="30" t="str">
        <f t="shared" si="24"/>
        <v/>
      </c>
      <c r="F203" s="30" t="str">
        <f t="shared" si="25"/>
        <v/>
      </c>
      <c r="G203" s="30" t="str">
        <f t="shared" si="27"/>
        <v xml:space="preserve"> </v>
      </c>
      <c r="H203" s="36" t="str">
        <f t="shared" si="26"/>
        <v/>
      </c>
    </row>
    <row r="204" spans="1:8" x14ac:dyDescent="0.2">
      <c r="A204" s="8"/>
      <c r="B204" s="25" t="s">
        <v>184</v>
      </c>
      <c r="C204" s="35">
        <v>0</v>
      </c>
      <c r="D204" s="29">
        <v>0</v>
      </c>
      <c r="E204" s="30" t="str">
        <f t="shared" si="24"/>
        <v/>
      </c>
      <c r="F204" s="30" t="str">
        <f t="shared" si="25"/>
        <v/>
      </c>
      <c r="G204" s="30" t="str">
        <f t="shared" si="27"/>
        <v xml:space="preserve"> </v>
      </c>
      <c r="H204" s="36" t="str">
        <f t="shared" si="26"/>
        <v/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0</v>
      </c>
      <c r="D206" s="29">
        <v>0</v>
      </c>
      <c r="E206" s="30" t="str">
        <f t="shared" si="24"/>
        <v/>
      </c>
      <c r="F206" s="30" t="str">
        <f t="shared" si="25"/>
        <v/>
      </c>
      <c r="G206" s="30" t="str">
        <f t="shared" si="27"/>
        <v xml:space="preserve"> </v>
      </c>
      <c r="H206" s="36" t="str">
        <f t="shared" si="26"/>
        <v/>
      </c>
    </row>
    <row r="207" spans="1:8" x14ac:dyDescent="0.2">
      <c r="A207" s="8"/>
      <c r="B207" s="25" t="s">
        <v>187</v>
      </c>
      <c r="C207" s="35">
        <v>0</v>
      </c>
      <c r="D207" s="29">
        <v>0</v>
      </c>
      <c r="E207" s="30" t="str">
        <f t="shared" si="24"/>
        <v/>
      </c>
      <c r="F207" s="30" t="str">
        <f t="shared" si="25"/>
        <v/>
      </c>
      <c r="G207" s="30" t="str">
        <f t="shared" si="27"/>
        <v xml:space="preserve"> </v>
      </c>
      <c r="H207" s="36" t="str">
        <f t="shared" si="26"/>
        <v/>
      </c>
    </row>
    <row r="208" spans="1:8" x14ac:dyDescent="0.2">
      <c r="A208" s="8"/>
      <c r="B208" s="25" t="s">
        <v>188</v>
      </c>
      <c r="C208" s="35">
        <v>5</v>
      </c>
      <c r="D208" s="29">
        <v>0</v>
      </c>
      <c r="E208" s="30">
        <f t="shared" si="24"/>
        <v>5.9523809523809521E-2</v>
      </c>
      <c r="F208" s="30" t="str">
        <f t="shared" si="25"/>
        <v/>
      </c>
      <c r="G208" s="30">
        <f t="shared" si="27"/>
        <v>-1</v>
      </c>
      <c r="H208" s="36">
        <f t="shared" si="26"/>
        <v>-5.9523809523809521E-2</v>
      </c>
    </row>
    <row r="209" spans="1:8" x14ac:dyDescent="0.2">
      <c r="A209" s="8"/>
      <c r="B209" s="25" t="s">
        <v>189</v>
      </c>
      <c r="C209" s="35">
        <v>0</v>
      </c>
      <c r="D209" s="29">
        <v>0</v>
      </c>
      <c r="E209" s="30" t="str">
        <f t="shared" si="24"/>
        <v/>
      </c>
      <c r="F209" s="30" t="str">
        <f t="shared" si="25"/>
        <v/>
      </c>
      <c r="G209" s="30" t="str">
        <f t="shared" si="27"/>
        <v xml:space="preserve"> </v>
      </c>
      <c r="H209" s="36" t="str">
        <f t="shared" si="26"/>
        <v/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0</v>
      </c>
      <c r="D211" s="29">
        <v>0</v>
      </c>
      <c r="E211" s="30" t="str">
        <f t="shared" si="24"/>
        <v/>
      </c>
      <c r="F211" s="30" t="str">
        <f t="shared" si="25"/>
        <v/>
      </c>
      <c r="G211" s="30" t="str">
        <f t="shared" si="27"/>
        <v xml:space="preserve"> </v>
      </c>
      <c r="H211" s="36" t="str">
        <f t="shared" si="26"/>
        <v/>
      </c>
    </row>
    <row r="212" spans="1:8" x14ac:dyDescent="0.2">
      <c r="A212" s="8"/>
      <c r="B212" s="25" t="s">
        <v>192</v>
      </c>
      <c r="C212" s="35">
        <v>0</v>
      </c>
      <c r="D212" s="29">
        <v>0</v>
      </c>
      <c r="E212" s="30" t="str">
        <f t="shared" si="24"/>
        <v/>
      </c>
      <c r="F212" s="30" t="str">
        <f t="shared" si="25"/>
        <v/>
      </c>
      <c r="G212" s="30" t="str">
        <f t="shared" si="27"/>
        <v xml:space="preserve"> </v>
      </c>
      <c r="H212" s="36" t="str">
        <f t="shared" si="26"/>
        <v/>
      </c>
    </row>
    <row r="213" spans="1:8" x14ac:dyDescent="0.2">
      <c r="A213" s="8"/>
      <c r="B213" s="25" t="s">
        <v>193</v>
      </c>
      <c r="C213" s="35">
        <v>20</v>
      </c>
      <c r="D213" s="29">
        <v>2</v>
      </c>
      <c r="E213" s="30">
        <f t="shared" ref="E213:E244" si="28">+IF(C213=0,"",C213/C$181)</f>
        <v>0.23809523809523808</v>
      </c>
      <c r="F213" s="30">
        <f t="shared" ref="F213:F244" si="29">+IF(D213=0,"",D213/D$181)</f>
        <v>0.14285714285714285</v>
      </c>
      <c r="G213" s="30">
        <f t="shared" si="27"/>
        <v>-0.9</v>
      </c>
      <c r="H213" s="36">
        <f t="shared" ref="H213:H244" si="30">+IF(OR(AND(E213=""),(G213="")),"",E213*G213)</f>
        <v>-0.21428571428571427</v>
      </c>
    </row>
    <row r="214" spans="1:8" x14ac:dyDescent="0.2">
      <c r="A214" s="8"/>
      <c r="B214" s="25" t="s">
        <v>194</v>
      </c>
      <c r="C214" s="35">
        <v>0</v>
      </c>
      <c r="D214" s="29">
        <v>0</v>
      </c>
      <c r="E214" s="30" t="str">
        <f t="shared" si="28"/>
        <v/>
      </c>
      <c r="F214" s="30" t="str">
        <f t="shared" si="29"/>
        <v/>
      </c>
      <c r="G214" s="30" t="str">
        <f t="shared" ref="G214:G245" si="31">+IF(AND(C214=0,D214=0)," ",IF(C214=0,1,IF(D214=0,-1,(D214-C214)/C214)))</f>
        <v xml:space="preserve"> </v>
      </c>
      <c r="H214" s="36" t="str">
        <f t="shared" si="30"/>
        <v/>
      </c>
    </row>
    <row r="215" spans="1:8" x14ac:dyDescent="0.2">
      <c r="A215" s="8"/>
      <c r="B215" s="25" t="s">
        <v>195</v>
      </c>
      <c r="C215" s="35">
        <v>0</v>
      </c>
      <c r="D215" s="29">
        <v>0</v>
      </c>
      <c r="E215" s="30" t="str">
        <f t="shared" si="28"/>
        <v/>
      </c>
      <c r="F215" s="30" t="str">
        <f t="shared" si="29"/>
        <v/>
      </c>
      <c r="G215" s="30" t="str">
        <f t="shared" si="31"/>
        <v xml:space="preserve"> </v>
      </c>
      <c r="H215" s="36" t="str">
        <f t="shared" si="30"/>
        <v/>
      </c>
    </row>
    <row r="216" spans="1:8" x14ac:dyDescent="0.2">
      <c r="A216" s="8"/>
      <c r="B216" s="25" t="s">
        <v>196</v>
      </c>
      <c r="C216" s="35">
        <v>0</v>
      </c>
      <c r="D216" s="29">
        <v>0</v>
      </c>
      <c r="E216" s="30" t="str">
        <f t="shared" si="28"/>
        <v/>
      </c>
      <c r="F216" s="30" t="str">
        <f t="shared" si="29"/>
        <v/>
      </c>
      <c r="G216" s="30" t="str">
        <f t="shared" si="31"/>
        <v xml:space="preserve"> </v>
      </c>
      <c r="H216" s="36" t="str">
        <f t="shared" si="30"/>
        <v/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0</v>
      </c>
      <c r="D218" s="29">
        <v>0</v>
      </c>
      <c r="E218" s="30" t="str">
        <f t="shared" si="28"/>
        <v/>
      </c>
      <c r="F218" s="30" t="str">
        <f t="shared" si="29"/>
        <v/>
      </c>
      <c r="G218" s="30" t="str">
        <f t="shared" si="31"/>
        <v xml:space="preserve"> </v>
      </c>
      <c r="H218" s="36" t="str">
        <f t="shared" si="30"/>
        <v/>
      </c>
    </row>
    <row r="219" spans="1:8" x14ac:dyDescent="0.2">
      <c r="A219" s="8"/>
      <c r="B219" s="25" t="s">
        <v>199</v>
      </c>
      <c r="C219" s="35">
        <v>0</v>
      </c>
      <c r="D219" s="29">
        <v>0</v>
      </c>
      <c r="E219" s="30" t="str">
        <f t="shared" si="28"/>
        <v/>
      </c>
      <c r="F219" s="30" t="str">
        <f t="shared" si="29"/>
        <v/>
      </c>
      <c r="G219" s="30" t="str">
        <f t="shared" si="31"/>
        <v xml:space="preserve"> </v>
      </c>
      <c r="H219" s="36" t="str">
        <f t="shared" si="30"/>
        <v/>
      </c>
    </row>
    <row r="220" spans="1:8" x14ac:dyDescent="0.2">
      <c r="A220" s="8"/>
      <c r="B220" s="25" t="s">
        <v>200</v>
      </c>
      <c r="C220" s="35">
        <v>0</v>
      </c>
      <c r="D220" s="29">
        <v>0</v>
      </c>
      <c r="E220" s="30" t="str">
        <f t="shared" si="28"/>
        <v/>
      </c>
      <c r="F220" s="30" t="str">
        <f t="shared" si="29"/>
        <v/>
      </c>
      <c r="G220" s="30" t="str">
        <f t="shared" si="31"/>
        <v xml:space="preserve"> </v>
      </c>
      <c r="H220" s="36" t="str">
        <f t="shared" si="30"/>
        <v/>
      </c>
    </row>
    <row r="221" spans="1:8" x14ac:dyDescent="0.2">
      <c r="A221" s="8"/>
      <c r="B221" s="25" t="s">
        <v>201</v>
      </c>
      <c r="C221" s="35">
        <v>0</v>
      </c>
      <c r="D221" s="29">
        <v>0</v>
      </c>
      <c r="E221" s="30" t="str">
        <f t="shared" si="28"/>
        <v/>
      </c>
      <c r="F221" s="30" t="str">
        <f t="shared" si="29"/>
        <v/>
      </c>
      <c r="G221" s="30" t="str">
        <f t="shared" si="31"/>
        <v xml:space="preserve"> </v>
      </c>
      <c r="H221" s="36" t="str">
        <f t="shared" si="30"/>
        <v/>
      </c>
    </row>
    <row r="222" spans="1:8" x14ac:dyDescent="0.2">
      <c r="A222" s="8"/>
      <c r="B222" s="25" t="s">
        <v>202</v>
      </c>
      <c r="C222" s="35">
        <v>0</v>
      </c>
      <c r="D222" s="29">
        <v>0</v>
      </c>
      <c r="E222" s="30" t="str">
        <f t="shared" si="28"/>
        <v/>
      </c>
      <c r="F222" s="30" t="str">
        <f t="shared" si="29"/>
        <v/>
      </c>
      <c r="G222" s="30" t="str">
        <f t="shared" si="31"/>
        <v xml:space="preserve"> </v>
      </c>
      <c r="H222" s="36" t="str">
        <f t="shared" si="30"/>
        <v/>
      </c>
    </row>
    <row r="223" spans="1:8" ht="25.5" x14ac:dyDescent="0.2">
      <c r="A223" s="8"/>
      <c r="B223" s="25" t="s">
        <v>203</v>
      </c>
      <c r="C223" s="35">
        <v>1</v>
      </c>
      <c r="D223" s="29">
        <v>0</v>
      </c>
      <c r="E223" s="30">
        <f t="shared" si="28"/>
        <v>1.1904761904761904E-2</v>
      </c>
      <c r="F223" s="30" t="str">
        <f t="shared" si="29"/>
        <v/>
      </c>
      <c r="G223" s="30">
        <f t="shared" si="31"/>
        <v>-1</v>
      </c>
      <c r="H223" s="36">
        <f t="shared" si="30"/>
        <v>-1.1904761904761904E-2</v>
      </c>
    </row>
    <row r="224" spans="1:8" x14ac:dyDescent="0.2">
      <c r="A224" s="8"/>
      <c r="B224" s="25" t="s">
        <v>204</v>
      </c>
      <c r="C224" s="35">
        <v>0</v>
      </c>
      <c r="D224" s="29">
        <v>0</v>
      </c>
      <c r="E224" s="30" t="str">
        <f t="shared" si="28"/>
        <v/>
      </c>
      <c r="F224" s="30" t="str">
        <f t="shared" si="29"/>
        <v/>
      </c>
      <c r="G224" s="30" t="str">
        <f t="shared" si="31"/>
        <v xml:space="preserve"> </v>
      </c>
      <c r="H224" s="36" t="str">
        <f t="shared" si="30"/>
        <v/>
      </c>
    </row>
    <row r="225" spans="1:8" ht="25.5" x14ac:dyDescent="0.2">
      <c r="A225" s="8"/>
      <c r="B225" s="25" t="s">
        <v>205</v>
      </c>
      <c r="C225" s="35">
        <v>0</v>
      </c>
      <c r="D225" s="29">
        <v>0</v>
      </c>
      <c r="E225" s="30" t="str">
        <f t="shared" si="28"/>
        <v/>
      </c>
      <c r="F225" s="30" t="str">
        <f t="shared" si="29"/>
        <v/>
      </c>
      <c r="G225" s="30" t="str">
        <f t="shared" si="31"/>
        <v xml:space="preserve"> </v>
      </c>
      <c r="H225" s="36" t="str">
        <f t="shared" si="30"/>
        <v/>
      </c>
    </row>
    <row r="226" spans="1:8" ht="25.5" x14ac:dyDescent="0.2">
      <c r="A226" s="8"/>
      <c r="B226" s="25" t="s">
        <v>206</v>
      </c>
      <c r="C226" s="35">
        <v>0</v>
      </c>
      <c r="D226" s="29">
        <v>0</v>
      </c>
      <c r="E226" s="30" t="str">
        <f t="shared" si="28"/>
        <v/>
      </c>
      <c r="F226" s="30" t="str">
        <f t="shared" si="29"/>
        <v/>
      </c>
      <c r="G226" s="30" t="str">
        <f t="shared" si="31"/>
        <v xml:space="preserve"> </v>
      </c>
      <c r="H226" s="36" t="str">
        <f t="shared" si="30"/>
        <v/>
      </c>
    </row>
    <row r="227" spans="1:8" x14ac:dyDescent="0.2">
      <c r="A227" s="8"/>
      <c r="B227" s="25" t="s">
        <v>207</v>
      </c>
      <c r="C227" s="35">
        <v>0</v>
      </c>
      <c r="D227" s="29">
        <v>0</v>
      </c>
      <c r="E227" s="30" t="str">
        <f t="shared" si="28"/>
        <v/>
      </c>
      <c r="F227" s="30" t="str">
        <f t="shared" si="29"/>
        <v/>
      </c>
      <c r="G227" s="30" t="str">
        <f t="shared" si="31"/>
        <v xml:space="preserve"> </v>
      </c>
      <c r="H227" s="36" t="str">
        <f t="shared" si="30"/>
        <v/>
      </c>
    </row>
    <row r="228" spans="1:8" x14ac:dyDescent="0.2">
      <c r="A228" s="8"/>
      <c r="B228" s="25" t="s">
        <v>208</v>
      </c>
      <c r="C228" s="35">
        <v>0</v>
      </c>
      <c r="D228" s="29">
        <v>0</v>
      </c>
      <c r="E228" s="30" t="str">
        <f t="shared" si="28"/>
        <v/>
      </c>
      <c r="F228" s="30" t="str">
        <f t="shared" si="29"/>
        <v/>
      </c>
      <c r="G228" s="30" t="str">
        <f t="shared" si="31"/>
        <v xml:space="preserve"> </v>
      </c>
      <c r="H228" s="36" t="str">
        <f t="shared" si="30"/>
        <v/>
      </c>
    </row>
    <row r="229" spans="1:8" x14ac:dyDescent="0.2">
      <c r="A229" s="8"/>
      <c r="B229" s="25" t="s">
        <v>209</v>
      </c>
      <c r="C229" s="35">
        <v>0</v>
      </c>
      <c r="D229" s="29">
        <v>0</v>
      </c>
      <c r="E229" s="30" t="str">
        <f t="shared" si="28"/>
        <v/>
      </c>
      <c r="F229" s="30" t="str">
        <f t="shared" si="29"/>
        <v/>
      </c>
      <c r="G229" s="30" t="str">
        <f t="shared" si="31"/>
        <v xml:space="preserve"> 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0</v>
      </c>
      <c r="D230" s="29">
        <v>0</v>
      </c>
      <c r="E230" s="30" t="str">
        <f t="shared" si="28"/>
        <v/>
      </c>
      <c r="F230" s="30" t="str">
        <f t="shared" si="29"/>
        <v/>
      </c>
      <c r="G230" s="30" t="str">
        <f t="shared" si="31"/>
        <v xml:space="preserve"> </v>
      </c>
      <c r="H230" s="36" t="str">
        <f t="shared" si="30"/>
        <v/>
      </c>
    </row>
    <row r="231" spans="1:8" x14ac:dyDescent="0.2">
      <c r="A231" s="8"/>
      <c r="B231" s="25" t="s">
        <v>211</v>
      </c>
      <c r="C231" s="35">
        <v>0</v>
      </c>
      <c r="D231" s="29">
        <v>0</v>
      </c>
      <c r="E231" s="30" t="str">
        <f t="shared" si="28"/>
        <v/>
      </c>
      <c r="F231" s="30" t="str">
        <f t="shared" si="29"/>
        <v/>
      </c>
      <c r="G231" s="30" t="str">
        <f t="shared" si="31"/>
        <v xml:space="preserve"> </v>
      </c>
      <c r="H231" s="36" t="str">
        <f t="shared" si="30"/>
        <v/>
      </c>
    </row>
    <row r="232" spans="1:8" x14ac:dyDescent="0.2">
      <c r="A232" s="8"/>
      <c r="B232" s="25" t="s">
        <v>212</v>
      </c>
      <c r="C232" s="35">
        <v>0</v>
      </c>
      <c r="D232" s="29">
        <v>0</v>
      </c>
      <c r="E232" s="30" t="str">
        <f t="shared" si="28"/>
        <v/>
      </c>
      <c r="F232" s="30" t="str">
        <f t="shared" si="29"/>
        <v/>
      </c>
      <c r="G232" s="30" t="str">
        <f t="shared" si="31"/>
        <v xml:space="preserve"> </v>
      </c>
      <c r="H232" s="36" t="str">
        <f t="shared" si="30"/>
        <v/>
      </c>
    </row>
    <row r="233" spans="1:8" x14ac:dyDescent="0.2">
      <c r="A233" s="8"/>
      <c r="B233" s="25" t="s">
        <v>213</v>
      </c>
      <c r="C233" s="35">
        <v>0</v>
      </c>
      <c r="D233" s="29">
        <v>0</v>
      </c>
      <c r="E233" s="30" t="str">
        <f t="shared" si="28"/>
        <v/>
      </c>
      <c r="F233" s="30" t="str">
        <f t="shared" si="29"/>
        <v/>
      </c>
      <c r="G233" s="30" t="str">
        <f t="shared" si="31"/>
        <v xml:space="preserve"> 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0</v>
      </c>
      <c r="D234" s="29">
        <v>0</v>
      </c>
      <c r="E234" s="30" t="str">
        <f t="shared" si="28"/>
        <v/>
      </c>
      <c r="F234" s="30" t="str">
        <f t="shared" si="29"/>
        <v/>
      </c>
      <c r="G234" s="30" t="str">
        <f t="shared" si="31"/>
        <v xml:space="preserve"> </v>
      </c>
      <c r="H234" s="36" t="str">
        <f t="shared" si="30"/>
        <v/>
      </c>
    </row>
    <row r="235" spans="1:8" x14ac:dyDescent="0.2">
      <c r="A235" s="8"/>
      <c r="B235" s="25" t="s">
        <v>215</v>
      </c>
      <c r="C235" s="35">
        <v>3</v>
      </c>
      <c r="D235" s="29">
        <v>0</v>
      </c>
      <c r="E235" s="30">
        <f t="shared" si="28"/>
        <v>3.5714285714285712E-2</v>
      </c>
      <c r="F235" s="30" t="str">
        <f t="shared" si="29"/>
        <v/>
      </c>
      <c r="G235" s="30">
        <f t="shared" si="31"/>
        <v>-1</v>
      </c>
      <c r="H235" s="36">
        <f t="shared" si="30"/>
        <v>-3.5714285714285712E-2</v>
      </c>
    </row>
    <row r="236" spans="1:8" x14ac:dyDescent="0.2">
      <c r="A236" s="8"/>
      <c r="B236" s="25" t="s">
        <v>216</v>
      </c>
      <c r="C236" s="35">
        <v>0</v>
      </c>
      <c r="D236" s="29">
        <v>0</v>
      </c>
      <c r="E236" s="30" t="str">
        <f t="shared" si="28"/>
        <v/>
      </c>
      <c r="F236" s="30" t="str">
        <f t="shared" si="29"/>
        <v/>
      </c>
      <c r="G236" s="30" t="str">
        <f t="shared" si="31"/>
        <v xml:space="preserve"> </v>
      </c>
      <c r="H236" s="36" t="str">
        <f t="shared" si="30"/>
        <v/>
      </c>
    </row>
    <row r="237" spans="1:8" x14ac:dyDescent="0.2">
      <c r="A237" s="8"/>
      <c r="B237" s="25" t="s">
        <v>217</v>
      </c>
      <c r="C237" s="35">
        <v>1</v>
      </c>
      <c r="D237" s="29">
        <v>0</v>
      </c>
      <c r="E237" s="30">
        <f t="shared" si="28"/>
        <v>1.1904761904761904E-2</v>
      </c>
      <c r="F237" s="30" t="str">
        <f t="shared" si="29"/>
        <v/>
      </c>
      <c r="G237" s="30">
        <f t="shared" si="31"/>
        <v>-1</v>
      </c>
      <c r="H237" s="36">
        <f t="shared" si="30"/>
        <v>-1.1904761904761904E-2</v>
      </c>
    </row>
    <row r="238" spans="1:8" x14ac:dyDescent="0.2">
      <c r="A238" s="8"/>
      <c r="B238" s="25" t="s">
        <v>218</v>
      </c>
      <c r="C238" s="35">
        <v>0</v>
      </c>
      <c r="D238" s="29">
        <v>0</v>
      </c>
      <c r="E238" s="30" t="str">
        <f t="shared" si="28"/>
        <v/>
      </c>
      <c r="F238" s="30" t="str">
        <f t="shared" si="29"/>
        <v/>
      </c>
      <c r="G238" s="30" t="str">
        <f t="shared" si="31"/>
        <v xml:space="preserve"> </v>
      </c>
      <c r="H238" s="36" t="str">
        <f t="shared" si="30"/>
        <v/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0</v>
      </c>
      <c r="D241" s="29">
        <v>0</v>
      </c>
      <c r="E241" s="30" t="str">
        <f t="shared" si="28"/>
        <v/>
      </c>
      <c r="F241" s="30" t="str">
        <f t="shared" si="29"/>
        <v/>
      </c>
      <c r="G241" s="30" t="str">
        <f t="shared" si="31"/>
        <v xml:space="preserve"> </v>
      </c>
      <c r="H241" s="36" t="str">
        <f t="shared" si="30"/>
        <v/>
      </c>
    </row>
    <row r="242" spans="1:8" x14ac:dyDescent="0.2">
      <c r="A242" s="8"/>
      <c r="B242" s="25" t="s">
        <v>222</v>
      </c>
      <c r="C242" s="35">
        <v>0</v>
      </c>
      <c r="D242" s="29">
        <v>0</v>
      </c>
      <c r="E242" s="30" t="str">
        <f t="shared" si="28"/>
        <v/>
      </c>
      <c r="F242" s="30" t="str">
        <f t="shared" si="29"/>
        <v/>
      </c>
      <c r="G242" s="30" t="str">
        <f t="shared" si="31"/>
        <v xml:space="preserve"> </v>
      </c>
      <c r="H242" s="36" t="str">
        <f t="shared" si="30"/>
        <v/>
      </c>
    </row>
    <row r="243" spans="1:8" x14ac:dyDescent="0.2">
      <c r="A243" s="8"/>
      <c r="B243" s="25" t="s">
        <v>223</v>
      </c>
      <c r="C243" s="35">
        <v>0</v>
      </c>
      <c r="D243" s="29">
        <v>0</v>
      </c>
      <c r="E243" s="30" t="str">
        <f t="shared" si="28"/>
        <v/>
      </c>
      <c r="F243" s="30" t="str">
        <f t="shared" si="29"/>
        <v/>
      </c>
      <c r="G243" s="30" t="str">
        <f t="shared" si="31"/>
        <v xml:space="preserve"> 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0</v>
      </c>
      <c r="D244" s="29">
        <v>0</v>
      </c>
      <c r="E244" s="30" t="str">
        <f t="shared" si="28"/>
        <v/>
      </c>
      <c r="F244" s="30" t="str">
        <f t="shared" si="29"/>
        <v/>
      </c>
      <c r="G244" s="30" t="str">
        <f t="shared" si="31"/>
        <v xml:space="preserve"> </v>
      </c>
      <c r="H244" s="36" t="str">
        <f t="shared" si="30"/>
        <v/>
      </c>
    </row>
    <row r="245" spans="1:8" ht="25.5" x14ac:dyDescent="0.2">
      <c r="A245" s="8"/>
      <c r="B245" s="25" t="s">
        <v>225</v>
      </c>
      <c r="C245" s="35">
        <v>0</v>
      </c>
      <c r="D245" s="29">
        <v>0</v>
      </c>
      <c r="E245" s="30" t="str">
        <f t="shared" ref="E245:E276" si="32">+IF(C245=0,"",C245/C$181)</f>
        <v/>
      </c>
      <c r="F245" s="30" t="str">
        <f t="shared" ref="F245:F276" si="33">+IF(D245=0,"",D245/D$181)</f>
        <v/>
      </c>
      <c r="G245" s="30" t="str">
        <f t="shared" si="31"/>
        <v xml:space="preserve"> </v>
      </c>
      <c r="H245" s="36" t="str">
        <f t="shared" ref="H245:H276" si="34">+IF(OR(AND(E245=""),(G245="")),"",E245*G245)</f>
        <v/>
      </c>
    </row>
    <row r="246" spans="1:8" ht="25.5" x14ac:dyDescent="0.2">
      <c r="A246" s="8"/>
      <c r="B246" s="25" t="s">
        <v>226</v>
      </c>
      <c r="C246" s="35">
        <v>0</v>
      </c>
      <c r="D246" s="29">
        <v>0</v>
      </c>
      <c r="E246" s="30" t="str">
        <f t="shared" si="32"/>
        <v/>
      </c>
      <c r="F246" s="30" t="str">
        <f t="shared" si="33"/>
        <v/>
      </c>
      <c r="G246" s="30" t="str">
        <f t="shared" ref="G246:G277" si="35">+IF(AND(C246=0,D246=0)," ",IF(C246=0,1,IF(D246=0,-1,(D246-C246)/C246)))</f>
        <v xml:space="preserve"> </v>
      </c>
      <c r="H246" s="36" t="str">
        <f t="shared" si="34"/>
        <v/>
      </c>
    </row>
    <row r="247" spans="1:8" x14ac:dyDescent="0.2">
      <c r="A247" s="8"/>
      <c r="B247" s="25" t="s">
        <v>227</v>
      </c>
      <c r="C247" s="35">
        <v>0</v>
      </c>
      <c r="D247" s="29">
        <v>0</v>
      </c>
      <c r="E247" s="30" t="str">
        <f t="shared" si="32"/>
        <v/>
      </c>
      <c r="F247" s="30" t="str">
        <f t="shared" si="33"/>
        <v/>
      </c>
      <c r="G247" s="30" t="str">
        <f t="shared" si="35"/>
        <v xml:space="preserve"> </v>
      </c>
      <c r="H247" s="36" t="str">
        <f t="shared" si="34"/>
        <v/>
      </c>
    </row>
    <row r="248" spans="1:8" x14ac:dyDescent="0.2">
      <c r="A248" s="8"/>
      <c r="B248" s="25" t="s">
        <v>228</v>
      </c>
      <c r="C248" s="35">
        <v>0</v>
      </c>
      <c r="D248" s="29">
        <v>1</v>
      </c>
      <c r="E248" s="30" t="str">
        <f t="shared" si="32"/>
        <v/>
      </c>
      <c r="F248" s="30">
        <f t="shared" si="33"/>
        <v>7.1428571428571425E-2</v>
      </c>
      <c r="G248" s="30">
        <f t="shared" si="35"/>
        <v>1</v>
      </c>
      <c r="H248" s="36" t="str">
        <f t="shared" si="34"/>
        <v/>
      </c>
    </row>
    <row r="249" spans="1:8" x14ac:dyDescent="0.2">
      <c r="A249" s="8"/>
      <c r="B249" s="25" t="s">
        <v>229</v>
      </c>
      <c r="C249" s="35">
        <v>0</v>
      </c>
      <c r="D249" s="29">
        <v>0</v>
      </c>
      <c r="E249" s="30" t="str">
        <f t="shared" si="32"/>
        <v/>
      </c>
      <c r="F249" s="30" t="str">
        <f t="shared" si="33"/>
        <v/>
      </c>
      <c r="G249" s="30" t="str">
        <f t="shared" si="35"/>
        <v xml:space="preserve"> </v>
      </c>
      <c r="H249" s="36" t="str">
        <f t="shared" si="34"/>
        <v/>
      </c>
    </row>
    <row r="250" spans="1:8" ht="25.5" x14ac:dyDescent="0.2">
      <c r="A250" s="8"/>
      <c r="B250" s="25" t="s">
        <v>230</v>
      </c>
      <c r="C250" s="35">
        <v>0</v>
      </c>
      <c r="D250" s="29">
        <v>0</v>
      </c>
      <c r="E250" s="30" t="str">
        <f t="shared" si="32"/>
        <v/>
      </c>
      <c r="F250" s="30" t="str">
        <f t="shared" si="33"/>
        <v/>
      </c>
      <c r="G250" s="30" t="str">
        <f t="shared" si="35"/>
        <v xml:space="preserve"> </v>
      </c>
      <c r="H250" s="36" t="str">
        <f t="shared" si="34"/>
        <v/>
      </c>
    </row>
    <row r="251" spans="1:8" x14ac:dyDescent="0.2">
      <c r="A251" s="8"/>
      <c r="B251" s="25" t="s">
        <v>231</v>
      </c>
      <c r="C251" s="35">
        <v>8</v>
      </c>
      <c r="D251" s="29">
        <v>3</v>
      </c>
      <c r="E251" s="30">
        <f t="shared" si="32"/>
        <v>9.5238095238095233E-2</v>
      </c>
      <c r="F251" s="30">
        <f t="shared" si="33"/>
        <v>0.21428571428571427</v>
      </c>
      <c r="G251" s="30">
        <f t="shared" si="35"/>
        <v>-0.625</v>
      </c>
      <c r="H251" s="36">
        <f t="shared" si="34"/>
        <v>-5.9523809523809521E-2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0</v>
      </c>
      <c r="D253" s="29">
        <v>0</v>
      </c>
      <c r="E253" s="30" t="str">
        <f t="shared" si="32"/>
        <v/>
      </c>
      <c r="F253" s="30" t="str">
        <f t="shared" si="33"/>
        <v/>
      </c>
      <c r="G253" s="30" t="str">
        <f t="shared" si="35"/>
        <v xml:space="preserve"> </v>
      </c>
      <c r="H253" s="36" t="str">
        <f t="shared" si="34"/>
        <v/>
      </c>
    </row>
    <row r="254" spans="1:8" x14ac:dyDescent="0.2">
      <c r="A254" s="8"/>
      <c r="B254" s="25" t="s">
        <v>234</v>
      </c>
      <c r="C254" s="35">
        <v>0</v>
      </c>
      <c r="D254" s="29">
        <v>0</v>
      </c>
      <c r="E254" s="30" t="str">
        <f t="shared" si="32"/>
        <v/>
      </c>
      <c r="F254" s="30" t="str">
        <f t="shared" si="33"/>
        <v/>
      </c>
      <c r="G254" s="30" t="str">
        <f t="shared" si="35"/>
        <v xml:space="preserve"> </v>
      </c>
      <c r="H254" s="36" t="str">
        <f t="shared" si="34"/>
        <v/>
      </c>
    </row>
    <row r="255" spans="1:8" ht="25.5" x14ac:dyDescent="0.2">
      <c r="A255" s="8"/>
      <c r="B255" s="25" t="s">
        <v>235</v>
      </c>
      <c r="C255" s="35">
        <v>0</v>
      </c>
      <c r="D255" s="29">
        <v>0</v>
      </c>
      <c r="E255" s="30" t="str">
        <f t="shared" si="32"/>
        <v/>
      </c>
      <c r="F255" s="30" t="str">
        <f t="shared" si="33"/>
        <v/>
      </c>
      <c r="G255" s="30" t="str">
        <f t="shared" si="35"/>
        <v xml:space="preserve"> 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0</v>
      </c>
      <c r="D256" s="29">
        <v>0</v>
      </c>
      <c r="E256" s="30" t="str">
        <f t="shared" si="32"/>
        <v/>
      </c>
      <c r="F256" s="30" t="str">
        <f t="shared" si="33"/>
        <v/>
      </c>
      <c r="G256" s="30" t="str">
        <f t="shared" si="35"/>
        <v xml:space="preserve"> </v>
      </c>
      <c r="H256" s="36" t="str">
        <f t="shared" si="34"/>
        <v/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0</v>
      </c>
      <c r="D258" s="29">
        <v>0</v>
      </c>
      <c r="E258" s="30" t="str">
        <f t="shared" si="32"/>
        <v/>
      </c>
      <c r="F258" s="30" t="str">
        <f t="shared" si="33"/>
        <v/>
      </c>
      <c r="G258" s="30" t="str">
        <f t="shared" si="35"/>
        <v xml:space="preserve"> </v>
      </c>
      <c r="H258" s="36" t="str">
        <f t="shared" si="34"/>
        <v/>
      </c>
    </row>
    <row r="259" spans="1:8" x14ac:dyDescent="0.2">
      <c r="A259" s="8"/>
      <c r="B259" s="25" t="s">
        <v>239</v>
      </c>
      <c r="C259" s="35">
        <v>0</v>
      </c>
      <c r="D259" s="29">
        <v>0</v>
      </c>
      <c r="E259" s="30" t="str">
        <f t="shared" si="32"/>
        <v/>
      </c>
      <c r="F259" s="30" t="str">
        <f t="shared" si="33"/>
        <v/>
      </c>
      <c r="G259" s="30" t="str">
        <f t="shared" si="35"/>
        <v xml:space="preserve"> </v>
      </c>
      <c r="H259" s="36" t="str">
        <f t="shared" si="34"/>
        <v/>
      </c>
    </row>
    <row r="260" spans="1:8" x14ac:dyDescent="0.2">
      <c r="A260" s="8"/>
      <c r="B260" s="25" t="s">
        <v>240</v>
      </c>
      <c r="C260" s="35">
        <v>0</v>
      </c>
      <c r="D260" s="29">
        <v>0</v>
      </c>
      <c r="E260" s="30" t="str">
        <f t="shared" si="32"/>
        <v/>
      </c>
      <c r="F260" s="30" t="str">
        <f t="shared" si="33"/>
        <v/>
      </c>
      <c r="G260" s="30" t="str">
        <f t="shared" si="35"/>
        <v xml:space="preserve"> </v>
      </c>
      <c r="H260" s="36" t="str">
        <f t="shared" si="34"/>
        <v/>
      </c>
    </row>
    <row r="261" spans="1:8" x14ac:dyDescent="0.2">
      <c r="A261" s="8"/>
      <c r="B261" s="25" t="s">
        <v>241</v>
      </c>
      <c r="C261" s="35">
        <v>0</v>
      </c>
      <c r="D261" s="29">
        <v>0</v>
      </c>
      <c r="E261" s="30" t="str">
        <f t="shared" si="32"/>
        <v/>
      </c>
      <c r="F261" s="30" t="str">
        <f t="shared" si="33"/>
        <v/>
      </c>
      <c r="G261" s="30" t="str">
        <f t="shared" si="35"/>
        <v xml:space="preserve"> 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0</v>
      </c>
      <c r="D262" s="29">
        <v>0</v>
      </c>
      <c r="E262" s="30" t="str">
        <f t="shared" si="32"/>
        <v/>
      </c>
      <c r="F262" s="30" t="str">
        <f t="shared" si="33"/>
        <v/>
      </c>
      <c r="G262" s="30" t="str">
        <f t="shared" si="35"/>
        <v xml:space="preserve"> 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0</v>
      </c>
      <c r="D263" s="29">
        <v>0</v>
      </c>
      <c r="E263" s="30" t="str">
        <f t="shared" si="32"/>
        <v/>
      </c>
      <c r="F263" s="30" t="str">
        <f t="shared" si="33"/>
        <v/>
      </c>
      <c r="G263" s="30" t="str">
        <f t="shared" si="35"/>
        <v xml:space="preserve"> </v>
      </c>
      <c r="H263" s="36" t="str">
        <f t="shared" si="34"/>
        <v/>
      </c>
    </row>
    <row r="264" spans="1:8" x14ac:dyDescent="0.2">
      <c r="A264" s="8"/>
      <c r="B264" s="25" t="s">
        <v>244</v>
      </c>
      <c r="C264" s="35">
        <v>0</v>
      </c>
      <c r="D264" s="29">
        <v>0</v>
      </c>
      <c r="E264" s="30" t="str">
        <f t="shared" si="32"/>
        <v/>
      </c>
      <c r="F264" s="30" t="str">
        <f t="shared" si="33"/>
        <v/>
      </c>
      <c r="G264" s="30" t="str">
        <f t="shared" si="35"/>
        <v xml:space="preserve"> </v>
      </c>
      <c r="H264" s="36" t="str">
        <f t="shared" si="34"/>
        <v/>
      </c>
    </row>
    <row r="265" spans="1:8" ht="25.5" x14ac:dyDescent="0.2">
      <c r="A265" s="8"/>
      <c r="B265" s="25" t="s">
        <v>245</v>
      </c>
      <c r="C265" s="35">
        <v>0</v>
      </c>
      <c r="D265" s="29">
        <v>0</v>
      </c>
      <c r="E265" s="30" t="str">
        <f t="shared" si="32"/>
        <v/>
      </c>
      <c r="F265" s="30" t="str">
        <f t="shared" si="33"/>
        <v/>
      </c>
      <c r="G265" s="30" t="str">
        <f t="shared" si="35"/>
        <v xml:space="preserve"> </v>
      </c>
      <c r="H265" s="36" t="str">
        <f t="shared" si="34"/>
        <v/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0</v>
      </c>
      <c r="D268" s="29">
        <v>0</v>
      </c>
      <c r="E268" s="30" t="str">
        <f t="shared" si="32"/>
        <v/>
      </c>
      <c r="F268" s="30" t="str">
        <f t="shared" si="33"/>
        <v/>
      </c>
      <c r="G268" s="30" t="str">
        <f t="shared" si="35"/>
        <v xml:space="preserve"> </v>
      </c>
      <c r="H268" s="36" t="str">
        <f t="shared" si="34"/>
        <v/>
      </c>
    </row>
    <row r="269" spans="1:8" ht="25.5" x14ac:dyDescent="0.2">
      <c r="A269" s="8"/>
      <c r="B269" s="25" t="s">
        <v>249</v>
      </c>
      <c r="C269" s="35">
        <v>0</v>
      </c>
      <c r="D269" s="29">
        <v>0</v>
      </c>
      <c r="E269" s="30" t="str">
        <f t="shared" si="32"/>
        <v/>
      </c>
      <c r="F269" s="30" t="str">
        <f t="shared" si="33"/>
        <v/>
      </c>
      <c r="G269" s="30" t="str">
        <f t="shared" si="35"/>
        <v xml:space="preserve"> </v>
      </c>
      <c r="H269" s="36" t="str">
        <f t="shared" si="34"/>
        <v/>
      </c>
    </row>
    <row r="270" spans="1:8" x14ac:dyDescent="0.2">
      <c r="A270" s="8"/>
      <c r="B270" s="25" t="s">
        <v>250</v>
      </c>
      <c r="C270" s="35">
        <v>0</v>
      </c>
      <c r="D270" s="29">
        <v>0</v>
      </c>
      <c r="E270" s="30" t="str">
        <f t="shared" si="32"/>
        <v/>
      </c>
      <c r="F270" s="30" t="str">
        <f t="shared" si="33"/>
        <v/>
      </c>
      <c r="G270" s="30" t="str">
        <f t="shared" si="35"/>
        <v xml:space="preserve"> </v>
      </c>
      <c r="H270" s="36" t="str">
        <f t="shared" si="34"/>
        <v/>
      </c>
    </row>
    <row r="271" spans="1:8" x14ac:dyDescent="0.2">
      <c r="A271" s="8"/>
      <c r="B271" s="25" t="s">
        <v>251</v>
      </c>
      <c r="C271" s="35">
        <v>0</v>
      </c>
      <c r="D271" s="29">
        <v>0</v>
      </c>
      <c r="E271" s="30" t="str">
        <f t="shared" si="32"/>
        <v/>
      </c>
      <c r="F271" s="30" t="str">
        <f t="shared" si="33"/>
        <v/>
      </c>
      <c r="G271" s="30" t="str">
        <f t="shared" si="35"/>
        <v xml:space="preserve"> 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0</v>
      </c>
      <c r="D272" s="29">
        <v>0</v>
      </c>
      <c r="E272" s="30" t="str">
        <f t="shared" si="32"/>
        <v/>
      </c>
      <c r="F272" s="30" t="str">
        <f t="shared" si="33"/>
        <v/>
      </c>
      <c r="G272" s="30" t="str">
        <f t="shared" si="35"/>
        <v xml:space="preserve"> </v>
      </c>
      <c r="H272" s="36" t="str">
        <f t="shared" si="34"/>
        <v/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2</v>
      </c>
      <c r="D274" s="29">
        <v>2</v>
      </c>
      <c r="E274" s="30">
        <f t="shared" si="32"/>
        <v>2.3809523809523808E-2</v>
      </c>
      <c r="F274" s="30">
        <f t="shared" si="33"/>
        <v>0.14285714285714285</v>
      </c>
      <c r="G274" s="30">
        <f t="shared" si="35"/>
        <v>0</v>
      </c>
      <c r="H274" s="36">
        <f t="shared" si="34"/>
        <v>0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0</v>
      </c>
      <c r="D277" s="29">
        <v>0</v>
      </c>
      <c r="E277" s="30" t="str">
        <f t="shared" ref="E277:E308" si="36">+IF(C277=0,"",C277/C$181)</f>
        <v/>
      </c>
      <c r="F277" s="30" t="str">
        <f t="shared" ref="F277:F308" si="37">+IF(D277=0,"",D277/D$181)</f>
        <v/>
      </c>
      <c r="G277" s="30" t="str">
        <f t="shared" si="35"/>
        <v xml:space="preserve"> </v>
      </c>
      <c r="H277" s="36" t="str">
        <f t="shared" ref="H277:H308" si="38">+IF(OR(AND(E277=""),(G277="")),"",E277*G277)</f>
        <v/>
      </c>
    </row>
    <row r="278" spans="1:8" x14ac:dyDescent="0.2">
      <c r="A278" s="8"/>
      <c r="B278" s="25" t="s">
        <v>258</v>
      </c>
      <c r="C278" s="35">
        <v>0</v>
      </c>
      <c r="D278" s="29">
        <v>0</v>
      </c>
      <c r="E278" s="30" t="str">
        <f t="shared" si="36"/>
        <v/>
      </c>
      <c r="F278" s="30" t="str">
        <f t="shared" si="37"/>
        <v/>
      </c>
      <c r="G278" s="30" t="str">
        <f t="shared" ref="G278:G309" si="39">+IF(AND(C278=0,D278=0)," ",IF(C278=0,1,IF(D278=0,-1,(D278-C278)/C278)))</f>
        <v xml:space="preserve"> </v>
      </c>
      <c r="H278" s="36" t="str">
        <f t="shared" si="38"/>
        <v/>
      </c>
    </row>
    <row r="279" spans="1:8" x14ac:dyDescent="0.2">
      <c r="A279" s="8"/>
      <c r="B279" s="25" t="s">
        <v>259</v>
      </c>
      <c r="C279" s="35">
        <v>0</v>
      </c>
      <c r="D279" s="29">
        <v>0</v>
      </c>
      <c r="E279" s="30" t="str">
        <f t="shared" si="36"/>
        <v/>
      </c>
      <c r="F279" s="30" t="str">
        <f t="shared" si="37"/>
        <v/>
      </c>
      <c r="G279" s="30" t="str">
        <f t="shared" si="39"/>
        <v xml:space="preserve"> </v>
      </c>
      <c r="H279" s="36" t="str">
        <f t="shared" si="38"/>
        <v/>
      </c>
    </row>
    <row r="280" spans="1:8" x14ac:dyDescent="0.2">
      <c r="A280" s="8"/>
      <c r="B280" s="25" t="s">
        <v>260</v>
      </c>
      <c r="C280" s="35">
        <v>0</v>
      </c>
      <c r="D280" s="29">
        <v>0</v>
      </c>
      <c r="E280" s="30" t="str">
        <f t="shared" si="36"/>
        <v/>
      </c>
      <c r="F280" s="30" t="str">
        <f t="shared" si="37"/>
        <v/>
      </c>
      <c r="G280" s="30" t="str">
        <f t="shared" si="39"/>
        <v xml:space="preserve"> </v>
      </c>
      <c r="H280" s="36" t="str">
        <f t="shared" si="38"/>
        <v/>
      </c>
    </row>
    <row r="281" spans="1:8" x14ac:dyDescent="0.2">
      <c r="A281" s="8"/>
      <c r="B281" s="25" t="s">
        <v>261</v>
      </c>
      <c r="C281" s="35">
        <v>3</v>
      </c>
      <c r="D281" s="29">
        <v>0</v>
      </c>
      <c r="E281" s="30">
        <f t="shared" si="36"/>
        <v>3.5714285714285712E-2</v>
      </c>
      <c r="F281" s="30" t="str">
        <f t="shared" si="37"/>
        <v/>
      </c>
      <c r="G281" s="30">
        <f t="shared" si="39"/>
        <v>-1</v>
      </c>
      <c r="H281" s="36">
        <f t="shared" si="38"/>
        <v>-3.5714285714285712E-2</v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0</v>
      </c>
      <c r="D285" s="29">
        <v>0</v>
      </c>
      <c r="E285" s="30" t="str">
        <f t="shared" si="36"/>
        <v/>
      </c>
      <c r="F285" s="30" t="str">
        <f t="shared" si="37"/>
        <v/>
      </c>
      <c r="G285" s="30" t="str">
        <f t="shared" si="39"/>
        <v xml:space="preserve"> </v>
      </c>
      <c r="H285" s="36" t="str">
        <f t="shared" si="38"/>
        <v/>
      </c>
    </row>
    <row r="286" spans="1:8" ht="25.5" x14ac:dyDescent="0.2">
      <c r="A286" s="8"/>
      <c r="B286" s="25" t="s">
        <v>266</v>
      </c>
      <c r="C286" s="35">
        <v>1</v>
      </c>
      <c r="D286" s="29">
        <v>0</v>
      </c>
      <c r="E286" s="30">
        <f t="shared" si="36"/>
        <v>1.1904761904761904E-2</v>
      </c>
      <c r="F286" s="30" t="str">
        <f t="shared" si="37"/>
        <v/>
      </c>
      <c r="G286" s="30">
        <f t="shared" si="39"/>
        <v>-1</v>
      </c>
      <c r="H286" s="36">
        <f t="shared" si="38"/>
        <v>-1.1904761904761904E-2</v>
      </c>
    </row>
    <row r="287" spans="1:8" x14ac:dyDescent="0.2">
      <c r="A287" s="8"/>
      <c r="B287" s="25" t="s">
        <v>267</v>
      </c>
      <c r="C287" s="35">
        <v>0</v>
      </c>
      <c r="D287" s="29">
        <v>0</v>
      </c>
      <c r="E287" s="30" t="str">
        <f t="shared" si="36"/>
        <v/>
      </c>
      <c r="F287" s="30" t="str">
        <f t="shared" si="37"/>
        <v/>
      </c>
      <c r="G287" s="30" t="str">
        <f t="shared" si="39"/>
        <v xml:space="preserve"> </v>
      </c>
      <c r="H287" s="36" t="str">
        <f t="shared" si="38"/>
        <v/>
      </c>
    </row>
    <row r="288" spans="1:8" x14ac:dyDescent="0.2">
      <c r="A288" s="8"/>
      <c r="B288" s="25" t="s">
        <v>268</v>
      </c>
      <c r="C288" s="35">
        <v>0</v>
      </c>
      <c r="D288" s="29">
        <v>0</v>
      </c>
      <c r="E288" s="30" t="str">
        <f t="shared" si="36"/>
        <v/>
      </c>
      <c r="F288" s="30" t="str">
        <f t="shared" si="37"/>
        <v/>
      </c>
      <c r="G288" s="30" t="str">
        <f t="shared" si="39"/>
        <v xml:space="preserve"> </v>
      </c>
      <c r="H288" s="36" t="str">
        <f t="shared" si="38"/>
        <v/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0</v>
      </c>
      <c r="D290" s="29">
        <v>0</v>
      </c>
      <c r="E290" s="30" t="str">
        <f t="shared" si="36"/>
        <v/>
      </c>
      <c r="F290" s="30" t="str">
        <f t="shared" si="37"/>
        <v/>
      </c>
      <c r="G290" s="30" t="str">
        <f t="shared" si="39"/>
        <v xml:space="preserve"> </v>
      </c>
      <c r="H290" s="36" t="str">
        <f t="shared" si="38"/>
        <v/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0</v>
      </c>
      <c r="D292" s="29">
        <v>0</v>
      </c>
      <c r="E292" s="30" t="str">
        <f t="shared" si="36"/>
        <v/>
      </c>
      <c r="F292" s="30" t="str">
        <f t="shared" si="37"/>
        <v/>
      </c>
      <c r="G292" s="30" t="str">
        <f t="shared" si="39"/>
        <v xml:space="preserve"> </v>
      </c>
      <c r="H292" s="36" t="str">
        <f t="shared" si="38"/>
        <v/>
      </c>
    </row>
    <row r="293" spans="1:8" x14ac:dyDescent="0.2">
      <c r="A293" s="8"/>
      <c r="B293" s="25" t="s">
        <v>273</v>
      </c>
      <c r="C293" s="35">
        <v>0</v>
      </c>
      <c r="D293" s="29">
        <v>0</v>
      </c>
      <c r="E293" s="30" t="str">
        <f t="shared" si="36"/>
        <v/>
      </c>
      <c r="F293" s="30" t="str">
        <f t="shared" si="37"/>
        <v/>
      </c>
      <c r="G293" s="30" t="str">
        <f t="shared" si="39"/>
        <v xml:space="preserve"> </v>
      </c>
      <c r="H293" s="36" t="str">
        <f t="shared" si="38"/>
        <v/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0</v>
      </c>
      <c r="D297" s="29">
        <v>0</v>
      </c>
      <c r="E297" s="30" t="str">
        <f t="shared" si="36"/>
        <v/>
      </c>
      <c r="F297" s="30" t="str">
        <f t="shared" si="37"/>
        <v/>
      </c>
      <c r="G297" s="30" t="str">
        <f t="shared" si="39"/>
        <v xml:space="preserve"> </v>
      </c>
      <c r="H297" s="36" t="str">
        <f t="shared" si="38"/>
        <v/>
      </c>
    </row>
    <row r="298" spans="1:8" x14ac:dyDescent="0.2">
      <c r="A298" s="8"/>
      <c r="B298" s="25" t="s">
        <v>278</v>
      </c>
      <c r="C298" s="35">
        <v>0</v>
      </c>
      <c r="D298" s="29">
        <v>0</v>
      </c>
      <c r="E298" s="30" t="str">
        <f t="shared" si="36"/>
        <v/>
      </c>
      <c r="F298" s="30" t="str">
        <f t="shared" si="37"/>
        <v/>
      </c>
      <c r="G298" s="30" t="str">
        <f t="shared" si="39"/>
        <v xml:space="preserve"> </v>
      </c>
      <c r="H298" s="36" t="str">
        <f t="shared" si="38"/>
        <v/>
      </c>
    </row>
    <row r="299" spans="1:8" x14ac:dyDescent="0.2">
      <c r="A299" s="8"/>
      <c r="B299" s="25" t="s">
        <v>279</v>
      </c>
      <c r="C299" s="35">
        <v>0</v>
      </c>
      <c r="D299" s="29">
        <v>1</v>
      </c>
      <c r="E299" s="30" t="str">
        <f t="shared" si="36"/>
        <v/>
      </c>
      <c r="F299" s="30">
        <f t="shared" si="37"/>
        <v>7.1428571428571425E-2</v>
      </c>
      <c r="G299" s="30">
        <f t="shared" si="39"/>
        <v>1</v>
      </c>
      <c r="H299" s="36" t="str">
        <f t="shared" si="38"/>
        <v/>
      </c>
    </row>
    <row r="300" spans="1:8" x14ac:dyDescent="0.2">
      <c r="A300" s="8"/>
      <c r="B300" s="25" t="s">
        <v>280</v>
      </c>
      <c r="C300" s="35">
        <v>0</v>
      </c>
      <c r="D300" s="29">
        <v>0</v>
      </c>
      <c r="E300" s="30" t="str">
        <f t="shared" si="36"/>
        <v/>
      </c>
      <c r="F300" s="30" t="str">
        <f t="shared" si="37"/>
        <v/>
      </c>
      <c r="G300" s="30" t="str">
        <f t="shared" si="39"/>
        <v xml:space="preserve"> </v>
      </c>
      <c r="H300" s="36" t="str">
        <f t="shared" si="38"/>
        <v/>
      </c>
    </row>
    <row r="301" spans="1:8" x14ac:dyDescent="0.2">
      <c r="A301" s="8"/>
      <c r="B301" s="25" t="s">
        <v>281</v>
      </c>
      <c r="C301" s="35">
        <v>0</v>
      </c>
      <c r="D301" s="29">
        <v>0</v>
      </c>
      <c r="E301" s="30" t="str">
        <f t="shared" si="36"/>
        <v/>
      </c>
      <c r="F301" s="30" t="str">
        <f t="shared" si="37"/>
        <v/>
      </c>
      <c r="G301" s="30" t="str">
        <f t="shared" si="39"/>
        <v xml:space="preserve"> </v>
      </c>
      <c r="H301" s="36" t="str">
        <f t="shared" si="38"/>
        <v/>
      </c>
    </row>
    <row r="302" spans="1:8" x14ac:dyDescent="0.2">
      <c r="A302" s="8"/>
      <c r="B302" s="25" t="s">
        <v>282</v>
      </c>
      <c r="C302" s="35">
        <v>0</v>
      </c>
      <c r="D302" s="29">
        <v>0</v>
      </c>
      <c r="E302" s="30" t="str">
        <f t="shared" si="36"/>
        <v/>
      </c>
      <c r="F302" s="30" t="str">
        <f t="shared" si="37"/>
        <v/>
      </c>
      <c r="G302" s="30" t="str">
        <f t="shared" si="39"/>
        <v xml:space="preserve"> </v>
      </c>
      <c r="H302" s="36" t="str">
        <f t="shared" si="38"/>
        <v/>
      </c>
    </row>
    <row r="303" spans="1:8" x14ac:dyDescent="0.2">
      <c r="A303" s="8"/>
      <c r="B303" s="25" t="s">
        <v>283</v>
      </c>
      <c r="C303" s="35">
        <v>0</v>
      </c>
      <c r="D303" s="29">
        <v>0</v>
      </c>
      <c r="E303" s="30" t="str">
        <f t="shared" si="36"/>
        <v/>
      </c>
      <c r="F303" s="30" t="str">
        <f t="shared" si="37"/>
        <v/>
      </c>
      <c r="G303" s="30" t="str">
        <f t="shared" si="39"/>
        <v xml:space="preserve"> </v>
      </c>
      <c r="H303" s="36" t="str">
        <f t="shared" si="38"/>
        <v/>
      </c>
    </row>
    <row r="304" spans="1:8" ht="25.5" x14ac:dyDescent="0.2">
      <c r="A304" s="8"/>
      <c r="B304" s="25" t="s">
        <v>284</v>
      </c>
      <c r="C304" s="35">
        <v>0</v>
      </c>
      <c r="D304" s="29">
        <v>0</v>
      </c>
      <c r="E304" s="30" t="str">
        <f t="shared" si="36"/>
        <v/>
      </c>
      <c r="F304" s="30" t="str">
        <f t="shared" si="37"/>
        <v/>
      </c>
      <c r="G304" s="30" t="str">
        <f t="shared" si="39"/>
        <v xml:space="preserve"> </v>
      </c>
      <c r="H304" s="36" t="str">
        <f t="shared" si="38"/>
        <v/>
      </c>
    </row>
    <row r="305" spans="1:8" x14ac:dyDescent="0.2">
      <c r="A305" s="8"/>
      <c r="B305" s="25" t="s">
        <v>285</v>
      </c>
      <c r="C305" s="35">
        <v>0</v>
      </c>
      <c r="D305" s="29">
        <v>0</v>
      </c>
      <c r="E305" s="30" t="str">
        <f t="shared" si="36"/>
        <v/>
      </c>
      <c r="F305" s="30" t="str">
        <f t="shared" si="37"/>
        <v/>
      </c>
      <c r="G305" s="30" t="str">
        <f t="shared" si="39"/>
        <v xml:space="preserve"> </v>
      </c>
      <c r="H305" s="36" t="str">
        <f t="shared" si="38"/>
        <v/>
      </c>
    </row>
    <row r="306" spans="1:8" x14ac:dyDescent="0.2">
      <c r="A306" s="8"/>
      <c r="B306" s="25" t="s">
        <v>286</v>
      </c>
      <c r="C306" s="35">
        <v>0</v>
      </c>
      <c r="D306" s="29">
        <v>0</v>
      </c>
      <c r="E306" s="30" t="str">
        <f t="shared" si="36"/>
        <v/>
      </c>
      <c r="F306" s="30" t="str">
        <f t="shared" si="37"/>
        <v/>
      </c>
      <c r="G306" s="30" t="str">
        <f t="shared" si="39"/>
        <v xml:space="preserve"> 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0</v>
      </c>
      <c r="D307" s="29">
        <v>0</v>
      </c>
      <c r="E307" s="30" t="str">
        <f t="shared" si="36"/>
        <v/>
      </c>
      <c r="F307" s="30" t="str">
        <f t="shared" si="37"/>
        <v/>
      </c>
      <c r="G307" s="30" t="str">
        <f t="shared" si="39"/>
        <v xml:space="preserve"> </v>
      </c>
      <c r="H307" s="36" t="str">
        <f t="shared" si="38"/>
        <v/>
      </c>
    </row>
    <row r="308" spans="1:8" x14ac:dyDescent="0.2">
      <c r="A308" s="8"/>
      <c r="B308" s="25" t="s">
        <v>288</v>
      </c>
      <c r="C308" s="35">
        <v>0</v>
      </c>
      <c r="D308" s="29">
        <v>0</v>
      </c>
      <c r="E308" s="30" t="str">
        <f t="shared" si="36"/>
        <v/>
      </c>
      <c r="F308" s="30" t="str">
        <f t="shared" si="37"/>
        <v/>
      </c>
      <c r="G308" s="30" t="str">
        <f t="shared" si="39"/>
        <v xml:space="preserve"> </v>
      </c>
      <c r="H308" s="36" t="str">
        <f t="shared" si="38"/>
        <v/>
      </c>
    </row>
    <row r="309" spans="1:8" x14ac:dyDescent="0.2">
      <c r="A309" s="8"/>
      <c r="B309" s="25" t="s">
        <v>289</v>
      </c>
      <c r="C309" s="35">
        <v>0</v>
      </c>
      <c r="D309" s="29">
        <v>0</v>
      </c>
      <c r="E309" s="30" t="str">
        <f t="shared" ref="E309:E340" si="40">+IF(C309=0,"",C309/C$181)</f>
        <v/>
      </c>
      <c r="F309" s="30" t="str">
        <f t="shared" ref="F309:F340" si="41">+IF(D309=0,"",D309/D$181)</f>
        <v/>
      </c>
      <c r="G309" s="30" t="str">
        <f t="shared" si="39"/>
        <v xml:space="preserve"> </v>
      </c>
      <c r="H309" s="36" t="str">
        <f t="shared" ref="H309:H340" si="42">+IF(OR(AND(E309=""),(G309="")),"",E309*G309)</f>
        <v/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0</v>
      </c>
      <c r="D311" s="29">
        <v>0</v>
      </c>
      <c r="E311" s="30" t="str">
        <f t="shared" si="40"/>
        <v/>
      </c>
      <c r="F311" s="30" t="str">
        <f t="shared" si="41"/>
        <v/>
      </c>
      <c r="G311" s="30" t="str">
        <f t="shared" si="43"/>
        <v xml:space="preserve"> </v>
      </c>
      <c r="H311" s="36" t="str">
        <f t="shared" si="42"/>
        <v/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0</v>
      </c>
      <c r="D313" s="29">
        <v>0</v>
      </c>
      <c r="E313" s="30" t="str">
        <f t="shared" si="40"/>
        <v/>
      </c>
      <c r="F313" s="30" t="str">
        <f t="shared" si="41"/>
        <v/>
      </c>
      <c r="G313" s="30" t="str">
        <f t="shared" si="43"/>
        <v xml:space="preserve"> </v>
      </c>
      <c r="H313" s="36" t="str">
        <f t="shared" si="42"/>
        <v/>
      </c>
    </row>
    <row r="314" spans="1:8" ht="25.5" x14ac:dyDescent="0.2">
      <c r="A314" s="8"/>
      <c r="B314" s="25" t="s">
        <v>294</v>
      </c>
      <c r="C314" s="35">
        <v>0</v>
      </c>
      <c r="D314" s="29">
        <v>0</v>
      </c>
      <c r="E314" s="30" t="str">
        <f t="shared" si="40"/>
        <v/>
      </c>
      <c r="F314" s="30" t="str">
        <f t="shared" si="41"/>
        <v/>
      </c>
      <c r="G314" s="30" t="str">
        <f t="shared" si="43"/>
        <v xml:space="preserve"> </v>
      </c>
      <c r="H314" s="36" t="str">
        <f t="shared" si="42"/>
        <v/>
      </c>
    </row>
    <row r="315" spans="1:8" x14ac:dyDescent="0.2">
      <c r="A315" s="8"/>
      <c r="B315" s="25" t="s">
        <v>295</v>
      </c>
      <c r="C315" s="35">
        <v>0</v>
      </c>
      <c r="D315" s="29">
        <v>0</v>
      </c>
      <c r="E315" s="30" t="str">
        <f t="shared" si="40"/>
        <v/>
      </c>
      <c r="F315" s="30" t="str">
        <f t="shared" si="41"/>
        <v/>
      </c>
      <c r="G315" s="30" t="str">
        <f t="shared" si="43"/>
        <v xml:space="preserve"> </v>
      </c>
      <c r="H315" s="36" t="str">
        <f t="shared" si="42"/>
        <v/>
      </c>
    </row>
    <row r="316" spans="1:8" ht="25.5" x14ac:dyDescent="0.2">
      <c r="A316" s="8"/>
      <c r="B316" s="25" t="s">
        <v>296</v>
      </c>
      <c r="C316" s="35">
        <v>0</v>
      </c>
      <c r="D316" s="29">
        <v>0</v>
      </c>
      <c r="E316" s="30" t="str">
        <f t="shared" si="40"/>
        <v/>
      </c>
      <c r="F316" s="30" t="str">
        <f t="shared" si="41"/>
        <v/>
      </c>
      <c r="G316" s="30" t="str">
        <f t="shared" si="43"/>
        <v xml:space="preserve"> </v>
      </c>
      <c r="H316" s="36" t="str">
        <f t="shared" si="42"/>
        <v/>
      </c>
    </row>
    <row r="317" spans="1:8" x14ac:dyDescent="0.2">
      <c r="A317" s="8"/>
      <c r="B317" s="25" t="s">
        <v>297</v>
      </c>
      <c r="C317" s="35">
        <v>0</v>
      </c>
      <c r="D317" s="29">
        <v>0</v>
      </c>
      <c r="E317" s="30" t="str">
        <f t="shared" si="40"/>
        <v/>
      </c>
      <c r="F317" s="30" t="str">
        <f t="shared" si="41"/>
        <v/>
      </c>
      <c r="G317" s="30" t="str">
        <f t="shared" si="43"/>
        <v xml:space="preserve"> </v>
      </c>
      <c r="H317" s="36" t="str">
        <f t="shared" si="42"/>
        <v/>
      </c>
    </row>
    <row r="318" spans="1:8" x14ac:dyDescent="0.2">
      <c r="A318" s="8"/>
      <c r="B318" s="25" t="s">
        <v>298</v>
      </c>
      <c r="C318" s="35">
        <v>0</v>
      </c>
      <c r="D318" s="29">
        <v>0</v>
      </c>
      <c r="E318" s="30" t="str">
        <f t="shared" si="40"/>
        <v/>
      </c>
      <c r="F318" s="30" t="str">
        <f t="shared" si="41"/>
        <v/>
      </c>
      <c r="G318" s="30" t="str">
        <f t="shared" si="43"/>
        <v xml:space="preserve"> </v>
      </c>
      <c r="H318" s="36" t="str">
        <f t="shared" si="42"/>
        <v/>
      </c>
    </row>
    <row r="319" spans="1:8" x14ac:dyDescent="0.2">
      <c r="A319" s="8"/>
      <c r="B319" s="25" t="s">
        <v>299</v>
      </c>
      <c r="C319" s="35">
        <v>0</v>
      </c>
      <c r="D319" s="29">
        <v>0</v>
      </c>
      <c r="E319" s="30" t="str">
        <f t="shared" si="40"/>
        <v/>
      </c>
      <c r="F319" s="30" t="str">
        <f t="shared" si="41"/>
        <v/>
      </c>
      <c r="G319" s="30" t="str">
        <f t="shared" si="43"/>
        <v xml:space="preserve"> </v>
      </c>
      <c r="H319" s="36" t="str">
        <f t="shared" si="42"/>
        <v/>
      </c>
    </row>
    <row r="320" spans="1:8" x14ac:dyDescent="0.2">
      <c r="A320" s="8"/>
      <c r="B320" s="25" t="s">
        <v>300</v>
      </c>
      <c r="C320" s="35">
        <v>21</v>
      </c>
      <c r="D320" s="29">
        <v>0</v>
      </c>
      <c r="E320" s="30">
        <f t="shared" si="40"/>
        <v>0.25</v>
      </c>
      <c r="F320" s="30" t="str">
        <f t="shared" si="41"/>
        <v/>
      </c>
      <c r="G320" s="30">
        <f t="shared" si="43"/>
        <v>-1</v>
      </c>
      <c r="H320" s="36">
        <f t="shared" si="42"/>
        <v>-0.25</v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10</v>
      </c>
      <c r="D322" s="29">
        <v>0</v>
      </c>
      <c r="E322" s="30">
        <f t="shared" si="40"/>
        <v>0.11904761904761904</v>
      </c>
      <c r="F322" s="30" t="str">
        <f t="shared" si="41"/>
        <v/>
      </c>
      <c r="G322" s="30">
        <f t="shared" si="43"/>
        <v>-1</v>
      </c>
      <c r="H322" s="36">
        <f t="shared" si="42"/>
        <v>-0.11904761904761904</v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0</v>
      </c>
      <c r="D324" s="29">
        <v>0</v>
      </c>
      <c r="E324" s="30" t="str">
        <f t="shared" si="40"/>
        <v/>
      </c>
      <c r="F324" s="30" t="str">
        <f t="shared" si="41"/>
        <v/>
      </c>
      <c r="G324" s="30" t="str">
        <f t="shared" si="43"/>
        <v xml:space="preserve"> </v>
      </c>
      <c r="H324" s="36" t="str">
        <f t="shared" si="42"/>
        <v/>
      </c>
    </row>
    <row r="325" spans="1:8" x14ac:dyDescent="0.2">
      <c r="A325" s="8"/>
      <c r="B325" s="25" t="s">
        <v>305</v>
      </c>
      <c r="C325" s="35">
        <v>0</v>
      </c>
      <c r="D325" s="29">
        <v>0</v>
      </c>
      <c r="E325" s="30" t="str">
        <f t="shared" si="40"/>
        <v/>
      </c>
      <c r="F325" s="30" t="str">
        <f t="shared" si="41"/>
        <v/>
      </c>
      <c r="G325" s="30" t="str">
        <f t="shared" si="43"/>
        <v xml:space="preserve"> </v>
      </c>
      <c r="H325" s="36" t="str">
        <f t="shared" si="42"/>
        <v/>
      </c>
    </row>
    <row r="326" spans="1:8" x14ac:dyDescent="0.2">
      <c r="A326" s="8"/>
      <c r="B326" s="25" t="s">
        <v>306</v>
      </c>
      <c r="C326" s="35">
        <v>0</v>
      </c>
      <c r="D326" s="29">
        <v>0</v>
      </c>
      <c r="E326" s="30" t="str">
        <f t="shared" si="40"/>
        <v/>
      </c>
      <c r="F326" s="30" t="str">
        <f t="shared" si="41"/>
        <v/>
      </c>
      <c r="G326" s="30" t="str">
        <f t="shared" si="43"/>
        <v xml:space="preserve"> </v>
      </c>
      <c r="H326" s="36" t="str">
        <f t="shared" si="42"/>
        <v/>
      </c>
    </row>
    <row r="327" spans="1:8" ht="25.5" x14ac:dyDescent="0.2">
      <c r="A327" s="8"/>
      <c r="B327" s="25" t="s">
        <v>307</v>
      </c>
      <c r="C327" s="35">
        <v>0</v>
      </c>
      <c r="D327" s="29">
        <v>0</v>
      </c>
      <c r="E327" s="30" t="str">
        <f t="shared" si="40"/>
        <v/>
      </c>
      <c r="F327" s="30" t="str">
        <f t="shared" si="41"/>
        <v/>
      </c>
      <c r="G327" s="30" t="str">
        <f t="shared" si="43"/>
        <v xml:space="preserve"> </v>
      </c>
      <c r="H327" s="36" t="str">
        <f t="shared" si="42"/>
        <v/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0</v>
      </c>
      <c r="D329" s="29">
        <v>0</v>
      </c>
      <c r="E329" s="30" t="str">
        <f t="shared" si="40"/>
        <v/>
      </c>
      <c r="F329" s="30" t="str">
        <f t="shared" si="41"/>
        <v/>
      </c>
      <c r="G329" s="30" t="str">
        <f t="shared" si="43"/>
        <v xml:space="preserve"> </v>
      </c>
      <c r="H329" s="36" t="str">
        <f t="shared" si="42"/>
        <v/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1</v>
      </c>
      <c r="D331" s="29">
        <v>0</v>
      </c>
      <c r="E331" s="30">
        <f t="shared" si="40"/>
        <v>1.1904761904761904E-2</v>
      </c>
      <c r="F331" s="30" t="str">
        <f t="shared" si="41"/>
        <v/>
      </c>
      <c r="G331" s="30">
        <f t="shared" si="43"/>
        <v>-1</v>
      </c>
      <c r="H331" s="36">
        <f t="shared" si="42"/>
        <v>-1.1904761904761904E-2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0</v>
      </c>
      <c r="D333" s="29">
        <v>0</v>
      </c>
      <c r="E333" s="30" t="str">
        <f t="shared" si="40"/>
        <v/>
      </c>
      <c r="F333" s="30" t="str">
        <f t="shared" si="41"/>
        <v/>
      </c>
      <c r="G333" s="30" t="str">
        <f t="shared" si="43"/>
        <v xml:space="preserve"> </v>
      </c>
      <c r="H333" s="36" t="str">
        <f t="shared" si="42"/>
        <v/>
      </c>
    </row>
    <row r="334" spans="1:8" x14ac:dyDescent="0.2">
      <c r="A334" s="8"/>
      <c r="B334" s="25" t="s">
        <v>314</v>
      </c>
      <c r="C334" s="35">
        <v>0</v>
      </c>
      <c r="D334" s="29">
        <v>0</v>
      </c>
      <c r="E334" s="30" t="str">
        <f t="shared" si="40"/>
        <v/>
      </c>
      <c r="F334" s="30" t="str">
        <f t="shared" si="41"/>
        <v/>
      </c>
      <c r="G334" s="30" t="str">
        <f t="shared" si="43"/>
        <v xml:space="preserve"> </v>
      </c>
      <c r="H334" s="36" t="str">
        <f t="shared" si="42"/>
        <v/>
      </c>
    </row>
    <row r="335" spans="1:8" ht="25.5" x14ac:dyDescent="0.2">
      <c r="A335" s="8"/>
      <c r="B335" s="25" t="s">
        <v>315</v>
      </c>
      <c r="C335" s="35">
        <v>0</v>
      </c>
      <c r="D335" s="29">
        <v>0</v>
      </c>
      <c r="E335" s="30" t="str">
        <f t="shared" si="40"/>
        <v/>
      </c>
      <c r="F335" s="30" t="str">
        <f t="shared" si="41"/>
        <v/>
      </c>
      <c r="G335" s="30" t="str">
        <f t="shared" si="43"/>
        <v xml:space="preserve"> </v>
      </c>
      <c r="H335" s="36" t="str">
        <f t="shared" si="42"/>
        <v/>
      </c>
    </row>
    <row r="336" spans="1:8" ht="25.5" x14ac:dyDescent="0.2">
      <c r="A336" s="8"/>
      <c r="B336" s="25" t="s">
        <v>316</v>
      </c>
      <c r="C336" s="35">
        <v>0</v>
      </c>
      <c r="D336" s="29">
        <v>0</v>
      </c>
      <c r="E336" s="30" t="str">
        <f t="shared" si="40"/>
        <v/>
      </c>
      <c r="F336" s="30" t="str">
        <f t="shared" si="41"/>
        <v/>
      </c>
      <c r="G336" s="30" t="str">
        <f t="shared" si="43"/>
        <v xml:space="preserve"> </v>
      </c>
      <c r="H336" s="36" t="str">
        <f t="shared" si="42"/>
        <v/>
      </c>
    </row>
    <row r="337" spans="1:8" ht="25.5" x14ac:dyDescent="0.2">
      <c r="A337" s="8"/>
      <c r="B337" s="25" t="s">
        <v>317</v>
      </c>
      <c r="C337" s="35">
        <v>0</v>
      </c>
      <c r="D337" s="29">
        <v>0</v>
      </c>
      <c r="E337" s="30" t="str">
        <f t="shared" si="40"/>
        <v/>
      </c>
      <c r="F337" s="30" t="str">
        <f t="shared" si="41"/>
        <v/>
      </c>
      <c r="G337" s="30" t="str">
        <f t="shared" si="43"/>
        <v xml:space="preserve"> </v>
      </c>
      <c r="H337" s="36" t="str">
        <f t="shared" si="42"/>
        <v/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0</v>
      </c>
      <c r="D339" s="29">
        <v>0</v>
      </c>
      <c r="E339" s="30" t="str">
        <f t="shared" si="40"/>
        <v/>
      </c>
      <c r="F339" s="30" t="str">
        <f t="shared" si="41"/>
        <v/>
      </c>
      <c r="G339" s="30" t="str">
        <f t="shared" si="43"/>
        <v xml:space="preserve"> </v>
      </c>
      <c r="H339" s="36" t="str">
        <f t="shared" si="42"/>
        <v/>
      </c>
    </row>
    <row r="340" spans="1:8" ht="25.5" x14ac:dyDescent="0.2">
      <c r="A340" s="8"/>
      <c r="B340" s="25" t="s">
        <v>320</v>
      </c>
      <c r="C340" s="35">
        <v>0</v>
      </c>
      <c r="D340" s="29">
        <v>0</v>
      </c>
      <c r="E340" s="30" t="str">
        <f t="shared" si="40"/>
        <v/>
      </c>
      <c r="F340" s="30" t="str">
        <f t="shared" si="41"/>
        <v/>
      </c>
      <c r="G340" s="30" t="str">
        <f t="shared" si="43"/>
        <v xml:space="preserve"> </v>
      </c>
      <c r="H340" s="36" t="str">
        <f t="shared" si="42"/>
        <v/>
      </c>
    </row>
    <row r="341" spans="1:8" x14ac:dyDescent="0.2">
      <c r="A341" s="8"/>
      <c r="B341" s="25" t="s">
        <v>321</v>
      </c>
      <c r="C341" s="35">
        <v>0</v>
      </c>
      <c r="D341" s="29">
        <v>0</v>
      </c>
      <c r="E341" s="30" t="str">
        <f t="shared" ref="E341:E356" si="44">+IF(C341=0,"",C341/C$181)</f>
        <v/>
      </c>
      <c r="F341" s="30" t="str">
        <f t="shared" ref="F341:F356" si="45">+IF(D341=0,"",D341/D$181)</f>
        <v/>
      </c>
      <c r="G341" s="30" t="str">
        <f t="shared" si="43"/>
        <v xml:space="preserve"> 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0</v>
      </c>
      <c r="D345" s="29">
        <v>0</v>
      </c>
      <c r="E345" s="30" t="str">
        <f t="shared" si="44"/>
        <v/>
      </c>
      <c r="F345" s="30" t="str">
        <f t="shared" si="45"/>
        <v/>
      </c>
      <c r="G345" s="30" t="str">
        <f t="shared" si="47"/>
        <v xml:space="preserve"> </v>
      </c>
      <c r="H345" s="36" t="str">
        <f t="shared" si="46"/>
        <v/>
      </c>
    </row>
    <row r="346" spans="1:8" ht="25.5" x14ac:dyDescent="0.2">
      <c r="A346" s="8"/>
      <c r="B346" s="25" t="s">
        <v>326</v>
      </c>
      <c r="C346" s="35">
        <v>0</v>
      </c>
      <c r="D346" s="29">
        <v>0</v>
      </c>
      <c r="E346" s="30" t="str">
        <f t="shared" si="44"/>
        <v/>
      </c>
      <c r="F346" s="30" t="str">
        <f t="shared" si="45"/>
        <v/>
      </c>
      <c r="G346" s="30" t="str">
        <f t="shared" si="47"/>
        <v xml:space="preserve"> 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0</v>
      </c>
      <c r="D347" s="29">
        <v>0</v>
      </c>
      <c r="E347" s="30" t="str">
        <f t="shared" si="44"/>
        <v/>
      </c>
      <c r="F347" s="30" t="str">
        <f t="shared" si="45"/>
        <v/>
      </c>
      <c r="G347" s="30" t="str">
        <f t="shared" si="47"/>
        <v xml:space="preserve"> </v>
      </c>
      <c r="H347" s="36" t="str">
        <f t="shared" si="46"/>
        <v/>
      </c>
    </row>
    <row r="348" spans="1:8" ht="25.5" x14ac:dyDescent="0.2">
      <c r="A348" s="8"/>
      <c r="B348" s="25" t="s">
        <v>328</v>
      </c>
      <c r="C348" s="35">
        <v>0</v>
      </c>
      <c r="D348" s="29">
        <v>0</v>
      </c>
      <c r="E348" s="30" t="str">
        <f t="shared" si="44"/>
        <v/>
      </c>
      <c r="F348" s="30" t="str">
        <f t="shared" si="45"/>
        <v/>
      </c>
      <c r="G348" s="30" t="str">
        <f t="shared" si="47"/>
        <v xml:space="preserve"> </v>
      </c>
      <c r="H348" s="36" t="str">
        <f t="shared" si="46"/>
        <v/>
      </c>
    </row>
    <row r="349" spans="1:8" x14ac:dyDescent="0.2">
      <c r="A349" s="8"/>
      <c r="B349" s="25" t="s">
        <v>329</v>
      </c>
      <c r="C349" s="35">
        <v>0</v>
      </c>
      <c r="D349" s="29">
        <v>0</v>
      </c>
      <c r="E349" s="30" t="str">
        <f t="shared" si="44"/>
        <v/>
      </c>
      <c r="F349" s="30" t="str">
        <f t="shared" si="45"/>
        <v/>
      </c>
      <c r="G349" s="30" t="str">
        <f t="shared" si="47"/>
        <v xml:space="preserve"> </v>
      </c>
      <c r="H349" s="36" t="str">
        <f t="shared" si="46"/>
        <v/>
      </c>
    </row>
    <row r="350" spans="1:8" ht="25.5" x14ac:dyDescent="0.2">
      <c r="A350" s="8"/>
      <c r="B350" s="25" t="s">
        <v>330</v>
      </c>
      <c r="C350" s="35">
        <v>0</v>
      </c>
      <c r="D350" s="29">
        <v>0</v>
      </c>
      <c r="E350" s="30" t="str">
        <f t="shared" si="44"/>
        <v/>
      </c>
      <c r="F350" s="30" t="str">
        <f t="shared" si="45"/>
        <v/>
      </c>
      <c r="G350" s="30" t="str">
        <f t="shared" si="47"/>
        <v xml:space="preserve"> 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0</v>
      </c>
      <c r="D351" s="29">
        <v>0</v>
      </c>
      <c r="E351" s="30" t="str">
        <f t="shared" si="44"/>
        <v/>
      </c>
      <c r="F351" s="30" t="str">
        <f t="shared" si="45"/>
        <v/>
      </c>
      <c r="G351" s="30" t="str">
        <f t="shared" si="47"/>
        <v xml:space="preserve"> </v>
      </c>
      <c r="H351" s="36" t="str">
        <f t="shared" si="46"/>
        <v/>
      </c>
    </row>
    <row r="352" spans="1:8" ht="25.5" x14ac:dyDescent="0.2">
      <c r="A352" s="8"/>
      <c r="B352" s="25" t="s">
        <v>332</v>
      </c>
      <c r="C352" s="35">
        <v>0</v>
      </c>
      <c r="D352" s="29">
        <v>0</v>
      </c>
      <c r="E352" s="30" t="str">
        <f t="shared" si="44"/>
        <v/>
      </c>
      <c r="F352" s="30" t="str">
        <f t="shared" si="45"/>
        <v/>
      </c>
      <c r="G352" s="30" t="str">
        <f t="shared" si="47"/>
        <v xml:space="preserve"> 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0</v>
      </c>
      <c r="D353" s="29">
        <v>0</v>
      </c>
      <c r="E353" s="30" t="str">
        <f t="shared" si="44"/>
        <v/>
      </c>
      <c r="F353" s="30" t="str">
        <f t="shared" si="45"/>
        <v/>
      </c>
      <c r="G353" s="30" t="str">
        <f t="shared" si="47"/>
        <v xml:space="preserve"> 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0</v>
      </c>
      <c r="D354" s="29">
        <v>0</v>
      </c>
      <c r="E354" s="30" t="str">
        <f t="shared" si="44"/>
        <v/>
      </c>
      <c r="F354" s="30" t="str">
        <f t="shared" si="45"/>
        <v/>
      </c>
      <c r="G354" s="30" t="str">
        <f t="shared" si="47"/>
        <v xml:space="preserve"> </v>
      </c>
      <c r="H354" s="36" t="str">
        <f t="shared" si="46"/>
        <v/>
      </c>
    </row>
    <row r="355" spans="1:8" x14ac:dyDescent="0.2">
      <c r="A355" s="8"/>
      <c r="B355" s="25" t="s">
        <v>335</v>
      </c>
      <c r="C355" s="35">
        <v>0</v>
      </c>
      <c r="D355" s="29">
        <v>0</v>
      </c>
      <c r="E355" s="30" t="str">
        <f t="shared" si="44"/>
        <v/>
      </c>
      <c r="F355" s="30" t="str">
        <f t="shared" si="45"/>
        <v/>
      </c>
      <c r="G355" s="30" t="str">
        <f t="shared" si="47"/>
        <v xml:space="preserve"> 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0</v>
      </c>
      <c r="D356" s="38">
        <v>0</v>
      </c>
      <c r="E356" s="39" t="str">
        <f t="shared" si="44"/>
        <v/>
      </c>
      <c r="F356" s="39" t="str">
        <f t="shared" si="45"/>
        <v/>
      </c>
      <c r="G356" s="39" t="str">
        <f t="shared" si="47"/>
        <v xml:space="preserve"> </v>
      </c>
      <c r="H356" s="4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165</v>
      </c>
      <c r="D362" s="27">
        <f>SUM(D363:D595)</f>
        <v>102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-0.38181818181818183</v>
      </c>
      <c r="H362" s="28">
        <f t="shared" ref="H362:H425" si="50">+IF(OR(AND(E362=""),(G362="")),"",E362*G362)</f>
        <v>-0.38181818181818183</v>
      </c>
    </row>
    <row r="363" spans="1:8" x14ac:dyDescent="0.2">
      <c r="A363" s="8"/>
      <c r="B363" s="24" t="s">
        <v>337</v>
      </c>
      <c r="C363" s="31">
        <v>0</v>
      </c>
      <c r="D363" s="32">
        <v>0</v>
      </c>
      <c r="E363" s="33" t="str">
        <f t="shared" si="48"/>
        <v/>
      </c>
      <c r="F363" s="33" t="str">
        <f t="shared" si="49"/>
        <v/>
      </c>
      <c r="G363" s="33" t="str">
        <f t="shared" ref="G363:G426" si="51">+IF(AND(C363=0,D363=0)," ",IF(C363=0,1,IF(D363=0,-1,(D363-C363)/C363)))</f>
        <v xml:space="preserve"> </v>
      </c>
      <c r="H363" s="34" t="str">
        <f t="shared" si="50"/>
        <v/>
      </c>
    </row>
    <row r="364" spans="1:8" x14ac:dyDescent="0.2">
      <c r="A364" s="8"/>
      <c r="B364" s="25" t="s">
        <v>338</v>
      </c>
      <c r="C364" s="35">
        <v>0</v>
      </c>
      <c r="D364" s="29">
        <v>0</v>
      </c>
      <c r="E364" s="30" t="str">
        <f t="shared" si="48"/>
        <v/>
      </c>
      <c r="F364" s="30" t="str">
        <f t="shared" si="49"/>
        <v/>
      </c>
      <c r="G364" s="30" t="str">
        <f t="shared" si="51"/>
        <v xml:space="preserve"> </v>
      </c>
      <c r="H364" s="36" t="str">
        <f t="shared" si="50"/>
        <v/>
      </c>
    </row>
    <row r="365" spans="1:8" x14ac:dyDescent="0.2">
      <c r="A365" s="8"/>
      <c r="B365" s="25" t="s">
        <v>339</v>
      </c>
      <c r="C365" s="35">
        <v>0</v>
      </c>
      <c r="D365" s="29">
        <v>0</v>
      </c>
      <c r="E365" s="30" t="str">
        <f t="shared" si="48"/>
        <v/>
      </c>
      <c r="F365" s="30" t="str">
        <f t="shared" si="49"/>
        <v/>
      </c>
      <c r="G365" s="30" t="str">
        <f t="shared" si="51"/>
        <v xml:space="preserve"> </v>
      </c>
      <c r="H365" s="36" t="str">
        <f t="shared" si="50"/>
        <v/>
      </c>
    </row>
    <row r="366" spans="1:8" x14ac:dyDescent="0.2">
      <c r="A366" s="8"/>
      <c r="B366" s="25" t="s">
        <v>340</v>
      </c>
      <c r="C366" s="35">
        <v>0</v>
      </c>
      <c r="D366" s="29">
        <v>0</v>
      </c>
      <c r="E366" s="30" t="str">
        <f t="shared" si="48"/>
        <v/>
      </c>
      <c r="F366" s="30" t="str">
        <f t="shared" si="49"/>
        <v/>
      </c>
      <c r="G366" s="30" t="str">
        <f t="shared" si="51"/>
        <v xml:space="preserve"> 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0</v>
      </c>
      <c r="D367" s="29">
        <v>0</v>
      </c>
      <c r="E367" s="30" t="str">
        <f t="shared" si="48"/>
        <v/>
      </c>
      <c r="F367" s="30" t="str">
        <f t="shared" si="49"/>
        <v/>
      </c>
      <c r="G367" s="30" t="str">
        <f t="shared" si="51"/>
        <v xml:space="preserve"> </v>
      </c>
      <c r="H367" s="36" t="str">
        <f t="shared" si="50"/>
        <v/>
      </c>
    </row>
    <row r="368" spans="1:8" x14ac:dyDescent="0.2">
      <c r="A368" s="8"/>
      <c r="B368" s="25" t="s">
        <v>342</v>
      </c>
      <c r="C368" s="35">
        <v>2</v>
      </c>
      <c r="D368" s="29">
        <v>0</v>
      </c>
      <c r="E368" s="30">
        <f t="shared" si="48"/>
        <v>1.2121212121212121E-2</v>
      </c>
      <c r="F368" s="30" t="str">
        <f t="shared" si="49"/>
        <v/>
      </c>
      <c r="G368" s="30">
        <f t="shared" si="51"/>
        <v>-1</v>
      </c>
      <c r="H368" s="36">
        <f t="shared" si="50"/>
        <v>-1.2121212121212121E-2</v>
      </c>
    </row>
    <row r="369" spans="1:8" x14ac:dyDescent="0.2">
      <c r="A369" s="8"/>
      <c r="B369" s="25" t="s">
        <v>343</v>
      </c>
      <c r="C369" s="35">
        <v>0</v>
      </c>
      <c r="D369" s="29">
        <v>0</v>
      </c>
      <c r="E369" s="30" t="str">
        <f t="shared" si="48"/>
        <v/>
      </c>
      <c r="F369" s="30" t="str">
        <f t="shared" si="49"/>
        <v/>
      </c>
      <c r="G369" s="30" t="str">
        <f t="shared" si="51"/>
        <v xml:space="preserve"> </v>
      </c>
      <c r="H369" s="36" t="str">
        <f t="shared" si="50"/>
        <v/>
      </c>
    </row>
    <row r="370" spans="1:8" x14ac:dyDescent="0.2">
      <c r="A370" s="8"/>
      <c r="B370" s="25" t="s">
        <v>344</v>
      </c>
      <c r="C370" s="35">
        <v>0</v>
      </c>
      <c r="D370" s="29">
        <v>0</v>
      </c>
      <c r="E370" s="30" t="str">
        <f t="shared" si="48"/>
        <v/>
      </c>
      <c r="F370" s="30" t="str">
        <f t="shared" si="49"/>
        <v/>
      </c>
      <c r="G370" s="30" t="str">
        <f t="shared" si="51"/>
        <v xml:space="preserve"> </v>
      </c>
      <c r="H370" s="36" t="str">
        <f t="shared" si="50"/>
        <v/>
      </c>
    </row>
    <row r="371" spans="1:8" x14ac:dyDescent="0.2">
      <c r="A371" s="8"/>
      <c r="B371" s="25" t="s">
        <v>345</v>
      </c>
      <c r="C371" s="35">
        <v>0</v>
      </c>
      <c r="D371" s="29">
        <v>0</v>
      </c>
      <c r="E371" s="30" t="str">
        <f t="shared" si="48"/>
        <v/>
      </c>
      <c r="F371" s="30" t="str">
        <f t="shared" si="49"/>
        <v/>
      </c>
      <c r="G371" s="30" t="str">
        <f t="shared" si="51"/>
        <v xml:space="preserve"> </v>
      </c>
      <c r="H371" s="36" t="str">
        <f t="shared" si="50"/>
        <v/>
      </c>
    </row>
    <row r="372" spans="1:8" x14ac:dyDescent="0.2">
      <c r="A372" s="8"/>
      <c r="B372" s="25" t="s">
        <v>346</v>
      </c>
      <c r="C372" s="35">
        <v>0</v>
      </c>
      <c r="D372" s="29">
        <v>0</v>
      </c>
      <c r="E372" s="30" t="str">
        <f t="shared" si="48"/>
        <v/>
      </c>
      <c r="F372" s="30" t="str">
        <f t="shared" si="49"/>
        <v/>
      </c>
      <c r="G372" s="30" t="str">
        <f t="shared" si="51"/>
        <v xml:space="preserve"> </v>
      </c>
      <c r="H372" s="36" t="str">
        <f t="shared" si="50"/>
        <v/>
      </c>
    </row>
    <row r="373" spans="1:8" x14ac:dyDescent="0.2">
      <c r="A373" s="8"/>
      <c r="B373" s="25" t="s">
        <v>347</v>
      </c>
      <c r="C373" s="35">
        <v>0</v>
      </c>
      <c r="D373" s="29">
        <v>0</v>
      </c>
      <c r="E373" s="30" t="str">
        <f t="shared" si="48"/>
        <v/>
      </c>
      <c r="F373" s="30" t="str">
        <f t="shared" si="49"/>
        <v/>
      </c>
      <c r="G373" s="30" t="str">
        <f t="shared" si="51"/>
        <v xml:space="preserve"> </v>
      </c>
      <c r="H373" s="36" t="str">
        <f t="shared" si="50"/>
        <v/>
      </c>
    </row>
    <row r="374" spans="1:8" x14ac:dyDescent="0.2">
      <c r="A374" s="8"/>
      <c r="B374" s="25" t="s">
        <v>348</v>
      </c>
      <c r="C374" s="35">
        <v>20</v>
      </c>
      <c r="D374" s="29">
        <v>2</v>
      </c>
      <c r="E374" s="30">
        <f t="shared" si="48"/>
        <v>0.12121212121212122</v>
      </c>
      <c r="F374" s="30">
        <f t="shared" si="49"/>
        <v>1.9607843137254902E-2</v>
      </c>
      <c r="G374" s="30">
        <f t="shared" si="51"/>
        <v>-0.9</v>
      </c>
      <c r="H374" s="36">
        <f t="shared" si="50"/>
        <v>-0.1090909090909091</v>
      </c>
    </row>
    <row r="375" spans="1:8" x14ac:dyDescent="0.2">
      <c r="A375" s="8"/>
      <c r="B375" s="25" t="s">
        <v>349</v>
      </c>
      <c r="C375" s="35">
        <v>0</v>
      </c>
      <c r="D375" s="29">
        <v>1</v>
      </c>
      <c r="E375" s="30" t="str">
        <f t="shared" si="48"/>
        <v/>
      </c>
      <c r="F375" s="30">
        <f t="shared" si="49"/>
        <v>9.8039215686274508E-3</v>
      </c>
      <c r="G375" s="30">
        <f t="shared" si="51"/>
        <v>1</v>
      </c>
      <c r="H375" s="36" t="str">
        <f t="shared" si="50"/>
        <v/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3</v>
      </c>
      <c r="D377" s="29">
        <v>5</v>
      </c>
      <c r="E377" s="30">
        <f t="shared" si="48"/>
        <v>1.8181818181818181E-2</v>
      </c>
      <c r="F377" s="30">
        <f t="shared" si="49"/>
        <v>4.9019607843137254E-2</v>
      </c>
      <c r="G377" s="30">
        <f t="shared" si="51"/>
        <v>0.66666666666666663</v>
      </c>
      <c r="H377" s="36">
        <f t="shared" si="50"/>
        <v>1.2121212121212119E-2</v>
      </c>
    </row>
    <row r="378" spans="1:8" x14ac:dyDescent="0.2">
      <c r="A378" s="8"/>
      <c r="B378" s="25" t="s">
        <v>352</v>
      </c>
      <c r="C378" s="35">
        <v>0</v>
      </c>
      <c r="D378" s="29">
        <v>0</v>
      </c>
      <c r="E378" s="30" t="str">
        <f t="shared" si="48"/>
        <v/>
      </c>
      <c r="F378" s="30" t="str">
        <f t="shared" si="49"/>
        <v/>
      </c>
      <c r="G378" s="30" t="str">
        <f t="shared" si="51"/>
        <v xml:space="preserve"> </v>
      </c>
      <c r="H378" s="36" t="str">
        <f t="shared" si="50"/>
        <v/>
      </c>
    </row>
    <row r="379" spans="1:8" x14ac:dyDescent="0.2">
      <c r="A379" s="8"/>
      <c r="B379" s="25" t="s">
        <v>353</v>
      </c>
      <c r="C379" s="35">
        <v>0</v>
      </c>
      <c r="D379" s="29">
        <v>0</v>
      </c>
      <c r="E379" s="30" t="str">
        <f t="shared" si="48"/>
        <v/>
      </c>
      <c r="F379" s="30" t="str">
        <f t="shared" si="49"/>
        <v/>
      </c>
      <c r="G379" s="30" t="str">
        <f t="shared" si="51"/>
        <v xml:space="preserve"> </v>
      </c>
      <c r="H379" s="36" t="str">
        <f t="shared" si="50"/>
        <v/>
      </c>
    </row>
    <row r="380" spans="1:8" x14ac:dyDescent="0.2">
      <c r="A380" s="8"/>
      <c r="B380" s="25" t="s">
        <v>354</v>
      </c>
      <c r="C380" s="35">
        <v>0</v>
      </c>
      <c r="D380" s="29">
        <v>2</v>
      </c>
      <c r="E380" s="30" t="str">
        <f t="shared" si="48"/>
        <v/>
      </c>
      <c r="F380" s="30">
        <f t="shared" si="49"/>
        <v>1.9607843137254902E-2</v>
      </c>
      <c r="G380" s="30">
        <f t="shared" si="51"/>
        <v>1</v>
      </c>
      <c r="H380" s="36" t="str">
        <f t="shared" si="50"/>
        <v/>
      </c>
    </row>
    <row r="381" spans="1:8" x14ac:dyDescent="0.2">
      <c r="A381" s="8"/>
      <c r="B381" s="25" t="s">
        <v>355</v>
      </c>
      <c r="C381" s="35">
        <v>0</v>
      </c>
      <c r="D381" s="29">
        <v>0</v>
      </c>
      <c r="E381" s="30" t="str">
        <f t="shared" si="48"/>
        <v/>
      </c>
      <c r="F381" s="30" t="str">
        <f t="shared" si="49"/>
        <v/>
      </c>
      <c r="G381" s="30" t="str">
        <f t="shared" si="51"/>
        <v xml:space="preserve"> 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2</v>
      </c>
      <c r="D382" s="29">
        <v>1</v>
      </c>
      <c r="E382" s="30">
        <f t="shared" si="48"/>
        <v>1.2121212121212121E-2</v>
      </c>
      <c r="F382" s="30">
        <f t="shared" si="49"/>
        <v>9.8039215686274508E-3</v>
      </c>
      <c r="G382" s="30">
        <f t="shared" si="51"/>
        <v>-0.5</v>
      </c>
      <c r="H382" s="36">
        <f t="shared" si="50"/>
        <v>-6.0606060606060606E-3</v>
      </c>
    </row>
    <row r="383" spans="1:8" x14ac:dyDescent="0.2">
      <c r="A383" s="8"/>
      <c r="B383" s="25" t="s">
        <v>357</v>
      </c>
      <c r="C383" s="35">
        <v>12</v>
      </c>
      <c r="D383" s="29">
        <v>0</v>
      </c>
      <c r="E383" s="30">
        <f t="shared" si="48"/>
        <v>7.2727272727272724E-2</v>
      </c>
      <c r="F383" s="30" t="str">
        <f t="shared" si="49"/>
        <v/>
      </c>
      <c r="G383" s="30">
        <f t="shared" si="51"/>
        <v>-1</v>
      </c>
      <c r="H383" s="36">
        <f t="shared" si="50"/>
        <v>-7.2727272727272724E-2</v>
      </c>
    </row>
    <row r="384" spans="1:8" x14ac:dyDescent="0.2">
      <c r="A384" s="8"/>
      <c r="B384" s="25" t="s">
        <v>358</v>
      </c>
      <c r="C384" s="35">
        <v>0</v>
      </c>
      <c r="D384" s="29">
        <v>0</v>
      </c>
      <c r="E384" s="30" t="str">
        <f t="shared" si="48"/>
        <v/>
      </c>
      <c r="F384" s="30" t="str">
        <f t="shared" si="49"/>
        <v/>
      </c>
      <c r="G384" s="30" t="str">
        <f t="shared" si="51"/>
        <v xml:space="preserve"> 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0</v>
      </c>
      <c r="D385" s="29">
        <v>0</v>
      </c>
      <c r="E385" s="30" t="str">
        <f t="shared" si="48"/>
        <v/>
      </c>
      <c r="F385" s="30" t="str">
        <f t="shared" si="49"/>
        <v/>
      </c>
      <c r="G385" s="30" t="str">
        <f t="shared" si="51"/>
        <v xml:space="preserve"> </v>
      </c>
      <c r="H385" s="36" t="str">
        <f t="shared" si="50"/>
        <v/>
      </c>
    </row>
    <row r="386" spans="1:8" x14ac:dyDescent="0.2">
      <c r="A386" s="8"/>
      <c r="B386" s="25" t="s">
        <v>360</v>
      </c>
      <c r="C386" s="35">
        <v>0</v>
      </c>
      <c r="D386" s="29">
        <v>0</v>
      </c>
      <c r="E386" s="30" t="str">
        <f t="shared" si="48"/>
        <v/>
      </c>
      <c r="F386" s="30" t="str">
        <f t="shared" si="49"/>
        <v/>
      </c>
      <c r="G386" s="30" t="str">
        <f t="shared" si="51"/>
        <v xml:space="preserve"> </v>
      </c>
      <c r="H386" s="36" t="str">
        <f t="shared" si="50"/>
        <v/>
      </c>
    </row>
    <row r="387" spans="1:8" x14ac:dyDescent="0.2">
      <c r="A387" s="8"/>
      <c r="B387" s="25" t="s">
        <v>361</v>
      </c>
      <c r="C387" s="35">
        <v>0</v>
      </c>
      <c r="D387" s="29">
        <v>0</v>
      </c>
      <c r="E387" s="30" t="str">
        <f t="shared" si="48"/>
        <v/>
      </c>
      <c r="F387" s="30" t="str">
        <f t="shared" si="49"/>
        <v/>
      </c>
      <c r="G387" s="30" t="str">
        <f t="shared" si="51"/>
        <v xml:space="preserve"> </v>
      </c>
      <c r="H387" s="36" t="str">
        <f t="shared" si="50"/>
        <v/>
      </c>
    </row>
    <row r="388" spans="1:8" x14ac:dyDescent="0.2">
      <c r="A388" s="8"/>
      <c r="B388" s="25" t="s">
        <v>362</v>
      </c>
      <c r="C388" s="35">
        <v>0</v>
      </c>
      <c r="D388" s="29">
        <v>0</v>
      </c>
      <c r="E388" s="30" t="str">
        <f t="shared" si="48"/>
        <v/>
      </c>
      <c r="F388" s="30" t="str">
        <f t="shared" si="49"/>
        <v/>
      </c>
      <c r="G388" s="30" t="str">
        <f t="shared" si="51"/>
        <v xml:space="preserve"> </v>
      </c>
      <c r="H388" s="36" t="str">
        <f t="shared" si="50"/>
        <v/>
      </c>
    </row>
    <row r="389" spans="1:8" x14ac:dyDescent="0.2">
      <c r="A389" s="8"/>
      <c r="B389" s="25" t="s">
        <v>363</v>
      </c>
      <c r="C389" s="35">
        <v>0</v>
      </c>
      <c r="D389" s="29">
        <v>0</v>
      </c>
      <c r="E389" s="30" t="str">
        <f t="shared" si="48"/>
        <v/>
      </c>
      <c r="F389" s="30" t="str">
        <f t="shared" si="49"/>
        <v/>
      </c>
      <c r="G389" s="30" t="str">
        <f t="shared" si="51"/>
        <v xml:space="preserve"> </v>
      </c>
      <c r="H389" s="36" t="str">
        <f t="shared" si="50"/>
        <v/>
      </c>
    </row>
    <row r="390" spans="1:8" x14ac:dyDescent="0.2">
      <c r="A390" s="8"/>
      <c r="B390" s="25" t="s">
        <v>364</v>
      </c>
      <c r="C390" s="35">
        <v>0</v>
      </c>
      <c r="D390" s="29">
        <v>0</v>
      </c>
      <c r="E390" s="30" t="str">
        <f t="shared" si="48"/>
        <v/>
      </c>
      <c r="F390" s="30" t="str">
        <f t="shared" si="49"/>
        <v/>
      </c>
      <c r="G390" s="30" t="str">
        <f t="shared" si="51"/>
        <v xml:space="preserve"> </v>
      </c>
      <c r="H390" s="36" t="str">
        <f t="shared" si="50"/>
        <v/>
      </c>
    </row>
    <row r="391" spans="1:8" x14ac:dyDescent="0.2">
      <c r="A391" s="8"/>
      <c r="B391" s="25" t="s">
        <v>365</v>
      </c>
      <c r="C391" s="35">
        <v>0</v>
      </c>
      <c r="D391" s="29">
        <v>0</v>
      </c>
      <c r="E391" s="30" t="str">
        <f t="shared" si="48"/>
        <v/>
      </c>
      <c r="F391" s="30" t="str">
        <f t="shared" si="49"/>
        <v/>
      </c>
      <c r="G391" s="30" t="str">
        <f t="shared" si="51"/>
        <v xml:space="preserve"> </v>
      </c>
      <c r="H391" s="36" t="str">
        <f t="shared" si="50"/>
        <v/>
      </c>
    </row>
    <row r="392" spans="1:8" x14ac:dyDescent="0.2">
      <c r="A392" s="8"/>
      <c r="B392" s="25" t="s">
        <v>366</v>
      </c>
      <c r="C392" s="35">
        <v>0</v>
      </c>
      <c r="D392" s="29">
        <v>0</v>
      </c>
      <c r="E392" s="30" t="str">
        <f t="shared" si="48"/>
        <v/>
      </c>
      <c r="F392" s="30" t="str">
        <f t="shared" si="49"/>
        <v/>
      </c>
      <c r="G392" s="30" t="str">
        <f t="shared" si="51"/>
        <v xml:space="preserve"> </v>
      </c>
      <c r="H392" s="36" t="str">
        <f t="shared" si="50"/>
        <v/>
      </c>
    </row>
    <row r="393" spans="1:8" x14ac:dyDescent="0.2">
      <c r="A393" s="8"/>
      <c r="B393" s="25" t="s">
        <v>367</v>
      </c>
      <c r="C393" s="35">
        <v>1</v>
      </c>
      <c r="D393" s="29">
        <v>0</v>
      </c>
      <c r="E393" s="30">
        <f t="shared" si="48"/>
        <v>6.0606060606060606E-3</v>
      </c>
      <c r="F393" s="30" t="str">
        <f t="shared" si="49"/>
        <v/>
      </c>
      <c r="G393" s="30">
        <f t="shared" si="51"/>
        <v>-1</v>
      </c>
      <c r="H393" s="36">
        <f t="shared" si="50"/>
        <v>-6.0606060606060606E-3</v>
      </c>
    </row>
    <row r="394" spans="1:8" x14ac:dyDescent="0.2">
      <c r="A394" s="8"/>
      <c r="B394" s="25" t="s">
        <v>368</v>
      </c>
      <c r="C394" s="35">
        <v>0</v>
      </c>
      <c r="D394" s="29">
        <v>0</v>
      </c>
      <c r="E394" s="30" t="str">
        <f t="shared" si="48"/>
        <v/>
      </c>
      <c r="F394" s="30" t="str">
        <f t="shared" si="49"/>
        <v/>
      </c>
      <c r="G394" s="30" t="str">
        <f t="shared" si="51"/>
        <v xml:space="preserve"> </v>
      </c>
      <c r="H394" s="36" t="str">
        <f t="shared" si="50"/>
        <v/>
      </c>
    </row>
    <row r="395" spans="1:8" ht="25.5" x14ac:dyDescent="0.2">
      <c r="A395" s="8"/>
      <c r="B395" s="25" t="s">
        <v>369</v>
      </c>
      <c r="C395" s="35">
        <v>0</v>
      </c>
      <c r="D395" s="29">
        <v>0</v>
      </c>
      <c r="E395" s="30" t="str">
        <f t="shared" si="48"/>
        <v/>
      </c>
      <c r="F395" s="30" t="str">
        <f t="shared" si="49"/>
        <v/>
      </c>
      <c r="G395" s="30" t="str">
        <f t="shared" si="51"/>
        <v xml:space="preserve"> </v>
      </c>
      <c r="H395" s="36" t="str">
        <f t="shared" si="50"/>
        <v/>
      </c>
    </row>
    <row r="396" spans="1:8" ht="25.5" x14ac:dyDescent="0.2">
      <c r="A396" s="8"/>
      <c r="B396" s="25" t="s">
        <v>370</v>
      </c>
      <c r="C396" s="35">
        <v>12</v>
      </c>
      <c r="D396" s="29">
        <v>0</v>
      </c>
      <c r="E396" s="30">
        <f t="shared" si="48"/>
        <v>7.2727272727272724E-2</v>
      </c>
      <c r="F396" s="30" t="str">
        <f t="shared" si="49"/>
        <v/>
      </c>
      <c r="G396" s="30">
        <f t="shared" si="51"/>
        <v>-1</v>
      </c>
      <c r="H396" s="36">
        <f t="shared" si="50"/>
        <v>-7.2727272727272724E-2</v>
      </c>
    </row>
    <row r="397" spans="1:8" x14ac:dyDescent="0.2">
      <c r="A397" s="8"/>
      <c r="B397" s="25" t="s">
        <v>371</v>
      </c>
      <c r="C397" s="35">
        <v>11</v>
      </c>
      <c r="D397" s="29">
        <v>54</v>
      </c>
      <c r="E397" s="30">
        <f t="shared" si="48"/>
        <v>6.6666666666666666E-2</v>
      </c>
      <c r="F397" s="30">
        <f t="shared" si="49"/>
        <v>0.52941176470588236</v>
      </c>
      <c r="G397" s="30">
        <f t="shared" si="51"/>
        <v>3.9090909090909092</v>
      </c>
      <c r="H397" s="36">
        <f t="shared" si="50"/>
        <v>0.26060606060606062</v>
      </c>
    </row>
    <row r="398" spans="1:8" x14ac:dyDescent="0.2">
      <c r="A398" s="8"/>
      <c r="B398" s="25" t="s">
        <v>372</v>
      </c>
      <c r="C398" s="35">
        <v>7</v>
      </c>
      <c r="D398" s="29">
        <v>0</v>
      </c>
      <c r="E398" s="30">
        <f t="shared" si="48"/>
        <v>4.2424242424242427E-2</v>
      </c>
      <c r="F398" s="30" t="str">
        <f t="shared" si="49"/>
        <v/>
      </c>
      <c r="G398" s="30">
        <f t="shared" si="51"/>
        <v>-1</v>
      </c>
      <c r="H398" s="36">
        <f t="shared" si="50"/>
        <v>-4.2424242424242427E-2</v>
      </c>
    </row>
    <row r="399" spans="1:8" x14ac:dyDescent="0.2">
      <c r="A399" s="8"/>
      <c r="B399" s="25" t="s">
        <v>373</v>
      </c>
      <c r="C399" s="35">
        <v>2</v>
      </c>
      <c r="D399" s="29">
        <v>3</v>
      </c>
      <c r="E399" s="30">
        <f t="shared" si="48"/>
        <v>1.2121212121212121E-2</v>
      </c>
      <c r="F399" s="30">
        <f t="shared" si="49"/>
        <v>2.9411764705882353E-2</v>
      </c>
      <c r="G399" s="30">
        <f t="shared" si="51"/>
        <v>0.5</v>
      </c>
      <c r="H399" s="36">
        <f t="shared" si="50"/>
        <v>6.0606060606060606E-3</v>
      </c>
    </row>
    <row r="400" spans="1:8" x14ac:dyDescent="0.2">
      <c r="A400" s="8"/>
      <c r="B400" s="25" t="s">
        <v>374</v>
      </c>
      <c r="C400" s="35">
        <v>0</v>
      </c>
      <c r="D400" s="29">
        <v>0</v>
      </c>
      <c r="E400" s="30" t="str">
        <f t="shared" si="48"/>
        <v/>
      </c>
      <c r="F400" s="30" t="str">
        <f t="shared" si="49"/>
        <v/>
      </c>
      <c r="G400" s="30" t="str">
        <f t="shared" si="51"/>
        <v xml:space="preserve"> </v>
      </c>
      <c r="H400" s="36" t="str">
        <f t="shared" si="50"/>
        <v/>
      </c>
    </row>
    <row r="401" spans="1:8" x14ac:dyDescent="0.2">
      <c r="A401" s="8"/>
      <c r="B401" s="25" t="s">
        <v>375</v>
      </c>
      <c r="C401" s="35">
        <v>0</v>
      </c>
      <c r="D401" s="29">
        <v>0</v>
      </c>
      <c r="E401" s="30" t="str">
        <f t="shared" si="48"/>
        <v/>
      </c>
      <c r="F401" s="30" t="str">
        <f t="shared" si="49"/>
        <v/>
      </c>
      <c r="G401" s="30" t="str">
        <f t="shared" si="51"/>
        <v xml:space="preserve"> </v>
      </c>
      <c r="H401" s="36" t="str">
        <f t="shared" si="50"/>
        <v/>
      </c>
    </row>
    <row r="402" spans="1:8" x14ac:dyDescent="0.2">
      <c r="A402" s="8"/>
      <c r="B402" s="25" t="s">
        <v>376</v>
      </c>
      <c r="C402" s="35">
        <v>0</v>
      </c>
      <c r="D402" s="29">
        <v>0</v>
      </c>
      <c r="E402" s="30" t="str">
        <f t="shared" si="48"/>
        <v/>
      </c>
      <c r="F402" s="30" t="str">
        <f t="shared" si="49"/>
        <v/>
      </c>
      <c r="G402" s="30" t="str">
        <f t="shared" si="51"/>
        <v xml:space="preserve"> </v>
      </c>
      <c r="H402" s="36" t="str">
        <f t="shared" si="50"/>
        <v/>
      </c>
    </row>
    <row r="403" spans="1:8" x14ac:dyDescent="0.2">
      <c r="A403" s="8"/>
      <c r="B403" s="25" t="s">
        <v>377</v>
      </c>
      <c r="C403" s="35">
        <v>0</v>
      </c>
      <c r="D403" s="29">
        <v>0</v>
      </c>
      <c r="E403" s="30" t="str">
        <f t="shared" si="48"/>
        <v/>
      </c>
      <c r="F403" s="30" t="str">
        <f t="shared" si="49"/>
        <v/>
      </c>
      <c r="G403" s="30" t="str">
        <f t="shared" si="51"/>
        <v xml:space="preserve"> </v>
      </c>
      <c r="H403" s="36" t="str">
        <f t="shared" si="50"/>
        <v/>
      </c>
    </row>
    <row r="404" spans="1:8" x14ac:dyDescent="0.2">
      <c r="A404" s="8"/>
      <c r="B404" s="25" t="s">
        <v>378</v>
      </c>
      <c r="C404" s="35">
        <v>6</v>
      </c>
      <c r="D404" s="29">
        <v>21</v>
      </c>
      <c r="E404" s="30">
        <f t="shared" si="48"/>
        <v>3.6363636363636362E-2</v>
      </c>
      <c r="F404" s="30">
        <f t="shared" si="49"/>
        <v>0.20588235294117646</v>
      </c>
      <c r="G404" s="30">
        <f t="shared" si="51"/>
        <v>2.5</v>
      </c>
      <c r="H404" s="36">
        <f t="shared" si="50"/>
        <v>9.0909090909090912E-2</v>
      </c>
    </row>
    <row r="405" spans="1:8" x14ac:dyDescent="0.2">
      <c r="A405" s="8"/>
      <c r="B405" s="25" t="s">
        <v>379</v>
      </c>
      <c r="C405" s="35">
        <v>0</v>
      </c>
      <c r="D405" s="29">
        <v>0</v>
      </c>
      <c r="E405" s="30" t="str">
        <f t="shared" si="48"/>
        <v/>
      </c>
      <c r="F405" s="30" t="str">
        <f t="shared" si="49"/>
        <v/>
      </c>
      <c r="G405" s="30" t="str">
        <f t="shared" si="51"/>
        <v xml:space="preserve"> </v>
      </c>
      <c r="H405" s="36" t="str">
        <f t="shared" si="50"/>
        <v/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0</v>
      </c>
      <c r="D407" s="29">
        <v>0</v>
      </c>
      <c r="E407" s="30" t="str">
        <f t="shared" si="48"/>
        <v/>
      </c>
      <c r="F407" s="30" t="str">
        <f t="shared" si="49"/>
        <v/>
      </c>
      <c r="G407" s="30" t="str">
        <f t="shared" si="51"/>
        <v xml:space="preserve"> </v>
      </c>
      <c r="H407" s="36" t="str">
        <f t="shared" si="50"/>
        <v/>
      </c>
    </row>
    <row r="408" spans="1:8" x14ac:dyDescent="0.2">
      <c r="A408" s="8"/>
      <c r="B408" s="25" t="s">
        <v>382</v>
      </c>
      <c r="C408" s="35">
        <v>0</v>
      </c>
      <c r="D408" s="29">
        <v>0</v>
      </c>
      <c r="E408" s="30" t="str">
        <f t="shared" si="48"/>
        <v/>
      </c>
      <c r="F408" s="30" t="str">
        <f t="shared" si="49"/>
        <v/>
      </c>
      <c r="G408" s="30" t="str">
        <f t="shared" si="51"/>
        <v xml:space="preserve"> 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6</v>
      </c>
      <c r="D410" s="29">
        <v>0</v>
      </c>
      <c r="E410" s="30">
        <f t="shared" si="48"/>
        <v>3.6363636363636362E-2</v>
      </c>
      <c r="F410" s="30" t="str">
        <f t="shared" si="49"/>
        <v/>
      </c>
      <c r="G410" s="30">
        <f t="shared" si="51"/>
        <v>-1</v>
      </c>
      <c r="H410" s="36">
        <f t="shared" si="50"/>
        <v>-3.6363636363636362E-2</v>
      </c>
    </row>
    <row r="411" spans="1:8" x14ac:dyDescent="0.2">
      <c r="A411" s="8"/>
      <c r="B411" s="25" t="s">
        <v>385</v>
      </c>
      <c r="C411" s="35">
        <v>0</v>
      </c>
      <c r="D411" s="29">
        <v>0</v>
      </c>
      <c r="E411" s="30" t="str">
        <f t="shared" si="48"/>
        <v/>
      </c>
      <c r="F411" s="30" t="str">
        <f t="shared" si="49"/>
        <v/>
      </c>
      <c r="G411" s="30" t="str">
        <f t="shared" si="51"/>
        <v xml:space="preserve"> </v>
      </c>
      <c r="H411" s="36" t="str">
        <f t="shared" si="50"/>
        <v/>
      </c>
    </row>
    <row r="412" spans="1:8" x14ac:dyDescent="0.2">
      <c r="A412" s="8"/>
      <c r="B412" s="25" t="s">
        <v>386</v>
      </c>
      <c r="C412" s="35">
        <v>0</v>
      </c>
      <c r="D412" s="29">
        <v>0</v>
      </c>
      <c r="E412" s="30" t="str">
        <f t="shared" si="48"/>
        <v/>
      </c>
      <c r="F412" s="30" t="str">
        <f t="shared" si="49"/>
        <v/>
      </c>
      <c r="G412" s="30" t="str">
        <f t="shared" si="51"/>
        <v xml:space="preserve"> </v>
      </c>
      <c r="H412" s="36" t="str">
        <f t="shared" si="50"/>
        <v/>
      </c>
    </row>
    <row r="413" spans="1:8" x14ac:dyDescent="0.2">
      <c r="A413" s="8"/>
      <c r="B413" s="25" t="s">
        <v>387</v>
      </c>
      <c r="C413" s="35">
        <v>2</v>
      </c>
      <c r="D413" s="29">
        <v>0</v>
      </c>
      <c r="E413" s="30">
        <f t="shared" si="48"/>
        <v>1.2121212121212121E-2</v>
      </c>
      <c r="F413" s="30" t="str">
        <f t="shared" si="49"/>
        <v/>
      </c>
      <c r="G413" s="30">
        <f t="shared" si="51"/>
        <v>-1</v>
      </c>
      <c r="H413" s="36">
        <f t="shared" si="50"/>
        <v>-1.2121212121212121E-2</v>
      </c>
    </row>
    <row r="414" spans="1:8" x14ac:dyDescent="0.2">
      <c r="A414" s="8"/>
      <c r="B414" s="25" t="s">
        <v>388</v>
      </c>
      <c r="C414" s="35">
        <v>0</v>
      </c>
      <c r="D414" s="29">
        <v>0</v>
      </c>
      <c r="E414" s="30" t="str">
        <f t="shared" si="48"/>
        <v/>
      </c>
      <c r="F414" s="30" t="str">
        <f t="shared" si="49"/>
        <v/>
      </c>
      <c r="G414" s="30" t="str">
        <f t="shared" si="51"/>
        <v xml:space="preserve"> </v>
      </c>
      <c r="H414" s="36" t="str">
        <f t="shared" si="50"/>
        <v/>
      </c>
    </row>
    <row r="415" spans="1:8" x14ac:dyDescent="0.2">
      <c r="A415" s="8"/>
      <c r="B415" s="25" t="s">
        <v>389</v>
      </c>
      <c r="C415" s="35">
        <v>0</v>
      </c>
      <c r="D415" s="29">
        <v>1</v>
      </c>
      <c r="E415" s="30" t="str">
        <f t="shared" si="48"/>
        <v/>
      </c>
      <c r="F415" s="30">
        <f t="shared" si="49"/>
        <v>9.8039215686274508E-3</v>
      </c>
      <c r="G415" s="30">
        <f t="shared" si="51"/>
        <v>1</v>
      </c>
      <c r="H415" s="36" t="str">
        <f t="shared" si="50"/>
        <v/>
      </c>
    </row>
    <row r="416" spans="1:8" x14ac:dyDescent="0.2">
      <c r="A416" s="8"/>
      <c r="B416" s="25" t="s">
        <v>390</v>
      </c>
      <c r="C416" s="35">
        <v>0</v>
      </c>
      <c r="D416" s="29">
        <v>0</v>
      </c>
      <c r="E416" s="30" t="str">
        <f t="shared" si="48"/>
        <v/>
      </c>
      <c r="F416" s="30" t="str">
        <f t="shared" si="49"/>
        <v/>
      </c>
      <c r="G416" s="30" t="str">
        <f t="shared" si="51"/>
        <v xml:space="preserve"> 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0</v>
      </c>
      <c r="D417" s="29">
        <v>0</v>
      </c>
      <c r="E417" s="30" t="str">
        <f t="shared" si="48"/>
        <v/>
      </c>
      <c r="F417" s="30" t="str">
        <f t="shared" si="49"/>
        <v/>
      </c>
      <c r="G417" s="30" t="str">
        <f t="shared" si="51"/>
        <v xml:space="preserve"> </v>
      </c>
      <c r="H417" s="36" t="str">
        <f t="shared" si="50"/>
        <v/>
      </c>
    </row>
    <row r="418" spans="1:8" ht="25.5" x14ac:dyDescent="0.2">
      <c r="A418" s="8"/>
      <c r="B418" s="25" t="s">
        <v>392</v>
      </c>
      <c r="C418" s="35">
        <v>0</v>
      </c>
      <c r="D418" s="29">
        <v>0</v>
      </c>
      <c r="E418" s="30" t="str">
        <f t="shared" si="48"/>
        <v/>
      </c>
      <c r="F418" s="30" t="str">
        <f t="shared" si="49"/>
        <v/>
      </c>
      <c r="G418" s="30" t="str">
        <f t="shared" si="51"/>
        <v xml:space="preserve"> </v>
      </c>
      <c r="H418" s="36" t="str">
        <f t="shared" si="50"/>
        <v/>
      </c>
    </row>
    <row r="419" spans="1:8" x14ac:dyDescent="0.2">
      <c r="A419" s="8"/>
      <c r="B419" s="25" t="s">
        <v>393</v>
      </c>
      <c r="C419" s="35">
        <v>0</v>
      </c>
      <c r="D419" s="29">
        <v>0</v>
      </c>
      <c r="E419" s="30" t="str">
        <f t="shared" si="48"/>
        <v/>
      </c>
      <c r="F419" s="30" t="str">
        <f t="shared" si="49"/>
        <v/>
      </c>
      <c r="G419" s="30" t="str">
        <f t="shared" si="51"/>
        <v xml:space="preserve"> </v>
      </c>
      <c r="H419" s="36" t="str">
        <f t="shared" si="50"/>
        <v/>
      </c>
    </row>
    <row r="420" spans="1:8" x14ac:dyDescent="0.2">
      <c r="A420" s="8"/>
      <c r="B420" s="25" t="s">
        <v>394</v>
      </c>
      <c r="C420" s="35">
        <v>0</v>
      </c>
      <c r="D420" s="29">
        <v>0</v>
      </c>
      <c r="E420" s="30" t="str">
        <f t="shared" si="48"/>
        <v/>
      </c>
      <c r="F420" s="30" t="str">
        <f t="shared" si="49"/>
        <v/>
      </c>
      <c r="G420" s="30" t="str">
        <f t="shared" si="51"/>
        <v xml:space="preserve"> </v>
      </c>
      <c r="H420" s="36" t="str">
        <f t="shared" si="50"/>
        <v/>
      </c>
    </row>
    <row r="421" spans="1:8" x14ac:dyDescent="0.2">
      <c r="A421" s="8"/>
      <c r="B421" s="25" t="s">
        <v>395</v>
      </c>
      <c r="C421" s="35">
        <v>2</v>
      </c>
      <c r="D421" s="29">
        <v>0</v>
      </c>
      <c r="E421" s="30">
        <f t="shared" si="48"/>
        <v>1.2121212121212121E-2</v>
      </c>
      <c r="F421" s="30" t="str">
        <f t="shared" si="49"/>
        <v/>
      </c>
      <c r="G421" s="30">
        <f t="shared" si="51"/>
        <v>-1</v>
      </c>
      <c r="H421" s="36">
        <f t="shared" si="50"/>
        <v>-1.2121212121212121E-2</v>
      </c>
    </row>
    <row r="422" spans="1:8" x14ac:dyDescent="0.2">
      <c r="A422" s="8"/>
      <c r="B422" s="25" t="s">
        <v>396</v>
      </c>
      <c r="C422" s="35">
        <v>0</v>
      </c>
      <c r="D422" s="29">
        <v>0</v>
      </c>
      <c r="E422" s="30" t="str">
        <f t="shared" si="48"/>
        <v/>
      </c>
      <c r="F422" s="30" t="str">
        <f t="shared" si="49"/>
        <v/>
      </c>
      <c r="G422" s="30" t="str">
        <f t="shared" si="51"/>
        <v xml:space="preserve"> </v>
      </c>
      <c r="H422" s="36" t="str">
        <f t="shared" si="50"/>
        <v/>
      </c>
    </row>
    <row r="423" spans="1:8" ht="25.5" x14ac:dyDescent="0.2">
      <c r="A423" s="8"/>
      <c r="B423" s="25" t="s">
        <v>397</v>
      </c>
      <c r="C423" s="35">
        <v>0</v>
      </c>
      <c r="D423" s="29">
        <v>0</v>
      </c>
      <c r="E423" s="30" t="str">
        <f t="shared" si="48"/>
        <v/>
      </c>
      <c r="F423" s="30" t="str">
        <f t="shared" si="49"/>
        <v/>
      </c>
      <c r="G423" s="30" t="str">
        <f t="shared" si="51"/>
        <v xml:space="preserve"> </v>
      </c>
      <c r="H423" s="36" t="str">
        <f t="shared" si="50"/>
        <v/>
      </c>
    </row>
    <row r="424" spans="1:8" ht="25.5" x14ac:dyDescent="0.2">
      <c r="A424" s="8"/>
      <c r="B424" s="25" t="s">
        <v>398</v>
      </c>
      <c r="C424" s="35">
        <v>0</v>
      </c>
      <c r="D424" s="29">
        <v>0</v>
      </c>
      <c r="E424" s="30" t="str">
        <f t="shared" si="48"/>
        <v/>
      </c>
      <c r="F424" s="30" t="str">
        <f t="shared" si="49"/>
        <v/>
      </c>
      <c r="G424" s="30" t="str">
        <f t="shared" si="51"/>
        <v xml:space="preserve"> </v>
      </c>
      <c r="H424" s="36" t="str">
        <f t="shared" si="50"/>
        <v/>
      </c>
    </row>
    <row r="425" spans="1:8" x14ac:dyDescent="0.2">
      <c r="A425" s="8"/>
      <c r="B425" s="25" t="s">
        <v>399</v>
      </c>
      <c r="C425" s="35">
        <v>0</v>
      </c>
      <c r="D425" s="29">
        <v>0</v>
      </c>
      <c r="E425" s="30" t="str">
        <f t="shared" si="48"/>
        <v/>
      </c>
      <c r="F425" s="30" t="str">
        <f t="shared" si="49"/>
        <v/>
      </c>
      <c r="G425" s="30" t="str">
        <f t="shared" si="51"/>
        <v xml:space="preserve"> </v>
      </c>
      <c r="H425" s="36" t="str">
        <f t="shared" si="50"/>
        <v/>
      </c>
    </row>
    <row r="426" spans="1:8" x14ac:dyDescent="0.2">
      <c r="A426" s="8"/>
      <c r="B426" s="25" t="s">
        <v>400</v>
      </c>
      <c r="C426" s="35">
        <v>0</v>
      </c>
      <c r="D426" s="29">
        <v>0</v>
      </c>
      <c r="E426" s="30" t="str">
        <f t="shared" ref="E426:E489" si="52">+IF(C426=0,"",C426/C$362)</f>
        <v/>
      </c>
      <c r="F426" s="30" t="str">
        <f t="shared" ref="F426:F489" si="53">+IF(D426=0,"",D426/D$362)</f>
        <v/>
      </c>
      <c r="G426" s="30" t="str">
        <f t="shared" si="51"/>
        <v xml:space="preserve"> </v>
      </c>
      <c r="H426" s="36" t="str">
        <f t="shared" ref="H426:H489" si="54">+IF(OR(AND(E426=""),(G426="")),"",E426*G426)</f>
        <v/>
      </c>
    </row>
    <row r="427" spans="1:8" x14ac:dyDescent="0.2">
      <c r="A427" s="8"/>
      <c r="B427" s="25" t="s">
        <v>401</v>
      </c>
      <c r="C427" s="35">
        <v>0</v>
      </c>
      <c r="D427" s="29">
        <v>0</v>
      </c>
      <c r="E427" s="30" t="str">
        <f t="shared" si="52"/>
        <v/>
      </c>
      <c r="F427" s="30" t="str">
        <f t="shared" si="53"/>
        <v/>
      </c>
      <c r="G427" s="30" t="str">
        <f t="shared" ref="G427:G490" si="55">+IF(AND(C427=0,D427=0)," ",IF(C427=0,1,IF(D427=0,-1,(D427-C427)/C427)))</f>
        <v xml:space="preserve"> </v>
      </c>
      <c r="H427" s="36" t="str">
        <f t="shared" si="54"/>
        <v/>
      </c>
    </row>
    <row r="428" spans="1:8" x14ac:dyDescent="0.2">
      <c r="A428" s="8"/>
      <c r="B428" s="25" t="s">
        <v>402</v>
      </c>
      <c r="C428" s="35">
        <v>11</v>
      </c>
      <c r="D428" s="29">
        <v>3</v>
      </c>
      <c r="E428" s="30">
        <f t="shared" si="52"/>
        <v>6.6666666666666666E-2</v>
      </c>
      <c r="F428" s="30">
        <f t="shared" si="53"/>
        <v>2.9411764705882353E-2</v>
      </c>
      <c r="G428" s="30">
        <f t="shared" si="55"/>
        <v>-0.72727272727272729</v>
      </c>
      <c r="H428" s="36">
        <f t="shared" si="54"/>
        <v>-4.8484848484848485E-2</v>
      </c>
    </row>
    <row r="429" spans="1:8" x14ac:dyDescent="0.2">
      <c r="A429" s="8"/>
      <c r="B429" s="25" t="s">
        <v>403</v>
      </c>
      <c r="C429" s="35">
        <v>0</v>
      </c>
      <c r="D429" s="29">
        <v>0</v>
      </c>
      <c r="E429" s="30" t="str">
        <f t="shared" si="52"/>
        <v/>
      </c>
      <c r="F429" s="30" t="str">
        <f t="shared" si="53"/>
        <v/>
      </c>
      <c r="G429" s="30" t="str">
        <f t="shared" si="55"/>
        <v xml:space="preserve"> </v>
      </c>
      <c r="H429" s="36" t="str">
        <f t="shared" si="54"/>
        <v/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0</v>
      </c>
      <c r="D432" s="29">
        <v>0</v>
      </c>
      <c r="E432" s="30" t="str">
        <f t="shared" si="52"/>
        <v/>
      </c>
      <c r="F432" s="30" t="str">
        <f t="shared" si="53"/>
        <v/>
      </c>
      <c r="G432" s="30" t="str">
        <f t="shared" si="55"/>
        <v xml:space="preserve"> </v>
      </c>
      <c r="H432" s="36" t="str">
        <f t="shared" si="54"/>
        <v/>
      </c>
    </row>
    <row r="433" spans="1:8" x14ac:dyDescent="0.2">
      <c r="A433" s="8"/>
      <c r="B433" s="25" t="s">
        <v>407</v>
      </c>
      <c r="C433" s="35">
        <v>0</v>
      </c>
      <c r="D433" s="29">
        <v>0</v>
      </c>
      <c r="E433" s="30" t="str">
        <f t="shared" si="52"/>
        <v/>
      </c>
      <c r="F433" s="30" t="str">
        <f t="shared" si="53"/>
        <v/>
      </c>
      <c r="G433" s="30" t="str">
        <f t="shared" si="55"/>
        <v xml:space="preserve"> </v>
      </c>
      <c r="H433" s="36" t="str">
        <f t="shared" si="54"/>
        <v/>
      </c>
    </row>
    <row r="434" spans="1:8" x14ac:dyDescent="0.2">
      <c r="A434" s="8"/>
      <c r="B434" s="25" t="s">
        <v>408</v>
      </c>
      <c r="C434" s="35">
        <v>0</v>
      </c>
      <c r="D434" s="29">
        <v>0</v>
      </c>
      <c r="E434" s="30" t="str">
        <f t="shared" si="52"/>
        <v/>
      </c>
      <c r="F434" s="30" t="str">
        <f t="shared" si="53"/>
        <v/>
      </c>
      <c r="G434" s="30" t="str">
        <f t="shared" si="55"/>
        <v xml:space="preserve"> </v>
      </c>
      <c r="H434" s="36" t="str">
        <f t="shared" si="54"/>
        <v/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50</v>
      </c>
      <c r="D437" s="29">
        <v>0</v>
      </c>
      <c r="E437" s="30">
        <f t="shared" si="52"/>
        <v>0.30303030303030304</v>
      </c>
      <c r="F437" s="30" t="str">
        <f t="shared" si="53"/>
        <v/>
      </c>
      <c r="G437" s="30">
        <f t="shared" si="55"/>
        <v>-1</v>
      </c>
      <c r="H437" s="36">
        <f t="shared" si="54"/>
        <v>-0.30303030303030304</v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0</v>
      </c>
      <c r="D439" s="29">
        <v>0</v>
      </c>
      <c r="E439" s="30" t="str">
        <f t="shared" si="52"/>
        <v/>
      </c>
      <c r="F439" s="30" t="str">
        <f t="shared" si="53"/>
        <v/>
      </c>
      <c r="G439" s="30" t="str">
        <f t="shared" si="55"/>
        <v xml:space="preserve"> </v>
      </c>
      <c r="H439" s="36" t="str">
        <f t="shared" si="54"/>
        <v/>
      </c>
    </row>
    <row r="440" spans="1:8" x14ac:dyDescent="0.2">
      <c r="A440" s="8"/>
      <c r="B440" s="25" t="s">
        <v>414</v>
      </c>
      <c r="C440" s="35">
        <v>0</v>
      </c>
      <c r="D440" s="29">
        <v>2</v>
      </c>
      <c r="E440" s="30" t="str">
        <f t="shared" si="52"/>
        <v/>
      </c>
      <c r="F440" s="30">
        <f t="shared" si="53"/>
        <v>1.9607843137254902E-2</v>
      </c>
      <c r="G440" s="30">
        <f t="shared" si="55"/>
        <v>1</v>
      </c>
      <c r="H440" s="36" t="str">
        <f t="shared" si="54"/>
        <v/>
      </c>
    </row>
    <row r="441" spans="1:8" x14ac:dyDescent="0.2">
      <c r="A441" s="8"/>
      <c r="B441" s="25" t="s">
        <v>415</v>
      </c>
      <c r="C441" s="35">
        <v>0</v>
      </c>
      <c r="D441" s="29">
        <v>0</v>
      </c>
      <c r="E441" s="30" t="str">
        <f t="shared" si="52"/>
        <v/>
      </c>
      <c r="F441" s="30" t="str">
        <f t="shared" si="53"/>
        <v/>
      </c>
      <c r="G441" s="30" t="str">
        <f t="shared" si="55"/>
        <v xml:space="preserve"> </v>
      </c>
      <c r="H441" s="36" t="str">
        <f t="shared" si="54"/>
        <v/>
      </c>
    </row>
    <row r="442" spans="1:8" x14ac:dyDescent="0.2">
      <c r="A442" s="8"/>
      <c r="B442" s="25" t="s">
        <v>416</v>
      </c>
      <c r="C442" s="35">
        <v>0</v>
      </c>
      <c r="D442" s="29">
        <v>0</v>
      </c>
      <c r="E442" s="30" t="str">
        <f t="shared" si="52"/>
        <v/>
      </c>
      <c r="F442" s="30" t="str">
        <f t="shared" si="53"/>
        <v/>
      </c>
      <c r="G442" s="30" t="str">
        <f t="shared" si="55"/>
        <v xml:space="preserve"> </v>
      </c>
      <c r="H442" s="36" t="str">
        <f t="shared" si="54"/>
        <v/>
      </c>
    </row>
    <row r="443" spans="1:8" x14ac:dyDescent="0.2">
      <c r="A443" s="8"/>
      <c r="B443" s="25" t="s">
        <v>417</v>
      </c>
      <c r="C443" s="35">
        <v>0</v>
      </c>
      <c r="D443" s="29">
        <v>0</v>
      </c>
      <c r="E443" s="30" t="str">
        <f t="shared" si="52"/>
        <v/>
      </c>
      <c r="F443" s="30" t="str">
        <f t="shared" si="53"/>
        <v/>
      </c>
      <c r="G443" s="30" t="str">
        <f t="shared" si="55"/>
        <v xml:space="preserve"> </v>
      </c>
      <c r="H443" s="36" t="str">
        <f t="shared" si="54"/>
        <v/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0</v>
      </c>
      <c r="D445" s="29">
        <v>3</v>
      </c>
      <c r="E445" s="30" t="str">
        <f t="shared" si="52"/>
        <v/>
      </c>
      <c r="F445" s="30">
        <f t="shared" si="53"/>
        <v>2.9411764705882353E-2</v>
      </c>
      <c r="G445" s="30">
        <f t="shared" si="55"/>
        <v>1</v>
      </c>
      <c r="H445" s="36" t="str">
        <f t="shared" si="54"/>
        <v/>
      </c>
    </row>
    <row r="446" spans="1:8" x14ac:dyDescent="0.2">
      <c r="A446" s="8"/>
      <c r="B446" s="25" t="s">
        <v>420</v>
      </c>
      <c r="C446" s="35">
        <v>0</v>
      </c>
      <c r="D446" s="29">
        <v>0</v>
      </c>
      <c r="E446" s="30" t="str">
        <f t="shared" si="52"/>
        <v/>
      </c>
      <c r="F446" s="30" t="str">
        <f t="shared" si="53"/>
        <v/>
      </c>
      <c r="G446" s="30" t="str">
        <f t="shared" si="55"/>
        <v xml:space="preserve"> </v>
      </c>
      <c r="H446" s="36" t="str">
        <f t="shared" si="54"/>
        <v/>
      </c>
    </row>
    <row r="447" spans="1:8" x14ac:dyDescent="0.2">
      <c r="A447" s="8"/>
      <c r="B447" s="25" t="s">
        <v>421</v>
      </c>
      <c r="C447" s="35">
        <v>0</v>
      </c>
      <c r="D447" s="29">
        <v>0</v>
      </c>
      <c r="E447" s="30" t="str">
        <f t="shared" si="52"/>
        <v/>
      </c>
      <c r="F447" s="30" t="str">
        <f t="shared" si="53"/>
        <v/>
      </c>
      <c r="G447" s="30" t="str">
        <f t="shared" si="55"/>
        <v xml:space="preserve"> </v>
      </c>
      <c r="H447" s="36" t="str">
        <f t="shared" si="54"/>
        <v/>
      </c>
    </row>
    <row r="448" spans="1:8" x14ac:dyDescent="0.2">
      <c r="A448" s="8"/>
      <c r="B448" s="25" t="s">
        <v>422</v>
      </c>
      <c r="C448" s="35">
        <v>0</v>
      </c>
      <c r="D448" s="29">
        <v>0</v>
      </c>
      <c r="E448" s="30" t="str">
        <f t="shared" si="52"/>
        <v/>
      </c>
      <c r="F448" s="30" t="str">
        <f t="shared" si="53"/>
        <v/>
      </c>
      <c r="G448" s="30" t="str">
        <f t="shared" si="55"/>
        <v xml:space="preserve"> </v>
      </c>
      <c r="H448" s="36" t="str">
        <f t="shared" si="54"/>
        <v/>
      </c>
    </row>
    <row r="449" spans="1:8" x14ac:dyDescent="0.2">
      <c r="A449" s="8"/>
      <c r="B449" s="25" t="s">
        <v>423</v>
      </c>
      <c r="C449" s="35">
        <v>0</v>
      </c>
      <c r="D449" s="29">
        <v>0</v>
      </c>
      <c r="E449" s="30" t="str">
        <f t="shared" si="52"/>
        <v/>
      </c>
      <c r="F449" s="30" t="str">
        <f t="shared" si="53"/>
        <v/>
      </c>
      <c r="G449" s="30" t="str">
        <f t="shared" si="55"/>
        <v xml:space="preserve"> </v>
      </c>
      <c r="H449" s="36" t="str">
        <f t="shared" si="54"/>
        <v/>
      </c>
    </row>
    <row r="450" spans="1:8" x14ac:dyDescent="0.2">
      <c r="A450" s="8"/>
      <c r="B450" s="25" t="s">
        <v>424</v>
      </c>
      <c r="C450" s="35">
        <v>0</v>
      </c>
      <c r="D450" s="29">
        <v>0</v>
      </c>
      <c r="E450" s="30" t="str">
        <f t="shared" si="52"/>
        <v/>
      </c>
      <c r="F450" s="30" t="str">
        <f t="shared" si="53"/>
        <v/>
      </c>
      <c r="G450" s="30" t="str">
        <f t="shared" si="55"/>
        <v xml:space="preserve"> </v>
      </c>
      <c r="H450" s="36" t="str">
        <f t="shared" si="54"/>
        <v/>
      </c>
    </row>
    <row r="451" spans="1:8" ht="25.5" x14ac:dyDescent="0.2">
      <c r="A451" s="8"/>
      <c r="B451" s="25" t="s">
        <v>425</v>
      </c>
      <c r="C451" s="35">
        <v>0</v>
      </c>
      <c r="D451" s="29">
        <v>0</v>
      </c>
      <c r="E451" s="30" t="str">
        <f t="shared" si="52"/>
        <v/>
      </c>
      <c r="F451" s="30" t="str">
        <f t="shared" si="53"/>
        <v/>
      </c>
      <c r="G451" s="30" t="str">
        <f t="shared" si="55"/>
        <v xml:space="preserve"> </v>
      </c>
      <c r="H451" s="36" t="str">
        <f t="shared" si="54"/>
        <v/>
      </c>
    </row>
    <row r="452" spans="1:8" x14ac:dyDescent="0.2">
      <c r="A452" s="8"/>
      <c r="B452" s="25" t="s">
        <v>426</v>
      </c>
      <c r="C452" s="35">
        <v>0</v>
      </c>
      <c r="D452" s="29">
        <v>0</v>
      </c>
      <c r="E452" s="30" t="str">
        <f t="shared" si="52"/>
        <v/>
      </c>
      <c r="F452" s="30" t="str">
        <f t="shared" si="53"/>
        <v/>
      </c>
      <c r="G452" s="30" t="str">
        <f t="shared" si="55"/>
        <v xml:space="preserve"> </v>
      </c>
      <c r="H452" s="36" t="str">
        <f t="shared" si="54"/>
        <v/>
      </c>
    </row>
    <row r="453" spans="1:8" ht="25.5" x14ac:dyDescent="0.2">
      <c r="A453" s="8"/>
      <c r="B453" s="25" t="s">
        <v>427</v>
      </c>
      <c r="C453" s="35">
        <v>0</v>
      </c>
      <c r="D453" s="29">
        <v>0</v>
      </c>
      <c r="E453" s="30" t="str">
        <f t="shared" si="52"/>
        <v/>
      </c>
      <c r="F453" s="30" t="str">
        <f t="shared" si="53"/>
        <v/>
      </c>
      <c r="G453" s="30" t="str">
        <f t="shared" si="55"/>
        <v xml:space="preserve"> </v>
      </c>
      <c r="H453" s="36" t="str">
        <f t="shared" si="54"/>
        <v/>
      </c>
    </row>
    <row r="454" spans="1:8" ht="25.5" x14ac:dyDescent="0.2">
      <c r="A454" s="8"/>
      <c r="B454" s="25" t="s">
        <v>428</v>
      </c>
      <c r="C454" s="35">
        <v>0</v>
      </c>
      <c r="D454" s="29">
        <v>0</v>
      </c>
      <c r="E454" s="30" t="str">
        <f t="shared" si="52"/>
        <v/>
      </c>
      <c r="F454" s="30" t="str">
        <f t="shared" si="53"/>
        <v/>
      </c>
      <c r="G454" s="30" t="str">
        <f t="shared" si="55"/>
        <v xml:space="preserve"> </v>
      </c>
      <c r="H454" s="36" t="str">
        <f t="shared" si="54"/>
        <v/>
      </c>
    </row>
    <row r="455" spans="1:8" x14ac:dyDescent="0.2">
      <c r="A455" s="8"/>
      <c r="B455" s="25" t="s">
        <v>429</v>
      </c>
      <c r="C455" s="35">
        <v>0</v>
      </c>
      <c r="D455" s="29">
        <v>0</v>
      </c>
      <c r="E455" s="30" t="str">
        <f t="shared" si="52"/>
        <v/>
      </c>
      <c r="F455" s="30" t="str">
        <f t="shared" si="53"/>
        <v/>
      </c>
      <c r="G455" s="30" t="str">
        <f t="shared" si="55"/>
        <v xml:space="preserve"> </v>
      </c>
      <c r="H455" s="36" t="str">
        <f t="shared" si="54"/>
        <v/>
      </c>
    </row>
    <row r="456" spans="1:8" x14ac:dyDescent="0.2">
      <c r="A456" s="8"/>
      <c r="B456" s="25" t="s">
        <v>430</v>
      </c>
      <c r="C456" s="35">
        <v>0</v>
      </c>
      <c r="D456" s="29">
        <v>0</v>
      </c>
      <c r="E456" s="30" t="str">
        <f t="shared" si="52"/>
        <v/>
      </c>
      <c r="F456" s="30" t="str">
        <f t="shared" si="53"/>
        <v/>
      </c>
      <c r="G456" s="30" t="str">
        <f t="shared" si="55"/>
        <v xml:space="preserve"> </v>
      </c>
      <c r="H456" s="36" t="str">
        <f t="shared" si="54"/>
        <v/>
      </c>
    </row>
    <row r="457" spans="1:8" x14ac:dyDescent="0.2">
      <c r="A457" s="8"/>
      <c r="B457" s="25" t="s">
        <v>431</v>
      </c>
      <c r="C457" s="35">
        <v>0</v>
      </c>
      <c r="D457" s="29">
        <v>0</v>
      </c>
      <c r="E457" s="30" t="str">
        <f t="shared" si="52"/>
        <v/>
      </c>
      <c r="F457" s="30" t="str">
        <f t="shared" si="53"/>
        <v/>
      </c>
      <c r="G457" s="30" t="str">
        <f t="shared" si="55"/>
        <v xml:space="preserve"> </v>
      </c>
      <c r="H457" s="36" t="str">
        <f t="shared" si="54"/>
        <v/>
      </c>
    </row>
    <row r="458" spans="1:8" x14ac:dyDescent="0.2">
      <c r="A458" s="8"/>
      <c r="B458" s="25" t="s">
        <v>432</v>
      </c>
      <c r="C458" s="35">
        <v>0</v>
      </c>
      <c r="D458" s="29">
        <v>0</v>
      </c>
      <c r="E458" s="30" t="str">
        <f t="shared" si="52"/>
        <v/>
      </c>
      <c r="F458" s="30" t="str">
        <f t="shared" si="53"/>
        <v/>
      </c>
      <c r="G458" s="30" t="str">
        <f t="shared" si="55"/>
        <v xml:space="preserve"> </v>
      </c>
      <c r="H458" s="36" t="str">
        <f t="shared" si="54"/>
        <v/>
      </c>
    </row>
    <row r="459" spans="1:8" x14ac:dyDescent="0.2">
      <c r="A459" s="8"/>
      <c r="B459" s="25" t="s">
        <v>433</v>
      </c>
      <c r="C459" s="35">
        <v>0</v>
      </c>
      <c r="D459" s="29">
        <v>0</v>
      </c>
      <c r="E459" s="30" t="str">
        <f t="shared" si="52"/>
        <v/>
      </c>
      <c r="F459" s="30" t="str">
        <f t="shared" si="53"/>
        <v/>
      </c>
      <c r="G459" s="30" t="str">
        <f t="shared" si="55"/>
        <v xml:space="preserve"> </v>
      </c>
      <c r="H459" s="36" t="str">
        <f t="shared" si="54"/>
        <v/>
      </c>
    </row>
    <row r="460" spans="1:8" x14ac:dyDescent="0.2">
      <c r="A460" s="8"/>
      <c r="B460" s="25" t="s">
        <v>434</v>
      </c>
      <c r="C460" s="35">
        <v>0</v>
      </c>
      <c r="D460" s="29">
        <v>0</v>
      </c>
      <c r="E460" s="30" t="str">
        <f t="shared" si="52"/>
        <v/>
      </c>
      <c r="F460" s="30" t="str">
        <f t="shared" si="53"/>
        <v/>
      </c>
      <c r="G460" s="30" t="str">
        <f t="shared" si="55"/>
        <v xml:space="preserve"> </v>
      </c>
      <c r="H460" s="36" t="str">
        <f t="shared" si="54"/>
        <v/>
      </c>
    </row>
    <row r="461" spans="1:8" x14ac:dyDescent="0.2">
      <c r="A461" s="8"/>
      <c r="B461" s="25" t="s">
        <v>435</v>
      </c>
      <c r="C461" s="35">
        <v>0</v>
      </c>
      <c r="D461" s="29">
        <v>0</v>
      </c>
      <c r="E461" s="30" t="str">
        <f t="shared" si="52"/>
        <v/>
      </c>
      <c r="F461" s="30" t="str">
        <f t="shared" si="53"/>
        <v/>
      </c>
      <c r="G461" s="30" t="str">
        <f t="shared" si="55"/>
        <v xml:space="preserve"> </v>
      </c>
      <c r="H461" s="36" t="str">
        <f t="shared" si="54"/>
        <v/>
      </c>
    </row>
    <row r="462" spans="1:8" x14ac:dyDescent="0.2">
      <c r="A462" s="8"/>
      <c r="B462" s="25" t="s">
        <v>436</v>
      </c>
      <c r="C462" s="35">
        <v>0</v>
      </c>
      <c r="D462" s="29">
        <v>0</v>
      </c>
      <c r="E462" s="30" t="str">
        <f t="shared" si="52"/>
        <v/>
      </c>
      <c r="F462" s="30" t="str">
        <f t="shared" si="53"/>
        <v/>
      </c>
      <c r="G462" s="30" t="str">
        <f t="shared" si="55"/>
        <v xml:space="preserve"> </v>
      </c>
      <c r="H462" s="36" t="str">
        <f t="shared" si="54"/>
        <v/>
      </c>
    </row>
    <row r="463" spans="1:8" x14ac:dyDescent="0.2">
      <c r="A463" s="8"/>
      <c r="B463" s="25" t="s">
        <v>437</v>
      </c>
      <c r="C463" s="35">
        <v>0</v>
      </c>
      <c r="D463" s="29">
        <v>0</v>
      </c>
      <c r="E463" s="30" t="str">
        <f t="shared" si="52"/>
        <v/>
      </c>
      <c r="F463" s="30" t="str">
        <f t="shared" si="53"/>
        <v/>
      </c>
      <c r="G463" s="30" t="str">
        <f t="shared" si="55"/>
        <v xml:space="preserve"> </v>
      </c>
      <c r="H463" s="36" t="str">
        <f t="shared" si="54"/>
        <v/>
      </c>
    </row>
    <row r="464" spans="1:8" x14ac:dyDescent="0.2">
      <c r="A464" s="8"/>
      <c r="B464" s="25" t="s">
        <v>438</v>
      </c>
      <c r="C464" s="35">
        <v>0</v>
      </c>
      <c r="D464" s="29">
        <v>0</v>
      </c>
      <c r="E464" s="30" t="str">
        <f t="shared" si="52"/>
        <v/>
      </c>
      <c r="F464" s="30" t="str">
        <f t="shared" si="53"/>
        <v/>
      </c>
      <c r="G464" s="30" t="str">
        <f t="shared" si="55"/>
        <v xml:space="preserve"> </v>
      </c>
      <c r="H464" s="36" t="str">
        <f t="shared" si="54"/>
        <v/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0</v>
      </c>
      <c r="E466" s="30" t="str">
        <f t="shared" si="52"/>
        <v/>
      </c>
      <c r="F466" s="30" t="str">
        <f t="shared" si="53"/>
        <v/>
      </c>
      <c r="G466" s="30" t="str">
        <f t="shared" si="55"/>
        <v xml:space="preserve"> 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0</v>
      </c>
      <c r="D467" s="29">
        <v>0</v>
      </c>
      <c r="E467" s="30" t="str">
        <f t="shared" si="52"/>
        <v/>
      </c>
      <c r="F467" s="30" t="str">
        <f t="shared" si="53"/>
        <v/>
      </c>
      <c r="G467" s="30" t="str">
        <f t="shared" si="55"/>
        <v xml:space="preserve"> </v>
      </c>
      <c r="H467" s="36" t="str">
        <f t="shared" si="54"/>
        <v/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0</v>
      </c>
      <c r="D469" s="29">
        <v>0</v>
      </c>
      <c r="E469" s="30" t="str">
        <f t="shared" si="52"/>
        <v/>
      </c>
      <c r="F469" s="30" t="str">
        <f t="shared" si="53"/>
        <v/>
      </c>
      <c r="G469" s="30" t="str">
        <f t="shared" si="55"/>
        <v xml:space="preserve"> </v>
      </c>
      <c r="H469" s="36" t="str">
        <f t="shared" si="54"/>
        <v/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0</v>
      </c>
      <c r="D471" s="29">
        <v>0</v>
      </c>
      <c r="E471" s="30" t="str">
        <f t="shared" si="52"/>
        <v/>
      </c>
      <c r="F471" s="30" t="str">
        <f t="shared" si="53"/>
        <v/>
      </c>
      <c r="G471" s="30" t="str">
        <f t="shared" si="55"/>
        <v xml:space="preserve"> </v>
      </c>
      <c r="H471" s="36" t="str">
        <f t="shared" si="54"/>
        <v/>
      </c>
    </row>
    <row r="472" spans="1:8" x14ac:dyDescent="0.2">
      <c r="A472" s="8"/>
      <c r="B472" s="25" t="s">
        <v>446</v>
      </c>
      <c r="C472" s="35">
        <v>0</v>
      </c>
      <c r="D472" s="29">
        <v>0</v>
      </c>
      <c r="E472" s="30" t="str">
        <f t="shared" si="52"/>
        <v/>
      </c>
      <c r="F472" s="30" t="str">
        <f t="shared" si="53"/>
        <v/>
      </c>
      <c r="G472" s="30" t="str">
        <f t="shared" si="55"/>
        <v xml:space="preserve"> </v>
      </c>
      <c r="H472" s="36" t="str">
        <f t="shared" si="54"/>
        <v/>
      </c>
    </row>
    <row r="473" spans="1:8" x14ac:dyDescent="0.2">
      <c r="A473" s="8"/>
      <c r="B473" s="25" t="s">
        <v>447</v>
      </c>
      <c r="C473" s="35">
        <v>0</v>
      </c>
      <c r="D473" s="29">
        <v>0</v>
      </c>
      <c r="E473" s="30" t="str">
        <f t="shared" si="52"/>
        <v/>
      </c>
      <c r="F473" s="30" t="str">
        <f t="shared" si="53"/>
        <v/>
      </c>
      <c r="G473" s="30" t="str">
        <f t="shared" si="55"/>
        <v xml:space="preserve"> </v>
      </c>
      <c r="H473" s="36" t="str">
        <f t="shared" si="54"/>
        <v/>
      </c>
    </row>
    <row r="474" spans="1:8" x14ac:dyDescent="0.2">
      <c r="A474" s="8"/>
      <c r="B474" s="25" t="s">
        <v>448</v>
      </c>
      <c r="C474" s="35">
        <v>0</v>
      </c>
      <c r="D474" s="29">
        <v>1</v>
      </c>
      <c r="E474" s="30" t="str">
        <f t="shared" si="52"/>
        <v/>
      </c>
      <c r="F474" s="30">
        <f t="shared" si="53"/>
        <v>9.8039215686274508E-3</v>
      </c>
      <c r="G474" s="30">
        <f t="shared" si="55"/>
        <v>1</v>
      </c>
      <c r="H474" s="36" t="str">
        <f t="shared" si="54"/>
        <v/>
      </c>
    </row>
    <row r="475" spans="1:8" x14ac:dyDescent="0.2">
      <c r="A475" s="8"/>
      <c r="B475" s="25" t="s">
        <v>449</v>
      </c>
      <c r="C475" s="35">
        <v>0</v>
      </c>
      <c r="D475" s="29">
        <v>0</v>
      </c>
      <c r="E475" s="30" t="str">
        <f t="shared" si="52"/>
        <v/>
      </c>
      <c r="F475" s="30" t="str">
        <f t="shared" si="53"/>
        <v/>
      </c>
      <c r="G475" s="30" t="str">
        <f t="shared" si="55"/>
        <v xml:space="preserve"> </v>
      </c>
      <c r="H475" s="36" t="str">
        <f t="shared" si="54"/>
        <v/>
      </c>
    </row>
    <row r="476" spans="1:8" x14ac:dyDescent="0.2">
      <c r="A476" s="8"/>
      <c r="B476" s="25" t="s">
        <v>450</v>
      </c>
      <c r="C476" s="35">
        <v>0</v>
      </c>
      <c r="D476" s="29">
        <v>0</v>
      </c>
      <c r="E476" s="30" t="str">
        <f t="shared" si="52"/>
        <v/>
      </c>
      <c r="F476" s="30" t="str">
        <f t="shared" si="53"/>
        <v/>
      </c>
      <c r="G476" s="30" t="str">
        <f t="shared" si="55"/>
        <v xml:space="preserve"> </v>
      </c>
      <c r="H476" s="36" t="str">
        <f t="shared" si="54"/>
        <v/>
      </c>
    </row>
    <row r="477" spans="1:8" ht="25.5" x14ac:dyDescent="0.2">
      <c r="A477" s="8"/>
      <c r="B477" s="25" t="s">
        <v>451</v>
      </c>
      <c r="C477" s="35">
        <v>0</v>
      </c>
      <c r="D477" s="29">
        <v>0</v>
      </c>
      <c r="E477" s="30" t="str">
        <f t="shared" si="52"/>
        <v/>
      </c>
      <c r="F477" s="30" t="str">
        <f t="shared" si="53"/>
        <v/>
      </c>
      <c r="G477" s="30" t="str">
        <f t="shared" si="55"/>
        <v xml:space="preserve"> </v>
      </c>
      <c r="H477" s="36" t="str">
        <f t="shared" si="54"/>
        <v/>
      </c>
    </row>
    <row r="478" spans="1:8" ht="25.5" x14ac:dyDescent="0.2">
      <c r="A478" s="8"/>
      <c r="B478" s="25" t="s">
        <v>452</v>
      </c>
      <c r="C478" s="35">
        <v>0</v>
      </c>
      <c r="D478" s="29">
        <v>0</v>
      </c>
      <c r="E478" s="30" t="str">
        <f t="shared" si="52"/>
        <v/>
      </c>
      <c r="F478" s="30" t="str">
        <f t="shared" si="53"/>
        <v/>
      </c>
      <c r="G478" s="30" t="str">
        <f t="shared" si="55"/>
        <v xml:space="preserve"> </v>
      </c>
      <c r="H478" s="36" t="str">
        <f t="shared" si="54"/>
        <v/>
      </c>
    </row>
    <row r="479" spans="1:8" ht="25.5" x14ac:dyDescent="0.2">
      <c r="A479" s="8"/>
      <c r="B479" s="25" t="s">
        <v>453</v>
      </c>
      <c r="C479" s="35">
        <v>0</v>
      </c>
      <c r="D479" s="29">
        <v>0</v>
      </c>
      <c r="E479" s="30" t="str">
        <f t="shared" si="52"/>
        <v/>
      </c>
      <c r="F479" s="30" t="str">
        <f t="shared" si="53"/>
        <v/>
      </c>
      <c r="G479" s="30" t="str">
        <f t="shared" si="55"/>
        <v xml:space="preserve"> </v>
      </c>
      <c r="H479" s="36" t="str">
        <f t="shared" si="54"/>
        <v/>
      </c>
    </row>
    <row r="480" spans="1:8" x14ac:dyDescent="0.2">
      <c r="A480" s="8"/>
      <c r="B480" s="25" t="s">
        <v>454</v>
      </c>
      <c r="C480" s="35">
        <v>0</v>
      </c>
      <c r="D480" s="29">
        <v>0</v>
      </c>
      <c r="E480" s="30" t="str">
        <f t="shared" si="52"/>
        <v/>
      </c>
      <c r="F480" s="30" t="str">
        <f t="shared" si="53"/>
        <v/>
      </c>
      <c r="G480" s="30" t="str">
        <f t="shared" si="55"/>
        <v xml:space="preserve"> </v>
      </c>
      <c r="H480" s="36" t="str">
        <f t="shared" si="54"/>
        <v/>
      </c>
    </row>
    <row r="481" spans="1:8" ht="25.5" x14ac:dyDescent="0.2">
      <c r="A481" s="8"/>
      <c r="B481" s="25" t="s">
        <v>455</v>
      </c>
      <c r="C481" s="35">
        <v>0</v>
      </c>
      <c r="D481" s="29">
        <v>0</v>
      </c>
      <c r="E481" s="30" t="str">
        <f t="shared" si="52"/>
        <v/>
      </c>
      <c r="F481" s="30" t="str">
        <f t="shared" si="53"/>
        <v/>
      </c>
      <c r="G481" s="30" t="str">
        <f t="shared" si="55"/>
        <v xml:space="preserve"> </v>
      </c>
      <c r="H481" s="36" t="str">
        <f t="shared" si="54"/>
        <v/>
      </c>
    </row>
    <row r="482" spans="1:8" x14ac:dyDescent="0.2">
      <c r="A482" s="8"/>
      <c r="B482" s="25" t="s">
        <v>456</v>
      </c>
      <c r="C482" s="35">
        <v>0</v>
      </c>
      <c r="D482" s="29">
        <v>0</v>
      </c>
      <c r="E482" s="30" t="str">
        <f t="shared" si="52"/>
        <v/>
      </c>
      <c r="F482" s="30" t="str">
        <f t="shared" si="53"/>
        <v/>
      </c>
      <c r="G482" s="30" t="str">
        <f t="shared" si="55"/>
        <v xml:space="preserve"> </v>
      </c>
      <c r="H482" s="36" t="str">
        <f t="shared" si="54"/>
        <v/>
      </c>
    </row>
    <row r="483" spans="1:8" x14ac:dyDescent="0.2">
      <c r="A483" s="8"/>
      <c r="B483" s="25" t="s">
        <v>457</v>
      </c>
      <c r="C483" s="35">
        <v>0</v>
      </c>
      <c r="D483" s="29">
        <v>0</v>
      </c>
      <c r="E483" s="30" t="str">
        <f t="shared" si="52"/>
        <v/>
      </c>
      <c r="F483" s="30" t="str">
        <f t="shared" si="53"/>
        <v/>
      </c>
      <c r="G483" s="30" t="str">
        <f t="shared" si="55"/>
        <v xml:space="preserve"> </v>
      </c>
      <c r="H483" s="36" t="str">
        <f t="shared" si="54"/>
        <v/>
      </c>
    </row>
    <row r="484" spans="1:8" x14ac:dyDescent="0.2">
      <c r="A484" s="8"/>
      <c r="B484" s="25" t="s">
        <v>458</v>
      </c>
      <c r="C484" s="35">
        <v>0</v>
      </c>
      <c r="D484" s="29">
        <v>0</v>
      </c>
      <c r="E484" s="30" t="str">
        <f t="shared" si="52"/>
        <v/>
      </c>
      <c r="F484" s="30" t="str">
        <f t="shared" si="53"/>
        <v/>
      </c>
      <c r="G484" s="30" t="str">
        <f t="shared" si="55"/>
        <v xml:space="preserve"> </v>
      </c>
      <c r="H484" s="36" t="str">
        <f t="shared" si="54"/>
        <v/>
      </c>
    </row>
    <row r="485" spans="1:8" x14ac:dyDescent="0.2">
      <c r="A485" s="8"/>
      <c r="B485" s="25" t="s">
        <v>459</v>
      </c>
      <c r="C485" s="35">
        <v>0</v>
      </c>
      <c r="D485" s="29">
        <v>0</v>
      </c>
      <c r="E485" s="30" t="str">
        <f t="shared" si="52"/>
        <v/>
      </c>
      <c r="F485" s="30" t="str">
        <f t="shared" si="53"/>
        <v/>
      </c>
      <c r="G485" s="30" t="str">
        <f t="shared" si="55"/>
        <v xml:space="preserve"> </v>
      </c>
      <c r="H485" s="36" t="str">
        <f t="shared" si="54"/>
        <v/>
      </c>
    </row>
    <row r="486" spans="1:8" x14ac:dyDescent="0.2">
      <c r="A486" s="8"/>
      <c r="B486" s="25" t="s">
        <v>460</v>
      </c>
      <c r="C486" s="35">
        <v>0</v>
      </c>
      <c r="D486" s="29">
        <v>0</v>
      </c>
      <c r="E486" s="30" t="str">
        <f t="shared" si="52"/>
        <v/>
      </c>
      <c r="F486" s="30" t="str">
        <f t="shared" si="53"/>
        <v/>
      </c>
      <c r="G486" s="30" t="str">
        <f t="shared" si="55"/>
        <v xml:space="preserve"> </v>
      </c>
      <c r="H486" s="36" t="str">
        <f t="shared" si="54"/>
        <v/>
      </c>
    </row>
    <row r="487" spans="1:8" x14ac:dyDescent="0.2">
      <c r="A487" s="8"/>
      <c r="B487" s="25" t="s">
        <v>461</v>
      </c>
      <c r="C487" s="35">
        <v>0</v>
      </c>
      <c r="D487" s="29">
        <v>0</v>
      </c>
      <c r="E487" s="30" t="str">
        <f t="shared" si="52"/>
        <v/>
      </c>
      <c r="F487" s="30" t="str">
        <f t="shared" si="53"/>
        <v/>
      </c>
      <c r="G487" s="30" t="str">
        <f t="shared" si="55"/>
        <v xml:space="preserve"> </v>
      </c>
      <c r="H487" s="36" t="str">
        <f t="shared" si="54"/>
        <v/>
      </c>
    </row>
    <row r="488" spans="1:8" x14ac:dyDescent="0.2">
      <c r="A488" s="8"/>
      <c r="B488" s="25" t="s">
        <v>462</v>
      </c>
      <c r="C488" s="35">
        <v>0</v>
      </c>
      <c r="D488" s="29">
        <v>0</v>
      </c>
      <c r="E488" s="30" t="str">
        <f t="shared" si="52"/>
        <v/>
      </c>
      <c r="F488" s="30" t="str">
        <f t="shared" si="53"/>
        <v/>
      </c>
      <c r="G488" s="30" t="str">
        <f t="shared" si="55"/>
        <v xml:space="preserve"> </v>
      </c>
      <c r="H488" s="36" t="str">
        <f t="shared" si="54"/>
        <v/>
      </c>
    </row>
    <row r="489" spans="1:8" x14ac:dyDescent="0.2">
      <c r="A489" s="8"/>
      <c r="B489" s="25" t="s">
        <v>463</v>
      </c>
      <c r="C489" s="35">
        <v>0</v>
      </c>
      <c r="D489" s="29">
        <v>0</v>
      </c>
      <c r="E489" s="30" t="str">
        <f t="shared" si="52"/>
        <v/>
      </c>
      <c r="F489" s="30" t="str">
        <f t="shared" si="53"/>
        <v/>
      </c>
      <c r="G489" s="30" t="str">
        <f t="shared" si="55"/>
        <v xml:space="preserve"> </v>
      </c>
      <c r="H489" s="36" t="str">
        <f t="shared" si="54"/>
        <v/>
      </c>
    </row>
    <row r="490" spans="1:8" x14ac:dyDescent="0.2">
      <c r="A490" s="8"/>
      <c r="B490" s="25" t="s">
        <v>464</v>
      </c>
      <c r="C490" s="35">
        <v>1</v>
      </c>
      <c r="D490" s="29">
        <v>1</v>
      </c>
      <c r="E490" s="30">
        <f t="shared" ref="E490:E553" si="56">+IF(C490=0,"",C490/C$362)</f>
        <v>6.0606060606060606E-3</v>
      </c>
      <c r="F490" s="30">
        <f t="shared" ref="F490:F553" si="57">+IF(D490=0,"",D490/D$362)</f>
        <v>9.8039215686274508E-3</v>
      </c>
      <c r="G490" s="30">
        <f t="shared" si="55"/>
        <v>0</v>
      </c>
      <c r="H490" s="36">
        <f t="shared" ref="H490:H553" si="58">+IF(OR(AND(E490=""),(G490="")),"",E490*G490)</f>
        <v>0</v>
      </c>
    </row>
    <row r="491" spans="1:8" x14ac:dyDescent="0.2">
      <c r="A491" s="8"/>
      <c r="B491" s="25" t="s">
        <v>465</v>
      </c>
      <c r="C491" s="35">
        <v>0</v>
      </c>
      <c r="D491" s="29">
        <v>0</v>
      </c>
      <c r="E491" s="30" t="str">
        <f t="shared" si="56"/>
        <v/>
      </c>
      <c r="F491" s="30" t="str">
        <f t="shared" si="57"/>
        <v/>
      </c>
      <c r="G491" s="30" t="str">
        <f t="shared" ref="G491:G554" si="59">+IF(AND(C491=0,D491=0)," ",IF(C491=0,1,IF(D491=0,-1,(D491-C491)/C491)))</f>
        <v xml:space="preserve"> </v>
      </c>
      <c r="H491" s="36" t="str">
        <f t="shared" si="58"/>
        <v/>
      </c>
    </row>
    <row r="492" spans="1:8" x14ac:dyDescent="0.2">
      <c r="A492" s="8"/>
      <c r="B492" s="25" t="s">
        <v>466</v>
      </c>
      <c r="C492" s="35">
        <v>0</v>
      </c>
      <c r="D492" s="29">
        <v>0</v>
      </c>
      <c r="E492" s="30" t="str">
        <f t="shared" si="56"/>
        <v/>
      </c>
      <c r="F492" s="30" t="str">
        <f t="shared" si="57"/>
        <v/>
      </c>
      <c r="G492" s="30" t="str">
        <f t="shared" si="59"/>
        <v xml:space="preserve"> </v>
      </c>
      <c r="H492" s="36" t="str">
        <f t="shared" si="58"/>
        <v/>
      </c>
    </row>
    <row r="493" spans="1:8" x14ac:dyDescent="0.2">
      <c r="A493" s="8"/>
      <c r="B493" s="25" t="s">
        <v>467</v>
      </c>
      <c r="C493" s="35">
        <v>0</v>
      </c>
      <c r="D493" s="29">
        <v>0</v>
      </c>
      <c r="E493" s="30" t="str">
        <f t="shared" si="56"/>
        <v/>
      </c>
      <c r="F493" s="30" t="str">
        <f t="shared" si="57"/>
        <v/>
      </c>
      <c r="G493" s="30" t="str">
        <f t="shared" si="59"/>
        <v xml:space="preserve"> </v>
      </c>
      <c r="H493" s="36" t="str">
        <f t="shared" si="58"/>
        <v/>
      </c>
    </row>
    <row r="494" spans="1:8" x14ac:dyDescent="0.2">
      <c r="A494" s="8"/>
      <c r="B494" s="25" t="s">
        <v>468</v>
      </c>
      <c r="C494" s="35">
        <v>0</v>
      </c>
      <c r="D494" s="29">
        <v>0</v>
      </c>
      <c r="E494" s="30" t="str">
        <f t="shared" si="56"/>
        <v/>
      </c>
      <c r="F494" s="30" t="str">
        <f t="shared" si="57"/>
        <v/>
      </c>
      <c r="G494" s="30" t="str">
        <f t="shared" si="59"/>
        <v xml:space="preserve"> </v>
      </c>
      <c r="H494" s="36" t="str">
        <f t="shared" si="58"/>
        <v/>
      </c>
    </row>
    <row r="495" spans="1:8" x14ac:dyDescent="0.2">
      <c r="A495" s="8"/>
      <c r="B495" s="25" t="s">
        <v>469</v>
      </c>
      <c r="C495" s="35">
        <v>0</v>
      </c>
      <c r="D495" s="29">
        <v>0</v>
      </c>
      <c r="E495" s="30" t="str">
        <f t="shared" si="56"/>
        <v/>
      </c>
      <c r="F495" s="30" t="str">
        <f t="shared" si="57"/>
        <v/>
      </c>
      <c r="G495" s="30" t="str">
        <f t="shared" si="59"/>
        <v xml:space="preserve"> </v>
      </c>
      <c r="H495" s="36" t="str">
        <f t="shared" si="58"/>
        <v/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0</v>
      </c>
      <c r="D497" s="29">
        <v>0</v>
      </c>
      <c r="E497" s="30" t="str">
        <f t="shared" si="56"/>
        <v/>
      </c>
      <c r="F497" s="30" t="str">
        <f t="shared" si="57"/>
        <v/>
      </c>
      <c r="G497" s="30" t="str">
        <f t="shared" si="59"/>
        <v xml:space="preserve"> </v>
      </c>
      <c r="H497" s="36" t="str">
        <f t="shared" si="58"/>
        <v/>
      </c>
    </row>
    <row r="498" spans="1:8" x14ac:dyDescent="0.2">
      <c r="A498" s="8"/>
      <c r="B498" s="25" t="s">
        <v>472</v>
      </c>
      <c r="C498" s="35">
        <v>0</v>
      </c>
      <c r="D498" s="29">
        <v>0</v>
      </c>
      <c r="E498" s="30" t="str">
        <f t="shared" si="56"/>
        <v/>
      </c>
      <c r="F498" s="30" t="str">
        <f t="shared" si="57"/>
        <v/>
      </c>
      <c r="G498" s="30" t="str">
        <f t="shared" si="59"/>
        <v xml:space="preserve"> </v>
      </c>
      <c r="H498" s="36" t="str">
        <f t="shared" si="58"/>
        <v/>
      </c>
    </row>
    <row r="499" spans="1:8" ht="25.5" x14ac:dyDescent="0.2">
      <c r="A499" s="8"/>
      <c r="B499" s="25" t="s">
        <v>473</v>
      </c>
      <c r="C499" s="35">
        <v>0</v>
      </c>
      <c r="D499" s="29">
        <v>0</v>
      </c>
      <c r="E499" s="30" t="str">
        <f t="shared" si="56"/>
        <v/>
      </c>
      <c r="F499" s="30" t="str">
        <f t="shared" si="57"/>
        <v/>
      </c>
      <c r="G499" s="30" t="str">
        <f t="shared" si="59"/>
        <v xml:space="preserve"> </v>
      </c>
      <c r="H499" s="36" t="str">
        <f t="shared" si="58"/>
        <v/>
      </c>
    </row>
    <row r="500" spans="1:8" x14ac:dyDescent="0.2">
      <c r="A500" s="8"/>
      <c r="B500" s="25" t="s">
        <v>474</v>
      </c>
      <c r="C500" s="35">
        <v>0</v>
      </c>
      <c r="D500" s="29">
        <v>0</v>
      </c>
      <c r="E500" s="30" t="str">
        <f t="shared" si="56"/>
        <v/>
      </c>
      <c r="F500" s="30" t="str">
        <f t="shared" si="57"/>
        <v/>
      </c>
      <c r="G500" s="30" t="str">
        <f t="shared" si="59"/>
        <v xml:space="preserve"> </v>
      </c>
      <c r="H500" s="36" t="str">
        <f t="shared" si="58"/>
        <v/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0</v>
      </c>
      <c r="D502" s="29">
        <v>0</v>
      </c>
      <c r="E502" s="30" t="str">
        <f t="shared" si="56"/>
        <v/>
      </c>
      <c r="F502" s="30" t="str">
        <f t="shared" si="57"/>
        <v/>
      </c>
      <c r="G502" s="30" t="str">
        <f t="shared" si="59"/>
        <v xml:space="preserve"> </v>
      </c>
      <c r="H502" s="36" t="str">
        <f t="shared" si="58"/>
        <v/>
      </c>
    </row>
    <row r="503" spans="1:8" x14ac:dyDescent="0.2">
      <c r="A503" s="8"/>
      <c r="B503" s="25" t="s">
        <v>477</v>
      </c>
      <c r="C503" s="35">
        <v>0</v>
      </c>
      <c r="D503" s="29">
        <v>0</v>
      </c>
      <c r="E503" s="30" t="str">
        <f t="shared" si="56"/>
        <v/>
      </c>
      <c r="F503" s="30" t="str">
        <f t="shared" si="57"/>
        <v/>
      </c>
      <c r="G503" s="30" t="str">
        <f t="shared" si="59"/>
        <v xml:space="preserve"> </v>
      </c>
      <c r="H503" s="36" t="str">
        <f t="shared" si="58"/>
        <v/>
      </c>
    </row>
    <row r="504" spans="1:8" x14ac:dyDescent="0.2">
      <c r="A504" s="8"/>
      <c r="B504" s="25" t="s">
        <v>478</v>
      </c>
      <c r="C504" s="35">
        <v>0</v>
      </c>
      <c r="D504" s="29">
        <v>0</v>
      </c>
      <c r="E504" s="30" t="str">
        <f t="shared" si="56"/>
        <v/>
      </c>
      <c r="F504" s="30" t="str">
        <f t="shared" si="57"/>
        <v/>
      </c>
      <c r="G504" s="30" t="str">
        <f t="shared" si="59"/>
        <v xml:space="preserve"> </v>
      </c>
      <c r="H504" s="36" t="str">
        <f t="shared" si="58"/>
        <v/>
      </c>
    </row>
    <row r="505" spans="1:8" x14ac:dyDescent="0.2">
      <c r="A505" s="8"/>
      <c r="B505" s="25" t="s">
        <v>479</v>
      </c>
      <c r="C505" s="35">
        <v>0</v>
      </c>
      <c r="D505" s="29">
        <v>0</v>
      </c>
      <c r="E505" s="30" t="str">
        <f t="shared" si="56"/>
        <v/>
      </c>
      <c r="F505" s="30" t="str">
        <f t="shared" si="57"/>
        <v/>
      </c>
      <c r="G505" s="30" t="str">
        <f t="shared" si="59"/>
        <v xml:space="preserve"> </v>
      </c>
      <c r="H505" s="36" t="str">
        <f t="shared" si="58"/>
        <v/>
      </c>
    </row>
    <row r="506" spans="1:8" x14ac:dyDescent="0.2">
      <c r="A506" s="8"/>
      <c r="B506" s="25" t="s">
        <v>480</v>
      </c>
      <c r="C506" s="35">
        <v>0</v>
      </c>
      <c r="D506" s="29">
        <v>0</v>
      </c>
      <c r="E506" s="30" t="str">
        <f t="shared" si="56"/>
        <v/>
      </c>
      <c r="F506" s="30" t="str">
        <f t="shared" si="57"/>
        <v/>
      </c>
      <c r="G506" s="30" t="str">
        <f t="shared" si="59"/>
        <v xml:space="preserve"> </v>
      </c>
      <c r="H506" s="36" t="str">
        <f t="shared" si="58"/>
        <v/>
      </c>
    </row>
    <row r="507" spans="1:8" x14ac:dyDescent="0.2">
      <c r="A507" s="8"/>
      <c r="B507" s="25" t="s">
        <v>481</v>
      </c>
      <c r="C507" s="35">
        <v>0</v>
      </c>
      <c r="D507" s="29">
        <v>0</v>
      </c>
      <c r="E507" s="30" t="str">
        <f t="shared" si="56"/>
        <v/>
      </c>
      <c r="F507" s="30" t="str">
        <f t="shared" si="57"/>
        <v/>
      </c>
      <c r="G507" s="30" t="str">
        <f t="shared" si="59"/>
        <v xml:space="preserve"> </v>
      </c>
      <c r="H507" s="36" t="str">
        <f t="shared" si="58"/>
        <v/>
      </c>
    </row>
    <row r="508" spans="1:8" x14ac:dyDescent="0.2">
      <c r="A508" s="8"/>
      <c r="B508" s="25" t="s">
        <v>482</v>
      </c>
      <c r="C508" s="35">
        <v>0</v>
      </c>
      <c r="D508" s="29">
        <v>0</v>
      </c>
      <c r="E508" s="30" t="str">
        <f t="shared" si="56"/>
        <v/>
      </c>
      <c r="F508" s="30" t="str">
        <f t="shared" si="57"/>
        <v/>
      </c>
      <c r="G508" s="30" t="str">
        <f t="shared" si="59"/>
        <v xml:space="preserve"> </v>
      </c>
      <c r="H508" s="36" t="str">
        <f t="shared" si="58"/>
        <v/>
      </c>
    </row>
    <row r="509" spans="1:8" x14ac:dyDescent="0.2">
      <c r="A509" s="8"/>
      <c r="B509" s="25" t="s">
        <v>483</v>
      </c>
      <c r="C509" s="35">
        <v>0</v>
      </c>
      <c r="D509" s="29">
        <v>0</v>
      </c>
      <c r="E509" s="30" t="str">
        <f t="shared" si="56"/>
        <v/>
      </c>
      <c r="F509" s="30" t="str">
        <f t="shared" si="57"/>
        <v/>
      </c>
      <c r="G509" s="30" t="str">
        <f t="shared" si="59"/>
        <v xml:space="preserve"> </v>
      </c>
      <c r="H509" s="36" t="str">
        <f t="shared" si="58"/>
        <v/>
      </c>
    </row>
    <row r="510" spans="1:8" x14ac:dyDescent="0.2">
      <c r="A510" s="8"/>
      <c r="B510" s="25" t="s">
        <v>484</v>
      </c>
      <c r="C510" s="35">
        <v>0</v>
      </c>
      <c r="D510" s="29">
        <v>0</v>
      </c>
      <c r="E510" s="30" t="str">
        <f t="shared" si="56"/>
        <v/>
      </c>
      <c r="F510" s="30" t="str">
        <f t="shared" si="57"/>
        <v/>
      </c>
      <c r="G510" s="30" t="str">
        <f t="shared" si="59"/>
        <v xml:space="preserve"> </v>
      </c>
      <c r="H510" s="36" t="str">
        <f t="shared" si="58"/>
        <v/>
      </c>
    </row>
    <row r="511" spans="1:8" ht="25.5" x14ac:dyDescent="0.2">
      <c r="A511" s="8"/>
      <c r="B511" s="25" t="s">
        <v>485</v>
      </c>
      <c r="C511" s="35">
        <v>0</v>
      </c>
      <c r="D511" s="29">
        <v>0</v>
      </c>
      <c r="E511" s="30" t="str">
        <f t="shared" si="56"/>
        <v/>
      </c>
      <c r="F511" s="30" t="str">
        <f t="shared" si="57"/>
        <v/>
      </c>
      <c r="G511" s="30" t="str">
        <f t="shared" si="59"/>
        <v xml:space="preserve"> </v>
      </c>
      <c r="H511" s="36" t="str">
        <f t="shared" si="58"/>
        <v/>
      </c>
    </row>
    <row r="512" spans="1:8" x14ac:dyDescent="0.2">
      <c r="A512" s="8"/>
      <c r="B512" s="25" t="s">
        <v>486</v>
      </c>
      <c r="C512" s="35">
        <v>0</v>
      </c>
      <c r="D512" s="29">
        <v>0</v>
      </c>
      <c r="E512" s="30" t="str">
        <f t="shared" si="56"/>
        <v/>
      </c>
      <c r="F512" s="30" t="str">
        <f t="shared" si="57"/>
        <v/>
      </c>
      <c r="G512" s="30" t="str">
        <f t="shared" si="59"/>
        <v xml:space="preserve"> </v>
      </c>
      <c r="H512" s="36" t="str">
        <f t="shared" si="58"/>
        <v/>
      </c>
    </row>
    <row r="513" spans="1:8" ht="25.5" x14ac:dyDescent="0.2">
      <c r="A513" s="8"/>
      <c r="B513" s="25" t="s">
        <v>487</v>
      </c>
      <c r="C513" s="35">
        <v>0</v>
      </c>
      <c r="D513" s="29">
        <v>0</v>
      </c>
      <c r="E513" s="30" t="str">
        <f t="shared" si="56"/>
        <v/>
      </c>
      <c r="F513" s="30" t="str">
        <f t="shared" si="57"/>
        <v/>
      </c>
      <c r="G513" s="30" t="str">
        <f t="shared" si="59"/>
        <v xml:space="preserve"> </v>
      </c>
      <c r="H513" s="36" t="str">
        <f t="shared" si="58"/>
        <v/>
      </c>
    </row>
    <row r="514" spans="1:8" x14ac:dyDescent="0.2">
      <c r="A514" s="8"/>
      <c r="B514" s="25" t="s">
        <v>488</v>
      </c>
      <c r="C514" s="35">
        <v>0</v>
      </c>
      <c r="D514" s="29">
        <v>0</v>
      </c>
      <c r="E514" s="30" t="str">
        <f t="shared" si="56"/>
        <v/>
      </c>
      <c r="F514" s="30" t="str">
        <f t="shared" si="57"/>
        <v/>
      </c>
      <c r="G514" s="30" t="str">
        <f t="shared" si="59"/>
        <v xml:space="preserve"> </v>
      </c>
      <c r="H514" s="36" t="str">
        <f t="shared" si="58"/>
        <v/>
      </c>
    </row>
    <row r="515" spans="1:8" ht="25.5" x14ac:dyDescent="0.2">
      <c r="A515" s="8"/>
      <c r="B515" s="25" t="s">
        <v>489</v>
      </c>
      <c r="C515" s="35">
        <v>0</v>
      </c>
      <c r="D515" s="29">
        <v>0</v>
      </c>
      <c r="E515" s="30" t="str">
        <f t="shared" si="56"/>
        <v/>
      </c>
      <c r="F515" s="30" t="str">
        <f t="shared" si="57"/>
        <v/>
      </c>
      <c r="G515" s="30" t="str">
        <f t="shared" si="59"/>
        <v xml:space="preserve"> </v>
      </c>
      <c r="H515" s="36" t="str">
        <f t="shared" si="58"/>
        <v/>
      </c>
    </row>
    <row r="516" spans="1:8" x14ac:dyDescent="0.2">
      <c r="A516" s="8"/>
      <c r="B516" s="25" t="s">
        <v>490</v>
      </c>
      <c r="C516" s="35">
        <v>0</v>
      </c>
      <c r="D516" s="29">
        <v>0</v>
      </c>
      <c r="E516" s="30" t="str">
        <f t="shared" si="56"/>
        <v/>
      </c>
      <c r="F516" s="30" t="str">
        <f t="shared" si="57"/>
        <v/>
      </c>
      <c r="G516" s="30" t="str">
        <f t="shared" si="59"/>
        <v xml:space="preserve"> </v>
      </c>
      <c r="H516" s="36" t="str">
        <f t="shared" si="58"/>
        <v/>
      </c>
    </row>
    <row r="517" spans="1:8" ht="25.5" x14ac:dyDescent="0.2">
      <c r="A517" s="8"/>
      <c r="B517" s="25" t="s">
        <v>491</v>
      </c>
      <c r="C517" s="35">
        <v>0</v>
      </c>
      <c r="D517" s="29">
        <v>0</v>
      </c>
      <c r="E517" s="30" t="str">
        <f t="shared" si="56"/>
        <v/>
      </c>
      <c r="F517" s="30" t="str">
        <f t="shared" si="57"/>
        <v/>
      </c>
      <c r="G517" s="30" t="str">
        <f t="shared" si="59"/>
        <v xml:space="preserve"> </v>
      </c>
      <c r="H517" s="36" t="str">
        <f t="shared" si="58"/>
        <v/>
      </c>
    </row>
    <row r="518" spans="1:8" ht="25.5" x14ac:dyDescent="0.2">
      <c r="A518" s="8"/>
      <c r="B518" s="25" t="s">
        <v>492</v>
      </c>
      <c r="C518" s="35">
        <v>0</v>
      </c>
      <c r="D518" s="29">
        <v>0</v>
      </c>
      <c r="E518" s="30" t="str">
        <f t="shared" si="56"/>
        <v/>
      </c>
      <c r="F518" s="30" t="str">
        <f t="shared" si="57"/>
        <v/>
      </c>
      <c r="G518" s="30" t="str">
        <f t="shared" si="59"/>
        <v xml:space="preserve"> </v>
      </c>
      <c r="H518" s="36" t="str">
        <f t="shared" si="58"/>
        <v/>
      </c>
    </row>
    <row r="519" spans="1:8" x14ac:dyDescent="0.2">
      <c r="A519" s="8"/>
      <c r="B519" s="25" t="s">
        <v>493</v>
      </c>
      <c r="C519" s="35">
        <v>0</v>
      </c>
      <c r="D519" s="29">
        <v>0</v>
      </c>
      <c r="E519" s="30" t="str">
        <f t="shared" si="56"/>
        <v/>
      </c>
      <c r="F519" s="30" t="str">
        <f t="shared" si="57"/>
        <v/>
      </c>
      <c r="G519" s="30" t="str">
        <f t="shared" si="59"/>
        <v xml:space="preserve"> </v>
      </c>
      <c r="H519" s="36" t="str">
        <f t="shared" si="58"/>
        <v/>
      </c>
    </row>
    <row r="520" spans="1:8" x14ac:dyDescent="0.2">
      <c r="A520" s="8"/>
      <c r="B520" s="25" t="s">
        <v>494</v>
      </c>
      <c r="C520" s="35">
        <v>0</v>
      </c>
      <c r="D520" s="29">
        <v>0</v>
      </c>
      <c r="E520" s="30" t="str">
        <f t="shared" si="56"/>
        <v/>
      </c>
      <c r="F520" s="30" t="str">
        <f t="shared" si="57"/>
        <v/>
      </c>
      <c r="G520" s="30" t="str">
        <f t="shared" si="59"/>
        <v xml:space="preserve"> </v>
      </c>
      <c r="H520" s="36" t="str">
        <f t="shared" si="58"/>
        <v/>
      </c>
    </row>
    <row r="521" spans="1:8" ht="25.5" x14ac:dyDescent="0.2">
      <c r="A521" s="8"/>
      <c r="B521" s="25" t="s">
        <v>495</v>
      </c>
      <c r="C521" s="35">
        <v>0</v>
      </c>
      <c r="D521" s="29">
        <v>0</v>
      </c>
      <c r="E521" s="30" t="str">
        <f t="shared" si="56"/>
        <v/>
      </c>
      <c r="F521" s="30" t="str">
        <f t="shared" si="57"/>
        <v/>
      </c>
      <c r="G521" s="30" t="str">
        <f t="shared" si="59"/>
        <v xml:space="preserve"> </v>
      </c>
      <c r="H521" s="36" t="str">
        <f t="shared" si="58"/>
        <v/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0</v>
      </c>
      <c r="E524" s="30" t="str">
        <f t="shared" si="56"/>
        <v/>
      </c>
      <c r="F524" s="30" t="str">
        <f t="shared" si="57"/>
        <v/>
      </c>
      <c r="G524" s="30" t="str">
        <f t="shared" si="59"/>
        <v xml:space="preserve"> 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0</v>
      </c>
      <c r="D526" s="29">
        <v>0</v>
      </c>
      <c r="E526" s="30" t="str">
        <f t="shared" si="56"/>
        <v/>
      </c>
      <c r="F526" s="30" t="str">
        <f t="shared" si="57"/>
        <v/>
      </c>
      <c r="G526" s="30" t="str">
        <f t="shared" si="59"/>
        <v xml:space="preserve"> </v>
      </c>
      <c r="H526" s="36" t="str">
        <f t="shared" si="58"/>
        <v/>
      </c>
    </row>
    <row r="527" spans="1:8" x14ac:dyDescent="0.2">
      <c r="A527" s="8"/>
      <c r="B527" s="25" t="s">
        <v>501</v>
      </c>
      <c r="C527" s="35">
        <v>0</v>
      </c>
      <c r="D527" s="29">
        <v>0</v>
      </c>
      <c r="E527" s="30" t="str">
        <f t="shared" si="56"/>
        <v/>
      </c>
      <c r="F527" s="30" t="str">
        <f t="shared" si="57"/>
        <v/>
      </c>
      <c r="G527" s="30" t="str">
        <f t="shared" si="59"/>
        <v xml:space="preserve"> </v>
      </c>
      <c r="H527" s="36" t="str">
        <f t="shared" si="58"/>
        <v/>
      </c>
    </row>
    <row r="528" spans="1:8" ht="25.5" x14ac:dyDescent="0.2">
      <c r="A528" s="8"/>
      <c r="B528" s="25" t="s">
        <v>502</v>
      </c>
      <c r="C528" s="35">
        <v>0</v>
      </c>
      <c r="D528" s="29">
        <v>0</v>
      </c>
      <c r="E528" s="30" t="str">
        <f t="shared" si="56"/>
        <v/>
      </c>
      <c r="F528" s="30" t="str">
        <f t="shared" si="57"/>
        <v/>
      </c>
      <c r="G528" s="30" t="str">
        <f t="shared" si="59"/>
        <v xml:space="preserve"> </v>
      </c>
      <c r="H528" s="36" t="str">
        <f t="shared" si="58"/>
        <v/>
      </c>
    </row>
    <row r="529" spans="1:8" x14ac:dyDescent="0.2">
      <c r="A529" s="8"/>
      <c r="B529" s="25" t="s">
        <v>503</v>
      </c>
      <c r="C529" s="35">
        <v>0</v>
      </c>
      <c r="D529" s="29">
        <v>0</v>
      </c>
      <c r="E529" s="30" t="str">
        <f t="shared" si="56"/>
        <v/>
      </c>
      <c r="F529" s="30" t="str">
        <f t="shared" si="57"/>
        <v/>
      </c>
      <c r="G529" s="30" t="str">
        <f t="shared" si="59"/>
        <v xml:space="preserve"> </v>
      </c>
      <c r="H529" s="36" t="str">
        <f t="shared" si="58"/>
        <v/>
      </c>
    </row>
    <row r="530" spans="1:8" x14ac:dyDescent="0.2">
      <c r="A530" s="8"/>
      <c r="B530" s="25" t="s">
        <v>504</v>
      </c>
      <c r="C530" s="35">
        <v>0</v>
      </c>
      <c r="D530" s="29">
        <v>0</v>
      </c>
      <c r="E530" s="30" t="str">
        <f t="shared" si="56"/>
        <v/>
      </c>
      <c r="F530" s="30" t="str">
        <f t="shared" si="57"/>
        <v/>
      </c>
      <c r="G530" s="30" t="str">
        <f t="shared" si="59"/>
        <v xml:space="preserve"> </v>
      </c>
      <c r="H530" s="36" t="str">
        <f t="shared" si="58"/>
        <v/>
      </c>
    </row>
    <row r="531" spans="1:8" x14ac:dyDescent="0.2">
      <c r="A531" s="8"/>
      <c r="B531" s="25" t="s">
        <v>505</v>
      </c>
      <c r="C531" s="35">
        <v>0</v>
      </c>
      <c r="D531" s="29">
        <v>0</v>
      </c>
      <c r="E531" s="30" t="str">
        <f t="shared" si="56"/>
        <v/>
      </c>
      <c r="F531" s="30" t="str">
        <f t="shared" si="57"/>
        <v/>
      </c>
      <c r="G531" s="30" t="str">
        <f t="shared" si="59"/>
        <v xml:space="preserve"> </v>
      </c>
      <c r="H531" s="36" t="str">
        <f t="shared" si="58"/>
        <v/>
      </c>
    </row>
    <row r="532" spans="1:8" ht="28.5" customHeight="1" x14ac:dyDescent="0.2">
      <c r="A532" s="8"/>
      <c r="B532" s="25" t="s">
        <v>506</v>
      </c>
      <c r="C532" s="35">
        <v>0</v>
      </c>
      <c r="D532" s="29">
        <v>0</v>
      </c>
      <c r="E532" s="30" t="str">
        <f t="shared" si="56"/>
        <v/>
      </c>
      <c r="F532" s="30" t="str">
        <f t="shared" si="57"/>
        <v/>
      </c>
      <c r="G532" s="30" t="str">
        <f t="shared" si="59"/>
        <v xml:space="preserve"> </v>
      </c>
      <c r="H532" s="36" t="str">
        <f t="shared" si="58"/>
        <v/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0</v>
      </c>
      <c r="D534" s="29">
        <v>0</v>
      </c>
      <c r="E534" s="30" t="str">
        <f t="shared" si="56"/>
        <v/>
      </c>
      <c r="F534" s="30" t="str">
        <f t="shared" si="57"/>
        <v/>
      </c>
      <c r="G534" s="30" t="str">
        <f t="shared" si="59"/>
        <v xml:space="preserve"> </v>
      </c>
      <c r="H534" s="36" t="str">
        <f t="shared" si="58"/>
        <v/>
      </c>
    </row>
    <row r="535" spans="1:8" ht="25.5" x14ac:dyDescent="0.2">
      <c r="A535" s="8"/>
      <c r="B535" s="25" t="s">
        <v>509</v>
      </c>
      <c r="C535" s="35">
        <v>0</v>
      </c>
      <c r="D535" s="29">
        <v>0</v>
      </c>
      <c r="E535" s="30" t="str">
        <f t="shared" si="56"/>
        <v/>
      </c>
      <c r="F535" s="30" t="str">
        <f t="shared" si="57"/>
        <v/>
      </c>
      <c r="G535" s="30" t="str">
        <f t="shared" si="59"/>
        <v xml:space="preserve"> </v>
      </c>
      <c r="H535" s="36" t="str">
        <f t="shared" si="58"/>
        <v/>
      </c>
    </row>
    <row r="536" spans="1:8" x14ac:dyDescent="0.2">
      <c r="A536" s="8"/>
      <c r="B536" s="25" t="s">
        <v>510</v>
      </c>
      <c r="C536" s="35">
        <v>0</v>
      </c>
      <c r="D536" s="29">
        <v>0</v>
      </c>
      <c r="E536" s="30" t="str">
        <f t="shared" si="56"/>
        <v/>
      </c>
      <c r="F536" s="30" t="str">
        <f t="shared" si="57"/>
        <v/>
      </c>
      <c r="G536" s="30" t="str">
        <f t="shared" si="59"/>
        <v xml:space="preserve"> </v>
      </c>
      <c r="H536" s="36" t="str">
        <f t="shared" si="58"/>
        <v/>
      </c>
    </row>
    <row r="537" spans="1:8" ht="25.5" x14ac:dyDescent="0.2">
      <c r="A537" s="8"/>
      <c r="B537" s="25" t="s">
        <v>511</v>
      </c>
      <c r="C537" s="35">
        <v>0</v>
      </c>
      <c r="D537" s="29">
        <v>0</v>
      </c>
      <c r="E537" s="30" t="str">
        <f t="shared" si="56"/>
        <v/>
      </c>
      <c r="F537" s="30" t="str">
        <f t="shared" si="57"/>
        <v/>
      </c>
      <c r="G537" s="30" t="str">
        <f t="shared" si="59"/>
        <v xml:space="preserve"> </v>
      </c>
      <c r="H537" s="36" t="str">
        <f t="shared" si="58"/>
        <v/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0</v>
      </c>
      <c r="D540" s="29">
        <v>0</v>
      </c>
      <c r="E540" s="30" t="str">
        <f t="shared" si="56"/>
        <v/>
      </c>
      <c r="F540" s="30" t="str">
        <f t="shared" si="57"/>
        <v/>
      </c>
      <c r="G540" s="30" t="str">
        <f t="shared" si="59"/>
        <v xml:space="preserve"> </v>
      </c>
      <c r="H540" s="36" t="str">
        <f t="shared" si="58"/>
        <v/>
      </c>
    </row>
    <row r="541" spans="1:8" x14ac:dyDescent="0.2">
      <c r="A541" s="8"/>
      <c r="B541" s="25" t="s">
        <v>515</v>
      </c>
      <c r="C541" s="35">
        <v>0</v>
      </c>
      <c r="D541" s="29">
        <v>0</v>
      </c>
      <c r="E541" s="30" t="str">
        <f t="shared" si="56"/>
        <v/>
      </c>
      <c r="F541" s="30" t="str">
        <f t="shared" si="57"/>
        <v/>
      </c>
      <c r="G541" s="30" t="str">
        <f t="shared" si="59"/>
        <v xml:space="preserve"> </v>
      </c>
      <c r="H541" s="36" t="str">
        <f t="shared" si="58"/>
        <v/>
      </c>
    </row>
    <row r="542" spans="1:8" ht="25.5" x14ac:dyDescent="0.2">
      <c r="A542" s="8"/>
      <c r="B542" s="25" t="s">
        <v>516</v>
      </c>
      <c r="C542" s="35">
        <v>0</v>
      </c>
      <c r="D542" s="29">
        <v>0</v>
      </c>
      <c r="E542" s="30" t="str">
        <f t="shared" si="56"/>
        <v/>
      </c>
      <c r="F542" s="30" t="str">
        <f t="shared" si="57"/>
        <v/>
      </c>
      <c r="G542" s="30" t="str">
        <f t="shared" si="59"/>
        <v xml:space="preserve"> </v>
      </c>
      <c r="H542" s="36" t="str">
        <f t="shared" si="58"/>
        <v/>
      </c>
    </row>
    <row r="543" spans="1:8" ht="25.5" x14ac:dyDescent="0.2">
      <c r="A543" s="8"/>
      <c r="B543" s="25" t="s">
        <v>517</v>
      </c>
      <c r="C543" s="35">
        <v>0</v>
      </c>
      <c r="D543" s="29">
        <v>0</v>
      </c>
      <c r="E543" s="30" t="str">
        <f t="shared" si="56"/>
        <v/>
      </c>
      <c r="F543" s="30" t="str">
        <f t="shared" si="57"/>
        <v/>
      </c>
      <c r="G543" s="30" t="str">
        <f t="shared" si="59"/>
        <v xml:space="preserve"> </v>
      </c>
      <c r="H543" s="36" t="str">
        <f t="shared" si="58"/>
        <v/>
      </c>
    </row>
    <row r="544" spans="1:8" ht="25.5" x14ac:dyDescent="0.2">
      <c r="A544" s="8"/>
      <c r="B544" s="25" t="s">
        <v>518</v>
      </c>
      <c r="C544" s="35">
        <v>0</v>
      </c>
      <c r="D544" s="29">
        <v>0</v>
      </c>
      <c r="E544" s="30" t="str">
        <f t="shared" si="56"/>
        <v/>
      </c>
      <c r="F544" s="30" t="str">
        <f t="shared" si="57"/>
        <v/>
      </c>
      <c r="G544" s="30" t="str">
        <f t="shared" si="59"/>
        <v xml:space="preserve"> </v>
      </c>
      <c r="H544" s="36" t="str">
        <f t="shared" si="58"/>
        <v/>
      </c>
    </row>
    <row r="545" spans="1:8" ht="25.5" x14ac:dyDescent="0.2">
      <c r="A545" s="8"/>
      <c r="B545" s="25" t="s">
        <v>519</v>
      </c>
      <c r="C545" s="35">
        <v>0</v>
      </c>
      <c r="D545" s="29">
        <v>0</v>
      </c>
      <c r="E545" s="30" t="str">
        <f t="shared" si="56"/>
        <v/>
      </c>
      <c r="F545" s="30" t="str">
        <f t="shared" si="57"/>
        <v/>
      </c>
      <c r="G545" s="30" t="str">
        <f t="shared" si="59"/>
        <v xml:space="preserve"> 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0</v>
      </c>
      <c r="D546" s="29">
        <v>0</v>
      </c>
      <c r="E546" s="30" t="str">
        <f t="shared" si="56"/>
        <v/>
      </c>
      <c r="F546" s="30" t="str">
        <f t="shared" si="57"/>
        <v/>
      </c>
      <c r="G546" s="30" t="str">
        <f t="shared" si="59"/>
        <v xml:space="preserve"> </v>
      </c>
      <c r="H546" s="36" t="str">
        <f t="shared" si="58"/>
        <v/>
      </c>
    </row>
    <row r="547" spans="1:8" x14ac:dyDescent="0.2">
      <c r="A547" s="8"/>
      <c r="B547" s="25" t="s">
        <v>521</v>
      </c>
      <c r="C547" s="35">
        <v>0</v>
      </c>
      <c r="D547" s="29">
        <v>0</v>
      </c>
      <c r="E547" s="30" t="str">
        <f t="shared" si="56"/>
        <v/>
      </c>
      <c r="F547" s="30" t="str">
        <f t="shared" si="57"/>
        <v/>
      </c>
      <c r="G547" s="30" t="str">
        <f t="shared" si="59"/>
        <v xml:space="preserve"> 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0</v>
      </c>
      <c r="D548" s="29">
        <v>0</v>
      </c>
      <c r="E548" s="30" t="str">
        <f t="shared" si="56"/>
        <v/>
      </c>
      <c r="F548" s="30" t="str">
        <f t="shared" si="57"/>
        <v/>
      </c>
      <c r="G548" s="30" t="str">
        <f t="shared" si="59"/>
        <v xml:space="preserve"> </v>
      </c>
      <c r="H548" s="36" t="str">
        <f t="shared" si="58"/>
        <v/>
      </c>
    </row>
    <row r="549" spans="1:8" x14ac:dyDescent="0.2">
      <c r="A549" s="8"/>
      <c r="B549" s="25" t="s">
        <v>523</v>
      </c>
      <c r="C549" s="35">
        <v>0</v>
      </c>
      <c r="D549" s="29">
        <v>0</v>
      </c>
      <c r="E549" s="30" t="str">
        <f t="shared" si="56"/>
        <v/>
      </c>
      <c r="F549" s="30" t="str">
        <f t="shared" si="57"/>
        <v/>
      </c>
      <c r="G549" s="30" t="str">
        <f t="shared" si="59"/>
        <v xml:space="preserve"> </v>
      </c>
      <c r="H549" s="36" t="str">
        <f t="shared" si="58"/>
        <v/>
      </c>
    </row>
    <row r="550" spans="1:8" x14ac:dyDescent="0.2">
      <c r="A550" s="8"/>
      <c r="B550" s="25" t="s">
        <v>524</v>
      </c>
      <c r="C550" s="35">
        <v>0</v>
      </c>
      <c r="D550" s="29">
        <v>0</v>
      </c>
      <c r="E550" s="30" t="str">
        <f t="shared" si="56"/>
        <v/>
      </c>
      <c r="F550" s="30" t="str">
        <f t="shared" si="57"/>
        <v/>
      </c>
      <c r="G550" s="30" t="str">
        <f t="shared" si="59"/>
        <v xml:space="preserve"> </v>
      </c>
      <c r="H550" s="36" t="str">
        <f t="shared" si="58"/>
        <v/>
      </c>
    </row>
    <row r="551" spans="1:8" ht="25.5" x14ac:dyDescent="0.2">
      <c r="A551" s="8"/>
      <c r="B551" s="25" t="s">
        <v>525</v>
      </c>
      <c r="C551" s="35">
        <v>0</v>
      </c>
      <c r="D551" s="29">
        <v>0</v>
      </c>
      <c r="E551" s="30" t="str">
        <f t="shared" si="56"/>
        <v/>
      </c>
      <c r="F551" s="30" t="str">
        <f t="shared" si="57"/>
        <v/>
      </c>
      <c r="G551" s="30" t="str">
        <f t="shared" si="59"/>
        <v xml:space="preserve"> </v>
      </c>
      <c r="H551" s="36" t="str">
        <f t="shared" si="58"/>
        <v/>
      </c>
    </row>
    <row r="552" spans="1:8" x14ac:dyDescent="0.2">
      <c r="A552" s="8"/>
      <c r="B552" s="25" t="s">
        <v>526</v>
      </c>
      <c r="C552" s="35">
        <v>0</v>
      </c>
      <c r="D552" s="29">
        <v>0</v>
      </c>
      <c r="E552" s="30" t="str">
        <f t="shared" si="56"/>
        <v/>
      </c>
      <c r="F552" s="30" t="str">
        <f t="shared" si="57"/>
        <v/>
      </c>
      <c r="G552" s="30" t="str">
        <f t="shared" si="59"/>
        <v xml:space="preserve"> </v>
      </c>
      <c r="H552" s="36" t="str">
        <f t="shared" si="58"/>
        <v/>
      </c>
    </row>
    <row r="553" spans="1:8" x14ac:dyDescent="0.2">
      <c r="A553" s="8"/>
      <c r="B553" s="25" t="s">
        <v>527</v>
      </c>
      <c r="C553" s="35">
        <v>0</v>
      </c>
      <c r="D553" s="29">
        <v>0</v>
      </c>
      <c r="E553" s="30" t="str">
        <f t="shared" si="56"/>
        <v/>
      </c>
      <c r="F553" s="30" t="str">
        <f t="shared" si="57"/>
        <v/>
      </c>
      <c r="G553" s="30" t="str">
        <f t="shared" si="59"/>
        <v xml:space="preserve"> </v>
      </c>
      <c r="H553" s="36" t="str">
        <f t="shared" si="58"/>
        <v/>
      </c>
    </row>
    <row r="554" spans="1:8" x14ac:dyDescent="0.2">
      <c r="A554" s="8"/>
      <c r="B554" s="25" t="s">
        <v>528</v>
      </c>
      <c r="C554" s="35">
        <v>0</v>
      </c>
      <c r="D554" s="29">
        <v>0</v>
      </c>
      <c r="E554" s="30" t="str">
        <f t="shared" ref="E554:E595" si="60">+IF(C554=0,"",C554/C$362)</f>
        <v/>
      </c>
      <c r="F554" s="30" t="str">
        <f t="shared" ref="F554:F595" si="61">+IF(D554=0,"",D554/D$362)</f>
        <v/>
      </c>
      <c r="G554" s="30" t="str">
        <f t="shared" si="59"/>
        <v xml:space="preserve"> </v>
      </c>
      <c r="H554" s="36" t="str">
        <f t="shared" ref="H554:H595" si="62">+IF(OR(AND(E554=""),(G554="")),"",E554*G554)</f>
        <v/>
      </c>
    </row>
    <row r="555" spans="1:8" x14ac:dyDescent="0.2">
      <c r="A555" s="8"/>
      <c r="B555" s="25" t="s">
        <v>529</v>
      </c>
      <c r="C555" s="35">
        <v>0</v>
      </c>
      <c r="D555" s="29">
        <v>0</v>
      </c>
      <c r="E555" s="30" t="str">
        <f t="shared" si="60"/>
        <v/>
      </c>
      <c r="F555" s="30" t="str">
        <f t="shared" si="61"/>
        <v/>
      </c>
      <c r="G555" s="30" t="str">
        <f t="shared" ref="G555:G595" si="63">+IF(AND(C555=0,D555=0)," ",IF(C555=0,1,IF(D555=0,-1,(D555-C555)/C555)))</f>
        <v xml:space="preserve"> </v>
      </c>
      <c r="H555" s="36" t="str">
        <f t="shared" si="62"/>
        <v/>
      </c>
    </row>
    <row r="556" spans="1:8" ht="25.5" x14ac:dyDescent="0.2">
      <c r="A556" s="8"/>
      <c r="B556" s="25" t="s">
        <v>530</v>
      </c>
      <c r="C556" s="35">
        <v>0</v>
      </c>
      <c r="D556" s="29">
        <v>0</v>
      </c>
      <c r="E556" s="30" t="str">
        <f t="shared" si="60"/>
        <v/>
      </c>
      <c r="F556" s="30" t="str">
        <f t="shared" si="61"/>
        <v/>
      </c>
      <c r="G556" s="30" t="str">
        <f t="shared" si="63"/>
        <v xml:space="preserve"> </v>
      </c>
      <c r="H556" s="36" t="str">
        <f t="shared" si="62"/>
        <v/>
      </c>
    </row>
    <row r="557" spans="1:8" x14ac:dyDescent="0.2">
      <c r="A557" s="8"/>
      <c r="B557" s="25" t="s">
        <v>531</v>
      </c>
      <c r="C557" s="35">
        <v>0</v>
      </c>
      <c r="D557" s="29">
        <v>0</v>
      </c>
      <c r="E557" s="30" t="str">
        <f t="shared" si="60"/>
        <v/>
      </c>
      <c r="F557" s="30" t="str">
        <f t="shared" si="61"/>
        <v/>
      </c>
      <c r="G557" s="30" t="str">
        <f t="shared" si="63"/>
        <v xml:space="preserve"> </v>
      </c>
      <c r="H557" s="36" t="str">
        <f t="shared" si="62"/>
        <v/>
      </c>
    </row>
    <row r="558" spans="1:8" x14ac:dyDescent="0.2">
      <c r="A558" s="8"/>
      <c r="B558" s="25" t="s">
        <v>532</v>
      </c>
      <c r="C558" s="35">
        <v>0</v>
      </c>
      <c r="D558" s="29">
        <v>0</v>
      </c>
      <c r="E558" s="30" t="str">
        <f t="shared" si="60"/>
        <v/>
      </c>
      <c r="F558" s="30" t="str">
        <f t="shared" si="61"/>
        <v/>
      </c>
      <c r="G558" s="30" t="str">
        <f t="shared" si="63"/>
        <v xml:space="preserve"> </v>
      </c>
      <c r="H558" s="36" t="str">
        <f t="shared" si="62"/>
        <v/>
      </c>
    </row>
    <row r="559" spans="1:8" x14ac:dyDescent="0.2">
      <c r="A559" s="8"/>
      <c r="B559" s="25" t="s">
        <v>533</v>
      </c>
      <c r="C559" s="35">
        <v>0</v>
      </c>
      <c r="D559" s="29">
        <v>0</v>
      </c>
      <c r="E559" s="30" t="str">
        <f t="shared" si="60"/>
        <v/>
      </c>
      <c r="F559" s="30" t="str">
        <f t="shared" si="61"/>
        <v/>
      </c>
      <c r="G559" s="30" t="str">
        <f t="shared" si="63"/>
        <v xml:space="preserve"> </v>
      </c>
      <c r="H559" s="36" t="str">
        <f t="shared" si="62"/>
        <v/>
      </c>
    </row>
    <row r="560" spans="1:8" x14ac:dyDescent="0.2">
      <c r="A560" s="8"/>
      <c r="B560" s="25" t="s">
        <v>534</v>
      </c>
      <c r="C560" s="35">
        <v>0</v>
      </c>
      <c r="D560" s="29">
        <v>0</v>
      </c>
      <c r="E560" s="30" t="str">
        <f t="shared" si="60"/>
        <v/>
      </c>
      <c r="F560" s="30" t="str">
        <f t="shared" si="61"/>
        <v/>
      </c>
      <c r="G560" s="30" t="str">
        <f t="shared" si="63"/>
        <v xml:space="preserve"> </v>
      </c>
      <c r="H560" s="36" t="str">
        <f t="shared" si="62"/>
        <v/>
      </c>
    </row>
    <row r="561" spans="1:8" x14ac:dyDescent="0.2">
      <c r="A561" s="8"/>
      <c r="B561" s="25" t="s">
        <v>535</v>
      </c>
      <c r="C561" s="35">
        <v>0</v>
      </c>
      <c r="D561" s="29">
        <v>0</v>
      </c>
      <c r="E561" s="30" t="str">
        <f t="shared" si="60"/>
        <v/>
      </c>
      <c r="F561" s="30" t="str">
        <f t="shared" si="61"/>
        <v/>
      </c>
      <c r="G561" s="30" t="str">
        <f t="shared" si="63"/>
        <v xml:space="preserve"> </v>
      </c>
      <c r="H561" s="36" t="str">
        <f t="shared" si="62"/>
        <v/>
      </c>
    </row>
    <row r="562" spans="1:8" x14ac:dyDescent="0.2">
      <c r="A562" s="8"/>
      <c r="B562" s="25" t="s">
        <v>536</v>
      </c>
      <c r="C562" s="35">
        <v>0</v>
      </c>
      <c r="D562" s="29">
        <v>0</v>
      </c>
      <c r="E562" s="30" t="str">
        <f t="shared" si="60"/>
        <v/>
      </c>
      <c r="F562" s="30" t="str">
        <f t="shared" si="61"/>
        <v/>
      </c>
      <c r="G562" s="30" t="str">
        <f t="shared" si="63"/>
        <v xml:space="preserve"> </v>
      </c>
      <c r="H562" s="36" t="str">
        <f t="shared" si="62"/>
        <v/>
      </c>
    </row>
    <row r="563" spans="1:8" x14ac:dyDescent="0.2">
      <c r="A563" s="8"/>
      <c r="B563" s="25" t="s">
        <v>537</v>
      </c>
      <c r="C563" s="35">
        <v>0</v>
      </c>
      <c r="D563" s="29">
        <v>0</v>
      </c>
      <c r="E563" s="30" t="str">
        <f t="shared" si="60"/>
        <v/>
      </c>
      <c r="F563" s="30" t="str">
        <f t="shared" si="61"/>
        <v/>
      </c>
      <c r="G563" s="30" t="str">
        <f t="shared" si="63"/>
        <v xml:space="preserve"> 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0</v>
      </c>
      <c r="D564" s="29">
        <v>0</v>
      </c>
      <c r="E564" s="30" t="str">
        <f t="shared" si="60"/>
        <v/>
      </c>
      <c r="F564" s="30" t="str">
        <f t="shared" si="61"/>
        <v/>
      </c>
      <c r="G564" s="30" t="str">
        <f t="shared" si="63"/>
        <v xml:space="preserve"> </v>
      </c>
      <c r="H564" s="36" t="str">
        <f t="shared" si="62"/>
        <v/>
      </c>
    </row>
    <row r="565" spans="1:8" x14ac:dyDescent="0.2">
      <c r="A565" s="8"/>
      <c r="B565" s="25" t="s">
        <v>539</v>
      </c>
      <c r="C565" s="35">
        <v>0</v>
      </c>
      <c r="D565" s="29">
        <v>0</v>
      </c>
      <c r="E565" s="30" t="str">
        <f t="shared" si="60"/>
        <v/>
      </c>
      <c r="F565" s="30" t="str">
        <f t="shared" si="61"/>
        <v/>
      </c>
      <c r="G565" s="30" t="str">
        <f t="shared" si="63"/>
        <v xml:space="preserve"> 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0</v>
      </c>
      <c r="D566" s="29">
        <v>0</v>
      </c>
      <c r="E566" s="30" t="str">
        <f t="shared" si="60"/>
        <v/>
      </c>
      <c r="F566" s="30" t="str">
        <f t="shared" si="61"/>
        <v/>
      </c>
      <c r="G566" s="30" t="str">
        <f t="shared" si="63"/>
        <v xml:space="preserve"> </v>
      </c>
      <c r="H566" s="36" t="str">
        <f t="shared" si="62"/>
        <v/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0</v>
      </c>
      <c r="D568" s="29">
        <v>0</v>
      </c>
      <c r="E568" s="30" t="str">
        <f t="shared" si="60"/>
        <v/>
      </c>
      <c r="F568" s="30" t="str">
        <f t="shared" si="61"/>
        <v/>
      </c>
      <c r="G568" s="30" t="str">
        <f t="shared" si="63"/>
        <v xml:space="preserve"> </v>
      </c>
      <c r="H568" s="36" t="str">
        <f t="shared" si="62"/>
        <v/>
      </c>
    </row>
    <row r="569" spans="1:8" ht="25.5" x14ac:dyDescent="0.2">
      <c r="A569" s="8"/>
      <c r="B569" s="25" t="s">
        <v>543</v>
      </c>
      <c r="C569" s="35">
        <v>1</v>
      </c>
      <c r="D569" s="29">
        <v>2</v>
      </c>
      <c r="E569" s="30">
        <f t="shared" si="60"/>
        <v>6.0606060606060606E-3</v>
      </c>
      <c r="F569" s="30">
        <f t="shared" si="61"/>
        <v>1.9607843137254902E-2</v>
      </c>
      <c r="G569" s="30">
        <f t="shared" si="63"/>
        <v>1</v>
      </c>
      <c r="H569" s="36">
        <f t="shared" si="62"/>
        <v>6.0606060606060606E-3</v>
      </c>
    </row>
    <row r="570" spans="1:8" x14ac:dyDescent="0.2">
      <c r="A570" s="8"/>
      <c r="B570" s="25" t="s">
        <v>544</v>
      </c>
      <c r="C570" s="35">
        <v>0</v>
      </c>
      <c r="D570" s="29">
        <v>0</v>
      </c>
      <c r="E570" s="30" t="str">
        <f t="shared" si="60"/>
        <v/>
      </c>
      <c r="F570" s="30" t="str">
        <f t="shared" si="61"/>
        <v/>
      </c>
      <c r="G570" s="30" t="str">
        <f t="shared" si="63"/>
        <v xml:space="preserve"> </v>
      </c>
      <c r="H570" s="36" t="str">
        <f t="shared" si="62"/>
        <v/>
      </c>
    </row>
    <row r="571" spans="1:8" x14ac:dyDescent="0.2">
      <c r="A571" s="8"/>
      <c r="B571" s="25" t="s">
        <v>545</v>
      </c>
      <c r="C571" s="35">
        <v>0</v>
      </c>
      <c r="D571" s="29">
        <v>0</v>
      </c>
      <c r="E571" s="30" t="str">
        <f t="shared" si="60"/>
        <v/>
      </c>
      <c r="F571" s="30" t="str">
        <f t="shared" si="61"/>
        <v/>
      </c>
      <c r="G571" s="30" t="str">
        <f t="shared" si="63"/>
        <v xml:space="preserve"> </v>
      </c>
      <c r="H571" s="36" t="str">
        <f t="shared" si="62"/>
        <v/>
      </c>
    </row>
    <row r="572" spans="1:8" ht="25.5" x14ac:dyDescent="0.2">
      <c r="A572" s="8"/>
      <c r="B572" s="25" t="s">
        <v>546</v>
      </c>
      <c r="C572" s="35">
        <v>0</v>
      </c>
      <c r="D572" s="29">
        <v>0</v>
      </c>
      <c r="E572" s="30" t="str">
        <f t="shared" si="60"/>
        <v/>
      </c>
      <c r="F572" s="30" t="str">
        <f t="shared" si="61"/>
        <v/>
      </c>
      <c r="G572" s="30" t="str">
        <f t="shared" si="63"/>
        <v xml:space="preserve"> </v>
      </c>
      <c r="H572" s="36" t="str">
        <f t="shared" si="62"/>
        <v/>
      </c>
    </row>
    <row r="573" spans="1:8" x14ac:dyDescent="0.2">
      <c r="A573" s="8"/>
      <c r="B573" s="25" t="s">
        <v>547</v>
      </c>
      <c r="C573" s="35">
        <v>0</v>
      </c>
      <c r="D573" s="29">
        <v>0</v>
      </c>
      <c r="E573" s="30" t="str">
        <f t="shared" si="60"/>
        <v/>
      </c>
      <c r="F573" s="30" t="str">
        <f t="shared" si="61"/>
        <v/>
      </c>
      <c r="G573" s="30" t="str">
        <f t="shared" si="63"/>
        <v xml:space="preserve"> 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0</v>
      </c>
      <c r="D574" s="29">
        <v>0</v>
      </c>
      <c r="E574" s="30" t="str">
        <f t="shared" si="60"/>
        <v/>
      </c>
      <c r="F574" s="30" t="str">
        <f t="shared" si="61"/>
        <v/>
      </c>
      <c r="G574" s="30" t="str">
        <f t="shared" si="63"/>
        <v xml:space="preserve"> </v>
      </c>
      <c r="H574" s="36" t="str">
        <f t="shared" si="62"/>
        <v/>
      </c>
    </row>
    <row r="575" spans="1:8" ht="25.5" x14ac:dyDescent="0.2">
      <c r="A575" s="8"/>
      <c r="B575" s="25" t="s">
        <v>549</v>
      </c>
      <c r="C575" s="35">
        <v>0</v>
      </c>
      <c r="D575" s="29">
        <v>0</v>
      </c>
      <c r="E575" s="30" t="str">
        <f t="shared" si="60"/>
        <v/>
      </c>
      <c r="F575" s="30" t="str">
        <f t="shared" si="61"/>
        <v/>
      </c>
      <c r="G575" s="30" t="str">
        <f t="shared" si="63"/>
        <v xml:space="preserve"> </v>
      </c>
      <c r="H575" s="36" t="str">
        <f t="shared" si="62"/>
        <v/>
      </c>
    </row>
    <row r="576" spans="1:8" x14ac:dyDescent="0.2">
      <c r="A576" s="8"/>
      <c r="B576" s="25" t="s">
        <v>550</v>
      </c>
      <c r="C576" s="35">
        <v>0</v>
      </c>
      <c r="D576" s="29">
        <v>0</v>
      </c>
      <c r="E576" s="30" t="str">
        <f t="shared" si="60"/>
        <v/>
      </c>
      <c r="F576" s="30" t="str">
        <f t="shared" si="61"/>
        <v/>
      </c>
      <c r="G576" s="30" t="str">
        <f t="shared" si="63"/>
        <v xml:space="preserve"> </v>
      </c>
      <c r="H576" s="36" t="str">
        <f t="shared" si="62"/>
        <v/>
      </c>
    </row>
    <row r="577" spans="1:8" x14ac:dyDescent="0.2">
      <c r="A577" s="8"/>
      <c r="B577" s="25" t="s">
        <v>551</v>
      </c>
      <c r="C577" s="35">
        <v>0</v>
      </c>
      <c r="D577" s="29">
        <v>0</v>
      </c>
      <c r="E577" s="30" t="str">
        <f t="shared" si="60"/>
        <v/>
      </c>
      <c r="F577" s="30" t="str">
        <f t="shared" si="61"/>
        <v/>
      </c>
      <c r="G577" s="30" t="str">
        <f t="shared" si="63"/>
        <v xml:space="preserve"> 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0</v>
      </c>
      <c r="D579" s="29">
        <v>0</v>
      </c>
      <c r="E579" s="30" t="str">
        <f t="shared" si="60"/>
        <v/>
      </c>
      <c r="F579" s="30" t="str">
        <f t="shared" si="61"/>
        <v/>
      </c>
      <c r="G579" s="30" t="str">
        <f t="shared" si="63"/>
        <v xml:space="preserve"> </v>
      </c>
      <c r="H579" s="36" t="str">
        <f t="shared" si="62"/>
        <v/>
      </c>
    </row>
    <row r="580" spans="1:8" ht="25.5" x14ac:dyDescent="0.2">
      <c r="A580" s="8"/>
      <c r="B580" s="25" t="s">
        <v>554</v>
      </c>
      <c r="C580" s="35">
        <v>0</v>
      </c>
      <c r="D580" s="29">
        <v>0</v>
      </c>
      <c r="E580" s="30" t="str">
        <f t="shared" si="60"/>
        <v/>
      </c>
      <c r="F580" s="30" t="str">
        <f t="shared" si="61"/>
        <v/>
      </c>
      <c r="G580" s="30" t="str">
        <f t="shared" si="63"/>
        <v xml:space="preserve"> </v>
      </c>
      <c r="H580" s="36" t="str">
        <f t="shared" si="62"/>
        <v/>
      </c>
    </row>
    <row r="581" spans="1:8" x14ac:dyDescent="0.2">
      <c r="A581" s="8"/>
      <c r="B581" s="25" t="s">
        <v>555</v>
      </c>
      <c r="C581" s="35">
        <v>5</v>
      </c>
      <c r="D581" s="29">
        <v>0</v>
      </c>
      <c r="E581" s="30">
        <f t="shared" si="60"/>
        <v>3.0303030303030304E-2</v>
      </c>
      <c r="F581" s="30" t="str">
        <f t="shared" si="61"/>
        <v/>
      </c>
      <c r="G581" s="30">
        <f t="shared" si="63"/>
        <v>-1</v>
      </c>
      <c r="H581" s="36">
        <f t="shared" si="62"/>
        <v>-3.0303030303030304E-2</v>
      </c>
    </row>
    <row r="582" spans="1:8" x14ac:dyDescent="0.2">
      <c r="A582" s="8"/>
      <c r="B582" s="25" t="s">
        <v>556</v>
      </c>
      <c r="C582" s="35">
        <v>0</v>
      </c>
      <c r="D582" s="29">
        <v>0</v>
      </c>
      <c r="E582" s="30" t="str">
        <f t="shared" si="60"/>
        <v/>
      </c>
      <c r="F582" s="30" t="str">
        <f t="shared" si="61"/>
        <v/>
      </c>
      <c r="G582" s="30" t="str">
        <f t="shared" si="63"/>
        <v xml:space="preserve"> </v>
      </c>
      <c r="H582" s="36" t="str">
        <f t="shared" si="62"/>
        <v/>
      </c>
    </row>
    <row r="583" spans="1:8" x14ac:dyDescent="0.2">
      <c r="A583" s="8"/>
      <c r="B583" s="25" t="s">
        <v>557</v>
      </c>
      <c r="C583" s="35">
        <v>0</v>
      </c>
      <c r="D583" s="29">
        <v>0</v>
      </c>
      <c r="E583" s="30" t="str">
        <f t="shared" si="60"/>
        <v/>
      </c>
      <c r="F583" s="30" t="str">
        <f t="shared" si="61"/>
        <v/>
      </c>
      <c r="G583" s="30" t="str">
        <f t="shared" si="63"/>
        <v xml:space="preserve"> </v>
      </c>
      <c r="H583" s="36" t="str">
        <f t="shared" si="62"/>
        <v/>
      </c>
    </row>
    <row r="584" spans="1:8" x14ac:dyDescent="0.2">
      <c r="A584" s="8"/>
      <c r="B584" s="25" t="s">
        <v>558</v>
      </c>
      <c r="C584" s="35">
        <v>0</v>
      </c>
      <c r="D584" s="29">
        <v>0</v>
      </c>
      <c r="E584" s="30" t="str">
        <f t="shared" si="60"/>
        <v/>
      </c>
      <c r="F584" s="30" t="str">
        <f t="shared" si="61"/>
        <v/>
      </c>
      <c r="G584" s="30" t="str">
        <f t="shared" si="63"/>
        <v xml:space="preserve"> </v>
      </c>
      <c r="H584" s="36" t="str">
        <f t="shared" si="62"/>
        <v/>
      </c>
    </row>
    <row r="585" spans="1:8" x14ac:dyDescent="0.2">
      <c r="A585" s="8"/>
      <c r="B585" s="25" t="s">
        <v>559</v>
      </c>
      <c r="C585" s="35">
        <v>8</v>
      </c>
      <c r="D585" s="29">
        <v>0</v>
      </c>
      <c r="E585" s="30">
        <f t="shared" si="60"/>
        <v>4.8484848484848485E-2</v>
      </c>
      <c r="F585" s="30" t="str">
        <f t="shared" si="61"/>
        <v/>
      </c>
      <c r="G585" s="30">
        <f t="shared" si="63"/>
        <v>-1</v>
      </c>
      <c r="H585" s="36">
        <f t="shared" si="62"/>
        <v>-4.8484848484848485E-2</v>
      </c>
    </row>
    <row r="586" spans="1:8" x14ac:dyDescent="0.2">
      <c r="A586" s="8"/>
      <c r="B586" s="25" t="s">
        <v>560</v>
      </c>
      <c r="C586" s="35">
        <v>0</v>
      </c>
      <c r="D586" s="29">
        <v>0</v>
      </c>
      <c r="E586" s="30" t="str">
        <f t="shared" si="60"/>
        <v/>
      </c>
      <c r="F586" s="30" t="str">
        <f t="shared" si="61"/>
        <v/>
      </c>
      <c r="G586" s="30" t="str">
        <f t="shared" si="63"/>
        <v xml:space="preserve"> </v>
      </c>
      <c r="H586" s="36" t="str">
        <f t="shared" si="62"/>
        <v/>
      </c>
    </row>
    <row r="587" spans="1:8" x14ac:dyDescent="0.2">
      <c r="A587" s="8"/>
      <c r="B587" s="25" t="s">
        <v>561</v>
      </c>
      <c r="C587" s="35">
        <v>0</v>
      </c>
      <c r="D587" s="29">
        <v>0</v>
      </c>
      <c r="E587" s="30" t="str">
        <f t="shared" si="60"/>
        <v/>
      </c>
      <c r="F587" s="30" t="str">
        <f t="shared" si="61"/>
        <v/>
      </c>
      <c r="G587" s="30" t="str">
        <f t="shared" si="63"/>
        <v xml:space="preserve"> </v>
      </c>
      <c r="H587" s="36" t="str">
        <f t="shared" si="62"/>
        <v/>
      </c>
    </row>
    <row r="588" spans="1:8" x14ac:dyDescent="0.2">
      <c r="A588" s="8"/>
      <c r="B588" s="25" t="s">
        <v>562</v>
      </c>
      <c r="C588" s="35">
        <v>1</v>
      </c>
      <c r="D588" s="29">
        <v>0</v>
      </c>
      <c r="E588" s="30">
        <f t="shared" si="60"/>
        <v>6.0606060606060606E-3</v>
      </c>
      <c r="F588" s="30" t="str">
        <f t="shared" si="61"/>
        <v/>
      </c>
      <c r="G588" s="30">
        <f t="shared" si="63"/>
        <v>-1</v>
      </c>
      <c r="H588" s="36">
        <f t="shared" si="62"/>
        <v>-6.0606060606060606E-3</v>
      </c>
    </row>
    <row r="589" spans="1:8" x14ac:dyDescent="0.2">
      <c r="A589" s="8"/>
      <c r="B589" s="25" t="s">
        <v>563</v>
      </c>
      <c r="C589" s="35">
        <v>0</v>
      </c>
      <c r="D589" s="29">
        <v>0</v>
      </c>
      <c r="E589" s="30" t="str">
        <f t="shared" si="60"/>
        <v/>
      </c>
      <c r="F589" s="30" t="str">
        <f t="shared" si="61"/>
        <v/>
      </c>
      <c r="G589" s="30" t="str">
        <f t="shared" si="63"/>
        <v xml:space="preserve"> </v>
      </c>
      <c r="H589" s="36" t="str">
        <f t="shared" si="62"/>
        <v/>
      </c>
    </row>
    <row r="590" spans="1:8" ht="25.5" x14ac:dyDescent="0.2">
      <c r="A590" s="8"/>
      <c r="B590" s="25" t="s">
        <v>564</v>
      </c>
      <c r="C590" s="35">
        <v>0</v>
      </c>
      <c r="D590" s="29">
        <v>0</v>
      </c>
      <c r="E590" s="30" t="str">
        <f t="shared" si="60"/>
        <v/>
      </c>
      <c r="F590" s="30" t="str">
        <f t="shared" si="61"/>
        <v/>
      </c>
      <c r="G590" s="30" t="str">
        <f t="shared" si="63"/>
        <v xml:space="preserve"> </v>
      </c>
      <c r="H590" s="36" t="str">
        <f t="shared" si="62"/>
        <v/>
      </c>
    </row>
    <row r="591" spans="1:8" x14ac:dyDescent="0.2">
      <c r="A591" s="8"/>
      <c r="B591" s="25" t="s">
        <v>565</v>
      </c>
      <c r="C591" s="35">
        <v>0</v>
      </c>
      <c r="D591" s="29">
        <v>0</v>
      </c>
      <c r="E591" s="30" t="str">
        <f t="shared" si="60"/>
        <v/>
      </c>
      <c r="F591" s="30" t="str">
        <f t="shared" si="61"/>
        <v/>
      </c>
      <c r="G591" s="30" t="str">
        <f t="shared" si="63"/>
        <v xml:space="preserve"> </v>
      </c>
      <c r="H591" s="36" t="str">
        <f t="shared" si="62"/>
        <v/>
      </c>
    </row>
    <row r="592" spans="1:8" x14ac:dyDescent="0.2">
      <c r="A592" s="8"/>
      <c r="B592" s="25" t="s">
        <v>566</v>
      </c>
      <c r="C592" s="35">
        <v>0</v>
      </c>
      <c r="D592" s="29">
        <v>0</v>
      </c>
      <c r="E592" s="30" t="str">
        <f t="shared" si="60"/>
        <v/>
      </c>
      <c r="F592" s="30" t="str">
        <f t="shared" si="61"/>
        <v/>
      </c>
      <c r="G592" s="30" t="str">
        <f t="shared" si="63"/>
        <v xml:space="preserve"> 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0</v>
      </c>
      <c r="D593" s="29">
        <v>0</v>
      </c>
      <c r="E593" s="30" t="str">
        <f t="shared" si="60"/>
        <v/>
      </c>
      <c r="F593" s="30" t="str">
        <f t="shared" si="61"/>
        <v/>
      </c>
      <c r="G593" s="30" t="str">
        <f t="shared" si="63"/>
        <v xml:space="preserve"> </v>
      </c>
      <c r="H593" s="36" t="str">
        <f t="shared" si="62"/>
        <v/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0</v>
      </c>
      <c r="E595" s="39" t="str">
        <f t="shared" si="60"/>
        <v/>
      </c>
      <c r="F595" s="39" t="str">
        <f t="shared" si="61"/>
        <v/>
      </c>
      <c r="G595" s="39" t="str">
        <f t="shared" si="63"/>
        <v xml:space="preserve"> 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11</v>
      </c>
      <c r="D601" s="27">
        <f>SUM(D602:D629)</f>
        <v>6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-0.45454545454545453</v>
      </c>
      <c r="H601" s="28">
        <f t="shared" ref="H601:H629" si="66">+IF(OR(AND(E601=""),(G601="")),"",E601*G601)</f>
        <v>-0.45454545454545453</v>
      </c>
    </row>
    <row r="602" spans="1:8" x14ac:dyDescent="0.2">
      <c r="A602" s="8"/>
      <c r="B602" s="24" t="s">
        <v>570</v>
      </c>
      <c r="C602" s="31">
        <v>0</v>
      </c>
      <c r="D602" s="32">
        <v>0</v>
      </c>
      <c r="E602" s="33" t="str">
        <f t="shared" si="64"/>
        <v/>
      </c>
      <c r="F602" s="33" t="str">
        <f t="shared" si="65"/>
        <v/>
      </c>
      <c r="G602" s="33" t="str">
        <f t="shared" ref="G602:G629" si="67">+IF(AND(C602=0,D602=0)," ",IF(C602=0,1,IF(D602=0,-1,(D602-C602)/C602)))</f>
        <v xml:space="preserve"> </v>
      </c>
      <c r="H602" s="34" t="str">
        <f t="shared" si="66"/>
        <v/>
      </c>
    </row>
    <row r="603" spans="1:8" x14ac:dyDescent="0.2">
      <c r="A603" s="8"/>
      <c r="B603" s="25" t="s">
        <v>571</v>
      </c>
      <c r="C603" s="35">
        <v>0</v>
      </c>
      <c r="D603" s="29">
        <v>1</v>
      </c>
      <c r="E603" s="30" t="str">
        <f t="shared" si="64"/>
        <v/>
      </c>
      <c r="F603" s="30">
        <f t="shared" si="65"/>
        <v>0.16666666666666666</v>
      </c>
      <c r="G603" s="30">
        <f t="shared" si="67"/>
        <v>1</v>
      </c>
      <c r="H603" s="36" t="str">
        <f t="shared" si="66"/>
        <v/>
      </c>
    </row>
    <row r="604" spans="1:8" ht="25.5" x14ac:dyDescent="0.2">
      <c r="A604" s="8"/>
      <c r="B604" s="25" t="s">
        <v>572</v>
      </c>
      <c r="C604" s="35">
        <v>0</v>
      </c>
      <c r="D604" s="29">
        <v>0</v>
      </c>
      <c r="E604" s="30" t="str">
        <f t="shared" si="64"/>
        <v/>
      </c>
      <c r="F604" s="30" t="str">
        <f t="shared" si="65"/>
        <v/>
      </c>
      <c r="G604" s="30" t="str">
        <f t="shared" si="67"/>
        <v xml:space="preserve"> </v>
      </c>
      <c r="H604" s="36" t="str">
        <f t="shared" si="66"/>
        <v/>
      </c>
    </row>
    <row r="605" spans="1:8" x14ac:dyDescent="0.2">
      <c r="A605" s="8"/>
      <c r="B605" s="25" t="s">
        <v>573</v>
      </c>
      <c r="C605" s="35">
        <v>4</v>
      </c>
      <c r="D605" s="29">
        <v>0</v>
      </c>
      <c r="E605" s="30">
        <f t="shared" si="64"/>
        <v>0.36363636363636365</v>
      </c>
      <c r="F605" s="30" t="str">
        <f t="shared" si="65"/>
        <v/>
      </c>
      <c r="G605" s="30">
        <f t="shared" si="67"/>
        <v>-1</v>
      </c>
      <c r="H605" s="36">
        <f t="shared" si="66"/>
        <v>-0.36363636363636365</v>
      </c>
    </row>
    <row r="606" spans="1:8" x14ac:dyDescent="0.2">
      <c r="A606" s="8"/>
      <c r="B606" s="25" t="s">
        <v>574</v>
      </c>
      <c r="C606" s="35">
        <v>0</v>
      </c>
      <c r="D606" s="29">
        <v>3</v>
      </c>
      <c r="E606" s="30" t="str">
        <f t="shared" si="64"/>
        <v/>
      </c>
      <c r="F606" s="30">
        <f t="shared" si="65"/>
        <v>0.5</v>
      </c>
      <c r="G606" s="30">
        <f t="shared" si="67"/>
        <v>1</v>
      </c>
      <c r="H606" s="36" t="str">
        <f t="shared" si="66"/>
        <v/>
      </c>
    </row>
    <row r="607" spans="1:8" x14ac:dyDescent="0.2">
      <c r="A607" s="8"/>
      <c r="B607" s="25" t="s">
        <v>575</v>
      </c>
      <c r="C607" s="35">
        <v>0</v>
      </c>
      <c r="D607" s="29">
        <v>0</v>
      </c>
      <c r="E607" s="30" t="str">
        <f t="shared" si="64"/>
        <v/>
      </c>
      <c r="F607" s="30" t="str">
        <f t="shared" si="65"/>
        <v/>
      </c>
      <c r="G607" s="30" t="str">
        <f t="shared" si="67"/>
        <v xml:space="preserve"> </v>
      </c>
      <c r="H607" s="36" t="str">
        <f t="shared" si="66"/>
        <v/>
      </c>
    </row>
    <row r="608" spans="1:8" x14ac:dyDescent="0.2">
      <c r="A608" s="8"/>
      <c r="B608" s="25" t="s">
        <v>576</v>
      </c>
      <c r="C608" s="35">
        <v>0</v>
      </c>
      <c r="D608" s="29">
        <v>0</v>
      </c>
      <c r="E608" s="30" t="str">
        <f t="shared" si="64"/>
        <v/>
      </c>
      <c r="F608" s="30" t="str">
        <f t="shared" si="65"/>
        <v/>
      </c>
      <c r="G608" s="30" t="str">
        <f t="shared" si="67"/>
        <v xml:space="preserve"> </v>
      </c>
      <c r="H608" s="36" t="str">
        <f t="shared" si="66"/>
        <v/>
      </c>
    </row>
    <row r="609" spans="1:8" x14ac:dyDescent="0.2">
      <c r="A609" s="8"/>
      <c r="B609" s="25" t="s">
        <v>577</v>
      </c>
      <c r="C609" s="35">
        <v>0</v>
      </c>
      <c r="D609" s="29">
        <v>0</v>
      </c>
      <c r="E609" s="30" t="str">
        <f t="shared" si="64"/>
        <v/>
      </c>
      <c r="F609" s="30" t="str">
        <f t="shared" si="65"/>
        <v/>
      </c>
      <c r="G609" s="30" t="str">
        <f t="shared" si="67"/>
        <v xml:space="preserve"> </v>
      </c>
      <c r="H609" s="36" t="str">
        <f t="shared" si="66"/>
        <v/>
      </c>
    </row>
    <row r="610" spans="1:8" x14ac:dyDescent="0.2">
      <c r="A610" s="8"/>
      <c r="B610" s="25" t="s">
        <v>578</v>
      </c>
      <c r="C610" s="35">
        <v>0</v>
      </c>
      <c r="D610" s="29">
        <v>0</v>
      </c>
      <c r="E610" s="30" t="str">
        <f t="shared" si="64"/>
        <v/>
      </c>
      <c r="F610" s="30" t="str">
        <f t="shared" si="65"/>
        <v/>
      </c>
      <c r="G610" s="30" t="str">
        <f t="shared" si="67"/>
        <v xml:space="preserve"> </v>
      </c>
      <c r="H610" s="36" t="str">
        <f t="shared" si="66"/>
        <v/>
      </c>
    </row>
    <row r="611" spans="1:8" x14ac:dyDescent="0.2">
      <c r="A611" s="8"/>
      <c r="B611" s="25" t="s">
        <v>579</v>
      </c>
      <c r="C611" s="35">
        <v>0</v>
      </c>
      <c r="D611" s="29">
        <v>0</v>
      </c>
      <c r="E611" s="30" t="str">
        <f t="shared" si="64"/>
        <v/>
      </c>
      <c r="F611" s="30" t="str">
        <f t="shared" si="65"/>
        <v/>
      </c>
      <c r="G611" s="30" t="str">
        <f t="shared" si="67"/>
        <v xml:space="preserve"> </v>
      </c>
      <c r="H611" s="36" t="str">
        <f t="shared" si="66"/>
        <v/>
      </c>
    </row>
    <row r="612" spans="1:8" x14ac:dyDescent="0.2">
      <c r="A612" s="8"/>
      <c r="B612" s="25" t="s">
        <v>580</v>
      </c>
      <c r="C612" s="35">
        <v>0</v>
      </c>
      <c r="D612" s="29">
        <v>0</v>
      </c>
      <c r="E612" s="30" t="str">
        <f t="shared" si="64"/>
        <v/>
      </c>
      <c r="F612" s="30" t="str">
        <f t="shared" si="65"/>
        <v/>
      </c>
      <c r="G612" s="30" t="str">
        <f t="shared" si="67"/>
        <v xml:space="preserve"> </v>
      </c>
      <c r="H612" s="36" t="str">
        <f t="shared" si="66"/>
        <v/>
      </c>
    </row>
    <row r="613" spans="1:8" x14ac:dyDescent="0.2">
      <c r="A613" s="8"/>
      <c r="B613" s="25" t="s">
        <v>581</v>
      </c>
      <c r="C613" s="35">
        <v>0</v>
      </c>
      <c r="D613" s="29">
        <v>0</v>
      </c>
      <c r="E613" s="30" t="str">
        <f t="shared" si="64"/>
        <v/>
      </c>
      <c r="F613" s="30" t="str">
        <f t="shared" si="65"/>
        <v/>
      </c>
      <c r="G613" s="30" t="str">
        <f t="shared" si="67"/>
        <v xml:space="preserve"> </v>
      </c>
      <c r="H613" s="36" t="str">
        <f t="shared" si="66"/>
        <v/>
      </c>
    </row>
    <row r="614" spans="1:8" x14ac:dyDescent="0.2">
      <c r="A614" s="8"/>
      <c r="B614" s="25" t="s">
        <v>582</v>
      </c>
      <c r="C614" s="35">
        <v>0</v>
      </c>
      <c r="D614" s="29">
        <v>0</v>
      </c>
      <c r="E614" s="30" t="str">
        <f t="shared" si="64"/>
        <v/>
      </c>
      <c r="F614" s="30" t="str">
        <f t="shared" si="65"/>
        <v/>
      </c>
      <c r="G614" s="30" t="str">
        <f t="shared" si="67"/>
        <v xml:space="preserve"> </v>
      </c>
      <c r="H614" s="36" t="str">
        <f t="shared" si="66"/>
        <v/>
      </c>
    </row>
    <row r="615" spans="1:8" x14ac:dyDescent="0.2">
      <c r="A615" s="8"/>
      <c r="B615" s="25" t="s">
        <v>583</v>
      </c>
      <c r="C615" s="35">
        <v>0</v>
      </c>
      <c r="D615" s="29">
        <v>0</v>
      </c>
      <c r="E615" s="30" t="str">
        <f t="shared" si="64"/>
        <v/>
      </c>
      <c r="F615" s="30" t="str">
        <f t="shared" si="65"/>
        <v/>
      </c>
      <c r="G615" s="30" t="str">
        <f t="shared" si="67"/>
        <v xml:space="preserve"> </v>
      </c>
      <c r="H615" s="36" t="str">
        <f t="shared" si="66"/>
        <v/>
      </c>
    </row>
    <row r="616" spans="1:8" ht="25.5" x14ac:dyDescent="0.2">
      <c r="A616" s="8"/>
      <c r="B616" s="25" t="s">
        <v>584</v>
      </c>
      <c r="C616" s="35">
        <v>0</v>
      </c>
      <c r="D616" s="29">
        <v>0</v>
      </c>
      <c r="E616" s="30" t="str">
        <f t="shared" si="64"/>
        <v/>
      </c>
      <c r="F616" s="30" t="str">
        <f t="shared" si="65"/>
        <v/>
      </c>
      <c r="G616" s="30" t="str">
        <f t="shared" si="67"/>
        <v xml:space="preserve"> </v>
      </c>
      <c r="H616" s="36" t="str">
        <f t="shared" si="66"/>
        <v/>
      </c>
    </row>
    <row r="617" spans="1:8" x14ac:dyDescent="0.2">
      <c r="A617" s="8"/>
      <c r="B617" s="25" t="s">
        <v>585</v>
      </c>
      <c r="C617" s="35">
        <v>0</v>
      </c>
      <c r="D617" s="29">
        <v>1</v>
      </c>
      <c r="E617" s="30" t="str">
        <f t="shared" si="64"/>
        <v/>
      </c>
      <c r="F617" s="30">
        <f t="shared" si="65"/>
        <v>0.16666666666666666</v>
      </c>
      <c r="G617" s="30">
        <f t="shared" si="67"/>
        <v>1</v>
      </c>
      <c r="H617" s="36" t="str">
        <f t="shared" si="66"/>
        <v/>
      </c>
    </row>
    <row r="618" spans="1:8" x14ac:dyDescent="0.2">
      <c r="A618" s="8"/>
      <c r="B618" s="25" t="s">
        <v>586</v>
      </c>
      <c r="C618" s="35">
        <v>0</v>
      </c>
      <c r="D618" s="29">
        <v>0</v>
      </c>
      <c r="E618" s="30" t="str">
        <f t="shared" si="64"/>
        <v/>
      </c>
      <c r="F618" s="30" t="str">
        <f t="shared" si="65"/>
        <v/>
      </c>
      <c r="G618" s="30" t="str">
        <f t="shared" si="67"/>
        <v xml:space="preserve"> </v>
      </c>
      <c r="H618" s="36" t="str">
        <f t="shared" si="66"/>
        <v/>
      </c>
    </row>
    <row r="619" spans="1:8" x14ac:dyDescent="0.2">
      <c r="A619" s="8"/>
      <c r="B619" s="25" t="s">
        <v>587</v>
      </c>
      <c r="C619" s="35">
        <v>7</v>
      </c>
      <c r="D619" s="29">
        <v>0</v>
      </c>
      <c r="E619" s="30">
        <f t="shared" si="64"/>
        <v>0.63636363636363635</v>
      </c>
      <c r="F619" s="30" t="str">
        <f t="shared" si="65"/>
        <v/>
      </c>
      <c r="G619" s="30">
        <f t="shared" si="67"/>
        <v>-1</v>
      </c>
      <c r="H619" s="36">
        <f t="shared" si="66"/>
        <v>-0.63636363636363635</v>
      </c>
    </row>
    <row r="620" spans="1:8" x14ac:dyDescent="0.2">
      <c r="A620" s="8"/>
      <c r="B620" s="25" t="s">
        <v>588</v>
      </c>
      <c r="C620" s="35">
        <v>0</v>
      </c>
      <c r="D620" s="29">
        <v>0</v>
      </c>
      <c r="E620" s="30" t="str">
        <f t="shared" si="64"/>
        <v/>
      </c>
      <c r="F620" s="30" t="str">
        <f t="shared" si="65"/>
        <v/>
      </c>
      <c r="G620" s="30" t="str">
        <f t="shared" si="67"/>
        <v xml:space="preserve"> </v>
      </c>
      <c r="H620" s="36" t="str">
        <f t="shared" si="66"/>
        <v/>
      </c>
    </row>
    <row r="621" spans="1:8" x14ac:dyDescent="0.2">
      <c r="A621" s="8"/>
      <c r="B621" s="25" t="s">
        <v>589</v>
      </c>
      <c r="C621" s="35">
        <v>0</v>
      </c>
      <c r="D621" s="29">
        <v>0</v>
      </c>
      <c r="E621" s="30" t="str">
        <f t="shared" si="64"/>
        <v/>
      </c>
      <c r="F621" s="30" t="str">
        <f t="shared" si="65"/>
        <v/>
      </c>
      <c r="G621" s="30" t="str">
        <f t="shared" si="67"/>
        <v xml:space="preserve"> </v>
      </c>
      <c r="H621" s="36" t="str">
        <f t="shared" si="66"/>
        <v/>
      </c>
    </row>
    <row r="622" spans="1:8" x14ac:dyDescent="0.2">
      <c r="A622" s="8"/>
      <c r="B622" s="25" t="s">
        <v>590</v>
      </c>
      <c r="C622" s="35">
        <v>0</v>
      </c>
      <c r="D622" s="29">
        <v>0</v>
      </c>
      <c r="E622" s="30" t="str">
        <f t="shared" si="64"/>
        <v/>
      </c>
      <c r="F622" s="30" t="str">
        <f t="shared" si="65"/>
        <v/>
      </c>
      <c r="G622" s="30" t="str">
        <f t="shared" si="67"/>
        <v xml:space="preserve"> </v>
      </c>
      <c r="H622" s="36" t="str">
        <f t="shared" si="66"/>
        <v/>
      </c>
    </row>
    <row r="623" spans="1:8" ht="25.5" x14ac:dyDescent="0.2">
      <c r="A623" s="8"/>
      <c r="B623" s="25" t="s">
        <v>591</v>
      </c>
      <c r="C623" s="35">
        <v>0</v>
      </c>
      <c r="D623" s="29">
        <v>0</v>
      </c>
      <c r="E623" s="30" t="str">
        <f t="shared" si="64"/>
        <v/>
      </c>
      <c r="F623" s="30" t="str">
        <f t="shared" si="65"/>
        <v/>
      </c>
      <c r="G623" s="30" t="str">
        <f t="shared" si="67"/>
        <v xml:space="preserve"> </v>
      </c>
      <c r="H623" s="36" t="str">
        <f t="shared" si="66"/>
        <v/>
      </c>
    </row>
    <row r="624" spans="1:8" ht="25.5" x14ac:dyDescent="0.2">
      <c r="A624" s="8"/>
      <c r="B624" s="25" t="s">
        <v>592</v>
      </c>
      <c r="C624" s="35">
        <v>0</v>
      </c>
      <c r="D624" s="29">
        <v>0</v>
      </c>
      <c r="E624" s="30" t="str">
        <f t="shared" si="64"/>
        <v/>
      </c>
      <c r="F624" s="30" t="str">
        <f t="shared" si="65"/>
        <v/>
      </c>
      <c r="G624" s="30" t="str">
        <f t="shared" si="67"/>
        <v xml:space="preserve"> </v>
      </c>
      <c r="H624" s="36" t="str">
        <f t="shared" si="66"/>
        <v/>
      </c>
    </row>
    <row r="625" spans="1:8" x14ac:dyDescent="0.2">
      <c r="A625" s="8"/>
      <c r="B625" s="25" t="s">
        <v>593</v>
      </c>
      <c r="C625" s="35">
        <v>0</v>
      </c>
      <c r="D625" s="29">
        <v>0</v>
      </c>
      <c r="E625" s="30" t="str">
        <f t="shared" si="64"/>
        <v/>
      </c>
      <c r="F625" s="30" t="str">
        <f t="shared" si="65"/>
        <v/>
      </c>
      <c r="G625" s="30" t="str">
        <f t="shared" si="67"/>
        <v xml:space="preserve"> </v>
      </c>
      <c r="H625" s="36" t="str">
        <f t="shared" si="66"/>
        <v/>
      </c>
    </row>
    <row r="626" spans="1:8" x14ac:dyDescent="0.2">
      <c r="A626" s="8"/>
      <c r="B626" s="25" t="s">
        <v>594</v>
      </c>
      <c r="C626" s="35">
        <v>0</v>
      </c>
      <c r="D626" s="29">
        <v>0</v>
      </c>
      <c r="E626" s="30" t="str">
        <f t="shared" si="64"/>
        <v/>
      </c>
      <c r="F626" s="30" t="str">
        <f t="shared" si="65"/>
        <v/>
      </c>
      <c r="G626" s="30" t="str">
        <f t="shared" si="67"/>
        <v xml:space="preserve"> </v>
      </c>
      <c r="H626" s="36" t="str">
        <f t="shared" si="66"/>
        <v/>
      </c>
    </row>
    <row r="627" spans="1:8" ht="25.5" x14ac:dyDescent="0.2">
      <c r="A627" s="8"/>
      <c r="B627" s="25" t="s">
        <v>595</v>
      </c>
      <c r="C627" s="35">
        <v>0</v>
      </c>
      <c r="D627" s="29">
        <v>0</v>
      </c>
      <c r="E627" s="30" t="str">
        <f t="shared" si="64"/>
        <v/>
      </c>
      <c r="F627" s="30" t="str">
        <f t="shared" si="65"/>
        <v/>
      </c>
      <c r="G627" s="30" t="str">
        <f t="shared" si="67"/>
        <v xml:space="preserve"> </v>
      </c>
      <c r="H627" s="36" t="str">
        <f t="shared" si="66"/>
        <v/>
      </c>
    </row>
    <row r="628" spans="1:8" ht="13.5" customHeight="1" x14ac:dyDescent="0.2">
      <c r="A628" s="8"/>
      <c r="B628" s="25" t="s">
        <v>596</v>
      </c>
      <c r="C628" s="35">
        <v>0</v>
      </c>
      <c r="D628" s="29">
        <v>1</v>
      </c>
      <c r="E628" s="30" t="str">
        <f t="shared" si="64"/>
        <v/>
      </c>
      <c r="F628" s="30">
        <f t="shared" si="65"/>
        <v>0.16666666666666666</v>
      </c>
      <c r="G628" s="30">
        <f t="shared" si="67"/>
        <v>1</v>
      </c>
      <c r="H628" s="36" t="str">
        <f t="shared" si="66"/>
        <v/>
      </c>
    </row>
    <row r="629" spans="1:8" ht="26.25" thickBot="1" x14ac:dyDescent="0.25">
      <c r="A629" s="8"/>
      <c r="B629" s="26" t="s">
        <v>597</v>
      </c>
      <c r="C629" s="37">
        <v>0</v>
      </c>
      <c r="D629" s="38">
        <v>0</v>
      </c>
      <c r="E629" s="39" t="str">
        <f t="shared" si="64"/>
        <v/>
      </c>
      <c r="F629" s="39" t="str">
        <f t="shared" si="65"/>
        <v/>
      </c>
      <c r="G629" s="39" t="str">
        <f t="shared" si="67"/>
        <v xml:space="preserve"> </v>
      </c>
      <c r="H629" s="40" t="str">
        <f t="shared" si="66"/>
        <v/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662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663</v>
      </c>
      <c r="C8" s="22">
        <f>+C19+C76+C181+C362+C601</f>
        <v>721</v>
      </c>
      <c r="D8" s="22">
        <f>+D19+D76+D181+D362+D601</f>
        <v>759</v>
      </c>
      <c r="E8" s="23">
        <f>SUM(E9:E13)</f>
        <v>1</v>
      </c>
      <c r="F8" s="23">
        <f>SUM(F9:F13)</f>
        <v>1</v>
      </c>
      <c r="G8" s="23">
        <f t="shared" ref="G8:G13" si="0">+IF(AND(C8=0,D8=0),"",IF(C8=0,1,IF(D8=0,-1,(D8-C8)/C8)))</f>
        <v>5.2704576976421634E-2</v>
      </c>
      <c r="H8" s="23">
        <f t="shared" ref="H8:H13" si="1">+IF(OR(AND(E8=""),(G8="")),"",E8*G8)</f>
        <v>5.2704576976421634E-2</v>
      </c>
    </row>
    <row r="9" spans="1:8" x14ac:dyDescent="0.2">
      <c r="A9" s="8"/>
      <c r="B9" s="17" t="s">
        <v>6</v>
      </c>
      <c r="C9" s="15">
        <f>+C19</f>
        <v>7</v>
      </c>
      <c r="D9" s="9">
        <f>+D19</f>
        <v>5</v>
      </c>
      <c r="E9" s="10">
        <f t="shared" ref="E9:F13" si="2">+C9/C$8</f>
        <v>9.7087378640776691E-3</v>
      </c>
      <c r="F9" s="10">
        <f t="shared" si="2"/>
        <v>6.587615283267457E-3</v>
      </c>
      <c r="G9" s="10">
        <f t="shared" si="0"/>
        <v>-0.2857142857142857</v>
      </c>
      <c r="H9" s="11">
        <f t="shared" si="1"/>
        <v>-2.773925104022191E-3</v>
      </c>
    </row>
    <row r="10" spans="1:8" x14ac:dyDescent="0.2">
      <c r="A10" s="8"/>
      <c r="B10" s="18" t="s">
        <v>7</v>
      </c>
      <c r="C10" s="15">
        <f>+C76</f>
        <v>186</v>
      </c>
      <c r="D10" s="9">
        <f>+D76</f>
        <v>173</v>
      </c>
      <c r="E10" s="10">
        <f t="shared" si="2"/>
        <v>0.2579750346740638</v>
      </c>
      <c r="F10" s="10">
        <f t="shared" si="2"/>
        <v>0.22793148880105402</v>
      </c>
      <c r="G10" s="10">
        <f t="shared" si="0"/>
        <v>-6.9892473118279563E-2</v>
      </c>
      <c r="H10" s="11">
        <f t="shared" si="1"/>
        <v>-1.8030513176144243E-2</v>
      </c>
    </row>
    <row r="11" spans="1:8" ht="25.5" x14ac:dyDescent="0.2">
      <c r="A11" s="8"/>
      <c r="B11" s="18" t="s">
        <v>8</v>
      </c>
      <c r="C11" s="15">
        <f>+C181</f>
        <v>160</v>
      </c>
      <c r="D11" s="9">
        <f>+D181</f>
        <v>175</v>
      </c>
      <c r="E11" s="10">
        <f t="shared" si="2"/>
        <v>0.22191400832177532</v>
      </c>
      <c r="F11" s="10">
        <f t="shared" si="2"/>
        <v>0.23056653491436099</v>
      </c>
      <c r="G11" s="10">
        <f t="shared" si="0"/>
        <v>9.375E-2</v>
      </c>
      <c r="H11" s="11">
        <f t="shared" si="1"/>
        <v>2.0804438280166437E-2</v>
      </c>
    </row>
    <row r="12" spans="1:8" x14ac:dyDescent="0.2">
      <c r="A12" s="8"/>
      <c r="B12" s="18" t="s">
        <v>9</v>
      </c>
      <c r="C12" s="15">
        <f>+C362</f>
        <v>279</v>
      </c>
      <c r="D12" s="9">
        <f>+D362</f>
        <v>233</v>
      </c>
      <c r="E12" s="10">
        <f t="shared" si="2"/>
        <v>0.3869625520110957</v>
      </c>
      <c r="F12" s="10">
        <f t="shared" si="2"/>
        <v>0.30698287220026349</v>
      </c>
      <c r="G12" s="10">
        <f t="shared" si="0"/>
        <v>-0.16487455197132617</v>
      </c>
      <c r="H12" s="11">
        <f t="shared" si="1"/>
        <v>-6.3800277392510402E-2</v>
      </c>
    </row>
    <row r="13" spans="1:8" ht="15.75" thickBot="1" x14ac:dyDescent="0.25">
      <c r="A13" s="8"/>
      <c r="B13" s="19" t="s">
        <v>10</v>
      </c>
      <c r="C13" s="16">
        <f>+C601</f>
        <v>89</v>
      </c>
      <c r="D13" s="12">
        <f>+D601</f>
        <v>173</v>
      </c>
      <c r="E13" s="13">
        <f t="shared" si="2"/>
        <v>0.12343966712898752</v>
      </c>
      <c r="F13" s="13">
        <f t="shared" si="2"/>
        <v>0.22793148880105402</v>
      </c>
      <c r="G13" s="13">
        <f t="shared" si="0"/>
        <v>0.9438202247191011</v>
      </c>
      <c r="H13" s="14">
        <f t="shared" si="1"/>
        <v>0.11650485436893204</v>
      </c>
    </row>
    <row r="14" spans="1:8" x14ac:dyDescent="0.2">
      <c r="A14" s="7"/>
      <c r="B14" t="s">
        <v>11</v>
      </c>
      <c r="C14"/>
      <c r="D14"/>
      <c r="E14"/>
      <c r="F14"/>
      <c r="G14"/>
      <c r="H14"/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7</v>
      </c>
      <c r="D19" s="27">
        <f>SUM(D20:D70)</f>
        <v>5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-0.2857142857142857</v>
      </c>
      <c r="H19" s="28">
        <f t="shared" ref="H19:H50" si="5">+IF(OR(AND(E19=""),(G19="")),"",E19*G19)</f>
        <v>-0.2857142857142857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0" t="str">
        <f t="shared" si="6"/>
        <v xml:space="preserve"> </v>
      </c>
      <c r="H21" s="36" t="str">
        <f t="shared" si="5"/>
        <v/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0</v>
      </c>
      <c r="D23" s="29">
        <v>0</v>
      </c>
      <c r="E23" s="30" t="str">
        <f t="shared" si="3"/>
        <v/>
      </c>
      <c r="F23" s="30" t="str">
        <f t="shared" si="4"/>
        <v/>
      </c>
      <c r="G23" s="30" t="str">
        <f t="shared" si="6"/>
        <v xml:space="preserve"> </v>
      </c>
      <c r="H23" s="36" t="str">
        <f t="shared" si="5"/>
        <v/>
      </c>
    </row>
    <row r="24" spans="1:8" ht="25.5" x14ac:dyDescent="0.2">
      <c r="A24" s="8"/>
      <c r="B24" s="25" t="s">
        <v>16</v>
      </c>
      <c r="C24" s="35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0" t="str">
        <f t="shared" si="6"/>
        <v xml:space="preserve"> </v>
      </c>
      <c r="H24" s="36" t="str">
        <f t="shared" si="5"/>
        <v/>
      </c>
    </row>
    <row r="25" spans="1:8" ht="25.5" x14ac:dyDescent="0.2">
      <c r="A25" s="8"/>
      <c r="B25" s="25" t="s">
        <v>17</v>
      </c>
      <c r="C25" s="35">
        <v>0</v>
      </c>
      <c r="D25" s="29">
        <v>0</v>
      </c>
      <c r="E25" s="30" t="str">
        <f t="shared" si="3"/>
        <v/>
      </c>
      <c r="F25" s="30" t="str">
        <f t="shared" si="4"/>
        <v/>
      </c>
      <c r="G25" s="30" t="str">
        <f t="shared" si="6"/>
        <v xml:space="preserve"> </v>
      </c>
      <c r="H25" s="36" t="str">
        <f t="shared" si="5"/>
        <v/>
      </c>
    </row>
    <row r="26" spans="1:8" ht="25.5" x14ac:dyDescent="0.2">
      <c r="A26" s="8"/>
      <c r="B26" s="25" t="s">
        <v>18</v>
      </c>
      <c r="C26" s="35">
        <v>0</v>
      </c>
      <c r="D26" s="29">
        <v>0</v>
      </c>
      <c r="E26" s="30" t="str">
        <f t="shared" si="3"/>
        <v/>
      </c>
      <c r="F26" s="30" t="str">
        <f t="shared" si="4"/>
        <v/>
      </c>
      <c r="G26" s="30" t="str">
        <f t="shared" si="6"/>
        <v xml:space="preserve"> </v>
      </c>
      <c r="H26" s="36" t="str">
        <f t="shared" si="5"/>
        <v/>
      </c>
    </row>
    <row r="27" spans="1:8" x14ac:dyDescent="0.2">
      <c r="A27" s="8"/>
      <c r="B27" s="25" t="s">
        <v>19</v>
      </c>
      <c r="C27" s="35">
        <v>0</v>
      </c>
      <c r="D27" s="29">
        <v>1</v>
      </c>
      <c r="E27" s="30" t="str">
        <f t="shared" si="3"/>
        <v/>
      </c>
      <c r="F27" s="30">
        <f t="shared" si="4"/>
        <v>0.2</v>
      </c>
      <c r="G27" s="30">
        <f t="shared" si="6"/>
        <v>1</v>
      </c>
      <c r="H27" s="36" t="str">
        <f t="shared" si="5"/>
        <v/>
      </c>
    </row>
    <row r="28" spans="1:8" x14ac:dyDescent="0.2">
      <c r="A28" s="8"/>
      <c r="B28" s="25" t="s">
        <v>20</v>
      </c>
      <c r="C28" s="35">
        <v>0</v>
      </c>
      <c r="D28" s="29">
        <v>0</v>
      </c>
      <c r="E28" s="30" t="str">
        <f t="shared" si="3"/>
        <v/>
      </c>
      <c r="F28" s="30" t="str">
        <f t="shared" si="4"/>
        <v/>
      </c>
      <c r="G28" s="30" t="str">
        <f t="shared" si="6"/>
        <v xml:space="preserve"> </v>
      </c>
      <c r="H28" s="36" t="str">
        <f t="shared" si="5"/>
        <v/>
      </c>
    </row>
    <row r="29" spans="1:8" x14ac:dyDescent="0.2">
      <c r="A29" s="8"/>
      <c r="B29" s="25" t="s">
        <v>21</v>
      </c>
      <c r="C29" s="35">
        <v>0</v>
      </c>
      <c r="D29" s="29">
        <v>0</v>
      </c>
      <c r="E29" s="30" t="str">
        <f t="shared" si="3"/>
        <v/>
      </c>
      <c r="F29" s="30" t="str">
        <f t="shared" si="4"/>
        <v/>
      </c>
      <c r="G29" s="30" t="str">
        <f t="shared" si="6"/>
        <v xml:space="preserve"> </v>
      </c>
      <c r="H29" s="36" t="str">
        <f t="shared" si="5"/>
        <v/>
      </c>
    </row>
    <row r="30" spans="1:8" x14ac:dyDescent="0.2">
      <c r="A30" s="8"/>
      <c r="B30" s="25" t="s">
        <v>22</v>
      </c>
      <c r="C30" s="35">
        <v>1</v>
      </c>
      <c r="D30" s="29">
        <v>1</v>
      </c>
      <c r="E30" s="30">
        <f t="shared" si="3"/>
        <v>0.14285714285714285</v>
      </c>
      <c r="F30" s="30">
        <f t="shared" si="4"/>
        <v>0.2</v>
      </c>
      <c r="G30" s="30">
        <f t="shared" si="6"/>
        <v>0</v>
      </c>
      <c r="H30" s="36">
        <f t="shared" si="5"/>
        <v>0</v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1</v>
      </c>
      <c r="D32" s="29">
        <v>0</v>
      </c>
      <c r="E32" s="30">
        <f t="shared" si="3"/>
        <v>0.14285714285714285</v>
      </c>
      <c r="F32" s="30" t="str">
        <f t="shared" si="4"/>
        <v/>
      </c>
      <c r="G32" s="30">
        <f t="shared" si="6"/>
        <v>-1</v>
      </c>
      <c r="H32" s="36">
        <f t="shared" si="5"/>
        <v>-0.14285714285714285</v>
      </c>
    </row>
    <row r="33" spans="1:8" x14ac:dyDescent="0.2">
      <c r="A33" s="8"/>
      <c r="B33" s="25" t="s">
        <v>25</v>
      </c>
      <c r="C33" s="35">
        <v>0</v>
      </c>
      <c r="D33" s="29">
        <v>0</v>
      </c>
      <c r="E33" s="30" t="str">
        <f t="shared" si="3"/>
        <v/>
      </c>
      <c r="F33" s="30" t="str">
        <f t="shared" si="4"/>
        <v/>
      </c>
      <c r="G33" s="30" t="str">
        <f t="shared" si="6"/>
        <v xml:space="preserve"> </v>
      </c>
      <c r="H33" s="36" t="str">
        <f t="shared" si="5"/>
        <v/>
      </c>
    </row>
    <row r="34" spans="1:8" x14ac:dyDescent="0.2">
      <c r="A34" s="8"/>
      <c r="B34" s="25" t="s">
        <v>26</v>
      </c>
      <c r="C34" s="35">
        <v>0</v>
      </c>
      <c r="D34" s="29">
        <v>0</v>
      </c>
      <c r="E34" s="30" t="str">
        <f t="shared" si="3"/>
        <v/>
      </c>
      <c r="F34" s="30" t="str">
        <f t="shared" si="4"/>
        <v/>
      </c>
      <c r="G34" s="30" t="str">
        <f t="shared" si="6"/>
        <v xml:space="preserve"> 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0</v>
      </c>
      <c r="D35" s="29">
        <v>0</v>
      </c>
      <c r="E35" s="30" t="str">
        <f t="shared" si="3"/>
        <v/>
      </c>
      <c r="F35" s="30" t="str">
        <f t="shared" si="4"/>
        <v/>
      </c>
      <c r="G35" s="30" t="str">
        <f t="shared" si="6"/>
        <v xml:space="preserve"> 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0</v>
      </c>
      <c r="D36" s="29">
        <v>0</v>
      </c>
      <c r="E36" s="30" t="str">
        <f t="shared" si="3"/>
        <v/>
      </c>
      <c r="F36" s="30" t="str">
        <f t="shared" si="4"/>
        <v/>
      </c>
      <c r="G36" s="30" t="str">
        <f t="shared" si="6"/>
        <v xml:space="preserve"> </v>
      </c>
      <c r="H36" s="36" t="str">
        <f t="shared" si="5"/>
        <v/>
      </c>
    </row>
    <row r="37" spans="1:8" ht="25.5" x14ac:dyDescent="0.2">
      <c r="A37" s="8"/>
      <c r="B37" s="25" t="s">
        <v>29</v>
      </c>
      <c r="C37" s="35">
        <v>1</v>
      </c>
      <c r="D37" s="29">
        <v>1</v>
      </c>
      <c r="E37" s="30">
        <f t="shared" si="3"/>
        <v>0.14285714285714285</v>
      </c>
      <c r="F37" s="30">
        <f t="shared" si="4"/>
        <v>0.2</v>
      </c>
      <c r="G37" s="30">
        <f t="shared" si="6"/>
        <v>0</v>
      </c>
      <c r="H37" s="36">
        <f t="shared" si="5"/>
        <v>0</v>
      </c>
    </row>
    <row r="38" spans="1:8" ht="25.5" x14ac:dyDescent="0.2">
      <c r="A38" s="8"/>
      <c r="B38" s="25" t="s">
        <v>30</v>
      </c>
      <c r="C38" s="35">
        <v>0</v>
      </c>
      <c r="D38" s="29">
        <v>0</v>
      </c>
      <c r="E38" s="30" t="str">
        <f t="shared" si="3"/>
        <v/>
      </c>
      <c r="F38" s="30" t="str">
        <f t="shared" si="4"/>
        <v/>
      </c>
      <c r="G38" s="30" t="str">
        <f t="shared" si="6"/>
        <v xml:space="preserve"> </v>
      </c>
      <c r="H38" s="36" t="str">
        <f t="shared" si="5"/>
        <v/>
      </c>
    </row>
    <row r="39" spans="1:8" x14ac:dyDescent="0.2">
      <c r="A39" s="8"/>
      <c r="B39" s="25" t="s">
        <v>31</v>
      </c>
      <c r="C39" s="35">
        <v>0</v>
      </c>
      <c r="D39" s="29">
        <v>0</v>
      </c>
      <c r="E39" s="30" t="str">
        <f t="shared" si="3"/>
        <v/>
      </c>
      <c r="F39" s="30" t="str">
        <f t="shared" si="4"/>
        <v/>
      </c>
      <c r="G39" s="30" t="str">
        <f t="shared" si="6"/>
        <v xml:space="preserve"> </v>
      </c>
      <c r="H39" s="36" t="str">
        <f t="shared" si="5"/>
        <v/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0</v>
      </c>
      <c r="D44" s="29">
        <v>1</v>
      </c>
      <c r="E44" s="30" t="str">
        <f t="shared" si="3"/>
        <v/>
      </c>
      <c r="F44" s="30">
        <f t="shared" si="4"/>
        <v>0.2</v>
      </c>
      <c r="G44" s="30">
        <f t="shared" si="6"/>
        <v>1</v>
      </c>
      <c r="H44" s="36" t="str">
        <f t="shared" si="5"/>
        <v/>
      </c>
    </row>
    <row r="45" spans="1:8" ht="25.5" x14ac:dyDescent="0.2">
      <c r="A45" s="8"/>
      <c r="B45" s="25" t="s">
        <v>37</v>
      </c>
      <c r="C45" s="35">
        <v>3</v>
      </c>
      <c r="D45" s="29">
        <v>0</v>
      </c>
      <c r="E45" s="30">
        <f t="shared" si="3"/>
        <v>0.42857142857142855</v>
      </c>
      <c r="F45" s="30" t="str">
        <f t="shared" si="4"/>
        <v/>
      </c>
      <c r="G45" s="30">
        <f t="shared" si="6"/>
        <v>-1</v>
      </c>
      <c r="H45" s="36">
        <f t="shared" si="5"/>
        <v>-0.42857142857142855</v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0</v>
      </c>
      <c r="D47" s="29">
        <v>0</v>
      </c>
      <c r="E47" s="30" t="str">
        <f t="shared" si="3"/>
        <v/>
      </c>
      <c r="F47" s="30" t="str">
        <f t="shared" si="4"/>
        <v/>
      </c>
      <c r="G47" s="30" t="str">
        <f t="shared" si="6"/>
        <v xml:space="preserve"> </v>
      </c>
      <c r="H47" s="36" t="str">
        <f t="shared" si="5"/>
        <v/>
      </c>
    </row>
    <row r="48" spans="1:8" ht="25.5" x14ac:dyDescent="0.2">
      <c r="A48" s="8"/>
      <c r="B48" s="25" t="s">
        <v>40</v>
      </c>
      <c r="C48" s="35">
        <v>0</v>
      </c>
      <c r="D48" s="29">
        <v>0</v>
      </c>
      <c r="E48" s="30" t="str">
        <f t="shared" si="3"/>
        <v/>
      </c>
      <c r="F48" s="30" t="str">
        <f t="shared" si="4"/>
        <v/>
      </c>
      <c r="G48" s="30" t="str">
        <f t="shared" si="6"/>
        <v xml:space="preserve"> </v>
      </c>
      <c r="H48" s="36" t="str">
        <f t="shared" si="5"/>
        <v/>
      </c>
    </row>
    <row r="49" spans="1:8" ht="25.5" x14ac:dyDescent="0.2">
      <c r="A49" s="8"/>
      <c r="B49" s="25" t="s">
        <v>41</v>
      </c>
      <c r="C49" s="35">
        <v>0</v>
      </c>
      <c r="D49" s="29">
        <v>0</v>
      </c>
      <c r="E49" s="30" t="str">
        <f t="shared" si="3"/>
        <v/>
      </c>
      <c r="F49" s="30" t="str">
        <f t="shared" si="4"/>
        <v/>
      </c>
      <c r="G49" s="30" t="str">
        <f t="shared" si="6"/>
        <v xml:space="preserve"> </v>
      </c>
      <c r="H49" s="36" t="str">
        <f t="shared" si="5"/>
        <v/>
      </c>
    </row>
    <row r="50" spans="1:8" x14ac:dyDescent="0.2">
      <c r="A50" s="8"/>
      <c r="B50" s="25" t="s">
        <v>42</v>
      </c>
      <c r="C50" s="35">
        <v>1</v>
      </c>
      <c r="D50" s="29">
        <v>1</v>
      </c>
      <c r="E50" s="30">
        <f t="shared" si="3"/>
        <v>0.14285714285714285</v>
      </c>
      <c r="F50" s="30">
        <f t="shared" si="4"/>
        <v>0.2</v>
      </c>
      <c r="G50" s="30">
        <f t="shared" si="6"/>
        <v>0</v>
      </c>
      <c r="H50" s="36">
        <f t="shared" si="5"/>
        <v>0</v>
      </c>
    </row>
    <row r="51" spans="1:8" x14ac:dyDescent="0.2">
      <c r="A51" s="8"/>
      <c r="B51" s="25" t="s">
        <v>43</v>
      </c>
      <c r="C51" s="35">
        <v>0</v>
      </c>
      <c r="D51" s="29">
        <v>0</v>
      </c>
      <c r="E51" s="30" t="str">
        <f t="shared" ref="E51:E70" si="7">+IF(C51=0,"",C51/C$19)</f>
        <v/>
      </c>
      <c r="F51" s="30" t="str">
        <f t="shared" ref="F51:F70" si="8">+IF(D51=0,"",D51/D$19)</f>
        <v/>
      </c>
      <c r="G51" s="30" t="str">
        <f t="shared" si="6"/>
        <v xml:space="preserve"> </v>
      </c>
      <c r="H51" s="36" t="str">
        <f t="shared" ref="H51:H70" si="9">+IF(OR(AND(E51=""),(G51="")),"",E51*G51)</f>
        <v/>
      </c>
    </row>
    <row r="52" spans="1:8" x14ac:dyDescent="0.2">
      <c r="A52" s="8"/>
      <c r="B52" s="25" t="s">
        <v>44</v>
      </c>
      <c r="C52" s="35">
        <v>0</v>
      </c>
      <c r="D52" s="29">
        <v>0</v>
      </c>
      <c r="E52" s="30" t="str">
        <f t="shared" si="7"/>
        <v/>
      </c>
      <c r="F52" s="30" t="str">
        <f t="shared" si="8"/>
        <v/>
      </c>
      <c r="G52" s="30" t="str">
        <f t="shared" ref="G52:G70" si="10">+IF(AND(C52=0,D52=0)," ",IF(C52=0,1,IF(D52=0,-1,(D52-C52)/C52)))</f>
        <v xml:space="preserve"> </v>
      </c>
      <c r="H52" s="36" t="str">
        <f t="shared" si="9"/>
        <v/>
      </c>
    </row>
    <row r="53" spans="1:8" x14ac:dyDescent="0.2">
      <c r="A53" s="8"/>
      <c r="B53" s="25" t="s">
        <v>45</v>
      </c>
      <c r="C53" s="35">
        <v>0</v>
      </c>
      <c r="D53" s="29">
        <v>0</v>
      </c>
      <c r="E53" s="30" t="str">
        <f t="shared" si="7"/>
        <v/>
      </c>
      <c r="F53" s="30" t="str">
        <f t="shared" si="8"/>
        <v/>
      </c>
      <c r="G53" s="30" t="str">
        <f t="shared" si="10"/>
        <v xml:space="preserve"> </v>
      </c>
      <c r="H53" s="36" t="str">
        <f t="shared" si="9"/>
        <v/>
      </c>
    </row>
    <row r="54" spans="1:8" x14ac:dyDescent="0.2">
      <c r="A54" s="8"/>
      <c r="B54" s="25" t="s">
        <v>46</v>
      </c>
      <c r="C54" s="35">
        <v>0</v>
      </c>
      <c r="D54" s="29">
        <v>0</v>
      </c>
      <c r="E54" s="30" t="str">
        <f t="shared" si="7"/>
        <v/>
      </c>
      <c r="F54" s="30" t="str">
        <f t="shared" si="8"/>
        <v/>
      </c>
      <c r="G54" s="30" t="str">
        <f t="shared" si="10"/>
        <v xml:space="preserve"> </v>
      </c>
      <c r="H54" s="36" t="str">
        <f t="shared" si="9"/>
        <v/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0</v>
      </c>
      <c r="D59" s="29">
        <v>0</v>
      </c>
      <c r="E59" s="30" t="str">
        <f t="shared" si="7"/>
        <v/>
      </c>
      <c r="F59" s="30" t="str">
        <f t="shared" si="8"/>
        <v/>
      </c>
      <c r="G59" s="30" t="str">
        <f t="shared" si="10"/>
        <v xml:space="preserve"> </v>
      </c>
      <c r="H59" s="36" t="str">
        <f t="shared" si="9"/>
        <v/>
      </c>
    </row>
    <row r="60" spans="1:8" ht="15" customHeight="1" x14ac:dyDescent="0.2">
      <c r="A60" s="8"/>
      <c r="B60" s="25" t="s">
        <v>52</v>
      </c>
      <c r="C60" s="35">
        <v>0</v>
      </c>
      <c r="D60" s="29">
        <v>0</v>
      </c>
      <c r="E60" s="30" t="str">
        <f t="shared" si="7"/>
        <v/>
      </c>
      <c r="F60" s="30" t="str">
        <f t="shared" si="8"/>
        <v/>
      </c>
      <c r="G60" s="30" t="str">
        <f t="shared" si="10"/>
        <v xml:space="preserve"> </v>
      </c>
      <c r="H60" s="36" t="str">
        <f t="shared" si="9"/>
        <v/>
      </c>
    </row>
    <row r="61" spans="1:8" ht="25.5" x14ac:dyDescent="0.2">
      <c r="A61" s="8"/>
      <c r="B61" s="25" t="s">
        <v>53</v>
      </c>
      <c r="C61" s="35">
        <v>0</v>
      </c>
      <c r="D61" s="29">
        <v>0</v>
      </c>
      <c r="E61" s="30" t="str">
        <f t="shared" si="7"/>
        <v/>
      </c>
      <c r="F61" s="30" t="str">
        <f t="shared" si="8"/>
        <v/>
      </c>
      <c r="G61" s="30" t="str">
        <f t="shared" si="10"/>
        <v xml:space="preserve"> </v>
      </c>
      <c r="H61" s="36" t="str">
        <f t="shared" si="9"/>
        <v/>
      </c>
    </row>
    <row r="62" spans="1:8" x14ac:dyDescent="0.2">
      <c r="A62" s="8"/>
      <c r="B62" s="25" t="s">
        <v>54</v>
      </c>
      <c r="C62" s="35">
        <v>0</v>
      </c>
      <c r="D62" s="29">
        <v>0</v>
      </c>
      <c r="E62" s="30" t="str">
        <f t="shared" si="7"/>
        <v/>
      </c>
      <c r="F62" s="30" t="str">
        <f t="shared" si="8"/>
        <v/>
      </c>
      <c r="G62" s="30" t="str">
        <f t="shared" si="10"/>
        <v xml:space="preserve"> </v>
      </c>
      <c r="H62" s="36" t="str">
        <f t="shared" si="9"/>
        <v/>
      </c>
    </row>
    <row r="63" spans="1:8" x14ac:dyDescent="0.2">
      <c r="A63" s="8"/>
      <c r="B63" s="25" t="s">
        <v>55</v>
      </c>
      <c r="C63" s="35">
        <v>0</v>
      </c>
      <c r="D63" s="29">
        <v>0</v>
      </c>
      <c r="E63" s="30" t="str">
        <f t="shared" si="7"/>
        <v/>
      </c>
      <c r="F63" s="30" t="str">
        <f t="shared" si="8"/>
        <v/>
      </c>
      <c r="G63" s="30" t="str">
        <f t="shared" si="10"/>
        <v xml:space="preserve"> </v>
      </c>
      <c r="H63" s="36" t="str">
        <f t="shared" si="9"/>
        <v/>
      </c>
    </row>
    <row r="64" spans="1:8" x14ac:dyDescent="0.2">
      <c r="A64" s="8"/>
      <c r="B64" s="25" t="s">
        <v>56</v>
      </c>
      <c r="C64" s="35">
        <v>0</v>
      </c>
      <c r="D64" s="29">
        <v>0</v>
      </c>
      <c r="E64" s="30" t="str">
        <f t="shared" si="7"/>
        <v/>
      </c>
      <c r="F64" s="30" t="str">
        <f t="shared" si="8"/>
        <v/>
      </c>
      <c r="G64" s="30" t="str">
        <f t="shared" si="10"/>
        <v xml:space="preserve"> </v>
      </c>
      <c r="H64" s="36" t="str">
        <f t="shared" si="9"/>
        <v/>
      </c>
    </row>
    <row r="65" spans="1:8" x14ac:dyDescent="0.2">
      <c r="A65" s="8"/>
      <c r="B65" s="25" t="s">
        <v>57</v>
      </c>
      <c r="C65" s="35">
        <v>0</v>
      </c>
      <c r="D65" s="29">
        <v>0</v>
      </c>
      <c r="E65" s="30" t="str">
        <f t="shared" si="7"/>
        <v/>
      </c>
      <c r="F65" s="30" t="str">
        <f t="shared" si="8"/>
        <v/>
      </c>
      <c r="G65" s="30" t="str">
        <f t="shared" si="10"/>
        <v xml:space="preserve"> </v>
      </c>
      <c r="H65" s="36" t="str">
        <f t="shared" si="9"/>
        <v/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0</v>
      </c>
      <c r="D67" s="29">
        <v>0</v>
      </c>
      <c r="E67" s="30" t="str">
        <f t="shared" si="7"/>
        <v/>
      </c>
      <c r="F67" s="30" t="str">
        <f t="shared" si="8"/>
        <v/>
      </c>
      <c r="G67" s="30" t="str">
        <f t="shared" si="10"/>
        <v xml:space="preserve"> </v>
      </c>
      <c r="H67" s="36" t="str">
        <f t="shared" si="9"/>
        <v/>
      </c>
    </row>
    <row r="68" spans="1:8" x14ac:dyDescent="0.2">
      <c r="A68" s="8"/>
      <c r="B68" s="25" t="s">
        <v>60</v>
      </c>
      <c r="C68" s="35">
        <v>0</v>
      </c>
      <c r="D68" s="29">
        <v>0</v>
      </c>
      <c r="E68" s="30" t="str">
        <f t="shared" si="7"/>
        <v/>
      </c>
      <c r="F68" s="30" t="str">
        <f t="shared" si="8"/>
        <v/>
      </c>
      <c r="G68" s="30" t="str">
        <f t="shared" si="10"/>
        <v xml:space="preserve"> </v>
      </c>
      <c r="H68" s="36" t="str">
        <f t="shared" si="9"/>
        <v/>
      </c>
    </row>
    <row r="69" spans="1:8" x14ac:dyDescent="0.2">
      <c r="A69" s="8"/>
      <c r="B69" s="25" t="s">
        <v>61</v>
      </c>
      <c r="C69" s="35">
        <v>0</v>
      </c>
      <c r="D69" s="29">
        <v>0</v>
      </c>
      <c r="E69" s="30" t="str">
        <f t="shared" si="7"/>
        <v/>
      </c>
      <c r="F69" s="30" t="str">
        <f t="shared" si="8"/>
        <v/>
      </c>
      <c r="G69" s="30" t="str">
        <f t="shared" si="10"/>
        <v xml:space="preserve"> </v>
      </c>
      <c r="H69" s="36" t="str">
        <f t="shared" si="9"/>
        <v/>
      </c>
    </row>
    <row r="70" spans="1:8" ht="15.75" thickBot="1" x14ac:dyDescent="0.25">
      <c r="A70" s="8"/>
      <c r="B70" s="26" t="s">
        <v>62</v>
      </c>
      <c r="C70" s="37">
        <v>0</v>
      </c>
      <c r="D70" s="38">
        <v>0</v>
      </c>
      <c r="E70" s="39" t="str">
        <f t="shared" si="7"/>
        <v/>
      </c>
      <c r="F70" s="39" t="str">
        <f t="shared" si="8"/>
        <v/>
      </c>
      <c r="G70" s="39" t="str">
        <f t="shared" si="10"/>
        <v xml:space="preserve"> </v>
      </c>
      <c r="H70" s="40" t="str">
        <f t="shared" si="9"/>
        <v/>
      </c>
    </row>
    <row r="71" spans="1:8" x14ac:dyDescent="0.2">
      <c r="A71" s="7"/>
      <c r="B71"/>
      <c r="C71"/>
      <c r="D71"/>
      <c r="E71"/>
      <c r="F71"/>
      <c r="G71"/>
      <c r="H71"/>
    </row>
    <row r="72" spans="1:8" x14ac:dyDescent="0.2">
      <c r="A72" s="7"/>
      <c r="B72"/>
      <c r="C72"/>
      <c r="D72"/>
      <c r="E72"/>
      <c r="F72"/>
      <c r="G72"/>
      <c r="H72"/>
    </row>
    <row r="73" spans="1:8" ht="15.75" thickBot="1" x14ac:dyDescent="0.25">
      <c r="A73" s="7"/>
      <c r="B73"/>
      <c r="C73"/>
      <c r="D73"/>
      <c r="E73"/>
      <c r="F73"/>
      <c r="G73"/>
      <c r="H73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186</v>
      </c>
      <c r="D76" s="27">
        <f>SUM(D77:D175)</f>
        <v>173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-6.9892473118279563E-2</v>
      </c>
      <c r="H76" s="28">
        <f t="shared" ref="H76:H107" si="13">+IF(OR(AND(E76=""),(G76="")),"",E76*G76)</f>
        <v>-6.9892473118279563E-2</v>
      </c>
    </row>
    <row r="77" spans="1:8" x14ac:dyDescent="0.2">
      <c r="A77" s="8"/>
      <c r="B77" s="24" t="s">
        <v>63</v>
      </c>
      <c r="C77" s="31">
        <v>4</v>
      </c>
      <c r="D77" s="32">
        <v>0</v>
      </c>
      <c r="E77" s="33">
        <f t="shared" si="11"/>
        <v>2.1505376344086023E-2</v>
      </c>
      <c r="F77" s="33" t="str">
        <f t="shared" si="12"/>
        <v/>
      </c>
      <c r="G77" s="33">
        <f t="shared" ref="G77:G108" si="14">+IF(AND(C77=0,D77=0)," ",IF(C77=0,1,IF(D77=0,-1,(D77-C77)/C77)))</f>
        <v>-1</v>
      </c>
      <c r="H77" s="34">
        <f t="shared" si="13"/>
        <v>-2.1505376344086023E-2</v>
      </c>
    </row>
    <row r="78" spans="1:8" x14ac:dyDescent="0.2">
      <c r="A78" s="8"/>
      <c r="B78" s="25" t="s">
        <v>64</v>
      </c>
      <c r="C78" s="35">
        <v>0</v>
      </c>
      <c r="D78" s="29">
        <v>1</v>
      </c>
      <c r="E78" s="30" t="str">
        <f t="shared" si="11"/>
        <v/>
      </c>
      <c r="F78" s="30">
        <f t="shared" si="12"/>
        <v>5.7803468208092483E-3</v>
      </c>
      <c r="G78" s="30">
        <f t="shared" si="14"/>
        <v>1</v>
      </c>
      <c r="H78" s="36" t="str">
        <f t="shared" si="13"/>
        <v/>
      </c>
    </row>
    <row r="79" spans="1:8" x14ac:dyDescent="0.2">
      <c r="A79" s="8"/>
      <c r="B79" s="25" t="s">
        <v>65</v>
      </c>
      <c r="C79" s="35">
        <v>0</v>
      </c>
      <c r="D79" s="29">
        <v>0</v>
      </c>
      <c r="E79" s="30" t="str">
        <f t="shared" si="11"/>
        <v/>
      </c>
      <c r="F79" s="30" t="str">
        <f t="shared" si="12"/>
        <v/>
      </c>
      <c r="G79" s="30" t="str">
        <f t="shared" si="14"/>
        <v xml:space="preserve"> </v>
      </c>
      <c r="H79" s="36" t="str">
        <f t="shared" si="13"/>
        <v/>
      </c>
    </row>
    <row r="80" spans="1:8" x14ac:dyDescent="0.2">
      <c r="A80" s="8"/>
      <c r="B80" s="25" t="s">
        <v>66</v>
      </c>
      <c r="C80" s="35">
        <v>8</v>
      </c>
      <c r="D80" s="29">
        <v>1</v>
      </c>
      <c r="E80" s="30">
        <f t="shared" si="11"/>
        <v>4.3010752688172046E-2</v>
      </c>
      <c r="F80" s="30">
        <f t="shared" si="12"/>
        <v>5.7803468208092483E-3</v>
      </c>
      <c r="G80" s="30">
        <f t="shared" si="14"/>
        <v>-0.875</v>
      </c>
      <c r="H80" s="36">
        <f t="shared" si="13"/>
        <v>-3.7634408602150539E-2</v>
      </c>
    </row>
    <row r="81" spans="1:8" ht="25.5" x14ac:dyDescent="0.2">
      <c r="A81" s="8"/>
      <c r="B81" s="25" t="s">
        <v>67</v>
      </c>
      <c r="C81" s="35">
        <v>11</v>
      </c>
      <c r="D81" s="29">
        <v>6</v>
      </c>
      <c r="E81" s="30">
        <f t="shared" si="11"/>
        <v>5.9139784946236562E-2</v>
      </c>
      <c r="F81" s="30">
        <f t="shared" si="12"/>
        <v>3.4682080924855488E-2</v>
      </c>
      <c r="G81" s="30">
        <f t="shared" si="14"/>
        <v>-0.45454545454545453</v>
      </c>
      <c r="H81" s="36">
        <f t="shared" si="13"/>
        <v>-2.6881720430107527E-2</v>
      </c>
    </row>
    <row r="82" spans="1:8" x14ac:dyDescent="0.2">
      <c r="A82" s="8"/>
      <c r="B82" s="25" t="s">
        <v>68</v>
      </c>
      <c r="C82" s="35">
        <v>0</v>
      </c>
      <c r="D82" s="29">
        <v>0</v>
      </c>
      <c r="E82" s="30" t="str">
        <f t="shared" si="11"/>
        <v/>
      </c>
      <c r="F82" s="30" t="str">
        <f t="shared" si="12"/>
        <v/>
      </c>
      <c r="G82" s="30" t="str">
        <f t="shared" si="14"/>
        <v xml:space="preserve"> </v>
      </c>
      <c r="H82" s="36" t="str">
        <f t="shared" si="13"/>
        <v/>
      </c>
    </row>
    <row r="83" spans="1:8" x14ac:dyDescent="0.2">
      <c r="A83" s="8"/>
      <c r="B83" s="25" t="s">
        <v>69</v>
      </c>
      <c r="C83" s="35">
        <v>0</v>
      </c>
      <c r="D83" s="29">
        <v>0</v>
      </c>
      <c r="E83" s="30" t="str">
        <f t="shared" si="11"/>
        <v/>
      </c>
      <c r="F83" s="30" t="str">
        <f t="shared" si="12"/>
        <v/>
      </c>
      <c r="G83" s="30" t="str">
        <f t="shared" si="14"/>
        <v xml:space="preserve"> </v>
      </c>
      <c r="H83" s="36" t="str">
        <f t="shared" si="13"/>
        <v/>
      </c>
    </row>
    <row r="84" spans="1:8" x14ac:dyDescent="0.2">
      <c r="A84" s="8"/>
      <c r="B84" s="25" t="s">
        <v>70</v>
      </c>
      <c r="C84" s="35">
        <v>0</v>
      </c>
      <c r="D84" s="29">
        <v>0</v>
      </c>
      <c r="E84" s="30" t="str">
        <f t="shared" si="11"/>
        <v/>
      </c>
      <c r="F84" s="30" t="str">
        <f t="shared" si="12"/>
        <v/>
      </c>
      <c r="G84" s="30" t="str">
        <f t="shared" si="14"/>
        <v xml:space="preserve"> </v>
      </c>
      <c r="H84" s="36" t="str">
        <f t="shared" si="13"/>
        <v/>
      </c>
    </row>
    <row r="85" spans="1:8" x14ac:dyDescent="0.2">
      <c r="A85" s="8"/>
      <c r="B85" s="25" t="s">
        <v>71</v>
      </c>
      <c r="C85" s="35">
        <v>0</v>
      </c>
      <c r="D85" s="29">
        <v>0</v>
      </c>
      <c r="E85" s="30" t="str">
        <f t="shared" si="11"/>
        <v/>
      </c>
      <c r="F85" s="30" t="str">
        <f t="shared" si="12"/>
        <v/>
      </c>
      <c r="G85" s="30" t="str">
        <f t="shared" si="14"/>
        <v xml:space="preserve"> </v>
      </c>
      <c r="H85" s="36" t="str">
        <f t="shared" si="13"/>
        <v/>
      </c>
    </row>
    <row r="86" spans="1:8" x14ac:dyDescent="0.2">
      <c r="A86" s="8"/>
      <c r="B86" s="25" t="s">
        <v>72</v>
      </c>
      <c r="C86" s="35">
        <v>0</v>
      </c>
      <c r="D86" s="29">
        <v>0</v>
      </c>
      <c r="E86" s="30" t="str">
        <f t="shared" si="11"/>
        <v/>
      </c>
      <c r="F86" s="30" t="str">
        <f t="shared" si="12"/>
        <v/>
      </c>
      <c r="G86" s="30" t="str">
        <f t="shared" si="14"/>
        <v xml:space="preserve"> 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0</v>
      </c>
      <c r="D87" s="29">
        <v>0</v>
      </c>
      <c r="E87" s="30" t="str">
        <f t="shared" si="11"/>
        <v/>
      </c>
      <c r="F87" s="30" t="str">
        <f t="shared" si="12"/>
        <v/>
      </c>
      <c r="G87" s="30" t="str">
        <f t="shared" si="14"/>
        <v xml:space="preserve"> </v>
      </c>
      <c r="H87" s="36" t="str">
        <f t="shared" si="13"/>
        <v/>
      </c>
    </row>
    <row r="88" spans="1:8" x14ac:dyDescent="0.2">
      <c r="A88" s="8"/>
      <c r="B88" s="25" t="s">
        <v>74</v>
      </c>
      <c r="C88" s="35">
        <v>0</v>
      </c>
      <c r="D88" s="29">
        <v>0</v>
      </c>
      <c r="E88" s="30" t="str">
        <f t="shared" si="11"/>
        <v/>
      </c>
      <c r="F88" s="30" t="str">
        <f t="shared" si="12"/>
        <v/>
      </c>
      <c r="G88" s="30" t="str">
        <f t="shared" si="14"/>
        <v xml:space="preserve"> </v>
      </c>
      <c r="H88" s="36" t="str">
        <f t="shared" si="13"/>
        <v/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0</v>
      </c>
      <c r="D91" s="29">
        <v>0</v>
      </c>
      <c r="E91" s="30" t="str">
        <f t="shared" si="11"/>
        <v/>
      </c>
      <c r="F91" s="30" t="str">
        <f t="shared" si="12"/>
        <v/>
      </c>
      <c r="G91" s="30" t="str">
        <f t="shared" si="14"/>
        <v xml:space="preserve"> </v>
      </c>
      <c r="H91" s="36" t="str">
        <f t="shared" si="13"/>
        <v/>
      </c>
    </row>
    <row r="92" spans="1:8" x14ac:dyDescent="0.2">
      <c r="A92" s="8"/>
      <c r="B92" s="25" t="s">
        <v>78</v>
      </c>
      <c r="C92" s="35">
        <v>0</v>
      </c>
      <c r="D92" s="29">
        <v>0</v>
      </c>
      <c r="E92" s="30" t="str">
        <f t="shared" si="11"/>
        <v/>
      </c>
      <c r="F92" s="30" t="str">
        <f t="shared" si="12"/>
        <v/>
      </c>
      <c r="G92" s="30" t="str">
        <f t="shared" si="14"/>
        <v xml:space="preserve"> </v>
      </c>
      <c r="H92" s="36" t="str">
        <f t="shared" si="13"/>
        <v/>
      </c>
    </row>
    <row r="93" spans="1:8" x14ac:dyDescent="0.2">
      <c r="A93" s="8"/>
      <c r="B93" s="25" t="s">
        <v>79</v>
      </c>
      <c r="C93" s="35">
        <v>0</v>
      </c>
      <c r="D93" s="29">
        <v>1</v>
      </c>
      <c r="E93" s="30" t="str">
        <f t="shared" si="11"/>
        <v/>
      </c>
      <c r="F93" s="30">
        <f t="shared" si="12"/>
        <v>5.7803468208092483E-3</v>
      </c>
      <c r="G93" s="30">
        <f t="shared" si="14"/>
        <v>1</v>
      </c>
      <c r="H93" s="36" t="str">
        <f t="shared" si="13"/>
        <v/>
      </c>
    </row>
    <row r="94" spans="1:8" x14ac:dyDescent="0.2">
      <c r="A94" s="8"/>
      <c r="B94" s="25" t="s">
        <v>80</v>
      </c>
      <c r="C94" s="35">
        <v>8</v>
      </c>
      <c r="D94" s="29">
        <v>1</v>
      </c>
      <c r="E94" s="30">
        <f t="shared" si="11"/>
        <v>4.3010752688172046E-2</v>
      </c>
      <c r="F94" s="30">
        <f t="shared" si="12"/>
        <v>5.7803468208092483E-3</v>
      </c>
      <c r="G94" s="30">
        <f t="shared" si="14"/>
        <v>-0.875</v>
      </c>
      <c r="H94" s="36">
        <f t="shared" si="13"/>
        <v>-3.7634408602150539E-2</v>
      </c>
    </row>
    <row r="95" spans="1:8" x14ac:dyDescent="0.2">
      <c r="A95" s="8"/>
      <c r="B95" s="25" t="s">
        <v>81</v>
      </c>
      <c r="C95" s="35">
        <v>2</v>
      </c>
      <c r="D95" s="29">
        <v>3</v>
      </c>
      <c r="E95" s="30">
        <f t="shared" si="11"/>
        <v>1.0752688172043012E-2</v>
      </c>
      <c r="F95" s="30">
        <f t="shared" si="12"/>
        <v>1.7341040462427744E-2</v>
      </c>
      <c r="G95" s="30">
        <f t="shared" si="14"/>
        <v>0.5</v>
      </c>
      <c r="H95" s="36">
        <f t="shared" si="13"/>
        <v>5.3763440860215058E-3</v>
      </c>
    </row>
    <row r="96" spans="1:8" x14ac:dyDescent="0.2">
      <c r="A96" s="8"/>
      <c r="B96" s="25" t="s">
        <v>82</v>
      </c>
      <c r="C96" s="35">
        <v>1</v>
      </c>
      <c r="D96" s="29">
        <v>0</v>
      </c>
      <c r="E96" s="30">
        <f t="shared" si="11"/>
        <v>5.3763440860215058E-3</v>
      </c>
      <c r="F96" s="30" t="str">
        <f t="shared" si="12"/>
        <v/>
      </c>
      <c r="G96" s="30">
        <f t="shared" si="14"/>
        <v>-1</v>
      </c>
      <c r="H96" s="36">
        <f t="shared" si="13"/>
        <v>-5.3763440860215058E-3</v>
      </c>
    </row>
    <row r="97" spans="1:8" x14ac:dyDescent="0.2">
      <c r="A97" s="8"/>
      <c r="B97" s="25" t="s">
        <v>83</v>
      </c>
      <c r="C97" s="35">
        <v>0</v>
      </c>
      <c r="D97" s="29">
        <v>1</v>
      </c>
      <c r="E97" s="30" t="str">
        <f t="shared" si="11"/>
        <v/>
      </c>
      <c r="F97" s="30">
        <f t="shared" si="12"/>
        <v>5.7803468208092483E-3</v>
      </c>
      <c r="G97" s="30">
        <f t="shared" si="14"/>
        <v>1</v>
      </c>
      <c r="H97" s="36" t="str">
        <f t="shared" si="13"/>
        <v/>
      </c>
    </row>
    <row r="98" spans="1:8" x14ac:dyDescent="0.2">
      <c r="A98" s="8"/>
      <c r="B98" s="25" t="s">
        <v>84</v>
      </c>
      <c r="C98" s="35">
        <v>6</v>
      </c>
      <c r="D98" s="29">
        <v>5</v>
      </c>
      <c r="E98" s="30">
        <f t="shared" si="11"/>
        <v>3.2258064516129031E-2</v>
      </c>
      <c r="F98" s="30">
        <f t="shared" si="12"/>
        <v>2.8901734104046242E-2</v>
      </c>
      <c r="G98" s="30">
        <f t="shared" si="14"/>
        <v>-0.16666666666666666</v>
      </c>
      <c r="H98" s="36">
        <f t="shared" si="13"/>
        <v>-5.3763440860215049E-3</v>
      </c>
    </row>
    <row r="99" spans="1:8" x14ac:dyDescent="0.2">
      <c r="A99" s="8"/>
      <c r="B99" s="25" t="s">
        <v>85</v>
      </c>
      <c r="C99" s="35">
        <v>0</v>
      </c>
      <c r="D99" s="29">
        <v>0</v>
      </c>
      <c r="E99" s="30" t="str">
        <f t="shared" si="11"/>
        <v/>
      </c>
      <c r="F99" s="30" t="str">
        <f t="shared" si="12"/>
        <v/>
      </c>
      <c r="G99" s="30" t="str">
        <f t="shared" si="14"/>
        <v xml:space="preserve"> </v>
      </c>
      <c r="H99" s="36" t="str">
        <f t="shared" si="13"/>
        <v/>
      </c>
    </row>
    <row r="100" spans="1:8" x14ac:dyDescent="0.2">
      <c r="A100" s="8"/>
      <c r="B100" s="25" t="s">
        <v>86</v>
      </c>
      <c r="C100" s="35">
        <v>0</v>
      </c>
      <c r="D100" s="29">
        <v>2</v>
      </c>
      <c r="E100" s="30" t="str">
        <f t="shared" si="11"/>
        <v/>
      </c>
      <c r="F100" s="30">
        <f t="shared" si="12"/>
        <v>1.1560693641618497E-2</v>
      </c>
      <c r="G100" s="30">
        <f t="shared" si="14"/>
        <v>1</v>
      </c>
      <c r="H100" s="36" t="str">
        <f t="shared" si="13"/>
        <v/>
      </c>
    </row>
    <row r="101" spans="1:8" x14ac:dyDescent="0.2">
      <c r="A101" s="8"/>
      <c r="B101" s="25" t="s">
        <v>87</v>
      </c>
      <c r="C101" s="35">
        <v>0</v>
      </c>
      <c r="D101" s="29">
        <v>0</v>
      </c>
      <c r="E101" s="30" t="str">
        <f t="shared" si="11"/>
        <v/>
      </c>
      <c r="F101" s="30" t="str">
        <f t="shared" si="12"/>
        <v/>
      </c>
      <c r="G101" s="30" t="str">
        <f t="shared" si="14"/>
        <v xml:space="preserve"> </v>
      </c>
      <c r="H101" s="36" t="str">
        <f t="shared" si="13"/>
        <v/>
      </c>
    </row>
    <row r="102" spans="1:8" x14ac:dyDescent="0.2">
      <c r="A102" s="8"/>
      <c r="B102" s="25" t="s">
        <v>88</v>
      </c>
      <c r="C102" s="35">
        <v>1</v>
      </c>
      <c r="D102" s="29">
        <v>0</v>
      </c>
      <c r="E102" s="30">
        <f t="shared" si="11"/>
        <v>5.3763440860215058E-3</v>
      </c>
      <c r="F102" s="30" t="str">
        <f t="shared" si="12"/>
        <v/>
      </c>
      <c r="G102" s="30">
        <f t="shared" si="14"/>
        <v>-1</v>
      </c>
      <c r="H102" s="36">
        <f t="shared" si="13"/>
        <v>-5.3763440860215058E-3</v>
      </c>
    </row>
    <row r="103" spans="1:8" x14ac:dyDescent="0.2">
      <c r="A103" s="8"/>
      <c r="B103" s="25" t="s">
        <v>89</v>
      </c>
      <c r="C103" s="35">
        <v>0</v>
      </c>
      <c r="D103" s="29">
        <v>0</v>
      </c>
      <c r="E103" s="30" t="str">
        <f t="shared" si="11"/>
        <v/>
      </c>
      <c r="F103" s="30" t="str">
        <f t="shared" si="12"/>
        <v/>
      </c>
      <c r="G103" s="30" t="str">
        <f t="shared" si="14"/>
        <v xml:space="preserve"> </v>
      </c>
      <c r="H103" s="36" t="str">
        <f t="shared" si="13"/>
        <v/>
      </c>
    </row>
    <row r="104" spans="1:8" x14ac:dyDescent="0.2">
      <c r="A104" s="8"/>
      <c r="B104" s="25" t="s">
        <v>90</v>
      </c>
      <c r="C104" s="35">
        <v>0</v>
      </c>
      <c r="D104" s="29">
        <v>0</v>
      </c>
      <c r="E104" s="30" t="str">
        <f t="shared" si="11"/>
        <v/>
      </c>
      <c r="F104" s="30" t="str">
        <f t="shared" si="12"/>
        <v/>
      </c>
      <c r="G104" s="30" t="str">
        <f t="shared" si="14"/>
        <v xml:space="preserve"> </v>
      </c>
      <c r="H104" s="36" t="str">
        <f t="shared" si="13"/>
        <v/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2</v>
      </c>
      <c r="D106" s="29">
        <v>1</v>
      </c>
      <c r="E106" s="30">
        <f t="shared" si="11"/>
        <v>1.0752688172043012E-2</v>
      </c>
      <c r="F106" s="30">
        <f t="shared" si="12"/>
        <v>5.7803468208092483E-3</v>
      </c>
      <c r="G106" s="30">
        <f t="shared" si="14"/>
        <v>-0.5</v>
      </c>
      <c r="H106" s="36">
        <f t="shared" si="13"/>
        <v>-5.3763440860215058E-3</v>
      </c>
    </row>
    <row r="107" spans="1:8" x14ac:dyDescent="0.2">
      <c r="A107" s="8"/>
      <c r="B107" s="25" t="s">
        <v>93</v>
      </c>
      <c r="C107" s="35">
        <v>0</v>
      </c>
      <c r="D107" s="29">
        <v>0</v>
      </c>
      <c r="E107" s="30" t="str">
        <f t="shared" si="11"/>
        <v/>
      </c>
      <c r="F107" s="30" t="str">
        <f t="shared" si="12"/>
        <v/>
      </c>
      <c r="G107" s="30" t="str">
        <f t="shared" si="14"/>
        <v xml:space="preserve"> </v>
      </c>
      <c r="H107" s="36" t="str">
        <f t="shared" si="13"/>
        <v/>
      </c>
    </row>
    <row r="108" spans="1:8" x14ac:dyDescent="0.2">
      <c r="A108" s="8"/>
      <c r="B108" s="25" t="s">
        <v>94</v>
      </c>
      <c r="C108" s="35">
        <v>0</v>
      </c>
      <c r="D108" s="29">
        <v>0</v>
      </c>
      <c r="E108" s="30" t="str">
        <f t="shared" ref="E108:E139" si="15">+IF(C108=0,"",C108/C$76)</f>
        <v/>
      </c>
      <c r="F108" s="30" t="str">
        <f t="shared" ref="F108:F139" si="16">+IF(D108=0,"",D108/D$76)</f>
        <v/>
      </c>
      <c r="G108" s="30" t="str">
        <f t="shared" si="14"/>
        <v xml:space="preserve"> </v>
      </c>
      <c r="H108" s="36" t="str">
        <f t="shared" ref="H108:H139" si="17">+IF(OR(AND(E108=""),(G108="")),"",E108*G108)</f>
        <v/>
      </c>
    </row>
    <row r="109" spans="1:8" x14ac:dyDescent="0.2">
      <c r="A109" s="8"/>
      <c r="B109" s="25" t="s">
        <v>95</v>
      </c>
      <c r="C109" s="35">
        <v>0</v>
      </c>
      <c r="D109" s="29">
        <v>0</v>
      </c>
      <c r="E109" s="30" t="str">
        <f t="shared" si="15"/>
        <v/>
      </c>
      <c r="F109" s="30" t="str">
        <f t="shared" si="16"/>
        <v/>
      </c>
      <c r="G109" s="30" t="str">
        <f t="shared" ref="G109:G140" si="18">+IF(AND(C109=0,D109=0)," ",IF(C109=0,1,IF(D109=0,-1,(D109-C109)/C109)))</f>
        <v xml:space="preserve"> </v>
      </c>
      <c r="H109" s="36" t="str">
        <f t="shared" si="17"/>
        <v/>
      </c>
    </row>
    <row r="110" spans="1:8" x14ac:dyDescent="0.2">
      <c r="A110" s="8"/>
      <c r="B110" s="25" t="s">
        <v>96</v>
      </c>
      <c r="C110" s="35">
        <v>3</v>
      </c>
      <c r="D110" s="29">
        <v>0</v>
      </c>
      <c r="E110" s="30">
        <f t="shared" si="15"/>
        <v>1.6129032258064516E-2</v>
      </c>
      <c r="F110" s="30" t="str">
        <f t="shared" si="16"/>
        <v/>
      </c>
      <c r="G110" s="30">
        <f t="shared" si="18"/>
        <v>-1</v>
      </c>
      <c r="H110" s="36">
        <f t="shared" si="17"/>
        <v>-1.6129032258064516E-2</v>
      </c>
    </row>
    <row r="111" spans="1:8" x14ac:dyDescent="0.2">
      <c r="A111" s="8"/>
      <c r="B111" s="25" t="s">
        <v>97</v>
      </c>
      <c r="C111" s="35">
        <v>4</v>
      </c>
      <c r="D111" s="29">
        <v>3</v>
      </c>
      <c r="E111" s="30">
        <f t="shared" si="15"/>
        <v>2.1505376344086023E-2</v>
      </c>
      <c r="F111" s="30">
        <f t="shared" si="16"/>
        <v>1.7341040462427744E-2</v>
      </c>
      <c r="G111" s="30">
        <f t="shared" si="18"/>
        <v>-0.25</v>
      </c>
      <c r="H111" s="36">
        <f t="shared" si="17"/>
        <v>-5.3763440860215058E-3</v>
      </c>
    </row>
    <row r="112" spans="1:8" x14ac:dyDescent="0.2">
      <c r="A112" s="8"/>
      <c r="B112" s="25" t="s">
        <v>98</v>
      </c>
      <c r="C112" s="35">
        <v>0</v>
      </c>
      <c r="D112" s="29">
        <v>0</v>
      </c>
      <c r="E112" s="30" t="str">
        <f t="shared" si="15"/>
        <v/>
      </c>
      <c r="F112" s="30" t="str">
        <f t="shared" si="16"/>
        <v/>
      </c>
      <c r="G112" s="30" t="str">
        <f t="shared" si="18"/>
        <v xml:space="preserve"> </v>
      </c>
      <c r="H112" s="36" t="str">
        <f t="shared" si="17"/>
        <v/>
      </c>
    </row>
    <row r="113" spans="1:8" x14ac:dyDescent="0.2">
      <c r="A113" s="8"/>
      <c r="B113" s="25" t="s">
        <v>99</v>
      </c>
      <c r="C113" s="35">
        <v>0</v>
      </c>
      <c r="D113" s="29">
        <v>1</v>
      </c>
      <c r="E113" s="30" t="str">
        <f t="shared" si="15"/>
        <v/>
      </c>
      <c r="F113" s="30">
        <f t="shared" si="16"/>
        <v>5.7803468208092483E-3</v>
      </c>
      <c r="G113" s="30">
        <f t="shared" si="18"/>
        <v>1</v>
      </c>
      <c r="H113" s="36" t="str">
        <f t="shared" si="17"/>
        <v/>
      </c>
    </row>
    <row r="114" spans="1:8" x14ac:dyDescent="0.2">
      <c r="A114" s="8"/>
      <c r="B114" s="25" t="s">
        <v>100</v>
      </c>
      <c r="C114" s="35">
        <v>0</v>
      </c>
      <c r="D114" s="29">
        <v>0</v>
      </c>
      <c r="E114" s="30" t="str">
        <f t="shared" si="15"/>
        <v/>
      </c>
      <c r="F114" s="30" t="str">
        <f t="shared" si="16"/>
        <v/>
      </c>
      <c r="G114" s="30" t="str">
        <f t="shared" si="18"/>
        <v xml:space="preserve"> 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0</v>
      </c>
      <c r="D115" s="29">
        <v>0</v>
      </c>
      <c r="E115" s="30" t="str">
        <f t="shared" si="15"/>
        <v/>
      </c>
      <c r="F115" s="30" t="str">
        <f t="shared" si="16"/>
        <v/>
      </c>
      <c r="G115" s="30" t="str">
        <f t="shared" si="18"/>
        <v xml:space="preserve"> </v>
      </c>
      <c r="H115" s="36" t="str">
        <f t="shared" si="17"/>
        <v/>
      </c>
    </row>
    <row r="116" spans="1:8" x14ac:dyDescent="0.2">
      <c r="A116" s="8"/>
      <c r="B116" s="25" t="s">
        <v>102</v>
      </c>
      <c r="C116" s="35">
        <v>0</v>
      </c>
      <c r="D116" s="29">
        <v>0</v>
      </c>
      <c r="E116" s="30" t="str">
        <f t="shared" si="15"/>
        <v/>
      </c>
      <c r="F116" s="30" t="str">
        <f t="shared" si="16"/>
        <v/>
      </c>
      <c r="G116" s="30" t="str">
        <f t="shared" si="18"/>
        <v xml:space="preserve"> </v>
      </c>
      <c r="H116" s="36" t="str">
        <f t="shared" si="17"/>
        <v/>
      </c>
    </row>
    <row r="117" spans="1:8" x14ac:dyDescent="0.2">
      <c r="A117" s="8"/>
      <c r="B117" s="25" t="s">
        <v>103</v>
      </c>
      <c r="C117" s="35">
        <v>0</v>
      </c>
      <c r="D117" s="29">
        <v>0</v>
      </c>
      <c r="E117" s="30" t="str">
        <f t="shared" si="15"/>
        <v/>
      </c>
      <c r="F117" s="30" t="str">
        <f t="shared" si="16"/>
        <v/>
      </c>
      <c r="G117" s="30" t="str">
        <f t="shared" si="18"/>
        <v xml:space="preserve"> </v>
      </c>
      <c r="H117" s="36" t="str">
        <f t="shared" si="17"/>
        <v/>
      </c>
    </row>
    <row r="118" spans="1:8" x14ac:dyDescent="0.2">
      <c r="A118" s="8"/>
      <c r="B118" s="25" t="s">
        <v>104</v>
      </c>
      <c r="C118" s="35">
        <v>0</v>
      </c>
      <c r="D118" s="29">
        <v>0</v>
      </c>
      <c r="E118" s="30" t="str">
        <f t="shared" si="15"/>
        <v/>
      </c>
      <c r="F118" s="30" t="str">
        <f t="shared" si="16"/>
        <v/>
      </c>
      <c r="G118" s="30" t="str">
        <f t="shared" si="18"/>
        <v xml:space="preserve"> </v>
      </c>
      <c r="H118" s="36" t="str">
        <f t="shared" si="17"/>
        <v/>
      </c>
    </row>
    <row r="119" spans="1:8" ht="25.5" x14ac:dyDescent="0.2">
      <c r="A119" s="8"/>
      <c r="B119" s="25" t="s">
        <v>105</v>
      </c>
      <c r="C119" s="35">
        <v>0</v>
      </c>
      <c r="D119" s="29">
        <v>0</v>
      </c>
      <c r="E119" s="30" t="str">
        <f t="shared" si="15"/>
        <v/>
      </c>
      <c r="F119" s="30" t="str">
        <f t="shared" si="16"/>
        <v/>
      </c>
      <c r="G119" s="30" t="str">
        <f t="shared" si="18"/>
        <v xml:space="preserve"> </v>
      </c>
      <c r="H119" s="36" t="str">
        <f t="shared" si="17"/>
        <v/>
      </c>
    </row>
    <row r="120" spans="1:8" ht="25.5" x14ac:dyDescent="0.2">
      <c r="A120" s="8"/>
      <c r="B120" s="25" t="s">
        <v>106</v>
      </c>
      <c r="C120" s="35">
        <v>0</v>
      </c>
      <c r="D120" s="29">
        <v>0</v>
      </c>
      <c r="E120" s="30" t="str">
        <f t="shared" si="15"/>
        <v/>
      </c>
      <c r="F120" s="30" t="str">
        <f t="shared" si="16"/>
        <v/>
      </c>
      <c r="G120" s="30" t="str">
        <f t="shared" si="18"/>
        <v xml:space="preserve"> </v>
      </c>
      <c r="H120" s="36" t="str">
        <f t="shared" si="17"/>
        <v/>
      </c>
    </row>
    <row r="121" spans="1:8" x14ac:dyDescent="0.2">
      <c r="A121" s="8"/>
      <c r="B121" s="25" t="s">
        <v>107</v>
      </c>
      <c r="C121" s="35">
        <v>0</v>
      </c>
      <c r="D121" s="29">
        <v>0</v>
      </c>
      <c r="E121" s="30" t="str">
        <f t="shared" si="15"/>
        <v/>
      </c>
      <c r="F121" s="30" t="str">
        <f t="shared" si="16"/>
        <v/>
      </c>
      <c r="G121" s="30" t="str">
        <f t="shared" si="18"/>
        <v xml:space="preserve"> </v>
      </c>
      <c r="H121" s="36" t="str">
        <f t="shared" si="17"/>
        <v/>
      </c>
    </row>
    <row r="122" spans="1:8" x14ac:dyDescent="0.2">
      <c r="A122" s="8"/>
      <c r="B122" s="25" t="s">
        <v>108</v>
      </c>
      <c r="C122" s="35">
        <v>11</v>
      </c>
      <c r="D122" s="29">
        <v>5</v>
      </c>
      <c r="E122" s="30">
        <f t="shared" si="15"/>
        <v>5.9139784946236562E-2</v>
      </c>
      <c r="F122" s="30">
        <f t="shared" si="16"/>
        <v>2.8901734104046242E-2</v>
      </c>
      <c r="G122" s="30">
        <f t="shared" si="18"/>
        <v>-0.54545454545454541</v>
      </c>
      <c r="H122" s="36">
        <f t="shared" si="17"/>
        <v>-3.2258064516129031E-2</v>
      </c>
    </row>
    <row r="123" spans="1:8" x14ac:dyDescent="0.2">
      <c r="A123" s="8"/>
      <c r="B123" s="25" t="s">
        <v>109</v>
      </c>
      <c r="C123" s="35">
        <v>0</v>
      </c>
      <c r="D123" s="29">
        <v>0</v>
      </c>
      <c r="E123" s="30" t="str">
        <f t="shared" si="15"/>
        <v/>
      </c>
      <c r="F123" s="30" t="str">
        <f t="shared" si="16"/>
        <v/>
      </c>
      <c r="G123" s="30" t="str">
        <f t="shared" si="18"/>
        <v xml:space="preserve"> </v>
      </c>
      <c r="H123" s="36" t="str">
        <f t="shared" si="17"/>
        <v/>
      </c>
    </row>
    <row r="124" spans="1:8" x14ac:dyDescent="0.2">
      <c r="A124" s="8"/>
      <c r="B124" s="25" t="s">
        <v>110</v>
      </c>
      <c r="C124" s="35">
        <v>0</v>
      </c>
      <c r="D124" s="29">
        <v>0</v>
      </c>
      <c r="E124" s="30" t="str">
        <f t="shared" si="15"/>
        <v/>
      </c>
      <c r="F124" s="30" t="str">
        <f t="shared" si="16"/>
        <v/>
      </c>
      <c r="G124" s="30" t="str">
        <f t="shared" si="18"/>
        <v xml:space="preserve"> </v>
      </c>
      <c r="H124" s="36" t="str">
        <f t="shared" si="17"/>
        <v/>
      </c>
    </row>
    <row r="125" spans="1:8" x14ac:dyDescent="0.2">
      <c r="A125" s="8"/>
      <c r="B125" s="25" t="s">
        <v>111</v>
      </c>
      <c r="C125" s="35">
        <v>0</v>
      </c>
      <c r="D125" s="29">
        <v>0</v>
      </c>
      <c r="E125" s="30" t="str">
        <f t="shared" si="15"/>
        <v/>
      </c>
      <c r="F125" s="30" t="str">
        <f t="shared" si="16"/>
        <v/>
      </c>
      <c r="G125" s="30" t="str">
        <f t="shared" si="18"/>
        <v xml:space="preserve"> </v>
      </c>
      <c r="H125" s="36" t="str">
        <f t="shared" si="17"/>
        <v/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0</v>
      </c>
      <c r="D127" s="29">
        <v>0</v>
      </c>
      <c r="E127" s="30" t="str">
        <f t="shared" si="15"/>
        <v/>
      </c>
      <c r="F127" s="30" t="str">
        <f t="shared" si="16"/>
        <v/>
      </c>
      <c r="G127" s="30" t="str">
        <f t="shared" si="18"/>
        <v xml:space="preserve"> </v>
      </c>
      <c r="H127" s="36" t="str">
        <f t="shared" si="17"/>
        <v/>
      </c>
    </row>
    <row r="128" spans="1:8" x14ac:dyDescent="0.2">
      <c r="A128" s="8"/>
      <c r="B128" s="25" t="s">
        <v>114</v>
      </c>
      <c r="C128" s="35">
        <v>1</v>
      </c>
      <c r="D128" s="29">
        <v>0</v>
      </c>
      <c r="E128" s="30">
        <f t="shared" si="15"/>
        <v>5.3763440860215058E-3</v>
      </c>
      <c r="F128" s="30" t="str">
        <f t="shared" si="16"/>
        <v/>
      </c>
      <c r="G128" s="30">
        <f t="shared" si="18"/>
        <v>-1</v>
      </c>
      <c r="H128" s="36">
        <f t="shared" si="17"/>
        <v>-5.3763440860215058E-3</v>
      </c>
    </row>
    <row r="129" spans="1:8" x14ac:dyDescent="0.2">
      <c r="A129" s="8"/>
      <c r="B129" s="25" t="s">
        <v>115</v>
      </c>
      <c r="C129" s="35">
        <v>0</v>
      </c>
      <c r="D129" s="29">
        <v>0</v>
      </c>
      <c r="E129" s="30" t="str">
        <f t="shared" si="15"/>
        <v/>
      </c>
      <c r="F129" s="30" t="str">
        <f t="shared" si="16"/>
        <v/>
      </c>
      <c r="G129" s="30" t="str">
        <f t="shared" si="18"/>
        <v xml:space="preserve"> </v>
      </c>
      <c r="H129" s="36" t="str">
        <f t="shared" si="17"/>
        <v/>
      </c>
    </row>
    <row r="130" spans="1:8" x14ac:dyDescent="0.2">
      <c r="A130" s="8"/>
      <c r="B130" s="25" t="s">
        <v>116</v>
      </c>
      <c r="C130" s="35">
        <v>1</v>
      </c>
      <c r="D130" s="29">
        <v>0</v>
      </c>
      <c r="E130" s="30">
        <f t="shared" si="15"/>
        <v>5.3763440860215058E-3</v>
      </c>
      <c r="F130" s="30" t="str">
        <f t="shared" si="16"/>
        <v/>
      </c>
      <c r="G130" s="30">
        <f t="shared" si="18"/>
        <v>-1</v>
      </c>
      <c r="H130" s="36">
        <f t="shared" si="17"/>
        <v>-5.3763440860215058E-3</v>
      </c>
    </row>
    <row r="131" spans="1:8" x14ac:dyDescent="0.2">
      <c r="A131" s="8"/>
      <c r="B131" s="25" t="s">
        <v>117</v>
      </c>
      <c r="C131" s="35">
        <v>0</v>
      </c>
      <c r="D131" s="29">
        <v>0</v>
      </c>
      <c r="E131" s="30" t="str">
        <f t="shared" si="15"/>
        <v/>
      </c>
      <c r="F131" s="30" t="str">
        <f t="shared" si="16"/>
        <v/>
      </c>
      <c r="G131" s="30" t="str">
        <f t="shared" si="18"/>
        <v xml:space="preserve"> </v>
      </c>
      <c r="H131" s="36" t="str">
        <f t="shared" si="17"/>
        <v/>
      </c>
    </row>
    <row r="132" spans="1:8" x14ac:dyDescent="0.2">
      <c r="A132" s="8"/>
      <c r="B132" s="25" t="s">
        <v>118</v>
      </c>
      <c r="C132" s="35">
        <v>7</v>
      </c>
      <c r="D132" s="29">
        <v>3</v>
      </c>
      <c r="E132" s="30">
        <f t="shared" si="15"/>
        <v>3.7634408602150539E-2</v>
      </c>
      <c r="F132" s="30">
        <f t="shared" si="16"/>
        <v>1.7341040462427744E-2</v>
      </c>
      <c r="G132" s="30">
        <f t="shared" si="18"/>
        <v>-0.5714285714285714</v>
      </c>
      <c r="H132" s="36">
        <f t="shared" si="17"/>
        <v>-2.150537634408602E-2</v>
      </c>
    </row>
    <row r="133" spans="1:8" x14ac:dyDescent="0.2">
      <c r="A133" s="8"/>
      <c r="B133" s="25" t="s">
        <v>119</v>
      </c>
      <c r="C133" s="35">
        <v>0</v>
      </c>
      <c r="D133" s="29">
        <v>0</v>
      </c>
      <c r="E133" s="30" t="str">
        <f t="shared" si="15"/>
        <v/>
      </c>
      <c r="F133" s="30" t="str">
        <f t="shared" si="16"/>
        <v/>
      </c>
      <c r="G133" s="30" t="str">
        <f t="shared" si="18"/>
        <v xml:space="preserve"> </v>
      </c>
      <c r="H133" s="36" t="str">
        <f t="shared" si="17"/>
        <v/>
      </c>
    </row>
    <row r="134" spans="1:8" x14ac:dyDescent="0.2">
      <c r="A134" s="8"/>
      <c r="B134" s="25" t="s">
        <v>120</v>
      </c>
      <c r="C134" s="35">
        <v>6</v>
      </c>
      <c r="D134" s="29">
        <v>11</v>
      </c>
      <c r="E134" s="30">
        <f t="shared" si="15"/>
        <v>3.2258064516129031E-2</v>
      </c>
      <c r="F134" s="30">
        <f t="shared" si="16"/>
        <v>6.358381502890173E-2</v>
      </c>
      <c r="G134" s="30">
        <f t="shared" si="18"/>
        <v>0.83333333333333337</v>
      </c>
      <c r="H134" s="36">
        <f t="shared" si="17"/>
        <v>2.6881720430107527E-2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1</v>
      </c>
      <c r="D136" s="29">
        <v>2</v>
      </c>
      <c r="E136" s="30">
        <f t="shared" si="15"/>
        <v>5.3763440860215058E-3</v>
      </c>
      <c r="F136" s="30">
        <f t="shared" si="16"/>
        <v>1.1560693641618497E-2</v>
      </c>
      <c r="G136" s="30">
        <f t="shared" si="18"/>
        <v>1</v>
      </c>
      <c r="H136" s="36">
        <f t="shared" si="17"/>
        <v>5.3763440860215058E-3</v>
      </c>
    </row>
    <row r="137" spans="1:8" x14ac:dyDescent="0.2">
      <c r="A137" s="8"/>
      <c r="B137" s="25" t="s">
        <v>123</v>
      </c>
      <c r="C137" s="35">
        <v>1</v>
      </c>
      <c r="D137" s="29">
        <v>2</v>
      </c>
      <c r="E137" s="30">
        <f t="shared" si="15"/>
        <v>5.3763440860215058E-3</v>
      </c>
      <c r="F137" s="30">
        <f t="shared" si="16"/>
        <v>1.1560693641618497E-2</v>
      </c>
      <c r="G137" s="30">
        <f t="shared" si="18"/>
        <v>1</v>
      </c>
      <c r="H137" s="36">
        <f t="shared" si="17"/>
        <v>5.3763440860215058E-3</v>
      </c>
    </row>
    <row r="138" spans="1:8" x14ac:dyDescent="0.2">
      <c r="A138" s="8"/>
      <c r="B138" s="25" t="s">
        <v>124</v>
      </c>
      <c r="C138" s="35">
        <v>0</v>
      </c>
      <c r="D138" s="29">
        <v>0</v>
      </c>
      <c r="E138" s="30" t="str">
        <f t="shared" si="15"/>
        <v/>
      </c>
      <c r="F138" s="30" t="str">
        <f t="shared" si="16"/>
        <v/>
      </c>
      <c r="G138" s="30" t="str">
        <f t="shared" si="18"/>
        <v xml:space="preserve"> </v>
      </c>
      <c r="H138" s="36" t="str">
        <f t="shared" si="17"/>
        <v/>
      </c>
    </row>
    <row r="139" spans="1:8" ht="15.75" customHeight="1" x14ac:dyDescent="0.2">
      <c r="A139" s="8"/>
      <c r="B139" s="25" t="s">
        <v>125</v>
      </c>
      <c r="C139" s="35">
        <v>86</v>
      </c>
      <c r="D139" s="29">
        <v>112</v>
      </c>
      <c r="E139" s="30">
        <f t="shared" si="15"/>
        <v>0.46236559139784944</v>
      </c>
      <c r="F139" s="30">
        <f t="shared" si="16"/>
        <v>0.64739884393063585</v>
      </c>
      <c r="G139" s="30">
        <f t="shared" si="18"/>
        <v>0.30232558139534882</v>
      </c>
      <c r="H139" s="36">
        <f t="shared" si="17"/>
        <v>0.13978494623655913</v>
      </c>
    </row>
    <row r="140" spans="1:8" x14ac:dyDescent="0.2">
      <c r="A140" s="8"/>
      <c r="B140" s="25" t="s">
        <v>126</v>
      </c>
      <c r="C140" s="35">
        <v>0</v>
      </c>
      <c r="D140" s="29">
        <v>0</v>
      </c>
      <c r="E140" s="30" t="str">
        <f t="shared" ref="E140:E175" si="19">+IF(C140=0,"",C140/C$76)</f>
        <v/>
      </c>
      <c r="F140" s="30" t="str">
        <f t="shared" ref="F140:F175" si="20">+IF(D140=0,"",D140/D$76)</f>
        <v/>
      </c>
      <c r="G140" s="30" t="str">
        <f t="shared" si="18"/>
        <v xml:space="preserve"> </v>
      </c>
      <c r="H140" s="36" t="str">
        <f t="shared" ref="H140:H171" si="21">+IF(OR(AND(E140=""),(G140="")),"",E140*G140)</f>
        <v/>
      </c>
    </row>
    <row r="141" spans="1:8" x14ac:dyDescent="0.2">
      <c r="A141" s="8"/>
      <c r="B141" s="25" t="s">
        <v>127</v>
      </c>
      <c r="C141" s="35">
        <v>6</v>
      </c>
      <c r="D141" s="29">
        <v>3</v>
      </c>
      <c r="E141" s="30">
        <f t="shared" si="19"/>
        <v>3.2258064516129031E-2</v>
      </c>
      <c r="F141" s="30">
        <f t="shared" si="20"/>
        <v>1.7341040462427744E-2</v>
      </c>
      <c r="G141" s="30">
        <f t="shared" ref="G141:G175" si="22">+IF(AND(C141=0,D141=0)," ",IF(C141=0,1,IF(D141=0,-1,(D141-C141)/C141)))</f>
        <v>-0.5</v>
      </c>
      <c r="H141" s="36">
        <f t="shared" si="21"/>
        <v>-1.6129032258064516E-2</v>
      </c>
    </row>
    <row r="142" spans="1:8" x14ac:dyDescent="0.2">
      <c r="A142" s="8"/>
      <c r="B142" s="25" t="s">
        <v>128</v>
      </c>
      <c r="C142" s="35">
        <v>3</v>
      </c>
      <c r="D142" s="29">
        <v>0</v>
      </c>
      <c r="E142" s="30">
        <f t="shared" si="19"/>
        <v>1.6129032258064516E-2</v>
      </c>
      <c r="F142" s="30" t="str">
        <f t="shared" si="20"/>
        <v/>
      </c>
      <c r="G142" s="30">
        <f t="shared" si="22"/>
        <v>-1</v>
      </c>
      <c r="H142" s="36">
        <f t="shared" si="21"/>
        <v>-1.6129032258064516E-2</v>
      </c>
    </row>
    <row r="143" spans="1:8" x14ac:dyDescent="0.2">
      <c r="A143" s="8"/>
      <c r="B143" s="25" t="s">
        <v>129</v>
      </c>
      <c r="C143" s="35">
        <v>4</v>
      </c>
      <c r="D143" s="29">
        <v>3</v>
      </c>
      <c r="E143" s="30">
        <f t="shared" si="19"/>
        <v>2.1505376344086023E-2</v>
      </c>
      <c r="F143" s="30">
        <f t="shared" si="20"/>
        <v>1.7341040462427744E-2</v>
      </c>
      <c r="G143" s="30">
        <f t="shared" si="22"/>
        <v>-0.25</v>
      </c>
      <c r="H143" s="36">
        <f t="shared" si="21"/>
        <v>-5.3763440860215058E-3</v>
      </c>
    </row>
    <row r="144" spans="1:8" x14ac:dyDescent="0.2">
      <c r="A144" s="8"/>
      <c r="B144" s="25" t="s">
        <v>130</v>
      </c>
      <c r="C144" s="35">
        <v>0</v>
      </c>
      <c r="D144" s="29">
        <v>1</v>
      </c>
      <c r="E144" s="30" t="str">
        <f t="shared" si="19"/>
        <v/>
      </c>
      <c r="F144" s="30">
        <f t="shared" si="20"/>
        <v>5.7803468208092483E-3</v>
      </c>
      <c r="G144" s="30">
        <f t="shared" si="22"/>
        <v>1</v>
      </c>
      <c r="H144" s="36" t="str">
        <f t="shared" si="21"/>
        <v/>
      </c>
    </row>
    <row r="145" spans="1:8" x14ac:dyDescent="0.2">
      <c r="A145" s="8"/>
      <c r="B145" s="25" t="s">
        <v>131</v>
      </c>
      <c r="C145" s="35">
        <v>0</v>
      </c>
      <c r="D145" s="29">
        <v>2</v>
      </c>
      <c r="E145" s="30" t="str">
        <f t="shared" si="19"/>
        <v/>
      </c>
      <c r="F145" s="30">
        <f t="shared" si="20"/>
        <v>1.1560693641618497E-2</v>
      </c>
      <c r="G145" s="30">
        <f t="shared" si="22"/>
        <v>1</v>
      </c>
      <c r="H145" s="36" t="str">
        <f t="shared" si="21"/>
        <v/>
      </c>
    </row>
    <row r="146" spans="1:8" x14ac:dyDescent="0.2">
      <c r="A146" s="8"/>
      <c r="B146" s="25" t="s">
        <v>132</v>
      </c>
      <c r="C146" s="35">
        <v>0</v>
      </c>
      <c r="D146" s="29">
        <v>0</v>
      </c>
      <c r="E146" s="30" t="str">
        <f t="shared" si="19"/>
        <v/>
      </c>
      <c r="F146" s="30" t="str">
        <f t="shared" si="20"/>
        <v/>
      </c>
      <c r="G146" s="30" t="str">
        <f t="shared" si="22"/>
        <v xml:space="preserve"> </v>
      </c>
      <c r="H146" s="36" t="str">
        <f t="shared" si="21"/>
        <v/>
      </c>
    </row>
    <row r="147" spans="1:8" x14ac:dyDescent="0.2">
      <c r="A147" s="8"/>
      <c r="B147" s="25" t="s">
        <v>133</v>
      </c>
      <c r="C147" s="35">
        <v>0</v>
      </c>
      <c r="D147" s="29">
        <v>0</v>
      </c>
      <c r="E147" s="30" t="str">
        <f t="shared" si="19"/>
        <v/>
      </c>
      <c r="F147" s="30" t="str">
        <f t="shared" si="20"/>
        <v/>
      </c>
      <c r="G147" s="30" t="str">
        <f t="shared" si="22"/>
        <v xml:space="preserve"> </v>
      </c>
      <c r="H147" s="36" t="str">
        <f t="shared" si="21"/>
        <v/>
      </c>
    </row>
    <row r="148" spans="1:8" x14ac:dyDescent="0.2">
      <c r="A148" s="8"/>
      <c r="B148" s="25" t="s">
        <v>134</v>
      </c>
      <c r="C148" s="35">
        <v>0</v>
      </c>
      <c r="D148" s="29">
        <v>0</v>
      </c>
      <c r="E148" s="30" t="str">
        <f t="shared" si="19"/>
        <v/>
      </c>
      <c r="F148" s="30" t="str">
        <f t="shared" si="20"/>
        <v/>
      </c>
      <c r="G148" s="30" t="str">
        <f t="shared" si="22"/>
        <v xml:space="preserve"> </v>
      </c>
      <c r="H148" s="36" t="str">
        <f t="shared" si="21"/>
        <v/>
      </c>
    </row>
    <row r="149" spans="1:8" ht="25.5" x14ac:dyDescent="0.2">
      <c r="A149" s="8"/>
      <c r="B149" s="25" t="s">
        <v>135</v>
      </c>
      <c r="C149" s="35">
        <v>0</v>
      </c>
      <c r="D149" s="29">
        <v>0</v>
      </c>
      <c r="E149" s="30" t="str">
        <f t="shared" si="19"/>
        <v/>
      </c>
      <c r="F149" s="30" t="str">
        <f t="shared" si="20"/>
        <v/>
      </c>
      <c r="G149" s="30" t="str">
        <f t="shared" si="22"/>
        <v xml:space="preserve"> </v>
      </c>
      <c r="H149" s="36" t="str">
        <f t="shared" si="21"/>
        <v/>
      </c>
    </row>
    <row r="150" spans="1:8" ht="25.5" x14ac:dyDescent="0.2">
      <c r="A150" s="8"/>
      <c r="B150" s="25" t="s">
        <v>136</v>
      </c>
      <c r="C150" s="35">
        <v>0</v>
      </c>
      <c r="D150" s="29">
        <v>0</v>
      </c>
      <c r="E150" s="30" t="str">
        <f t="shared" si="19"/>
        <v/>
      </c>
      <c r="F150" s="30" t="str">
        <f t="shared" si="20"/>
        <v/>
      </c>
      <c r="G150" s="30" t="str">
        <f t="shared" si="22"/>
        <v xml:space="preserve"> </v>
      </c>
      <c r="H150" s="36" t="str">
        <f t="shared" si="21"/>
        <v/>
      </c>
    </row>
    <row r="151" spans="1:8" ht="25.5" x14ac:dyDescent="0.2">
      <c r="A151" s="8"/>
      <c r="B151" s="25" t="s">
        <v>137</v>
      </c>
      <c r="C151" s="35">
        <v>4</v>
      </c>
      <c r="D151" s="29">
        <v>1</v>
      </c>
      <c r="E151" s="30">
        <f t="shared" si="19"/>
        <v>2.1505376344086023E-2</v>
      </c>
      <c r="F151" s="30">
        <f t="shared" si="20"/>
        <v>5.7803468208092483E-3</v>
      </c>
      <c r="G151" s="30">
        <f t="shared" si="22"/>
        <v>-0.75</v>
      </c>
      <c r="H151" s="36">
        <f t="shared" si="21"/>
        <v>-1.6129032258064516E-2</v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2</v>
      </c>
      <c r="D153" s="29">
        <v>0</v>
      </c>
      <c r="E153" s="30">
        <f t="shared" si="19"/>
        <v>1.0752688172043012E-2</v>
      </c>
      <c r="F153" s="30" t="str">
        <f t="shared" si="20"/>
        <v/>
      </c>
      <c r="G153" s="30">
        <f t="shared" si="22"/>
        <v>-1</v>
      </c>
      <c r="H153" s="36">
        <f t="shared" si="21"/>
        <v>-1.0752688172043012E-2</v>
      </c>
    </row>
    <row r="154" spans="1:8" x14ac:dyDescent="0.2">
      <c r="A154" s="8"/>
      <c r="B154" s="25" t="s">
        <v>140</v>
      </c>
      <c r="C154" s="35">
        <v>0</v>
      </c>
      <c r="D154" s="29">
        <v>0</v>
      </c>
      <c r="E154" s="30" t="str">
        <f t="shared" si="19"/>
        <v/>
      </c>
      <c r="F154" s="30" t="str">
        <f t="shared" si="20"/>
        <v/>
      </c>
      <c r="G154" s="30" t="str">
        <f t="shared" si="22"/>
        <v xml:space="preserve"> </v>
      </c>
      <c r="H154" s="36" t="str">
        <f t="shared" si="21"/>
        <v/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0</v>
      </c>
      <c r="D156" s="29">
        <v>0</v>
      </c>
      <c r="E156" s="30" t="str">
        <f t="shared" si="19"/>
        <v/>
      </c>
      <c r="F156" s="30" t="str">
        <f t="shared" si="20"/>
        <v/>
      </c>
      <c r="G156" s="30" t="str">
        <f t="shared" si="22"/>
        <v xml:space="preserve"> </v>
      </c>
      <c r="H156" s="36" t="str">
        <f t="shared" si="21"/>
        <v/>
      </c>
    </row>
    <row r="157" spans="1:8" x14ac:dyDescent="0.2">
      <c r="A157" s="8"/>
      <c r="B157" s="25" t="s">
        <v>143</v>
      </c>
      <c r="C157" s="35">
        <v>0</v>
      </c>
      <c r="D157" s="29">
        <v>0</v>
      </c>
      <c r="E157" s="30" t="str">
        <f t="shared" si="19"/>
        <v/>
      </c>
      <c r="F157" s="30" t="str">
        <f t="shared" si="20"/>
        <v/>
      </c>
      <c r="G157" s="30" t="str">
        <f t="shared" si="22"/>
        <v xml:space="preserve"> 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0</v>
      </c>
      <c r="D160" s="29">
        <v>0</v>
      </c>
      <c r="E160" s="30" t="str">
        <f t="shared" si="19"/>
        <v/>
      </c>
      <c r="F160" s="30" t="str">
        <f t="shared" si="20"/>
        <v/>
      </c>
      <c r="G160" s="30" t="str">
        <f t="shared" si="22"/>
        <v xml:space="preserve"> </v>
      </c>
      <c r="H160" s="36" t="str">
        <f t="shared" si="21"/>
        <v/>
      </c>
    </row>
    <row r="161" spans="1:8" x14ac:dyDescent="0.2">
      <c r="A161" s="8"/>
      <c r="B161" s="25" t="s">
        <v>147</v>
      </c>
      <c r="C161" s="35">
        <v>1</v>
      </c>
      <c r="D161" s="29">
        <v>1</v>
      </c>
      <c r="E161" s="30">
        <f t="shared" si="19"/>
        <v>5.3763440860215058E-3</v>
      </c>
      <c r="F161" s="30">
        <f t="shared" si="20"/>
        <v>5.7803468208092483E-3</v>
      </c>
      <c r="G161" s="30">
        <f t="shared" si="22"/>
        <v>0</v>
      </c>
      <c r="H161" s="36">
        <f t="shared" si="21"/>
        <v>0</v>
      </c>
    </row>
    <row r="162" spans="1:8" x14ac:dyDescent="0.2">
      <c r="A162" s="8"/>
      <c r="B162" s="25" t="s">
        <v>148</v>
      </c>
      <c r="C162" s="35">
        <v>1</v>
      </c>
      <c r="D162" s="29">
        <v>0</v>
      </c>
      <c r="E162" s="30">
        <f t="shared" si="19"/>
        <v>5.3763440860215058E-3</v>
      </c>
      <c r="F162" s="30" t="str">
        <f t="shared" si="20"/>
        <v/>
      </c>
      <c r="G162" s="30">
        <f t="shared" si="22"/>
        <v>-1</v>
      </c>
      <c r="H162" s="36">
        <f t="shared" si="21"/>
        <v>-5.3763440860215058E-3</v>
      </c>
    </row>
    <row r="163" spans="1:8" ht="25.5" x14ac:dyDescent="0.2">
      <c r="A163" s="8"/>
      <c r="B163" s="25" t="s">
        <v>149</v>
      </c>
      <c r="C163" s="35">
        <v>0</v>
      </c>
      <c r="D163" s="29">
        <v>0</v>
      </c>
      <c r="E163" s="30" t="str">
        <f t="shared" si="19"/>
        <v/>
      </c>
      <c r="F163" s="30" t="str">
        <f t="shared" si="20"/>
        <v/>
      </c>
      <c r="G163" s="30" t="str">
        <f t="shared" si="22"/>
        <v xml:space="preserve"> </v>
      </c>
      <c r="H163" s="36" t="str">
        <f t="shared" si="21"/>
        <v/>
      </c>
    </row>
    <row r="164" spans="1:8" x14ac:dyDescent="0.2">
      <c r="A164" s="8"/>
      <c r="B164" s="25" t="s">
        <v>150</v>
      </c>
      <c r="C164" s="35">
        <v>1</v>
      </c>
      <c r="D164" s="29">
        <v>0</v>
      </c>
      <c r="E164" s="30">
        <f t="shared" si="19"/>
        <v>5.3763440860215058E-3</v>
      </c>
      <c r="F164" s="30" t="str">
        <f t="shared" si="20"/>
        <v/>
      </c>
      <c r="G164" s="30">
        <f t="shared" si="22"/>
        <v>-1</v>
      </c>
      <c r="H164" s="36">
        <f t="shared" si="21"/>
        <v>-5.3763440860215058E-3</v>
      </c>
    </row>
    <row r="165" spans="1:8" ht="25.5" x14ac:dyDescent="0.2">
      <c r="A165" s="8"/>
      <c r="B165" s="25" t="s">
        <v>151</v>
      </c>
      <c r="C165" s="35">
        <v>0</v>
      </c>
      <c r="D165" s="29">
        <v>1</v>
      </c>
      <c r="E165" s="30" t="str">
        <f t="shared" si="19"/>
        <v/>
      </c>
      <c r="F165" s="30">
        <f t="shared" si="20"/>
        <v>5.7803468208092483E-3</v>
      </c>
      <c r="G165" s="30">
        <f t="shared" si="22"/>
        <v>1</v>
      </c>
      <c r="H165" s="36" t="str">
        <f t="shared" si="21"/>
        <v/>
      </c>
    </row>
    <row r="166" spans="1:8" x14ac:dyDescent="0.2">
      <c r="A166" s="8"/>
      <c r="B166" s="25" t="s">
        <v>152</v>
      </c>
      <c r="C166" s="35">
        <v>0</v>
      </c>
      <c r="D166" s="29">
        <v>0</v>
      </c>
      <c r="E166" s="30" t="str">
        <f t="shared" si="19"/>
        <v/>
      </c>
      <c r="F166" s="30" t="str">
        <f t="shared" si="20"/>
        <v/>
      </c>
      <c r="G166" s="30" t="str">
        <f t="shared" si="22"/>
        <v xml:space="preserve"> </v>
      </c>
      <c r="H166" s="36" t="str">
        <f t="shared" si="21"/>
        <v/>
      </c>
    </row>
    <row r="167" spans="1:8" x14ac:dyDescent="0.2">
      <c r="A167" s="8"/>
      <c r="B167" s="25" t="s">
        <v>153</v>
      </c>
      <c r="C167" s="35">
        <v>0</v>
      </c>
      <c r="D167" s="29">
        <v>0</v>
      </c>
      <c r="E167" s="30" t="str">
        <f t="shared" si="19"/>
        <v/>
      </c>
      <c r="F167" s="30" t="str">
        <f t="shared" si="20"/>
        <v/>
      </c>
      <c r="G167" s="30" t="str">
        <f t="shared" si="22"/>
        <v xml:space="preserve"> 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0</v>
      </c>
      <c r="D169" s="29">
        <v>0</v>
      </c>
      <c r="E169" s="30" t="str">
        <f t="shared" si="19"/>
        <v/>
      </c>
      <c r="F169" s="30" t="str">
        <f t="shared" si="20"/>
        <v/>
      </c>
      <c r="G169" s="30" t="str">
        <f t="shared" si="22"/>
        <v xml:space="preserve"> </v>
      </c>
      <c r="H169" s="36" t="str">
        <f t="shared" si="21"/>
        <v/>
      </c>
    </row>
    <row r="170" spans="1:8" x14ac:dyDescent="0.2">
      <c r="A170" s="8"/>
      <c r="B170" s="25" t="s">
        <v>156</v>
      </c>
      <c r="C170" s="35">
        <v>0</v>
      </c>
      <c r="D170" s="29">
        <v>0</v>
      </c>
      <c r="E170" s="30" t="str">
        <f t="shared" si="19"/>
        <v/>
      </c>
      <c r="F170" s="30" t="str">
        <f t="shared" si="20"/>
        <v/>
      </c>
      <c r="G170" s="30" t="str">
        <f t="shared" si="22"/>
        <v xml:space="preserve"> </v>
      </c>
      <c r="H170" s="36" t="str">
        <f t="shared" si="21"/>
        <v/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0</v>
      </c>
      <c r="D172" s="29">
        <v>0</v>
      </c>
      <c r="E172" s="30" t="str">
        <f t="shared" si="19"/>
        <v/>
      </c>
      <c r="F172" s="30" t="str">
        <f t="shared" si="20"/>
        <v/>
      </c>
      <c r="G172" s="30" t="str">
        <f t="shared" si="22"/>
        <v xml:space="preserve"> </v>
      </c>
      <c r="H172" s="36" t="str">
        <f t="shared" ref="H172:H175" si="23">+IF(OR(AND(E172=""),(G172="")),"",E172*G172)</f>
        <v/>
      </c>
    </row>
    <row r="173" spans="1:8" ht="25.5" x14ac:dyDescent="0.2">
      <c r="A173" s="8"/>
      <c r="B173" s="25" t="s">
        <v>159</v>
      </c>
      <c r="C173" s="35">
        <v>0</v>
      </c>
      <c r="D173" s="29">
        <v>0</v>
      </c>
      <c r="E173" s="30" t="str">
        <f t="shared" si="19"/>
        <v/>
      </c>
      <c r="F173" s="30" t="str">
        <f t="shared" si="20"/>
        <v/>
      </c>
      <c r="G173" s="30" t="str">
        <f t="shared" si="22"/>
        <v xml:space="preserve"> </v>
      </c>
      <c r="H173" s="36" t="str">
        <f t="shared" si="23"/>
        <v/>
      </c>
    </row>
    <row r="174" spans="1:8" ht="25.5" x14ac:dyDescent="0.2">
      <c r="A174" s="8"/>
      <c r="B174" s="25" t="s">
        <v>160</v>
      </c>
      <c r="C174" s="35">
        <v>0</v>
      </c>
      <c r="D174" s="29">
        <v>0</v>
      </c>
      <c r="E174" s="30" t="str">
        <f t="shared" si="19"/>
        <v/>
      </c>
      <c r="F174" s="30" t="str">
        <f t="shared" si="20"/>
        <v/>
      </c>
      <c r="G174" s="30" t="str">
        <f t="shared" si="22"/>
        <v xml:space="preserve"> </v>
      </c>
      <c r="H174" s="36" t="str">
        <f t="shared" si="23"/>
        <v/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  <c r="B176"/>
      <c r="C176"/>
      <c r="D176"/>
      <c r="E176"/>
      <c r="F176"/>
      <c r="G176"/>
      <c r="H176"/>
    </row>
    <row r="177" spans="1:8" x14ac:dyDescent="0.2">
      <c r="A177" s="7"/>
      <c r="B177"/>
      <c r="C177"/>
      <c r="D177"/>
      <c r="E177"/>
      <c r="F177"/>
      <c r="G177"/>
      <c r="H177"/>
    </row>
    <row r="178" spans="1:8" ht="15.75" thickBot="1" x14ac:dyDescent="0.25">
      <c r="A178" s="7"/>
      <c r="B178"/>
      <c r="C178"/>
      <c r="D178"/>
      <c r="E178"/>
      <c r="F178"/>
      <c r="G178"/>
      <c r="H178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160</v>
      </c>
      <c r="D181" s="27">
        <f>SUM(D182:D356)</f>
        <v>175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9.375E-2</v>
      </c>
      <c r="H181" s="28">
        <f t="shared" ref="H181:H212" si="26">+IF(OR(AND(E181=""),(G181="")),"",E181*G181)</f>
        <v>9.375E-2</v>
      </c>
    </row>
    <row r="182" spans="1:8" x14ac:dyDescent="0.2">
      <c r="A182" s="8"/>
      <c r="B182" s="24" t="s">
        <v>162</v>
      </c>
      <c r="C182" s="31">
        <v>5</v>
      </c>
      <c r="D182" s="32">
        <v>0</v>
      </c>
      <c r="E182" s="33">
        <f t="shared" si="24"/>
        <v>3.125E-2</v>
      </c>
      <c r="F182" s="33" t="str">
        <f t="shared" si="25"/>
        <v/>
      </c>
      <c r="G182" s="33">
        <f t="shared" ref="G182:G213" si="27">+IF(AND(C182=0,D182=0)," ",IF(C182=0,1,IF(D182=0,-1,(D182-C182)/C182)))</f>
        <v>-1</v>
      </c>
      <c r="H182" s="34">
        <f t="shared" si="26"/>
        <v>-3.125E-2</v>
      </c>
    </row>
    <row r="183" spans="1:8" x14ac:dyDescent="0.2">
      <c r="A183" s="8"/>
      <c r="B183" s="25" t="s">
        <v>163</v>
      </c>
      <c r="C183" s="35">
        <v>0</v>
      </c>
      <c r="D183" s="29">
        <v>0</v>
      </c>
      <c r="E183" s="30" t="str">
        <f t="shared" si="24"/>
        <v/>
      </c>
      <c r="F183" s="30" t="str">
        <f t="shared" si="25"/>
        <v/>
      </c>
      <c r="G183" s="30" t="str">
        <f t="shared" si="27"/>
        <v xml:space="preserve"> </v>
      </c>
      <c r="H183" s="36" t="str">
        <f t="shared" si="26"/>
        <v/>
      </c>
    </row>
    <row r="184" spans="1:8" ht="38.25" x14ac:dyDescent="0.2">
      <c r="A184" s="8"/>
      <c r="B184" s="25" t="s">
        <v>164</v>
      </c>
      <c r="C184" s="35">
        <v>0</v>
      </c>
      <c r="D184" s="29">
        <v>0</v>
      </c>
      <c r="E184" s="30" t="str">
        <f t="shared" si="24"/>
        <v/>
      </c>
      <c r="F184" s="30" t="str">
        <f t="shared" si="25"/>
        <v/>
      </c>
      <c r="G184" s="30" t="str">
        <f t="shared" si="27"/>
        <v xml:space="preserve"> </v>
      </c>
      <c r="H184" s="36" t="str">
        <f t="shared" si="26"/>
        <v/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1</v>
      </c>
      <c r="D186" s="29">
        <v>0</v>
      </c>
      <c r="E186" s="30">
        <f t="shared" si="24"/>
        <v>6.2500000000000003E-3</v>
      </c>
      <c r="F186" s="30" t="str">
        <f t="shared" si="25"/>
        <v/>
      </c>
      <c r="G186" s="30">
        <f t="shared" si="27"/>
        <v>-1</v>
      </c>
      <c r="H186" s="36">
        <f t="shared" si="26"/>
        <v>-6.2500000000000003E-3</v>
      </c>
    </row>
    <row r="187" spans="1:8" ht="25.5" x14ac:dyDescent="0.2">
      <c r="A187" s="8"/>
      <c r="B187" s="25" t="s">
        <v>167</v>
      </c>
      <c r="C187" s="35">
        <v>0</v>
      </c>
      <c r="D187" s="29">
        <v>0</v>
      </c>
      <c r="E187" s="30" t="str">
        <f t="shared" si="24"/>
        <v/>
      </c>
      <c r="F187" s="30" t="str">
        <f t="shared" si="25"/>
        <v/>
      </c>
      <c r="G187" s="30" t="str">
        <f t="shared" si="27"/>
        <v xml:space="preserve"> </v>
      </c>
      <c r="H187" s="36" t="str">
        <f t="shared" si="26"/>
        <v/>
      </c>
    </row>
    <row r="188" spans="1:8" x14ac:dyDescent="0.2">
      <c r="A188" s="8"/>
      <c r="B188" s="25" t="s">
        <v>168</v>
      </c>
      <c r="C188" s="35">
        <v>9</v>
      </c>
      <c r="D188" s="29">
        <v>17</v>
      </c>
      <c r="E188" s="30">
        <f t="shared" si="24"/>
        <v>5.6250000000000001E-2</v>
      </c>
      <c r="F188" s="30">
        <f t="shared" si="25"/>
        <v>9.7142857142857142E-2</v>
      </c>
      <c r="G188" s="30">
        <f t="shared" si="27"/>
        <v>0.88888888888888884</v>
      </c>
      <c r="H188" s="36">
        <f t="shared" si="26"/>
        <v>4.9999999999999996E-2</v>
      </c>
    </row>
    <row r="189" spans="1:8" x14ac:dyDescent="0.2">
      <c r="A189" s="8"/>
      <c r="B189" s="25" t="s">
        <v>169</v>
      </c>
      <c r="C189" s="35">
        <v>0</v>
      </c>
      <c r="D189" s="29">
        <v>1</v>
      </c>
      <c r="E189" s="30" t="str">
        <f t="shared" si="24"/>
        <v/>
      </c>
      <c r="F189" s="30">
        <f t="shared" si="25"/>
        <v>5.7142857142857143E-3</v>
      </c>
      <c r="G189" s="30">
        <f t="shared" si="27"/>
        <v>1</v>
      </c>
      <c r="H189" s="36" t="str">
        <f t="shared" si="26"/>
        <v/>
      </c>
    </row>
    <row r="190" spans="1:8" x14ac:dyDescent="0.2">
      <c r="A190" s="8"/>
      <c r="B190" s="25" t="s">
        <v>170</v>
      </c>
      <c r="C190" s="35">
        <v>1</v>
      </c>
      <c r="D190" s="29">
        <v>1</v>
      </c>
      <c r="E190" s="30">
        <f t="shared" si="24"/>
        <v>6.2500000000000003E-3</v>
      </c>
      <c r="F190" s="30">
        <f t="shared" si="25"/>
        <v>5.7142857142857143E-3</v>
      </c>
      <c r="G190" s="30">
        <f t="shared" si="27"/>
        <v>0</v>
      </c>
      <c r="H190" s="36">
        <f t="shared" si="26"/>
        <v>0</v>
      </c>
    </row>
    <row r="191" spans="1:8" x14ac:dyDescent="0.2">
      <c r="A191" s="8"/>
      <c r="B191" s="25" t="s">
        <v>171</v>
      </c>
      <c r="C191" s="35">
        <v>0</v>
      </c>
      <c r="D191" s="29">
        <v>0</v>
      </c>
      <c r="E191" s="30" t="str">
        <f t="shared" si="24"/>
        <v/>
      </c>
      <c r="F191" s="30" t="str">
        <f t="shared" si="25"/>
        <v/>
      </c>
      <c r="G191" s="30" t="str">
        <f t="shared" si="27"/>
        <v xml:space="preserve"> </v>
      </c>
      <c r="H191" s="36" t="str">
        <f t="shared" si="26"/>
        <v/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0</v>
      </c>
      <c r="D193" s="29">
        <v>0</v>
      </c>
      <c r="E193" s="30" t="str">
        <f t="shared" si="24"/>
        <v/>
      </c>
      <c r="F193" s="30" t="str">
        <f t="shared" si="25"/>
        <v/>
      </c>
      <c r="G193" s="30" t="str">
        <f t="shared" si="27"/>
        <v xml:space="preserve"> </v>
      </c>
      <c r="H193" s="36" t="str">
        <f t="shared" si="26"/>
        <v/>
      </c>
    </row>
    <row r="194" spans="1:8" x14ac:dyDescent="0.2">
      <c r="A194" s="8"/>
      <c r="B194" s="25" t="s">
        <v>174</v>
      </c>
      <c r="C194" s="35">
        <v>0</v>
      </c>
      <c r="D194" s="29">
        <v>0</v>
      </c>
      <c r="E194" s="30" t="str">
        <f t="shared" si="24"/>
        <v/>
      </c>
      <c r="F194" s="30" t="str">
        <f t="shared" si="25"/>
        <v/>
      </c>
      <c r="G194" s="30" t="str">
        <f t="shared" si="27"/>
        <v xml:space="preserve"> </v>
      </c>
      <c r="H194" s="36" t="str">
        <f t="shared" si="26"/>
        <v/>
      </c>
    </row>
    <row r="195" spans="1:8" x14ac:dyDescent="0.2">
      <c r="A195" s="8"/>
      <c r="B195" s="25" t="s">
        <v>175</v>
      </c>
      <c r="C195" s="35">
        <v>5</v>
      </c>
      <c r="D195" s="29">
        <v>2</v>
      </c>
      <c r="E195" s="30">
        <f t="shared" si="24"/>
        <v>3.125E-2</v>
      </c>
      <c r="F195" s="30">
        <f t="shared" si="25"/>
        <v>1.1428571428571429E-2</v>
      </c>
      <c r="G195" s="30">
        <f t="shared" si="27"/>
        <v>-0.6</v>
      </c>
      <c r="H195" s="36">
        <f t="shared" si="26"/>
        <v>-1.8749999999999999E-2</v>
      </c>
    </row>
    <row r="196" spans="1:8" x14ac:dyDescent="0.2">
      <c r="A196" s="8"/>
      <c r="B196" s="25" t="s">
        <v>176</v>
      </c>
      <c r="C196" s="35">
        <v>0</v>
      </c>
      <c r="D196" s="29">
        <v>0</v>
      </c>
      <c r="E196" s="30" t="str">
        <f t="shared" si="24"/>
        <v/>
      </c>
      <c r="F196" s="30" t="str">
        <f t="shared" si="25"/>
        <v/>
      </c>
      <c r="G196" s="30" t="str">
        <f t="shared" si="27"/>
        <v xml:space="preserve"> </v>
      </c>
      <c r="H196" s="36" t="str">
        <f t="shared" si="26"/>
        <v/>
      </c>
    </row>
    <row r="197" spans="1:8" ht="25.5" x14ac:dyDescent="0.2">
      <c r="A197" s="8"/>
      <c r="B197" s="25" t="s">
        <v>177</v>
      </c>
      <c r="C197" s="35">
        <v>8</v>
      </c>
      <c r="D197" s="29">
        <v>4</v>
      </c>
      <c r="E197" s="30">
        <f t="shared" si="24"/>
        <v>0.05</v>
      </c>
      <c r="F197" s="30">
        <f t="shared" si="25"/>
        <v>2.2857142857142857E-2</v>
      </c>
      <c r="G197" s="30">
        <f t="shared" si="27"/>
        <v>-0.5</v>
      </c>
      <c r="H197" s="36">
        <f t="shared" si="26"/>
        <v>-2.5000000000000001E-2</v>
      </c>
    </row>
    <row r="198" spans="1:8" ht="25.5" x14ac:dyDescent="0.2">
      <c r="A198" s="8"/>
      <c r="B198" s="25" t="s">
        <v>178</v>
      </c>
      <c r="C198" s="35">
        <v>0</v>
      </c>
      <c r="D198" s="29">
        <v>0</v>
      </c>
      <c r="E198" s="30" t="str">
        <f t="shared" si="24"/>
        <v/>
      </c>
      <c r="F198" s="30" t="str">
        <f t="shared" si="25"/>
        <v/>
      </c>
      <c r="G198" s="30" t="str">
        <f t="shared" si="27"/>
        <v xml:space="preserve"> </v>
      </c>
      <c r="H198" s="36" t="str">
        <f t="shared" si="26"/>
        <v/>
      </c>
    </row>
    <row r="199" spans="1:8" x14ac:dyDescent="0.2">
      <c r="A199" s="8"/>
      <c r="B199" s="25" t="s">
        <v>179</v>
      </c>
      <c r="C199" s="35">
        <v>0</v>
      </c>
      <c r="D199" s="29">
        <v>0</v>
      </c>
      <c r="E199" s="30" t="str">
        <f t="shared" si="24"/>
        <v/>
      </c>
      <c r="F199" s="30" t="str">
        <f t="shared" si="25"/>
        <v/>
      </c>
      <c r="G199" s="30" t="str">
        <f t="shared" si="27"/>
        <v xml:space="preserve"> </v>
      </c>
      <c r="H199" s="36" t="str">
        <f t="shared" si="26"/>
        <v/>
      </c>
    </row>
    <row r="200" spans="1:8" x14ac:dyDescent="0.2">
      <c r="A200" s="8"/>
      <c r="B200" s="25" t="s">
        <v>180</v>
      </c>
      <c r="C200" s="35">
        <v>0</v>
      </c>
      <c r="D200" s="29">
        <v>0</v>
      </c>
      <c r="E200" s="30" t="str">
        <f t="shared" si="24"/>
        <v/>
      </c>
      <c r="F200" s="30" t="str">
        <f t="shared" si="25"/>
        <v/>
      </c>
      <c r="G200" s="30" t="str">
        <f t="shared" si="27"/>
        <v xml:space="preserve"> </v>
      </c>
      <c r="H200" s="36" t="str">
        <f t="shared" si="26"/>
        <v/>
      </c>
    </row>
    <row r="201" spans="1:8" x14ac:dyDescent="0.2">
      <c r="A201" s="8"/>
      <c r="B201" s="25" t="s">
        <v>181</v>
      </c>
      <c r="C201" s="35">
        <v>0</v>
      </c>
      <c r="D201" s="29">
        <v>0</v>
      </c>
      <c r="E201" s="30" t="str">
        <f t="shared" si="24"/>
        <v/>
      </c>
      <c r="F201" s="30" t="str">
        <f t="shared" si="25"/>
        <v/>
      </c>
      <c r="G201" s="30" t="str">
        <f t="shared" si="27"/>
        <v xml:space="preserve"> </v>
      </c>
      <c r="H201" s="36" t="str">
        <f t="shared" si="26"/>
        <v/>
      </c>
    </row>
    <row r="202" spans="1:8" ht="13.5" customHeight="1" x14ac:dyDescent="0.2">
      <c r="A202" s="8"/>
      <c r="B202" s="25" t="s">
        <v>182</v>
      </c>
      <c r="C202" s="35">
        <v>0</v>
      </c>
      <c r="D202" s="29">
        <v>0</v>
      </c>
      <c r="E202" s="30" t="str">
        <f t="shared" si="24"/>
        <v/>
      </c>
      <c r="F202" s="30" t="str">
        <f t="shared" si="25"/>
        <v/>
      </c>
      <c r="G202" s="30" t="str">
        <f t="shared" si="27"/>
        <v xml:space="preserve"> </v>
      </c>
      <c r="H202" s="36" t="str">
        <f t="shared" si="26"/>
        <v/>
      </c>
    </row>
    <row r="203" spans="1:8" x14ac:dyDescent="0.2">
      <c r="A203" s="8"/>
      <c r="B203" s="25" t="s">
        <v>183</v>
      </c>
      <c r="C203" s="35">
        <v>2</v>
      </c>
      <c r="D203" s="29">
        <v>0</v>
      </c>
      <c r="E203" s="30">
        <f t="shared" si="24"/>
        <v>1.2500000000000001E-2</v>
      </c>
      <c r="F203" s="30" t="str">
        <f t="shared" si="25"/>
        <v/>
      </c>
      <c r="G203" s="30">
        <f t="shared" si="27"/>
        <v>-1</v>
      </c>
      <c r="H203" s="36">
        <f t="shared" si="26"/>
        <v>-1.2500000000000001E-2</v>
      </c>
    </row>
    <row r="204" spans="1:8" x14ac:dyDescent="0.2">
      <c r="A204" s="8"/>
      <c r="B204" s="25" t="s">
        <v>184</v>
      </c>
      <c r="C204" s="35">
        <v>0</v>
      </c>
      <c r="D204" s="29">
        <v>0</v>
      </c>
      <c r="E204" s="30" t="str">
        <f t="shared" si="24"/>
        <v/>
      </c>
      <c r="F204" s="30" t="str">
        <f t="shared" si="25"/>
        <v/>
      </c>
      <c r="G204" s="30" t="str">
        <f t="shared" si="27"/>
        <v xml:space="preserve"> </v>
      </c>
      <c r="H204" s="36" t="str">
        <f t="shared" si="26"/>
        <v/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1</v>
      </c>
      <c r="D206" s="29">
        <v>0</v>
      </c>
      <c r="E206" s="30">
        <f t="shared" si="24"/>
        <v>6.2500000000000003E-3</v>
      </c>
      <c r="F206" s="30" t="str">
        <f t="shared" si="25"/>
        <v/>
      </c>
      <c r="G206" s="30">
        <f t="shared" si="27"/>
        <v>-1</v>
      </c>
      <c r="H206" s="36">
        <f t="shared" si="26"/>
        <v>-6.2500000000000003E-3</v>
      </c>
    </row>
    <row r="207" spans="1:8" x14ac:dyDescent="0.2">
      <c r="A207" s="8"/>
      <c r="B207" s="25" t="s">
        <v>187</v>
      </c>
      <c r="C207" s="35">
        <v>1</v>
      </c>
      <c r="D207" s="29">
        <v>1</v>
      </c>
      <c r="E207" s="30">
        <f t="shared" si="24"/>
        <v>6.2500000000000003E-3</v>
      </c>
      <c r="F207" s="30">
        <f t="shared" si="25"/>
        <v>5.7142857142857143E-3</v>
      </c>
      <c r="G207" s="30">
        <f t="shared" si="27"/>
        <v>0</v>
      </c>
      <c r="H207" s="36">
        <f t="shared" si="26"/>
        <v>0</v>
      </c>
    </row>
    <row r="208" spans="1:8" x14ac:dyDescent="0.2">
      <c r="A208" s="8"/>
      <c r="B208" s="25" t="s">
        <v>188</v>
      </c>
      <c r="C208" s="35">
        <v>4</v>
      </c>
      <c r="D208" s="29">
        <v>1</v>
      </c>
      <c r="E208" s="30">
        <f t="shared" si="24"/>
        <v>2.5000000000000001E-2</v>
      </c>
      <c r="F208" s="30">
        <f t="shared" si="25"/>
        <v>5.7142857142857143E-3</v>
      </c>
      <c r="G208" s="30">
        <f t="shared" si="27"/>
        <v>-0.75</v>
      </c>
      <c r="H208" s="36">
        <f t="shared" si="26"/>
        <v>-1.8750000000000003E-2</v>
      </c>
    </row>
    <row r="209" spans="1:8" x14ac:dyDescent="0.2">
      <c r="A209" s="8"/>
      <c r="B209" s="25" t="s">
        <v>189</v>
      </c>
      <c r="C209" s="35">
        <v>0</v>
      </c>
      <c r="D209" s="29">
        <v>0</v>
      </c>
      <c r="E209" s="30" t="str">
        <f t="shared" si="24"/>
        <v/>
      </c>
      <c r="F209" s="30" t="str">
        <f t="shared" si="25"/>
        <v/>
      </c>
      <c r="G209" s="30" t="str">
        <f t="shared" si="27"/>
        <v xml:space="preserve"> </v>
      </c>
      <c r="H209" s="36" t="str">
        <f t="shared" si="26"/>
        <v/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0</v>
      </c>
      <c r="D211" s="29">
        <v>3</v>
      </c>
      <c r="E211" s="30" t="str">
        <f t="shared" si="24"/>
        <v/>
      </c>
      <c r="F211" s="30">
        <f t="shared" si="25"/>
        <v>1.7142857142857144E-2</v>
      </c>
      <c r="G211" s="30">
        <f t="shared" si="27"/>
        <v>1</v>
      </c>
      <c r="H211" s="36" t="str">
        <f t="shared" si="26"/>
        <v/>
      </c>
    </row>
    <row r="212" spans="1:8" x14ac:dyDescent="0.2">
      <c r="A212" s="8"/>
      <c r="B212" s="25" t="s">
        <v>192</v>
      </c>
      <c r="C212" s="35">
        <v>2</v>
      </c>
      <c r="D212" s="29">
        <v>1</v>
      </c>
      <c r="E212" s="30">
        <f t="shared" si="24"/>
        <v>1.2500000000000001E-2</v>
      </c>
      <c r="F212" s="30">
        <f t="shared" si="25"/>
        <v>5.7142857142857143E-3</v>
      </c>
      <c r="G212" s="30">
        <f t="shared" si="27"/>
        <v>-0.5</v>
      </c>
      <c r="H212" s="36">
        <f t="shared" si="26"/>
        <v>-6.2500000000000003E-3</v>
      </c>
    </row>
    <row r="213" spans="1:8" x14ac:dyDescent="0.2">
      <c r="A213" s="8"/>
      <c r="B213" s="25" t="s">
        <v>193</v>
      </c>
      <c r="C213" s="35">
        <v>11</v>
      </c>
      <c r="D213" s="29">
        <v>1</v>
      </c>
      <c r="E213" s="30">
        <f t="shared" ref="E213:E244" si="28">+IF(C213=0,"",C213/C$181)</f>
        <v>6.8750000000000006E-2</v>
      </c>
      <c r="F213" s="30">
        <f t="shared" ref="F213:F244" si="29">+IF(D213=0,"",D213/D$181)</f>
        <v>5.7142857142857143E-3</v>
      </c>
      <c r="G213" s="30">
        <f t="shared" si="27"/>
        <v>-0.90909090909090906</v>
      </c>
      <c r="H213" s="36">
        <f t="shared" ref="H213:H244" si="30">+IF(OR(AND(E213=""),(G213="")),"",E213*G213)</f>
        <v>-6.25E-2</v>
      </c>
    </row>
    <row r="214" spans="1:8" x14ac:dyDescent="0.2">
      <c r="A214" s="8"/>
      <c r="B214" s="25" t="s">
        <v>194</v>
      </c>
      <c r="C214" s="35">
        <v>1</v>
      </c>
      <c r="D214" s="29">
        <v>1</v>
      </c>
      <c r="E214" s="30">
        <f t="shared" si="28"/>
        <v>6.2500000000000003E-3</v>
      </c>
      <c r="F214" s="30">
        <f t="shared" si="29"/>
        <v>5.7142857142857143E-3</v>
      </c>
      <c r="G214" s="30">
        <f t="shared" ref="G214:G245" si="31">+IF(AND(C214=0,D214=0)," ",IF(C214=0,1,IF(D214=0,-1,(D214-C214)/C214)))</f>
        <v>0</v>
      </c>
      <c r="H214" s="36">
        <f t="shared" si="30"/>
        <v>0</v>
      </c>
    </row>
    <row r="215" spans="1:8" x14ac:dyDescent="0.2">
      <c r="A215" s="8"/>
      <c r="B215" s="25" t="s">
        <v>195</v>
      </c>
      <c r="C215" s="35">
        <v>0</v>
      </c>
      <c r="D215" s="29">
        <v>0</v>
      </c>
      <c r="E215" s="30" t="str">
        <f t="shared" si="28"/>
        <v/>
      </c>
      <c r="F215" s="30" t="str">
        <f t="shared" si="29"/>
        <v/>
      </c>
      <c r="G215" s="30" t="str">
        <f t="shared" si="31"/>
        <v xml:space="preserve"> </v>
      </c>
      <c r="H215" s="36" t="str">
        <f t="shared" si="30"/>
        <v/>
      </c>
    </row>
    <row r="216" spans="1:8" x14ac:dyDescent="0.2">
      <c r="A216" s="8"/>
      <c r="B216" s="25" t="s">
        <v>196</v>
      </c>
      <c r="C216" s="35">
        <v>0</v>
      </c>
      <c r="D216" s="29">
        <v>0</v>
      </c>
      <c r="E216" s="30" t="str">
        <f t="shared" si="28"/>
        <v/>
      </c>
      <c r="F216" s="30" t="str">
        <f t="shared" si="29"/>
        <v/>
      </c>
      <c r="G216" s="30" t="str">
        <f t="shared" si="31"/>
        <v xml:space="preserve"> </v>
      </c>
      <c r="H216" s="36" t="str">
        <f t="shared" si="30"/>
        <v/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7</v>
      </c>
      <c r="D218" s="29">
        <v>2</v>
      </c>
      <c r="E218" s="30">
        <f t="shared" si="28"/>
        <v>4.3749999999999997E-2</v>
      </c>
      <c r="F218" s="30">
        <f t="shared" si="29"/>
        <v>1.1428571428571429E-2</v>
      </c>
      <c r="G218" s="30">
        <f t="shared" si="31"/>
        <v>-0.7142857142857143</v>
      </c>
      <c r="H218" s="36">
        <f t="shared" si="30"/>
        <v>-3.125E-2</v>
      </c>
    </row>
    <row r="219" spans="1:8" x14ac:dyDescent="0.2">
      <c r="A219" s="8"/>
      <c r="B219" s="25" t="s">
        <v>199</v>
      </c>
      <c r="C219" s="35">
        <v>0</v>
      </c>
      <c r="D219" s="29">
        <v>0</v>
      </c>
      <c r="E219" s="30" t="str">
        <f t="shared" si="28"/>
        <v/>
      </c>
      <c r="F219" s="30" t="str">
        <f t="shared" si="29"/>
        <v/>
      </c>
      <c r="G219" s="30" t="str">
        <f t="shared" si="31"/>
        <v xml:space="preserve"> </v>
      </c>
      <c r="H219" s="36" t="str">
        <f t="shared" si="30"/>
        <v/>
      </c>
    </row>
    <row r="220" spans="1:8" x14ac:dyDescent="0.2">
      <c r="A220" s="8"/>
      <c r="B220" s="25" t="s">
        <v>200</v>
      </c>
      <c r="C220" s="35">
        <v>0</v>
      </c>
      <c r="D220" s="29">
        <v>0</v>
      </c>
      <c r="E220" s="30" t="str">
        <f t="shared" si="28"/>
        <v/>
      </c>
      <c r="F220" s="30" t="str">
        <f t="shared" si="29"/>
        <v/>
      </c>
      <c r="G220" s="30" t="str">
        <f t="shared" si="31"/>
        <v xml:space="preserve"> </v>
      </c>
      <c r="H220" s="36" t="str">
        <f t="shared" si="30"/>
        <v/>
      </c>
    </row>
    <row r="221" spans="1:8" x14ac:dyDescent="0.2">
      <c r="A221" s="8"/>
      <c r="B221" s="25" t="s">
        <v>201</v>
      </c>
      <c r="C221" s="35">
        <v>0</v>
      </c>
      <c r="D221" s="29">
        <v>0</v>
      </c>
      <c r="E221" s="30" t="str">
        <f t="shared" si="28"/>
        <v/>
      </c>
      <c r="F221" s="30" t="str">
        <f t="shared" si="29"/>
        <v/>
      </c>
      <c r="G221" s="30" t="str">
        <f t="shared" si="31"/>
        <v xml:space="preserve"> </v>
      </c>
      <c r="H221" s="36" t="str">
        <f t="shared" si="30"/>
        <v/>
      </c>
    </row>
    <row r="222" spans="1:8" x14ac:dyDescent="0.2">
      <c r="A222" s="8"/>
      <c r="B222" s="25" t="s">
        <v>202</v>
      </c>
      <c r="C222" s="35">
        <v>0</v>
      </c>
      <c r="D222" s="29">
        <v>0</v>
      </c>
      <c r="E222" s="30" t="str">
        <f t="shared" si="28"/>
        <v/>
      </c>
      <c r="F222" s="30" t="str">
        <f t="shared" si="29"/>
        <v/>
      </c>
      <c r="G222" s="30" t="str">
        <f t="shared" si="31"/>
        <v xml:space="preserve"> </v>
      </c>
      <c r="H222" s="36" t="str">
        <f t="shared" si="30"/>
        <v/>
      </c>
    </row>
    <row r="223" spans="1:8" ht="25.5" x14ac:dyDescent="0.2">
      <c r="A223" s="8"/>
      <c r="B223" s="25" t="s">
        <v>203</v>
      </c>
      <c r="C223" s="35">
        <v>3</v>
      </c>
      <c r="D223" s="29">
        <v>1</v>
      </c>
      <c r="E223" s="30">
        <f t="shared" si="28"/>
        <v>1.8749999999999999E-2</v>
      </c>
      <c r="F223" s="30">
        <f t="shared" si="29"/>
        <v>5.7142857142857143E-3</v>
      </c>
      <c r="G223" s="30">
        <f t="shared" si="31"/>
        <v>-0.66666666666666663</v>
      </c>
      <c r="H223" s="36">
        <f t="shared" si="30"/>
        <v>-1.2499999999999999E-2</v>
      </c>
    </row>
    <row r="224" spans="1:8" x14ac:dyDescent="0.2">
      <c r="A224" s="8"/>
      <c r="B224" s="25" t="s">
        <v>204</v>
      </c>
      <c r="C224" s="35">
        <v>0</v>
      </c>
      <c r="D224" s="29">
        <v>0</v>
      </c>
      <c r="E224" s="30" t="str">
        <f t="shared" si="28"/>
        <v/>
      </c>
      <c r="F224" s="30" t="str">
        <f t="shared" si="29"/>
        <v/>
      </c>
      <c r="G224" s="30" t="str">
        <f t="shared" si="31"/>
        <v xml:space="preserve"> </v>
      </c>
      <c r="H224" s="36" t="str">
        <f t="shared" si="30"/>
        <v/>
      </c>
    </row>
    <row r="225" spans="1:8" ht="25.5" x14ac:dyDescent="0.2">
      <c r="A225" s="8"/>
      <c r="B225" s="25" t="s">
        <v>205</v>
      </c>
      <c r="C225" s="35">
        <v>0</v>
      </c>
      <c r="D225" s="29">
        <v>0</v>
      </c>
      <c r="E225" s="30" t="str">
        <f t="shared" si="28"/>
        <v/>
      </c>
      <c r="F225" s="30" t="str">
        <f t="shared" si="29"/>
        <v/>
      </c>
      <c r="G225" s="30" t="str">
        <f t="shared" si="31"/>
        <v xml:space="preserve"> </v>
      </c>
      <c r="H225" s="36" t="str">
        <f t="shared" si="30"/>
        <v/>
      </c>
    </row>
    <row r="226" spans="1:8" ht="25.5" x14ac:dyDescent="0.2">
      <c r="A226" s="8"/>
      <c r="B226" s="25" t="s">
        <v>206</v>
      </c>
      <c r="C226" s="35">
        <v>0</v>
      </c>
      <c r="D226" s="29">
        <v>0</v>
      </c>
      <c r="E226" s="30" t="str">
        <f t="shared" si="28"/>
        <v/>
      </c>
      <c r="F226" s="30" t="str">
        <f t="shared" si="29"/>
        <v/>
      </c>
      <c r="G226" s="30" t="str">
        <f t="shared" si="31"/>
        <v xml:space="preserve"> </v>
      </c>
      <c r="H226" s="36" t="str">
        <f t="shared" si="30"/>
        <v/>
      </c>
    </row>
    <row r="227" spans="1:8" x14ac:dyDescent="0.2">
      <c r="A227" s="8"/>
      <c r="B227" s="25" t="s">
        <v>207</v>
      </c>
      <c r="C227" s="35">
        <v>0</v>
      </c>
      <c r="D227" s="29">
        <v>0</v>
      </c>
      <c r="E227" s="30" t="str">
        <f t="shared" si="28"/>
        <v/>
      </c>
      <c r="F227" s="30" t="str">
        <f t="shared" si="29"/>
        <v/>
      </c>
      <c r="G227" s="30" t="str">
        <f t="shared" si="31"/>
        <v xml:space="preserve"> </v>
      </c>
      <c r="H227" s="36" t="str">
        <f t="shared" si="30"/>
        <v/>
      </c>
    </row>
    <row r="228" spans="1:8" x14ac:dyDescent="0.2">
      <c r="A228" s="8"/>
      <c r="B228" s="25" t="s">
        <v>208</v>
      </c>
      <c r="C228" s="35">
        <v>3</v>
      </c>
      <c r="D228" s="29">
        <v>2</v>
      </c>
      <c r="E228" s="30">
        <f t="shared" si="28"/>
        <v>1.8749999999999999E-2</v>
      </c>
      <c r="F228" s="30">
        <f t="shared" si="29"/>
        <v>1.1428571428571429E-2</v>
      </c>
      <c r="G228" s="30">
        <f t="shared" si="31"/>
        <v>-0.33333333333333331</v>
      </c>
      <c r="H228" s="36">
        <f t="shared" si="30"/>
        <v>-6.2499999999999995E-3</v>
      </c>
    </row>
    <row r="229" spans="1:8" x14ac:dyDescent="0.2">
      <c r="A229" s="8"/>
      <c r="B229" s="25" t="s">
        <v>209</v>
      </c>
      <c r="C229" s="35">
        <v>0</v>
      </c>
      <c r="D229" s="29">
        <v>0</v>
      </c>
      <c r="E229" s="30" t="str">
        <f t="shared" si="28"/>
        <v/>
      </c>
      <c r="F229" s="30" t="str">
        <f t="shared" si="29"/>
        <v/>
      </c>
      <c r="G229" s="30" t="str">
        <f t="shared" si="31"/>
        <v xml:space="preserve"> 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1</v>
      </c>
      <c r="D230" s="29">
        <v>0</v>
      </c>
      <c r="E230" s="30">
        <f t="shared" si="28"/>
        <v>6.2500000000000003E-3</v>
      </c>
      <c r="F230" s="30" t="str">
        <f t="shared" si="29"/>
        <v/>
      </c>
      <c r="G230" s="30">
        <f t="shared" si="31"/>
        <v>-1</v>
      </c>
      <c r="H230" s="36">
        <f t="shared" si="30"/>
        <v>-6.2500000000000003E-3</v>
      </c>
    </row>
    <row r="231" spans="1:8" x14ac:dyDescent="0.2">
      <c r="A231" s="8"/>
      <c r="B231" s="25" t="s">
        <v>211</v>
      </c>
      <c r="C231" s="35">
        <v>0</v>
      </c>
      <c r="D231" s="29">
        <v>0</v>
      </c>
      <c r="E231" s="30" t="str">
        <f t="shared" si="28"/>
        <v/>
      </c>
      <c r="F231" s="30" t="str">
        <f t="shared" si="29"/>
        <v/>
      </c>
      <c r="G231" s="30" t="str">
        <f t="shared" si="31"/>
        <v xml:space="preserve"> </v>
      </c>
      <c r="H231" s="36" t="str">
        <f t="shared" si="30"/>
        <v/>
      </c>
    </row>
    <row r="232" spans="1:8" x14ac:dyDescent="0.2">
      <c r="A232" s="8"/>
      <c r="B232" s="25" t="s">
        <v>212</v>
      </c>
      <c r="C232" s="35">
        <v>0</v>
      </c>
      <c r="D232" s="29">
        <v>0</v>
      </c>
      <c r="E232" s="30" t="str">
        <f t="shared" si="28"/>
        <v/>
      </c>
      <c r="F232" s="30" t="str">
        <f t="shared" si="29"/>
        <v/>
      </c>
      <c r="G232" s="30" t="str">
        <f t="shared" si="31"/>
        <v xml:space="preserve"> </v>
      </c>
      <c r="H232" s="36" t="str">
        <f t="shared" si="30"/>
        <v/>
      </c>
    </row>
    <row r="233" spans="1:8" x14ac:dyDescent="0.2">
      <c r="A233" s="8"/>
      <c r="B233" s="25" t="s">
        <v>213</v>
      </c>
      <c r="C233" s="35">
        <v>0</v>
      </c>
      <c r="D233" s="29">
        <v>0</v>
      </c>
      <c r="E233" s="30" t="str">
        <f t="shared" si="28"/>
        <v/>
      </c>
      <c r="F233" s="30" t="str">
        <f t="shared" si="29"/>
        <v/>
      </c>
      <c r="G233" s="30" t="str">
        <f t="shared" si="31"/>
        <v xml:space="preserve"> 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0</v>
      </c>
      <c r="D234" s="29">
        <v>0</v>
      </c>
      <c r="E234" s="30" t="str">
        <f t="shared" si="28"/>
        <v/>
      </c>
      <c r="F234" s="30" t="str">
        <f t="shared" si="29"/>
        <v/>
      </c>
      <c r="G234" s="30" t="str">
        <f t="shared" si="31"/>
        <v xml:space="preserve"> </v>
      </c>
      <c r="H234" s="36" t="str">
        <f t="shared" si="30"/>
        <v/>
      </c>
    </row>
    <row r="235" spans="1:8" x14ac:dyDescent="0.2">
      <c r="A235" s="8"/>
      <c r="B235" s="25" t="s">
        <v>215</v>
      </c>
      <c r="C235" s="35">
        <v>1</v>
      </c>
      <c r="D235" s="29">
        <v>2</v>
      </c>
      <c r="E235" s="30">
        <f t="shared" si="28"/>
        <v>6.2500000000000003E-3</v>
      </c>
      <c r="F235" s="30">
        <f t="shared" si="29"/>
        <v>1.1428571428571429E-2</v>
      </c>
      <c r="G235" s="30">
        <f t="shared" si="31"/>
        <v>1</v>
      </c>
      <c r="H235" s="36">
        <f t="shared" si="30"/>
        <v>6.2500000000000003E-3</v>
      </c>
    </row>
    <row r="236" spans="1:8" x14ac:dyDescent="0.2">
      <c r="A236" s="8"/>
      <c r="B236" s="25" t="s">
        <v>216</v>
      </c>
      <c r="C236" s="35">
        <v>0</v>
      </c>
      <c r="D236" s="29">
        <v>0</v>
      </c>
      <c r="E236" s="30" t="str">
        <f t="shared" si="28"/>
        <v/>
      </c>
      <c r="F236" s="30" t="str">
        <f t="shared" si="29"/>
        <v/>
      </c>
      <c r="G236" s="30" t="str">
        <f t="shared" si="31"/>
        <v xml:space="preserve"> </v>
      </c>
      <c r="H236" s="36" t="str">
        <f t="shared" si="30"/>
        <v/>
      </c>
    </row>
    <row r="237" spans="1:8" x14ac:dyDescent="0.2">
      <c r="A237" s="8"/>
      <c r="B237" s="25" t="s">
        <v>217</v>
      </c>
      <c r="C237" s="35">
        <v>0</v>
      </c>
      <c r="D237" s="29">
        <v>0</v>
      </c>
      <c r="E237" s="30" t="str">
        <f t="shared" si="28"/>
        <v/>
      </c>
      <c r="F237" s="30" t="str">
        <f t="shared" si="29"/>
        <v/>
      </c>
      <c r="G237" s="30" t="str">
        <f t="shared" si="31"/>
        <v xml:space="preserve"> </v>
      </c>
      <c r="H237" s="36" t="str">
        <f t="shared" si="30"/>
        <v/>
      </c>
    </row>
    <row r="238" spans="1:8" x14ac:dyDescent="0.2">
      <c r="A238" s="8"/>
      <c r="B238" s="25" t="s">
        <v>218</v>
      </c>
      <c r="C238" s="35">
        <v>0</v>
      </c>
      <c r="D238" s="29">
        <v>0</v>
      </c>
      <c r="E238" s="30" t="str">
        <f t="shared" si="28"/>
        <v/>
      </c>
      <c r="F238" s="30" t="str">
        <f t="shared" si="29"/>
        <v/>
      </c>
      <c r="G238" s="30" t="str">
        <f t="shared" si="31"/>
        <v xml:space="preserve"> </v>
      </c>
      <c r="H238" s="36" t="str">
        <f t="shared" si="30"/>
        <v/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2</v>
      </c>
      <c r="D241" s="29">
        <v>5</v>
      </c>
      <c r="E241" s="30">
        <f t="shared" si="28"/>
        <v>1.2500000000000001E-2</v>
      </c>
      <c r="F241" s="30">
        <f t="shared" si="29"/>
        <v>2.8571428571428571E-2</v>
      </c>
      <c r="G241" s="30">
        <f t="shared" si="31"/>
        <v>1.5</v>
      </c>
      <c r="H241" s="36">
        <f t="shared" si="30"/>
        <v>1.8750000000000003E-2</v>
      </c>
    </row>
    <row r="242" spans="1:8" x14ac:dyDescent="0.2">
      <c r="A242" s="8"/>
      <c r="B242" s="25" t="s">
        <v>222</v>
      </c>
      <c r="C242" s="35">
        <v>0</v>
      </c>
      <c r="D242" s="29">
        <v>0</v>
      </c>
      <c r="E242" s="30" t="str">
        <f t="shared" si="28"/>
        <v/>
      </c>
      <c r="F242" s="30" t="str">
        <f t="shared" si="29"/>
        <v/>
      </c>
      <c r="G242" s="30" t="str">
        <f t="shared" si="31"/>
        <v xml:space="preserve"> </v>
      </c>
      <c r="H242" s="36" t="str">
        <f t="shared" si="30"/>
        <v/>
      </c>
    </row>
    <row r="243" spans="1:8" x14ac:dyDescent="0.2">
      <c r="A243" s="8"/>
      <c r="B243" s="25" t="s">
        <v>223</v>
      </c>
      <c r="C243" s="35">
        <v>0</v>
      </c>
      <c r="D243" s="29">
        <v>0</v>
      </c>
      <c r="E243" s="30" t="str">
        <f t="shared" si="28"/>
        <v/>
      </c>
      <c r="F243" s="30" t="str">
        <f t="shared" si="29"/>
        <v/>
      </c>
      <c r="G243" s="30" t="str">
        <f t="shared" si="31"/>
        <v xml:space="preserve"> 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0</v>
      </c>
      <c r="D244" s="29">
        <v>0</v>
      </c>
      <c r="E244" s="30" t="str">
        <f t="shared" si="28"/>
        <v/>
      </c>
      <c r="F244" s="30" t="str">
        <f t="shared" si="29"/>
        <v/>
      </c>
      <c r="G244" s="30" t="str">
        <f t="shared" si="31"/>
        <v xml:space="preserve"> </v>
      </c>
      <c r="H244" s="36" t="str">
        <f t="shared" si="30"/>
        <v/>
      </c>
    </row>
    <row r="245" spans="1:8" ht="25.5" x14ac:dyDescent="0.2">
      <c r="A245" s="8"/>
      <c r="B245" s="25" t="s">
        <v>225</v>
      </c>
      <c r="C245" s="35">
        <v>0</v>
      </c>
      <c r="D245" s="29">
        <v>0</v>
      </c>
      <c r="E245" s="30" t="str">
        <f t="shared" ref="E245:E276" si="32">+IF(C245=0,"",C245/C$181)</f>
        <v/>
      </c>
      <c r="F245" s="30" t="str">
        <f t="shared" ref="F245:F276" si="33">+IF(D245=0,"",D245/D$181)</f>
        <v/>
      </c>
      <c r="G245" s="30" t="str">
        <f t="shared" si="31"/>
        <v xml:space="preserve"> </v>
      </c>
      <c r="H245" s="36" t="str">
        <f t="shared" ref="H245:H276" si="34">+IF(OR(AND(E245=""),(G245="")),"",E245*G245)</f>
        <v/>
      </c>
    </row>
    <row r="246" spans="1:8" ht="25.5" x14ac:dyDescent="0.2">
      <c r="A246" s="8"/>
      <c r="B246" s="25" t="s">
        <v>226</v>
      </c>
      <c r="C246" s="35">
        <v>0</v>
      </c>
      <c r="D246" s="29">
        <v>0</v>
      </c>
      <c r="E246" s="30" t="str">
        <f t="shared" si="32"/>
        <v/>
      </c>
      <c r="F246" s="30" t="str">
        <f t="shared" si="33"/>
        <v/>
      </c>
      <c r="G246" s="30" t="str">
        <f t="shared" ref="G246:G277" si="35">+IF(AND(C246=0,D246=0)," ",IF(C246=0,1,IF(D246=0,-1,(D246-C246)/C246)))</f>
        <v xml:space="preserve"> </v>
      </c>
      <c r="H246" s="36" t="str">
        <f t="shared" si="34"/>
        <v/>
      </c>
    </row>
    <row r="247" spans="1:8" x14ac:dyDescent="0.2">
      <c r="A247" s="8"/>
      <c r="B247" s="25" t="s">
        <v>227</v>
      </c>
      <c r="C247" s="35">
        <v>0</v>
      </c>
      <c r="D247" s="29">
        <v>0</v>
      </c>
      <c r="E247" s="30" t="str">
        <f t="shared" si="32"/>
        <v/>
      </c>
      <c r="F247" s="30" t="str">
        <f t="shared" si="33"/>
        <v/>
      </c>
      <c r="G247" s="30" t="str">
        <f t="shared" si="35"/>
        <v xml:space="preserve"> </v>
      </c>
      <c r="H247" s="36" t="str">
        <f t="shared" si="34"/>
        <v/>
      </c>
    </row>
    <row r="248" spans="1:8" x14ac:dyDescent="0.2">
      <c r="A248" s="8"/>
      <c r="B248" s="25" t="s">
        <v>228</v>
      </c>
      <c r="C248" s="35">
        <v>0</v>
      </c>
      <c r="D248" s="29">
        <v>5</v>
      </c>
      <c r="E248" s="30" t="str">
        <f t="shared" si="32"/>
        <v/>
      </c>
      <c r="F248" s="30">
        <f t="shared" si="33"/>
        <v>2.8571428571428571E-2</v>
      </c>
      <c r="G248" s="30">
        <f t="shared" si="35"/>
        <v>1</v>
      </c>
      <c r="H248" s="36" t="str">
        <f t="shared" si="34"/>
        <v/>
      </c>
    </row>
    <row r="249" spans="1:8" x14ac:dyDescent="0.2">
      <c r="A249" s="8"/>
      <c r="B249" s="25" t="s">
        <v>229</v>
      </c>
      <c r="C249" s="35">
        <v>0</v>
      </c>
      <c r="D249" s="29">
        <v>0</v>
      </c>
      <c r="E249" s="30" t="str">
        <f t="shared" si="32"/>
        <v/>
      </c>
      <c r="F249" s="30" t="str">
        <f t="shared" si="33"/>
        <v/>
      </c>
      <c r="G249" s="30" t="str">
        <f t="shared" si="35"/>
        <v xml:space="preserve"> </v>
      </c>
      <c r="H249" s="36" t="str">
        <f t="shared" si="34"/>
        <v/>
      </c>
    </row>
    <row r="250" spans="1:8" ht="25.5" x14ac:dyDescent="0.2">
      <c r="A250" s="8"/>
      <c r="B250" s="25" t="s">
        <v>230</v>
      </c>
      <c r="C250" s="35">
        <v>0</v>
      </c>
      <c r="D250" s="29">
        <v>0</v>
      </c>
      <c r="E250" s="30" t="str">
        <f t="shared" si="32"/>
        <v/>
      </c>
      <c r="F250" s="30" t="str">
        <f t="shared" si="33"/>
        <v/>
      </c>
      <c r="G250" s="30" t="str">
        <f t="shared" si="35"/>
        <v xml:space="preserve"> </v>
      </c>
      <c r="H250" s="36" t="str">
        <f t="shared" si="34"/>
        <v/>
      </c>
    </row>
    <row r="251" spans="1:8" x14ac:dyDescent="0.2">
      <c r="A251" s="8"/>
      <c r="B251" s="25" t="s">
        <v>231</v>
      </c>
      <c r="C251" s="35">
        <v>21</v>
      </c>
      <c r="D251" s="29">
        <v>16</v>
      </c>
      <c r="E251" s="30">
        <f t="shared" si="32"/>
        <v>0.13125000000000001</v>
      </c>
      <c r="F251" s="30">
        <f t="shared" si="33"/>
        <v>9.1428571428571428E-2</v>
      </c>
      <c r="G251" s="30">
        <f t="shared" si="35"/>
        <v>-0.23809523809523808</v>
      </c>
      <c r="H251" s="36">
        <f t="shared" si="34"/>
        <v>-3.125E-2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0</v>
      </c>
      <c r="D253" s="29">
        <v>0</v>
      </c>
      <c r="E253" s="30" t="str">
        <f t="shared" si="32"/>
        <v/>
      </c>
      <c r="F253" s="30" t="str">
        <f t="shared" si="33"/>
        <v/>
      </c>
      <c r="G253" s="30" t="str">
        <f t="shared" si="35"/>
        <v xml:space="preserve"> </v>
      </c>
      <c r="H253" s="36" t="str">
        <f t="shared" si="34"/>
        <v/>
      </c>
    </row>
    <row r="254" spans="1:8" x14ac:dyDescent="0.2">
      <c r="A254" s="8"/>
      <c r="B254" s="25" t="s">
        <v>234</v>
      </c>
      <c r="C254" s="35">
        <v>0</v>
      </c>
      <c r="D254" s="29">
        <v>0</v>
      </c>
      <c r="E254" s="30" t="str">
        <f t="shared" si="32"/>
        <v/>
      </c>
      <c r="F254" s="30" t="str">
        <f t="shared" si="33"/>
        <v/>
      </c>
      <c r="G254" s="30" t="str">
        <f t="shared" si="35"/>
        <v xml:space="preserve"> </v>
      </c>
      <c r="H254" s="36" t="str">
        <f t="shared" si="34"/>
        <v/>
      </c>
    </row>
    <row r="255" spans="1:8" ht="25.5" x14ac:dyDescent="0.2">
      <c r="A255" s="8"/>
      <c r="B255" s="25" t="s">
        <v>235</v>
      </c>
      <c r="C255" s="35">
        <v>0</v>
      </c>
      <c r="D255" s="29">
        <v>0</v>
      </c>
      <c r="E255" s="30" t="str">
        <f t="shared" si="32"/>
        <v/>
      </c>
      <c r="F255" s="30" t="str">
        <f t="shared" si="33"/>
        <v/>
      </c>
      <c r="G255" s="30" t="str">
        <f t="shared" si="35"/>
        <v xml:space="preserve"> 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1</v>
      </c>
      <c r="D256" s="29">
        <v>0</v>
      </c>
      <c r="E256" s="30">
        <f t="shared" si="32"/>
        <v>6.2500000000000003E-3</v>
      </c>
      <c r="F256" s="30" t="str">
        <f t="shared" si="33"/>
        <v/>
      </c>
      <c r="G256" s="30">
        <f t="shared" si="35"/>
        <v>-1</v>
      </c>
      <c r="H256" s="36">
        <f t="shared" si="34"/>
        <v>-6.2500000000000003E-3</v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0</v>
      </c>
      <c r="D258" s="29">
        <v>11</v>
      </c>
      <c r="E258" s="30" t="str">
        <f t="shared" si="32"/>
        <v/>
      </c>
      <c r="F258" s="30">
        <f t="shared" si="33"/>
        <v>6.2857142857142861E-2</v>
      </c>
      <c r="G258" s="30">
        <f t="shared" si="35"/>
        <v>1</v>
      </c>
      <c r="H258" s="36" t="str">
        <f t="shared" si="34"/>
        <v/>
      </c>
    </row>
    <row r="259" spans="1:8" x14ac:dyDescent="0.2">
      <c r="A259" s="8"/>
      <c r="B259" s="25" t="s">
        <v>239</v>
      </c>
      <c r="C259" s="35">
        <v>0</v>
      </c>
      <c r="D259" s="29">
        <v>0</v>
      </c>
      <c r="E259" s="30" t="str">
        <f t="shared" si="32"/>
        <v/>
      </c>
      <c r="F259" s="30" t="str">
        <f t="shared" si="33"/>
        <v/>
      </c>
      <c r="G259" s="30" t="str">
        <f t="shared" si="35"/>
        <v xml:space="preserve"> </v>
      </c>
      <c r="H259" s="36" t="str">
        <f t="shared" si="34"/>
        <v/>
      </c>
    </row>
    <row r="260" spans="1:8" x14ac:dyDescent="0.2">
      <c r="A260" s="8"/>
      <c r="B260" s="25" t="s">
        <v>240</v>
      </c>
      <c r="C260" s="35">
        <v>0</v>
      </c>
      <c r="D260" s="29">
        <v>0</v>
      </c>
      <c r="E260" s="30" t="str">
        <f t="shared" si="32"/>
        <v/>
      </c>
      <c r="F260" s="30" t="str">
        <f t="shared" si="33"/>
        <v/>
      </c>
      <c r="G260" s="30" t="str">
        <f t="shared" si="35"/>
        <v xml:space="preserve"> </v>
      </c>
      <c r="H260" s="36" t="str">
        <f t="shared" si="34"/>
        <v/>
      </c>
    </row>
    <row r="261" spans="1:8" x14ac:dyDescent="0.2">
      <c r="A261" s="8"/>
      <c r="B261" s="25" t="s">
        <v>241</v>
      </c>
      <c r="C261" s="35">
        <v>0</v>
      </c>
      <c r="D261" s="29">
        <v>0</v>
      </c>
      <c r="E261" s="30" t="str">
        <f t="shared" si="32"/>
        <v/>
      </c>
      <c r="F261" s="30" t="str">
        <f t="shared" si="33"/>
        <v/>
      </c>
      <c r="G261" s="30" t="str">
        <f t="shared" si="35"/>
        <v xml:space="preserve"> 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0</v>
      </c>
      <c r="D262" s="29">
        <v>0</v>
      </c>
      <c r="E262" s="30" t="str">
        <f t="shared" si="32"/>
        <v/>
      </c>
      <c r="F262" s="30" t="str">
        <f t="shared" si="33"/>
        <v/>
      </c>
      <c r="G262" s="30" t="str">
        <f t="shared" si="35"/>
        <v xml:space="preserve"> 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0</v>
      </c>
      <c r="D263" s="29">
        <v>0</v>
      </c>
      <c r="E263" s="30" t="str">
        <f t="shared" si="32"/>
        <v/>
      </c>
      <c r="F263" s="30" t="str">
        <f t="shared" si="33"/>
        <v/>
      </c>
      <c r="G263" s="30" t="str">
        <f t="shared" si="35"/>
        <v xml:space="preserve"> </v>
      </c>
      <c r="H263" s="36" t="str">
        <f t="shared" si="34"/>
        <v/>
      </c>
    </row>
    <row r="264" spans="1:8" x14ac:dyDescent="0.2">
      <c r="A264" s="8"/>
      <c r="B264" s="25" t="s">
        <v>244</v>
      </c>
      <c r="C264" s="35">
        <v>0</v>
      </c>
      <c r="D264" s="29">
        <v>0</v>
      </c>
      <c r="E264" s="30" t="str">
        <f t="shared" si="32"/>
        <v/>
      </c>
      <c r="F264" s="30" t="str">
        <f t="shared" si="33"/>
        <v/>
      </c>
      <c r="G264" s="30" t="str">
        <f t="shared" si="35"/>
        <v xml:space="preserve"> </v>
      </c>
      <c r="H264" s="36" t="str">
        <f t="shared" si="34"/>
        <v/>
      </c>
    </row>
    <row r="265" spans="1:8" ht="25.5" x14ac:dyDescent="0.2">
      <c r="A265" s="8"/>
      <c r="B265" s="25" t="s">
        <v>245</v>
      </c>
      <c r="C265" s="35">
        <v>0</v>
      </c>
      <c r="D265" s="29">
        <v>0</v>
      </c>
      <c r="E265" s="30" t="str">
        <f t="shared" si="32"/>
        <v/>
      </c>
      <c r="F265" s="30" t="str">
        <f t="shared" si="33"/>
        <v/>
      </c>
      <c r="G265" s="30" t="str">
        <f t="shared" si="35"/>
        <v xml:space="preserve"> </v>
      </c>
      <c r="H265" s="36" t="str">
        <f t="shared" si="34"/>
        <v/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0</v>
      </c>
      <c r="D268" s="29">
        <v>0</v>
      </c>
      <c r="E268" s="30" t="str">
        <f t="shared" si="32"/>
        <v/>
      </c>
      <c r="F268" s="30" t="str">
        <f t="shared" si="33"/>
        <v/>
      </c>
      <c r="G268" s="30" t="str">
        <f t="shared" si="35"/>
        <v xml:space="preserve"> </v>
      </c>
      <c r="H268" s="36" t="str">
        <f t="shared" si="34"/>
        <v/>
      </c>
    </row>
    <row r="269" spans="1:8" ht="25.5" x14ac:dyDescent="0.2">
      <c r="A269" s="8"/>
      <c r="B269" s="25" t="s">
        <v>249</v>
      </c>
      <c r="C269" s="35">
        <v>0</v>
      </c>
      <c r="D269" s="29">
        <v>0</v>
      </c>
      <c r="E269" s="30" t="str">
        <f t="shared" si="32"/>
        <v/>
      </c>
      <c r="F269" s="30" t="str">
        <f t="shared" si="33"/>
        <v/>
      </c>
      <c r="G269" s="30" t="str">
        <f t="shared" si="35"/>
        <v xml:space="preserve"> </v>
      </c>
      <c r="H269" s="36" t="str">
        <f t="shared" si="34"/>
        <v/>
      </c>
    </row>
    <row r="270" spans="1:8" x14ac:dyDescent="0.2">
      <c r="A270" s="8"/>
      <c r="B270" s="25" t="s">
        <v>250</v>
      </c>
      <c r="C270" s="35">
        <v>0</v>
      </c>
      <c r="D270" s="29">
        <v>0</v>
      </c>
      <c r="E270" s="30" t="str">
        <f t="shared" si="32"/>
        <v/>
      </c>
      <c r="F270" s="30" t="str">
        <f t="shared" si="33"/>
        <v/>
      </c>
      <c r="G270" s="30" t="str">
        <f t="shared" si="35"/>
        <v xml:space="preserve"> </v>
      </c>
      <c r="H270" s="36" t="str">
        <f t="shared" si="34"/>
        <v/>
      </c>
    </row>
    <row r="271" spans="1:8" x14ac:dyDescent="0.2">
      <c r="A271" s="8"/>
      <c r="B271" s="25" t="s">
        <v>251</v>
      </c>
      <c r="C271" s="35">
        <v>0</v>
      </c>
      <c r="D271" s="29">
        <v>0</v>
      </c>
      <c r="E271" s="30" t="str">
        <f t="shared" si="32"/>
        <v/>
      </c>
      <c r="F271" s="30" t="str">
        <f t="shared" si="33"/>
        <v/>
      </c>
      <c r="G271" s="30" t="str">
        <f t="shared" si="35"/>
        <v xml:space="preserve"> 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0</v>
      </c>
      <c r="D272" s="29">
        <v>0</v>
      </c>
      <c r="E272" s="30" t="str">
        <f t="shared" si="32"/>
        <v/>
      </c>
      <c r="F272" s="30" t="str">
        <f t="shared" si="33"/>
        <v/>
      </c>
      <c r="G272" s="30" t="str">
        <f t="shared" si="35"/>
        <v xml:space="preserve"> </v>
      </c>
      <c r="H272" s="36" t="str">
        <f t="shared" si="34"/>
        <v/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2</v>
      </c>
      <c r="D274" s="29">
        <v>4</v>
      </c>
      <c r="E274" s="30">
        <f t="shared" si="32"/>
        <v>1.2500000000000001E-2</v>
      </c>
      <c r="F274" s="30">
        <f t="shared" si="33"/>
        <v>2.2857142857142857E-2</v>
      </c>
      <c r="G274" s="30">
        <f t="shared" si="35"/>
        <v>1</v>
      </c>
      <c r="H274" s="36">
        <f t="shared" si="34"/>
        <v>1.2500000000000001E-2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0</v>
      </c>
      <c r="D277" s="29">
        <v>0</v>
      </c>
      <c r="E277" s="30" t="str">
        <f t="shared" ref="E277:E308" si="36">+IF(C277=0,"",C277/C$181)</f>
        <v/>
      </c>
      <c r="F277" s="30" t="str">
        <f t="shared" ref="F277:F308" si="37">+IF(D277=0,"",D277/D$181)</f>
        <v/>
      </c>
      <c r="G277" s="30" t="str">
        <f t="shared" si="35"/>
        <v xml:space="preserve"> </v>
      </c>
      <c r="H277" s="36" t="str">
        <f t="shared" ref="H277:H308" si="38">+IF(OR(AND(E277=""),(G277="")),"",E277*G277)</f>
        <v/>
      </c>
    </row>
    <row r="278" spans="1:8" x14ac:dyDescent="0.2">
      <c r="A278" s="8"/>
      <c r="B278" s="25" t="s">
        <v>258</v>
      </c>
      <c r="C278" s="35">
        <v>0</v>
      </c>
      <c r="D278" s="29">
        <v>0</v>
      </c>
      <c r="E278" s="30" t="str">
        <f t="shared" si="36"/>
        <v/>
      </c>
      <c r="F278" s="30" t="str">
        <f t="shared" si="37"/>
        <v/>
      </c>
      <c r="G278" s="30" t="str">
        <f t="shared" ref="G278:G309" si="39">+IF(AND(C278=0,D278=0)," ",IF(C278=0,1,IF(D278=0,-1,(D278-C278)/C278)))</f>
        <v xml:space="preserve"> </v>
      </c>
      <c r="H278" s="36" t="str">
        <f t="shared" si="38"/>
        <v/>
      </c>
    </row>
    <row r="279" spans="1:8" x14ac:dyDescent="0.2">
      <c r="A279" s="8"/>
      <c r="B279" s="25" t="s">
        <v>259</v>
      </c>
      <c r="C279" s="35">
        <v>0</v>
      </c>
      <c r="D279" s="29">
        <v>0</v>
      </c>
      <c r="E279" s="30" t="str">
        <f t="shared" si="36"/>
        <v/>
      </c>
      <c r="F279" s="30" t="str">
        <f t="shared" si="37"/>
        <v/>
      </c>
      <c r="G279" s="30" t="str">
        <f t="shared" si="39"/>
        <v xml:space="preserve"> </v>
      </c>
      <c r="H279" s="36" t="str">
        <f t="shared" si="38"/>
        <v/>
      </c>
    </row>
    <row r="280" spans="1:8" x14ac:dyDescent="0.2">
      <c r="A280" s="8"/>
      <c r="B280" s="25" t="s">
        <v>260</v>
      </c>
      <c r="C280" s="35">
        <v>0</v>
      </c>
      <c r="D280" s="29">
        <v>0</v>
      </c>
      <c r="E280" s="30" t="str">
        <f t="shared" si="36"/>
        <v/>
      </c>
      <c r="F280" s="30" t="str">
        <f t="shared" si="37"/>
        <v/>
      </c>
      <c r="G280" s="30" t="str">
        <f t="shared" si="39"/>
        <v xml:space="preserve"> </v>
      </c>
      <c r="H280" s="36" t="str">
        <f t="shared" si="38"/>
        <v/>
      </c>
    </row>
    <row r="281" spans="1:8" x14ac:dyDescent="0.2">
      <c r="A281" s="8"/>
      <c r="B281" s="25" t="s">
        <v>261</v>
      </c>
      <c r="C281" s="35">
        <v>0</v>
      </c>
      <c r="D281" s="29">
        <v>0</v>
      </c>
      <c r="E281" s="30" t="str">
        <f t="shared" si="36"/>
        <v/>
      </c>
      <c r="F281" s="30" t="str">
        <f t="shared" si="37"/>
        <v/>
      </c>
      <c r="G281" s="30" t="str">
        <f t="shared" si="39"/>
        <v xml:space="preserve"> </v>
      </c>
      <c r="H281" s="36" t="str">
        <f t="shared" si="38"/>
        <v/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0</v>
      </c>
      <c r="D285" s="29">
        <v>0</v>
      </c>
      <c r="E285" s="30" t="str">
        <f t="shared" si="36"/>
        <v/>
      </c>
      <c r="F285" s="30" t="str">
        <f t="shared" si="37"/>
        <v/>
      </c>
      <c r="G285" s="30" t="str">
        <f t="shared" si="39"/>
        <v xml:space="preserve"> </v>
      </c>
      <c r="H285" s="36" t="str">
        <f t="shared" si="38"/>
        <v/>
      </c>
    </row>
    <row r="286" spans="1:8" ht="25.5" x14ac:dyDescent="0.2">
      <c r="A286" s="8"/>
      <c r="B286" s="25" t="s">
        <v>266</v>
      </c>
      <c r="C286" s="35">
        <v>5</v>
      </c>
      <c r="D286" s="29">
        <v>1</v>
      </c>
      <c r="E286" s="30">
        <f t="shared" si="36"/>
        <v>3.125E-2</v>
      </c>
      <c r="F286" s="30">
        <f t="shared" si="37"/>
        <v>5.7142857142857143E-3</v>
      </c>
      <c r="G286" s="30">
        <f t="shared" si="39"/>
        <v>-0.8</v>
      </c>
      <c r="H286" s="36">
        <f t="shared" si="38"/>
        <v>-2.5000000000000001E-2</v>
      </c>
    </row>
    <row r="287" spans="1:8" x14ac:dyDescent="0.2">
      <c r="A287" s="8"/>
      <c r="B287" s="25" t="s">
        <v>267</v>
      </c>
      <c r="C287" s="35">
        <v>0</v>
      </c>
      <c r="D287" s="29">
        <v>2</v>
      </c>
      <c r="E287" s="30" t="str">
        <f t="shared" si="36"/>
        <v/>
      </c>
      <c r="F287" s="30">
        <f t="shared" si="37"/>
        <v>1.1428571428571429E-2</v>
      </c>
      <c r="G287" s="30">
        <f t="shared" si="39"/>
        <v>1</v>
      </c>
      <c r="H287" s="36" t="str">
        <f t="shared" si="38"/>
        <v/>
      </c>
    </row>
    <row r="288" spans="1:8" x14ac:dyDescent="0.2">
      <c r="A288" s="8"/>
      <c r="B288" s="25" t="s">
        <v>268</v>
      </c>
      <c r="C288" s="35">
        <v>0</v>
      </c>
      <c r="D288" s="29">
        <v>0</v>
      </c>
      <c r="E288" s="30" t="str">
        <f t="shared" si="36"/>
        <v/>
      </c>
      <c r="F288" s="30" t="str">
        <f t="shared" si="37"/>
        <v/>
      </c>
      <c r="G288" s="30" t="str">
        <f t="shared" si="39"/>
        <v xml:space="preserve"> </v>
      </c>
      <c r="H288" s="36" t="str">
        <f t="shared" si="38"/>
        <v/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0</v>
      </c>
      <c r="D290" s="29">
        <v>0</v>
      </c>
      <c r="E290" s="30" t="str">
        <f t="shared" si="36"/>
        <v/>
      </c>
      <c r="F290" s="30" t="str">
        <f t="shared" si="37"/>
        <v/>
      </c>
      <c r="G290" s="30" t="str">
        <f t="shared" si="39"/>
        <v xml:space="preserve"> </v>
      </c>
      <c r="H290" s="36" t="str">
        <f t="shared" si="38"/>
        <v/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0</v>
      </c>
      <c r="D292" s="29">
        <v>0</v>
      </c>
      <c r="E292" s="30" t="str">
        <f t="shared" si="36"/>
        <v/>
      </c>
      <c r="F292" s="30" t="str">
        <f t="shared" si="37"/>
        <v/>
      </c>
      <c r="G292" s="30" t="str">
        <f t="shared" si="39"/>
        <v xml:space="preserve"> </v>
      </c>
      <c r="H292" s="36" t="str">
        <f t="shared" si="38"/>
        <v/>
      </c>
    </row>
    <row r="293" spans="1:8" x14ac:dyDescent="0.2">
      <c r="A293" s="8"/>
      <c r="B293" s="25" t="s">
        <v>273</v>
      </c>
      <c r="C293" s="35">
        <v>0</v>
      </c>
      <c r="D293" s="29">
        <v>0</v>
      </c>
      <c r="E293" s="30" t="str">
        <f t="shared" si="36"/>
        <v/>
      </c>
      <c r="F293" s="30" t="str">
        <f t="shared" si="37"/>
        <v/>
      </c>
      <c r="G293" s="30" t="str">
        <f t="shared" si="39"/>
        <v xml:space="preserve"> </v>
      </c>
      <c r="H293" s="36" t="str">
        <f t="shared" si="38"/>
        <v/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0</v>
      </c>
      <c r="D297" s="29">
        <v>0</v>
      </c>
      <c r="E297" s="30" t="str">
        <f t="shared" si="36"/>
        <v/>
      </c>
      <c r="F297" s="30" t="str">
        <f t="shared" si="37"/>
        <v/>
      </c>
      <c r="G297" s="30" t="str">
        <f t="shared" si="39"/>
        <v xml:space="preserve"> </v>
      </c>
      <c r="H297" s="36" t="str">
        <f t="shared" si="38"/>
        <v/>
      </c>
    </row>
    <row r="298" spans="1:8" x14ac:dyDescent="0.2">
      <c r="A298" s="8"/>
      <c r="B298" s="25" t="s">
        <v>278</v>
      </c>
      <c r="C298" s="35">
        <v>0</v>
      </c>
      <c r="D298" s="29">
        <v>0</v>
      </c>
      <c r="E298" s="30" t="str">
        <f t="shared" si="36"/>
        <v/>
      </c>
      <c r="F298" s="30" t="str">
        <f t="shared" si="37"/>
        <v/>
      </c>
      <c r="G298" s="30" t="str">
        <f t="shared" si="39"/>
        <v xml:space="preserve"> </v>
      </c>
      <c r="H298" s="36" t="str">
        <f t="shared" si="38"/>
        <v/>
      </c>
    </row>
    <row r="299" spans="1:8" x14ac:dyDescent="0.2">
      <c r="A299" s="8"/>
      <c r="B299" s="25" t="s">
        <v>279</v>
      </c>
      <c r="C299" s="35">
        <v>0</v>
      </c>
      <c r="D299" s="29">
        <v>0</v>
      </c>
      <c r="E299" s="30" t="str">
        <f t="shared" si="36"/>
        <v/>
      </c>
      <c r="F299" s="30" t="str">
        <f t="shared" si="37"/>
        <v/>
      </c>
      <c r="G299" s="30" t="str">
        <f t="shared" si="39"/>
        <v xml:space="preserve"> </v>
      </c>
      <c r="H299" s="36" t="str">
        <f t="shared" si="38"/>
        <v/>
      </c>
    </row>
    <row r="300" spans="1:8" x14ac:dyDescent="0.2">
      <c r="A300" s="8"/>
      <c r="B300" s="25" t="s">
        <v>280</v>
      </c>
      <c r="C300" s="35">
        <v>0</v>
      </c>
      <c r="D300" s="29">
        <v>0</v>
      </c>
      <c r="E300" s="30" t="str">
        <f t="shared" si="36"/>
        <v/>
      </c>
      <c r="F300" s="30" t="str">
        <f t="shared" si="37"/>
        <v/>
      </c>
      <c r="G300" s="30" t="str">
        <f t="shared" si="39"/>
        <v xml:space="preserve"> </v>
      </c>
      <c r="H300" s="36" t="str">
        <f t="shared" si="38"/>
        <v/>
      </c>
    </row>
    <row r="301" spans="1:8" x14ac:dyDescent="0.2">
      <c r="A301" s="8"/>
      <c r="B301" s="25" t="s">
        <v>281</v>
      </c>
      <c r="C301" s="35">
        <v>0</v>
      </c>
      <c r="D301" s="29">
        <v>0</v>
      </c>
      <c r="E301" s="30" t="str">
        <f t="shared" si="36"/>
        <v/>
      </c>
      <c r="F301" s="30" t="str">
        <f t="shared" si="37"/>
        <v/>
      </c>
      <c r="G301" s="30" t="str">
        <f t="shared" si="39"/>
        <v xml:space="preserve"> </v>
      </c>
      <c r="H301" s="36" t="str">
        <f t="shared" si="38"/>
        <v/>
      </c>
    </row>
    <row r="302" spans="1:8" x14ac:dyDescent="0.2">
      <c r="A302" s="8"/>
      <c r="B302" s="25" t="s">
        <v>282</v>
      </c>
      <c r="C302" s="35">
        <v>0</v>
      </c>
      <c r="D302" s="29">
        <v>0</v>
      </c>
      <c r="E302" s="30" t="str">
        <f t="shared" si="36"/>
        <v/>
      </c>
      <c r="F302" s="30" t="str">
        <f t="shared" si="37"/>
        <v/>
      </c>
      <c r="G302" s="30" t="str">
        <f t="shared" si="39"/>
        <v xml:space="preserve"> </v>
      </c>
      <c r="H302" s="36" t="str">
        <f t="shared" si="38"/>
        <v/>
      </c>
    </row>
    <row r="303" spans="1:8" x14ac:dyDescent="0.2">
      <c r="A303" s="8"/>
      <c r="B303" s="25" t="s">
        <v>283</v>
      </c>
      <c r="C303" s="35">
        <v>0</v>
      </c>
      <c r="D303" s="29">
        <v>0</v>
      </c>
      <c r="E303" s="30" t="str">
        <f t="shared" si="36"/>
        <v/>
      </c>
      <c r="F303" s="30" t="str">
        <f t="shared" si="37"/>
        <v/>
      </c>
      <c r="G303" s="30" t="str">
        <f t="shared" si="39"/>
        <v xml:space="preserve"> </v>
      </c>
      <c r="H303" s="36" t="str">
        <f t="shared" si="38"/>
        <v/>
      </c>
    </row>
    <row r="304" spans="1:8" ht="25.5" x14ac:dyDescent="0.2">
      <c r="A304" s="8"/>
      <c r="B304" s="25" t="s">
        <v>284</v>
      </c>
      <c r="C304" s="35">
        <v>0</v>
      </c>
      <c r="D304" s="29">
        <v>0</v>
      </c>
      <c r="E304" s="30" t="str">
        <f t="shared" si="36"/>
        <v/>
      </c>
      <c r="F304" s="30" t="str">
        <f t="shared" si="37"/>
        <v/>
      </c>
      <c r="G304" s="30" t="str">
        <f t="shared" si="39"/>
        <v xml:space="preserve"> </v>
      </c>
      <c r="H304" s="36" t="str">
        <f t="shared" si="38"/>
        <v/>
      </c>
    </row>
    <row r="305" spans="1:8" x14ac:dyDescent="0.2">
      <c r="A305" s="8"/>
      <c r="B305" s="25" t="s">
        <v>285</v>
      </c>
      <c r="C305" s="35">
        <v>2</v>
      </c>
      <c r="D305" s="29">
        <v>0</v>
      </c>
      <c r="E305" s="30">
        <f t="shared" si="36"/>
        <v>1.2500000000000001E-2</v>
      </c>
      <c r="F305" s="30" t="str">
        <f t="shared" si="37"/>
        <v/>
      </c>
      <c r="G305" s="30">
        <f t="shared" si="39"/>
        <v>-1</v>
      </c>
      <c r="H305" s="36">
        <f t="shared" si="38"/>
        <v>-1.2500000000000001E-2</v>
      </c>
    </row>
    <row r="306" spans="1:8" x14ac:dyDescent="0.2">
      <c r="A306" s="8"/>
      <c r="B306" s="25" t="s">
        <v>286</v>
      </c>
      <c r="C306" s="35">
        <v>0</v>
      </c>
      <c r="D306" s="29">
        <v>0</v>
      </c>
      <c r="E306" s="30" t="str">
        <f t="shared" si="36"/>
        <v/>
      </c>
      <c r="F306" s="30" t="str">
        <f t="shared" si="37"/>
        <v/>
      </c>
      <c r="G306" s="30" t="str">
        <f t="shared" si="39"/>
        <v xml:space="preserve"> 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0</v>
      </c>
      <c r="D307" s="29">
        <v>0</v>
      </c>
      <c r="E307" s="30" t="str">
        <f t="shared" si="36"/>
        <v/>
      </c>
      <c r="F307" s="30" t="str">
        <f t="shared" si="37"/>
        <v/>
      </c>
      <c r="G307" s="30" t="str">
        <f t="shared" si="39"/>
        <v xml:space="preserve"> </v>
      </c>
      <c r="H307" s="36" t="str">
        <f t="shared" si="38"/>
        <v/>
      </c>
    </row>
    <row r="308" spans="1:8" x14ac:dyDescent="0.2">
      <c r="A308" s="8"/>
      <c r="B308" s="25" t="s">
        <v>288</v>
      </c>
      <c r="C308" s="35">
        <v>0</v>
      </c>
      <c r="D308" s="29">
        <v>0</v>
      </c>
      <c r="E308" s="30" t="str">
        <f t="shared" si="36"/>
        <v/>
      </c>
      <c r="F308" s="30" t="str">
        <f t="shared" si="37"/>
        <v/>
      </c>
      <c r="G308" s="30" t="str">
        <f t="shared" si="39"/>
        <v xml:space="preserve"> </v>
      </c>
      <c r="H308" s="36" t="str">
        <f t="shared" si="38"/>
        <v/>
      </c>
    </row>
    <row r="309" spans="1:8" x14ac:dyDescent="0.2">
      <c r="A309" s="8"/>
      <c r="B309" s="25" t="s">
        <v>289</v>
      </c>
      <c r="C309" s="35">
        <v>0</v>
      </c>
      <c r="D309" s="29">
        <v>0</v>
      </c>
      <c r="E309" s="30" t="str">
        <f t="shared" ref="E309:E340" si="40">+IF(C309=0,"",C309/C$181)</f>
        <v/>
      </c>
      <c r="F309" s="30" t="str">
        <f t="shared" ref="F309:F340" si="41">+IF(D309=0,"",D309/D$181)</f>
        <v/>
      </c>
      <c r="G309" s="30" t="str">
        <f t="shared" si="39"/>
        <v xml:space="preserve"> </v>
      </c>
      <c r="H309" s="36" t="str">
        <f t="shared" ref="H309:H340" si="42">+IF(OR(AND(E309=""),(G309="")),"",E309*G309)</f>
        <v/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10</v>
      </c>
      <c r="D311" s="29">
        <v>13</v>
      </c>
      <c r="E311" s="30">
        <f t="shared" si="40"/>
        <v>6.25E-2</v>
      </c>
      <c r="F311" s="30">
        <f t="shared" si="41"/>
        <v>7.4285714285714288E-2</v>
      </c>
      <c r="G311" s="30">
        <f t="shared" si="43"/>
        <v>0.3</v>
      </c>
      <c r="H311" s="36">
        <f t="shared" si="42"/>
        <v>1.8749999999999999E-2</v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0</v>
      </c>
      <c r="D313" s="29">
        <v>0</v>
      </c>
      <c r="E313" s="30" t="str">
        <f t="shared" si="40"/>
        <v/>
      </c>
      <c r="F313" s="30" t="str">
        <f t="shared" si="41"/>
        <v/>
      </c>
      <c r="G313" s="30" t="str">
        <f t="shared" si="43"/>
        <v xml:space="preserve"> </v>
      </c>
      <c r="H313" s="36" t="str">
        <f t="shared" si="42"/>
        <v/>
      </c>
    </row>
    <row r="314" spans="1:8" ht="25.5" x14ac:dyDescent="0.2">
      <c r="A314" s="8"/>
      <c r="B314" s="25" t="s">
        <v>294</v>
      </c>
      <c r="C314" s="35">
        <v>0</v>
      </c>
      <c r="D314" s="29">
        <v>0</v>
      </c>
      <c r="E314" s="30" t="str">
        <f t="shared" si="40"/>
        <v/>
      </c>
      <c r="F314" s="30" t="str">
        <f t="shared" si="41"/>
        <v/>
      </c>
      <c r="G314" s="30" t="str">
        <f t="shared" si="43"/>
        <v xml:space="preserve"> </v>
      </c>
      <c r="H314" s="36" t="str">
        <f t="shared" si="42"/>
        <v/>
      </c>
    </row>
    <row r="315" spans="1:8" x14ac:dyDescent="0.2">
      <c r="A315" s="8"/>
      <c r="B315" s="25" t="s">
        <v>295</v>
      </c>
      <c r="C315" s="35">
        <v>0</v>
      </c>
      <c r="D315" s="29">
        <v>0</v>
      </c>
      <c r="E315" s="30" t="str">
        <f t="shared" si="40"/>
        <v/>
      </c>
      <c r="F315" s="30" t="str">
        <f t="shared" si="41"/>
        <v/>
      </c>
      <c r="G315" s="30" t="str">
        <f t="shared" si="43"/>
        <v xml:space="preserve"> </v>
      </c>
      <c r="H315" s="36" t="str">
        <f t="shared" si="42"/>
        <v/>
      </c>
    </row>
    <row r="316" spans="1:8" ht="25.5" x14ac:dyDescent="0.2">
      <c r="A316" s="8"/>
      <c r="B316" s="25" t="s">
        <v>296</v>
      </c>
      <c r="C316" s="35">
        <v>0</v>
      </c>
      <c r="D316" s="29">
        <v>0</v>
      </c>
      <c r="E316" s="30" t="str">
        <f t="shared" si="40"/>
        <v/>
      </c>
      <c r="F316" s="30" t="str">
        <f t="shared" si="41"/>
        <v/>
      </c>
      <c r="G316" s="30" t="str">
        <f t="shared" si="43"/>
        <v xml:space="preserve"> </v>
      </c>
      <c r="H316" s="36" t="str">
        <f t="shared" si="42"/>
        <v/>
      </c>
    </row>
    <row r="317" spans="1:8" x14ac:dyDescent="0.2">
      <c r="A317" s="8"/>
      <c r="B317" s="25" t="s">
        <v>297</v>
      </c>
      <c r="C317" s="35">
        <v>5</v>
      </c>
      <c r="D317" s="29">
        <v>0</v>
      </c>
      <c r="E317" s="30">
        <f t="shared" si="40"/>
        <v>3.125E-2</v>
      </c>
      <c r="F317" s="30" t="str">
        <f t="shared" si="41"/>
        <v/>
      </c>
      <c r="G317" s="30">
        <f t="shared" si="43"/>
        <v>-1</v>
      </c>
      <c r="H317" s="36">
        <f t="shared" si="42"/>
        <v>-3.125E-2</v>
      </c>
    </row>
    <row r="318" spans="1:8" x14ac:dyDescent="0.2">
      <c r="A318" s="8"/>
      <c r="B318" s="25" t="s">
        <v>298</v>
      </c>
      <c r="C318" s="35">
        <v>0</v>
      </c>
      <c r="D318" s="29">
        <v>0</v>
      </c>
      <c r="E318" s="30" t="str">
        <f t="shared" si="40"/>
        <v/>
      </c>
      <c r="F318" s="30" t="str">
        <f t="shared" si="41"/>
        <v/>
      </c>
      <c r="G318" s="30" t="str">
        <f t="shared" si="43"/>
        <v xml:space="preserve"> </v>
      </c>
      <c r="H318" s="36" t="str">
        <f t="shared" si="42"/>
        <v/>
      </c>
    </row>
    <row r="319" spans="1:8" x14ac:dyDescent="0.2">
      <c r="A319" s="8"/>
      <c r="B319" s="25" t="s">
        <v>299</v>
      </c>
      <c r="C319" s="35">
        <v>3</v>
      </c>
      <c r="D319" s="29">
        <v>3</v>
      </c>
      <c r="E319" s="30">
        <f t="shared" si="40"/>
        <v>1.8749999999999999E-2</v>
      </c>
      <c r="F319" s="30">
        <f t="shared" si="41"/>
        <v>1.7142857142857144E-2</v>
      </c>
      <c r="G319" s="30">
        <f t="shared" si="43"/>
        <v>0</v>
      </c>
      <c r="H319" s="36">
        <f t="shared" si="42"/>
        <v>0</v>
      </c>
    </row>
    <row r="320" spans="1:8" x14ac:dyDescent="0.2">
      <c r="A320" s="8"/>
      <c r="B320" s="25" t="s">
        <v>300</v>
      </c>
      <c r="C320" s="35">
        <v>8</v>
      </c>
      <c r="D320" s="29">
        <v>60</v>
      </c>
      <c r="E320" s="30">
        <f t="shared" si="40"/>
        <v>0.05</v>
      </c>
      <c r="F320" s="30">
        <f t="shared" si="41"/>
        <v>0.34285714285714286</v>
      </c>
      <c r="G320" s="30">
        <f t="shared" si="43"/>
        <v>6.5</v>
      </c>
      <c r="H320" s="36">
        <f t="shared" si="42"/>
        <v>0.32500000000000001</v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35</v>
      </c>
      <c r="D322" s="29">
        <v>13</v>
      </c>
      <c r="E322" s="30">
        <f t="shared" si="40"/>
        <v>0.21875</v>
      </c>
      <c r="F322" s="30">
        <f t="shared" si="41"/>
        <v>7.4285714285714288E-2</v>
      </c>
      <c r="G322" s="30">
        <f t="shared" si="43"/>
        <v>-0.62857142857142856</v>
      </c>
      <c r="H322" s="36">
        <f t="shared" si="42"/>
        <v>-0.13750000000000001</v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0</v>
      </c>
      <c r="D324" s="29">
        <v>0</v>
      </c>
      <c r="E324" s="30" t="str">
        <f t="shared" si="40"/>
        <v/>
      </c>
      <c r="F324" s="30" t="str">
        <f t="shared" si="41"/>
        <v/>
      </c>
      <c r="G324" s="30" t="str">
        <f t="shared" si="43"/>
        <v xml:space="preserve"> </v>
      </c>
      <c r="H324" s="36" t="str">
        <f t="shared" si="42"/>
        <v/>
      </c>
    </row>
    <row r="325" spans="1:8" x14ac:dyDescent="0.2">
      <c r="A325" s="8"/>
      <c r="B325" s="25" t="s">
        <v>305</v>
      </c>
      <c r="C325" s="35">
        <v>0</v>
      </c>
      <c r="D325" s="29">
        <v>0</v>
      </c>
      <c r="E325" s="30" t="str">
        <f t="shared" si="40"/>
        <v/>
      </c>
      <c r="F325" s="30" t="str">
        <f t="shared" si="41"/>
        <v/>
      </c>
      <c r="G325" s="30" t="str">
        <f t="shared" si="43"/>
        <v xml:space="preserve"> </v>
      </c>
      <c r="H325" s="36" t="str">
        <f t="shared" si="42"/>
        <v/>
      </c>
    </row>
    <row r="326" spans="1:8" x14ac:dyDescent="0.2">
      <c r="A326" s="8"/>
      <c r="B326" s="25" t="s">
        <v>306</v>
      </c>
      <c r="C326" s="35">
        <v>0</v>
      </c>
      <c r="D326" s="29">
        <v>0</v>
      </c>
      <c r="E326" s="30" t="str">
        <f t="shared" si="40"/>
        <v/>
      </c>
      <c r="F326" s="30" t="str">
        <f t="shared" si="41"/>
        <v/>
      </c>
      <c r="G326" s="30" t="str">
        <f t="shared" si="43"/>
        <v xml:space="preserve"> </v>
      </c>
      <c r="H326" s="36" t="str">
        <f t="shared" si="42"/>
        <v/>
      </c>
    </row>
    <row r="327" spans="1:8" ht="25.5" x14ac:dyDescent="0.2">
      <c r="A327" s="8"/>
      <c r="B327" s="25" t="s">
        <v>307</v>
      </c>
      <c r="C327" s="35">
        <v>0</v>
      </c>
      <c r="D327" s="29">
        <v>0</v>
      </c>
      <c r="E327" s="30" t="str">
        <f t="shared" si="40"/>
        <v/>
      </c>
      <c r="F327" s="30" t="str">
        <f t="shared" si="41"/>
        <v/>
      </c>
      <c r="G327" s="30" t="str">
        <f t="shared" si="43"/>
        <v xml:space="preserve"> </v>
      </c>
      <c r="H327" s="36" t="str">
        <f t="shared" si="42"/>
        <v/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0</v>
      </c>
      <c r="D329" s="29">
        <v>0</v>
      </c>
      <c r="E329" s="30" t="str">
        <f t="shared" si="40"/>
        <v/>
      </c>
      <c r="F329" s="30" t="str">
        <f t="shared" si="41"/>
        <v/>
      </c>
      <c r="G329" s="30" t="str">
        <f t="shared" si="43"/>
        <v xml:space="preserve"> </v>
      </c>
      <c r="H329" s="36" t="str">
        <f t="shared" si="42"/>
        <v/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0</v>
      </c>
      <c r="D331" s="29">
        <v>0</v>
      </c>
      <c r="E331" s="30" t="str">
        <f t="shared" si="40"/>
        <v/>
      </c>
      <c r="F331" s="30" t="str">
        <f t="shared" si="41"/>
        <v/>
      </c>
      <c r="G331" s="30" t="str">
        <f t="shared" si="43"/>
        <v xml:space="preserve"> </v>
      </c>
      <c r="H331" s="36" t="str">
        <f t="shared" si="42"/>
        <v/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0</v>
      </c>
      <c r="D333" s="29">
        <v>0</v>
      </c>
      <c r="E333" s="30" t="str">
        <f t="shared" si="40"/>
        <v/>
      </c>
      <c r="F333" s="30" t="str">
        <f t="shared" si="41"/>
        <v/>
      </c>
      <c r="G333" s="30" t="str">
        <f t="shared" si="43"/>
        <v xml:space="preserve"> </v>
      </c>
      <c r="H333" s="36" t="str">
        <f t="shared" si="42"/>
        <v/>
      </c>
    </row>
    <row r="334" spans="1:8" x14ac:dyDescent="0.2">
      <c r="A334" s="8"/>
      <c r="B334" s="25" t="s">
        <v>314</v>
      </c>
      <c r="C334" s="35">
        <v>0</v>
      </c>
      <c r="D334" s="29">
        <v>0</v>
      </c>
      <c r="E334" s="30" t="str">
        <f t="shared" si="40"/>
        <v/>
      </c>
      <c r="F334" s="30" t="str">
        <f t="shared" si="41"/>
        <v/>
      </c>
      <c r="G334" s="30" t="str">
        <f t="shared" si="43"/>
        <v xml:space="preserve"> </v>
      </c>
      <c r="H334" s="36" t="str">
        <f t="shared" si="42"/>
        <v/>
      </c>
    </row>
    <row r="335" spans="1:8" ht="25.5" x14ac:dyDescent="0.2">
      <c r="A335" s="8"/>
      <c r="B335" s="25" t="s">
        <v>315</v>
      </c>
      <c r="C335" s="35">
        <v>0</v>
      </c>
      <c r="D335" s="29">
        <v>1</v>
      </c>
      <c r="E335" s="30" t="str">
        <f t="shared" si="40"/>
        <v/>
      </c>
      <c r="F335" s="30">
        <f t="shared" si="41"/>
        <v>5.7142857142857143E-3</v>
      </c>
      <c r="G335" s="30">
        <f t="shared" si="43"/>
        <v>1</v>
      </c>
      <c r="H335" s="36" t="str">
        <f t="shared" si="42"/>
        <v/>
      </c>
    </row>
    <row r="336" spans="1:8" ht="25.5" x14ac:dyDescent="0.2">
      <c r="A336" s="8"/>
      <c r="B336" s="25" t="s">
        <v>316</v>
      </c>
      <c r="C336" s="35">
        <v>0</v>
      </c>
      <c r="D336" s="29">
        <v>0</v>
      </c>
      <c r="E336" s="30" t="str">
        <f t="shared" si="40"/>
        <v/>
      </c>
      <c r="F336" s="30" t="str">
        <f t="shared" si="41"/>
        <v/>
      </c>
      <c r="G336" s="30" t="str">
        <f t="shared" si="43"/>
        <v xml:space="preserve"> </v>
      </c>
      <c r="H336" s="36" t="str">
        <f t="shared" si="42"/>
        <v/>
      </c>
    </row>
    <row r="337" spans="1:8" ht="25.5" x14ac:dyDescent="0.2">
      <c r="A337" s="8"/>
      <c r="B337" s="25" t="s">
        <v>317</v>
      </c>
      <c r="C337" s="35">
        <v>0</v>
      </c>
      <c r="D337" s="29">
        <v>0</v>
      </c>
      <c r="E337" s="30" t="str">
        <f t="shared" si="40"/>
        <v/>
      </c>
      <c r="F337" s="30" t="str">
        <f t="shared" si="41"/>
        <v/>
      </c>
      <c r="G337" s="30" t="str">
        <f t="shared" si="43"/>
        <v xml:space="preserve"> </v>
      </c>
      <c r="H337" s="36" t="str">
        <f t="shared" si="42"/>
        <v/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0</v>
      </c>
      <c r="D339" s="29">
        <v>0</v>
      </c>
      <c r="E339" s="30" t="str">
        <f t="shared" si="40"/>
        <v/>
      </c>
      <c r="F339" s="30" t="str">
        <f t="shared" si="41"/>
        <v/>
      </c>
      <c r="G339" s="30" t="str">
        <f t="shared" si="43"/>
        <v xml:space="preserve"> </v>
      </c>
      <c r="H339" s="36" t="str">
        <f t="shared" si="42"/>
        <v/>
      </c>
    </row>
    <row r="340" spans="1:8" ht="25.5" x14ac:dyDescent="0.2">
      <c r="A340" s="8"/>
      <c r="B340" s="25" t="s">
        <v>320</v>
      </c>
      <c r="C340" s="35">
        <v>0</v>
      </c>
      <c r="D340" s="29">
        <v>1</v>
      </c>
      <c r="E340" s="30" t="str">
        <f t="shared" si="40"/>
        <v/>
      </c>
      <c r="F340" s="30">
        <f t="shared" si="41"/>
        <v>5.7142857142857143E-3</v>
      </c>
      <c r="G340" s="30">
        <f t="shared" si="43"/>
        <v>1</v>
      </c>
      <c r="H340" s="36" t="str">
        <f t="shared" si="42"/>
        <v/>
      </c>
    </row>
    <row r="341" spans="1:8" x14ac:dyDescent="0.2">
      <c r="A341" s="8"/>
      <c r="B341" s="25" t="s">
        <v>321</v>
      </c>
      <c r="C341" s="35">
        <v>0</v>
      </c>
      <c r="D341" s="29">
        <v>0</v>
      </c>
      <c r="E341" s="30" t="str">
        <f t="shared" ref="E341:E356" si="44">+IF(C341=0,"",C341/C$181)</f>
        <v/>
      </c>
      <c r="F341" s="30" t="str">
        <f t="shared" ref="F341:F356" si="45">+IF(D341=0,"",D341/D$181)</f>
        <v/>
      </c>
      <c r="G341" s="30" t="str">
        <f t="shared" si="43"/>
        <v xml:space="preserve"> 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0</v>
      </c>
      <c r="D345" s="29">
        <v>0</v>
      </c>
      <c r="E345" s="30" t="str">
        <f t="shared" si="44"/>
        <v/>
      </c>
      <c r="F345" s="30" t="str">
        <f t="shared" si="45"/>
        <v/>
      </c>
      <c r="G345" s="30" t="str">
        <f t="shared" si="47"/>
        <v xml:space="preserve"> </v>
      </c>
      <c r="H345" s="36" t="str">
        <f t="shared" si="46"/>
        <v/>
      </c>
    </row>
    <row r="346" spans="1:8" ht="25.5" x14ac:dyDescent="0.2">
      <c r="A346" s="8"/>
      <c r="B346" s="25" t="s">
        <v>326</v>
      </c>
      <c r="C346" s="35">
        <v>0</v>
      </c>
      <c r="D346" s="29">
        <v>0</v>
      </c>
      <c r="E346" s="30" t="str">
        <f t="shared" si="44"/>
        <v/>
      </c>
      <c r="F346" s="30" t="str">
        <f t="shared" si="45"/>
        <v/>
      </c>
      <c r="G346" s="30" t="str">
        <f t="shared" si="47"/>
        <v xml:space="preserve"> 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0</v>
      </c>
      <c r="D347" s="29">
        <v>0</v>
      </c>
      <c r="E347" s="30" t="str">
        <f t="shared" si="44"/>
        <v/>
      </c>
      <c r="F347" s="30" t="str">
        <f t="shared" si="45"/>
        <v/>
      </c>
      <c r="G347" s="30" t="str">
        <f t="shared" si="47"/>
        <v xml:space="preserve"> </v>
      </c>
      <c r="H347" s="36" t="str">
        <f t="shared" si="46"/>
        <v/>
      </c>
    </row>
    <row r="348" spans="1:8" ht="25.5" x14ac:dyDescent="0.2">
      <c r="A348" s="8"/>
      <c r="B348" s="25" t="s">
        <v>328</v>
      </c>
      <c r="C348" s="35">
        <v>0</v>
      </c>
      <c r="D348" s="29">
        <v>0</v>
      </c>
      <c r="E348" s="30" t="str">
        <f t="shared" si="44"/>
        <v/>
      </c>
      <c r="F348" s="30" t="str">
        <f t="shared" si="45"/>
        <v/>
      </c>
      <c r="G348" s="30" t="str">
        <f t="shared" si="47"/>
        <v xml:space="preserve"> </v>
      </c>
      <c r="H348" s="36" t="str">
        <f t="shared" si="46"/>
        <v/>
      </c>
    </row>
    <row r="349" spans="1:8" x14ac:dyDescent="0.2">
      <c r="A349" s="8"/>
      <c r="B349" s="25" t="s">
        <v>329</v>
      </c>
      <c r="C349" s="35">
        <v>0</v>
      </c>
      <c r="D349" s="29">
        <v>0</v>
      </c>
      <c r="E349" s="30" t="str">
        <f t="shared" si="44"/>
        <v/>
      </c>
      <c r="F349" s="30" t="str">
        <f t="shared" si="45"/>
        <v/>
      </c>
      <c r="G349" s="30" t="str">
        <f t="shared" si="47"/>
        <v xml:space="preserve"> </v>
      </c>
      <c r="H349" s="36" t="str">
        <f t="shared" si="46"/>
        <v/>
      </c>
    </row>
    <row r="350" spans="1:8" ht="25.5" x14ac:dyDescent="0.2">
      <c r="A350" s="8"/>
      <c r="B350" s="25" t="s">
        <v>330</v>
      </c>
      <c r="C350" s="35">
        <v>0</v>
      </c>
      <c r="D350" s="29">
        <v>0</v>
      </c>
      <c r="E350" s="30" t="str">
        <f t="shared" si="44"/>
        <v/>
      </c>
      <c r="F350" s="30" t="str">
        <f t="shared" si="45"/>
        <v/>
      </c>
      <c r="G350" s="30" t="str">
        <f t="shared" si="47"/>
        <v xml:space="preserve"> 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0</v>
      </c>
      <c r="D351" s="29">
        <v>0</v>
      </c>
      <c r="E351" s="30" t="str">
        <f t="shared" si="44"/>
        <v/>
      </c>
      <c r="F351" s="30" t="str">
        <f t="shared" si="45"/>
        <v/>
      </c>
      <c r="G351" s="30" t="str">
        <f t="shared" si="47"/>
        <v xml:space="preserve"> </v>
      </c>
      <c r="H351" s="36" t="str">
        <f t="shared" si="46"/>
        <v/>
      </c>
    </row>
    <row r="352" spans="1:8" ht="25.5" x14ac:dyDescent="0.2">
      <c r="A352" s="8"/>
      <c r="B352" s="25" t="s">
        <v>332</v>
      </c>
      <c r="C352" s="35">
        <v>0</v>
      </c>
      <c r="D352" s="29">
        <v>0</v>
      </c>
      <c r="E352" s="30" t="str">
        <f t="shared" si="44"/>
        <v/>
      </c>
      <c r="F352" s="30" t="str">
        <f t="shared" si="45"/>
        <v/>
      </c>
      <c r="G352" s="30" t="str">
        <f t="shared" si="47"/>
        <v xml:space="preserve"> 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0</v>
      </c>
      <c r="D353" s="29">
        <v>0</v>
      </c>
      <c r="E353" s="30" t="str">
        <f t="shared" si="44"/>
        <v/>
      </c>
      <c r="F353" s="30" t="str">
        <f t="shared" si="45"/>
        <v/>
      </c>
      <c r="G353" s="30" t="str">
        <f t="shared" si="47"/>
        <v xml:space="preserve"> 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0</v>
      </c>
      <c r="D354" s="29">
        <v>0</v>
      </c>
      <c r="E354" s="30" t="str">
        <f t="shared" si="44"/>
        <v/>
      </c>
      <c r="F354" s="30" t="str">
        <f t="shared" si="45"/>
        <v/>
      </c>
      <c r="G354" s="30" t="str">
        <f t="shared" si="47"/>
        <v xml:space="preserve"> </v>
      </c>
      <c r="H354" s="36" t="str">
        <f t="shared" si="46"/>
        <v/>
      </c>
    </row>
    <row r="355" spans="1:8" x14ac:dyDescent="0.2">
      <c r="A355" s="8"/>
      <c r="B355" s="25" t="s">
        <v>335</v>
      </c>
      <c r="C355" s="35">
        <v>0</v>
      </c>
      <c r="D355" s="29">
        <v>0</v>
      </c>
      <c r="E355" s="30" t="str">
        <f t="shared" si="44"/>
        <v/>
      </c>
      <c r="F355" s="30" t="str">
        <f t="shared" si="45"/>
        <v/>
      </c>
      <c r="G355" s="30" t="str">
        <f t="shared" si="47"/>
        <v xml:space="preserve"> 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0</v>
      </c>
      <c r="D356" s="38">
        <v>0</v>
      </c>
      <c r="E356" s="39" t="str">
        <f t="shared" si="44"/>
        <v/>
      </c>
      <c r="F356" s="39" t="str">
        <f t="shared" si="45"/>
        <v/>
      </c>
      <c r="G356" s="39" t="str">
        <f t="shared" si="47"/>
        <v xml:space="preserve"> </v>
      </c>
      <c r="H356" s="40" t="str">
        <f t="shared" si="46"/>
        <v/>
      </c>
    </row>
    <row r="357" spans="1:8" x14ac:dyDescent="0.2">
      <c r="A357" s="7"/>
      <c r="B357"/>
      <c r="C357"/>
      <c r="D357"/>
      <c r="E357"/>
      <c r="F357"/>
      <c r="G357"/>
      <c r="H357"/>
    </row>
    <row r="358" spans="1:8" x14ac:dyDescent="0.2">
      <c r="A358" s="7"/>
      <c r="B358"/>
      <c r="C358"/>
      <c r="D358"/>
      <c r="E358"/>
      <c r="F358"/>
      <c r="G358"/>
      <c r="H358"/>
    </row>
    <row r="359" spans="1:8" ht="15.75" thickBot="1" x14ac:dyDescent="0.25">
      <c r="A359" s="7"/>
      <c r="B359"/>
      <c r="C359"/>
      <c r="D359"/>
      <c r="E359"/>
      <c r="F359"/>
      <c r="G359"/>
      <c r="H359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279</v>
      </c>
      <c r="D362" s="27">
        <f>SUM(D363:D595)</f>
        <v>233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-0.16487455197132617</v>
      </c>
      <c r="H362" s="28">
        <f t="shared" ref="H362:H425" si="50">+IF(OR(AND(E362=""),(G362="")),"",E362*G362)</f>
        <v>-0.16487455197132617</v>
      </c>
    </row>
    <row r="363" spans="1:8" x14ac:dyDescent="0.2">
      <c r="A363" s="8"/>
      <c r="B363" s="24" t="s">
        <v>337</v>
      </c>
      <c r="C363" s="31">
        <v>0</v>
      </c>
      <c r="D363" s="32">
        <v>0</v>
      </c>
      <c r="E363" s="33" t="str">
        <f t="shared" si="48"/>
        <v/>
      </c>
      <c r="F363" s="33" t="str">
        <f t="shared" si="49"/>
        <v/>
      </c>
      <c r="G363" s="33" t="str">
        <f t="shared" ref="G363:G426" si="51">+IF(AND(C363=0,D363=0)," ",IF(C363=0,1,IF(D363=0,-1,(D363-C363)/C363)))</f>
        <v xml:space="preserve"> </v>
      </c>
      <c r="H363" s="34" t="str">
        <f t="shared" si="50"/>
        <v/>
      </c>
    </row>
    <row r="364" spans="1:8" x14ac:dyDescent="0.2">
      <c r="A364" s="8"/>
      <c r="B364" s="25" t="s">
        <v>338</v>
      </c>
      <c r="C364" s="35">
        <v>0</v>
      </c>
      <c r="D364" s="29">
        <v>0</v>
      </c>
      <c r="E364" s="30" t="str">
        <f t="shared" si="48"/>
        <v/>
      </c>
      <c r="F364" s="30" t="str">
        <f t="shared" si="49"/>
        <v/>
      </c>
      <c r="G364" s="30" t="str">
        <f t="shared" si="51"/>
        <v xml:space="preserve"> </v>
      </c>
      <c r="H364" s="36" t="str">
        <f t="shared" si="50"/>
        <v/>
      </c>
    </row>
    <row r="365" spans="1:8" x14ac:dyDescent="0.2">
      <c r="A365" s="8"/>
      <c r="B365" s="25" t="s">
        <v>339</v>
      </c>
      <c r="C365" s="35">
        <v>0</v>
      </c>
      <c r="D365" s="29">
        <v>0</v>
      </c>
      <c r="E365" s="30" t="str">
        <f t="shared" si="48"/>
        <v/>
      </c>
      <c r="F365" s="30" t="str">
        <f t="shared" si="49"/>
        <v/>
      </c>
      <c r="G365" s="30" t="str">
        <f t="shared" si="51"/>
        <v xml:space="preserve"> </v>
      </c>
      <c r="H365" s="36" t="str">
        <f t="shared" si="50"/>
        <v/>
      </c>
    </row>
    <row r="366" spans="1:8" x14ac:dyDescent="0.2">
      <c r="A366" s="8"/>
      <c r="B366" s="25" t="s">
        <v>340</v>
      </c>
      <c r="C366" s="35">
        <v>0</v>
      </c>
      <c r="D366" s="29">
        <v>0</v>
      </c>
      <c r="E366" s="30" t="str">
        <f t="shared" si="48"/>
        <v/>
      </c>
      <c r="F366" s="30" t="str">
        <f t="shared" si="49"/>
        <v/>
      </c>
      <c r="G366" s="30" t="str">
        <f t="shared" si="51"/>
        <v xml:space="preserve"> 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0</v>
      </c>
      <c r="D367" s="29">
        <v>0</v>
      </c>
      <c r="E367" s="30" t="str">
        <f t="shared" si="48"/>
        <v/>
      </c>
      <c r="F367" s="30" t="str">
        <f t="shared" si="49"/>
        <v/>
      </c>
      <c r="G367" s="30" t="str">
        <f t="shared" si="51"/>
        <v xml:space="preserve"> </v>
      </c>
      <c r="H367" s="36" t="str">
        <f t="shared" si="50"/>
        <v/>
      </c>
    </row>
    <row r="368" spans="1:8" x14ac:dyDescent="0.2">
      <c r="A368" s="8"/>
      <c r="B368" s="25" t="s">
        <v>342</v>
      </c>
      <c r="C368" s="35">
        <v>11</v>
      </c>
      <c r="D368" s="29">
        <v>5</v>
      </c>
      <c r="E368" s="30">
        <f t="shared" si="48"/>
        <v>3.9426523297491037E-2</v>
      </c>
      <c r="F368" s="30">
        <f t="shared" si="49"/>
        <v>2.1459227467811159E-2</v>
      </c>
      <c r="G368" s="30">
        <f t="shared" si="51"/>
        <v>-0.54545454545454541</v>
      </c>
      <c r="H368" s="36">
        <f t="shared" si="50"/>
        <v>-2.150537634408602E-2</v>
      </c>
    </row>
    <row r="369" spans="1:8" x14ac:dyDescent="0.2">
      <c r="A369" s="8"/>
      <c r="B369" s="25" t="s">
        <v>343</v>
      </c>
      <c r="C369" s="35">
        <v>1</v>
      </c>
      <c r="D369" s="29">
        <v>1</v>
      </c>
      <c r="E369" s="30">
        <f t="shared" si="48"/>
        <v>3.5842293906810036E-3</v>
      </c>
      <c r="F369" s="30">
        <f t="shared" si="49"/>
        <v>4.2918454935622317E-3</v>
      </c>
      <c r="G369" s="30">
        <f t="shared" si="51"/>
        <v>0</v>
      </c>
      <c r="H369" s="36">
        <f t="shared" si="50"/>
        <v>0</v>
      </c>
    </row>
    <row r="370" spans="1:8" x14ac:dyDescent="0.2">
      <c r="A370" s="8"/>
      <c r="B370" s="25" t="s">
        <v>344</v>
      </c>
      <c r="C370" s="35">
        <v>0</v>
      </c>
      <c r="D370" s="29">
        <v>0</v>
      </c>
      <c r="E370" s="30" t="str">
        <f t="shared" si="48"/>
        <v/>
      </c>
      <c r="F370" s="30" t="str">
        <f t="shared" si="49"/>
        <v/>
      </c>
      <c r="G370" s="30" t="str">
        <f t="shared" si="51"/>
        <v xml:space="preserve"> </v>
      </c>
      <c r="H370" s="36" t="str">
        <f t="shared" si="50"/>
        <v/>
      </c>
    </row>
    <row r="371" spans="1:8" x14ac:dyDescent="0.2">
      <c r="A371" s="8"/>
      <c r="B371" s="25" t="s">
        <v>345</v>
      </c>
      <c r="C371" s="35">
        <v>1</v>
      </c>
      <c r="D371" s="29">
        <v>1</v>
      </c>
      <c r="E371" s="30">
        <f t="shared" si="48"/>
        <v>3.5842293906810036E-3</v>
      </c>
      <c r="F371" s="30">
        <f t="shared" si="49"/>
        <v>4.2918454935622317E-3</v>
      </c>
      <c r="G371" s="30">
        <f t="shared" si="51"/>
        <v>0</v>
      </c>
      <c r="H371" s="36">
        <f t="shared" si="50"/>
        <v>0</v>
      </c>
    </row>
    <row r="372" spans="1:8" x14ac:dyDescent="0.2">
      <c r="A372" s="8"/>
      <c r="B372" s="25" t="s">
        <v>346</v>
      </c>
      <c r="C372" s="35">
        <v>0</v>
      </c>
      <c r="D372" s="29">
        <v>0</v>
      </c>
      <c r="E372" s="30" t="str">
        <f t="shared" si="48"/>
        <v/>
      </c>
      <c r="F372" s="30" t="str">
        <f t="shared" si="49"/>
        <v/>
      </c>
      <c r="G372" s="30" t="str">
        <f t="shared" si="51"/>
        <v xml:space="preserve"> </v>
      </c>
      <c r="H372" s="36" t="str">
        <f t="shared" si="50"/>
        <v/>
      </c>
    </row>
    <row r="373" spans="1:8" x14ac:dyDescent="0.2">
      <c r="A373" s="8"/>
      <c r="B373" s="25" t="s">
        <v>347</v>
      </c>
      <c r="C373" s="35">
        <v>0</v>
      </c>
      <c r="D373" s="29">
        <v>0</v>
      </c>
      <c r="E373" s="30" t="str">
        <f t="shared" si="48"/>
        <v/>
      </c>
      <c r="F373" s="30" t="str">
        <f t="shared" si="49"/>
        <v/>
      </c>
      <c r="G373" s="30" t="str">
        <f t="shared" si="51"/>
        <v xml:space="preserve"> </v>
      </c>
      <c r="H373" s="36" t="str">
        <f t="shared" si="50"/>
        <v/>
      </c>
    </row>
    <row r="374" spans="1:8" x14ac:dyDescent="0.2">
      <c r="A374" s="8"/>
      <c r="B374" s="25" t="s">
        <v>348</v>
      </c>
      <c r="C374" s="35">
        <v>15</v>
      </c>
      <c r="D374" s="29">
        <v>7</v>
      </c>
      <c r="E374" s="30">
        <f t="shared" si="48"/>
        <v>5.3763440860215055E-2</v>
      </c>
      <c r="F374" s="30">
        <f t="shared" si="49"/>
        <v>3.0042918454935622E-2</v>
      </c>
      <c r="G374" s="30">
        <f t="shared" si="51"/>
        <v>-0.53333333333333333</v>
      </c>
      <c r="H374" s="36">
        <f t="shared" si="50"/>
        <v>-2.8673835125448029E-2</v>
      </c>
    </row>
    <row r="375" spans="1:8" x14ac:dyDescent="0.2">
      <c r="A375" s="8"/>
      <c r="B375" s="25" t="s">
        <v>349</v>
      </c>
      <c r="C375" s="35">
        <v>1</v>
      </c>
      <c r="D375" s="29">
        <v>0</v>
      </c>
      <c r="E375" s="30">
        <f t="shared" si="48"/>
        <v>3.5842293906810036E-3</v>
      </c>
      <c r="F375" s="30" t="str">
        <f t="shared" si="49"/>
        <v/>
      </c>
      <c r="G375" s="30">
        <f t="shared" si="51"/>
        <v>-1</v>
      </c>
      <c r="H375" s="36">
        <f t="shared" si="50"/>
        <v>-3.5842293906810036E-3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2</v>
      </c>
      <c r="D377" s="29">
        <v>0</v>
      </c>
      <c r="E377" s="30">
        <f t="shared" si="48"/>
        <v>7.1684587813620072E-3</v>
      </c>
      <c r="F377" s="30" t="str">
        <f t="shared" si="49"/>
        <v/>
      </c>
      <c r="G377" s="30">
        <f t="shared" si="51"/>
        <v>-1</v>
      </c>
      <c r="H377" s="36">
        <f t="shared" si="50"/>
        <v>-7.1684587813620072E-3</v>
      </c>
    </row>
    <row r="378" spans="1:8" x14ac:dyDescent="0.2">
      <c r="A378" s="8"/>
      <c r="B378" s="25" t="s">
        <v>352</v>
      </c>
      <c r="C378" s="35">
        <v>0</v>
      </c>
      <c r="D378" s="29">
        <v>0</v>
      </c>
      <c r="E378" s="30" t="str">
        <f t="shared" si="48"/>
        <v/>
      </c>
      <c r="F378" s="30" t="str">
        <f t="shared" si="49"/>
        <v/>
      </c>
      <c r="G378" s="30" t="str">
        <f t="shared" si="51"/>
        <v xml:space="preserve"> </v>
      </c>
      <c r="H378" s="36" t="str">
        <f t="shared" si="50"/>
        <v/>
      </c>
    </row>
    <row r="379" spans="1:8" x14ac:dyDescent="0.2">
      <c r="A379" s="8"/>
      <c r="B379" s="25" t="s">
        <v>353</v>
      </c>
      <c r="C379" s="35">
        <v>0</v>
      </c>
      <c r="D379" s="29">
        <v>0</v>
      </c>
      <c r="E379" s="30" t="str">
        <f t="shared" si="48"/>
        <v/>
      </c>
      <c r="F379" s="30" t="str">
        <f t="shared" si="49"/>
        <v/>
      </c>
      <c r="G379" s="30" t="str">
        <f t="shared" si="51"/>
        <v xml:space="preserve"> </v>
      </c>
      <c r="H379" s="36" t="str">
        <f t="shared" si="50"/>
        <v/>
      </c>
    </row>
    <row r="380" spans="1:8" x14ac:dyDescent="0.2">
      <c r="A380" s="8"/>
      <c r="B380" s="25" t="s">
        <v>354</v>
      </c>
      <c r="C380" s="35">
        <v>0</v>
      </c>
      <c r="D380" s="29">
        <v>1</v>
      </c>
      <c r="E380" s="30" t="str">
        <f t="shared" si="48"/>
        <v/>
      </c>
      <c r="F380" s="30">
        <f t="shared" si="49"/>
        <v>4.2918454935622317E-3</v>
      </c>
      <c r="G380" s="30">
        <f t="shared" si="51"/>
        <v>1</v>
      </c>
      <c r="H380" s="36" t="str">
        <f t="shared" si="50"/>
        <v/>
      </c>
    </row>
    <row r="381" spans="1:8" x14ac:dyDescent="0.2">
      <c r="A381" s="8"/>
      <c r="B381" s="25" t="s">
        <v>355</v>
      </c>
      <c r="C381" s="35">
        <v>0</v>
      </c>
      <c r="D381" s="29">
        <v>0</v>
      </c>
      <c r="E381" s="30" t="str">
        <f t="shared" si="48"/>
        <v/>
      </c>
      <c r="F381" s="30" t="str">
        <f t="shared" si="49"/>
        <v/>
      </c>
      <c r="G381" s="30" t="str">
        <f t="shared" si="51"/>
        <v xml:space="preserve"> 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2</v>
      </c>
      <c r="D382" s="29">
        <v>4</v>
      </c>
      <c r="E382" s="30">
        <f t="shared" si="48"/>
        <v>7.1684587813620072E-3</v>
      </c>
      <c r="F382" s="30">
        <f t="shared" si="49"/>
        <v>1.7167381974248927E-2</v>
      </c>
      <c r="G382" s="30">
        <f t="shared" si="51"/>
        <v>1</v>
      </c>
      <c r="H382" s="36">
        <f t="shared" si="50"/>
        <v>7.1684587813620072E-3</v>
      </c>
    </row>
    <row r="383" spans="1:8" x14ac:dyDescent="0.2">
      <c r="A383" s="8"/>
      <c r="B383" s="25" t="s">
        <v>357</v>
      </c>
      <c r="C383" s="35">
        <v>12</v>
      </c>
      <c r="D383" s="29">
        <v>0</v>
      </c>
      <c r="E383" s="30">
        <f t="shared" si="48"/>
        <v>4.3010752688172046E-2</v>
      </c>
      <c r="F383" s="30" t="str">
        <f t="shared" si="49"/>
        <v/>
      </c>
      <c r="G383" s="30">
        <f t="shared" si="51"/>
        <v>-1</v>
      </c>
      <c r="H383" s="36">
        <f t="shared" si="50"/>
        <v>-4.3010752688172046E-2</v>
      </c>
    </row>
    <row r="384" spans="1:8" x14ac:dyDescent="0.2">
      <c r="A384" s="8"/>
      <c r="B384" s="25" t="s">
        <v>358</v>
      </c>
      <c r="C384" s="35">
        <v>0</v>
      </c>
      <c r="D384" s="29">
        <v>0</v>
      </c>
      <c r="E384" s="30" t="str">
        <f t="shared" si="48"/>
        <v/>
      </c>
      <c r="F384" s="30" t="str">
        <f t="shared" si="49"/>
        <v/>
      </c>
      <c r="G384" s="30" t="str">
        <f t="shared" si="51"/>
        <v xml:space="preserve"> 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0</v>
      </c>
      <c r="D385" s="29">
        <v>1</v>
      </c>
      <c r="E385" s="30" t="str">
        <f t="shared" si="48"/>
        <v/>
      </c>
      <c r="F385" s="30">
        <f t="shared" si="49"/>
        <v>4.2918454935622317E-3</v>
      </c>
      <c r="G385" s="30">
        <f t="shared" si="51"/>
        <v>1</v>
      </c>
      <c r="H385" s="36" t="str">
        <f t="shared" si="50"/>
        <v/>
      </c>
    </row>
    <row r="386" spans="1:8" x14ac:dyDescent="0.2">
      <c r="A386" s="8"/>
      <c r="B386" s="25" t="s">
        <v>360</v>
      </c>
      <c r="C386" s="35">
        <v>5</v>
      </c>
      <c r="D386" s="29">
        <v>4</v>
      </c>
      <c r="E386" s="30">
        <f t="shared" si="48"/>
        <v>1.7921146953405017E-2</v>
      </c>
      <c r="F386" s="30">
        <f t="shared" si="49"/>
        <v>1.7167381974248927E-2</v>
      </c>
      <c r="G386" s="30">
        <f t="shared" si="51"/>
        <v>-0.2</v>
      </c>
      <c r="H386" s="36">
        <f t="shared" si="50"/>
        <v>-3.5842293906810036E-3</v>
      </c>
    </row>
    <row r="387" spans="1:8" x14ac:dyDescent="0.2">
      <c r="A387" s="8"/>
      <c r="B387" s="25" t="s">
        <v>361</v>
      </c>
      <c r="C387" s="35">
        <v>0</v>
      </c>
      <c r="D387" s="29">
        <v>0</v>
      </c>
      <c r="E387" s="30" t="str">
        <f t="shared" si="48"/>
        <v/>
      </c>
      <c r="F387" s="30" t="str">
        <f t="shared" si="49"/>
        <v/>
      </c>
      <c r="G387" s="30" t="str">
        <f t="shared" si="51"/>
        <v xml:space="preserve"> </v>
      </c>
      <c r="H387" s="36" t="str">
        <f t="shared" si="50"/>
        <v/>
      </c>
    </row>
    <row r="388" spans="1:8" x14ac:dyDescent="0.2">
      <c r="A388" s="8"/>
      <c r="B388" s="25" t="s">
        <v>362</v>
      </c>
      <c r="C388" s="35">
        <v>0</v>
      </c>
      <c r="D388" s="29">
        <v>0</v>
      </c>
      <c r="E388" s="30" t="str">
        <f t="shared" si="48"/>
        <v/>
      </c>
      <c r="F388" s="30" t="str">
        <f t="shared" si="49"/>
        <v/>
      </c>
      <c r="G388" s="30" t="str">
        <f t="shared" si="51"/>
        <v xml:space="preserve"> </v>
      </c>
      <c r="H388" s="36" t="str">
        <f t="shared" si="50"/>
        <v/>
      </c>
    </row>
    <row r="389" spans="1:8" x14ac:dyDescent="0.2">
      <c r="A389" s="8"/>
      <c r="B389" s="25" t="s">
        <v>363</v>
      </c>
      <c r="C389" s="35">
        <v>0</v>
      </c>
      <c r="D389" s="29">
        <v>0</v>
      </c>
      <c r="E389" s="30" t="str">
        <f t="shared" si="48"/>
        <v/>
      </c>
      <c r="F389" s="30" t="str">
        <f t="shared" si="49"/>
        <v/>
      </c>
      <c r="G389" s="30" t="str">
        <f t="shared" si="51"/>
        <v xml:space="preserve"> </v>
      </c>
      <c r="H389" s="36" t="str">
        <f t="shared" si="50"/>
        <v/>
      </c>
    </row>
    <row r="390" spans="1:8" x14ac:dyDescent="0.2">
      <c r="A390" s="8"/>
      <c r="B390" s="25" t="s">
        <v>364</v>
      </c>
      <c r="C390" s="35">
        <v>0</v>
      </c>
      <c r="D390" s="29">
        <v>0</v>
      </c>
      <c r="E390" s="30" t="str">
        <f t="shared" si="48"/>
        <v/>
      </c>
      <c r="F390" s="30" t="str">
        <f t="shared" si="49"/>
        <v/>
      </c>
      <c r="G390" s="30" t="str">
        <f t="shared" si="51"/>
        <v xml:space="preserve"> </v>
      </c>
      <c r="H390" s="36" t="str">
        <f t="shared" si="50"/>
        <v/>
      </c>
    </row>
    <row r="391" spans="1:8" x14ac:dyDescent="0.2">
      <c r="A391" s="8"/>
      <c r="B391" s="25" t="s">
        <v>365</v>
      </c>
      <c r="C391" s="35">
        <v>0</v>
      </c>
      <c r="D391" s="29">
        <v>0</v>
      </c>
      <c r="E391" s="30" t="str">
        <f t="shared" si="48"/>
        <v/>
      </c>
      <c r="F391" s="30" t="str">
        <f t="shared" si="49"/>
        <v/>
      </c>
      <c r="G391" s="30" t="str">
        <f t="shared" si="51"/>
        <v xml:space="preserve"> </v>
      </c>
      <c r="H391" s="36" t="str">
        <f t="shared" si="50"/>
        <v/>
      </c>
    </row>
    <row r="392" spans="1:8" x14ac:dyDescent="0.2">
      <c r="A392" s="8"/>
      <c r="B392" s="25" t="s">
        <v>366</v>
      </c>
      <c r="C392" s="35">
        <v>1</v>
      </c>
      <c r="D392" s="29">
        <v>0</v>
      </c>
      <c r="E392" s="30">
        <f t="shared" si="48"/>
        <v>3.5842293906810036E-3</v>
      </c>
      <c r="F392" s="30" t="str">
        <f t="shared" si="49"/>
        <v/>
      </c>
      <c r="G392" s="30">
        <f t="shared" si="51"/>
        <v>-1</v>
      </c>
      <c r="H392" s="36">
        <f t="shared" si="50"/>
        <v>-3.5842293906810036E-3</v>
      </c>
    </row>
    <row r="393" spans="1:8" x14ac:dyDescent="0.2">
      <c r="A393" s="8"/>
      <c r="B393" s="25" t="s">
        <v>367</v>
      </c>
      <c r="C393" s="35">
        <v>2</v>
      </c>
      <c r="D393" s="29">
        <v>2</v>
      </c>
      <c r="E393" s="30">
        <f t="shared" si="48"/>
        <v>7.1684587813620072E-3</v>
      </c>
      <c r="F393" s="30">
        <f t="shared" si="49"/>
        <v>8.5836909871244635E-3</v>
      </c>
      <c r="G393" s="30">
        <f t="shared" si="51"/>
        <v>0</v>
      </c>
      <c r="H393" s="36">
        <f t="shared" si="50"/>
        <v>0</v>
      </c>
    </row>
    <row r="394" spans="1:8" x14ac:dyDescent="0.2">
      <c r="A394" s="8"/>
      <c r="B394" s="25" t="s">
        <v>368</v>
      </c>
      <c r="C394" s="35">
        <v>0</v>
      </c>
      <c r="D394" s="29">
        <v>0</v>
      </c>
      <c r="E394" s="30" t="str">
        <f t="shared" si="48"/>
        <v/>
      </c>
      <c r="F394" s="30" t="str">
        <f t="shared" si="49"/>
        <v/>
      </c>
      <c r="G394" s="30" t="str">
        <f t="shared" si="51"/>
        <v xml:space="preserve"> </v>
      </c>
      <c r="H394" s="36" t="str">
        <f t="shared" si="50"/>
        <v/>
      </c>
    </row>
    <row r="395" spans="1:8" ht="25.5" x14ac:dyDescent="0.2">
      <c r="A395" s="8"/>
      <c r="B395" s="25" t="s">
        <v>369</v>
      </c>
      <c r="C395" s="35">
        <v>0</v>
      </c>
      <c r="D395" s="29">
        <v>0</v>
      </c>
      <c r="E395" s="30" t="str">
        <f t="shared" si="48"/>
        <v/>
      </c>
      <c r="F395" s="30" t="str">
        <f t="shared" si="49"/>
        <v/>
      </c>
      <c r="G395" s="30" t="str">
        <f t="shared" si="51"/>
        <v xml:space="preserve"> </v>
      </c>
      <c r="H395" s="36" t="str">
        <f t="shared" si="50"/>
        <v/>
      </c>
    </row>
    <row r="396" spans="1:8" ht="25.5" x14ac:dyDescent="0.2">
      <c r="A396" s="8"/>
      <c r="B396" s="25" t="s">
        <v>370</v>
      </c>
      <c r="C396" s="35">
        <v>0</v>
      </c>
      <c r="D396" s="29">
        <v>2</v>
      </c>
      <c r="E396" s="30" t="str">
        <f t="shared" si="48"/>
        <v/>
      </c>
      <c r="F396" s="30">
        <f t="shared" si="49"/>
        <v>8.5836909871244635E-3</v>
      </c>
      <c r="G396" s="30">
        <f t="shared" si="51"/>
        <v>1</v>
      </c>
      <c r="H396" s="36" t="str">
        <f t="shared" si="50"/>
        <v/>
      </c>
    </row>
    <row r="397" spans="1:8" x14ac:dyDescent="0.2">
      <c r="A397" s="8"/>
      <c r="B397" s="25" t="s">
        <v>371</v>
      </c>
      <c r="C397" s="35">
        <v>8</v>
      </c>
      <c r="D397" s="29">
        <v>2</v>
      </c>
      <c r="E397" s="30">
        <f t="shared" si="48"/>
        <v>2.8673835125448029E-2</v>
      </c>
      <c r="F397" s="30">
        <f t="shared" si="49"/>
        <v>8.5836909871244635E-3</v>
      </c>
      <c r="G397" s="30">
        <f t="shared" si="51"/>
        <v>-0.75</v>
      </c>
      <c r="H397" s="36">
        <f t="shared" si="50"/>
        <v>-2.1505376344086023E-2</v>
      </c>
    </row>
    <row r="398" spans="1:8" x14ac:dyDescent="0.2">
      <c r="A398" s="8"/>
      <c r="B398" s="25" t="s">
        <v>372</v>
      </c>
      <c r="C398" s="35">
        <v>0</v>
      </c>
      <c r="D398" s="29">
        <v>0</v>
      </c>
      <c r="E398" s="30" t="str">
        <f t="shared" si="48"/>
        <v/>
      </c>
      <c r="F398" s="30" t="str">
        <f t="shared" si="49"/>
        <v/>
      </c>
      <c r="G398" s="30" t="str">
        <f t="shared" si="51"/>
        <v xml:space="preserve"> </v>
      </c>
      <c r="H398" s="36" t="str">
        <f t="shared" si="50"/>
        <v/>
      </c>
    </row>
    <row r="399" spans="1:8" x14ac:dyDescent="0.2">
      <c r="A399" s="8"/>
      <c r="B399" s="25" t="s">
        <v>373</v>
      </c>
      <c r="C399" s="35">
        <v>0</v>
      </c>
      <c r="D399" s="29">
        <v>0</v>
      </c>
      <c r="E399" s="30" t="str">
        <f t="shared" si="48"/>
        <v/>
      </c>
      <c r="F399" s="30" t="str">
        <f t="shared" si="49"/>
        <v/>
      </c>
      <c r="G399" s="30" t="str">
        <f t="shared" si="51"/>
        <v xml:space="preserve"> </v>
      </c>
      <c r="H399" s="36" t="str">
        <f t="shared" si="50"/>
        <v/>
      </c>
    </row>
    <row r="400" spans="1:8" x14ac:dyDescent="0.2">
      <c r="A400" s="8"/>
      <c r="B400" s="25" t="s">
        <v>374</v>
      </c>
      <c r="C400" s="35">
        <v>0</v>
      </c>
      <c r="D400" s="29">
        <v>0</v>
      </c>
      <c r="E400" s="30" t="str">
        <f t="shared" si="48"/>
        <v/>
      </c>
      <c r="F400" s="30" t="str">
        <f t="shared" si="49"/>
        <v/>
      </c>
      <c r="G400" s="30" t="str">
        <f t="shared" si="51"/>
        <v xml:space="preserve"> </v>
      </c>
      <c r="H400" s="36" t="str">
        <f t="shared" si="50"/>
        <v/>
      </c>
    </row>
    <row r="401" spans="1:8" x14ac:dyDescent="0.2">
      <c r="A401" s="8"/>
      <c r="B401" s="25" t="s">
        <v>375</v>
      </c>
      <c r="C401" s="35">
        <v>2</v>
      </c>
      <c r="D401" s="29">
        <v>6</v>
      </c>
      <c r="E401" s="30">
        <f t="shared" si="48"/>
        <v>7.1684587813620072E-3</v>
      </c>
      <c r="F401" s="30">
        <f t="shared" si="49"/>
        <v>2.575107296137339E-2</v>
      </c>
      <c r="G401" s="30">
        <f t="shared" si="51"/>
        <v>2</v>
      </c>
      <c r="H401" s="36">
        <f t="shared" si="50"/>
        <v>1.4336917562724014E-2</v>
      </c>
    </row>
    <row r="402" spans="1:8" x14ac:dyDescent="0.2">
      <c r="A402" s="8"/>
      <c r="B402" s="25" t="s">
        <v>376</v>
      </c>
      <c r="C402" s="35">
        <v>0</v>
      </c>
      <c r="D402" s="29">
        <v>0</v>
      </c>
      <c r="E402" s="30" t="str">
        <f t="shared" si="48"/>
        <v/>
      </c>
      <c r="F402" s="30" t="str">
        <f t="shared" si="49"/>
        <v/>
      </c>
      <c r="G402" s="30" t="str">
        <f t="shared" si="51"/>
        <v xml:space="preserve"> </v>
      </c>
      <c r="H402" s="36" t="str">
        <f t="shared" si="50"/>
        <v/>
      </c>
    </row>
    <row r="403" spans="1:8" x14ac:dyDescent="0.2">
      <c r="A403" s="8"/>
      <c r="B403" s="25" t="s">
        <v>377</v>
      </c>
      <c r="C403" s="35">
        <v>0</v>
      </c>
      <c r="D403" s="29">
        <v>0</v>
      </c>
      <c r="E403" s="30" t="str">
        <f t="shared" si="48"/>
        <v/>
      </c>
      <c r="F403" s="30" t="str">
        <f t="shared" si="49"/>
        <v/>
      </c>
      <c r="G403" s="30" t="str">
        <f t="shared" si="51"/>
        <v xml:space="preserve"> </v>
      </c>
      <c r="H403" s="36" t="str">
        <f t="shared" si="50"/>
        <v/>
      </c>
    </row>
    <row r="404" spans="1:8" x14ac:dyDescent="0.2">
      <c r="A404" s="8"/>
      <c r="B404" s="25" t="s">
        <v>378</v>
      </c>
      <c r="C404" s="35">
        <v>11</v>
      </c>
      <c r="D404" s="29">
        <v>5</v>
      </c>
      <c r="E404" s="30">
        <f t="shared" si="48"/>
        <v>3.9426523297491037E-2</v>
      </c>
      <c r="F404" s="30">
        <f t="shared" si="49"/>
        <v>2.1459227467811159E-2</v>
      </c>
      <c r="G404" s="30">
        <f t="shared" si="51"/>
        <v>-0.54545454545454541</v>
      </c>
      <c r="H404" s="36">
        <f t="shared" si="50"/>
        <v>-2.150537634408602E-2</v>
      </c>
    </row>
    <row r="405" spans="1:8" x14ac:dyDescent="0.2">
      <c r="A405" s="8"/>
      <c r="B405" s="25" t="s">
        <v>379</v>
      </c>
      <c r="C405" s="35">
        <v>0</v>
      </c>
      <c r="D405" s="29">
        <v>0</v>
      </c>
      <c r="E405" s="30" t="str">
        <f t="shared" si="48"/>
        <v/>
      </c>
      <c r="F405" s="30" t="str">
        <f t="shared" si="49"/>
        <v/>
      </c>
      <c r="G405" s="30" t="str">
        <f t="shared" si="51"/>
        <v xml:space="preserve"> </v>
      </c>
      <c r="H405" s="36" t="str">
        <f t="shared" si="50"/>
        <v/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0</v>
      </c>
      <c r="D407" s="29">
        <v>1</v>
      </c>
      <c r="E407" s="30" t="str">
        <f t="shared" si="48"/>
        <v/>
      </c>
      <c r="F407" s="30">
        <f t="shared" si="49"/>
        <v>4.2918454935622317E-3</v>
      </c>
      <c r="G407" s="30">
        <f t="shared" si="51"/>
        <v>1</v>
      </c>
      <c r="H407" s="36" t="str">
        <f t="shared" si="50"/>
        <v/>
      </c>
    </row>
    <row r="408" spans="1:8" x14ac:dyDescent="0.2">
      <c r="A408" s="8"/>
      <c r="B408" s="25" t="s">
        <v>382</v>
      </c>
      <c r="C408" s="35">
        <v>0</v>
      </c>
      <c r="D408" s="29">
        <v>0</v>
      </c>
      <c r="E408" s="30" t="str">
        <f t="shared" si="48"/>
        <v/>
      </c>
      <c r="F408" s="30" t="str">
        <f t="shared" si="49"/>
        <v/>
      </c>
      <c r="G408" s="30" t="str">
        <f t="shared" si="51"/>
        <v xml:space="preserve"> 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2</v>
      </c>
      <c r="D410" s="29">
        <v>6</v>
      </c>
      <c r="E410" s="30">
        <f t="shared" si="48"/>
        <v>7.1684587813620072E-3</v>
      </c>
      <c r="F410" s="30">
        <f t="shared" si="49"/>
        <v>2.575107296137339E-2</v>
      </c>
      <c r="G410" s="30">
        <f t="shared" si="51"/>
        <v>2</v>
      </c>
      <c r="H410" s="36">
        <f t="shared" si="50"/>
        <v>1.4336917562724014E-2</v>
      </c>
    </row>
    <row r="411" spans="1:8" x14ac:dyDescent="0.2">
      <c r="A411" s="8"/>
      <c r="B411" s="25" t="s">
        <v>385</v>
      </c>
      <c r="C411" s="35">
        <v>0</v>
      </c>
      <c r="D411" s="29">
        <v>0</v>
      </c>
      <c r="E411" s="30" t="str">
        <f t="shared" si="48"/>
        <v/>
      </c>
      <c r="F411" s="30" t="str">
        <f t="shared" si="49"/>
        <v/>
      </c>
      <c r="G411" s="30" t="str">
        <f t="shared" si="51"/>
        <v xml:space="preserve"> </v>
      </c>
      <c r="H411" s="36" t="str">
        <f t="shared" si="50"/>
        <v/>
      </c>
    </row>
    <row r="412" spans="1:8" x14ac:dyDescent="0.2">
      <c r="A412" s="8"/>
      <c r="B412" s="25" t="s">
        <v>386</v>
      </c>
      <c r="C412" s="35">
        <v>0</v>
      </c>
      <c r="D412" s="29">
        <v>0</v>
      </c>
      <c r="E412" s="30" t="str">
        <f t="shared" si="48"/>
        <v/>
      </c>
      <c r="F412" s="30" t="str">
        <f t="shared" si="49"/>
        <v/>
      </c>
      <c r="G412" s="30" t="str">
        <f t="shared" si="51"/>
        <v xml:space="preserve"> </v>
      </c>
      <c r="H412" s="36" t="str">
        <f t="shared" si="50"/>
        <v/>
      </c>
    </row>
    <row r="413" spans="1:8" x14ac:dyDescent="0.2">
      <c r="A413" s="8"/>
      <c r="B413" s="25" t="s">
        <v>387</v>
      </c>
      <c r="C413" s="35">
        <v>3</v>
      </c>
      <c r="D413" s="29">
        <v>5</v>
      </c>
      <c r="E413" s="30">
        <f t="shared" si="48"/>
        <v>1.0752688172043012E-2</v>
      </c>
      <c r="F413" s="30">
        <f t="shared" si="49"/>
        <v>2.1459227467811159E-2</v>
      </c>
      <c r="G413" s="30">
        <f t="shared" si="51"/>
        <v>0.66666666666666663</v>
      </c>
      <c r="H413" s="36">
        <f t="shared" si="50"/>
        <v>7.1684587813620072E-3</v>
      </c>
    </row>
    <row r="414" spans="1:8" x14ac:dyDescent="0.2">
      <c r="A414" s="8"/>
      <c r="B414" s="25" t="s">
        <v>388</v>
      </c>
      <c r="C414" s="35">
        <v>5</v>
      </c>
      <c r="D414" s="29">
        <v>0</v>
      </c>
      <c r="E414" s="30">
        <f t="shared" si="48"/>
        <v>1.7921146953405017E-2</v>
      </c>
      <c r="F414" s="30" t="str">
        <f t="shared" si="49"/>
        <v/>
      </c>
      <c r="G414" s="30">
        <f t="shared" si="51"/>
        <v>-1</v>
      </c>
      <c r="H414" s="36">
        <f t="shared" si="50"/>
        <v>-1.7921146953405017E-2</v>
      </c>
    </row>
    <row r="415" spans="1:8" x14ac:dyDescent="0.2">
      <c r="A415" s="8"/>
      <c r="B415" s="25" t="s">
        <v>389</v>
      </c>
      <c r="C415" s="35">
        <v>4</v>
      </c>
      <c r="D415" s="29">
        <v>1</v>
      </c>
      <c r="E415" s="30">
        <f t="shared" si="48"/>
        <v>1.4336917562724014E-2</v>
      </c>
      <c r="F415" s="30">
        <f t="shared" si="49"/>
        <v>4.2918454935622317E-3</v>
      </c>
      <c r="G415" s="30">
        <f t="shared" si="51"/>
        <v>-0.75</v>
      </c>
      <c r="H415" s="36">
        <f t="shared" si="50"/>
        <v>-1.0752688172043012E-2</v>
      </c>
    </row>
    <row r="416" spans="1:8" x14ac:dyDescent="0.2">
      <c r="A416" s="8"/>
      <c r="B416" s="25" t="s">
        <v>390</v>
      </c>
      <c r="C416" s="35">
        <v>0</v>
      </c>
      <c r="D416" s="29">
        <v>0</v>
      </c>
      <c r="E416" s="30" t="str">
        <f t="shared" si="48"/>
        <v/>
      </c>
      <c r="F416" s="30" t="str">
        <f t="shared" si="49"/>
        <v/>
      </c>
      <c r="G416" s="30" t="str">
        <f t="shared" si="51"/>
        <v xml:space="preserve"> 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0</v>
      </c>
      <c r="D417" s="29">
        <v>0</v>
      </c>
      <c r="E417" s="30" t="str">
        <f t="shared" si="48"/>
        <v/>
      </c>
      <c r="F417" s="30" t="str">
        <f t="shared" si="49"/>
        <v/>
      </c>
      <c r="G417" s="30" t="str">
        <f t="shared" si="51"/>
        <v xml:space="preserve"> </v>
      </c>
      <c r="H417" s="36" t="str">
        <f t="shared" si="50"/>
        <v/>
      </c>
    </row>
    <row r="418" spans="1:8" ht="25.5" x14ac:dyDescent="0.2">
      <c r="A418" s="8"/>
      <c r="B418" s="25" t="s">
        <v>392</v>
      </c>
      <c r="C418" s="35">
        <v>0</v>
      </c>
      <c r="D418" s="29">
        <v>0</v>
      </c>
      <c r="E418" s="30" t="str">
        <f t="shared" si="48"/>
        <v/>
      </c>
      <c r="F418" s="30" t="str">
        <f t="shared" si="49"/>
        <v/>
      </c>
      <c r="G418" s="30" t="str">
        <f t="shared" si="51"/>
        <v xml:space="preserve"> </v>
      </c>
      <c r="H418" s="36" t="str">
        <f t="shared" si="50"/>
        <v/>
      </c>
    </row>
    <row r="419" spans="1:8" x14ac:dyDescent="0.2">
      <c r="A419" s="8"/>
      <c r="B419" s="25" t="s">
        <v>393</v>
      </c>
      <c r="C419" s="35">
        <v>0</v>
      </c>
      <c r="D419" s="29">
        <v>0</v>
      </c>
      <c r="E419" s="30" t="str">
        <f t="shared" si="48"/>
        <v/>
      </c>
      <c r="F419" s="30" t="str">
        <f t="shared" si="49"/>
        <v/>
      </c>
      <c r="G419" s="30" t="str">
        <f t="shared" si="51"/>
        <v xml:space="preserve"> </v>
      </c>
      <c r="H419" s="36" t="str">
        <f t="shared" si="50"/>
        <v/>
      </c>
    </row>
    <row r="420" spans="1:8" x14ac:dyDescent="0.2">
      <c r="A420" s="8"/>
      <c r="B420" s="25" t="s">
        <v>394</v>
      </c>
      <c r="C420" s="35">
        <v>0</v>
      </c>
      <c r="D420" s="29">
        <v>0</v>
      </c>
      <c r="E420" s="30" t="str">
        <f t="shared" si="48"/>
        <v/>
      </c>
      <c r="F420" s="30" t="str">
        <f t="shared" si="49"/>
        <v/>
      </c>
      <c r="G420" s="30" t="str">
        <f t="shared" si="51"/>
        <v xml:space="preserve"> </v>
      </c>
      <c r="H420" s="36" t="str">
        <f t="shared" si="50"/>
        <v/>
      </c>
    </row>
    <row r="421" spans="1:8" x14ac:dyDescent="0.2">
      <c r="A421" s="8"/>
      <c r="B421" s="25" t="s">
        <v>395</v>
      </c>
      <c r="C421" s="35">
        <v>0</v>
      </c>
      <c r="D421" s="29">
        <v>0</v>
      </c>
      <c r="E421" s="30" t="str">
        <f t="shared" si="48"/>
        <v/>
      </c>
      <c r="F421" s="30" t="str">
        <f t="shared" si="49"/>
        <v/>
      </c>
      <c r="G421" s="30" t="str">
        <f t="shared" si="51"/>
        <v xml:space="preserve"> </v>
      </c>
      <c r="H421" s="36" t="str">
        <f t="shared" si="50"/>
        <v/>
      </c>
    </row>
    <row r="422" spans="1:8" x14ac:dyDescent="0.2">
      <c r="A422" s="8"/>
      <c r="B422" s="25" t="s">
        <v>396</v>
      </c>
      <c r="C422" s="35">
        <v>0</v>
      </c>
      <c r="D422" s="29">
        <v>0</v>
      </c>
      <c r="E422" s="30" t="str">
        <f t="shared" si="48"/>
        <v/>
      </c>
      <c r="F422" s="30" t="str">
        <f t="shared" si="49"/>
        <v/>
      </c>
      <c r="G422" s="30" t="str">
        <f t="shared" si="51"/>
        <v xml:space="preserve"> </v>
      </c>
      <c r="H422" s="36" t="str">
        <f t="shared" si="50"/>
        <v/>
      </c>
    </row>
    <row r="423" spans="1:8" ht="25.5" x14ac:dyDescent="0.2">
      <c r="A423" s="8"/>
      <c r="B423" s="25" t="s">
        <v>397</v>
      </c>
      <c r="C423" s="35">
        <v>0</v>
      </c>
      <c r="D423" s="29">
        <v>0</v>
      </c>
      <c r="E423" s="30" t="str">
        <f t="shared" si="48"/>
        <v/>
      </c>
      <c r="F423" s="30" t="str">
        <f t="shared" si="49"/>
        <v/>
      </c>
      <c r="G423" s="30" t="str">
        <f t="shared" si="51"/>
        <v xml:space="preserve"> </v>
      </c>
      <c r="H423" s="36" t="str">
        <f t="shared" si="50"/>
        <v/>
      </c>
    </row>
    <row r="424" spans="1:8" ht="25.5" x14ac:dyDescent="0.2">
      <c r="A424" s="8"/>
      <c r="B424" s="25" t="s">
        <v>398</v>
      </c>
      <c r="C424" s="35">
        <v>0</v>
      </c>
      <c r="D424" s="29">
        <v>0</v>
      </c>
      <c r="E424" s="30" t="str">
        <f t="shared" si="48"/>
        <v/>
      </c>
      <c r="F424" s="30" t="str">
        <f t="shared" si="49"/>
        <v/>
      </c>
      <c r="G424" s="30" t="str">
        <f t="shared" si="51"/>
        <v xml:space="preserve"> </v>
      </c>
      <c r="H424" s="36" t="str">
        <f t="shared" si="50"/>
        <v/>
      </c>
    </row>
    <row r="425" spans="1:8" x14ac:dyDescent="0.2">
      <c r="A425" s="8"/>
      <c r="B425" s="25" t="s">
        <v>399</v>
      </c>
      <c r="C425" s="35">
        <v>0</v>
      </c>
      <c r="D425" s="29">
        <v>0</v>
      </c>
      <c r="E425" s="30" t="str">
        <f t="shared" si="48"/>
        <v/>
      </c>
      <c r="F425" s="30" t="str">
        <f t="shared" si="49"/>
        <v/>
      </c>
      <c r="G425" s="30" t="str">
        <f t="shared" si="51"/>
        <v xml:space="preserve"> </v>
      </c>
      <c r="H425" s="36" t="str">
        <f t="shared" si="50"/>
        <v/>
      </c>
    </row>
    <row r="426" spans="1:8" x14ac:dyDescent="0.2">
      <c r="A426" s="8"/>
      <c r="B426" s="25" t="s">
        <v>400</v>
      </c>
      <c r="C426" s="35">
        <v>4</v>
      </c>
      <c r="D426" s="29">
        <v>0</v>
      </c>
      <c r="E426" s="30">
        <f t="shared" ref="E426:E489" si="52">+IF(C426=0,"",C426/C$362)</f>
        <v>1.4336917562724014E-2</v>
      </c>
      <c r="F426" s="30" t="str">
        <f t="shared" ref="F426:F489" si="53">+IF(D426=0,"",D426/D$362)</f>
        <v/>
      </c>
      <c r="G426" s="30">
        <f t="shared" si="51"/>
        <v>-1</v>
      </c>
      <c r="H426" s="36">
        <f t="shared" ref="H426:H489" si="54">+IF(OR(AND(E426=""),(G426="")),"",E426*G426)</f>
        <v>-1.4336917562724014E-2</v>
      </c>
    </row>
    <row r="427" spans="1:8" x14ac:dyDescent="0.2">
      <c r="A427" s="8"/>
      <c r="B427" s="25" t="s">
        <v>401</v>
      </c>
      <c r="C427" s="35">
        <v>0</v>
      </c>
      <c r="D427" s="29">
        <v>0</v>
      </c>
      <c r="E427" s="30" t="str">
        <f t="shared" si="52"/>
        <v/>
      </c>
      <c r="F427" s="30" t="str">
        <f t="shared" si="53"/>
        <v/>
      </c>
      <c r="G427" s="30" t="str">
        <f t="shared" ref="G427:G490" si="55">+IF(AND(C427=0,D427=0)," ",IF(C427=0,1,IF(D427=0,-1,(D427-C427)/C427)))</f>
        <v xml:space="preserve"> </v>
      </c>
      <c r="H427" s="36" t="str">
        <f t="shared" si="54"/>
        <v/>
      </c>
    </row>
    <row r="428" spans="1:8" x14ac:dyDescent="0.2">
      <c r="A428" s="8"/>
      <c r="B428" s="25" t="s">
        <v>402</v>
      </c>
      <c r="C428" s="35">
        <v>0</v>
      </c>
      <c r="D428" s="29">
        <v>2</v>
      </c>
      <c r="E428" s="30" t="str">
        <f t="shared" si="52"/>
        <v/>
      </c>
      <c r="F428" s="30">
        <f t="shared" si="53"/>
        <v>8.5836909871244635E-3</v>
      </c>
      <c r="G428" s="30">
        <f t="shared" si="55"/>
        <v>1</v>
      </c>
      <c r="H428" s="36" t="str">
        <f t="shared" si="54"/>
        <v/>
      </c>
    </row>
    <row r="429" spans="1:8" x14ac:dyDescent="0.2">
      <c r="A429" s="8"/>
      <c r="B429" s="25" t="s">
        <v>403</v>
      </c>
      <c r="C429" s="35">
        <v>0</v>
      </c>
      <c r="D429" s="29">
        <v>0</v>
      </c>
      <c r="E429" s="30" t="str">
        <f t="shared" si="52"/>
        <v/>
      </c>
      <c r="F429" s="30" t="str">
        <f t="shared" si="53"/>
        <v/>
      </c>
      <c r="G429" s="30" t="str">
        <f t="shared" si="55"/>
        <v xml:space="preserve"> </v>
      </c>
      <c r="H429" s="36" t="str">
        <f t="shared" si="54"/>
        <v/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0</v>
      </c>
      <c r="D432" s="29">
        <v>0</v>
      </c>
      <c r="E432" s="30" t="str">
        <f t="shared" si="52"/>
        <v/>
      </c>
      <c r="F432" s="30" t="str">
        <f t="shared" si="53"/>
        <v/>
      </c>
      <c r="G432" s="30" t="str">
        <f t="shared" si="55"/>
        <v xml:space="preserve"> </v>
      </c>
      <c r="H432" s="36" t="str">
        <f t="shared" si="54"/>
        <v/>
      </c>
    </row>
    <row r="433" spans="1:8" x14ac:dyDescent="0.2">
      <c r="A433" s="8"/>
      <c r="B433" s="25" t="s">
        <v>407</v>
      </c>
      <c r="C433" s="35">
        <v>0</v>
      </c>
      <c r="D433" s="29">
        <v>0</v>
      </c>
      <c r="E433" s="30" t="str">
        <f t="shared" si="52"/>
        <v/>
      </c>
      <c r="F433" s="30" t="str">
        <f t="shared" si="53"/>
        <v/>
      </c>
      <c r="G433" s="30" t="str">
        <f t="shared" si="55"/>
        <v xml:space="preserve"> </v>
      </c>
      <c r="H433" s="36" t="str">
        <f t="shared" si="54"/>
        <v/>
      </c>
    </row>
    <row r="434" spans="1:8" x14ac:dyDescent="0.2">
      <c r="A434" s="8"/>
      <c r="B434" s="25" t="s">
        <v>408</v>
      </c>
      <c r="C434" s="35">
        <v>0</v>
      </c>
      <c r="D434" s="29">
        <v>0</v>
      </c>
      <c r="E434" s="30" t="str">
        <f t="shared" si="52"/>
        <v/>
      </c>
      <c r="F434" s="30" t="str">
        <f t="shared" si="53"/>
        <v/>
      </c>
      <c r="G434" s="30" t="str">
        <f t="shared" si="55"/>
        <v xml:space="preserve"> </v>
      </c>
      <c r="H434" s="36" t="str">
        <f t="shared" si="54"/>
        <v/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56</v>
      </c>
      <c r="D437" s="29">
        <v>58</v>
      </c>
      <c r="E437" s="30">
        <f t="shared" si="52"/>
        <v>0.20071684587813621</v>
      </c>
      <c r="F437" s="30">
        <f t="shared" si="53"/>
        <v>0.24892703862660945</v>
      </c>
      <c r="G437" s="30">
        <f t="shared" si="55"/>
        <v>3.5714285714285712E-2</v>
      </c>
      <c r="H437" s="36">
        <f t="shared" si="54"/>
        <v>7.1684587813620072E-3</v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0</v>
      </c>
      <c r="D439" s="29">
        <v>0</v>
      </c>
      <c r="E439" s="30" t="str">
        <f t="shared" si="52"/>
        <v/>
      </c>
      <c r="F439" s="30" t="str">
        <f t="shared" si="53"/>
        <v/>
      </c>
      <c r="G439" s="30" t="str">
        <f t="shared" si="55"/>
        <v xml:space="preserve"> </v>
      </c>
      <c r="H439" s="36" t="str">
        <f t="shared" si="54"/>
        <v/>
      </c>
    </row>
    <row r="440" spans="1:8" x14ac:dyDescent="0.2">
      <c r="A440" s="8"/>
      <c r="B440" s="25" t="s">
        <v>414</v>
      </c>
      <c r="C440" s="35">
        <v>0</v>
      </c>
      <c r="D440" s="29">
        <v>0</v>
      </c>
      <c r="E440" s="30" t="str">
        <f t="shared" si="52"/>
        <v/>
      </c>
      <c r="F440" s="30" t="str">
        <f t="shared" si="53"/>
        <v/>
      </c>
      <c r="G440" s="30" t="str">
        <f t="shared" si="55"/>
        <v xml:space="preserve"> </v>
      </c>
      <c r="H440" s="36" t="str">
        <f t="shared" si="54"/>
        <v/>
      </c>
    </row>
    <row r="441" spans="1:8" x14ac:dyDescent="0.2">
      <c r="A441" s="8"/>
      <c r="B441" s="25" t="s">
        <v>415</v>
      </c>
      <c r="C441" s="35">
        <v>0</v>
      </c>
      <c r="D441" s="29">
        <v>1</v>
      </c>
      <c r="E441" s="30" t="str">
        <f t="shared" si="52"/>
        <v/>
      </c>
      <c r="F441" s="30">
        <f t="shared" si="53"/>
        <v>4.2918454935622317E-3</v>
      </c>
      <c r="G441" s="30">
        <f t="shared" si="55"/>
        <v>1</v>
      </c>
      <c r="H441" s="36" t="str">
        <f t="shared" si="54"/>
        <v/>
      </c>
    </row>
    <row r="442" spans="1:8" x14ac:dyDescent="0.2">
      <c r="A442" s="8"/>
      <c r="B442" s="25" t="s">
        <v>416</v>
      </c>
      <c r="C442" s="35">
        <v>0</v>
      </c>
      <c r="D442" s="29">
        <v>0</v>
      </c>
      <c r="E442" s="30" t="str">
        <f t="shared" si="52"/>
        <v/>
      </c>
      <c r="F442" s="30" t="str">
        <f t="shared" si="53"/>
        <v/>
      </c>
      <c r="G442" s="30" t="str">
        <f t="shared" si="55"/>
        <v xml:space="preserve"> </v>
      </c>
      <c r="H442" s="36" t="str">
        <f t="shared" si="54"/>
        <v/>
      </c>
    </row>
    <row r="443" spans="1:8" x14ac:dyDescent="0.2">
      <c r="A443" s="8"/>
      <c r="B443" s="25" t="s">
        <v>417</v>
      </c>
      <c r="C443" s="35">
        <v>0</v>
      </c>
      <c r="D443" s="29">
        <v>0</v>
      </c>
      <c r="E443" s="30" t="str">
        <f t="shared" si="52"/>
        <v/>
      </c>
      <c r="F443" s="30" t="str">
        <f t="shared" si="53"/>
        <v/>
      </c>
      <c r="G443" s="30" t="str">
        <f t="shared" si="55"/>
        <v xml:space="preserve"> </v>
      </c>
      <c r="H443" s="36" t="str">
        <f t="shared" si="54"/>
        <v/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0</v>
      </c>
      <c r="D445" s="29">
        <v>1</v>
      </c>
      <c r="E445" s="30" t="str">
        <f t="shared" si="52"/>
        <v/>
      </c>
      <c r="F445" s="30">
        <f t="shared" si="53"/>
        <v>4.2918454935622317E-3</v>
      </c>
      <c r="G445" s="30">
        <f t="shared" si="55"/>
        <v>1</v>
      </c>
      <c r="H445" s="36" t="str">
        <f t="shared" si="54"/>
        <v/>
      </c>
    </row>
    <row r="446" spans="1:8" x14ac:dyDescent="0.2">
      <c r="A446" s="8"/>
      <c r="B446" s="25" t="s">
        <v>420</v>
      </c>
      <c r="C446" s="35">
        <v>0</v>
      </c>
      <c r="D446" s="29">
        <v>0</v>
      </c>
      <c r="E446" s="30" t="str">
        <f t="shared" si="52"/>
        <v/>
      </c>
      <c r="F446" s="30" t="str">
        <f t="shared" si="53"/>
        <v/>
      </c>
      <c r="G446" s="30" t="str">
        <f t="shared" si="55"/>
        <v xml:space="preserve"> </v>
      </c>
      <c r="H446" s="36" t="str">
        <f t="shared" si="54"/>
        <v/>
      </c>
    </row>
    <row r="447" spans="1:8" x14ac:dyDescent="0.2">
      <c r="A447" s="8"/>
      <c r="B447" s="25" t="s">
        <v>421</v>
      </c>
      <c r="C447" s="35">
        <v>0</v>
      </c>
      <c r="D447" s="29">
        <v>0</v>
      </c>
      <c r="E447" s="30" t="str">
        <f t="shared" si="52"/>
        <v/>
      </c>
      <c r="F447" s="30" t="str">
        <f t="shared" si="53"/>
        <v/>
      </c>
      <c r="G447" s="30" t="str">
        <f t="shared" si="55"/>
        <v xml:space="preserve"> </v>
      </c>
      <c r="H447" s="36" t="str">
        <f t="shared" si="54"/>
        <v/>
      </c>
    </row>
    <row r="448" spans="1:8" x14ac:dyDescent="0.2">
      <c r="A448" s="8"/>
      <c r="B448" s="25" t="s">
        <v>422</v>
      </c>
      <c r="C448" s="35">
        <v>0</v>
      </c>
      <c r="D448" s="29">
        <v>0</v>
      </c>
      <c r="E448" s="30" t="str">
        <f t="shared" si="52"/>
        <v/>
      </c>
      <c r="F448" s="30" t="str">
        <f t="shared" si="53"/>
        <v/>
      </c>
      <c r="G448" s="30" t="str">
        <f t="shared" si="55"/>
        <v xml:space="preserve"> </v>
      </c>
      <c r="H448" s="36" t="str">
        <f t="shared" si="54"/>
        <v/>
      </c>
    </row>
    <row r="449" spans="1:8" x14ac:dyDescent="0.2">
      <c r="A449" s="8"/>
      <c r="B449" s="25" t="s">
        <v>423</v>
      </c>
      <c r="C449" s="35">
        <v>0</v>
      </c>
      <c r="D449" s="29">
        <v>0</v>
      </c>
      <c r="E449" s="30" t="str">
        <f t="shared" si="52"/>
        <v/>
      </c>
      <c r="F449" s="30" t="str">
        <f t="shared" si="53"/>
        <v/>
      </c>
      <c r="G449" s="30" t="str">
        <f t="shared" si="55"/>
        <v xml:space="preserve"> </v>
      </c>
      <c r="H449" s="36" t="str">
        <f t="shared" si="54"/>
        <v/>
      </c>
    </row>
    <row r="450" spans="1:8" x14ac:dyDescent="0.2">
      <c r="A450" s="8"/>
      <c r="B450" s="25" t="s">
        <v>424</v>
      </c>
      <c r="C450" s="35">
        <v>0</v>
      </c>
      <c r="D450" s="29">
        <v>0</v>
      </c>
      <c r="E450" s="30" t="str">
        <f t="shared" si="52"/>
        <v/>
      </c>
      <c r="F450" s="30" t="str">
        <f t="shared" si="53"/>
        <v/>
      </c>
      <c r="G450" s="30" t="str">
        <f t="shared" si="55"/>
        <v xml:space="preserve"> </v>
      </c>
      <c r="H450" s="36" t="str">
        <f t="shared" si="54"/>
        <v/>
      </c>
    </row>
    <row r="451" spans="1:8" ht="25.5" x14ac:dyDescent="0.2">
      <c r="A451" s="8"/>
      <c r="B451" s="25" t="s">
        <v>425</v>
      </c>
      <c r="C451" s="35">
        <v>0</v>
      </c>
      <c r="D451" s="29">
        <v>1</v>
      </c>
      <c r="E451" s="30" t="str">
        <f t="shared" si="52"/>
        <v/>
      </c>
      <c r="F451" s="30">
        <f t="shared" si="53"/>
        <v>4.2918454935622317E-3</v>
      </c>
      <c r="G451" s="30">
        <f t="shared" si="55"/>
        <v>1</v>
      </c>
      <c r="H451" s="36" t="str">
        <f t="shared" si="54"/>
        <v/>
      </c>
    </row>
    <row r="452" spans="1:8" x14ac:dyDescent="0.2">
      <c r="A452" s="8"/>
      <c r="B452" s="25" t="s">
        <v>426</v>
      </c>
      <c r="C452" s="35">
        <v>0</v>
      </c>
      <c r="D452" s="29">
        <v>0</v>
      </c>
      <c r="E452" s="30" t="str">
        <f t="shared" si="52"/>
        <v/>
      </c>
      <c r="F452" s="30" t="str">
        <f t="shared" si="53"/>
        <v/>
      </c>
      <c r="G452" s="30" t="str">
        <f t="shared" si="55"/>
        <v xml:space="preserve"> </v>
      </c>
      <c r="H452" s="36" t="str">
        <f t="shared" si="54"/>
        <v/>
      </c>
    </row>
    <row r="453" spans="1:8" ht="25.5" x14ac:dyDescent="0.2">
      <c r="A453" s="8"/>
      <c r="B453" s="25" t="s">
        <v>427</v>
      </c>
      <c r="C453" s="35">
        <v>0</v>
      </c>
      <c r="D453" s="29">
        <v>0</v>
      </c>
      <c r="E453" s="30" t="str">
        <f t="shared" si="52"/>
        <v/>
      </c>
      <c r="F453" s="30" t="str">
        <f t="shared" si="53"/>
        <v/>
      </c>
      <c r="G453" s="30" t="str">
        <f t="shared" si="55"/>
        <v xml:space="preserve"> </v>
      </c>
      <c r="H453" s="36" t="str">
        <f t="shared" si="54"/>
        <v/>
      </c>
    </row>
    <row r="454" spans="1:8" ht="25.5" x14ac:dyDescent="0.2">
      <c r="A454" s="8"/>
      <c r="B454" s="25" t="s">
        <v>428</v>
      </c>
      <c r="C454" s="35">
        <v>0</v>
      </c>
      <c r="D454" s="29">
        <v>0</v>
      </c>
      <c r="E454" s="30" t="str">
        <f t="shared" si="52"/>
        <v/>
      </c>
      <c r="F454" s="30" t="str">
        <f t="shared" si="53"/>
        <v/>
      </c>
      <c r="G454" s="30" t="str">
        <f t="shared" si="55"/>
        <v xml:space="preserve"> </v>
      </c>
      <c r="H454" s="36" t="str">
        <f t="shared" si="54"/>
        <v/>
      </c>
    </row>
    <row r="455" spans="1:8" x14ac:dyDescent="0.2">
      <c r="A455" s="8"/>
      <c r="B455" s="25" t="s">
        <v>429</v>
      </c>
      <c r="C455" s="35">
        <v>0</v>
      </c>
      <c r="D455" s="29">
        <v>0</v>
      </c>
      <c r="E455" s="30" t="str">
        <f t="shared" si="52"/>
        <v/>
      </c>
      <c r="F455" s="30" t="str">
        <f t="shared" si="53"/>
        <v/>
      </c>
      <c r="G455" s="30" t="str">
        <f t="shared" si="55"/>
        <v xml:space="preserve"> </v>
      </c>
      <c r="H455" s="36" t="str">
        <f t="shared" si="54"/>
        <v/>
      </c>
    </row>
    <row r="456" spans="1:8" x14ac:dyDescent="0.2">
      <c r="A456" s="8"/>
      <c r="B456" s="25" t="s">
        <v>430</v>
      </c>
      <c r="C456" s="35">
        <v>0</v>
      </c>
      <c r="D456" s="29">
        <v>0</v>
      </c>
      <c r="E456" s="30" t="str">
        <f t="shared" si="52"/>
        <v/>
      </c>
      <c r="F456" s="30" t="str">
        <f t="shared" si="53"/>
        <v/>
      </c>
      <c r="G456" s="30" t="str">
        <f t="shared" si="55"/>
        <v xml:space="preserve"> </v>
      </c>
      <c r="H456" s="36" t="str">
        <f t="shared" si="54"/>
        <v/>
      </c>
    </row>
    <row r="457" spans="1:8" x14ac:dyDescent="0.2">
      <c r="A457" s="8"/>
      <c r="B457" s="25" t="s">
        <v>431</v>
      </c>
      <c r="C457" s="35">
        <v>0</v>
      </c>
      <c r="D457" s="29">
        <v>0</v>
      </c>
      <c r="E457" s="30" t="str">
        <f t="shared" si="52"/>
        <v/>
      </c>
      <c r="F457" s="30" t="str">
        <f t="shared" si="53"/>
        <v/>
      </c>
      <c r="G457" s="30" t="str">
        <f t="shared" si="55"/>
        <v xml:space="preserve"> </v>
      </c>
      <c r="H457" s="36" t="str">
        <f t="shared" si="54"/>
        <v/>
      </c>
    </row>
    <row r="458" spans="1:8" x14ac:dyDescent="0.2">
      <c r="A458" s="8"/>
      <c r="B458" s="25" t="s">
        <v>432</v>
      </c>
      <c r="C458" s="35">
        <v>0</v>
      </c>
      <c r="D458" s="29">
        <v>0</v>
      </c>
      <c r="E458" s="30" t="str">
        <f t="shared" si="52"/>
        <v/>
      </c>
      <c r="F458" s="30" t="str">
        <f t="shared" si="53"/>
        <v/>
      </c>
      <c r="G458" s="30" t="str">
        <f t="shared" si="55"/>
        <v xml:space="preserve"> </v>
      </c>
      <c r="H458" s="36" t="str">
        <f t="shared" si="54"/>
        <v/>
      </c>
    </row>
    <row r="459" spans="1:8" x14ac:dyDescent="0.2">
      <c r="A459" s="8"/>
      <c r="B459" s="25" t="s">
        <v>433</v>
      </c>
      <c r="C459" s="35">
        <v>0</v>
      </c>
      <c r="D459" s="29">
        <v>35</v>
      </c>
      <c r="E459" s="30" t="str">
        <f t="shared" si="52"/>
        <v/>
      </c>
      <c r="F459" s="30">
        <f t="shared" si="53"/>
        <v>0.15021459227467812</v>
      </c>
      <c r="G459" s="30">
        <f t="shared" si="55"/>
        <v>1</v>
      </c>
      <c r="H459" s="36" t="str">
        <f t="shared" si="54"/>
        <v/>
      </c>
    </row>
    <row r="460" spans="1:8" x14ac:dyDescent="0.2">
      <c r="A460" s="8"/>
      <c r="B460" s="25" t="s">
        <v>434</v>
      </c>
      <c r="C460" s="35">
        <v>17</v>
      </c>
      <c r="D460" s="29">
        <v>0</v>
      </c>
      <c r="E460" s="30">
        <f t="shared" si="52"/>
        <v>6.093189964157706E-2</v>
      </c>
      <c r="F460" s="30" t="str">
        <f t="shared" si="53"/>
        <v/>
      </c>
      <c r="G460" s="30">
        <f t="shared" si="55"/>
        <v>-1</v>
      </c>
      <c r="H460" s="36">
        <f t="shared" si="54"/>
        <v>-6.093189964157706E-2</v>
      </c>
    </row>
    <row r="461" spans="1:8" x14ac:dyDescent="0.2">
      <c r="A461" s="8"/>
      <c r="B461" s="25" t="s">
        <v>435</v>
      </c>
      <c r="C461" s="35">
        <v>2</v>
      </c>
      <c r="D461" s="29">
        <v>2</v>
      </c>
      <c r="E461" s="30">
        <f t="shared" si="52"/>
        <v>7.1684587813620072E-3</v>
      </c>
      <c r="F461" s="30">
        <f t="shared" si="53"/>
        <v>8.5836909871244635E-3</v>
      </c>
      <c r="G461" s="30">
        <f t="shared" si="55"/>
        <v>0</v>
      </c>
      <c r="H461" s="36">
        <f t="shared" si="54"/>
        <v>0</v>
      </c>
    </row>
    <row r="462" spans="1:8" x14ac:dyDescent="0.2">
      <c r="A462" s="8"/>
      <c r="B462" s="25" t="s">
        <v>436</v>
      </c>
      <c r="C462" s="35">
        <v>1</v>
      </c>
      <c r="D462" s="29">
        <v>9</v>
      </c>
      <c r="E462" s="30">
        <f t="shared" si="52"/>
        <v>3.5842293906810036E-3</v>
      </c>
      <c r="F462" s="30">
        <f t="shared" si="53"/>
        <v>3.8626609442060089E-2</v>
      </c>
      <c r="G462" s="30">
        <f t="shared" si="55"/>
        <v>8</v>
      </c>
      <c r="H462" s="36">
        <f t="shared" si="54"/>
        <v>2.8673835125448029E-2</v>
      </c>
    </row>
    <row r="463" spans="1:8" x14ac:dyDescent="0.2">
      <c r="A463" s="8"/>
      <c r="B463" s="25" t="s">
        <v>437</v>
      </c>
      <c r="C463" s="35">
        <v>0</v>
      </c>
      <c r="D463" s="29">
        <v>0</v>
      </c>
      <c r="E463" s="30" t="str">
        <f t="shared" si="52"/>
        <v/>
      </c>
      <c r="F463" s="30" t="str">
        <f t="shared" si="53"/>
        <v/>
      </c>
      <c r="G463" s="30" t="str">
        <f t="shared" si="55"/>
        <v xml:space="preserve"> </v>
      </c>
      <c r="H463" s="36" t="str">
        <f t="shared" si="54"/>
        <v/>
      </c>
    </row>
    <row r="464" spans="1:8" x14ac:dyDescent="0.2">
      <c r="A464" s="8"/>
      <c r="B464" s="25" t="s">
        <v>438</v>
      </c>
      <c r="C464" s="35">
        <v>6</v>
      </c>
      <c r="D464" s="29">
        <v>3</v>
      </c>
      <c r="E464" s="30">
        <f t="shared" si="52"/>
        <v>2.1505376344086023E-2</v>
      </c>
      <c r="F464" s="30">
        <f t="shared" si="53"/>
        <v>1.2875536480686695E-2</v>
      </c>
      <c r="G464" s="30">
        <f t="shared" si="55"/>
        <v>-0.5</v>
      </c>
      <c r="H464" s="36">
        <f t="shared" si="54"/>
        <v>-1.0752688172043012E-2</v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0</v>
      </c>
      <c r="E466" s="30" t="str">
        <f t="shared" si="52"/>
        <v/>
      </c>
      <c r="F466" s="30" t="str">
        <f t="shared" si="53"/>
        <v/>
      </c>
      <c r="G466" s="30" t="str">
        <f t="shared" si="55"/>
        <v xml:space="preserve"> 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0</v>
      </c>
      <c r="D467" s="29">
        <v>0</v>
      </c>
      <c r="E467" s="30" t="str">
        <f t="shared" si="52"/>
        <v/>
      </c>
      <c r="F467" s="30" t="str">
        <f t="shared" si="53"/>
        <v/>
      </c>
      <c r="G467" s="30" t="str">
        <f t="shared" si="55"/>
        <v xml:space="preserve"> </v>
      </c>
      <c r="H467" s="36" t="str">
        <f t="shared" si="54"/>
        <v/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0</v>
      </c>
      <c r="D469" s="29">
        <v>0</v>
      </c>
      <c r="E469" s="30" t="str">
        <f t="shared" si="52"/>
        <v/>
      </c>
      <c r="F469" s="30" t="str">
        <f t="shared" si="53"/>
        <v/>
      </c>
      <c r="G469" s="30" t="str">
        <f t="shared" si="55"/>
        <v xml:space="preserve"> </v>
      </c>
      <c r="H469" s="36" t="str">
        <f t="shared" si="54"/>
        <v/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0</v>
      </c>
      <c r="D471" s="29">
        <v>0</v>
      </c>
      <c r="E471" s="30" t="str">
        <f t="shared" si="52"/>
        <v/>
      </c>
      <c r="F471" s="30" t="str">
        <f t="shared" si="53"/>
        <v/>
      </c>
      <c r="G471" s="30" t="str">
        <f t="shared" si="55"/>
        <v xml:space="preserve"> </v>
      </c>
      <c r="H471" s="36" t="str">
        <f t="shared" si="54"/>
        <v/>
      </c>
    </row>
    <row r="472" spans="1:8" x14ac:dyDescent="0.2">
      <c r="A472" s="8"/>
      <c r="B472" s="25" t="s">
        <v>446</v>
      </c>
      <c r="C472" s="35">
        <v>0</v>
      </c>
      <c r="D472" s="29">
        <v>0</v>
      </c>
      <c r="E472" s="30" t="str">
        <f t="shared" si="52"/>
        <v/>
      </c>
      <c r="F472" s="30" t="str">
        <f t="shared" si="53"/>
        <v/>
      </c>
      <c r="G472" s="30" t="str">
        <f t="shared" si="55"/>
        <v xml:space="preserve"> </v>
      </c>
      <c r="H472" s="36" t="str">
        <f t="shared" si="54"/>
        <v/>
      </c>
    </row>
    <row r="473" spans="1:8" x14ac:dyDescent="0.2">
      <c r="A473" s="8"/>
      <c r="B473" s="25" t="s">
        <v>447</v>
      </c>
      <c r="C473" s="35">
        <v>0</v>
      </c>
      <c r="D473" s="29">
        <v>0</v>
      </c>
      <c r="E473" s="30" t="str">
        <f t="shared" si="52"/>
        <v/>
      </c>
      <c r="F473" s="30" t="str">
        <f t="shared" si="53"/>
        <v/>
      </c>
      <c r="G473" s="30" t="str">
        <f t="shared" si="55"/>
        <v xml:space="preserve"> </v>
      </c>
      <c r="H473" s="36" t="str">
        <f t="shared" si="54"/>
        <v/>
      </c>
    </row>
    <row r="474" spans="1:8" x14ac:dyDescent="0.2">
      <c r="A474" s="8"/>
      <c r="B474" s="25" t="s">
        <v>448</v>
      </c>
      <c r="C474" s="35">
        <v>0</v>
      </c>
      <c r="D474" s="29">
        <v>0</v>
      </c>
      <c r="E474" s="30" t="str">
        <f t="shared" si="52"/>
        <v/>
      </c>
      <c r="F474" s="30" t="str">
        <f t="shared" si="53"/>
        <v/>
      </c>
      <c r="G474" s="30" t="str">
        <f t="shared" si="55"/>
        <v xml:space="preserve"> </v>
      </c>
      <c r="H474" s="36" t="str">
        <f t="shared" si="54"/>
        <v/>
      </c>
    </row>
    <row r="475" spans="1:8" x14ac:dyDescent="0.2">
      <c r="A475" s="8"/>
      <c r="B475" s="25" t="s">
        <v>449</v>
      </c>
      <c r="C475" s="35">
        <v>0</v>
      </c>
      <c r="D475" s="29">
        <v>1</v>
      </c>
      <c r="E475" s="30" t="str">
        <f t="shared" si="52"/>
        <v/>
      </c>
      <c r="F475" s="30">
        <f t="shared" si="53"/>
        <v>4.2918454935622317E-3</v>
      </c>
      <c r="G475" s="30">
        <f t="shared" si="55"/>
        <v>1</v>
      </c>
      <c r="H475" s="36" t="str">
        <f t="shared" si="54"/>
        <v/>
      </c>
    </row>
    <row r="476" spans="1:8" x14ac:dyDescent="0.2">
      <c r="A476" s="8"/>
      <c r="B476" s="25" t="s">
        <v>450</v>
      </c>
      <c r="C476" s="35">
        <v>0</v>
      </c>
      <c r="D476" s="29">
        <v>8</v>
      </c>
      <c r="E476" s="30" t="str">
        <f t="shared" si="52"/>
        <v/>
      </c>
      <c r="F476" s="30">
        <f t="shared" si="53"/>
        <v>3.4334763948497854E-2</v>
      </c>
      <c r="G476" s="30">
        <f t="shared" si="55"/>
        <v>1</v>
      </c>
      <c r="H476" s="36" t="str">
        <f t="shared" si="54"/>
        <v/>
      </c>
    </row>
    <row r="477" spans="1:8" ht="25.5" x14ac:dyDescent="0.2">
      <c r="A477" s="8"/>
      <c r="B477" s="25" t="s">
        <v>451</v>
      </c>
      <c r="C477" s="35">
        <v>0</v>
      </c>
      <c r="D477" s="29">
        <v>0</v>
      </c>
      <c r="E477" s="30" t="str">
        <f t="shared" si="52"/>
        <v/>
      </c>
      <c r="F477" s="30" t="str">
        <f t="shared" si="53"/>
        <v/>
      </c>
      <c r="G477" s="30" t="str">
        <f t="shared" si="55"/>
        <v xml:space="preserve"> </v>
      </c>
      <c r="H477" s="36" t="str">
        <f t="shared" si="54"/>
        <v/>
      </c>
    </row>
    <row r="478" spans="1:8" ht="25.5" x14ac:dyDescent="0.2">
      <c r="A478" s="8"/>
      <c r="B478" s="25" t="s">
        <v>452</v>
      </c>
      <c r="C478" s="35">
        <v>3</v>
      </c>
      <c r="D478" s="29">
        <v>2</v>
      </c>
      <c r="E478" s="30">
        <f t="shared" si="52"/>
        <v>1.0752688172043012E-2</v>
      </c>
      <c r="F478" s="30">
        <f t="shared" si="53"/>
        <v>8.5836909871244635E-3</v>
      </c>
      <c r="G478" s="30">
        <f t="shared" si="55"/>
        <v>-0.33333333333333331</v>
      </c>
      <c r="H478" s="36">
        <f t="shared" si="54"/>
        <v>-3.5842293906810036E-3</v>
      </c>
    </row>
    <row r="479" spans="1:8" ht="25.5" x14ac:dyDescent="0.2">
      <c r="A479" s="8"/>
      <c r="B479" s="25" t="s">
        <v>453</v>
      </c>
      <c r="C479" s="35">
        <v>0</v>
      </c>
      <c r="D479" s="29">
        <v>0</v>
      </c>
      <c r="E479" s="30" t="str">
        <f t="shared" si="52"/>
        <v/>
      </c>
      <c r="F479" s="30" t="str">
        <f t="shared" si="53"/>
        <v/>
      </c>
      <c r="G479" s="30" t="str">
        <f t="shared" si="55"/>
        <v xml:space="preserve"> </v>
      </c>
      <c r="H479" s="36" t="str">
        <f t="shared" si="54"/>
        <v/>
      </c>
    </row>
    <row r="480" spans="1:8" x14ac:dyDescent="0.2">
      <c r="A480" s="8"/>
      <c r="B480" s="25" t="s">
        <v>454</v>
      </c>
      <c r="C480" s="35">
        <v>0</v>
      </c>
      <c r="D480" s="29">
        <v>0</v>
      </c>
      <c r="E480" s="30" t="str">
        <f t="shared" si="52"/>
        <v/>
      </c>
      <c r="F480" s="30" t="str">
        <f t="shared" si="53"/>
        <v/>
      </c>
      <c r="G480" s="30" t="str">
        <f t="shared" si="55"/>
        <v xml:space="preserve"> </v>
      </c>
      <c r="H480" s="36" t="str">
        <f t="shared" si="54"/>
        <v/>
      </c>
    </row>
    <row r="481" spans="1:8" ht="25.5" x14ac:dyDescent="0.2">
      <c r="A481" s="8"/>
      <c r="B481" s="25" t="s">
        <v>455</v>
      </c>
      <c r="C481" s="35">
        <v>0</v>
      </c>
      <c r="D481" s="29">
        <v>0</v>
      </c>
      <c r="E481" s="30" t="str">
        <f t="shared" si="52"/>
        <v/>
      </c>
      <c r="F481" s="30" t="str">
        <f t="shared" si="53"/>
        <v/>
      </c>
      <c r="G481" s="30" t="str">
        <f t="shared" si="55"/>
        <v xml:space="preserve"> </v>
      </c>
      <c r="H481" s="36" t="str">
        <f t="shared" si="54"/>
        <v/>
      </c>
    </row>
    <row r="482" spans="1:8" x14ac:dyDescent="0.2">
      <c r="A482" s="8"/>
      <c r="B482" s="25" t="s">
        <v>456</v>
      </c>
      <c r="C482" s="35">
        <v>0</v>
      </c>
      <c r="D482" s="29">
        <v>0</v>
      </c>
      <c r="E482" s="30" t="str">
        <f t="shared" si="52"/>
        <v/>
      </c>
      <c r="F482" s="30" t="str">
        <f t="shared" si="53"/>
        <v/>
      </c>
      <c r="G482" s="30" t="str">
        <f t="shared" si="55"/>
        <v xml:space="preserve"> </v>
      </c>
      <c r="H482" s="36" t="str">
        <f t="shared" si="54"/>
        <v/>
      </c>
    </row>
    <row r="483" spans="1:8" x14ac:dyDescent="0.2">
      <c r="A483" s="8"/>
      <c r="B483" s="25" t="s">
        <v>457</v>
      </c>
      <c r="C483" s="35">
        <v>0</v>
      </c>
      <c r="D483" s="29">
        <v>0</v>
      </c>
      <c r="E483" s="30" t="str">
        <f t="shared" si="52"/>
        <v/>
      </c>
      <c r="F483" s="30" t="str">
        <f t="shared" si="53"/>
        <v/>
      </c>
      <c r="G483" s="30" t="str">
        <f t="shared" si="55"/>
        <v xml:space="preserve"> </v>
      </c>
      <c r="H483" s="36" t="str">
        <f t="shared" si="54"/>
        <v/>
      </c>
    </row>
    <row r="484" spans="1:8" x14ac:dyDescent="0.2">
      <c r="A484" s="8"/>
      <c r="B484" s="25" t="s">
        <v>458</v>
      </c>
      <c r="C484" s="35">
        <v>3</v>
      </c>
      <c r="D484" s="29">
        <v>0</v>
      </c>
      <c r="E484" s="30">
        <f t="shared" si="52"/>
        <v>1.0752688172043012E-2</v>
      </c>
      <c r="F484" s="30" t="str">
        <f t="shared" si="53"/>
        <v/>
      </c>
      <c r="G484" s="30">
        <f t="shared" si="55"/>
        <v>-1</v>
      </c>
      <c r="H484" s="36">
        <f t="shared" si="54"/>
        <v>-1.0752688172043012E-2</v>
      </c>
    </row>
    <row r="485" spans="1:8" x14ac:dyDescent="0.2">
      <c r="A485" s="8"/>
      <c r="B485" s="25" t="s">
        <v>459</v>
      </c>
      <c r="C485" s="35">
        <v>0</v>
      </c>
      <c r="D485" s="29">
        <v>0</v>
      </c>
      <c r="E485" s="30" t="str">
        <f t="shared" si="52"/>
        <v/>
      </c>
      <c r="F485" s="30" t="str">
        <f t="shared" si="53"/>
        <v/>
      </c>
      <c r="G485" s="30" t="str">
        <f t="shared" si="55"/>
        <v xml:space="preserve"> </v>
      </c>
      <c r="H485" s="36" t="str">
        <f t="shared" si="54"/>
        <v/>
      </c>
    </row>
    <row r="486" spans="1:8" x14ac:dyDescent="0.2">
      <c r="A486" s="8"/>
      <c r="B486" s="25" t="s">
        <v>460</v>
      </c>
      <c r="C486" s="35">
        <v>0</v>
      </c>
      <c r="D486" s="29">
        <v>0</v>
      </c>
      <c r="E486" s="30" t="str">
        <f t="shared" si="52"/>
        <v/>
      </c>
      <c r="F486" s="30" t="str">
        <f t="shared" si="53"/>
        <v/>
      </c>
      <c r="G486" s="30" t="str">
        <f t="shared" si="55"/>
        <v xml:space="preserve"> </v>
      </c>
      <c r="H486" s="36" t="str">
        <f t="shared" si="54"/>
        <v/>
      </c>
    </row>
    <row r="487" spans="1:8" x14ac:dyDescent="0.2">
      <c r="A487" s="8"/>
      <c r="B487" s="25" t="s">
        <v>461</v>
      </c>
      <c r="C487" s="35">
        <v>0</v>
      </c>
      <c r="D487" s="29">
        <v>0</v>
      </c>
      <c r="E487" s="30" t="str">
        <f t="shared" si="52"/>
        <v/>
      </c>
      <c r="F487" s="30" t="str">
        <f t="shared" si="53"/>
        <v/>
      </c>
      <c r="G487" s="30" t="str">
        <f t="shared" si="55"/>
        <v xml:space="preserve"> </v>
      </c>
      <c r="H487" s="36" t="str">
        <f t="shared" si="54"/>
        <v/>
      </c>
    </row>
    <row r="488" spans="1:8" x14ac:dyDescent="0.2">
      <c r="A488" s="8"/>
      <c r="B488" s="25" t="s">
        <v>462</v>
      </c>
      <c r="C488" s="35">
        <v>0</v>
      </c>
      <c r="D488" s="29">
        <v>0</v>
      </c>
      <c r="E488" s="30" t="str">
        <f t="shared" si="52"/>
        <v/>
      </c>
      <c r="F488" s="30" t="str">
        <f t="shared" si="53"/>
        <v/>
      </c>
      <c r="G488" s="30" t="str">
        <f t="shared" si="55"/>
        <v xml:space="preserve"> </v>
      </c>
      <c r="H488" s="36" t="str">
        <f t="shared" si="54"/>
        <v/>
      </c>
    </row>
    <row r="489" spans="1:8" x14ac:dyDescent="0.2">
      <c r="A489" s="8"/>
      <c r="B489" s="25" t="s">
        <v>463</v>
      </c>
      <c r="C489" s="35">
        <v>0</v>
      </c>
      <c r="D489" s="29">
        <v>0</v>
      </c>
      <c r="E489" s="30" t="str">
        <f t="shared" si="52"/>
        <v/>
      </c>
      <c r="F489" s="30" t="str">
        <f t="shared" si="53"/>
        <v/>
      </c>
      <c r="G489" s="30" t="str">
        <f t="shared" si="55"/>
        <v xml:space="preserve"> </v>
      </c>
      <c r="H489" s="36" t="str">
        <f t="shared" si="54"/>
        <v/>
      </c>
    </row>
    <row r="490" spans="1:8" x14ac:dyDescent="0.2">
      <c r="A490" s="8"/>
      <c r="B490" s="25" t="s">
        <v>464</v>
      </c>
      <c r="C490" s="35">
        <v>10</v>
      </c>
      <c r="D490" s="29">
        <v>0</v>
      </c>
      <c r="E490" s="30">
        <f t="shared" ref="E490:E553" si="56">+IF(C490=0,"",C490/C$362)</f>
        <v>3.5842293906810034E-2</v>
      </c>
      <c r="F490" s="30" t="str">
        <f t="shared" ref="F490:F553" si="57">+IF(D490=0,"",D490/D$362)</f>
        <v/>
      </c>
      <c r="G490" s="30">
        <f t="shared" si="55"/>
        <v>-1</v>
      </c>
      <c r="H490" s="36">
        <f t="shared" ref="H490:H553" si="58">+IF(OR(AND(E490=""),(G490="")),"",E490*G490)</f>
        <v>-3.5842293906810034E-2</v>
      </c>
    </row>
    <row r="491" spans="1:8" x14ac:dyDescent="0.2">
      <c r="A491" s="8"/>
      <c r="B491" s="25" t="s">
        <v>465</v>
      </c>
      <c r="C491" s="35">
        <v>0</v>
      </c>
      <c r="D491" s="29">
        <v>0</v>
      </c>
      <c r="E491" s="30" t="str">
        <f t="shared" si="56"/>
        <v/>
      </c>
      <c r="F491" s="30" t="str">
        <f t="shared" si="57"/>
        <v/>
      </c>
      <c r="G491" s="30" t="str">
        <f t="shared" ref="G491:G554" si="59">+IF(AND(C491=0,D491=0)," ",IF(C491=0,1,IF(D491=0,-1,(D491-C491)/C491)))</f>
        <v xml:space="preserve"> </v>
      </c>
      <c r="H491" s="36" t="str">
        <f t="shared" si="58"/>
        <v/>
      </c>
    </row>
    <row r="492" spans="1:8" x14ac:dyDescent="0.2">
      <c r="A492" s="8"/>
      <c r="B492" s="25" t="s">
        <v>466</v>
      </c>
      <c r="C492" s="35">
        <v>0</v>
      </c>
      <c r="D492" s="29">
        <v>0</v>
      </c>
      <c r="E492" s="30" t="str">
        <f t="shared" si="56"/>
        <v/>
      </c>
      <c r="F492" s="30" t="str">
        <f t="shared" si="57"/>
        <v/>
      </c>
      <c r="G492" s="30" t="str">
        <f t="shared" si="59"/>
        <v xml:space="preserve"> </v>
      </c>
      <c r="H492" s="36" t="str">
        <f t="shared" si="58"/>
        <v/>
      </c>
    </row>
    <row r="493" spans="1:8" x14ac:dyDescent="0.2">
      <c r="A493" s="8"/>
      <c r="B493" s="25" t="s">
        <v>467</v>
      </c>
      <c r="C493" s="35">
        <v>0</v>
      </c>
      <c r="D493" s="29">
        <v>0</v>
      </c>
      <c r="E493" s="30" t="str">
        <f t="shared" si="56"/>
        <v/>
      </c>
      <c r="F493" s="30" t="str">
        <f t="shared" si="57"/>
        <v/>
      </c>
      <c r="G493" s="30" t="str">
        <f t="shared" si="59"/>
        <v xml:space="preserve"> </v>
      </c>
      <c r="H493" s="36" t="str">
        <f t="shared" si="58"/>
        <v/>
      </c>
    </row>
    <row r="494" spans="1:8" x14ac:dyDescent="0.2">
      <c r="A494" s="8"/>
      <c r="B494" s="25" t="s">
        <v>468</v>
      </c>
      <c r="C494" s="35">
        <v>0</v>
      </c>
      <c r="D494" s="29">
        <v>0</v>
      </c>
      <c r="E494" s="30" t="str">
        <f t="shared" si="56"/>
        <v/>
      </c>
      <c r="F494" s="30" t="str">
        <f t="shared" si="57"/>
        <v/>
      </c>
      <c r="G494" s="30" t="str">
        <f t="shared" si="59"/>
        <v xml:space="preserve"> </v>
      </c>
      <c r="H494" s="36" t="str">
        <f t="shared" si="58"/>
        <v/>
      </c>
    </row>
    <row r="495" spans="1:8" x14ac:dyDescent="0.2">
      <c r="A495" s="8"/>
      <c r="B495" s="25" t="s">
        <v>469</v>
      </c>
      <c r="C495" s="35">
        <v>0</v>
      </c>
      <c r="D495" s="29">
        <v>0</v>
      </c>
      <c r="E495" s="30" t="str">
        <f t="shared" si="56"/>
        <v/>
      </c>
      <c r="F495" s="30" t="str">
        <f t="shared" si="57"/>
        <v/>
      </c>
      <c r="G495" s="30" t="str">
        <f t="shared" si="59"/>
        <v xml:space="preserve"> </v>
      </c>
      <c r="H495" s="36" t="str">
        <f t="shared" si="58"/>
        <v/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0</v>
      </c>
      <c r="D497" s="29">
        <v>0</v>
      </c>
      <c r="E497" s="30" t="str">
        <f t="shared" si="56"/>
        <v/>
      </c>
      <c r="F497" s="30" t="str">
        <f t="shared" si="57"/>
        <v/>
      </c>
      <c r="G497" s="30" t="str">
        <f t="shared" si="59"/>
        <v xml:space="preserve"> </v>
      </c>
      <c r="H497" s="36" t="str">
        <f t="shared" si="58"/>
        <v/>
      </c>
    </row>
    <row r="498" spans="1:8" x14ac:dyDescent="0.2">
      <c r="A498" s="8"/>
      <c r="B498" s="25" t="s">
        <v>472</v>
      </c>
      <c r="C498" s="35">
        <v>3</v>
      </c>
      <c r="D498" s="29">
        <v>0</v>
      </c>
      <c r="E498" s="30">
        <f t="shared" si="56"/>
        <v>1.0752688172043012E-2</v>
      </c>
      <c r="F498" s="30" t="str">
        <f t="shared" si="57"/>
        <v/>
      </c>
      <c r="G498" s="30">
        <f t="shared" si="59"/>
        <v>-1</v>
      </c>
      <c r="H498" s="36">
        <f t="shared" si="58"/>
        <v>-1.0752688172043012E-2</v>
      </c>
    </row>
    <row r="499" spans="1:8" ht="25.5" x14ac:dyDescent="0.2">
      <c r="A499" s="8"/>
      <c r="B499" s="25" t="s">
        <v>473</v>
      </c>
      <c r="C499" s="35">
        <v>0</v>
      </c>
      <c r="D499" s="29">
        <v>0</v>
      </c>
      <c r="E499" s="30" t="str">
        <f t="shared" si="56"/>
        <v/>
      </c>
      <c r="F499" s="30" t="str">
        <f t="shared" si="57"/>
        <v/>
      </c>
      <c r="G499" s="30" t="str">
        <f t="shared" si="59"/>
        <v xml:space="preserve"> </v>
      </c>
      <c r="H499" s="36" t="str">
        <f t="shared" si="58"/>
        <v/>
      </c>
    </row>
    <row r="500" spans="1:8" x14ac:dyDescent="0.2">
      <c r="A500" s="8"/>
      <c r="B500" s="25" t="s">
        <v>474</v>
      </c>
      <c r="C500" s="35">
        <v>1</v>
      </c>
      <c r="D500" s="29">
        <v>0</v>
      </c>
      <c r="E500" s="30">
        <f t="shared" si="56"/>
        <v>3.5842293906810036E-3</v>
      </c>
      <c r="F500" s="30" t="str">
        <f t="shared" si="57"/>
        <v/>
      </c>
      <c r="G500" s="30">
        <f t="shared" si="59"/>
        <v>-1</v>
      </c>
      <c r="H500" s="36">
        <f t="shared" si="58"/>
        <v>-3.5842293906810036E-3</v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20</v>
      </c>
      <c r="D502" s="29">
        <v>0</v>
      </c>
      <c r="E502" s="30">
        <f t="shared" si="56"/>
        <v>7.1684587813620068E-2</v>
      </c>
      <c r="F502" s="30" t="str">
        <f t="shared" si="57"/>
        <v/>
      </c>
      <c r="G502" s="30">
        <f t="shared" si="59"/>
        <v>-1</v>
      </c>
      <c r="H502" s="36">
        <f t="shared" si="58"/>
        <v>-7.1684587813620068E-2</v>
      </c>
    </row>
    <row r="503" spans="1:8" x14ac:dyDescent="0.2">
      <c r="A503" s="8"/>
      <c r="B503" s="25" t="s">
        <v>477</v>
      </c>
      <c r="C503" s="35">
        <v>0</v>
      </c>
      <c r="D503" s="29">
        <v>0</v>
      </c>
      <c r="E503" s="30" t="str">
        <f t="shared" si="56"/>
        <v/>
      </c>
      <c r="F503" s="30" t="str">
        <f t="shared" si="57"/>
        <v/>
      </c>
      <c r="G503" s="30" t="str">
        <f t="shared" si="59"/>
        <v xml:space="preserve"> </v>
      </c>
      <c r="H503" s="36" t="str">
        <f t="shared" si="58"/>
        <v/>
      </c>
    </row>
    <row r="504" spans="1:8" x14ac:dyDescent="0.2">
      <c r="A504" s="8"/>
      <c r="B504" s="25" t="s">
        <v>478</v>
      </c>
      <c r="C504" s="35">
        <v>0</v>
      </c>
      <c r="D504" s="29">
        <v>0</v>
      </c>
      <c r="E504" s="30" t="str">
        <f t="shared" si="56"/>
        <v/>
      </c>
      <c r="F504" s="30" t="str">
        <f t="shared" si="57"/>
        <v/>
      </c>
      <c r="G504" s="30" t="str">
        <f t="shared" si="59"/>
        <v xml:space="preserve"> </v>
      </c>
      <c r="H504" s="36" t="str">
        <f t="shared" si="58"/>
        <v/>
      </c>
    </row>
    <row r="505" spans="1:8" x14ac:dyDescent="0.2">
      <c r="A505" s="8"/>
      <c r="B505" s="25" t="s">
        <v>479</v>
      </c>
      <c r="C505" s="35">
        <v>0</v>
      </c>
      <c r="D505" s="29">
        <v>0</v>
      </c>
      <c r="E505" s="30" t="str">
        <f t="shared" si="56"/>
        <v/>
      </c>
      <c r="F505" s="30" t="str">
        <f t="shared" si="57"/>
        <v/>
      </c>
      <c r="G505" s="30" t="str">
        <f t="shared" si="59"/>
        <v xml:space="preserve"> </v>
      </c>
      <c r="H505" s="36" t="str">
        <f t="shared" si="58"/>
        <v/>
      </c>
    </row>
    <row r="506" spans="1:8" x14ac:dyDescent="0.2">
      <c r="A506" s="8"/>
      <c r="B506" s="25" t="s">
        <v>480</v>
      </c>
      <c r="C506" s="35">
        <v>0</v>
      </c>
      <c r="D506" s="29">
        <v>0</v>
      </c>
      <c r="E506" s="30" t="str">
        <f t="shared" si="56"/>
        <v/>
      </c>
      <c r="F506" s="30" t="str">
        <f t="shared" si="57"/>
        <v/>
      </c>
      <c r="G506" s="30" t="str">
        <f t="shared" si="59"/>
        <v xml:space="preserve"> </v>
      </c>
      <c r="H506" s="36" t="str">
        <f t="shared" si="58"/>
        <v/>
      </c>
    </row>
    <row r="507" spans="1:8" x14ac:dyDescent="0.2">
      <c r="A507" s="8"/>
      <c r="B507" s="25" t="s">
        <v>481</v>
      </c>
      <c r="C507" s="35">
        <v>0</v>
      </c>
      <c r="D507" s="29">
        <v>0</v>
      </c>
      <c r="E507" s="30" t="str">
        <f t="shared" si="56"/>
        <v/>
      </c>
      <c r="F507" s="30" t="str">
        <f t="shared" si="57"/>
        <v/>
      </c>
      <c r="G507" s="30" t="str">
        <f t="shared" si="59"/>
        <v xml:space="preserve"> </v>
      </c>
      <c r="H507" s="36" t="str">
        <f t="shared" si="58"/>
        <v/>
      </c>
    </row>
    <row r="508" spans="1:8" x14ac:dyDescent="0.2">
      <c r="A508" s="8"/>
      <c r="B508" s="25" t="s">
        <v>482</v>
      </c>
      <c r="C508" s="35">
        <v>0</v>
      </c>
      <c r="D508" s="29">
        <v>0</v>
      </c>
      <c r="E508" s="30" t="str">
        <f t="shared" si="56"/>
        <v/>
      </c>
      <c r="F508" s="30" t="str">
        <f t="shared" si="57"/>
        <v/>
      </c>
      <c r="G508" s="30" t="str">
        <f t="shared" si="59"/>
        <v xml:space="preserve"> </v>
      </c>
      <c r="H508" s="36" t="str">
        <f t="shared" si="58"/>
        <v/>
      </c>
    </row>
    <row r="509" spans="1:8" x14ac:dyDescent="0.2">
      <c r="A509" s="8"/>
      <c r="B509" s="25" t="s">
        <v>483</v>
      </c>
      <c r="C509" s="35">
        <v>3</v>
      </c>
      <c r="D509" s="29">
        <v>0</v>
      </c>
      <c r="E509" s="30">
        <f t="shared" si="56"/>
        <v>1.0752688172043012E-2</v>
      </c>
      <c r="F509" s="30" t="str">
        <f t="shared" si="57"/>
        <v/>
      </c>
      <c r="G509" s="30">
        <f t="shared" si="59"/>
        <v>-1</v>
      </c>
      <c r="H509" s="36">
        <f t="shared" si="58"/>
        <v>-1.0752688172043012E-2</v>
      </c>
    </row>
    <row r="510" spans="1:8" x14ac:dyDescent="0.2">
      <c r="A510" s="8"/>
      <c r="B510" s="25" t="s">
        <v>484</v>
      </c>
      <c r="C510" s="35">
        <v>0</v>
      </c>
      <c r="D510" s="29">
        <v>0</v>
      </c>
      <c r="E510" s="30" t="str">
        <f t="shared" si="56"/>
        <v/>
      </c>
      <c r="F510" s="30" t="str">
        <f t="shared" si="57"/>
        <v/>
      </c>
      <c r="G510" s="30" t="str">
        <f t="shared" si="59"/>
        <v xml:space="preserve"> </v>
      </c>
      <c r="H510" s="36" t="str">
        <f t="shared" si="58"/>
        <v/>
      </c>
    </row>
    <row r="511" spans="1:8" ht="25.5" x14ac:dyDescent="0.2">
      <c r="A511" s="8"/>
      <c r="B511" s="25" t="s">
        <v>485</v>
      </c>
      <c r="C511" s="35">
        <v>0</v>
      </c>
      <c r="D511" s="29">
        <v>0</v>
      </c>
      <c r="E511" s="30" t="str">
        <f t="shared" si="56"/>
        <v/>
      </c>
      <c r="F511" s="30" t="str">
        <f t="shared" si="57"/>
        <v/>
      </c>
      <c r="G511" s="30" t="str">
        <f t="shared" si="59"/>
        <v xml:space="preserve"> </v>
      </c>
      <c r="H511" s="36" t="str">
        <f t="shared" si="58"/>
        <v/>
      </c>
    </row>
    <row r="512" spans="1:8" x14ac:dyDescent="0.2">
      <c r="A512" s="8"/>
      <c r="B512" s="25" t="s">
        <v>486</v>
      </c>
      <c r="C512" s="35">
        <v>0</v>
      </c>
      <c r="D512" s="29">
        <v>0</v>
      </c>
      <c r="E512" s="30" t="str">
        <f t="shared" si="56"/>
        <v/>
      </c>
      <c r="F512" s="30" t="str">
        <f t="shared" si="57"/>
        <v/>
      </c>
      <c r="G512" s="30" t="str">
        <f t="shared" si="59"/>
        <v xml:space="preserve"> </v>
      </c>
      <c r="H512" s="36" t="str">
        <f t="shared" si="58"/>
        <v/>
      </c>
    </row>
    <row r="513" spans="1:8" ht="25.5" x14ac:dyDescent="0.2">
      <c r="A513" s="8"/>
      <c r="B513" s="25" t="s">
        <v>487</v>
      </c>
      <c r="C513" s="35">
        <v>0</v>
      </c>
      <c r="D513" s="29">
        <v>0</v>
      </c>
      <c r="E513" s="30" t="str">
        <f t="shared" si="56"/>
        <v/>
      </c>
      <c r="F513" s="30" t="str">
        <f t="shared" si="57"/>
        <v/>
      </c>
      <c r="G513" s="30" t="str">
        <f t="shared" si="59"/>
        <v xml:space="preserve"> </v>
      </c>
      <c r="H513" s="36" t="str">
        <f t="shared" si="58"/>
        <v/>
      </c>
    </row>
    <row r="514" spans="1:8" x14ac:dyDescent="0.2">
      <c r="A514" s="8"/>
      <c r="B514" s="25" t="s">
        <v>488</v>
      </c>
      <c r="C514" s="35">
        <v>0</v>
      </c>
      <c r="D514" s="29">
        <v>0</v>
      </c>
      <c r="E514" s="30" t="str">
        <f t="shared" si="56"/>
        <v/>
      </c>
      <c r="F514" s="30" t="str">
        <f t="shared" si="57"/>
        <v/>
      </c>
      <c r="G514" s="30" t="str">
        <f t="shared" si="59"/>
        <v xml:space="preserve"> </v>
      </c>
      <c r="H514" s="36" t="str">
        <f t="shared" si="58"/>
        <v/>
      </c>
    </row>
    <row r="515" spans="1:8" ht="25.5" x14ac:dyDescent="0.2">
      <c r="A515" s="8"/>
      <c r="B515" s="25" t="s">
        <v>489</v>
      </c>
      <c r="C515" s="35">
        <v>0</v>
      </c>
      <c r="D515" s="29">
        <v>0</v>
      </c>
      <c r="E515" s="30" t="str">
        <f t="shared" si="56"/>
        <v/>
      </c>
      <c r="F515" s="30" t="str">
        <f t="shared" si="57"/>
        <v/>
      </c>
      <c r="G515" s="30" t="str">
        <f t="shared" si="59"/>
        <v xml:space="preserve"> </v>
      </c>
      <c r="H515" s="36" t="str">
        <f t="shared" si="58"/>
        <v/>
      </c>
    </row>
    <row r="516" spans="1:8" x14ac:dyDescent="0.2">
      <c r="A516" s="8"/>
      <c r="B516" s="25" t="s">
        <v>490</v>
      </c>
      <c r="C516" s="35">
        <v>0</v>
      </c>
      <c r="D516" s="29">
        <v>0</v>
      </c>
      <c r="E516" s="30" t="str">
        <f t="shared" si="56"/>
        <v/>
      </c>
      <c r="F516" s="30" t="str">
        <f t="shared" si="57"/>
        <v/>
      </c>
      <c r="G516" s="30" t="str">
        <f t="shared" si="59"/>
        <v xml:space="preserve"> </v>
      </c>
      <c r="H516" s="36" t="str">
        <f t="shared" si="58"/>
        <v/>
      </c>
    </row>
    <row r="517" spans="1:8" ht="25.5" x14ac:dyDescent="0.2">
      <c r="A517" s="8"/>
      <c r="B517" s="25" t="s">
        <v>491</v>
      </c>
      <c r="C517" s="35">
        <v>0</v>
      </c>
      <c r="D517" s="29">
        <v>0</v>
      </c>
      <c r="E517" s="30" t="str">
        <f t="shared" si="56"/>
        <v/>
      </c>
      <c r="F517" s="30" t="str">
        <f t="shared" si="57"/>
        <v/>
      </c>
      <c r="G517" s="30" t="str">
        <f t="shared" si="59"/>
        <v xml:space="preserve"> </v>
      </c>
      <c r="H517" s="36" t="str">
        <f t="shared" si="58"/>
        <v/>
      </c>
    </row>
    <row r="518" spans="1:8" ht="25.5" x14ac:dyDescent="0.2">
      <c r="A518" s="8"/>
      <c r="B518" s="25" t="s">
        <v>492</v>
      </c>
      <c r="C518" s="35">
        <v>0</v>
      </c>
      <c r="D518" s="29">
        <v>0</v>
      </c>
      <c r="E518" s="30" t="str">
        <f t="shared" si="56"/>
        <v/>
      </c>
      <c r="F518" s="30" t="str">
        <f t="shared" si="57"/>
        <v/>
      </c>
      <c r="G518" s="30" t="str">
        <f t="shared" si="59"/>
        <v xml:space="preserve"> </v>
      </c>
      <c r="H518" s="36" t="str">
        <f t="shared" si="58"/>
        <v/>
      </c>
    </row>
    <row r="519" spans="1:8" x14ac:dyDescent="0.2">
      <c r="A519" s="8"/>
      <c r="B519" s="25" t="s">
        <v>493</v>
      </c>
      <c r="C519" s="35">
        <v>14</v>
      </c>
      <c r="D519" s="29">
        <v>0</v>
      </c>
      <c r="E519" s="30">
        <f t="shared" si="56"/>
        <v>5.0179211469534052E-2</v>
      </c>
      <c r="F519" s="30" t="str">
        <f t="shared" si="57"/>
        <v/>
      </c>
      <c r="G519" s="30">
        <f t="shared" si="59"/>
        <v>-1</v>
      </c>
      <c r="H519" s="36">
        <f t="shared" si="58"/>
        <v>-5.0179211469534052E-2</v>
      </c>
    </row>
    <row r="520" spans="1:8" x14ac:dyDescent="0.2">
      <c r="A520" s="8"/>
      <c r="B520" s="25" t="s">
        <v>494</v>
      </c>
      <c r="C520" s="35">
        <v>0</v>
      </c>
      <c r="D520" s="29">
        <v>0</v>
      </c>
      <c r="E520" s="30" t="str">
        <f t="shared" si="56"/>
        <v/>
      </c>
      <c r="F520" s="30" t="str">
        <f t="shared" si="57"/>
        <v/>
      </c>
      <c r="G520" s="30" t="str">
        <f t="shared" si="59"/>
        <v xml:space="preserve"> </v>
      </c>
      <c r="H520" s="36" t="str">
        <f t="shared" si="58"/>
        <v/>
      </c>
    </row>
    <row r="521" spans="1:8" ht="25.5" x14ac:dyDescent="0.2">
      <c r="A521" s="8"/>
      <c r="B521" s="25" t="s">
        <v>495</v>
      </c>
      <c r="C521" s="35">
        <v>0</v>
      </c>
      <c r="D521" s="29">
        <v>0</v>
      </c>
      <c r="E521" s="30" t="str">
        <f t="shared" si="56"/>
        <v/>
      </c>
      <c r="F521" s="30" t="str">
        <f t="shared" si="57"/>
        <v/>
      </c>
      <c r="G521" s="30" t="str">
        <f t="shared" si="59"/>
        <v xml:space="preserve"> </v>
      </c>
      <c r="H521" s="36" t="str">
        <f t="shared" si="58"/>
        <v/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0</v>
      </c>
      <c r="E524" s="30" t="str">
        <f t="shared" si="56"/>
        <v/>
      </c>
      <c r="F524" s="30" t="str">
        <f t="shared" si="57"/>
        <v/>
      </c>
      <c r="G524" s="30" t="str">
        <f t="shared" si="59"/>
        <v xml:space="preserve"> 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0</v>
      </c>
      <c r="D526" s="29">
        <v>0</v>
      </c>
      <c r="E526" s="30" t="str">
        <f t="shared" si="56"/>
        <v/>
      </c>
      <c r="F526" s="30" t="str">
        <f t="shared" si="57"/>
        <v/>
      </c>
      <c r="G526" s="30" t="str">
        <f t="shared" si="59"/>
        <v xml:space="preserve"> </v>
      </c>
      <c r="H526" s="36" t="str">
        <f t="shared" si="58"/>
        <v/>
      </c>
    </row>
    <row r="527" spans="1:8" x14ac:dyDescent="0.2">
      <c r="A527" s="8"/>
      <c r="B527" s="25" t="s">
        <v>501</v>
      </c>
      <c r="C527" s="35">
        <v>0</v>
      </c>
      <c r="D527" s="29">
        <v>0</v>
      </c>
      <c r="E527" s="30" t="str">
        <f t="shared" si="56"/>
        <v/>
      </c>
      <c r="F527" s="30" t="str">
        <f t="shared" si="57"/>
        <v/>
      </c>
      <c r="G527" s="30" t="str">
        <f t="shared" si="59"/>
        <v xml:space="preserve"> </v>
      </c>
      <c r="H527" s="36" t="str">
        <f t="shared" si="58"/>
        <v/>
      </c>
    </row>
    <row r="528" spans="1:8" ht="25.5" x14ac:dyDescent="0.2">
      <c r="A528" s="8"/>
      <c r="B528" s="25" t="s">
        <v>502</v>
      </c>
      <c r="C528" s="35">
        <v>0</v>
      </c>
      <c r="D528" s="29">
        <v>0</v>
      </c>
      <c r="E528" s="30" t="str">
        <f t="shared" si="56"/>
        <v/>
      </c>
      <c r="F528" s="30" t="str">
        <f t="shared" si="57"/>
        <v/>
      </c>
      <c r="G528" s="30" t="str">
        <f t="shared" si="59"/>
        <v xml:space="preserve"> </v>
      </c>
      <c r="H528" s="36" t="str">
        <f t="shared" si="58"/>
        <v/>
      </c>
    </row>
    <row r="529" spans="1:8" x14ac:dyDescent="0.2">
      <c r="A529" s="8"/>
      <c r="B529" s="25" t="s">
        <v>503</v>
      </c>
      <c r="C529" s="35">
        <v>0</v>
      </c>
      <c r="D529" s="29">
        <v>0</v>
      </c>
      <c r="E529" s="30" t="str">
        <f t="shared" si="56"/>
        <v/>
      </c>
      <c r="F529" s="30" t="str">
        <f t="shared" si="57"/>
        <v/>
      </c>
      <c r="G529" s="30" t="str">
        <f t="shared" si="59"/>
        <v xml:space="preserve"> </v>
      </c>
      <c r="H529" s="36" t="str">
        <f t="shared" si="58"/>
        <v/>
      </c>
    </row>
    <row r="530" spans="1:8" x14ac:dyDescent="0.2">
      <c r="A530" s="8"/>
      <c r="B530" s="25" t="s">
        <v>504</v>
      </c>
      <c r="C530" s="35">
        <v>0</v>
      </c>
      <c r="D530" s="29">
        <v>1</v>
      </c>
      <c r="E530" s="30" t="str">
        <f t="shared" si="56"/>
        <v/>
      </c>
      <c r="F530" s="30">
        <f t="shared" si="57"/>
        <v>4.2918454935622317E-3</v>
      </c>
      <c r="G530" s="30">
        <f t="shared" si="59"/>
        <v>1</v>
      </c>
      <c r="H530" s="36" t="str">
        <f t="shared" si="58"/>
        <v/>
      </c>
    </row>
    <row r="531" spans="1:8" x14ac:dyDescent="0.2">
      <c r="A531" s="8"/>
      <c r="B531" s="25" t="s">
        <v>505</v>
      </c>
      <c r="C531" s="35">
        <v>0</v>
      </c>
      <c r="D531" s="29">
        <v>0</v>
      </c>
      <c r="E531" s="30" t="str">
        <f t="shared" si="56"/>
        <v/>
      </c>
      <c r="F531" s="30" t="str">
        <f t="shared" si="57"/>
        <v/>
      </c>
      <c r="G531" s="30" t="str">
        <f t="shared" si="59"/>
        <v xml:space="preserve"> </v>
      </c>
      <c r="H531" s="36" t="str">
        <f t="shared" si="58"/>
        <v/>
      </c>
    </row>
    <row r="532" spans="1:8" ht="28.5" customHeight="1" x14ac:dyDescent="0.2">
      <c r="A532" s="8"/>
      <c r="B532" s="25" t="s">
        <v>506</v>
      </c>
      <c r="C532" s="35">
        <v>0</v>
      </c>
      <c r="D532" s="29">
        <v>0</v>
      </c>
      <c r="E532" s="30" t="str">
        <f t="shared" si="56"/>
        <v/>
      </c>
      <c r="F532" s="30" t="str">
        <f t="shared" si="57"/>
        <v/>
      </c>
      <c r="G532" s="30" t="str">
        <f t="shared" si="59"/>
        <v xml:space="preserve"> </v>
      </c>
      <c r="H532" s="36" t="str">
        <f t="shared" si="58"/>
        <v/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0</v>
      </c>
      <c r="D534" s="29">
        <v>0</v>
      </c>
      <c r="E534" s="30" t="str">
        <f t="shared" si="56"/>
        <v/>
      </c>
      <c r="F534" s="30" t="str">
        <f t="shared" si="57"/>
        <v/>
      </c>
      <c r="G534" s="30" t="str">
        <f t="shared" si="59"/>
        <v xml:space="preserve"> </v>
      </c>
      <c r="H534" s="36" t="str">
        <f t="shared" si="58"/>
        <v/>
      </c>
    </row>
    <row r="535" spans="1:8" ht="25.5" x14ac:dyDescent="0.2">
      <c r="A535" s="8"/>
      <c r="B535" s="25" t="s">
        <v>509</v>
      </c>
      <c r="C535" s="35">
        <v>0</v>
      </c>
      <c r="D535" s="29">
        <v>0</v>
      </c>
      <c r="E535" s="30" t="str">
        <f t="shared" si="56"/>
        <v/>
      </c>
      <c r="F535" s="30" t="str">
        <f t="shared" si="57"/>
        <v/>
      </c>
      <c r="G535" s="30" t="str">
        <f t="shared" si="59"/>
        <v xml:space="preserve"> </v>
      </c>
      <c r="H535" s="36" t="str">
        <f t="shared" si="58"/>
        <v/>
      </c>
    </row>
    <row r="536" spans="1:8" x14ac:dyDescent="0.2">
      <c r="A536" s="8"/>
      <c r="B536" s="25" t="s">
        <v>510</v>
      </c>
      <c r="C536" s="35">
        <v>0</v>
      </c>
      <c r="D536" s="29">
        <v>0</v>
      </c>
      <c r="E536" s="30" t="str">
        <f t="shared" si="56"/>
        <v/>
      </c>
      <c r="F536" s="30" t="str">
        <f t="shared" si="57"/>
        <v/>
      </c>
      <c r="G536" s="30" t="str">
        <f t="shared" si="59"/>
        <v xml:space="preserve"> </v>
      </c>
      <c r="H536" s="36" t="str">
        <f t="shared" si="58"/>
        <v/>
      </c>
    </row>
    <row r="537" spans="1:8" ht="25.5" x14ac:dyDescent="0.2">
      <c r="A537" s="8"/>
      <c r="B537" s="25" t="s">
        <v>511</v>
      </c>
      <c r="C537" s="35">
        <v>0</v>
      </c>
      <c r="D537" s="29">
        <v>0</v>
      </c>
      <c r="E537" s="30" t="str">
        <f t="shared" si="56"/>
        <v/>
      </c>
      <c r="F537" s="30" t="str">
        <f t="shared" si="57"/>
        <v/>
      </c>
      <c r="G537" s="30" t="str">
        <f t="shared" si="59"/>
        <v xml:space="preserve"> </v>
      </c>
      <c r="H537" s="36" t="str">
        <f t="shared" si="58"/>
        <v/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1</v>
      </c>
      <c r="D540" s="29">
        <v>0</v>
      </c>
      <c r="E540" s="30">
        <f t="shared" si="56"/>
        <v>3.5842293906810036E-3</v>
      </c>
      <c r="F540" s="30" t="str">
        <f t="shared" si="57"/>
        <v/>
      </c>
      <c r="G540" s="30">
        <f t="shared" si="59"/>
        <v>-1</v>
      </c>
      <c r="H540" s="36">
        <f t="shared" si="58"/>
        <v>-3.5842293906810036E-3</v>
      </c>
    </row>
    <row r="541" spans="1:8" x14ac:dyDescent="0.2">
      <c r="A541" s="8"/>
      <c r="B541" s="25" t="s">
        <v>515</v>
      </c>
      <c r="C541" s="35">
        <v>0</v>
      </c>
      <c r="D541" s="29">
        <v>0</v>
      </c>
      <c r="E541" s="30" t="str">
        <f t="shared" si="56"/>
        <v/>
      </c>
      <c r="F541" s="30" t="str">
        <f t="shared" si="57"/>
        <v/>
      </c>
      <c r="G541" s="30" t="str">
        <f t="shared" si="59"/>
        <v xml:space="preserve"> </v>
      </c>
      <c r="H541" s="36" t="str">
        <f t="shared" si="58"/>
        <v/>
      </c>
    </row>
    <row r="542" spans="1:8" ht="25.5" x14ac:dyDescent="0.2">
      <c r="A542" s="8"/>
      <c r="B542" s="25" t="s">
        <v>516</v>
      </c>
      <c r="C542" s="35">
        <v>0</v>
      </c>
      <c r="D542" s="29">
        <v>0</v>
      </c>
      <c r="E542" s="30" t="str">
        <f t="shared" si="56"/>
        <v/>
      </c>
      <c r="F542" s="30" t="str">
        <f t="shared" si="57"/>
        <v/>
      </c>
      <c r="G542" s="30" t="str">
        <f t="shared" si="59"/>
        <v xml:space="preserve"> </v>
      </c>
      <c r="H542" s="36" t="str">
        <f t="shared" si="58"/>
        <v/>
      </c>
    </row>
    <row r="543" spans="1:8" ht="25.5" x14ac:dyDescent="0.2">
      <c r="A543" s="8"/>
      <c r="B543" s="25" t="s">
        <v>517</v>
      </c>
      <c r="C543" s="35">
        <v>0</v>
      </c>
      <c r="D543" s="29">
        <v>0</v>
      </c>
      <c r="E543" s="30" t="str">
        <f t="shared" si="56"/>
        <v/>
      </c>
      <c r="F543" s="30" t="str">
        <f t="shared" si="57"/>
        <v/>
      </c>
      <c r="G543" s="30" t="str">
        <f t="shared" si="59"/>
        <v xml:space="preserve"> </v>
      </c>
      <c r="H543" s="36" t="str">
        <f t="shared" si="58"/>
        <v/>
      </c>
    </row>
    <row r="544" spans="1:8" ht="25.5" x14ac:dyDescent="0.2">
      <c r="A544" s="8"/>
      <c r="B544" s="25" t="s">
        <v>518</v>
      </c>
      <c r="C544" s="35">
        <v>0</v>
      </c>
      <c r="D544" s="29">
        <v>0</v>
      </c>
      <c r="E544" s="30" t="str">
        <f t="shared" si="56"/>
        <v/>
      </c>
      <c r="F544" s="30" t="str">
        <f t="shared" si="57"/>
        <v/>
      </c>
      <c r="G544" s="30" t="str">
        <f t="shared" si="59"/>
        <v xml:space="preserve"> </v>
      </c>
      <c r="H544" s="36" t="str">
        <f t="shared" si="58"/>
        <v/>
      </c>
    </row>
    <row r="545" spans="1:8" ht="25.5" x14ac:dyDescent="0.2">
      <c r="A545" s="8"/>
      <c r="B545" s="25" t="s">
        <v>519</v>
      </c>
      <c r="C545" s="35">
        <v>0</v>
      </c>
      <c r="D545" s="29">
        <v>0</v>
      </c>
      <c r="E545" s="30" t="str">
        <f t="shared" si="56"/>
        <v/>
      </c>
      <c r="F545" s="30" t="str">
        <f t="shared" si="57"/>
        <v/>
      </c>
      <c r="G545" s="30" t="str">
        <f t="shared" si="59"/>
        <v xml:space="preserve"> 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0</v>
      </c>
      <c r="D546" s="29">
        <v>0</v>
      </c>
      <c r="E546" s="30" t="str">
        <f t="shared" si="56"/>
        <v/>
      </c>
      <c r="F546" s="30" t="str">
        <f t="shared" si="57"/>
        <v/>
      </c>
      <c r="G546" s="30" t="str">
        <f t="shared" si="59"/>
        <v xml:space="preserve"> </v>
      </c>
      <c r="H546" s="36" t="str">
        <f t="shared" si="58"/>
        <v/>
      </c>
    </row>
    <row r="547" spans="1:8" x14ac:dyDescent="0.2">
      <c r="A547" s="8"/>
      <c r="B547" s="25" t="s">
        <v>521</v>
      </c>
      <c r="C547" s="35">
        <v>0</v>
      </c>
      <c r="D547" s="29">
        <v>0</v>
      </c>
      <c r="E547" s="30" t="str">
        <f t="shared" si="56"/>
        <v/>
      </c>
      <c r="F547" s="30" t="str">
        <f t="shared" si="57"/>
        <v/>
      </c>
      <c r="G547" s="30" t="str">
        <f t="shared" si="59"/>
        <v xml:space="preserve"> 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0</v>
      </c>
      <c r="D548" s="29">
        <v>0</v>
      </c>
      <c r="E548" s="30" t="str">
        <f t="shared" si="56"/>
        <v/>
      </c>
      <c r="F548" s="30" t="str">
        <f t="shared" si="57"/>
        <v/>
      </c>
      <c r="G548" s="30" t="str">
        <f t="shared" si="59"/>
        <v xml:space="preserve"> </v>
      </c>
      <c r="H548" s="36" t="str">
        <f t="shared" si="58"/>
        <v/>
      </c>
    </row>
    <row r="549" spans="1:8" x14ac:dyDescent="0.2">
      <c r="A549" s="8"/>
      <c r="B549" s="25" t="s">
        <v>523</v>
      </c>
      <c r="C549" s="35">
        <v>0</v>
      </c>
      <c r="D549" s="29">
        <v>0</v>
      </c>
      <c r="E549" s="30" t="str">
        <f t="shared" si="56"/>
        <v/>
      </c>
      <c r="F549" s="30" t="str">
        <f t="shared" si="57"/>
        <v/>
      </c>
      <c r="G549" s="30" t="str">
        <f t="shared" si="59"/>
        <v xml:space="preserve"> </v>
      </c>
      <c r="H549" s="36" t="str">
        <f t="shared" si="58"/>
        <v/>
      </c>
    </row>
    <row r="550" spans="1:8" x14ac:dyDescent="0.2">
      <c r="A550" s="8"/>
      <c r="B550" s="25" t="s">
        <v>524</v>
      </c>
      <c r="C550" s="35">
        <v>0</v>
      </c>
      <c r="D550" s="29">
        <v>0</v>
      </c>
      <c r="E550" s="30" t="str">
        <f t="shared" si="56"/>
        <v/>
      </c>
      <c r="F550" s="30" t="str">
        <f t="shared" si="57"/>
        <v/>
      </c>
      <c r="G550" s="30" t="str">
        <f t="shared" si="59"/>
        <v xml:space="preserve"> </v>
      </c>
      <c r="H550" s="36" t="str">
        <f t="shared" si="58"/>
        <v/>
      </c>
    </row>
    <row r="551" spans="1:8" ht="25.5" x14ac:dyDescent="0.2">
      <c r="A551" s="8"/>
      <c r="B551" s="25" t="s">
        <v>525</v>
      </c>
      <c r="C551" s="35">
        <v>0</v>
      </c>
      <c r="D551" s="29">
        <v>0</v>
      </c>
      <c r="E551" s="30" t="str">
        <f t="shared" si="56"/>
        <v/>
      </c>
      <c r="F551" s="30" t="str">
        <f t="shared" si="57"/>
        <v/>
      </c>
      <c r="G551" s="30" t="str">
        <f t="shared" si="59"/>
        <v xml:space="preserve"> </v>
      </c>
      <c r="H551" s="36" t="str">
        <f t="shared" si="58"/>
        <v/>
      </c>
    </row>
    <row r="552" spans="1:8" x14ac:dyDescent="0.2">
      <c r="A552" s="8"/>
      <c r="B552" s="25" t="s">
        <v>526</v>
      </c>
      <c r="C552" s="35">
        <v>0</v>
      </c>
      <c r="D552" s="29">
        <v>0</v>
      </c>
      <c r="E552" s="30" t="str">
        <f t="shared" si="56"/>
        <v/>
      </c>
      <c r="F552" s="30" t="str">
        <f t="shared" si="57"/>
        <v/>
      </c>
      <c r="G552" s="30" t="str">
        <f t="shared" si="59"/>
        <v xml:space="preserve"> </v>
      </c>
      <c r="H552" s="36" t="str">
        <f t="shared" si="58"/>
        <v/>
      </c>
    </row>
    <row r="553" spans="1:8" x14ac:dyDescent="0.2">
      <c r="A553" s="8"/>
      <c r="B553" s="25" t="s">
        <v>527</v>
      </c>
      <c r="C553" s="35">
        <v>0</v>
      </c>
      <c r="D553" s="29">
        <v>0</v>
      </c>
      <c r="E553" s="30" t="str">
        <f t="shared" si="56"/>
        <v/>
      </c>
      <c r="F553" s="30" t="str">
        <f t="shared" si="57"/>
        <v/>
      </c>
      <c r="G553" s="30" t="str">
        <f t="shared" si="59"/>
        <v xml:space="preserve"> </v>
      </c>
      <c r="H553" s="36" t="str">
        <f t="shared" si="58"/>
        <v/>
      </c>
    </row>
    <row r="554" spans="1:8" x14ac:dyDescent="0.2">
      <c r="A554" s="8"/>
      <c r="B554" s="25" t="s">
        <v>528</v>
      </c>
      <c r="C554" s="35">
        <v>0</v>
      </c>
      <c r="D554" s="29">
        <v>0</v>
      </c>
      <c r="E554" s="30" t="str">
        <f t="shared" ref="E554:E595" si="60">+IF(C554=0,"",C554/C$362)</f>
        <v/>
      </c>
      <c r="F554" s="30" t="str">
        <f t="shared" ref="F554:F595" si="61">+IF(D554=0,"",D554/D$362)</f>
        <v/>
      </c>
      <c r="G554" s="30" t="str">
        <f t="shared" si="59"/>
        <v xml:space="preserve"> </v>
      </c>
      <c r="H554" s="36" t="str">
        <f t="shared" ref="H554:H595" si="62">+IF(OR(AND(E554=""),(G554="")),"",E554*G554)</f>
        <v/>
      </c>
    </row>
    <row r="555" spans="1:8" x14ac:dyDescent="0.2">
      <c r="A555" s="8"/>
      <c r="B555" s="25" t="s">
        <v>529</v>
      </c>
      <c r="C555" s="35">
        <v>0</v>
      </c>
      <c r="D555" s="29">
        <v>0</v>
      </c>
      <c r="E555" s="30" t="str">
        <f t="shared" si="60"/>
        <v/>
      </c>
      <c r="F555" s="30" t="str">
        <f t="shared" si="61"/>
        <v/>
      </c>
      <c r="G555" s="30" t="str">
        <f t="shared" ref="G555:G595" si="63">+IF(AND(C555=0,D555=0)," ",IF(C555=0,1,IF(D555=0,-1,(D555-C555)/C555)))</f>
        <v xml:space="preserve"> </v>
      </c>
      <c r="H555" s="36" t="str">
        <f t="shared" si="62"/>
        <v/>
      </c>
    </row>
    <row r="556" spans="1:8" ht="25.5" x14ac:dyDescent="0.2">
      <c r="A556" s="8"/>
      <c r="B556" s="25" t="s">
        <v>530</v>
      </c>
      <c r="C556" s="35">
        <v>0</v>
      </c>
      <c r="D556" s="29">
        <v>0</v>
      </c>
      <c r="E556" s="30" t="str">
        <f t="shared" si="60"/>
        <v/>
      </c>
      <c r="F556" s="30" t="str">
        <f t="shared" si="61"/>
        <v/>
      </c>
      <c r="G556" s="30" t="str">
        <f t="shared" si="63"/>
        <v xml:space="preserve"> </v>
      </c>
      <c r="H556" s="36" t="str">
        <f t="shared" si="62"/>
        <v/>
      </c>
    </row>
    <row r="557" spans="1:8" x14ac:dyDescent="0.2">
      <c r="A557" s="8"/>
      <c r="B557" s="25" t="s">
        <v>531</v>
      </c>
      <c r="C557" s="35">
        <v>0</v>
      </c>
      <c r="D557" s="29">
        <v>0</v>
      </c>
      <c r="E557" s="30" t="str">
        <f t="shared" si="60"/>
        <v/>
      </c>
      <c r="F557" s="30" t="str">
        <f t="shared" si="61"/>
        <v/>
      </c>
      <c r="G557" s="30" t="str">
        <f t="shared" si="63"/>
        <v xml:space="preserve"> </v>
      </c>
      <c r="H557" s="36" t="str">
        <f t="shared" si="62"/>
        <v/>
      </c>
    </row>
    <row r="558" spans="1:8" x14ac:dyDescent="0.2">
      <c r="A558" s="8"/>
      <c r="B558" s="25" t="s">
        <v>532</v>
      </c>
      <c r="C558" s="35">
        <v>0</v>
      </c>
      <c r="D558" s="29">
        <v>0</v>
      </c>
      <c r="E558" s="30" t="str">
        <f t="shared" si="60"/>
        <v/>
      </c>
      <c r="F558" s="30" t="str">
        <f t="shared" si="61"/>
        <v/>
      </c>
      <c r="G558" s="30" t="str">
        <f t="shared" si="63"/>
        <v xml:space="preserve"> </v>
      </c>
      <c r="H558" s="36" t="str">
        <f t="shared" si="62"/>
        <v/>
      </c>
    </row>
    <row r="559" spans="1:8" x14ac:dyDescent="0.2">
      <c r="A559" s="8"/>
      <c r="B559" s="25" t="s">
        <v>533</v>
      </c>
      <c r="C559" s="35">
        <v>0</v>
      </c>
      <c r="D559" s="29">
        <v>0</v>
      </c>
      <c r="E559" s="30" t="str">
        <f t="shared" si="60"/>
        <v/>
      </c>
      <c r="F559" s="30" t="str">
        <f t="shared" si="61"/>
        <v/>
      </c>
      <c r="G559" s="30" t="str">
        <f t="shared" si="63"/>
        <v xml:space="preserve"> </v>
      </c>
      <c r="H559" s="36" t="str">
        <f t="shared" si="62"/>
        <v/>
      </c>
    </row>
    <row r="560" spans="1:8" x14ac:dyDescent="0.2">
      <c r="A560" s="8"/>
      <c r="B560" s="25" t="s">
        <v>534</v>
      </c>
      <c r="C560" s="35">
        <v>0</v>
      </c>
      <c r="D560" s="29">
        <v>0</v>
      </c>
      <c r="E560" s="30" t="str">
        <f t="shared" si="60"/>
        <v/>
      </c>
      <c r="F560" s="30" t="str">
        <f t="shared" si="61"/>
        <v/>
      </c>
      <c r="G560" s="30" t="str">
        <f t="shared" si="63"/>
        <v xml:space="preserve"> </v>
      </c>
      <c r="H560" s="36" t="str">
        <f t="shared" si="62"/>
        <v/>
      </c>
    </row>
    <row r="561" spans="1:8" x14ac:dyDescent="0.2">
      <c r="A561" s="8"/>
      <c r="B561" s="25" t="s">
        <v>535</v>
      </c>
      <c r="C561" s="35">
        <v>0</v>
      </c>
      <c r="D561" s="29">
        <v>0</v>
      </c>
      <c r="E561" s="30" t="str">
        <f t="shared" si="60"/>
        <v/>
      </c>
      <c r="F561" s="30" t="str">
        <f t="shared" si="61"/>
        <v/>
      </c>
      <c r="G561" s="30" t="str">
        <f t="shared" si="63"/>
        <v xml:space="preserve"> </v>
      </c>
      <c r="H561" s="36" t="str">
        <f t="shared" si="62"/>
        <v/>
      </c>
    </row>
    <row r="562" spans="1:8" x14ac:dyDescent="0.2">
      <c r="A562" s="8"/>
      <c r="B562" s="25" t="s">
        <v>536</v>
      </c>
      <c r="C562" s="35">
        <v>0</v>
      </c>
      <c r="D562" s="29">
        <v>10</v>
      </c>
      <c r="E562" s="30" t="str">
        <f t="shared" si="60"/>
        <v/>
      </c>
      <c r="F562" s="30">
        <f t="shared" si="61"/>
        <v>4.2918454935622317E-2</v>
      </c>
      <c r="G562" s="30">
        <f t="shared" si="63"/>
        <v>1</v>
      </c>
      <c r="H562" s="36" t="str">
        <f t="shared" si="62"/>
        <v/>
      </c>
    </row>
    <row r="563" spans="1:8" x14ac:dyDescent="0.2">
      <c r="A563" s="8"/>
      <c r="B563" s="25" t="s">
        <v>537</v>
      </c>
      <c r="C563" s="35">
        <v>0</v>
      </c>
      <c r="D563" s="29">
        <v>0</v>
      </c>
      <c r="E563" s="30" t="str">
        <f t="shared" si="60"/>
        <v/>
      </c>
      <c r="F563" s="30" t="str">
        <f t="shared" si="61"/>
        <v/>
      </c>
      <c r="G563" s="30" t="str">
        <f t="shared" si="63"/>
        <v xml:space="preserve"> 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0</v>
      </c>
      <c r="D564" s="29">
        <v>0</v>
      </c>
      <c r="E564" s="30" t="str">
        <f t="shared" si="60"/>
        <v/>
      </c>
      <c r="F564" s="30" t="str">
        <f t="shared" si="61"/>
        <v/>
      </c>
      <c r="G564" s="30" t="str">
        <f t="shared" si="63"/>
        <v xml:space="preserve"> </v>
      </c>
      <c r="H564" s="36" t="str">
        <f t="shared" si="62"/>
        <v/>
      </c>
    </row>
    <row r="565" spans="1:8" x14ac:dyDescent="0.2">
      <c r="A565" s="8"/>
      <c r="B565" s="25" t="s">
        <v>539</v>
      </c>
      <c r="C565" s="35">
        <v>0</v>
      </c>
      <c r="D565" s="29">
        <v>0</v>
      </c>
      <c r="E565" s="30" t="str">
        <f t="shared" si="60"/>
        <v/>
      </c>
      <c r="F565" s="30" t="str">
        <f t="shared" si="61"/>
        <v/>
      </c>
      <c r="G565" s="30" t="str">
        <f t="shared" si="63"/>
        <v xml:space="preserve"> 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0</v>
      </c>
      <c r="D566" s="29">
        <v>0</v>
      </c>
      <c r="E566" s="30" t="str">
        <f t="shared" si="60"/>
        <v/>
      </c>
      <c r="F566" s="30" t="str">
        <f t="shared" si="61"/>
        <v/>
      </c>
      <c r="G566" s="30" t="str">
        <f t="shared" si="63"/>
        <v xml:space="preserve"> </v>
      </c>
      <c r="H566" s="36" t="str">
        <f t="shared" si="62"/>
        <v/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0</v>
      </c>
      <c r="D568" s="29">
        <v>0</v>
      </c>
      <c r="E568" s="30" t="str">
        <f t="shared" si="60"/>
        <v/>
      </c>
      <c r="F568" s="30" t="str">
        <f t="shared" si="61"/>
        <v/>
      </c>
      <c r="G568" s="30" t="str">
        <f t="shared" si="63"/>
        <v xml:space="preserve"> </v>
      </c>
      <c r="H568" s="36" t="str">
        <f t="shared" si="62"/>
        <v/>
      </c>
    </row>
    <row r="569" spans="1:8" ht="25.5" x14ac:dyDescent="0.2">
      <c r="A569" s="8"/>
      <c r="B569" s="25" t="s">
        <v>543</v>
      </c>
      <c r="C569" s="35">
        <v>1</v>
      </c>
      <c r="D569" s="29">
        <v>1</v>
      </c>
      <c r="E569" s="30">
        <f t="shared" si="60"/>
        <v>3.5842293906810036E-3</v>
      </c>
      <c r="F569" s="30">
        <f t="shared" si="61"/>
        <v>4.2918454935622317E-3</v>
      </c>
      <c r="G569" s="30">
        <f t="shared" si="63"/>
        <v>0</v>
      </c>
      <c r="H569" s="36">
        <f t="shared" si="62"/>
        <v>0</v>
      </c>
    </row>
    <row r="570" spans="1:8" x14ac:dyDescent="0.2">
      <c r="A570" s="8"/>
      <c r="B570" s="25" t="s">
        <v>544</v>
      </c>
      <c r="C570" s="35">
        <v>0</v>
      </c>
      <c r="D570" s="29">
        <v>0</v>
      </c>
      <c r="E570" s="30" t="str">
        <f t="shared" si="60"/>
        <v/>
      </c>
      <c r="F570" s="30" t="str">
        <f t="shared" si="61"/>
        <v/>
      </c>
      <c r="G570" s="30" t="str">
        <f t="shared" si="63"/>
        <v xml:space="preserve"> </v>
      </c>
      <c r="H570" s="36" t="str">
        <f t="shared" si="62"/>
        <v/>
      </c>
    </row>
    <row r="571" spans="1:8" x14ac:dyDescent="0.2">
      <c r="A571" s="8"/>
      <c r="B571" s="25" t="s">
        <v>545</v>
      </c>
      <c r="C571" s="35">
        <v>0</v>
      </c>
      <c r="D571" s="29">
        <v>0</v>
      </c>
      <c r="E571" s="30" t="str">
        <f t="shared" si="60"/>
        <v/>
      </c>
      <c r="F571" s="30" t="str">
        <f t="shared" si="61"/>
        <v/>
      </c>
      <c r="G571" s="30" t="str">
        <f t="shared" si="63"/>
        <v xml:space="preserve"> </v>
      </c>
      <c r="H571" s="36" t="str">
        <f t="shared" si="62"/>
        <v/>
      </c>
    </row>
    <row r="572" spans="1:8" ht="25.5" x14ac:dyDescent="0.2">
      <c r="A572" s="8"/>
      <c r="B572" s="25" t="s">
        <v>546</v>
      </c>
      <c r="C572" s="35">
        <v>0</v>
      </c>
      <c r="D572" s="29">
        <v>0</v>
      </c>
      <c r="E572" s="30" t="str">
        <f t="shared" si="60"/>
        <v/>
      </c>
      <c r="F572" s="30" t="str">
        <f t="shared" si="61"/>
        <v/>
      </c>
      <c r="G572" s="30" t="str">
        <f t="shared" si="63"/>
        <v xml:space="preserve"> </v>
      </c>
      <c r="H572" s="36" t="str">
        <f t="shared" si="62"/>
        <v/>
      </c>
    </row>
    <row r="573" spans="1:8" x14ac:dyDescent="0.2">
      <c r="A573" s="8"/>
      <c r="B573" s="25" t="s">
        <v>547</v>
      </c>
      <c r="C573" s="35">
        <v>0</v>
      </c>
      <c r="D573" s="29">
        <v>0</v>
      </c>
      <c r="E573" s="30" t="str">
        <f t="shared" si="60"/>
        <v/>
      </c>
      <c r="F573" s="30" t="str">
        <f t="shared" si="61"/>
        <v/>
      </c>
      <c r="G573" s="30" t="str">
        <f t="shared" si="63"/>
        <v xml:space="preserve"> 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5</v>
      </c>
      <c r="D574" s="29">
        <v>0</v>
      </c>
      <c r="E574" s="30">
        <f t="shared" si="60"/>
        <v>1.7921146953405017E-2</v>
      </c>
      <c r="F574" s="30" t="str">
        <f t="shared" si="61"/>
        <v/>
      </c>
      <c r="G574" s="30">
        <f t="shared" si="63"/>
        <v>-1</v>
      </c>
      <c r="H574" s="36">
        <f t="shared" si="62"/>
        <v>-1.7921146953405017E-2</v>
      </c>
    </row>
    <row r="575" spans="1:8" ht="25.5" x14ac:dyDescent="0.2">
      <c r="A575" s="8"/>
      <c r="B575" s="25" t="s">
        <v>549</v>
      </c>
      <c r="C575" s="35">
        <v>0</v>
      </c>
      <c r="D575" s="29">
        <v>0</v>
      </c>
      <c r="E575" s="30" t="str">
        <f t="shared" si="60"/>
        <v/>
      </c>
      <c r="F575" s="30" t="str">
        <f t="shared" si="61"/>
        <v/>
      </c>
      <c r="G575" s="30" t="str">
        <f t="shared" si="63"/>
        <v xml:space="preserve"> </v>
      </c>
      <c r="H575" s="36" t="str">
        <f t="shared" si="62"/>
        <v/>
      </c>
    </row>
    <row r="576" spans="1:8" x14ac:dyDescent="0.2">
      <c r="A576" s="8"/>
      <c r="B576" s="25" t="s">
        <v>550</v>
      </c>
      <c r="C576" s="35">
        <v>19</v>
      </c>
      <c r="D576" s="29">
        <v>5</v>
      </c>
      <c r="E576" s="30">
        <f t="shared" si="60"/>
        <v>6.8100358422939072E-2</v>
      </c>
      <c r="F576" s="30">
        <f t="shared" si="61"/>
        <v>2.1459227467811159E-2</v>
      </c>
      <c r="G576" s="30">
        <f t="shared" si="63"/>
        <v>-0.73684210526315785</v>
      </c>
      <c r="H576" s="36">
        <f t="shared" si="62"/>
        <v>-5.0179211469534052E-2</v>
      </c>
    </row>
    <row r="577" spans="1:8" x14ac:dyDescent="0.2">
      <c r="A577" s="8"/>
      <c r="B577" s="25" t="s">
        <v>551</v>
      </c>
      <c r="C577" s="35">
        <v>0</v>
      </c>
      <c r="D577" s="29">
        <v>0</v>
      </c>
      <c r="E577" s="30" t="str">
        <f t="shared" si="60"/>
        <v/>
      </c>
      <c r="F577" s="30" t="str">
        <f t="shared" si="61"/>
        <v/>
      </c>
      <c r="G577" s="30" t="str">
        <f t="shared" si="63"/>
        <v xml:space="preserve"> 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7</v>
      </c>
      <c r="D579" s="29">
        <v>6</v>
      </c>
      <c r="E579" s="30">
        <f t="shared" si="60"/>
        <v>2.5089605734767026E-2</v>
      </c>
      <c r="F579" s="30">
        <f t="shared" si="61"/>
        <v>2.575107296137339E-2</v>
      </c>
      <c r="G579" s="30">
        <f t="shared" si="63"/>
        <v>-0.14285714285714285</v>
      </c>
      <c r="H579" s="36">
        <f t="shared" si="62"/>
        <v>-3.5842293906810036E-3</v>
      </c>
    </row>
    <row r="580" spans="1:8" ht="25.5" x14ac:dyDescent="0.2">
      <c r="A580" s="8"/>
      <c r="B580" s="25" t="s">
        <v>554</v>
      </c>
      <c r="C580" s="35">
        <v>1</v>
      </c>
      <c r="D580" s="29">
        <v>1</v>
      </c>
      <c r="E580" s="30">
        <f t="shared" si="60"/>
        <v>3.5842293906810036E-3</v>
      </c>
      <c r="F580" s="30">
        <f t="shared" si="61"/>
        <v>4.2918454935622317E-3</v>
      </c>
      <c r="G580" s="30">
        <f t="shared" si="63"/>
        <v>0</v>
      </c>
      <c r="H580" s="36">
        <f t="shared" si="62"/>
        <v>0</v>
      </c>
    </row>
    <row r="581" spans="1:8" x14ac:dyDescent="0.2">
      <c r="A581" s="8"/>
      <c r="B581" s="25" t="s">
        <v>555</v>
      </c>
      <c r="C581" s="35">
        <v>2</v>
      </c>
      <c r="D581" s="29">
        <v>32</v>
      </c>
      <c r="E581" s="30">
        <f t="shared" si="60"/>
        <v>7.1684587813620072E-3</v>
      </c>
      <c r="F581" s="30">
        <f t="shared" si="61"/>
        <v>0.13733905579399142</v>
      </c>
      <c r="G581" s="30">
        <f t="shared" si="63"/>
        <v>15</v>
      </c>
      <c r="H581" s="36">
        <f t="shared" si="62"/>
        <v>0.10752688172043011</v>
      </c>
    </row>
    <row r="582" spans="1:8" x14ac:dyDescent="0.2">
      <c r="A582" s="8"/>
      <c r="B582" s="25" t="s">
        <v>556</v>
      </c>
      <c r="C582" s="35">
        <v>0</v>
      </c>
      <c r="D582" s="29">
        <v>0</v>
      </c>
      <c r="E582" s="30" t="str">
        <f t="shared" si="60"/>
        <v/>
      </c>
      <c r="F582" s="30" t="str">
        <f t="shared" si="61"/>
        <v/>
      </c>
      <c r="G582" s="30" t="str">
        <f t="shared" si="63"/>
        <v xml:space="preserve"> </v>
      </c>
      <c r="H582" s="36" t="str">
        <f t="shared" si="62"/>
        <v/>
      </c>
    </row>
    <row r="583" spans="1:8" x14ac:dyDescent="0.2">
      <c r="A583" s="8"/>
      <c r="B583" s="25" t="s">
        <v>557</v>
      </c>
      <c r="C583" s="35">
        <v>0</v>
      </c>
      <c r="D583" s="29">
        <v>0</v>
      </c>
      <c r="E583" s="30" t="str">
        <f t="shared" si="60"/>
        <v/>
      </c>
      <c r="F583" s="30" t="str">
        <f t="shared" si="61"/>
        <v/>
      </c>
      <c r="G583" s="30" t="str">
        <f t="shared" si="63"/>
        <v xml:space="preserve"> </v>
      </c>
      <c r="H583" s="36" t="str">
        <f t="shared" si="62"/>
        <v/>
      </c>
    </row>
    <row r="584" spans="1:8" x14ac:dyDescent="0.2">
      <c r="A584" s="8"/>
      <c r="B584" s="25" t="s">
        <v>558</v>
      </c>
      <c r="C584" s="35">
        <v>0</v>
      </c>
      <c r="D584" s="29">
        <v>0</v>
      </c>
      <c r="E584" s="30" t="str">
        <f t="shared" si="60"/>
        <v/>
      </c>
      <c r="F584" s="30" t="str">
        <f t="shared" si="61"/>
        <v/>
      </c>
      <c r="G584" s="30" t="str">
        <f t="shared" si="63"/>
        <v xml:space="preserve"> </v>
      </c>
      <c r="H584" s="36" t="str">
        <f t="shared" si="62"/>
        <v/>
      </c>
    </row>
    <row r="585" spans="1:8" x14ac:dyDescent="0.2">
      <c r="A585" s="8"/>
      <c r="B585" s="25" t="s">
        <v>559</v>
      </c>
      <c r="C585" s="35">
        <v>0</v>
      </c>
      <c r="D585" s="29">
        <v>0</v>
      </c>
      <c r="E585" s="30" t="str">
        <f t="shared" si="60"/>
        <v/>
      </c>
      <c r="F585" s="30" t="str">
        <f t="shared" si="61"/>
        <v/>
      </c>
      <c r="G585" s="30" t="str">
        <f t="shared" si="63"/>
        <v xml:space="preserve"> </v>
      </c>
      <c r="H585" s="36" t="str">
        <f t="shared" si="62"/>
        <v/>
      </c>
    </row>
    <row r="586" spans="1:8" x14ac:dyDescent="0.2">
      <c r="A586" s="8"/>
      <c r="B586" s="25" t="s">
        <v>560</v>
      </c>
      <c r="C586" s="35">
        <v>0</v>
      </c>
      <c r="D586" s="29">
        <v>0</v>
      </c>
      <c r="E586" s="30" t="str">
        <f t="shared" si="60"/>
        <v/>
      </c>
      <c r="F586" s="30" t="str">
        <f t="shared" si="61"/>
        <v/>
      </c>
      <c r="G586" s="30" t="str">
        <f t="shared" si="63"/>
        <v xml:space="preserve"> </v>
      </c>
      <c r="H586" s="36" t="str">
        <f t="shared" si="62"/>
        <v/>
      </c>
    </row>
    <row r="587" spans="1:8" x14ac:dyDescent="0.2">
      <c r="A587" s="8"/>
      <c r="B587" s="25" t="s">
        <v>561</v>
      </c>
      <c r="C587" s="35">
        <v>0</v>
      </c>
      <c r="D587" s="29">
        <v>0</v>
      </c>
      <c r="E587" s="30" t="str">
        <f t="shared" si="60"/>
        <v/>
      </c>
      <c r="F587" s="30" t="str">
        <f t="shared" si="61"/>
        <v/>
      </c>
      <c r="G587" s="30" t="str">
        <f t="shared" si="63"/>
        <v xml:space="preserve"> </v>
      </c>
      <c r="H587" s="36" t="str">
        <f t="shared" si="62"/>
        <v/>
      </c>
    </row>
    <row r="588" spans="1:8" x14ac:dyDescent="0.2">
      <c r="A588" s="8"/>
      <c r="B588" s="25" t="s">
        <v>562</v>
      </c>
      <c r="C588" s="35">
        <v>8</v>
      </c>
      <c r="D588" s="29">
        <v>0</v>
      </c>
      <c r="E588" s="30">
        <f t="shared" si="60"/>
        <v>2.8673835125448029E-2</v>
      </c>
      <c r="F588" s="30" t="str">
        <f t="shared" si="61"/>
        <v/>
      </c>
      <c r="G588" s="30">
        <f t="shared" si="63"/>
        <v>-1</v>
      </c>
      <c r="H588" s="36">
        <f t="shared" si="62"/>
        <v>-2.8673835125448029E-2</v>
      </c>
    </row>
    <row r="589" spans="1:8" x14ac:dyDescent="0.2">
      <c r="A589" s="8"/>
      <c r="B589" s="25" t="s">
        <v>563</v>
      </c>
      <c r="C589" s="35">
        <v>0</v>
      </c>
      <c r="D589" s="29">
        <v>0</v>
      </c>
      <c r="E589" s="30" t="str">
        <f t="shared" si="60"/>
        <v/>
      </c>
      <c r="F589" s="30" t="str">
        <f t="shared" si="61"/>
        <v/>
      </c>
      <c r="G589" s="30" t="str">
        <f t="shared" si="63"/>
        <v xml:space="preserve"> </v>
      </c>
      <c r="H589" s="36" t="str">
        <f t="shared" si="62"/>
        <v/>
      </c>
    </row>
    <row r="590" spans="1:8" ht="25.5" x14ac:dyDescent="0.2">
      <c r="A590" s="8"/>
      <c r="B590" s="25" t="s">
        <v>564</v>
      </c>
      <c r="C590" s="35">
        <v>4</v>
      </c>
      <c r="D590" s="29">
        <v>0</v>
      </c>
      <c r="E590" s="30">
        <f t="shared" si="60"/>
        <v>1.4336917562724014E-2</v>
      </c>
      <c r="F590" s="30" t="str">
        <f t="shared" si="61"/>
        <v/>
      </c>
      <c r="G590" s="30">
        <f t="shared" si="63"/>
        <v>-1</v>
      </c>
      <c r="H590" s="36">
        <f t="shared" si="62"/>
        <v>-1.4336917562724014E-2</v>
      </c>
    </row>
    <row r="591" spans="1:8" x14ac:dyDescent="0.2">
      <c r="A591" s="8"/>
      <c r="B591" s="25" t="s">
        <v>565</v>
      </c>
      <c r="C591" s="35">
        <v>0</v>
      </c>
      <c r="D591" s="29">
        <v>0</v>
      </c>
      <c r="E591" s="30" t="str">
        <f t="shared" si="60"/>
        <v/>
      </c>
      <c r="F591" s="30" t="str">
        <f t="shared" si="61"/>
        <v/>
      </c>
      <c r="G591" s="30" t="str">
        <f t="shared" si="63"/>
        <v xml:space="preserve"> </v>
      </c>
      <c r="H591" s="36" t="str">
        <f t="shared" si="62"/>
        <v/>
      </c>
    </row>
    <row r="592" spans="1:8" x14ac:dyDescent="0.2">
      <c r="A592" s="8"/>
      <c r="B592" s="25" t="s">
        <v>566</v>
      </c>
      <c r="C592" s="35">
        <v>0</v>
      </c>
      <c r="D592" s="29">
        <v>0</v>
      </c>
      <c r="E592" s="30" t="str">
        <f t="shared" si="60"/>
        <v/>
      </c>
      <c r="F592" s="30" t="str">
        <f t="shared" si="61"/>
        <v/>
      </c>
      <c r="G592" s="30" t="str">
        <f t="shared" si="63"/>
        <v xml:space="preserve"> 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0</v>
      </c>
      <c r="D593" s="29">
        <v>0</v>
      </c>
      <c r="E593" s="30" t="str">
        <f t="shared" si="60"/>
        <v/>
      </c>
      <c r="F593" s="30" t="str">
        <f t="shared" si="61"/>
        <v/>
      </c>
      <c r="G593" s="30" t="str">
        <f t="shared" si="63"/>
        <v xml:space="preserve"> </v>
      </c>
      <c r="H593" s="36" t="str">
        <f t="shared" si="62"/>
        <v/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0</v>
      </c>
      <c r="E595" s="39" t="str">
        <f t="shared" si="60"/>
        <v/>
      </c>
      <c r="F595" s="39" t="str">
        <f t="shared" si="61"/>
        <v/>
      </c>
      <c r="G595" s="39" t="str">
        <f t="shared" si="63"/>
        <v xml:space="preserve"> </v>
      </c>
      <c r="H595" s="40" t="str">
        <f t="shared" si="62"/>
        <v/>
      </c>
    </row>
    <row r="596" spans="1:8" x14ac:dyDescent="0.2">
      <c r="A596" s="7"/>
      <c r="B596"/>
      <c r="C596"/>
      <c r="D596"/>
      <c r="E596"/>
      <c r="F596"/>
      <c r="G596"/>
      <c r="H596"/>
    </row>
    <row r="597" spans="1:8" x14ac:dyDescent="0.2">
      <c r="A597" s="7"/>
      <c r="B597"/>
      <c r="C597"/>
      <c r="D597"/>
      <c r="E597"/>
      <c r="F597"/>
      <c r="G597"/>
      <c r="H597"/>
    </row>
    <row r="598" spans="1:8" ht="15.75" thickBot="1" x14ac:dyDescent="0.25">
      <c r="A598" s="7"/>
      <c r="B598"/>
      <c r="C598"/>
      <c r="D598"/>
      <c r="E598"/>
      <c r="F598"/>
      <c r="G598"/>
      <c r="H598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89</v>
      </c>
      <c r="D601" s="27">
        <f>SUM(D602:D629)</f>
        <v>173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0.9438202247191011</v>
      </c>
      <c r="H601" s="28">
        <f t="shared" ref="H601:H629" si="66">+IF(OR(AND(E601=""),(G601="")),"",E601*G601)</f>
        <v>0.9438202247191011</v>
      </c>
    </row>
    <row r="602" spans="1:8" x14ac:dyDescent="0.2">
      <c r="A602" s="8"/>
      <c r="B602" s="24" t="s">
        <v>570</v>
      </c>
      <c r="C602" s="31">
        <v>1</v>
      </c>
      <c r="D602" s="32">
        <v>0</v>
      </c>
      <c r="E602" s="33">
        <f t="shared" si="64"/>
        <v>1.1235955056179775E-2</v>
      </c>
      <c r="F602" s="33" t="str">
        <f t="shared" si="65"/>
        <v/>
      </c>
      <c r="G602" s="33">
        <f t="shared" ref="G602:G629" si="67">+IF(AND(C602=0,D602=0)," ",IF(C602=0,1,IF(D602=0,-1,(D602-C602)/C602)))</f>
        <v>-1</v>
      </c>
      <c r="H602" s="34">
        <f t="shared" si="66"/>
        <v>-1.1235955056179775E-2</v>
      </c>
    </row>
    <row r="603" spans="1:8" x14ac:dyDescent="0.2">
      <c r="A603" s="8"/>
      <c r="B603" s="25" t="s">
        <v>571</v>
      </c>
      <c r="C603" s="35">
        <v>0</v>
      </c>
      <c r="D603" s="29">
        <v>0</v>
      </c>
      <c r="E603" s="30" t="str">
        <f t="shared" si="64"/>
        <v/>
      </c>
      <c r="F603" s="30" t="str">
        <f t="shared" si="65"/>
        <v/>
      </c>
      <c r="G603" s="30" t="str">
        <f t="shared" si="67"/>
        <v xml:space="preserve"> </v>
      </c>
      <c r="H603" s="36" t="str">
        <f t="shared" si="66"/>
        <v/>
      </c>
    </row>
    <row r="604" spans="1:8" ht="25.5" x14ac:dyDescent="0.2">
      <c r="A604" s="8"/>
      <c r="B604" s="25" t="s">
        <v>572</v>
      </c>
      <c r="C604" s="35">
        <v>3</v>
      </c>
      <c r="D604" s="29">
        <v>1</v>
      </c>
      <c r="E604" s="30">
        <f t="shared" si="64"/>
        <v>3.3707865168539325E-2</v>
      </c>
      <c r="F604" s="30">
        <f t="shared" si="65"/>
        <v>5.7803468208092483E-3</v>
      </c>
      <c r="G604" s="30">
        <f t="shared" si="67"/>
        <v>-0.66666666666666663</v>
      </c>
      <c r="H604" s="36">
        <f t="shared" si="66"/>
        <v>-2.247191011235955E-2</v>
      </c>
    </row>
    <row r="605" spans="1:8" x14ac:dyDescent="0.2">
      <c r="A605" s="8"/>
      <c r="B605" s="25" t="s">
        <v>573</v>
      </c>
      <c r="C605" s="35">
        <v>4</v>
      </c>
      <c r="D605" s="29">
        <v>31</v>
      </c>
      <c r="E605" s="30">
        <f t="shared" si="64"/>
        <v>4.49438202247191E-2</v>
      </c>
      <c r="F605" s="30">
        <f t="shared" si="65"/>
        <v>0.1791907514450867</v>
      </c>
      <c r="G605" s="30">
        <f t="shared" si="67"/>
        <v>6.75</v>
      </c>
      <c r="H605" s="36">
        <f t="shared" si="66"/>
        <v>0.3033707865168539</v>
      </c>
    </row>
    <row r="606" spans="1:8" x14ac:dyDescent="0.2">
      <c r="A606" s="8"/>
      <c r="B606" s="25" t="s">
        <v>574</v>
      </c>
      <c r="C606" s="35">
        <v>5</v>
      </c>
      <c r="D606" s="29">
        <v>8</v>
      </c>
      <c r="E606" s="30">
        <f t="shared" si="64"/>
        <v>5.6179775280898875E-2</v>
      </c>
      <c r="F606" s="30">
        <f t="shared" si="65"/>
        <v>4.6242774566473986E-2</v>
      </c>
      <c r="G606" s="30">
        <f t="shared" si="67"/>
        <v>0.6</v>
      </c>
      <c r="H606" s="36">
        <f t="shared" si="66"/>
        <v>3.3707865168539325E-2</v>
      </c>
    </row>
    <row r="607" spans="1:8" x14ac:dyDescent="0.2">
      <c r="A607" s="8"/>
      <c r="B607" s="25" t="s">
        <v>575</v>
      </c>
      <c r="C607" s="35">
        <v>0</v>
      </c>
      <c r="D607" s="29">
        <v>0</v>
      </c>
      <c r="E607" s="30" t="str">
        <f t="shared" si="64"/>
        <v/>
      </c>
      <c r="F607" s="30" t="str">
        <f t="shared" si="65"/>
        <v/>
      </c>
      <c r="G607" s="30" t="str">
        <f t="shared" si="67"/>
        <v xml:space="preserve"> </v>
      </c>
      <c r="H607" s="36" t="str">
        <f t="shared" si="66"/>
        <v/>
      </c>
    </row>
    <row r="608" spans="1:8" x14ac:dyDescent="0.2">
      <c r="A608" s="8"/>
      <c r="B608" s="25" t="s">
        <v>576</v>
      </c>
      <c r="C608" s="35">
        <v>0</v>
      </c>
      <c r="D608" s="29">
        <v>0</v>
      </c>
      <c r="E608" s="30" t="str">
        <f t="shared" si="64"/>
        <v/>
      </c>
      <c r="F608" s="30" t="str">
        <f t="shared" si="65"/>
        <v/>
      </c>
      <c r="G608" s="30" t="str">
        <f t="shared" si="67"/>
        <v xml:space="preserve"> </v>
      </c>
      <c r="H608" s="36" t="str">
        <f t="shared" si="66"/>
        <v/>
      </c>
    </row>
    <row r="609" spans="1:8" x14ac:dyDescent="0.2">
      <c r="A609" s="8"/>
      <c r="B609" s="25" t="s">
        <v>577</v>
      </c>
      <c r="C609" s="35">
        <v>0</v>
      </c>
      <c r="D609" s="29">
        <v>0</v>
      </c>
      <c r="E609" s="30" t="str">
        <f t="shared" si="64"/>
        <v/>
      </c>
      <c r="F609" s="30" t="str">
        <f t="shared" si="65"/>
        <v/>
      </c>
      <c r="G609" s="30" t="str">
        <f t="shared" si="67"/>
        <v xml:space="preserve"> </v>
      </c>
      <c r="H609" s="36" t="str">
        <f t="shared" si="66"/>
        <v/>
      </c>
    </row>
    <row r="610" spans="1:8" x14ac:dyDescent="0.2">
      <c r="A610" s="8"/>
      <c r="B610" s="25" t="s">
        <v>578</v>
      </c>
      <c r="C610" s="35">
        <v>0</v>
      </c>
      <c r="D610" s="29">
        <v>0</v>
      </c>
      <c r="E610" s="30" t="str">
        <f t="shared" si="64"/>
        <v/>
      </c>
      <c r="F610" s="30" t="str">
        <f t="shared" si="65"/>
        <v/>
      </c>
      <c r="G610" s="30" t="str">
        <f t="shared" si="67"/>
        <v xml:space="preserve"> </v>
      </c>
      <c r="H610" s="36" t="str">
        <f t="shared" si="66"/>
        <v/>
      </c>
    </row>
    <row r="611" spans="1:8" x14ac:dyDescent="0.2">
      <c r="A611" s="8"/>
      <c r="B611" s="25" t="s">
        <v>579</v>
      </c>
      <c r="C611" s="35">
        <v>0</v>
      </c>
      <c r="D611" s="29">
        <v>0</v>
      </c>
      <c r="E611" s="30" t="str">
        <f t="shared" si="64"/>
        <v/>
      </c>
      <c r="F611" s="30" t="str">
        <f t="shared" si="65"/>
        <v/>
      </c>
      <c r="G611" s="30" t="str">
        <f t="shared" si="67"/>
        <v xml:space="preserve"> </v>
      </c>
      <c r="H611" s="36" t="str">
        <f t="shared" si="66"/>
        <v/>
      </c>
    </row>
    <row r="612" spans="1:8" x14ac:dyDescent="0.2">
      <c r="A612" s="8"/>
      <c r="B612" s="25" t="s">
        <v>580</v>
      </c>
      <c r="C612" s="35">
        <v>0</v>
      </c>
      <c r="D612" s="29">
        <v>1</v>
      </c>
      <c r="E612" s="30" t="str">
        <f t="shared" si="64"/>
        <v/>
      </c>
      <c r="F612" s="30">
        <f t="shared" si="65"/>
        <v>5.7803468208092483E-3</v>
      </c>
      <c r="G612" s="30">
        <f t="shared" si="67"/>
        <v>1</v>
      </c>
      <c r="H612" s="36" t="str">
        <f t="shared" si="66"/>
        <v/>
      </c>
    </row>
    <row r="613" spans="1:8" x14ac:dyDescent="0.2">
      <c r="A613" s="8"/>
      <c r="B613" s="25" t="s">
        <v>581</v>
      </c>
      <c r="C613" s="35">
        <v>0</v>
      </c>
      <c r="D613" s="29">
        <v>0</v>
      </c>
      <c r="E613" s="30" t="str">
        <f t="shared" si="64"/>
        <v/>
      </c>
      <c r="F613" s="30" t="str">
        <f t="shared" si="65"/>
        <v/>
      </c>
      <c r="G613" s="30" t="str">
        <f t="shared" si="67"/>
        <v xml:space="preserve"> </v>
      </c>
      <c r="H613" s="36" t="str">
        <f t="shared" si="66"/>
        <v/>
      </c>
    </row>
    <row r="614" spans="1:8" x14ac:dyDescent="0.2">
      <c r="A614" s="8"/>
      <c r="B614" s="25" t="s">
        <v>582</v>
      </c>
      <c r="C614" s="35">
        <v>0</v>
      </c>
      <c r="D614" s="29">
        <v>0</v>
      </c>
      <c r="E614" s="30" t="str">
        <f t="shared" si="64"/>
        <v/>
      </c>
      <c r="F614" s="30" t="str">
        <f t="shared" si="65"/>
        <v/>
      </c>
      <c r="G614" s="30" t="str">
        <f t="shared" si="67"/>
        <v xml:space="preserve"> </v>
      </c>
      <c r="H614" s="36" t="str">
        <f t="shared" si="66"/>
        <v/>
      </c>
    </row>
    <row r="615" spans="1:8" x14ac:dyDescent="0.2">
      <c r="A615" s="8"/>
      <c r="B615" s="25" t="s">
        <v>583</v>
      </c>
      <c r="C615" s="35">
        <v>0</v>
      </c>
      <c r="D615" s="29">
        <v>0</v>
      </c>
      <c r="E615" s="30" t="str">
        <f t="shared" si="64"/>
        <v/>
      </c>
      <c r="F615" s="30" t="str">
        <f t="shared" si="65"/>
        <v/>
      </c>
      <c r="G615" s="30" t="str">
        <f t="shared" si="67"/>
        <v xml:space="preserve"> </v>
      </c>
      <c r="H615" s="36" t="str">
        <f t="shared" si="66"/>
        <v/>
      </c>
    </row>
    <row r="616" spans="1:8" ht="25.5" x14ac:dyDescent="0.2">
      <c r="A616" s="8"/>
      <c r="B616" s="25" t="s">
        <v>584</v>
      </c>
      <c r="C616" s="35">
        <v>0</v>
      </c>
      <c r="D616" s="29">
        <v>0</v>
      </c>
      <c r="E616" s="30" t="str">
        <f t="shared" si="64"/>
        <v/>
      </c>
      <c r="F616" s="30" t="str">
        <f t="shared" si="65"/>
        <v/>
      </c>
      <c r="G616" s="30" t="str">
        <f t="shared" si="67"/>
        <v xml:space="preserve"> </v>
      </c>
      <c r="H616" s="36" t="str">
        <f t="shared" si="66"/>
        <v/>
      </c>
    </row>
    <row r="617" spans="1:8" x14ac:dyDescent="0.2">
      <c r="A617" s="8"/>
      <c r="B617" s="25" t="s">
        <v>585</v>
      </c>
      <c r="C617" s="35">
        <v>4</v>
      </c>
      <c r="D617" s="29">
        <v>12</v>
      </c>
      <c r="E617" s="30">
        <f t="shared" si="64"/>
        <v>4.49438202247191E-2</v>
      </c>
      <c r="F617" s="30">
        <f t="shared" si="65"/>
        <v>6.9364161849710976E-2</v>
      </c>
      <c r="G617" s="30">
        <f t="shared" si="67"/>
        <v>2</v>
      </c>
      <c r="H617" s="36">
        <f t="shared" si="66"/>
        <v>8.98876404494382E-2</v>
      </c>
    </row>
    <row r="618" spans="1:8" x14ac:dyDescent="0.2">
      <c r="A618" s="8"/>
      <c r="B618" s="25" t="s">
        <v>586</v>
      </c>
      <c r="C618" s="35">
        <v>37</v>
      </c>
      <c r="D618" s="29">
        <v>58</v>
      </c>
      <c r="E618" s="30">
        <f t="shared" si="64"/>
        <v>0.4157303370786517</v>
      </c>
      <c r="F618" s="30">
        <f t="shared" si="65"/>
        <v>0.33526011560693642</v>
      </c>
      <c r="G618" s="30">
        <f t="shared" si="67"/>
        <v>0.56756756756756754</v>
      </c>
      <c r="H618" s="36">
        <f t="shared" si="66"/>
        <v>0.23595505617977527</v>
      </c>
    </row>
    <row r="619" spans="1:8" x14ac:dyDescent="0.2">
      <c r="A619" s="8"/>
      <c r="B619" s="25" t="s">
        <v>587</v>
      </c>
      <c r="C619" s="35">
        <v>13</v>
      </c>
      <c r="D619" s="29">
        <v>48</v>
      </c>
      <c r="E619" s="30">
        <f t="shared" si="64"/>
        <v>0.14606741573033707</v>
      </c>
      <c r="F619" s="30">
        <f t="shared" si="65"/>
        <v>0.2774566473988439</v>
      </c>
      <c r="G619" s="30">
        <f t="shared" si="67"/>
        <v>2.6923076923076925</v>
      </c>
      <c r="H619" s="36">
        <f t="shared" si="66"/>
        <v>0.39325842696629215</v>
      </c>
    </row>
    <row r="620" spans="1:8" x14ac:dyDescent="0.2">
      <c r="A620" s="8"/>
      <c r="B620" s="25" t="s">
        <v>588</v>
      </c>
      <c r="C620" s="35">
        <v>1</v>
      </c>
      <c r="D620" s="29">
        <v>0</v>
      </c>
      <c r="E620" s="30">
        <f t="shared" si="64"/>
        <v>1.1235955056179775E-2</v>
      </c>
      <c r="F620" s="30" t="str">
        <f t="shared" si="65"/>
        <v/>
      </c>
      <c r="G620" s="30">
        <f t="shared" si="67"/>
        <v>-1</v>
      </c>
      <c r="H620" s="36">
        <f t="shared" si="66"/>
        <v>-1.1235955056179775E-2</v>
      </c>
    </row>
    <row r="621" spans="1:8" x14ac:dyDescent="0.2">
      <c r="A621" s="8"/>
      <c r="B621" s="25" t="s">
        <v>589</v>
      </c>
      <c r="C621" s="35">
        <v>0</v>
      </c>
      <c r="D621" s="29">
        <v>0</v>
      </c>
      <c r="E621" s="30" t="str">
        <f t="shared" si="64"/>
        <v/>
      </c>
      <c r="F621" s="30" t="str">
        <f t="shared" si="65"/>
        <v/>
      </c>
      <c r="G621" s="30" t="str">
        <f t="shared" si="67"/>
        <v xml:space="preserve"> </v>
      </c>
      <c r="H621" s="36" t="str">
        <f t="shared" si="66"/>
        <v/>
      </c>
    </row>
    <row r="622" spans="1:8" x14ac:dyDescent="0.2">
      <c r="A622" s="8"/>
      <c r="B622" s="25" t="s">
        <v>590</v>
      </c>
      <c r="C622" s="35">
        <v>1</v>
      </c>
      <c r="D622" s="29">
        <v>0</v>
      </c>
      <c r="E622" s="30">
        <f t="shared" si="64"/>
        <v>1.1235955056179775E-2</v>
      </c>
      <c r="F622" s="30" t="str">
        <f t="shared" si="65"/>
        <v/>
      </c>
      <c r="G622" s="30">
        <f t="shared" si="67"/>
        <v>-1</v>
      </c>
      <c r="H622" s="36">
        <f t="shared" si="66"/>
        <v>-1.1235955056179775E-2</v>
      </c>
    </row>
    <row r="623" spans="1:8" ht="25.5" x14ac:dyDescent="0.2">
      <c r="A623" s="8"/>
      <c r="B623" s="25" t="s">
        <v>591</v>
      </c>
      <c r="C623" s="35">
        <v>20</v>
      </c>
      <c r="D623" s="29">
        <v>7</v>
      </c>
      <c r="E623" s="30">
        <f t="shared" si="64"/>
        <v>0.2247191011235955</v>
      </c>
      <c r="F623" s="30">
        <f t="shared" si="65"/>
        <v>4.046242774566474E-2</v>
      </c>
      <c r="G623" s="30">
        <f t="shared" si="67"/>
        <v>-0.65</v>
      </c>
      <c r="H623" s="36">
        <f t="shared" si="66"/>
        <v>-0.14606741573033707</v>
      </c>
    </row>
    <row r="624" spans="1:8" ht="25.5" x14ac:dyDescent="0.2">
      <c r="A624" s="8"/>
      <c r="B624" s="25" t="s">
        <v>592</v>
      </c>
      <c r="C624" s="35">
        <v>0</v>
      </c>
      <c r="D624" s="29">
        <v>0</v>
      </c>
      <c r="E624" s="30" t="str">
        <f t="shared" si="64"/>
        <v/>
      </c>
      <c r="F624" s="30" t="str">
        <f t="shared" si="65"/>
        <v/>
      </c>
      <c r="G624" s="30" t="str">
        <f t="shared" si="67"/>
        <v xml:space="preserve"> </v>
      </c>
      <c r="H624" s="36" t="str">
        <f t="shared" si="66"/>
        <v/>
      </c>
    </row>
    <row r="625" spans="1:8" x14ac:dyDescent="0.2">
      <c r="A625" s="8"/>
      <c r="B625" s="25" t="s">
        <v>593</v>
      </c>
      <c r="C625" s="35">
        <v>0</v>
      </c>
      <c r="D625" s="29">
        <v>0</v>
      </c>
      <c r="E625" s="30" t="str">
        <f t="shared" si="64"/>
        <v/>
      </c>
      <c r="F625" s="30" t="str">
        <f t="shared" si="65"/>
        <v/>
      </c>
      <c r="G625" s="30" t="str">
        <f t="shared" si="67"/>
        <v xml:space="preserve"> </v>
      </c>
      <c r="H625" s="36" t="str">
        <f t="shared" si="66"/>
        <v/>
      </c>
    </row>
    <row r="626" spans="1:8" x14ac:dyDescent="0.2">
      <c r="A626" s="8"/>
      <c r="B626" s="25" t="s">
        <v>594</v>
      </c>
      <c r="C626" s="35">
        <v>0</v>
      </c>
      <c r="D626" s="29">
        <v>0</v>
      </c>
      <c r="E626" s="30" t="str">
        <f t="shared" si="64"/>
        <v/>
      </c>
      <c r="F626" s="30" t="str">
        <f t="shared" si="65"/>
        <v/>
      </c>
      <c r="G626" s="30" t="str">
        <f t="shared" si="67"/>
        <v xml:space="preserve"> </v>
      </c>
      <c r="H626" s="36" t="str">
        <f t="shared" si="66"/>
        <v/>
      </c>
    </row>
    <row r="627" spans="1:8" ht="25.5" x14ac:dyDescent="0.2">
      <c r="A627" s="8"/>
      <c r="B627" s="25" t="s">
        <v>595</v>
      </c>
      <c r="C627" s="35">
        <v>0</v>
      </c>
      <c r="D627" s="29">
        <v>0</v>
      </c>
      <c r="E627" s="30" t="str">
        <f t="shared" si="64"/>
        <v/>
      </c>
      <c r="F627" s="30" t="str">
        <f t="shared" si="65"/>
        <v/>
      </c>
      <c r="G627" s="30" t="str">
        <f t="shared" si="67"/>
        <v xml:space="preserve"> </v>
      </c>
      <c r="H627" s="36" t="str">
        <f t="shared" si="66"/>
        <v/>
      </c>
    </row>
    <row r="628" spans="1:8" ht="13.5" customHeight="1" x14ac:dyDescent="0.2">
      <c r="A628" s="8"/>
      <c r="B628" s="25" t="s">
        <v>596</v>
      </c>
      <c r="C628" s="35">
        <v>0</v>
      </c>
      <c r="D628" s="29">
        <v>7</v>
      </c>
      <c r="E628" s="30" t="str">
        <f t="shared" si="64"/>
        <v/>
      </c>
      <c r="F628" s="30">
        <f t="shared" si="65"/>
        <v>4.046242774566474E-2</v>
      </c>
      <c r="G628" s="30">
        <f t="shared" si="67"/>
        <v>1</v>
      </c>
      <c r="H628" s="36" t="str">
        <f t="shared" si="66"/>
        <v/>
      </c>
    </row>
    <row r="629" spans="1:8" ht="26.25" thickBot="1" x14ac:dyDescent="0.25">
      <c r="A629" s="8"/>
      <c r="B629" s="26" t="s">
        <v>597</v>
      </c>
      <c r="C629" s="37">
        <v>0</v>
      </c>
      <c r="D629" s="38">
        <v>0</v>
      </c>
      <c r="E629" s="39" t="str">
        <f t="shared" si="64"/>
        <v/>
      </c>
      <c r="F629" s="39" t="str">
        <f t="shared" si="65"/>
        <v/>
      </c>
      <c r="G629" s="39" t="str">
        <f t="shared" si="67"/>
        <v xml:space="preserve"> </v>
      </c>
      <c r="H629" s="40" t="str">
        <f t="shared" si="66"/>
        <v/>
      </c>
    </row>
    <row r="630" spans="1:8" x14ac:dyDescent="0.2">
      <c r="A630" s="7"/>
      <c r="B630" t="s">
        <v>11</v>
      </c>
      <c r="C630"/>
      <c r="D630"/>
      <c r="E630"/>
      <c r="F630"/>
      <c r="G630"/>
      <c r="H630"/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602</v>
      </c>
      <c r="F4" s="50"/>
      <c r="G4" s="50"/>
      <c r="H4" s="50"/>
    </row>
    <row r="5" spans="1:8" ht="20.45" customHeight="1" thickBot="1" x14ac:dyDescent="0.25">
      <c r="A5" s="6"/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603</v>
      </c>
      <c r="C8" s="22">
        <f>+C19+C76+C181+C362+C601</f>
        <v>6052</v>
      </c>
      <c r="D8" s="22">
        <f>+D19+D76+D181+D362+D601</f>
        <v>6175</v>
      </c>
      <c r="E8" s="23">
        <f>SUM(E9:E13)</f>
        <v>1</v>
      </c>
      <c r="F8" s="23">
        <f>SUM(F9:F13)</f>
        <v>1</v>
      </c>
      <c r="G8" s="23">
        <f t="shared" ref="G8:G13" si="0">+IF(AND(C8=0,D8=0),"",IF(C8=0,1,IF(D8=0,-1,(D8-C8)/C8)))</f>
        <v>2.0323859881031064E-2</v>
      </c>
      <c r="H8" s="23">
        <f t="shared" ref="H8:H13" si="1">+IF(OR(AND(E8=""),(G8="")),"",E8*G8)</f>
        <v>2.0323859881031064E-2</v>
      </c>
    </row>
    <row r="9" spans="1:8" x14ac:dyDescent="0.2">
      <c r="A9" s="8"/>
      <c r="B9" s="17" t="s">
        <v>6</v>
      </c>
      <c r="C9" s="15">
        <f>+C19</f>
        <v>57</v>
      </c>
      <c r="D9" s="9">
        <f>+D19</f>
        <v>64</v>
      </c>
      <c r="E9" s="10">
        <f t="shared" ref="E9:F13" si="2">+C9/C$8</f>
        <v>9.4183740912095176E-3</v>
      </c>
      <c r="F9" s="10">
        <f t="shared" si="2"/>
        <v>1.0364372469635627E-2</v>
      </c>
      <c r="G9" s="10">
        <f t="shared" si="0"/>
        <v>0.12280701754385964</v>
      </c>
      <c r="H9" s="11">
        <f t="shared" si="1"/>
        <v>1.1566424322538003E-3</v>
      </c>
    </row>
    <row r="10" spans="1:8" x14ac:dyDescent="0.2">
      <c r="A10" s="8"/>
      <c r="B10" s="18" t="s">
        <v>7</v>
      </c>
      <c r="C10" s="15">
        <f>+C76</f>
        <v>835</v>
      </c>
      <c r="D10" s="9">
        <f>+D76</f>
        <v>731</v>
      </c>
      <c r="E10" s="10">
        <f t="shared" si="2"/>
        <v>0.13797091870456046</v>
      </c>
      <c r="F10" s="10">
        <f t="shared" si="2"/>
        <v>0.11838056680161943</v>
      </c>
      <c r="G10" s="10">
        <f t="shared" si="0"/>
        <v>-0.12455089820359282</v>
      </c>
      <c r="H10" s="11">
        <f t="shared" si="1"/>
        <v>-1.7184401850627889E-2</v>
      </c>
    </row>
    <row r="11" spans="1:8" ht="25.5" x14ac:dyDescent="0.2">
      <c r="A11" s="8"/>
      <c r="B11" s="18" t="s">
        <v>8</v>
      </c>
      <c r="C11" s="15">
        <f>+C181</f>
        <v>577</v>
      </c>
      <c r="D11" s="9">
        <f>+D181</f>
        <v>786</v>
      </c>
      <c r="E11" s="10">
        <f t="shared" si="2"/>
        <v>9.5340383344348981E-2</v>
      </c>
      <c r="F11" s="10">
        <f t="shared" si="2"/>
        <v>0.12728744939271255</v>
      </c>
      <c r="G11" s="10">
        <f t="shared" si="0"/>
        <v>0.36221837088388215</v>
      </c>
      <c r="H11" s="11">
        <f t="shared" si="1"/>
        <v>3.4534038334434899E-2</v>
      </c>
    </row>
    <row r="12" spans="1:8" x14ac:dyDescent="0.2">
      <c r="A12" s="8"/>
      <c r="B12" s="18" t="s">
        <v>9</v>
      </c>
      <c r="C12" s="15">
        <f>+C362</f>
        <v>3553</v>
      </c>
      <c r="D12" s="9">
        <f>+D362</f>
        <v>3136</v>
      </c>
      <c r="E12" s="10">
        <f t="shared" si="2"/>
        <v>0.5870786516853933</v>
      </c>
      <c r="F12" s="10">
        <f t="shared" si="2"/>
        <v>0.50785425101214576</v>
      </c>
      <c r="G12" s="10">
        <f t="shared" si="0"/>
        <v>-0.11736560652969322</v>
      </c>
      <c r="H12" s="11">
        <f t="shared" si="1"/>
        <v>-6.8902842035690692E-2</v>
      </c>
    </row>
    <row r="13" spans="1:8" ht="15.75" thickBot="1" x14ac:dyDescent="0.25">
      <c r="A13" s="8"/>
      <c r="B13" s="19" t="s">
        <v>10</v>
      </c>
      <c r="C13" s="16">
        <f>+C601</f>
        <v>1030</v>
      </c>
      <c r="D13" s="12">
        <f>+D601</f>
        <v>1458</v>
      </c>
      <c r="E13" s="13">
        <f t="shared" si="2"/>
        <v>0.17019167217448777</v>
      </c>
      <c r="F13" s="13">
        <f t="shared" si="2"/>
        <v>0.23611336032388663</v>
      </c>
      <c r="G13" s="13">
        <f t="shared" si="0"/>
        <v>0.41553398058252428</v>
      </c>
      <c r="H13" s="14">
        <f t="shared" si="1"/>
        <v>7.0720423000660934E-2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57</v>
      </c>
      <c r="D19" s="27">
        <f>SUM(D20:D70)</f>
        <v>64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0.12280701754385964</v>
      </c>
      <c r="H19" s="28">
        <f t="shared" ref="H19:H50" si="5">+IF(OR(AND(E19=""),(G19="")),"",E19*G19)</f>
        <v>0.12280701754385964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0" t="str">
        <f t="shared" si="6"/>
        <v xml:space="preserve"> </v>
      </c>
      <c r="H21" s="36" t="str">
        <f t="shared" si="5"/>
        <v/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0</v>
      </c>
      <c r="D23" s="29">
        <v>1</v>
      </c>
      <c r="E23" s="30" t="str">
        <f t="shared" si="3"/>
        <v/>
      </c>
      <c r="F23" s="30">
        <f t="shared" si="4"/>
        <v>1.5625E-2</v>
      </c>
      <c r="G23" s="30">
        <f t="shared" si="6"/>
        <v>1</v>
      </c>
      <c r="H23" s="36" t="str">
        <f t="shared" si="5"/>
        <v/>
      </c>
    </row>
    <row r="24" spans="1:8" ht="25.5" x14ac:dyDescent="0.2">
      <c r="A24" s="8"/>
      <c r="B24" s="25" t="s">
        <v>16</v>
      </c>
      <c r="C24" s="35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0" t="str">
        <f t="shared" si="6"/>
        <v xml:space="preserve"> </v>
      </c>
      <c r="H24" s="36" t="str">
        <f t="shared" si="5"/>
        <v/>
      </c>
    </row>
    <row r="25" spans="1:8" ht="25.5" x14ac:dyDescent="0.2">
      <c r="A25" s="8"/>
      <c r="B25" s="25" t="s">
        <v>17</v>
      </c>
      <c r="C25" s="35">
        <v>33</v>
      </c>
      <c r="D25" s="29">
        <v>1</v>
      </c>
      <c r="E25" s="30">
        <f t="shared" si="3"/>
        <v>0.57894736842105265</v>
      </c>
      <c r="F25" s="30">
        <f t="shared" si="4"/>
        <v>1.5625E-2</v>
      </c>
      <c r="G25" s="30">
        <f t="shared" si="6"/>
        <v>-0.96969696969696972</v>
      </c>
      <c r="H25" s="36">
        <f t="shared" si="5"/>
        <v>-0.5614035087719299</v>
      </c>
    </row>
    <row r="26" spans="1:8" ht="25.5" x14ac:dyDescent="0.2">
      <c r="A26" s="8"/>
      <c r="B26" s="25" t="s">
        <v>18</v>
      </c>
      <c r="C26" s="35">
        <v>0</v>
      </c>
      <c r="D26" s="29">
        <v>0</v>
      </c>
      <c r="E26" s="30" t="str">
        <f t="shared" si="3"/>
        <v/>
      </c>
      <c r="F26" s="30" t="str">
        <f t="shared" si="4"/>
        <v/>
      </c>
      <c r="G26" s="30" t="str">
        <f t="shared" si="6"/>
        <v xml:space="preserve"> </v>
      </c>
      <c r="H26" s="36" t="str">
        <f t="shared" si="5"/>
        <v/>
      </c>
    </row>
    <row r="27" spans="1:8" x14ac:dyDescent="0.2">
      <c r="A27" s="8"/>
      <c r="B27" s="25" t="s">
        <v>19</v>
      </c>
      <c r="C27" s="35">
        <v>2</v>
      </c>
      <c r="D27" s="29">
        <v>0</v>
      </c>
      <c r="E27" s="30">
        <f t="shared" si="3"/>
        <v>3.5087719298245612E-2</v>
      </c>
      <c r="F27" s="30" t="str">
        <f t="shared" si="4"/>
        <v/>
      </c>
      <c r="G27" s="30">
        <f t="shared" si="6"/>
        <v>-1</v>
      </c>
      <c r="H27" s="36">
        <f t="shared" si="5"/>
        <v>-3.5087719298245612E-2</v>
      </c>
    </row>
    <row r="28" spans="1:8" x14ac:dyDescent="0.2">
      <c r="A28" s="8"/>
      <c r="B28" s="25" t="s">
        <v>20</v>
      </c>
      <c r="C28" s="35">
        <v>0</v>
      </c>
      <c r="D28" s="29">
        <v>1</v>
      </c>
      <c r="E28" s="30" t="str">
        <f t="shared" si="3"/>
        <v/>
      </c>
      <c r="F28" s="30">
        <f t="shared" si="4"/>
        <v>1.5625E-2</v>
      </c>
      <c r="G28" s="30">
        <f t="shared" si="6"/>
        <v>1</v>
      </c>
      <c r="H28" s="36" t="str">
        <f t="shared" si="5"/>
        <v/>
      </c>
    </row>
    <row r="29" spans="1:8" x14ac:dyDescent="0.2">
      <c r="A29" s="8"/>
      <c r="B29" s="25" t="s">
        <v>21</v>
      </c>
      <c r="C29" s="35">
        <v>1</v>
      </c>
      <c r="D29" s="29">
        <v>3</v>
      </c>
      <c r="E29" s="30">
        <f t="shared" si="3"/>
        <v>1.7543859649122806E-2</v>
      </c>
      <c r="F29" s="30">
        <f t="shared" si="4"/>
        <v>4.6875E-2</v>
      </c>
      <c r="G29" s="30">
        <f t="shared" si="6"/>
        <v>2</v>
      </c>
      <c r="H29" s="36">
        <f t="shared" si="5"/>
        <v>3.5087719298245612E-2</v>
      </c>
    </row>
    <row r="30" spans="1:8" x14ac:dyDescent="0.2">
      <c r="A30" s="8"/>
      <c r="B30" s="25" t="s">
        <v>22</v>
      </c>
      <c r="C30" s="35">
        <v>3</v>
      </c>
      <c r="D30" s="29">
        <v>29</v>
      </c>
      <c r="E30" s="30">
        <f t="shared" si="3"/>
        <v>5.2631578947368418E-2</v>
      </c>
      <c r="F30" s="30">
        <f t="shared" si="4"/>
        <v>0.453125</v>
      </c>
      <c r="G30" s="30">
        <f t="shared" si="6"/>
        <v>8.6666666666666661</v>
      </c>
      <c r="H30" s="36">
        <f t="shared" si="5"/>
        <v>0.4561403508771929</v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0</v>
      </c>
      <c r="D32" s="29">
        <v>1</v>
      </c>
      <c r="E32" s="30" t="str">
        <f t="shared" si="3"/>
        <v/>
      </c>
      <c r="F32" s="30">
        <f t="shared" si="4"/>
        <v>1.5625E-2</v>
      </c>
      <c r="G32" s="30">
        <f t="shared" si="6"/>
        <v>1</v>
      </c>
      <c r="H32" s="36" t="str">
        <f t="shared" si="5"/>
        <v/>
      </c>
    </row>
    <row r="33" spans="1:8" x14ac:dyDescent="0.2">
      <c r="A33" s="8"/>
      <c r="B33" s="25" t="s">
        <v>25</v>
      </c>
      <c r="C33" s="35">
        <v>0</v>
      </c>
      <c r="D33" s="29">
        <v>0</v>
      </c>
      <c r="E33" s="30" t="str">
        <f t="shared" si="3"/>
        <v/>
      </c>
      <c r="F33" s="30" t="str">
        <f t="shared" si="4"/>
        <v/>
      </c>
      <c r="G33" s="30" t="str">
        <f t="shared" si="6"/>
        <v xml:space="preserve"> </v>
      </c>
      <c r="H33" s="36" t="str">
        <f t="shared" si="5"/>
        <v/>
      </c>
    </row>
    <row r="34" spans="1:8" x14ac:dyDescent="0.2">
      <c r="A34" s="8"/>
      <c r="B34" s="25" t="s">
        <v>26</v>
      </c>
      <c r="C34" s="35">
        <v>0</v>
      </c>
      <c r="D34" s="29">
        <v>0</v>
      </c>
      <c r="E34" s="30" t="str">
        <f t="shared" si="3"/>
        <v/>
      </c>
      <c r="F34" s="30" t="str">
        <f t="shared" si="4"/>
        <v/>
      </c>
      <c r="G34" s="30" t="str">
        <f t="shared" si="6"/>
        <v xml:space="preserve"> 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0</v>
      </c>
      <c r="D35" s="29">
        <v>0</v>
      </c>
      <c r="E35" s="30" t="str">
        <f t="shared" si="3"/>
        <v/>
      </c>
      <c r="F35" s="30" t="str">
        <f t="shared" si="4"/>
        <v/>
      </c>
      <c r="G35" s="30" t="str">
        <f t="shared" si="6"/>
        <v xml:space="preserve"> 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1</v>
      </c>
      <c r="D36" s="29">
        <v>3</v>
      </c>
      <c r="E36" s="30">
        <f t="shared" si="3"/>
        <v>1.7543859649122806E-2</v>
      </c>
      <c r="F36" s="30">
        <f t="shared" si="4"/>
        <v>4.6875E-2</v>
      </c>
      <c r="G36" s="30">
        <f t="shared" si="6"/>
        <v>2</v>
      </c>
      <c r="H36" s="36">
        <f t="shared" si="5"/>
        <v>3.5087719298245612E-2</v>
      </c>
    </row>
    <row r="37" spans="1:8" ht="25.5" x14ac:dyDescent="0.2">
      <c r="A37" s="8"/>
      <c r="B37" s="25" t="s">
        <v>29</v>
      </c>
      <c r="C37" s="35">
        <v>0</v>
      </c>
      <c r="D37" s="29">
        <v>0</v>
      </c>
      <c r="E37" s="30" t="str">
        <f t="shared" si="3"/>
        <v/>
      </c>
      <c r="F37" s="30" t="str">
        <f t="shared" si="4"/>
        <v/>
      </c>
      <c r="G37" s="30" t="str">
        <f t="shared" si="6"/>
        <v xml:space="preserve"> </v>
      </c>
      <c r="H37" s="36" t="str">
        <f t="shared" si="5"/>
        <v/>
      </c>
    </row>
    <row r="38" spans="1:8" ht="25.5" x14ac:dyDescent="0.2">
      <c r="A38" s="8"/>
      <c r="B38" s="25" t="s">
        <v>30</v>
      </c>
      <c r="C38" s="35">
        <v>0</v>
      </c>
      <c r="D38" s="29">
        <v>0</v>
      </c>
      <c r="E38" s="30" t="str">
        <f t="shared" si="3"/>
        <v/>
      </c>
      <c r="F38" s="30" t="str">
        <f t="shared" si="4"/>
        <v/>
      </c>
      <c r="G38" s="30" t="str">
        <f t="shared" si="6"/>
        <v xml:space="preserve"> </v>
      </c>
      <c r="H38" s="36" t="str">
        <f t="shared" si="5"/>
        <v/>
      </c>
    </row>
    <row r="39" spans="1:8" x14ac:dyDescent="0.2">
      <c r="A39" s="8"/>
      <c r="B39" s="25" t="s">
        <v>31</v>
      </c>
      <c r="C39" s="35">
        <v>0</v>
      </c>
      <c r="D39" s="29">
        <v>0</v>
      </c>
      <c r="E39" s="30" t="str">
        <f t="shared" si="3"/>
        <v/>
      </c>
      <c r="F39" s="30" t="str">
        <f t="shared" si="4"/>
        <v/>
      </c>
      <c r="G39" s="30" t="str">
        <f t="shared" si="6"/>
        <v xml:space="preserve"> </v>
      </c>
      <c r="H39" s="36" t="str">
        <f t="shared" si="5"/>
        <v/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0</v>
      </c>
      <c r="D44" s="29">
        <v>0</v>
      </c>
      <c r="E44" s="30" t="str">
        <f t="shared" si="3"/>
        <v/>
      </c>
      <c r="F44" s="30" t="str">
        <f t="shared" si="4"/>
        <v/>
      </c>
      <c r="G44" s="30" t="str">
        <f t="shared" si="6"/>
        <v xml:space="preserve"> </v>
      </c>
      <c r="H44" s="36" t="str">
        <f t="shared" si="5"/>
        <v/>
      </c>
    </row>
    <row r="45" spans="1:8" ht="25.5" x14ac:dyDescent="0.2">
      <c r="A45" s="8"/>
      <c r="B45" s="25" t="s">
        <v>37</v>
      </c>
      <c r="C45" s="35">
        <v>13</v>
      </c>
      <c r="D45" s="29">
        <v>4</v>
      </c>
      <c r="E45" s="30">
        <f t="shared" si="3"/>
        <v>0.22807017543859648</v>
      </c>
      <c r="F45" s="30">
        <f t="shared" si="4"/>
        <v>6.25E-2</v>
      </c>
      <c r="G45" s="30">
        <f t="shared" si="6"/>
        <v>-0.69230769230769229</v>
      </c>
      <c r="H45" s="36">
        <f t="shared" si="5"/>
        <v>-0.15789473684210525</v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0</v>
      </c>
      <c r="D47" s="29">
        <v>0</v>
      </c>
      <c r="E47" s="30" t="str">
        <f t="shared" si="3"/>
        <v/>
      </c>
      <c r="F47" s="30" t="str">
        <f t="shared" si="4"/>
        <v/>
      </c>
      <c r="G47" s="30" t="str">
        <f t="shared" si="6"/>
        <v xml:space="preserve"> </v>
      </c>
      <c r="H47" s="36" t="str">
        <f t="shared" si="5"/>
        <v/>
      </c>
    </row>
    <row r="48" spans="1:8" ht="25.5" x14ac:dyDescent="0.2">
      <c r="A48" s="8"/>
      <c r="B48" s="25" t="s">
        <v>40</v>
      </c>
      <c r="C48" s="35">
        <v>0</v>
      </c>
      <c r="D48" s="29">
        <v>0</v>
      </c>
      <c r="E48" s="30" t="str">
        <f t="shared" si="3"/>
        <v/>
      </c>
      <c r="F48" s="30" t="str">
        <f t="shared" si="4"/>
        <v/>
      </c>
      <c r="G48" s="30" t="str">
        <f t="shared" si="6"/>
        <v xml:space="preserve"> </v>
      </c>
      <c r="H48" s="36" t="str">
        <f t="shared" si="5"/>
        <v/>
      </c>
    </row>
    <row r="49" spans="1:8" ht="25.5" x14ac:dyDescent="0.2">
      <c r="A49" s="8"/>
      <c r="B49" s="25" t="s">
        <v>41</v>
      </c>
      <c r="C49" s="35">
        <v>1</v>
      </c>
      <c r="D49" s="29">
        <v>2</v>
      </c>
      <c r="E49" s="30">
        <f t="shared" si="3"/>
        <v>1.7543859649122806E-2</v>
      </c>
      <c r="F49" s="30">
        <f t="shared" si="4"/>
        <v>3.125E-2</v>
      </c>
      <c r="G49" s="30">
        <f t="shared" si="6"/>
        <v>1</v>
      </c>
      <c r="H49" s="36">
        <f t="shared" si="5"/>
        <v>1.7543859649122806E-2</v>
      </c>
    </row>
    <row r="50" spans="1:8" x14ac:dyDescent="0.2">
      <c r="A50" s="8"/>
      <c r="B50" s="25" t="s">
        <v>42</v>
      </c>
      <c r="C50" s="35">
        <v>0</v>
      </c>
      <c r="D50" s="29">
        <v>5</v>
      </c>
      <c r="E50" s="30" t="str">
        <f t="shared" si="3"/>
        <v/>
      </c>
      <c r="F50" s="30">
        <f t="shared" si="4"/>
        <v>7.8125E-2</v>
      </c>
      <c r="G50" s="30">
        <f t="shared" si="6"/>
        <v>1</v>
      </c>
      <c r="H50" s="36" t="str">
        <f t="shared" si="5"/>
        <v/>
      </c>
    </row>
    <row r="51" spans="1:8" x14ac:dyDescent="0.2">
      <c r="A51" s="8"/>
      <c r="B51" s="25" t="s">
        <v>43</v>
      </c>
      <c r="C51" s="35">
        <v>0</v>
      </c>
      <c r="D51" s="29">
        <v>0</v>
      </c>
      <c r="E51" s="30" t="str">
        <f t="shared" ref="E51:E70" si="7">+IF(C51=0,"",C51/C$19)</f>
        <v/>
      </c>
      <c r="F51" s="30" t="str">
        <f t="shared" ref="F51:F70" si="8">+IF(D51=0,"",D51/D$19)</f>
        <v/>
      </c>
      <c r="G51" s="30" t="str">
        <f t="shared" si="6"/>
        <v xml:space="preserve"> </v>
      </c>
      <c r="H51" s="36" t="str">
        <f t="shared" ref="H51:H70" si="9">+IF(OR(AND(E51=""),(G51="")),"",E51*G51)</f>
        <v/>
      </c>
    </row>
    <row r="52" spans="1:8" x14ac:dyDescent="0.2">
      <c r="A52" s="8"/>
      <c r="B52" s="25" t="s">
        <v>44</v>
      </c>
      <c r="C52" s="35">
        <v>0</v>
      </c>
      <c r="D52" s="29">
        <v>0</v>
      </c>
      <c r="E52" s="30" t="str">
        <f t="shared" si="7"/>
        <v/>
      </c>
      <c r="F52" s="30" t="str">
        <f t="shared" si="8"/>
        <v/>
      </c>
      <c r="G52" s="30" t="str">
        <f t="shared" ref="G52:G70" si="10">+IF(AND(C52=0,D52=0)," ",IF(C52=0,1,IF(D52=0,-1,(D52-C52)/C52)))</f>
        <v xml:space="preserve"> </v>
      </c>
      <c r="H52" s="36" t="str">
        <f t="shared" si="9"/>
        <v/>
      </c>
    </row>
    <row r="53" spans="1:8" x14ac:dyDescent="0.2">
      <c r="A53" s="8"/>
      <c r="B53" s="25" t="s">
        <v>45</v>
      </c>
      <c r="C53" s="35">
        <v>0</v>
      </c>
      <c r="D53" s="29">
        <v>2</v>
      </c>
      <c r="E53" s="30" t="str">
        <f t="shared" si="7"/>
        <v/>
      </c>
      <c r="F53" s="30">
        <f t="shared" si="8"/>
        <v>3.125E-2</v>
      </c>
      <c r="G53" s="30">
        <f t="shared" si="10"/>
        <v>1</v>
      </c>
      <c r="H53" s="36" t="str">
        <f t="shared" si="9"/>
        <v/>
      </c>
    </row>
    <row r="54" spans="1:8" x14ac:dyDescent="0.2">
      <c r="A54" s="8"/>
      <c r="B54" s="25" t="s">
        <v>46</v>
      </c>
      <c r="C54" s="35">
        <v>0</v>
      </c>
      <c r="D54" s="29">
        <v>0</v>
      </c>
      <c r="E54" s="30" t="str">
        <f t="shared" si="7"/>
        <v/>
      </c>
      <c r="F54" s="30" t="str">
        <f t="shared" si="8"/>
        <v/>
      </c>
      <c r="G54" s="30" t="str">
        <f t="shared" si="10"/>
        <v xml:space="preserve"> </v>
      </c>
      <c r="H54" s="36" t="str">
        <f t="shared" si="9"/>
        <v/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0</v>
      </c>
      <c r="D59" s="29">
        <v>0</v>
      </c>
      <c r="E59" s="30" t="str">
        <f t="shared" si="7"/>
        <v/>
      </c>
      <c r="F59" s="30" t="str">
        <f t="shared" si="8"/>
        <v/>
      </c>
      <c r="G59" s="30" t="str">
        <f t="shared" si="10"/>
        <v xml:space="preserve"> </v>
      </c>
      <c r="H59" s="36" t="str">
        <f t="shared" si="9"/>
        <v/>
      </c>
    </row>
    <row r="60" spans="1:8" ht="15" customHeight="1" x14ac:dyDescent="0.2">
      <c r="A60" s="8"/>
      <c r="B60" s="25" t="s">
        <v>52</v>
      </c>
      <c r="C60" s="35">
        <v>0</v>
      </c>
      <c r="D60" s="29">
        <v>0</v>
      </c>
      <c r="E60" s="30" t="str">
        <f t="shared" si="7"/>
        <v/>
      </c>
      <c r="F60" s="30" t="str">
        <f t="shared" si="8"/>
        <v/>
      </c>
      <c r="G60" s="30" t="str">
        <f t="shared" si="10"/>
        <v xml:space="preserve"> </v>
      </c>
      <c r="H60" s="36" t="str">
        <f t="shared" si="9"/>
        <v/>
      </c>
    </row>
    <row r="61" spans="1:8" ht="25.5" x14ac:dyDescent="0.2">
      <c r="A61" s="8"/>
      <c r="B61" s="25" t="s">
        <v>53</v>
      </c>
      <c r="C61" s="35">
        <v>1</v>
      </c>
      <c r="D61" s="29">
        <v>0</v>
      </c>
      <c r="E61" s="30">
        <f t="shared" si="7"/>
        <v>1.7543859649122806E-2</v>
      </c>
      <c r="F61" s="30" t="str">
        <f t="shared" si="8"/>
        <v/>
      </c>
      <c r="G61" s="30">
        <f t="shared" si="10"/>
        <v>-1</v>
      </c>
      <c r="H61" s="36">
        <f t="shared" si="9"/>
        <v>-1.7543859649122806E-2</v>
      </c>
    </row>
    <row r="62" spans="1:8" x14ac:dyDescent="0.2">
      <c r="A62" s="8"/>
      <c r="B62" s="25" t="s">
        <v>54</v>
      </c>
      <c r="C62" s="35">
        <v>1</v>
      </c>
      <c r="D62" s="29">
        <v>1</v>
      </c>
      <c r="E62" s="30">
        <f t="shared" si="7"/>
        <v>1.7543859649122806E-2</v>
      </c>
      <c r="F62" s="30">
        <f t="shared" si="8"/>
        <v>1.5625E-2</v>
      </c>
      <c r="G62" s="30">
        <f t="shared" si="10"/>
        <v>0</v>
      </c>
      <c r="H62" s="36">
        <f t="shared" si="9"/>
        <v>0</v>
      </c>
    </row>
    <row r="63" spans="1:8" x14ac:dyDescent="0.2">
      <c r="A63" s="8"/>
      <c r="B63" s="25" t="s">
        <v>55</v>
      </c>
      <c r="C63" s="35">
        <v>0</v>
      </c>
      <c r="D63" s="29">
        <v>0</v>
      </c>
      <c r="E63" s="30" t="str">
        <f t="shared" si="7"/>
        <v/>
      </c>
      <c r="F63" s="30" t="str">
        <f t="shared" si="8"/>
        <v/>
      </c>
      <c r="G63" s="30" t="str">
        <f t="shared" si="10"/>
        <v xml:space="preserve"> </v>
      </c>
      <c r="H63" s="36" t="str">
        <f t="shared" si="9"/>
        <v/>
      </c>
    </row>
    <row r="64" spans="1:8" x14ac:dyDescent="0.2">
      <c r="A64" s="8"/>
      <c r="B64" s="25" t="s">
        <v>56</v>
      </c>
      <c r="C64" s="35">
        <v>0</v>
      </c>
      <c r="D64" s="29">
        <v>5</v>
      </c>
      <c r="E64" s="30" t="str">
        <f t="shared" si="7"/>
        <v/>
      </c>
      <c r="F64" s="30">
        <f t="shared" si="8"/>
        <v>7.8125E-2</v>
      </c>
      <c r="G64" s="30">
        <f t="shared" si="10"/>
        <v>1</v>
      </c>
      <c r="H64" s="36" t="str">
        <f t="shared" si="9"/>
        <v/>
      </c>
    </row>
    <row r="65" spans="1:8" x14ac:dyDescent="0.2">
      <c r="A65" s="8"/>
      <c r="B65" s="25" t="s">
        <v>57</v>
      </c>
      <c r="C65" s="35">
        <v>0</v>
      </c>
      <c r="D65" s="29">
        <v>0</v>
      </c>
      <c r="E65" s="30" t="str">
        <f t="shared" si="7"/>
        <v/>
      </c>
      <c r="F65" s="30" t="str">
        <f t="shared" si="8"/>
        <v/>
      </c>
      <c r="G65" s="30" t="str">
        <f t="shared" si="10"/>
        <v xml:space="preserve"> </v>
      </c>
      <c r="H65" s="36" t="str">
        <f t="shared" si="9"/>
        <v/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0</v>
      </c>
      <c r="D67" s="29">
        <v>0</v>
      </c>
      <c r="E67" s="30" t="str">
        <f t="shared" si="7"/>
        <v/>
      </c>
      <c r="F67" s="30" t="str">
        <f t="shared" si="8"/>
        <v/>
      </c>
      <c r="G67" s="30" t="str">
        <f t="shared" si="10"/>
        <v xml:space="preserve"> </v>
      </c>
      <c r="H67" s="36" t="str">
        <f t="shared" si="9"/>
        <v/>
      </c>
    </row>
    <row r="68" spans="1:8" x14ac:dyDescent="0.2">
      <c r="A68" s="8"/>
      <c r="B68" s="25" t="s">
        <v>60</v>
      </c>
      <c r="C68" s="35">
        <v>0</v>
      </c>
      <c r="D68" s="29">
        <v>6</v>
      </c>
      <c r="E68" s="30" t="str">
        <f t="shared" si="7"/>
        <v/>
      </c>
      <c r="F68" s="30">
        <f t="shared" si="8"/>
        <v>9.375E-2</v>
      </c>
      <c r="G68" s="30">
        <f t="shared" si="10"/>
        <v>1</v>
      </c>
      <c r="H68" s="36" t="str">
        <f t="shared" si="9"/>
        <v/>
      </c>
    </row>
    <row r="69" spans="1:8" x14ac:dyDescent="0.2">
      <c r="A69" s="8"/>
      <c r="B69" s="25" t="s">
        <v>61</v>
      </c>
      <c r="C69" s="35">
        <v>1</v>
      </c>
      <c r="D69" s="29">
        <v>0</v>
      </c>
      <c r="E69" s="30">
        <f t="shared" si="7"/>
        <v>1.7543859649122806E-2</v>
      </c>
      <c r="F69" s="30" t="str">
        <f t="shared" si="8"/>
        <v/>
      </c>
      <c r="G69" s="30">
        <f t="shared" si="10"/>
        <v>-1</v>
      </c>
      <c r="H69" s="36">
        <f t="shared" si="9"/>
        <v>-1.7543859649122806E-2</v>
      </c>
    </row>
    <row r="70" spans="1:8" ht="15.75" thickBot="1" x14ac:dyDescent="0.25">
      <c r="A70" s="8"/>
      <c r="B70" s="26" t="s">
        <v>62</v>
      </c>
      <c r="C70" s="37">
        <v>0</v>
      </c>
      <c r="D70" s="38">
        <v>0</v>
      </c>
      <c r="E70" s="39" t="str">
        <f t="shared" si="7"/>
        <v/>
      </c>
      <c r="F70" s="39" t="str">
        <f t="shared" si="8"/>
        <v/>
      </c>
      <c r="G70" s="39" t="str">
        <f t="shared" si="10"/>
        <v xml:space="preserve"> </v>
      </c>
      <c r="H70" s="4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835</v>
      </c>
      <c r="D76" s="27">
        <f>SUM(D77:D175)</f>
        <v>731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-0.12455089820359282</v>
      </c>
      <c r="H76" s="28">
        <f t="shared" ref="H76:H107" si="13">+IF(OR(AND(E76=""),(G76="")),"",E76*G76)</f>
        <v>-0.12455089820359282</v>
      </c>
    </row>
    <row r="77" spans="1:8" x14ac:dyDescent="0.2">
      <c r="A77" s="8"/>
      <c r="B77" s="24" t="s">
        <v>63</v>
      </c>
      <c r="C77" s="31">
        <v>9</v>
      </c>
      <c r="D77" s="32">
        <v>14</v>
      </c>
      <c r="E77" s="33">
        <f t="shared" si="11"/>
        <v>1.0778443113772455E-2</v>
      </c>
      <c r="F77" s="33">
        <f t="shared" si="12"/>
        <v>1.9151846785225718E-2</v>
      </c>
      <c r="G77" s="33">
        <f t="shared" ref="G77:G108" si="14">+IF(AND(C77=0,D77=0)," ",IF(C77=0,1,IF(D77=0,-1,(D77-C77)/C77)))</f>
        <v>0.55555555555555558</v>
      </c>
      <c r="H77" s="34">
        <f t="shared" si="13"/>
        <v>5.9880239520958087E-3</v>
      </c>
    </row>
    <row r="78" spans="1:8" x14ac:dyDescent="0.2">
      <c r="A78" s="8"/>
      <c r="B78" s="25" t="s">
        <v>64</v>
      </c>
      <c r="C78" s="35">
        <v>0</v>
      </c>
      <c r="D78" s="29">
        <v>0</v>
      </c>
      <c r="E78" s="30" t="str">
        <f t="shared" si="11"/>
        <v/>
      </c>
      <c r="F78" s="30" t="str">
        <f t="shared" si="12"/>
        <v/>
      </c>
      <c r="G78" s="30" t="str">
        <f t="shared" si="14"/>
        <v xml:space="preserve"> </v>
      </c>
      <c r="H78" s="36" t="str">
        <f t="shared" si="13"/>
        <v/>
      </c>
    </row>
    <row r="79" spans="1:8" x14ac:dyDescent="0.2">
      <c r="A79" s="8"/>
      <c r="B79" s="25" t="s">
        <v>65</v>
      </c>
      <c r="C79" s="35">
        <v>0</v>
      </c>
      <c r="D79" s="29">
        <v>0</v>
      </c>
      <c r="E79" s="30" t="str">
        <f t="shared" si="11"/>
        <v/>
      </c>
      <c r="F79" s="30" t="str">
        <f t="shared" si="12"/>
        <v/>
      </c>
      <c r="G79" s="30" t="str">
        <f t="shared" si="14"/>
        <v xml:space="preserve"> </v>
      </c>
      <c r="H79" s="36" t="str">
        <f t="shared" si="13"/>
        <v/>
      </c>
    </row>
    <row r="80" spans="1:8" x14ac:dyDescent="0.2">
      <c r="A80" s="8"/>
      <c r="B80" s="25" t="s">
        <v>66</v>
      </c>
      <c r="C80" s="35">
        <v>13</v>
      </c>
      <c r="D80" s="29">
        <v>14</v>
      </c>
      <c r="E80" s="30">
        <f t="shared" si="11"/>
        <v>1.5568862275449102E-2</v>
      </c>
      <c r="F80" s="30">
        <f t="shared" si="12"/>
        <v>1.9151846785225718E-2</v>
      </c>
      <c r="G80" s="30">
        <f t="shared" si="14"/>
        <v>7.6923076923076927E-2</v>
      </c>
      <c r="H80" s="36">
        <f t="shared" si="13"/>
        <v>1.1976047904191617E-3</v>
      </c>
    </row>
    <row r="81" spans="1:8" ht="25.5" x14ac:dyDescent="0.2">
      <c r="A81" s="8"/>
      <c r="B81" s="25" t="s">
        <v>67</v>
      </c>
      <c r="C81" s="35">
        <v>16</v>
      </c>
      <c r="D81" s="29">
        <v>19</v>
      </c>
      <c r="E81" s="30">
        <f t="shared" si="11"/>
        <v>1.9161676646706587E-2</v>
      </c>
      <c r="F81" s="30">
        <f t="shared" si="12"/>
        <v>2.5991792065663474E-2</v>
      </c>
      <c r="G81" s="30">
        <f t="shared" si="14"/>
        <v>0.1875</v>
      </c>
      <c r="H81" s="36">
        <f t="shared" si="13"/>
        <v>3.592814371257485E-3</v>
      </c>
    </row>
    <row r="82" spans="1:8" x14ac:dyDescent="0.2">
      <c r="A82" s="8"/>
      <c r="B82" s="25" t="s">
        <v>68</v>
      </c>
      <c r="C82" s="35">
        <v>16</v>
      </c>
      <c r="D82" s="29">
        <v>12</v>
      </c>
      <c r="E82" s="30">
        <f t="shared" si="11"/>
        <v>1.9161676646706587E-2</v>
      </c>
      <c r="F82" s="30">
        <f t="shared" si="12"/>
        <v>1.6415868673050615E-2</v>
      </c>
      <c r="G82" s="30">
        <f t="shared" si="14"/>
        <v>-0.25</v>
      </c>
      <c r="H82" s="36">
        <f t="shared" si="13"/>
        <v>-4.7904191616766467E-3</v>
      </c>
    </row>
    <row r="83" spans="1:8" x14ac:dyDescent="0.2">
      <c r="A83" s="8"/>
      <c r="B83" s="25" t="s">
        <v>69</v>
      </c>
      <c r="C83" s="35">
        <v>0</v>
      </c>
      <c r="D83" s="29">
        <v>6</v>
      </c>
      <c r="E83" s="30" t="str">
        <f t="shared" si="11"/>
        <v/>
      </c>
      <c r="F83" s="30">
        <f t="shared" si="12"/>
        <v>8.2079343365253077E-3</v>
      </c>
      <c r="G83" s="30">
        <f t="shared" si="14"/>
        <v>1</v>
      </c>
      <c r="H83" s="36" t="str">
        <f t="shared" si="13"/>
        <v/>
      </c>
    </row>
    <row r="84" spans="1:8" x14ac:dyDescent="0.2">
      <c r="A84" s="8"/>
      <c r="B84" s="25" t="s">
        <v>70</v>
      </c>
      <c r="C84" s="35">
        <v>0</v>
      </c>
      <c r="D84" s="29">
        <v>0</v>
      </c>
      <c r="E84" s="30" t="str">
        <f t="shared" si="11"/>
        <v/>
      </c>
      <c r="F84" s="30" t="str">
        <f t="shared" si="12"/>
        <v/>
      </c>
      <c r="G84" s="30" t="str">
        <f t="shared" si="14"/>
        <v xml:space="preserve"> </v>
      </c>
      <c r="H84" s="36" t="str">
        <f t="shared" si="13"/>
        <v/>
      </c>
    </row>
    <row r="85" spans="1:8" x14ac:dyDescent="0.2">
      <c r="A85" s="8"/>
      <c r="B85" s="25" t="s">
        <v>71</v>
      </c>
      <c r="C85" s="35">
        <v>0</v>
      </c>
      <c r="D85" s="29">
        <v>0</v>
      </c>
      <c r="E85" s="30" t="str">
        <f t="shared" si="11"/>
        <v/>
      </c>
      <c r="F85" s="30" t="str">
        <f t="shared" si="12"/>
        <v/>
      </c>
      <c r="G85" s="30" t="str">
        <f t="shared" si="14"/>
        <v xml:space="preserve"> </v>
      </c>
      <c r="H85" s="36" t="str">
        <f t="shared" si="13"/>
        <v/>
      </c>
    </row>
    <row r="86" spans="1:8" x14ac:dyDescent="0.2">
      <c r="A86" s="8"/>
      <c r="B86" s="25" t="s">
        <v>72</v>
      </c>
      <c r="C86" s="35">
        <v>0</v>
      </c>
      <c r="D86" s="29">
        <v>0</v>
      </c>
      <c r="E86" s="30" t="str">
        <f t="shared" si="11"/>
        <v/>
      </c>
      <c r="F86" s="30" t="str">
        <f t="shared" si="12"/>
        <v/>
      </c>
      <c r="G86" s="30" t="str">
        <f t="shared" si="14"/>
        <v xml:space="preserve"> 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0</v>
      </c>
      <c r="D87" s="29">
        <v>0</v>
      </c>
      <c r="E87" s="30" t="str">
        <f t="shared" si="11"/>
        <v/>
      </c>
      <c r="F87" s="30" t="str">
        <f t="shared" si="12"/>
        <v/>
      </c>
      <c r="G87" s="30" t="str">
        <f t="shared" si="14"/>
        <v xml:space="preserve"> </v>
      </c>
      <c r="H87" s="36" t="str">
        <f t="shared" si="13"/>
        <v/>
      </c>
    </row>
    <row r="88" spans="1:8" x14ac:dyDescent="0.2">
      <c r="A88" s="8"/>
      <c r="B88" s="25" t="s">
        <v>74</v>
      </c>
      <c r="C88" s="35">
        <v>5</v>
      </c>
      <c r="D88" s="29">
        <v>2</v>
      </c>
      <c r="E88" s="30">
        <f t="shared" si="11"/>
        <v>5.9880239520958087E-3</v>
      </c>
      <c r="F88" s="30">
        <f t="shared" si="12"/>
        <v>2.7359781121751026E-3</v>
      </c>
      <c r="G88" s="30">
        <f t="shared" si="14"/>
        <v>-0.6</v>
      </c>
      <c r="H88" s="36">
        <f t="shared" si="13"/>
        <v>-3.592814371257485E-3</v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1</v>
      </c>
      <c r="D91" s="29">
        <v>0</v>
      </c>
      <c r="E91" s="30">
        <f t="shared" si="11"/>
        <v>1.1976047904191617E-3</v>
      </c>
      <c r="F91" s="30" t="str">
        <f t="shared" si="12"/>
        <v/>
      </c>
      <c r="G91" s="30">
        <f t="shared" si="14"/>
        <v>-1</v>
      </c>
      <c r="H91" s="36">
        <f t="shared" si="13"/>
        <v>-1.1976047904191617E-3</v>
      </c>
    </row>
    <row r="92" spans="1:8" x14ac:dyDescent="0.2">
      <c r="A92" s="8"/>
      <c r="B92" s="25" t="s">
        <v>78</v>
      </c>
      <c r="C92" s="35">
        <v>8</v>
      </c>
      <c r="D92" s="29">
        <v>4</v>
      </c>
      <c r="E92" s="30">
        <f t="shared" si="11"/>
        <v>9.5808383233532933E-3</v>
      </c>
      <c r="F92" s="30">
        <f t="shared" si="12"/>
        <v>5.4719562243502051E-3</v>
      </c>
      <c r="G92" s="30">
        <f t="shared" si="14"/>
        <v>-0.5</v>
      </c>
      <c r="H92" s="36">
        <f t="shared" si="13"/>
        <v>-4.7904191616766467E-3</v>
      </c>
    </row>
    <row r="93" spans="1:8" x14ac:dyDescent="0.2">
      <c r="A93" s="8"/>
      <c r="B93" s="25" t="s">
        <v>79</v>
      </c>
      <c r="C93" s="35">
        <v>5</v>
      </c>
      <c r="D93" s="29">
        <v>1</v>
      </c>
      <c r="E93" s="30">
        <f t="shared" si="11"/>
        <v>5.9880239520958087E-3</v>
      </c>
      <c r="F93" s="30">
        <f t="shared" si="12"/>
        <v>1.3679890560875513E-3</v>
      </c>
      <c r="G93" s="30">
        <f t="shared" si="14"/>
        <v>-0.8</v>
      </c>
      <c r="H93" s="36">
        <f t="shared" si="13"/>
        <v>-4.7904191616766475E-3</v>
      </c>
    </row>
    <row r="94" spans="1:8" x14ac:dyDescent="0.2">
      <c r="A94" s="8"/>
      <c r="B94" s="25" t="s">
        <v>80</v>
      </c>
      <c r="C94" s="35">
        <v>28</v>
      </c>
      <c r="D94" s="29">
        <v>0</v>
      </c>
      <c r="E94" s="30">
        <f t="shared" si="11"/>
        <v>3.3532934131736525E-2</v>
      </c>
      <c r="F94" s="30" t="str">
        <f t="shared" si="12"/>
        <v/>
      </c>
      <c r="G94" s="30">
        <f t="shared" si="14"/>
        <v>-1</v>
      </c>
      <c r="H94" s="36">
        <f t="shared" si="13"/>
        <v>-3.3532934131736525E-2</v>
      </c>
    </row>
    <row r="95" spans="1:8" x14ac:dyDescent="0.2">
      <c r="A95" s="8"/>
      <c r="B95" s="25" t="s">
        <v>81</v>
      </c>
      <c r="C95" s="35">
        <v>4</v>
      </c>
      <c r="D95" s="29">
        <v>14</v>
      </c>
      <c r="E95" s="30">
        <f t="shared" si="11"/>
        <v>4.7904191616766467E-3</v>
      </c>
      <c r="F95" s="30">
        <f t="shared" si="12"/>
        <v>1.9151846785225718E-2</v>
      </c>
      <c r="G95" s="30">
        <f t="shared" si="14"/>
        <v>2.5</v>
      </c>
      <c r="H95" s="36">
        <f t="shared" si="13"/>
        <v>1.1976047904191617E-2</v>
      </c>
    </row>
    <row r="96" spans="1:8" x14ac:dyDescent="0.2">
      <c r="A96" s="8"/>
      <c r="B96" s="25" t="s">
        <v>82</v>
      </c>
      <c r="C96" s="35">
        <v>10</v>
      </c>
      <c r="D96" s="29">
        <v>1</v>
      </c>
      <c r="E96" s="30">
        <f t="shared" si="11"/>
        <v>1.1976047904191617E-2</v>
      </c>
      <c r="F96" s="30">
        <f t="shared" si="12"/>
        <v>1.3679890560875513E-3</v>
      </c>
      <c r="G96" s="30">
        <f t="shared" si="14"/>
        <v>-0.9</v>
      </c>
      <c r="H96" s="36">
        <f t="shared" si="13"/>
        <v>-1.0778443113772455E-2</v>
      </c>
    </row>
    <row r="97" spans="1:8" x14ac:dyDescent="0.2">
      <c r="A97" s="8"/>
      <c r="B97" s="25" t="s">
        <v>83</v>
      </c>
      <c r="C97" s="35">
        <v>1</v>
      </c>
      <c r="D97" s="29">
        <v>0</v>
      </c>
      <c r="E97" s="30">
        <f t="shared" si="11"/>
        <v>1.1976047904191617E-3</v>
      </c>
      <c r="F97" s="30" t="str">
        <f t="shared" si="12"/>
        <v/>
      </c>
      <c r="G97" s="30">
        <f t="shared" si="14"/>
        <v>-1</v>
      </c>
      <c r="H97" s="36">
        <f t="shared" si="13"/>
        <v>-1.1976047904191617E-3</v>
      </c>
    </row>
    <row r="98" spans="1:8" x14ac:dyDescent="0.2">
      <c r="A98" s="8"/>
      <c r="B98" s="25" t="s">
        <v>84</v>
      </c>
      <c r="C98" s="35">
        <v>21</v>
      </c>
      <c r="D98" s="29">
        <v>42</v>
      </c>
      <c r="E98" s="30">
        <f t="shared" si="11"/>
        <v>2.5149700598802394E-2</v>
      </c>
      <c r="F98" s="30">
        <f t="shared" si="12"/>
        <v>5.7455540355677154E-2</v>
      </c>
      <c r="G98" s="30">
        <f t="shared" si="14"/>
        <v>1</v>
      </c>
      <c r="H98" s="36">
        <f t="shared" si="13"/>
        <v>2.5149700598802394E-2</v>
      </c>
    </row>
    <row r="99" spans="1:8" x14ac:dyDescent="0.2">
      <c r="A99" s="8"/>
      <c r="B99" s="25" t="s">
        <v>85</v>
      </c>
      <c r="C99" s="35">
        <v>10</v>
      </c>
      <c r="D99" s="29">
        <v>19</v>
      </c>
      <c r="E99" s="30">
        <f t="shared" si="11"/>
        <v>1.1976047904191617E-2</v>
      </c>
      <c r="F99" s="30">
        <f t="shared" si="12"/>
        <v>2.5991792065663474E-2</v>
      </c>
      <c r="G99" s="30">
        <f t="shared" si="14"/>
        <v>0.9</v>
      </c>
      <c r="H99" s="36">
        <f t="shared" si="13"/>
        <v>1.0778443113772455E-2</v>
      </c>
    </row>
    <row r="100" spans="1:8" x14ac:dyDescent="0.2">
      <c r="A100" s="8"/>
      <c r="B100" s="25" t="s">
        <v>86</v>
      </c>
      <c r="C100" s="35">
        <v>6</v>
      </c>
      <c r="D100" s="29">
        <v>16</v>
      </c>
      <c r="E100" s="30">
        <f t="shared" si="11"/>
        <v>7.18562874251497E-3</v>
      </c>
      <c r="F100" s="30">
        <f t="shared" si="12"/>
        <v>2.188782489740082E-2</v>
      </c>
      <c r="G100" s="30">
        <f t="shared" si="14"/>
        <v>1.6666666666666667</v>
      </c>
      <c r="H100" s="36">
        <f t="shared" si="13"/>
        <v>1.1976047904191617E-2</v>
      </c>
    </row>
    <row r="101" spans="1:8" x14ac:dyDescent="0.2">
      <c r="A101" s="8"/>
      <c r="B101" s="25" t="s">
        <v>87</v>
      </c>
      <c r="C101" s="35">
        <v>3</v>
      </c>
      <c r="D101" s="29">
        <v>8</v>
      </c>
      <c r="E101" s="30">
        <f t="shared" si="11"/>
        <v>3.592814371257485E-3</v>
      </c>
      <c r="F101" s="30">
        <f t="shared" si="12"/>
        <v>1.094391244870041E-2</v>
      </c>
      <c r="G101" s="30">
        <f t="shared" si="14"/>
        <v>1.6666666666666667</v>
      </c>
      <c r="H101" s="36">
        <f t="shared" si="13"/>
        <v>5.9880239520958087E-3</v>
      </c>
    </row>
    <row r="102" spans="1:8" x14ac:dyDescent="0.2">
      <c r="A102" s="8"/>
      <c r="B102" s="25" t="s">
        <v>88</v>
      </c>
      <c r="C102" s="35">
        <v>1</v>
      </c>
      <c r="D102" s="29">
        <v>0</v>
      </c>
      <c r="E102" s="30">
        <f t="shared" si="11"/>
        <v>1.1976047904191617E-3</v>
      </c>
      <c r="F102" s="30" t="str">
        <f t="shared" si="12"/>
        <v/>
      </c>
      <c r="G102" s="30">
        <f t="shared" si="14"/>
        <v>-1</v>
      </c>
      <c r="H102" s="36">
        <f t="shared" si="13"/>
        <v>-1.1976047904191617E-3</v>
      </c>
    </row>
    <row r="103" spans="1:8" x14ac:dyDescent="0.2">
      <c r="A103" s="8"/>
      <c r="B103" s="25" t="s">
        <v>89</v>
      </c>
      <c r="C103" s="35">
        <v>0</v>
      </c>
      <c r="D103" s="29">
        <v>1</v>
      </c>
      <c r="E103" s="30" t="str">
        <f t="shared" si="11"/>
        <v/>
      </c>
      <c r="F103" s="30">
        <f t="shared" si="12"/>
        <v>1.3679890560875513E-3</v>
      </c>
      <c r="G103" s="30">
        <f t="shared" si="14"/>
        <v>1</v>
      </c>
      <c r="H103" s="36" t="str">
        <f t="shared" si="13"/>
        <v/>
      </c>
    </row>
    <row r="104" spans="1:8" x14ac:dyDescent="0.2">
      <c r="A104" s="8"/>
      <c r="B104" s="25" t="s">
        <v>90</v>
      </c>
      <c r="C104" s="35">
        <v>1</v>
      </c>
      <c r="D104" s="29">
        <v>1</v>
      </c>
      <c r="E104" s="30">
        <f t="shared" si="11"/>
        <v>1.1976047904191617E-3</v>
      </c>
      <c r="F104" s="30">
        <f t="shared" si="12"/>
        <v>1.3679890560875513E-3</v>
      </c>
      <c r="G104" s="30">
        <f t="shared" si="14"/>
        <v>0</v>
      </c>
      <c r="H104" s="36">
        <f t="shared" si="13"/>
        <v>0</v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5</v>
      </c>
      <c r="D106" s="29">
        <v>19</v>
      </c>
      <c r="E106" s="30">
        <f t="shared" si="11"/>
        <v>5.9880239520958087E-3</v>
      </c>
      <c r="F106" s="30">
        <f t="shared" si="12"/>
        <v>2.5991792065663474E-2</v>
      </c>
      <c r="G106" s="30">
        <f t="shared" si="14"/>
        <v>2.8</v>
      </c>
      <c r="H106" s="36">
        <f t="shared" si="13"/>
        <v>1.6766467065868262E-2</v>
      </c>
    </row>
    <row r="107" spans="1:8" x14ac:dyDescent="0.2">
      <c r="A107" s="8"/>
      <c r="B107" s="25" t="s">
        <v>93</v>
      </c>
      <c r="C107" s="35">
        <v>0</v>
      </c>
      <c r="D107" s="29">
        <v>2</v>
      </c>
      <c r="E107" s="30" t="str">
        <f t="shared" si="11"/>
        <v/>
      </c>
      <c r="F107" s="30">
        <f t="shared" si="12"/>
        <v>2.7359781121751026E-3</v>
      </c>
      <c r="G107" s="30">
        <f t="shared" si="14"/>
        <v>1</v>
      </c>
      <c r="H107" s="36" t="str">
        <f t="shared" si="13"/>
        <v/>
      </c>
    </row>
    <row r="108" spans="1:8" x14ac:dyDescent="0.2">
      <c r="A108" s="8"/>
      <c r="B108" s="25" t="s">
        <v>94</v>
      </c>
      <c r="C108" s="35">
        <v>0</v>
      </c>
      <c r="D108" s="29">
        <v>0</v>
      </c>
      <c r="E108" s="30" t="str">
        <f t="shared" ref="E108:E139" si="15">+IF(C108=0,"",C108/C$76)</f>
        <v/>
      </c>
      <c r="F108" s="30" t="str">
        <f t="shared" ref="F108:F139" si="16">+IF(D108=0,"",D108/D$76)</f>
        <v/>
      </c>
      <c r="G108" s="30" t="str">
        <f t="shared" si="14"/>
        <v xml:space="preserve"> </v>
      </c>
      <c r="H108" s="36" t="str">
        <f t="shared" ref="H108:H139" si="17">+IF(OR(AND(E108=""),(G108="")),"",E108*G108)</f>
        <v/>
      </c>
    </row>
    <row r="109" spans="1:8" x14ac:dyDescent="0.2">
      <c r="A109" s="8"/>
      <c r="B109" s="25" t="s">
        <v>95</v>
      </c>
      <c r="C109" s="35">
        <v>2</v>
      </c>
      <c r="D109" s="29">
        <v>4</v>
      </c>
      <c r="E109" s="30">
        <f t="shared" si="15"/>
        <v>2.3952095808383233E-3</v>
      </c>
      <c r="F109" s="30">
        <f t="shared" si="16"/>
        <v>5.4719562243502051E-3</v>
      </c>
      <c r="G109" s="30">
        <f t="shared" ref="G109:G140" si="18">+IF(AND(C109=0,D109=0)," ",IF(C109=0,1,IF(D109=0,-1,(D109-C109)/C109)))</f>
        <v>1</v>
      </c>
      <c r="H109" s="36">
        <f t="shared" si="17"/>
        <v>2.3952095808383233E-3</v>
      </c>
    </row>
    <row r="110" spans="1:8" x14ac:dyDescent="0.2">
      <c r="A110" s="8"/>
      <c r="B110" s="25" t="s">
        <v>96</v>
      </c>
      <c r="C110" s="35">
        <v>14</v>
      </c>
      <c r="D110" s="29">
        <v>9</v>
      </c>
      <c r="E110" s="30">
        <f t="shared" si="15"/>
        <v>1.6766467065868262E-2</v>
      </c>
      <c r="F110" s="30">
        <f t="shared" si="16"/>
        <v>1.2311901504787962E-2</v>
      </c>
      <c r="G110" s="30">
        <f t="shared" si="18"/>
        <v>-0.35714285714285715</v>
      </c>
      <c r="H110" s="36">
        <f t="shared" si="17"/>
        <v>-5.9880239520958079E-3</v>
      </c>
    </row>
    <row r="111" spans="1:8" x14ac:dyDescent="0.2">
      <c r="A111" s="8"/>
      <c r="B111" s="25" t="s">
        <v>97</v>
      </c>
      <c r="C111" s="35">
        <v>18</v>
      </c>
      <c r="D111" s="29">
        <v>8</v>
      </c>
      <c r="E111" s="30">
        <f t="shared" si="15"/>
        <v>2.1556886227544911E-2</v>
      </c>
      <c r="F111" s="30">
        <f t="shared" si="16"/>
        <v>1.094391244870041E-2</v>
      </c>
      <c r="G111" s="30">
        <f t="shared" si="18"/>
        <v>-0.55555555555555558</v>
      </c>
      <c r="H111" s="36">
        <f t="shared" si="17"/>
        <v>-1.1976047904191617E-2</v>
      </c>
    </row>
    <row r="112" spans="1:8" x14ac:dyDescent="0.2">
      <c r="A112" s="8"/>
      <c r="B112" s="25" t="s">
        <v>98</v>
      </c>
      <c r="C112" s="35">
        <v>0</v>
      </c>
      <c r="D112" s="29">
        <v>0</v>
      </c>
      <c r="E112" s="30" t="str">
        <f t="shared" si="15"/>
        <v/>
      </c>
      <c r="F112" s="30" t="str">
        <f t="shared" si="16"/>
        <v/>
      </c>
      <c r="G112" s="30" t="str">
        <f t="shared" si="18"/>
        <v xml:space="preserve"> </v>
      </c>
      <c r="H112" s="36" t="str">
        <f t="shared" si="17"/>
        <v/>
      </c>
    </row>
    <row r="113" spans="1:8" x14ac:dyDescent="0.2">
      <c r="A113" s="8"/>
      <c r="B113" s="25" t="s">
        <v>99</v>
      </c>
      <c r="C113" s="35">
        <v>0</v>
      </c>
      <c r="D113" s="29">
        <v>4</v>
      </c>
      <c r="E113" s="30" t="str">
        <f t="shared" si="15"/>
        <v/>
      </c>
      <c r="F113" s="30">
        <f t="shared" si="16"/>
        <v>5.4719562243502051E-3</v>
      </c>
      <c r="G113" s="30">
        <f t="shared" si="18"/>
        <v>1</v>
      </c>
      <c r="H113" s="36" t="str">
        <f t="shared" si="17"/>
        <v/>
      </c>
    </row>
    <row r="114" spans="1:8" x14ac:dyDescent="0.2">
      <c r="A114" s="8"/>
      <c r="B114" s="25" t="s">
        <v>100</v>
      </c>
      <c r="C114" s="35">
        <v>0</v>
      </c>
      <c r="D114" s="29">
        <v>0</v>
      </c>
      <c r="E114" s="30" t="str">
        <f t="shared" si="15"/>
        <v/>
      </c>
      <c r="F114" s="30" t="str">
        <f t="shared" si="16"/>
        <v/>
      </c>
      <c r="G114" s="30" t="str">
        <f t="shared" si="18"/>
        <v xml:space="preserve"> 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0</v>
      </c>
      <c r="D115" s="29">
        <v>1</v>
      </c>
      <c r="E115" s="30" t="str">
        <f t="shared" si="15"/>
        <v/>
      </c>
      <c r="F115" s="30">
        <f t="shared" si="16"/>
        <v>1.3679890560875513E-3</v>
      </c>
      <c r="G115" s="30">
        <f t="shared" si="18"/>
        <v>1</v>
      </c>
      <c r="H115" s="36" t="str">
        <f t="shared" si="17"/>
        <v/>
      </c>
    </row>
    <row r="116" spans="1:8" x14ac:dyDescent="0.2">
      <c r="A116" s="8"/>
      <c r="B116" s="25" t="s">
        <v>102</v>
      </c>
      <c r="C116" s="35">
        <v>0</v>
      </c>
      <c r="D116" s="29">
        <v>0</v>
      </c>
      <c r="E116" s="30" t="str">
        <f t="shared" si="15"/>
        <v/>
      </c>
      <c r="F116" s="30" t="str">
        <f t="shared" si="16"/>
        <v/>
      </c>
      <c r="G116" s="30" t="str">
        <f t="shared" si="18"/>
        <v xml:space="preserve"> </v>
      </c>
      <c r="H116" s="36" t="str">
        <f t="shared" si="17"/>
        <v/>
      </c>
    </row>
    <row r="117" spans="1:8" x14ac:dyDescent="0.2">
      <c r="A117" s="8"/>
      <c r="B117" s="25" t="s">
        <v>103</v>
      </c>
      <c r="C117" s="35">
        <v>7</v>
      </c>
      <c r="D117" s="29">
        <v>0</v>
      </c>
      <c r="E117" s="30">
        <f t="shared" si="15"/>
        <v>8.3832335329341312E-3</v>
      </c>
      <c r="F117" s="30" t="str">
        <f t="shared" si="16"/>
        <v/>
      </c>
      <c r="G117" s="30">
        <f t="shared" si="18"/>
        <v>-1</v>
      </c>
      <c r="H117" s="36">
        <f t="shared" si="17"/>
        <v>-8.3832335329341312E-3</v>
      </c>
    </row>
    <row r="118" spans="1:8" x14ac:dyDescent="0.2">
      <c r="A118" s="8"/>
      <c r="B118" s="25" t="s">
        <v>104</v>
      </c>
      <c r="C118" s="35">
        <v>33</v>
      </c>
      <c r="D118" s="29">
        <v>27</v>
      </c>
      <c r="E118" s="30">
        <f t="shared" si="15"/>
        <v>3.9520958083832339E-2</v>
      </c>
      <c r="F118" s="30">
        <f t="shared" si="16"/>
        <v>3.6935704514363885E-2</v>
      </c>
      <c r="G118" s="30">
        <f t="shared" si="18"/>
        <v>-0.18181818181818182</v>
      </c>
      <c r="H118" s="36">
        <f t="shared" si="17"/>
        <v>-7.1856287425149708E-3</v>
      </c>
    </row>
    <row r="119" spans="1:8" ht="25.5" x14ac:dyDescent="0.2">
      <c r="A119" s="8"/>
      <c r="B119" s="25" t="s">
        <v>105</v>
      </c>
      <c r="C119" s="35">
        <v>0</v>
      </c>
      <c r="D119" s="29">
        <v>15</v>
      </c>
      <c r="E119" s="30" t="str">
        <f t="shared" si="15"/>
        <v/>
      </c>
      <c r="F119" s="30">
        <f t="shared" si="16"/>
        <v>2.0519835841313269E-2</v>
      </c>
      <c r="G119" s="30">
        <f t="shared" si="18"/>
        <v>1</v>
      </c>
      <c r="H119" s="36" t="str">
        <f t="shared" si="17"/>
        <v/>
      </c>
    </row>
    <row r="120" spans="1:8" ht="25.5" x14ac:dyDescent="0.2">
      <c r="A120" s="8"/>
      <c r="B120" s="25" t="s">
        <v>106</v>
      </c>
      <c r="C120" s="35">
        <v>3</v>
      </c>
      <c r="D120" s="29">
        <v>0</v>
      </c>
      <c r="E120" s="30">
        <f t="shared" si="15"/>
        <v>3.592814371257485E-3</v>
      </c>
      <c r="F120" s="30" t="str">
        <f t="shared" si="16"/>
        <v/>
      </c>
      <c r="G120" s="30">
        <f t="shared" si="18"/>
        <v>-1</v>
      </c>
      <c r="H120" s="36">
        <f t="shared" si="17"/>
        <v>-3.592814371257485E-3</v>
      </c>
    </row>
    <row r="121" spans="1:8" x14ac:dyDescent="0.2">
      <c r="A121" s="8"/>
      <c r="B121" s="25" t="s">
        <v>107</v>
      </c>
      <c r="C121" s="35">
        <v>5</v>
      </c>
      <c r="D121" s="29">
        <v>9</v>
      </c>
      <c r="E121" s="30">
        <f t="shared" si="15"/>
        <v>5.9880239520958087E-3</v>
      </c>
      <c r="F121" s="30">
        <f t="shared" si="16"/>
        <v>1.2311901504787962E-2</v>
      </c>
      <c r="G121" s="30">
        <f t="shared" si="18"/>
        <v>0.8</v>
      </c>
      <c r="H121" s="36">
        <f t="shared" si="17"/>
        <v>4.7904191616766475E-3</v>
      </c>
    </row>
    <row r="122" spans="1:8" x14ac:dyDescent="0.2">
      <c r="A122" s="8"/>
      <c r="B122" s="25" t="s">
        <v>108</v>
      </c>
      <c r="C122" s="35">
        <v>19</v>
      </c>
      <c r="D122" s="29">
        <v>21</v>
      </c>
      <c r="E122" s="30">
        <f t="shared" si="15"/>
        <v>2.2754491017964073E-2</v>
      </c>
      <c r="F122" s="30">
        <f t="shared" si="16"/>
        <v>2.8727770177838577E-2</v>
      </c>
      <c r="G122" s="30">
        <f t="shared" si="18"/>
        <v>0.10526315789473684</v>
      </c>
      <c r="H122" s="36">
        <f t="shared" si="17"/>
        <v>2.3952095808383233E-3</v>
      </c>
    </row>
    <row r="123" spans="1:8" x14ac:dyDescent="0.2">
      <c r="A123" s="8"/>
      <c r="B123" s="25" t="s">
        <v>109</v>
      </c>
      <c r="C123" s="35">
        <v>2</v>
      </c>
      <c r="D123" s="29">
        <v>9</v>
      </c>
      <c r="E123" s="30">
        <f t="shared" si="15"/>
        <v>2.3952095808383233E-3</v>
      </c>
      <c r="F123" s="30">
        <f t="shared" si="16"/>
        <v>1.2311901504787962E-2</v>
      </c>
      <c r="G123" s="30">
        <f t="shared" si="18"/>
        <v>3.5</v>
      </c>
      <c r="H123" s="36">
        <f t="shared" si="17"/>
        <v>8.3832335329341312E-3</v>
      </c>
    </row>
    <row r="124" spans="1:8" x14ac:dyDescent="0.2">
      <c r="A124" s="8"/>
      <c r="B124" s="25" t="s">
        <v>110</v>
      </c>
      <c r="C124" s="35">
        <v>1</v>
      </c>
      <c r="D124" s="29">
        <v>0</v>
      </c>
      <c r="E124" s="30">
        <f t="shared" si="15"/>
        <v>1.1976047904191617E-3</v>
      </c>
      <c r="F124" s="30" t="str">
        <f t="shared" si="16"/>
        <v/>
      </c>
      <c r="G124" s="30">
        <f t="shared" si="18"/>
        <v>-1</v>
      </c>
      <c r="H124" s="36">
        <f t="shared" si="17"/>
        <v>-1.1976047904191617E-3</v>
      </c>
    </row>
    <row r="125" spans="1:8" x14ac:dyDescent="0.2">
      <c r="A125" s="8"/>
      <c r="B125" s="25" t="s">
        <v>111</v>
      </c>
      <c r="C125" s="35">
        <v>2</v>
      </c>
      <c r="D125" s="29">
        <v>0</v>
      </c>
      <c r="E125" s="30">
        <f t="shared" si="15"/>
        <v>2.3952095808383233E-3</v>
      </c>
      <c r="F125" s="30" t="str">
        <f t="shared" si="16"/>
        <v/>
      </c>
      <c r="G125" s="30">
        <f t="shared" si="18"/>
        <v>-1</v>
      </c>
      <c r="H125" s="36">
        <f t="shared" si="17"/>
        <v>-2.3952095808383233E-3</v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0</v>
      </c>
      <c r="D127" s="29">
        <v>2</v>
      </c>
      <c r="E127" s="30" t="str">
        <f t="shared" si="15"/>
        <v/>
      </c>
      <c r="F127" s="30">
        <f t="shared" si="16"/>
        <v>2.7359781121751026E-3</v>
      </c>
      <c r="G127" s="30">
        <f t="shared" si="18"/>
        <v>1</v>
      </c>
      <c r="H127" s="36" t="str">
        <f t="shared" si="17"/>
        <v/>
      </c>
    </row>
    <row r="128" spans="1:8" x14ac:dyDescent="0.2">
      <c r="A128" s="8"/>
      <c r="B128" s="25" t="s">
        <v>114</v>
      </c>
      <c r="C128" s="35">
        <v>44</v>
      </c>
      <c r="D128" s="29">
        <v>40</v>
      </c>
      <c r="E128" s="30">
        <f t="shared" si="15"/>
        <v>5.2694610778443111E-2</v>
      </c>
      <c r="F128" s="30">
        <f t="shared" si="16"/>
        <v>5.4719562243502051E-2</v>
      </c>
      <c r="G128" s="30">
        <f t="shared" si="18"/>
        <v>-9.0909090909090912E-2</v>
      </c>
      <c r="H128" s="36">
        <f t="shared" si="17"/>
        <v>-4.7904191616766467E-3</v>
      </c>
    </row>
    <row r="129" spans="1:8" x14ac:dyDescent="0.2">
      <c r="A129" s="8"/>
      <c r="B129" s="25" t="s">
        <v>115</v>
      </c>
      <c r="C129" s="35">
        <v>5</v>
      </c>
      <c r="D129" s="29">
        <v>14</v>
      </c>
      <c r="E129" s="30">
        <f t="shared" si="15"/>
        <v>5.9880239520958087E-3</v>
      </c>
      <c r="F129" s="30">
        <f t="shared" si="16"/>
        <v>1.9151846785225718E-2</v>
      </c>
      <c r="G129" s="30">
        <f t="shared" si="18"/>
        <v>1.8</v>
      </c>
      <c r="H129" s="36">
        <f t="shared" si="17"/>
        <v>1.0778443113772455E-2</v>
      </c>
    </row>
    <row r="130" spans="1:8" x14ac:dyDescent="0.2">
      <c r="A130" s="8"/>
      <c r="B130" s="25" t="s">
        <v>116</v>
      </c>
      <c r="C130" s="35">
        <v>9</v>
      </c>
      <c r="D130" s="29">
        <v>21</v>
      </c>
      <c r="E130" s="30">
        <f t="shared" si="15"/>
        <v>1.0778443113772455E-2</v>
      </c>
      <c r="F130" s="30">
        <f t="shared" si="16"/>
        <v>2.8727770177838577E-2</v>
      </c>
      <c r="G130" s="30">
        <f t="shared" si="18"/>
        <v>1.3333333333333333</v>
      </c>
      <c r="H130" s="36">
        <f t="shared" si="17"/>
        <v>1.437125748502994E-2</v>
      </c>
    </row>
    <row r="131" spans="1:8" x14ac:dyDescent="0.2">
      <c r="A131" s="8"/>
      <c r="B131" s="25" t="s">
        <v>117</v>
      </c>
      <c r="C131" s="35">
        <v>10</v>
      </c>
      <c r="D131" s="29">
        <v>10</v>
      </c>
      <c r="E131" s="30">
        <f t="shared" si="15"/>
        <v>1.1976047904191617E-2</v>
      </c>
      <c r="F131" s="30">
        <f t="shared" si="16"/>
        <v>1.3679890560875513E-2</v>
      </c>
      <c r="G131" s="30">
        <f t="shared" si="18"/>
        <v>0</v>
      </c>
      <c r="H131" s="36">
        <f t="shared" si="17"/>
        <v>0</v>
      </c>
    </row>
    <row r="132" spans="1:8" x14ac:dyDescent="0.2">
      <c r="A132" s="8"/>
      <c r="B132" s="25" t="s">
        <v>118</v>
      </c>
      <c r="C132" s="35">
        <v>38</v>
      </c>
      <c r="D132" s="29">
        <v>38</v>
      </c>
      <c r="E132" s="30">
        <f t="shared" si="15"/>
        <v>4.5508982035928146E-2</v>
      </c>
      <c r="F132" s="30">
        <f t="shared" si="16"/>
        <v>5.1983584131326949E-2</v>
      </c>
      <c r="G132" s="30">
        <f t="shared" si="18"/>
        <v>0</v>
      </c>
      <c r="H132" s="36">
        <f t="shared" si="17"/>
        <v>0</v>
      </c>
    </row>
    <row r="133" spans="1:8" x14ac:dyDescent="0.2">
      <c r="A133" s="8"/>
      <c r="B133" s="25" t="s">
        <v>119</v>
      </c>
      <c r="C133" s="35">
        <v>0</v>
      </c>
      <c r="D133" s="29">
        <v>0</v>
      </c>
      <c r="E133" s="30" t="str">
        <f t="shared" si="15"/>
        <v/>
      </c>
      <c r="F133" s="30" t="str">
        <f t="shared" si="16"/>
        <v/>
      </c>
      <c r="G133" s="30" t="str">
        <f t="shared" si="18"/>
        <v xml:space="preserve"> </v>
      </c>
      <c r="H133" s="36" t="str">
        <f t="shared" si="17"/>
        <v/>
      </c>
    </row>
    <row r="134" spans="1:8" x14ac:dyDescent="0.2">
      <c r="A134" s="8"/>
      <c r="B134" s="25" t="s">
        <v>120</v>
      </c>
      <c r="C134" s="35">
        <v>60</v>
      </c>
      <c r="D134" s="29">
        <v>40</v>
      </c>
      <c r="E134" s="30">
        <f t="shared" si="15"/>
        <v>7.1856287425149698E-2</v>
      </c>
      <c r="F134" s="30">
        <f t="shared" si="16"/>
        <v>5.4719562243502051E-2</v>
      </c>
      <c r="G134" s="30">
        <f t="shared" si="18"/>
        <v>-0.33333333333333331</v>
      </c>
      <c r="H134" s="36">
        <f t="shared" si="17"/>
        <v>-2.3952095808383232E-2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2</v>
      </c>
      <c r="D136" s="29">
        <v>10</v>
      </c>
      <c r="E136" s="30">
        <f t="shared" si="15"/>
        <v>2.3952095808383233E-3</v>
      </c>
      <c r="F136" s="30">
        <f t="shared" si="16"/>
        <v>1.3679890560875513E-2</v>
      </c>
      <c r="G136" s="30">
        <f t="shared" si="18"/>
        <v>4</v>
      </c>
      <c r="H136" s="36">
        <f t="shared" si="17"/>
        <v>9.5808383233532933E-3</v>
      </c>
    </row>
    <row r="137" spans="1:8" x14ac:dyDescent="0.2">
      <c r="A137" s="8"/>
      <c r="B137" s="25" t="s">
        <v>123</v>
      </c>
      <c r="C137" s="35">
        <v>0</v>
      </c>
      <c r="D137" s="29">
        <v>2</v>
      </c>
      <c r="E137" s="30" t="str">
        <f t="shared" si="15"/>
        <v/>
      </c>
      <c r="F137" s="30">
        <f t="shared" si="16"/>
        <v>2.7359781121751026E-3</v>
      </c>
      <c r="G137" s="30">
        <f t="shared" si="18"/>
        <v>1</v>
      </c>
      <c r="H137" s="36" t="str">
        <f t="shared" si="17"/>
        <v/>
      </c>
    </row>
    <row r="138" spans="1:8" x14ac:dyDescent="0.2">
      <c r="A138" s="8"/>
      <c r="B138" s="25" t="s">
        <v>124</v>
      </c>
      <c r="C138" s="35">
        <v>7</v>
      </c>
      <c r="D138" s="29">
        <v>0</v>
      </c>
      <c r="E138" s="30">
        <f t="shared" si="15"/>
        <v>8.3832335329341312E-3</v>
      </c>
      <c r="F138" s="30" t="str">
        <f t="shared" si="16"/>
        <v/>
      </c>
      <c r="G138" s="30">
        <f t="shared" si="18"/>
        <v>-1</v>
      </c>
      <c r="H138" s="36">
        <f t="shared" si="17"/>
        <v>-8.3832335329341312E-3</v>
      </c>
    </row>
    <row r="139" spans="1:8" ht="15.75" customHeight="1" x14ac:dyDescent="0.2">
      <c r="A139" s="8"/>
      <c r="B139" s="25" t="s">
        <v>125</v>
      </c>
      <c r="C139" s="35">
        <v>147</v>
      </c>
      <c r="D139" s="29">
        <v>79</v>
      </c>
      <c r="E139" s="30">
        <f t="shared" si="15"/>
        <v>0.17604790419161676</v>
      </c>
      <c r="F139" s="30">
        <f t="shared" si="16"/>
        <v>0.10807113543091655</v>
      </c>
      <c r="G139" s="30">
        <f t="shared" si="18"/>
        <v>-0.46258503401360546</v>
      </c>
      <c r="H139" s="36">
        <f t="shared" si="17"/>
        <v>-8.1437125748502995E-2</v>
      </c>
    </row>
    <row r="140" spans="1:8" x14ac:dyDescent="0.2">
      <c r="A140" s="8"/>
      <c r="B140" s="25" t="s">
        <v>126</v>
      </c>
      <c r="C140" s="35">
        <v>0</v>
      </c>
      <c r="D140" s="29">
        <v>0</v>
      </c>
      <c r="E140" s="30" t="str">
        <f t="shared" ref="E140:E175" si="19">+IF(C140=0,"",C140/C$76)</f>
        <v/>
      </c>
      <c r="F140" s="30" t="str">
        <f t="shared" ref="F140:F175" si="20">+IF(D140=0,"",D140/D$76)</f>
        <v/>
      </c>
      <c r="G140" s="30" t="str">
        <f t="shared" si="18"/>
        <v xml:space="preserve"> </v>
      </c>
      <c r="H140" s="36" t="str">
        <f t="shared" ref="H140:H171" si="21">+IF(OR(AND(E140=""),(G140="")),"",E140*G140)</f>
        <v/>
      </c>
    </row>
    <row r="141" spans="1:8" x14ac:dyDescent="0.2">
      <c r="A141" s="8"/>
      <c r="B141" s="25" t="s">
        <v>127</v>
      </c>
      <c r="C141" s="35">
        <v>0</v>
      </c>
      <c r="D141" s="29">
        <v>0</v>
      </c>
      <c r="E141" s="30" t="str">
        <f t="shared" si="19"/>
        <v/>
      </c>
      <c r="F141" s="30" t="str">
        <f t="shared" si="20"/>
        <v/>
      </c>
      <c r="G141" s="30" t="str">
        <f t="shared" ref="G141:G175" si="22">+IF(AND(C141=0,D141=0)," ",IF(C141=0,1,IF(D141=0,-1,(D141-C141)/C141)))</f>
        <v xml:space="preserve"> </v>
      </c>
      <c r="H141" s="36" t="str">
        <f t="shared" si="21"/>
        <v/>
      </c>
    </row>
    <row r="142" spans="1:8" x14ac:dyDescent="0.2">
      <c r="A142" s="8"/>
      <c r="B142" s="25" t="s">
        <v>128</v>
      </c>
      <c r="C142" s="35">
        <v>178</v>
      </c>
      <c r="D142" s="29">
        <v>122</v>
      </c>
      <c r="E142" s="30">
        <f t="shared" si="19"/>
        <v>0.21317365269461078</v>
      </c>
      <c r="F142" s="30">
        <f t="shared" si="20"/>
        <v>0.16689466484268126</v>
      </c>
      <c r="G142" s="30">
        <f t="shared" si="22"/>
        <v>-0.3146067415730337</v>
      </c>
      <c r="H142" s="36">
        <f t="shared" si="21"/>
        <v>-6.706586826347305E-2</v>
      </c>
    </row>
    <row r="143" spans="1:8" x14ac:dyDescent="0.2">
      <c r="A143" s="8"/>
      <c r="B143" s="25" t="s">
        <v>129</v>
      </c>
      <c r="C143" s="35">
        <v>0</v>
      </c>
      <c r="D143" s="29">
        <v>0</v>
      </c>
      <c r="E143" s="30" t="str">
        <f t="shared" si="19"/>
        <v/>
      </c>
      <c r="F143" s="30" t="str">
        <f t="shared" si="20"/>
        <v/>
      </c>
      <c r="G143" s="30" t="str">
        <f t="shared" si="22"/>
        <v xml:space="preserve"> </v>
      </c>
      <c r="H143" s="36" t="str">
        <f t="shared" si="21"/>
        <v/>
      </c>
    </row>
    <row r="144" spans="1:8" x14ac:dyDescent="0.2">
      <c r="A144" s="8"/>
      <c r="B144" s="25" t="s">
        <v>130</v>
      </c>
      <c r="C144" s="35">
        <v>25</v>
      </c>
      <c r="D144" s="29">
        <v>22</v>
      </c>
      <c r="E144" s="30">
        <f t="shared" si="19"/>
        <v>2.9940119760479042E-2</v>
      </c>
      <c r="F144" s="30">
        <f t="shared" si="20"/>
        <v>3.0095759233926128E-2</v>
      </c>
      <c r="G144" s="30">
        <f t="shared" si="22"/>
        <v>-0.12</v>
      </c>
      <c r="H144" s="36">
        <f t="shared" si="21"/>
        <v>-3.592814371257485E-3</v>
      </c>
    </row>
    <row r="145" spans="1:8" x14ac:dyDescent="0.2">
      <c r="A145" s="8"/>
      <c r="B145" s="25" t="s">
        <v>131</v>
      </c>
      <c r="C145" s="35">
        <v>6</v>
      </c>
      <c r="D145" s="29">
        <v>2</v>
      </c>
      <c r="E145" s="30">
        <f t="shared" si="19"/>
        <v>7.18562874251497E-3</v>
      </c>
      <c r="F145" s="30">
        <f t="shared" si="20"/>
        <v>2.7359781121751026E-3</v>
      </c>
      <c r="G145" s="30">
        <f t="shared" si="22"/>
        <v>-0.66666666666666663</v>
      </c>
      <c r="H145" s="36">
        <f t="shared" si="21"/>
        <v>-4.7904191616766467E-3</v>
      </c>
    </row>
    <row r="146" spans="1:8" x14ac:dyDescent="0.2">
      <c r="A146" s="8"/>
      <c r="B146" s="25" t="s">
        <v>132</v>
      </c>
      <c r="C146" s="35">
        <v>1</v>
      </c>
      <c r="D146" s="29">
        <v>0</v>
      </c>
      <c r="E146" s="30">
        <f t="shared" si="19"/>
        <v>1.1976047904191617E-3</v>
      </c>
      <c r="F146" s="30" t="str">
        <f t="shared" si="20"/>
        <v/>
      </c>
      <c r="G146" s="30">
        <f t="shared" si="22"/>
        <v>-1</v>
      </c>
      <c r="H146" s="36">
        <f t="shared" si="21"/>
        <v>-1.1976047904191617E-3</v>
      </c>
    </row>
    <row r="147" spans="1:8" x14ac:dyDescent="0.2">
      <c r="A147" s="8"/>
      <c r="B147" s="25" t="s">
        <v>133</v>
      </c>
      <c r="C147" s="35">
        <v>0</v>
      </c>
      <c r="D147" s="29">
        <v>0</v>
      </c>
      <c r="E147" s="30" t="str">
        <f t="shared" si="19"/>
        <v/>
      </c>
      <c r="F147" s="30" t="str">
        <f t="shared" si="20"/>
        <v/>
      </c>
      <c r="G147" s="30" t="str">
        <f t="shared" si="22"/>
        <v xml:space="preserve"> </v>
      </c>
      <c r="H147" s="36" t="str">
        <f t="shared" si="21"/>
        <v/>
      </c>
    </row>
    <row r="148" spans="1:8" x14ac:dyDescent="0.2">
      <c r="A148" s="8"/>
      <c r="B148" s="25" t="s">
        <v>134</v>
      </c>
      <c r="C148" s="35">
        <v>0</v>
      </c>
      <c r="D148" s="29">
        <v>0</v>
      </c>
      <c r="E148" s="30" t="str">
        <f t="shared" si="19"/>
        <v/>
      </c>
      <c r="F148" s="30" t="str">
        <f t="shared" si="20"/>
        <v/>
      </c>
      <c r="G148" s="30" t="str">
        <f t="shared" si="22"/>
        <v xml:space="preserve"> </v>
      </c>
      <c r="H148" s="36" t="str">
        <f t="shared" si="21"/>
        <v/>
      </c>
    </row>
    <row r="149" spans="1:8" ht="25.5" x14ac:dyDescent="0.2">
      <c r="A149" s="8"/>
      <c r="B149" s="25" t="s">
        <v>135</v>
      </c>
      <c r="C149" s="35">
        <v>0</v>
      </c>
      <c r="D149" s="29">
        <v>0</v>
      </c>
      <c r="E149" s="30" t="str">
        <f t="shared" si="19"/>
        <v/>
      </c>
      <c r="F149" s="30" t="str">
        <f t="shared" si="20"/>
        <v/>
      </c>
      <c r="G149" s="30" t="str">
        <f t="shared" si="22"/>
        <v xml:space="preserve"> </v>
      </c>
      <c r="H149" s="36" t="str">
        <f t="shared" si="21"/>
        <v/>
      </c>
    </row>
    <row r="150" spans="1:8" ht="25.5" x14ac:dyDescent="0.2">
      <c r="A150" s="8"/>
      <c r="B150" s="25" t="s">
        <v>136</v>
      </c>
      <c r="C150" s="35">
        <v>0</v>
      </c>
      <c r="D150" s="29">
        <v>0</v>
      </c>
      <c r="E150" s="30" t="str">
        <f t="shared" si="19"/>
        <v/>
      </c>
      <c r="F150" s="30" t="str">
        <f t="shared" si="20"/>
        <v/>
      </c>
      <c r="G150" s="30" t="str">
        <f t="shared" si="22"/>
        <v xml:space="preserve"> </v>
      </c>
      <c r="H150" s="36" t="str">
        <f t="shared" si="21"/>
        <v/>
      </c>
    </row>
    <row r="151" spans="1:8" ht="25.5" x14ac:dyDescent="0.2">
      <c r="A151" s="8"/>
      <c r="B151" s="25" t="s">
        <v>137</v>
      </c>
      <c r="C151" s="35">
        <v>16</v>
      </c>
      <c r="D151" s="29">
        <v>19</v>
      </c>
      <c r="E151" s="30">
        <f t="shared" si="19"/>
        <v>1.9161676646706587E-2</v>
      </c>
      <c r="F151" s="30">
        <f t="shared" si="20"/>
        <v>2.5991792065663474E-2</v>
      </c>
      <c r="G151" s="30">
        <f t="shared" si="22"/>
        <v>0.1875</v>
      </c>
      <c r="H151" s="36">
        <f t="shared" si="21"/>
        <v>3.592814371257485E-3</v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6</v>
      </c>
      <c r="D153" s="29">
        <v>4</v>
      </c>
      <c r="E153" s="30">
        <f t="shared" si="19"/>
        <v>7.18562874251497E-3</v>
      </c>
      <c r="F153" s="30">
        <f t="shared" si="20"/>
        <v>5.4719562243502051E-3</v>
      </c>
      <c r="G153" s="30">
        <f t="shared" si="22"/>
        <v>-0.33333333333333331</v>
      </c>
      <c r="H153" s="36">
        <f t="shared" si="21"/>
        <v>-2.3952095808383233E-3</v>
      </c>
    </row>
    <row r="154" spans="1:8" x14ac:dyDescent="0.2">
      <c r="A154" s="8"/>
      <c r="B154" s="25" t="s">
        <v>140</v>
      </c>
      <c r="C154" s="35">
        <v>0</v>
      </c>
      <c r="D154" s="29">
        <v>0</v>
      </c>
      <c r="E154" s="30" t="str">
        <f t="shared" si="19"/>
        <v/>
      </c>
      <c r="F154" s="30" t="str">
        <f t="shared" si="20"/>
        <v/>
      </c>
      <c r="G154" s="30" t="str">
        <f t="shared" si="22"/>
        <v xml:space="preserve"> </v>
      </c>
      <c r="H154" s="36" t="str">
        <f t="shared" si="21"/>
        <v/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0</v>
      </c>
      <c r="D156" s="29">
        <v>0</v>
      </c>
      <c r="E156" s="30" t="str">
        <f t="shared" si="19"/>
        <v/>
      </c>
      <c r="F156" s="30" t="str">
        <f t="shared" si="20"/>
        <v/>
      </c>
      <c r="G156" s="30" t="str">
        <f t="shared" si="22"/>
        <v xml:space="preserve"> </v>
      </c>
      <c r="H156" s="36" t="str">
        <f t="shared" si="21"/>
        <v/>
      </c>
    </row>
    <row r="157" spans="1:8" x14ac:dyDescent="0.2">
      <c r="A157" s="8"/>
      <c r="B157" s="25" t="s">
        <v>143</v>
      </c>
      <c r="C157" s="35">
        <v>0</v>
      </c>
      <c r="D157" s="29">
        <v>0</v>
      </c>
      <c r="E157" s="30" t="str">
        <f t="shared" si="19"/>
        <v/>
      </c>
      <c r="F157" s="30" t="str">
        <f t="shared" si="20"/>
        <v/>
      </c>
      <c r="G157" s="30" t="str">
        <f t="shared" si="22"/>
        <v xml:space="preserve"> 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1</v>
      </c>
      <c r="D160" s="29">
        <v>0</v>
      </c>
      <c r="E160" s="30">
        <f t="shared" si="19"/>
        <v>1.1976047904191617E-3</v>
      </c>
      <c r="F160" s="30" t="str">
        <f t="shared" si="20"/>
        <v/>
      </c>
      <c r="G160" s="30">
        <f t="shared" si="22"/>
        <v>-1</v>
      </c>
      <c r="H160" s="36">
        <f t="shared" si="21"/>
        <v>-1.1976047904191617E-3</v>
      </c>
    </row>
    <row r="161" spans="1:8" x14ac:dyDescent="0.2">
      <c r="A161" s="8"/>
      <c r="B161" s="25" t="s">
        <v>147</v>
      </c>
      <c r="C161" s="35">
        <v>2</v>
      </c>
      <c r="D161" s="29">
        <v>3</v>
      </c>
      <c r="E161" s="30">
        <f t="shared" si="19"/>
        <v>2.3952095808383233E-3</v>
      </c>
      <c r="F161" s="30">
        <f t="shared" si="20"/>
        <v>4.1039671682626538E-3</v>
      </c>
      <c r="G161" s="30">
        <f t="shared" si="22"/>
        <v>0.5</v>
      </c>
      <c r="H161" s="36">
        <f t="shared" si="21"/>
        <v>1.1976047904191617E-3</v>
      </c>
    </row>
    <row r="162" spans="1:8" x14ac:dyDescent="0.2">
      <c r="A162" s="8"/>
      <c r="B162" s="25" t="s">
        <v>148</v>
      </c>
      <c r="C162" s="35">
        <v>0</v>
      </c>
      <c r="D162" s="29">
        <v>0</v>
      </c>
      <c r="E162" s="30" t="str">
        <f t="shared" si="19"/>
        <v/>
      </c>
      <c r="F162" s="30" t="str">
        <f t="shared" si="20"/>
        <v/>
      </c>
      <c r="G162" s="30" t="str">
        <f t="shared" si="22"/>
        <v xml:space="preserve"> </v>
      </c>
      <c r="H162" s="36" t="str">
        <f t="shared" si="21"/>
        <v/>
      </c>
    </row>
    <row r="163" spans="1:8" ht="25.5" x14ac:dyDescent="0.2">
      <c r="A163" s="8"/>
      <c r="B163" s="25" t="s">
        <v>149</v>
      </c>
      <c r="C163" s="35">
        <v>1</v>
      </c>
      <c r="D163" s="29">
        <v>0</v>
      </c>
      <c r="E163" s="30">
        <f t="shared" si="19"/>
        <v>1.1976047904191617E-3</v>
      </c>
      <c r="F163" s="30" t="str">
        <f t="shared" si="20"/>
        <v/>
      </c>
      <c r="G163" s="30">
        <f t="shared" si="22"/>
        <v>-1</v>
      </c>
      <c r="H163" s="36">
        <f t="shared" si="21"/>
        <v>-1.1976047904191617E-3</v>
      </c>
    </row>
    <row r="164" spans="1:8" x14ac:dyDescent="0.2">
      <c r="A164" s="8"/>
      <c r="B164" s="25" t="s">
        <v>150</v>
      </c>
      <c r="C164" s="35">
        <v>2</v>
      </c>
      <c r="D164" s="29">
        <v>0</v>
      </c>
      <c r="E164" s="30">
        <f t="shared" si="19"/>
        <v>2.3952095808383233E-3</v>
      </c>
      <c r="F164" s="30" t="str">
        <f t="shared" si="20"/>
        <v/>
      </c>
      <c r="G164" s="30">
        <f t="shared" si="22"/>
        <v>-1</v>
      </c>
      <c r="H164" s="36">
        <f t="shared" si="21"/>
        <v>-2.3952095808383233E-3</v>
      </c>
    </row>
    <row r="165" spans="1:8" ht="25.5" x14ac:dyDescent="0.2">
      <c r="A165" s="8"/>
      <c r="B165" s="25" t="s">
        <v>151</v>
      </c>
      <c r="C165" s="35">
        <v>1</v>
      </c>
      <c r="D165" s="29">
        <v>0</v>
      </c>
      <c r="E165" s="30">
        <f t="shared" si="19"/>
        <v>1.1976047904191617E-3</v>
      </c>
      <c r="F165" s="30" t="str">
        <f t="shared" si="20"/>
        <v/>
      </c>
      <c r="G165" s="30">
        <f t="shared" si="22"/>
        <v>-1</v>
      </c>
      <c r="H165" s="36">
        <f t="shared" si="21"/>
        <v>-1.1976047904191617E-3</v>
      </c>
    </row>
    <row r="166" spans="1:8" x14ac:dyDescent="0.2">
      <c r="A166" s="8"/>
      <c r="B166" s="25" t="s">
        <v>152</v>
      </c>
      <c r="C166" s="35">
        <v>0</v>
      </c>
      <c r="D166" s="29">
        <v>0</v>
      </c>
      <c r="E166" s="30" t="str">
        <f t="shared" si="19"/>
        <v/>
      </c>
      <c r="F166" s="30" t="str">
        <f t="shared" si="20"/>
        <v/>
      </c>
      <c r="G166" s="30" t="str">
        <f t="shared" si="22"/>
        <v xml:space="preserve"> </v>
      </c>
      <c r="H166" s="36" t="str">
        <f t="shared" si="21"/>
        <v/>
      </c>
    </row>
    <row r="167" spans="1:8" x14ac:dyDescent="0.2">
      <c r="A167" s="8"/>
      <c r="B167" s="25" t="s">
        <v>153</v>
      </c>
      <c r="C167" s="35">
        <v>0</v>
      </c>
      <c r="D167" s="29">
        <v>0</v>
      </c>
      <c r="E167" s="30" t="str">
        <f t="shared" si="19"/>
        <v/>
      </c>
      <c r="F167" s="30" t="str">
        <f t="shared" si="20"/>
        <v/>
      </c>
      <c r="G167" s="30" t="str">
        <f t="shared" si="22"/>
        <v xml:space="preserve"> 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0</v>
      </c>
      <c r="D169" s="29">
        <v>0</v>
      </c>
      <c r="E169" s="30" t="str">
        <f t="shared" si="19"/>
        <v/>
      </c>
      <c r="F169" s="30" t="str">
        <f t="shared" si="20"/>
        <v/>
      </c>
      <c r="G169" s="30" t="str">
        <f t="shared" si="22"/>
        <v xml:space="preserve"> </v>
      </c>
      <c r="H169" s="36" t="str">
        <f t="shared" si="21"/>
        <v/>
      </c>
    </row>
    <row r="170" spans="1:8" x14ac:dyDescent="0.2">
      <c r="A170" s="8"/>
      <c r="B170" s="25" t="s">
        <v>156</v>
      </c>
      <c r="C170" s="35">
        <v>0</v>
      </c>
      <c r="D170" s="29">
        <v>0</v>
      </c>
      <c r="E170" s="30" t="str">
        <f t="shared" si="19"/>
        <v/>
      </c>
      <c r="F170" s="30" t="str">
        <f t="shared" si="20"/>
        <v/>
      </c>
      <c r="G170" s="30" t="str">
        <f t="shared" si="22"/>
        <v xml:space="preserve"> </v>
      </c>
      <c r="H170" s="36" t="str">
        <f t="shared" si="21"/>
        <v/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5</v>
      </c>
      <c r="D172" s="29">
        <v>1</v>
      </c>
      <c r="E172" s="30">
        <f t="shared" si="19"/>
        <v>5.9880239520958087E-3</v>
      </c>
      <c r="F172" s="30">
        <f t="shared" si="20"/>
        <v>1.3679890560875513E-3</v>
      </c>
      <c r="G172" s="30">
        <f t="shared" si="22"/>
        <v>-0.8</v>
      </c>
      <c r="H172" s="36">
        <f t="shared" ref="H172:H175" si="23">+IF(OR(AND(E172=""),(G172="")),"",E172*G172)</f>
        <v>-4.7904191616766475E-3</v>
      </c>
    </row>
    <row r="173" spans="1:8" ht="25.5" x14ac:dyDescent="0.2">
      <c r="A173" s="8"/>
      <c r="B173" s="25" t="s">
        <v>159</v>
      </c>
      <c r="C173" s="35">
        <v>0</v>
      </c>
      <c r="D173" s="29">
        <v>0</v>
      </c>
      <c r="E173" s="30" t="str">
        <f t="shared" si="19"/>
        <v/>
      </c>
      <c r="F173" s="30" t="str">
        <f t="shared" si="20"/>
        <v/>
      </c>
      <c r="G173" s="30" t="str">
        <f t="shared" si="22"/>
        <v xml:space="preserve"> </v>
      </c>
      <c r="H173" s="36" t="str">
        <f t="shared" si="23"/>
        <v/>
      </c>
    </row>
    <row r="174" spans="1:8" ht="25.5" x14ac:dyDescent="0.2">
      <c r="A174" s="8"/>
      <c r="B174" s="25" t="s">
        <v>160</v>
      </c>
      <c r="C174" s="35">
        <v>0</v>
      </c>
      <c r="D174" s="29">
        <v>0</v>
      </c>
      <c r="E174" s="30" t="str">
        <f t="shared" si="19"/>
        <v/>
      </c>
      <c r="F174" s="30" t="str">
        <f t="shared" si="20"/>
        <v/>
      </c>
      <c r="G174" s="30" t="str">
        <f t="shared" si="22"/>
        <v xml:space="preserve"> </v>
      </c>
      <c r="H174" s="36" t="str">
        <f t="shared" si="23"/>
        <v/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577</v>
      </c>
      <c r="D181" s="27">
        <f>SUM(D182:D356)</f>
        <v>786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0.36221837088388215</v>
      </c>
      <c r="H181" s="28">
        <f t="shared" ref="H181:H212" si="26">+IF(OR(AND(E181=""),(G181="")),"",E181*G181)</f>
        <v>0.36221837088388215</v>
      </c>
    </row>
    <row r="182" spans="1:8" x14ac:dyDescent="0.2">
      <c r="A182" s="8"/>
      <c r="B182" s="24" t="s">
        <v>162</v>
      </c>
      <c r="C182" s="31">
        <v>29</v>
      </c>
      <c r="D182" s="32">
        <v>88</v>
      </c>
      <c r="E182" s="33">
        <f t="shared" si="24"/>
        <v>5.0259965337954939E-2</v>
      </c>
      <c r="F182" s="33">
        <f t="shared" si="25"/>
        <v>0.11195928753180662</v>
      </c>
      <c r="G182" s="33">
        <f t="shared" ref="G182:G213" si="27">+IF(AND(C182=0,D182=0)," ",IF(C182=0,1,IF(D182=0,-1,(D182-C182)/C182)))</f>
        <v>2.0344827586206895</v>
      </c>
      <c r="H182" s="34">
        <f t="shared" si="26"/>
        <v>0.10225303292894279</v>
      </c>
    </row>
    <row r="183" spans="1:8" x14ac:dyDescent="0.2">
      <c r="A183" s="8"/>
      <c r="B183" s="25" t="s">
        <v>163</v>
      </c>
      <c r="C183" s="35">
        <v>0</v>
      </c>
      <c r="D183" s="29">
        <v>1</v>
      </c>
      <c r="E183" s="30" t="str">
        <f t="shared" si="24"/>
        <v/>
      </c>
      <c r="F183" s="30">
        <f t="shared" si="25"/>
        <v>1.2722646310432571E-3</v>
      </c>
      <c r="G183" s="30">
        <f t="shared" si="27"/>
        <v>1</v>
      </c>
      <c r="H183" s="36" t="str">
        <f t="shared" si="26"/>
        <v/>
      </c>
    </row>
    <row r="184" spans="1:8" ht="38.25" x14ac:dyDescent="0.2">
      <c r="A184" s="8"/>
      <c r="B184" s="25" t="s">
        <v>164</v>
      </c>
      <c r="C184" s="35">
        <v>2</v>
      </c>
      <c r="D184" s="29">
        <v>17</v>
      </c>
      <c r="E184" s="30">
        <f t="shared" si="24"/>
        <v>3.4662045060658577E-3</v>
      </c>
      <c r="F184" s="30">
        <f t="shared" si="25"/>
        <v>2.1628498727735368E-2</v>
      </c>
      <c r="G184" s="30">
        <f t="shared" si="27"/>
        <v>7.5</v>
      </c>
      <c r="H184" s="36">
        <f t="shared" si="26"/>
        <v>2.5996533795493933E-2</v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7</v>
      </c>
      <c r="D186" s="29">
        <v>14</v>
      </c>
      <c r="E186" s="30">
        <f t="shared" si="24"/>
        <v>1.2131715771230503E-2</v>
      </c>
      <c r="F186" s="30">
        <f t="shared" si="25"/>
        <v>1.7811704834605598E-2</v>
      </c>
      <c r="G186" s="30">
        <f t="shared" si="27"/>
        <v>1</v>
      </c>
      <c r="H186" s="36">
        <f t="shared" si="26"/>
        <v>1.2131715771230503E-2</v>
      </c>
    </row>
    <row r="187" spans="1:8" ht="25.5" x14ac:dyDescent="0.2">
      <c r="A187" s="8"/>
      <c r="B187" s="25" t="s">
        <v>167</v>
      </c>
      <c r="C187" s="35">
        <v>0</v>
      </c>
      <c r="D187" s="29">
        <v>0</v>
      </c>
      <c r="E187" s="30" t="str">
        <f t="shared" si="24"/>
        <v/>
      </c>
      <c r="F187" s="30" t="str">
        <f t="shared" si="25"/>
        <v/>
      </c>
      <c r="G187" s="30" t="str">
        <f t="shared" si="27"/>
        <v xml:space="preserve"> </v>
      </c>
      <c r="H187" s="36" t="str">
        <f t="shared" si="26"/>
        <v/>
      </c>
    </row>
    <row r="188" spans="1:8" x14ac:dyDescent="0.2">
      <c r="A188" s="8"/>
      <c r="B188" s="25" t="s">
        <v>168</v>
      </c>
      <c r="C188" s="35">
        <v>32</v>
      </c>
      <c r="D188" s="29">
        <v>55</v>
      </c>
      <c r="E188" s="30">
        <f t="shared" si="24"/>
        <v>5.5459272097053723E-2</v>
      </c>
      <c r="F188" s="30">
        <f t="shared" si="25"/>
        <v>6.9974554707379136E-2</v>
      </c>
      <c r="G188" s="30">
        <f t="shared" si="27"/>
        <v>0.71875</v>
      </c>
      <c r="H188" s="36">
        <f t="shared" si="26"/>
        <v>3.9861351819757362E-2</v>
      </c>
    </row>
    <row r="189" spans="1:8" x14ac:dyDescent="0.2">
      <c r="A189" s="8"/>
      <c r="B189" s="25" t="s">
        <v>169</v>
      </c>
      <c r="C189" s="35">
        <v>0</v>
      </c>
      <c r="D189" s="29">
        <v>0</v>
      </c>
      <c r="E189" s="30" t="str">
        <f t="shared" si="24"/>
        <v/>
      </c>
      <c r="F189" s="30" t="str">
        <f t="shared" si="25"/>
        <v/>
      </c>
      <c r="G189" s="30" t="str">
        <f t="shared" si="27"/>
        <v xml:space="preserve"> </v>
      </c>
      <c r="H189" s="36" t="str">
        <f t="shared" si="26"/>
        <v/>
      </c>
    </row>
    <row r="190" spans="1:8" x14ac:dyDescent="0.2">
      <c r="A190" s="8"/>
      <c r="B190" s="25" t="s">
        <v>170</v>
      </c>
      <c r="C190" s="35">
        <v>0</v>
      </c>
      <c r="D190" s="29">
        <v>2</v>
      </c>
      <c r="E190" s="30" t="str">
        <f t="shared" si="24"/>
        <v/>
      </c>
      <c r="F190" s="30">
        <f t="shared" si="25"/>
        <v>2.5445292620865142E-3</v>
      </c>
      <c r="G190" s="30">
        <f t="shared" si="27"/>
        <v>1</v>
      </c>
      <c r="H190" s="36" t="str">
        <f t="shared" si="26"/>
        <v/>
      </c>
    </row>
    <row r="191" spans="1:8" x14ac:dyDescent="0.2">
      <c r="A191" s="8"/>
      <c r="B191" s="25" t="s">
        <v>171</v>
      </c>
      <c r="C191" s="35">
        <v>11</v>
      </c>
      <c r="D191" s="29">
        <v>10</v>
      </c>
      <c r="E191" s="30">
        <f t="shared" si="24"/>
        <v>1.9064124783362217E-2</v>
      </c>
      <c r="F191" s="30">
        <f t="shared" si="25"/>
        <v>1.2722646310432569E-2</v>
      </c>
      <c r="G191" s="30">
        <f t="shared" si="27"/>
        <v>-9.0909090909090912E-2</v>
      </c>
      <c r="H191" s="36">
        <f t="shared" si="26"/>
        <v>-1.7331022530329288E-3</v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0</v>
      </c>
      <c r="D193" s="29">
        <v>0</v>
      </c>
      <c r="E193" s="30" t="str">
        <f t="shared" si="24"/>
        <v/>
      </c>
      <c r="F193" s="30" t="str">
        <f t="shared" si="25"/>
        <v/>
      </c>
      <c r="G193" s="30" t="str">
        <f t="shared" si="27"/>
        <v xml:space="preserve"> </v>
      </c>
      <c r="H193" s="36" t="str">
        <f t="shared" si="26"/>
        <v/>
      </c>
    </row>
    <row r="194" spans="1:8" x14ac:dyDescent="0.2">
      <c r="A194" s="8"/>
      <c r="B194" s="25" t="s">
        <v>174</v>
      </c>
      <c r="C194" s="35">
        <v>0</v>
      </c>
      <c r="D194" s="29">
        <v>0</v>
      </c>
      <c r="E194" s="30" t="str">
        <f t="shared" si="24"/>
        <v/>
      </c>
      <c r="F194" s="30" t="str">
        <f t="shared" si="25"/>
        <v/>
      </c>
      <c r="G194" s="30" t="str">
        <f t="shared" si="27"/>
        <v xml:space="preserve"> </v>
      </c>
      <c r="H194" s="36" t="str">
        <f t="shared" si="26"/>
        <v/>
      </c>
    </row>
    <row r="195" spans="1:8" x14ac:dyDescent="0.2">
      <c r="A195" s="8"/>
      <c r="B195" s="25" t="s">
        <v>175</v>
      </c>
      <c r="C195" s="35">
        <v>3</v>
      </c>
      <c r="D195" s="29">
        <v>1</v>
      </c>
      <c r="E195" s="30">
        <f t="shared" si="24"/>
        <v>5.1993067590987872E-3</v>
      </c>
      <c r="F195" s="30">
        <f t="shared" si="25"/>
        <v>1.2722646310432571E-3</v>
      </c>
      <c r="G195" s="30">
        <f t="shared" si="27"/>
        <v>-0.66666666666666663</v>
      </c>
      <c r="H195" s="36">
        <f t="shared" si="26"/>
        <v>-3.4662045060658581E-3</v>
      </c>
    </row>
    <row r="196" spans="1:8" x14ac:dyDescent="0.2">
      <c r="A196" s="8"/>
      <c r="B196" s="25" t="s">
        <v>176</v>
      </c>
      <c r="C196" s="35">
        <v>3</v>
      </c>
      <c r="D196" s="29">
        <v>7</v>
      </c>
      <c r="E196" s="30">
        <f t="shared" si="24"/>
        <v>5.1993067590987872E-3</v>
      </c>
      <c r="F196" s="30">
        <f t="shared" si="25"/>
        <v>8.9058524173027988E-3</v>
      </c>
      <c r="G196" s="30">
        <f t="shared" si="27"/>
        <v>1.3333333333333333</v>
      </c>
      <c r="H196" s="36">
        <f t="shared" si="26"/>
        <v>6.9324090121317163E-3</v>
      </c>
    </row>
    <row r="197" spans="1:8" ht="25.5" x14ac:dyDescent="0.2">
      <c r="A197" s="8"/>
      <c r="B197" s="25" t="s">
        <v>177</v>
      </c>
      <c r="C197" s="35">
        <v>15</v>
      </c>
      <c r="D197" s="29">
        <v>3</v>
      </c>
      <c r="E197" s="30">
        <f t="shared" si="24"/>
        <v>2.5996533795493933E-2</v>
      </c>
      <c r="F197" s="30">
        <f t="shared" si="25"/>
        <v>3.8167938931297708E-3</v>
      </c>
      <c r="G197" s="30">
        <f t="shared" si="27"/>
        <v>-0.8</v>
      </c>
      <c r="H197" s="36">
        <f t="shared" si="26"/>
        <v>-2.0797227036395149E-2</v>
      </c>
    </row>
    <row r="198" spans="1:8" ht="25.5" x14ac:dyDescent="0.2">
      <c r="A198" s="8"/>
      <c r="B198" s="25" t="s">
        <v>178</v>
      </c>
      <c r="C198" s="35">
        <v>0</v>
      </c>
      <c r="D198" s="29">
        <v>2</v>
      </c>
      <c r="E198" s="30" t="str">
        <f t="shared" si="24"/>
        <v/>
      </c>
      <c r="F198" s="30">
        <f t="shared" si="25"/>
        <v>2.5445292620865142E-3</v>
      </c>
      <c r="G198" s="30">
        <f t="shared" si="27"/>
        <v>1</v>
      </c>
      <c r="H198" s="36" t="str">
        <f t="shared" si="26"/>
        <v/>
      </c>
    </row>
    <row r="199" spans="1:8" x14ac:dyDescent="0.2">
      <c r="A199" s="8"/>
      <c r="B199" s="25" t="s">
        <v>179</v>
      </c>
      <c r="C199" s="35">
        <v>0</v>
      </c>
      <c r="D199" s="29">
        <v>0</v>
      </c>
      <c r="E199" s="30" t="str">
        <f t="shared" si="24"/>
        <v/>
      </c>
      <c r="F199" s="30" t="str">
        <f t="shared" si="25"/>
        <v/>
      </c>
      <c r="G199" s="30" t="str">
        <f t="shared" si="27"/>
        <v xml:space="preserve"> </v>
      </c>
      <c r="H199" s="36" t="str">
        <f t="shared" si="26"/>
        <v/>
      </c>
    </row>
    <row r="200" spans="1:8" x14ac:dyDescent="0.2">
      <c r="A200" s="8"/>
      <c r="B200" s="25" t="s">
        <v>180</v>
      </c>
      <c r="C200" s="35">
        <v>2</v>
      </c>
      <c r="D200" s="29">
        <v>2</v>
      </c>
      <c r="E200" s="30">
        <f t="shared" si="24"/>
        <v>3.4662045060658577E-3</v>
      </c>
      <c r="F200" s="30">
        <f t="shared" si="25"/>
        <v>2.5445292620865142E-3</v>
      </c>
      <c r="G200" s="30">
        <f t="shared" si="27"/>
        <v>0</v>
      </c>
      <c r="H200" s="36">
        <f t="shared" si="26"/>
        <v>0</v>
      </c>
    </row>
    <row r="201" spans="1:8" x14ac:dyDescent="0.2">
      <c r="A201" s="8"/>
      <c r="B201" s="25" t="s">
        <v>181</v>
      </c>
      <c r="C201" s="35">
        <v>0</v>
      </c>
      <c r="D201" s="29">
        <v>0</v>
      </c>
      <c r="E201" s="30" t="str">
        <f t="shared" si="24"/>
        <v/>
      </c>
      <c r="F201" s="30" t="str">
        <f t="shared" si="25"/>
        <v/>
      </c>
      <c r="G201" s="30" t="str">
        <f t="shared" si="27"/>
        <v xml:space="preserve"> </v>
      </c>
      <c r="H201" s="36" t="str">
        <f t="shared" si="26"/>
        <v/>
      </c>
    </row>
    <row r="202" spans="1:8" ht="13.5" customHeight="1" x14ac:dyDescent="0.2">
      <c r="A202" s="8"/>
      <c r="B202" s="25" t="s">
        <v>182</v>
      </c>
      <c r="C202" s="35">
        <v>1</v>
      </c>
      <c r="D202" s="29">
        <v>4</v>
      </c>
      <c r="E202" s="30">
        <f t="shared" si="24"/>
        <v>1.7331022530329288E-3</v>
      </c>
      <c r="F202" s="30">
        <f t="shared" si="25"/>
        <v>5.0890585241730284E-3</v>
      </c>
      <c r="G202" s="30">
        <f t="shared" si="27"/>
        <v>3</v>
      </c>
      <c r="H202" s="36">
        <f t="shared" si="26"/>
        <v>5.1993067590987863E-3</v>
      </c>
    </row>
    <row r="203" spans="1:8" x14ac:dyDescent="0.2">
      <c r="A203" s="8"/>
      <c r="B203" s="25" t="s">
        <v>183</v>
      </c>
      <c r="C203" s="35">
        <v>0</v>
      </c>
      <c r="D203" s="29">
        <v>0</v>
      </c>
      <c r="E203" s="30" t="str">
        <f t="shared" si="24"/>
        <v/>
      </c>
      <c r="F203" s="30" t="str">
        <f t="shared" si="25"/>
        <v/>
      </c>
      <c r="G203" s="30" t="str">
        <f t="shared" si="27"/>
        <v xml:space="preserve"> </v>
      </c>
      <c r="H203" s="36" t="str">
        <f t="shared" si="26"/>
        <v/>
      </c>
    </row>
    <row r="204" spans="1:8" x14ac:dyDescent="0.2">
      <c r="A204" s="8"/>
      <c r="B204" s="25" t="s">
        <v>184</v>
      </c>
      <c r="C204" s="35">
        <v>0</v>
      </c>
      <c r="D204" s="29">
        <v>0</v>
      </c>
      <c r="E204" s="30" t="str">
        <f t="shared" si="24"/>
        <v/>
      </c>
      <c r="F204" s="30" t="str">
        <f t="shared" si="25"/>
        <v/>
      </c>
      <c r="G204" s="30" t="str">
        <f t="shared" si="27"/>
        <v xml:space="preserve"> </v>
      </c>
      <c r="H204" s="36" t="str">
        <f t="shared" si="26"/>
        <v/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0</v>
      </c>
      <c r="D206" s="29">
        <v>0</v>
      </c>
      <c r="E206" s="30" t="str">
        <f t="shared" si="24"/>
        <v/>
      </c>
      <c r="F206" s="30" t="str">
        <f t="shared" si="25"/>
        <v/>
      </c>
      <c r="G206" s="30" t="str">
        <f t="shared" si="27"/>
        <v xml:space="preserve"> </v>
      </c>
      <c r="H206" s="36" t="str">
        <f t="shared" si="26"/>
        <v/>
      </c>
    </row>
    <row r="207" spans="1:8" x14ac:dyDescent="0.2">
      <c r="A207" s="8"/>
      <c r="B207" s="25" t="s">
        <v>187</v>
      </c>
      <c r="C207" s="35">
        <v>0</v>
      </c>
      <c r="D207" s="29">
        <v>1</v>
      </c>
      <c r="E207" s="30" t="str">
        <f t="shared" si="24"/>
        <v/>
      </c>
      <c r="F207" s="30">
        <f t="shared" si="25"/>
        <v>1.2722646310432571E-3</v>
      </c>
      <c r="G207" s="30">
        <f t="shared" si="27"/>
        <v>1</v>
      </c>
      <c r="H207" s="36" t="str">
        <f t="shared" si="26"/>
        <v/>
      </c>
    </row>
    <row r="208" spans="1:8" x14ac:dyDescent="0.2">
      <c r="A208" s="8"/>
      <c r="B208" s="25" t="s">
        <v>188</v>
      </c>
      <c r="C208" s="35">
        <v>3</v>
      </c>
      <c r="D208" s="29">
        <v>2</v>
      </c>
      <c r="E208" s="30">
        <f t="shared" si="24"/>
        <v>5.1993067590987872E-3</v>
      </c>
      <c r="F208" s="30">
        <f t="shared" si="25"/>
        <v>2.5445292620865142E-3</v>
      </c>
      <c r="G208" s="30">
        <f t="shared" si="27"/>
        <v>-0.33333333333333331</v>
      </c>
      <c r="H208" s="36">
        <f t="shared" si="26"/>
        <v>-1.7331022530329291E-3</v>
      </c>
    </row>
    <row r="209" spans="1:8" x14ac:dyDescent="0.2">
      <c r="A209" s="8"/>
      <c r="B209" s="25" t="s">
        <v>189</v>
      </c>
      <c r="C209" s="35">
        <v>4</v>
      </c>
      <c r="D209" s="29">
        <v>3</v>
      </c>
      <c r="E209" s="30">
        <f t="shared" si="24"/>
        <v>6.9324090121317154E-3</v>
      </c>
      <c r="F209" s="30">
        <f t="shared" si="25"/>
        <v>3.8167938931297708E-3</v>
      </c>
      <c r="G209" s="30">
        <f t="shared" si="27"/>
        <v>-0.25</v>
      </c>
      <c r="H209" s="36">
        <f t="shared" si="26"/>
        <v>-1.7331022530329288E-3</v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3</v>
      </c>
      <c r="D211" s="29">
        <v>17</v>
      </c>
      <c r="E211" s="30">
        <f t="shared" si="24"/>
        <v>5.1993067590987872E-3</v>
      </c>
      <c r="F211" s="30">
        <f t="shared" si="25"/>
        <v>2.1628498727735368E-2</v>
      </c>
      <c r="G211" s="30">
        <f t="shared" si="27"/>
        <v>4.666666666666667</v>
      </c>
      <c r="H211" s="36">
        <f t="shared" si="26"/>
        <v>2.4263431542461009E-2</v>
      </c>
    </row>
    <row r="212" spans="1:8" x14ac:dyDescent="0.2">
      <c r="A212" s="8"/>
      <c r="B212" s="25" t="s">
        <v>192</v>
      </c>
      <c r="C212" s="35">
        <v>7</v>
      </c>
      <c r="D212" s="29">
        <v>5</v>
      </c>
      <c r="E212" s="30">
        <f t="shared" si="24"/>
        <v>1.2131715771230503E-2</v>
      </c>
      <c r="F212" s="30">
        <f t="shared" si="25"/>
        <v>6.3613231552162846E-3</v>
      </c>
      <c r="G212" s="30">
        <f t="shared" si="27"/>
        <v>-0.2857142857142857</v>
      </c>
      <c r="H212" s="36">
        <f t="shared" si="26"/>
        <v>-3.4662045060658577E-3</v>
      </c>
    </row>
    <row r="213" spans="1:8" x14ac:dyDescent="0.2">
      <c r="A213" s="8"/>
      <c r="B213" s="25" t="s">
        <v>193</v>
      </c>
      <c r="C213" s="35">
        <v>26</v>
      </c>
      <c r="D213" s="29">
        <v>37</v>
      </c>
      <c r="E213" s="30">
        <f t="shared" ref="E213:E244" si="28">+IF(C213=0,"",C213/C$181)</f>
        <v>4.5060658578856154E-2</v>
      </c>
      <c r="F213" s="30">
        <f t="shared" ref="F213:F244" si="29">+IF(D213=0,"",D213/D$181)</f>
        <v>4.7073791348600506E-2</v>
      </c>
      <c r="G213" s="30">
        <f t="shared" si="27"/>
        <v>0.42307692307692307</v>
      </c>
      <c r="H213" s="36">
        <f t="shared" ref="H213:H244" si="30">+IF(OR(AND(E213=""),(G213="")),"",E213*G213)</f>
        <v>1.9064124783362217E-2</v>
      </c>
    </row>
    <row r="214" spans="1:8" x14ac:dyDescent="0.2">
      <c r="A214" s="8"/>
      <c r="B214" s="25" t="s">
        <v>194</v>
      </c>
      <c r="C214" s="35">
        <v>82</v>
      </c>
      <c r="D214" s="29">
        <v>42</v>
      </c>
      <c r="E214" s="30">
        <f t="shared" si="28"/>
        <v>0.14211438474870017</v>
      </c>
      <c r="F214" s="30">
        <f t="shared" si="29"/>
        <v>5.3435114503816793E-2</v>
      </c>
      <c r="G214" s="30">
        <f t="shared" ref="G214:G245" si="31">+IF(AND(C214=0,D214=0)," ",IF(C214=0,1,IF(D214=0,-1,(D214-C214)/C214)))</f>
        <v>-0.48780487804878048</v>
      </c>
      <c r="H214" s="36">
        <f t="shared" si="30"/>
        <v>-6.9324090121317156E-2</v>
      </c>
    </row>
    <row r="215" spans="1:8" x14ac:dyDescent="0.2">
      <c r="A215" s="8"/>
      <c r="B215" s="25" t="s">
        <v>195</v>
      </c>
      <c r="C215" s="35">
        <v>1</v>
      </c>
      <c r="D215" s="29">
        <v>1</v>
      </c>
      <c r="E215" s="30">
        <f t="shared" si="28"/>
        <v>1.7331022530329288E-3</v>
      </c>
      <c r="F215" s="30">
        <f t="shared" si="29"/>
        <v>1.2722646310432571E-3</v>
      </c>
      <c r="G215" s="30">
        <f t="shared" si="31"/>
        <v>0</v>
      </c>
      <c r="H215" s="36">
        <f t="shared" si="30"/>
        <v>0</v>
      </c>
    </row>
    <row r="216" spans="1:8" x14ac:dyDescent="0.2">
      <c r="A216" s="8"/>
      <c r="B216" s="25" t="s">
        <v>196</v>
      </c>
      <c r="C216" s="35">
        <v>7</v>
      </c>
      <c r="D216" s="29">
        <v>20</v>
      </c>
      <c r="E216" s="30">
        <f t="shared" si="28"/>
        <v>1.2131715771230503E-2</v>
      </c>
      <c r="F216" s="30">
        <f t="shared" si="29"/>
        <v>2.5445292620865138E-2</v>
      </c>
      <c r="G216" s="30">
        <f t="shared" si="31"/>
        <v>1.8571428571428572</v>
      </c>
      <c r="H216" s="36">
        <f t="shared" si="30"/>
        <v>2.2530329289428077E-2</v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10</v>
      </c>
      <c r="D218" s="29">
        <v>1</v>
      </c>
      <c r="E218" s="30">
        <f t="shared" si="28"/>
        <v>1.7331022530329289E-2</v>
      </c>
      <c r="F218" s="30">
        <f t="shared" si="29"/>
        <v>1.2722646310432571E-3</v>
      </c>
      <c r="G218" s="30">
        <f t="shared" si="31"/>
        <v>-0.9</v>
      </c>
      <c r="H218" s="36">
        <f t="shared" si="30"/>
        <v>-1.5597920277296361E-2</v>
      </c>
    </row>
    <row r="219" spans="1:8" x14ac:dyDescent="0.2">
      <c r="A219" s="8"/>
      <c r="B219" s="25" t="s">
        <v>199</v>
      </c>
      <c r="C219" s="35">
        <v>0</v>
      </c>
      <c r="D219" s="29">
        <v>0</v>
      </c>
      <c r="E219" s="30" t="str">
        <f t="shared" si="28"/>
        <v/>
      </c>
      <c r="F219" s="30" t="str">
        <f t="shared" si="29"/>
        <v/>
      </c>
      <c r="G219" s="30" t="str">
        <f t="shared" si="31"/>
        <v xml:space="preserve"> </v>
      </c>
      <c r="H219" s="36" t="str">
        <f t="shared" si="30"/>
        <v/>
      </c>
    </row>
    <row r="220" spans="1:8" x14ac:dyDescent="0.2">
      <c r="A220" s="8"/>
      <c r="B220" s="25" t="s">
        <v>200</v>
      </c>
      <c r="C220" s="35">
        <v>6</v>
      </c>
      <c r="D220" s="29">
        <v>22</v>
      </c>
      <c r="E220" s="30">
        <f t="shared" si="28"/>
        <v>1.0398613518197574E-2</v>
      </c>
      <c r="F220" s="30">
        <f t="shared" si="29"/>
        <v>2.7989821882951654E-2</v>
      </c>
      <c r="G220" s="30">
        <f t="shared" si="31"/>
        <v>2.6666666666666665</v>
      </c>
      <c r="H220" s="36">
        <f t="shared" si="30"/>
        <v>2.7729636048526865E-2</v>
      </c>
    </row>
    <row r="221" spans="1:8" x14ac:dyDescent="0.2">
      <c r="A221" s="8"/>
      <c r="B221" s="25" t="s">
        <v>201</v>
      </c>
      <c r="C221" s="35">
        <v>0</v>
      </c>
      <c r="D221" s="29">
        <v>0</v>
      </c>
      <c r="E221" s="30" t="str">
        <f t="shared" si="28"/>
        <v/>
      </c>
      <c r="F221" s="30" t="str">
        <f t="shared" si="29"/>
        <v/>
      </c>
      <c r="G221" s="30" t="str">
        <f t="shared" si="31"/>
        <v xml:space="preserve"> </v>
      </c>
      <c r="H221" s="36" t="str">
        <f t="shared" si="30"/>
        <v/>
      </c>
    </row>
    <row r="222" spans="1:8" x14ac:dyDescent="0.2">
      <c r="A222" s="8"/>
      <c r="B222" s="25" t="s">
        <v>202</v>
      </c>
      <c r="C222" s="35">
        <v>0</v>
      </c>
      <c r="D222" s="29">
        <v>0</v>
      </c>
      <c r="E222" s="30" t="str">
        <f t="shared" si="28"/>
        <v/>
      </c>
      <c r="F222" s="30" t="str">
        <f t="shared" si="29"/>
        <v/>
      </c>
      <c r="G222" s="30" t="str">
        <f t="shared" si="31"/>
        <v xml:space="preserve"> </v>
      </c>
      <c r="H222" s="36" t="str">
        <f t="shared" si="30"/>
        <v/>
      </c>
    </row>
    <row r="223" spans="1:8" ht="25.5" x14ac:dyDescent="0.2">
      <c r="A223" s="8"/>
      <c r="B223" s="25" t="s">
        <v>203</v>
      </c>
      <c r="C223" s="35">
        <v>12</v>
      </c>
      <c r="D223" s="29">
        <v>29</v>
      </c>
      <c r="E223" s="30">
        <f t="shared" si="28"/>
        <v>2.0797227036395149E-2</v>
      </c>
      <c r="F223" s="30">
        <f t="shared" si="29"/>
        <v>3.689567430025445E-2</v>
      </c>
      <c r="G223" s="30">
        <f t="shared" si="31"/>
        <v>1.4166666666666667</v>
      </c>
      <c r="H223" s="36">
        <f t="shared" si="30"/>
        <v>2.9462738301559797E-2</v>
      </c>
    </row>
    <row r="224" spans="1:8" x14ac:dyDescent="0.2">
      <c r="A224" s="8"/>
      <c r="B224" s="25" t="s">
        <v>204</v>
      </c>
      <c r="C224" s="35">
        <v>1</v>
      </c>
      <c r="D224" s="29">
        <v>4</v>
      </c>
      <c r="E224" s="30">
        <f t="shared" si="28"/>
        <v>1.7331022530329288E-3</v>
      </c>
      <c r="F224" s="30">
        <f t="shared" si="29"/>
        <v>5.0890585241730284E-3</v>
      </c>
      <c r="G224" s="30">
        <f t="shared" si="31"/>
        <v>3</v>
      </c>
      <c r="H224" s="36">
        <f t="shared" si="30"/>
        <v>5.1993067590987863E-3</v>
      </c>
    </row>
    <row r="225" spans="1:8" ht="25.5" x14ac:dyDescent="0.2">
      <c r="A225" s="8"/>
      <c r="B225" s="25" t="s">
        <v>205</v>
      </c>
      <c r="C225" s="35">
        <v>0</v>
      </c>
      <c r="D225" s="29">
        <v>0</v>
      </c>
      <c r="E225" s="30" t="str">
        <f t="shared" si="28"/>
        <v/>
      </c>
      <c r="F225" s="30" t="str">
        <f t="shared" si="29"/>
        <v/>
      </c>
      <c r="G225" s="30" t="str">
        <f t="shared" si="31"/>
        <v xml:space="preserve"> </v>
      </c>
      <c r="H225" s="36" t="str">
        <f t="shared" si="30"/>
        <v/>
      </c>
    </row>
    <row r="226" spans="1:8" ht="25.5" x14ac:dyDescent="0.2">
      <c r="A226" s="8"/>
      <c r="B226" s="25" t="s">
        <v>206</v>
      </c>
      <c r="C226" s="35">
        <v>0</v>
      </c>
      <c r="D226" s="29">
        <v>0</v>
      </c>
      <c r="E226" s="30" t="str">
        <f t="shared" si="28"/>
        <v/>
      </c>
      <c r="F226" s="30" t="str">
        <f t="shared" si="29"/>
        <v/>
      </c>
      <c r="G226" s="30" t="str">
        <f t="shared" si="31"/>
        <v xml:space="preserve"> </v>
      </c>
      <c r="H226" s="36" t="str">
        <f t="shared" si="30"/>
        <v/>
      </c>
    </row>
    <row r="227" spans="1:8" x14ac:dyDescent="0.2">
      <c r="A227" s="8"/>
      <c r="B227" s="25" t="s">
        <v>207</v>
      </c>
      <c r="C227" s="35">
        <v>0</v>
      </c>
      <c r="D227" s="29">
        <v>0</v>
      </c>
      <c r="E227" s="30" t="str">
        <f t="shared" si="28"/>
        <v/>
      </c>
      <c r="F227" s="30" t="str">
        <f t="shared" si="29"/>
        <v/>
      </c>
      <c r="G227" s="30" t="str">
        <f t="shared" si="31"/>
        <v xml:space="preserve"> </v>
      </c>
      <c r="H227" s="36" t="str">
        <f t="shared" si="30"/>
        <v/>
      </c>
    </row>
    <row r="228" spans="1:8" x14ac:dyDescent="0.2">
      <c r="A228" s="8"/>
      <c r="B228" s="25" t="s">
        <v>208</v>
      </c>
      <c r="C228" s="35">
        <v>27</v>
      </c>
      <c r="D228" s="29">
        <v>53</v>
      </c>
      <c r="E228" s="30">
        <f t="shared" si="28"/>
        <v>4.6793760831889082E-2</v>
      </c>
      <c r="F228" s="30">
        <f t="shared" si="29"/>
        <v>6.7430025445292627E-2</v>
      </c>
      <c r="G228" s="30">
        <f t="shared" si="31"/>
        <v>0.96296296296296291</v>
      </c>
      <c r="H228" s="36">
        <f t="shared" si="30"/>
        <v>4.5060658578856154E-2</v>
      </c>
    </row>
    <row r="229" spans="1:8" x14ac:dyDescent="0.2">
      <c r="A229" s="8"/>
      <c r="B229" s="25" t="s">
        <v>209</v>
      </c>
      <c r="C229" s="35">
        <v>0</v>
      </c>
      <c r="D229" s="29">
        <v>0</v>
      </c>
      <c r="E229" s="30" t="str">
        <f t="shared" si="28"/>
        <v/>
      </c>
      <c r="F229" s="30" t="str">
        <f t="shared" si="29"/>
        <v/>
      </c>
      <c r="G229" s="30" t="str">
        <f t="shared" si="31"/>
        <v xml:space="preserve"> 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0</v>
      </c>
      <c r="D230" s="29">
        <v>0</v>
      </c>
      <c r="E230" s="30" t="str">
        <f t="shared" si="28"/>
        <v/>
      </c>
      <c r="F230" s="30" t="str">
        <f t="shared" si="29"/>
        <v/>
      </c>
      <c r="G230" s="30" t="str">
        <f t="shared" si="31"/>
        <v xml:space="preserve"> </v>
      </c>
      <c r="H230" s="36" t="str">
        <f t="shared" si="30"/>
        <v/>
      </c>
    </row>
    <row r="231" spans="1:8" x14ac:dyDescent="0.2">
      <c r="A231" s="8"/>
      <c r="B231" s="25" t="s">
        <v>211</v>
      </c>
      <c r="C231" s="35">
        <v>0</v>
      </c>
      <c r="D231" s="29">
        <v>0</v>
      </c>
      <c r="E231" s="30" t="str">
        <f t="shared" si="28"/>
        <v/>
      </c>
      <c r="F231" s="30" t="str">
        <f t="shared" si="29"/>
        <v/>
      </c>
      <c r="G231" s="30" t="str">
        <f t="shared" si="31"/>
        <v xml:space="preserve"> </v>
      </c>
      <c r="H231" s="36" t="str">
        <f t="shared" si="30"/>
        <v/>
      </c>
    </row>
    <row r="232" spans="1:8" x14ac:dyDescent="0.2">
      <c r="A232" s="8"/>
      <c r="B232" s="25" t="s">
        <v>212</v>
      </c>
      <c r="C232" s="35">
        <v>0</v>
      </c>
      <c r="D232" s="29">
        <v>0</v>
      </c>
      <c r="E232" s="30" t="str">
        <f t="shared" si="28"/>
        <v/>
      </c>
      <c r="F232" s="30" t="str">
        <f t="shared" si="29"/>
        <v/>
      </c>
      <c r="G232" s="30" t="str">
        <f t="shared" si="31"/>
        <v xml:space="preserve"> </v>
      </c>
      <c r="H232" s="36" t="str">
        <f t="shared" si="30"/>
        <v/>
      </c>
    </row>
    <row r="233" spans="1:8" x14ac:dyDescent="0.2">
      <c r="A233" s="8"/>
      <c r="B233" s="25" t="s">
        <v>213</v>
      </c>
      <c r="C233" s="35">
        <v>0</v>
      </c>
      <c r="D233" s="29">
        <v>0</v>
      </c>
      <c r="E233" s="30" t="str">
        <f t="shared" si="28"/>
        <v/>
      </c>
      <c r="F233" s="30" t="str">
        <f t="shared" si="29"/>
        <v/>
      </c>
      <c r="G233" s="30" t="str">
        <f t="shared" si="31"/>
        <v xml:space="preserve"> 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0</v>
      </c>
      <c r="D234" s="29">
        <v>0</v>
      </c>
      <c r="E234" s="30" t="str">
        <f t="shared" si="28"/>
        <v/>
      </c>
      <c r="F234" s="30" t="str">
        <f t="shared" si="29"/>
        <v/>
      </c>
      <c r="G234" s="30" t="str">
        <f t="shared" si="31"/>
        <v xml:space="preserve"> </v>
      </c>
      <c r="H234" s="36" t="str">
        <f t="shared" si="30"/>
        <v/>
      </c>
    </row>
    <row r="235" spans="1:8" x14ac:dyDescent="0.2">
      <c r="A235" s="8"/>
      <c r="B235" s="25" t="s">
        <v>215</v>
      </c>
      <c r="C235" s="35">
        <v>5</v>
      </c>
      <c r="D235" s="29">
        <v>11</v>
      </c>
      <c r="E235" s="30">
        <f t="shared" si="28"/>
        <v>8.6655112651646445E-3</v>
      </c>
      <c r="F235" s="30">
        <f t="shared" si="29"/>
        <v>1.3994910941475827E-2</v>
      </c>
      <c r="G235" s="30">
        <f t="shared" si="31"/>
        <v>1.2</v>
      </c>
      <c r="H235" s="36">
        <f t="shared" si="30"/>
        <v>1.0398613518197573E-2</v>
      </c>
    </row>
    <row r="236" spans="1:8" x14ac:dyDescent="0.2">
      <c r="A236" s="8"/>
      <c r="B236" s="25" t="s">
        <v>216</v>
      </c>
      <c r="C236" s="35">
        <v>0</v>
      </c>
      <c r="D236" s="29">
        <v>0</v>
      </c>
      <c r="E236" s="30" t="str">
        <f t="shared" si="28"/>
        <v/>
      </c>
      <c r="F236" s="30" t="str">
        <f t="shared" si="29"/>
        <v/>
      </c>
      <c r="G236" s="30" t="str">
        <f t="shared" si="31"/>
        <v xml:space="preserve"> </v>
      </c>
      <c r="H236" s="36" t="str">
        <f t="shared" si="30"/>
        <v/>
      </c>
    </row>
    <row r="237" spans="1:8" x14ac:dyDescent="0.2">
      <c r="A237" s="8"/>
      <c r="B237" s="25" t="s">
        <v>217</v>
      </c>
      <c r="C237" s="35">
        <v>0</v>
      </c>
      <c r="D237" s="29">
        <v>0</v>
      </c>
      <c r="E237" s="30" t="str">
        <f t="shared" si="28"/>
        <v/>
      </c>
      <c r="F237" s="30" t="str">
        <f t="shared" si="29"/>
        <v/>
      </c>
      <c r="G237" s="30" t="str">
        <f t="shared" si="31"/>
        <v xml:space="preserve"> </v>
      </c>
      <c r="H237" s="36" t="str">
        <f t="shared" si="30"/>
        <v/>
      </c>
    </row>
    <row r="238" spans="1:8" x14ac:dyDescent="0.2">
      <c r="A238" s="8"/>
      <c r="B238" s="25" t="s">
        <v>218</v>
      </c>
      <c r="C238" s="35">
        <v>0</v>
      </c>
      <c r="D238" s="29">
        <v>1</v>
      </c>
      <c r="E238" s="30" t="str">
        <f t="shared" si="28"/>
        <v/>
      </c>
      <c r="F238" s="30">
        <f t="shared" si="29"/>
        <v>1.2722646310432571E-3</v>
      </c>
      <c r="G238" s="30">
        <f t="shared" si="31"/>
        <v>1</v>
      </c>
      <c r="H238" s="36" t="str">
        <f t="shared" si="30"/>
        <v/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5</v>
      </c>
      <c r="D241" s="29">
        <v>7</v>
      </c>
      <c r="E241" s="30">
        <f t="shared" si="28"/>
        <v>8.6655112651646445E-3</v>
      </c>
      <c r="F241" s="30">
        <f t="shared" si="29"/>
        <v>8.9058524173027988E-3</v>
      </c>
      <c r="G241" s="30">
        <f t="shared" si="31"/>
        <v>0.4</v>
      </c>
      <c r="H241" s="36">
        <f t="shared" si="30"/>
        <v>3.4662045060658581E-3</v>
      </c>
    </row>
    <row r="242" spans="1:8" x14ac:dyDescent="0.2">
      <c r="A242" s="8"/>
      <c r="B242" s="25" t="s">
        <v>222</v>
      </c>
      <c r="C242" s="35">
        <v>0</v>
      </c>
      <c r="D242" s="29">
        <v>0</v>
      </c>
      <c r="E242" s="30" t="str">
        <f t="shared" si="28"/>
        <v/>
      </c>
      <c r="F242" s="30" t="str">
        <f t="shared" si="29"/>
        <v/>
      </c>
      <c r="G242" s="30" t="str">
        <f t="shared" si="31"/>
        <v xml:space="preserve"> </v>
      </c>
      <c r="H242" s="36" t="str">
        <f t="shared" si="30"/>
        <v/>
      </c>
    </row>
    <row r="243" spans="1:8" x14ac:dyDescent="0.2">
      <c r="A243" s="8"/>
      <c r="B243" s="25" t="s">
        <v>223</v>
      </c>
      <c r="C243" s="35">
        <v>0</v>
      </c>
      <c r="D243" s="29">
        <v>0</v>
      </c>
      <c r="E243" s="30" t="str">
        <f t="shared" si="28"/>
        <v/>
      </c>
      <c r="F243" s="30" t="str">
        <f t="shared" si="29"/>
        <v/>
      </c>
      <c r="G243" s="30" t="str">
        <f t="shared" si="31"/>
        <v xml:space="preserve"> 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0</v>
      </c>
      <c r="D244" s="29">
        <v>0</v>
      </c>
      <c r="E244" s="30" t="str">
        <f t="shared" si="28"/>
        <v/>
      </c>
      <c r="F244" s="30" t="str">
        <f t="shared" si="29"/>
        <v/>
      </c>
      <c r="G244" s="30" t="str">
        <f t="shared" si="31"/>
        <v xml:space="preserve"> </v>
      </c>
      <c r="H244" s="36" t="str">
        <f t="shared" si="30"/>
        <v/>
      </c>
    </row>
    <row r="245" spans="1:8" ht="25.5" x14ac:dyDescent="0.2">
      <c r="A245" s="8"/>
      <c r="B245" s="25" t="s">
        <v>225</v>
      </c>
      <c r="C245" s="35">
        <v>4</v>
      </c>
      <c r="D245" s="29">
        <v>13</v>
      </c>
      <c r="E245" s="30">
        <f t="shared" ref="E245:E276" si="32">+IF(C245=0,"",C245/C$181)</f>
        <v>6.9324090121317154E-3</v>
      </c>
      <c r="F245" s="30">
        <f t="shared" ref="F245:F276" si="33">+IF(D245=0,"",D245/D$181)</f>
        <v>1.653944020356234E-2</v>
      </c>
      <c r="G245" s="30">
        <f t="shared" si="31"/>
        <v>2.25</v>
      </c>
      <c r="H245" s="36">
        <f t="shared" ref="H245:H276" si="34">+IF(OR(AND(E245=""),(G245="")),"",E245*G245)</f>
        <v>1.5597920277296359E-2</v>
      </c>
    </row>
    <row r="246" spans="1:8" ht="25.5" x14ac:dyDescent="0.2">
      <c r="A246" s="8"/>
      <c r="B246" s="25" t="s">
        <v>226</v>
      </c>
      <c r="C246" s="35">
        <v>0</v>
      </c>
      <c r="D246" s="29">
        <v>0</v>
      </c>
      <c r="E246" s="30" t="str">
        <f t="shared" si="32"/>
        <v/>
      </c>
      <c r="F246" s="30" t="str">
        <f t="shared" si="33"/>
        <v/>
      </c>
      <c r="G246" s="30" t="str">
        <f t="shared" ref="G246:G277" si="35">+IF(AND(C246=0,D246=0)," ",IF(C246=0,1,IF(D246=0,-1,(D246-C246)/C246)))</f>
        <v xml:space="preserve"> </v>
      </c>
      <c r="H246" s="36" t="str">
        <f t="shared" si="34"/>
        <v/>
      </c>
    </row>
    <row r="247" spans="1:8" x14ac:dyDescent="0.2">
      <c r="A247" s="8"/>
      <c r="B247" s="25" t="s">
        <v>227</v>
      </c>
      <c r="C247" s="35">
        <v>0</v>
      </c>
      <c r="D247" s="29">
        <v>0</v>
      </c>
      <c r="E247" s="30" t="str">
        <f t="shared" si="32"/>
        <v/>
      </c>
      <c r="F247" s="30" t="str">
        <f t="shared" si="33"/>
        <v/>
      </c>
      <c r="G247" s="30" t="str">
        <f t="shared" si="35"/>
        <v xml:space="preserve"> </v>
      </c>
      <c r="H247" s="36" t="str">
        <f t="shared" si="34"/>
        <v/>
      </c>
    </row>
    <row r="248" spans="1:8" x14ac:dyDescent="0.2">
      <c r="A248" s="8"/>
      <c r="B248" s="25" t="s">
        <v>228</v>
      </c>
      <c r="C248" s="35">
        <v>13</v>
      </c>
      <c r="D248" s="29">
        <v>11</v>
      </c>
      <c r="E248" s="30">
        <f t="shared" si="32"/>
        <v>2.2530329289428077E-2</v>
      </c>
      <c r="F248" s="30">
        <f t="shared" si="33"/>
        <v>1.3994910941475827E-2</v>
      </c>
      <c r="G248" s="30">
        <f t="shared" si="35"/>
        <v>-0.15384615384615385</v>
      </c>
      <c r="H248" s="36">
        <f t="shared" si="34"/>
        <v>-3.4662045060658581E-3</v>
      </c>
    </row>
    <row r="249" spans="1:8" x14ac:dyDescent="0.2">
      <c r="A249" s="8"/>
      <c r="B249" s="25" t="s">
        <v>229</v>
      </c>
      <c r="C249" s="35">
        <v>1</v>
      </c>
      <c r="D249" s="29">
        <v>6</v>
      </c>
      <c r="E249" s="30">
        <f t="shared" si="32"/>
        <v>1.7331022530329288E-3</v>
      </c>
      <c r="F249" s="30">
        <f t="shared" si="33"/>
        <v>7.6335877862595417E-3</v>
      </c>
      <c r="G249" s="30">
        <f t="shared" si="35"/>
        <v>5</v>
      </c>
      <c r="H249" s="36">
        <f t="shared" si="34"/>
        <v>8.6655112651646445E-3</v>
      </c>
    </row>
    <row r="250" spans="1:8" ht="25.5" x14ac:dyDescent="0.2">
      <c r="A250" s="8"/>
      <c r="B250" s="25" t="s">
        <v>230</v>
      </c>
      <c r="C250" s="35">
        <v>0</v>
      </c>
      <c r="D250" s="29">
        <v>0</v>
      </c>
      <c r="E250" s="30" t="str">
        <f t="shared" si="32"/>
        <v/>
      </c>
      <c r="F250" s="30" t="str">
        <f t="shared" si="33"/>
        <v/>
      </c>
      <c r="G250" s="30" t="str">
        <f t="shared" si="35"/>
        <v xml:space="preserve"> </v>
      </c>
      <c r="H250" s="36" t="str">
        <f t="shared" si="34"/>
        <v/>
      </c>
    </row>
    <row r="251" spans="1:8" x14ac:dyDescent="0.2">
      <c r="A251" s="8"/>
      <c r="B251" s="25" t="s">
        <v>231</v>
      </c>
      <c r="C251" s="35">
        <v>4</v>
      </c>
      <c r="D251" s="29">
        <v>12</v>
      </c>
      <c r="E251" s="30">
        <f t="shared" si="32"/>
        <v>6.9324090121317154E-3</v>
      </c>
      <c r="F251" s="30">
        <f t="shared" si="33"/>
        <v>1.5267175572519083E-2</v>
      </c>
      <c r="G251" s="30">
        <f t="shared" si="35"/>
        <v>2</v>
      </c>
      <c r="H251" s="36">
        <f t="shared" si="34"/>
        <v>1.3864818024263431E-2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0</v>
      </c>
      <c r="D253" s="29">
        <v>0</v>
      </c>
      <c r="E253" s="30" t="str">
        <f t="shared" si="32"/>
        <v/>
      </c>
      <c r="F253" s="30" t="str">
        <f t="shared" si="33"/>
        <v/>
      </c>
      <c r="G253" s="30" t="str">
        <f t="shared" si="35"/>
        <v xml:space="preserve"> </v>
      </c>
      <c r="H253" s="36" t="str">
        <f t="shared" si="34"/>
        <v/>
      </c>
    </row>
    <row r="254" spans="1:8" x14ac:dyDescent="0.2">
      <c r="A254" s="8"/>
      <c r="B254" s="25" t="s">
        <v>234</v>
      </c>
      <c r="C254" s="35">
        <v>0</v>
      </c>
      <c r="D254" s="29">
        <v>0</v>
      </c>
      <c r="E254" s="30" t="str">
        <f t="shared" si="32"/>
        <v/>
      </c>
      <c r="F254" s="30" t="str">
        <f t="shared" si="33"/>
        <v/>
      </c>
      <c r="G254" s="30" t="str">
        <f t="shared" si="35"/>
        <v xml:space="preserve"> </v>
      </c>
      <c r="H254" s="36" t="str">
        <f t="shared" si="34"/>
        <v/>
      </c>
    </row>
    <row r="255" spans="1:8" ht="25.5" x14ac:dyDescent="0.2">
      <c r="A255" s="8"/>
      <c r="B255" s="25" t="s">
        <v>235</v>
      </c>
      <c r="C255" s="35">
        <v>0</v>
      </c>
      <c r="D255" s="29">
        <v>0</v>
      </c>
      <c r="E255" s="30" t="str">
        <f t="shared" si="32"/>
        <v/>
      </c>
      <c r="F255" s="30" t="str">
        <f t="shared" si="33"/>
        <v/>
      </c>
      <c r="G255" s="30" t="str">
        <f t="shared" si="35"/>
        <v xml:space="preserve"> 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3</v>
      </c>
      <c r="D256" s="29">
        <v>3</v>
      </c>
      <c r="E256" s="30">
        <f t="shared" si="32"/>
        <v>5.1993067590987872E-3</v>
      </c>
      <c r="F256" s="30">
        <f t="shared" si="33"/>
        <v>3.8167938931297708E-3</v>
      </c>
      <c r="G256" s="30">
        <f t="shared" si="35"/>
        <v>0</v>
      </c>
      <c r="H256" s="36">
        <f t="shared" si="34"/>
        <v>0</v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1</v>
      </c>
      <c r="D258" s="29">
        <v>0</v>
      </c>
      <c r="E258" s="30">
        <f t="shared" si="32"/>
        <v>1.7331022530329288E-3</v>
      </c>
      <c r="F258" s="30" t="str">
        <f t="shared" si="33"/>
        <v/>
      </c>
      <c r="G258" s="30">
        <f t="shared" si="35"/>
        <v>-1</v>
      </c>
      <c r="H258" s="36">
        <f t="shared" si="34"/>
        <v>-1.7331022530329288E-3</v>
      </c>
    </row>
    <row r="259" spans="1:8" x14ac:dyDescent="0.2">
      <c r="A259" s="8"/>
      <c r="B259" s="25" t="s">
        <v>239</v>
      </c>
      <c r="C259" s="35">
        <v>0</v>
      </c>
      <c r="D259" s="29">
        <v>0</v>
      </c>
      <c r="E259" s="30" t="str">
        <f t="shared" si="32"/>
        <v/>
      </c>
      <c r="F259" s="30" t="str">
        <f t="shared" si="33"/>
        <v/>
      </c>
      <c r="G259" s="30" t="str">
        <f t="shared" si="35"/>
        <v xml:space="preserve"> </v>
      </c>
      <c r="H259" s="36" t="str">
        <f t="shared" si="34"/>
        <v/>
      </c>
    </row>
    <row r="260" spans="1:8" x14ac:dyDescent="0.2">
      <c r="A260" s="8"/>
      <c r="B260" s="25" t="s">
        <v>240</v>
      </c>
      <c r="C260" s="35">
        <v>0</v>
      </c>
      <c r="D260" s="29">
        <v>0</v>
      </c>
      <c r="E260" s="30" t="str">
        <f t="shared" si="32"/>
        <v/>
      </c>
      <c r="F260" s="30" t="str">
        <f t="shared" si="33"/>
        <v/>
      </c>
      <c r="G260" s="30" t="str">
        <f t="shared" si="35"/>
        <v xml:space="preserve"> </v>
      </c>
      <c r="H260" s="36" t="str">
        <f t="shared" si="34"/>
        <v/>
      </c>
    </row>
    <row r="261" spans="1:8" x14ac:dyDescent="0.2">
      <c r="A261" s="8"/>
      <c r="B261" s="25" t="s">
        <v>241</v>
      </c>
      <c r="C261" s="35">
        <v>0</v>
      </c>
      <c r="D261" s="29">
        <v>0</v>
      </c>
      <c r="E261" s="30" t="str">
        <f t="shared" si="32"/>
        <v/>
      </c>
      <c r="F261" s="30" t="str">
        <f t="shared" si="33"/>
        <v/>
      </c>
      <c r="G261" s="30" t="str">
        <f t="shared" si="35"/>
        <v xml:space="preserve"> 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0</v>
      </c>
      <c r="D262" s="29">
        <v>0</v>
      </c>
      <c r="E262" s="30" t="str">
        <f t="shared" si="32"/>
        <v/>
      </c>
      <c r="F262" s="30" t="str">
        <f t="shared" si="33"/>
        <v/>
      </c>
      <c r="G262" s="30" t="str">
        <f t="shared" si="35"/>
        <v xml:space="preserve"> 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0</v>
      </c>
      <c r="D263" s="29">
        <v>0</v>
      </c>
      <c r="E263" s="30" t="str">
        <f t="shared" si="32"/>
        <v/>
      </c>
      <c r="F263" s="30" t="str">
        <f t="shared" si="33"/>
        <v/>
      </c>
      <c r="G263" s="30" t="str">
        <f t="shared" si="35"/>
        <v xml:space="preserve"> </v>
      </c>
      <c r="H263" s="36" t="str">
        <f t="shared" si="34"/>
        <v/>
      </c>
    </row>
    <row r="264" spans="1:8" x14ac:dyDescent="0.2">
      <c r="A264" s="8"/>
      <c r="B264" s="25" t="s">
        <v>244</v>
      </c>
      <c r="C264" s="35">
        <v>2</v>
      </c>
      <c r="D264" s="29">
        <v>0</v>
      </c>
      <c r="E264" s="30">
        <f t="shared" si="32"/>
        <v>3.4662045060658577E-3</v>
      </c>
      <c r="F264" s="30" t="str">
        <f t="shared" si="33"/>
        <v/>
      </c>
      <c r="G264" s="30">
        <f t="shared" si="35"/>
        <v>-1</v>
      </c>
      <c r="H264" s="36">
        <f t="shared" si="34"/>
        <v>-3.4662045060658577E-3</v>
      </c>
    </row>
    <row r="265" spans="1:8" ht="25.5" x14ac:dyDescent="0.2">
      <c r="A265" s="8"/>
      <c r="B265" s="25" t="s">
        <v>245</v>
      </c>
      <c r="C265" s="35">
        <v>0</v>
      </c>
      <c r="D265" s="29">
        <v>0</v>
      </c>
      <c r="E265" s="30" t="str">
        <f t="shared" si="32"/>
        <v/>
      </c>
      <c r="F265" s="30" t="str">
        <f t="shared" si="33"/>
        <v/>
      </c>
      <c r="G265" s="30" t="str">
        <f t="shared" si="35"/>
        <v xml:space="preserve"> </v>
      </c>
      <c r="H265" s="36" t="str">
        <f t="shared" si="34"/>
        <v/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0</v>
      </c>
      <c r="D268" s="29">
        <v>0</v>
      </c>
      <c r="E268" s="30" t="str">
        <f t="shared" si="32"/>
        <v/>
      </c>
      <c r="F268" s="30" t="str">
        <f t="shared" si="33"/>
        <v/>
      </c>
      <c r="G268" s="30" t="str">
        <f t="shared" si="35"/>
        <v xml:space="preserve"> </v>
      </c>
      <c r="H268" s="36" t="str">
        <f t="shared" si="34"/>
        <v/>
      </c>
    </row>
    <row r="269" spans="1:8" ht="25.5" x14ac:dyDescent="0.2">
      <c r="A269" s="8"/>
      <c r="B269" s="25" t="s">
        <v>249</v>
      </c>
      <c r="C269" s="35">
        <v>1</v>
      </c>
      <c r="D269" s="29">
        <v>1</v>
      </c>
      <c r="E269" s="30">
        <f t="shared" si="32"/>
        <v>1.7331022530329288E-3</v>
      </c>
      <c r="F269" s="30">
        <f t="shared" si="33"/>
        <v>1.2722646310432571E-3</v>
      </c>
      <c r="G269" s="30">
        <f t="shared" si="35"/>
        <v>0</v>
      </c>
      <c r="H269" s="36">
        <f t="shared" si="34"/>
        <v>0</v>
      </c>
    </row>
    <row r="270" spans="1:8" x14ac:dyDescent="0.2">
      <c r="A270" s="8"/>
      <c r="B270" s="25" t="s">
        <v>250</v>
      </c>
      <c r="C270" s="35">
        <v>0</v>
      </c>
      <c r="D270" s="29">
        <v>0</v>
      </c>
      <c r="E270" s="30" t="str">
        <f t="shared" si="32"/>
        <v/>
      </c>
      <c r="F270" s="30" t="str">
        <f t="shared" si="33"/>
        <v/>
      </c>
      <c r="G270" s="30" t="str">
        <f t="shared" si="35"/>
        <v xml:space="preserve"> </v>
      </c>
      <c r="H270" s="36" t="str">
        <f t="shared" si="34"/>
        <v/>
      </c>
    </row>
    <row r="271" spans="1:8" x14ac:dyDescent="0.2">
      <c r="A271" s="8"/>
      <c r="B271" s="25" t="s">
        <v>251</v>
      </c>
      <c r="C271" s="35">
        <v>0</v>
      </c>
      <c r="D271" s="29">
        <v>0</v>
      </c>
      <c r="E271" s="30" t="str">
        <f t="shared" si="32"/>
        <v/>
      </c>
      <c r="F271" s="30" t="str">
        <f t="shared" si="33"/>
        <v/>
      </c>
      <c r="G271" s="30" t="str">
        <f t="shared" si="35"/>
        <v xml:space="preserve"> 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0</v>
      </c>
      <c r="D272" s="29">
        <v>0</v>
      </c>
      <c r="E272" s="30" t="str">
        <f t="shared" si="32"/>
        <v/>
      </c>
      <c r="F272" s="30" t="str">
        <f t="shared" si="33"/>
        <v/>
      </c>
      <c r="G272" s="30" t="str">
        <f t="shared" si="35"/>
        <v xml:space="preserve"> </v>
      </c>
      <c r="H272" s="36" t="str">
        <f t="shared" si="34"/>
        <v/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4</v>
      </c>
      <c r="D274" s="29">
        <v>2</v>
      </c>
      <c r="E274" s="30">
        <f t="shared" si="32"/>
        <v>6.9324090121317154E-3</v>
      </c>
      <c r="F274" s="30">
        <f t="shared" si="33"/>
        <v>2.5445292620865142E-3</v>
      </c>
      <c r="G274" s="30">
        <f t="shared" si="35"/>
        <v>-0.5</v>
      </c>
      <c r="H274" s="36">
        <f t="shared" si="34"/>
        <v>-3.4662045060658577E-3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0</v>
      </c>
      <c r="D277" s="29">
        <v>0</v>
      </c>
      <c r="E277" s="30" t="str">
        <f t="shared" ref="E277:E308" si="36">+IF(C277=0,"",C277/C$181)</f>
        <v/>
      </c>
      <c r="F277" s="30" t="str">
        <f t="shared" ref="F277:F308" si="37">+IF(D277=0,"",D277/D$181)</f>
        <v/>
      </c>
      <c r="G277" s="30" t="str">
        <f t="shared" si="35"/>
        <v xml:space="preserve"> </v>
      </c>
      <c r="H277" s="36" t="str">
        <f t="shared" ref="H277:H308" si="38">+IF(OR(AND(E277=""),(G277="")),"",E277*G277)</f>
        <v/>
      </c>
    </row>
    <row r="278" spans="1:8" x14ac:dyDescent="0.2">
      <c r="A278" s="8"/>
      <c r="B278" s="25" t="s">
        <v>258</v>
      </c>
      <c r="C278" s="35">
        <v>0</v>
      </c>
      <c r="D278" s="29">
        <v>1</v>
      </c>
      <c r="E278" s="30" t="str">
        <f t="shared" si="36"/>
        <v/>
      </c>
      <c r="F278" s="30">
        <f t="shared" si="37"/>
        <v>1.2722646310432571E-3</v>
      </c>
      <c r="G278" s="30">
        <f t="shared" ref="G278:G309" si="39">+IF(AND(C278=0,D278=0)," ",IF(C278=0,1,IF(D278=0,-1,(D278-C278)/C278)))</f>
        <v>1</v>
      </c>
      <c r="H278" s="36" t="str">
        <f t="shared" si="38"/>
        <v/>
      </c>
    </row>
    <row r="279" spans="1:8" x14ac:dyDescent="0.2">
      <c r="A279" s="8"/>
      <c r="B279" s="25" t="s">
        <v>259</v>
      </c>
      <c r="C279" s="35">
        <v>1</v>
      </c>
      <c r="D279" s="29">
        <v>0</v>
      </c>
      <c r="E279" s="30">
        <f t="shared" si="36"/>
        <v>1.7331022530329288E-3</v>
      </c>
      <c r="F279" s="30" t="str">
        <f t="shared" si="37"/>
        <v/>
      </c>
      <c r="G279" s="30">
        <f t="shared" si="39"/>
        <v>-1</v>
      </c>
      <c r="H279" s="36">
        <f t="shared" si="38"/>
        <v>-1.7331022530329288E-3</v>
      </c>
    </row>
    <row r="280" spans="1:8" x14ac:dyDescent="0.2">
      <c r="A280" s="8"/>
      <c r="B280" s="25" t="s">
        <v>260</v>
      </c>
      <c r="C280" s="35">
        <v>0</v>
      </c>
      <c r="D280" s="29">
        <v>0</v>
      </c>
      <c r="E280" s="30" t="str">
        <f t="shared" si="36"/>
        <v/>
      </c>
      <c r="F280" s="30" t="str">
        <f t="shared" si="37"/>
        <v/>
      </c>
      <c r="G280" s="30" t="str">
        <f t="shared" si="39"/>
        <v xml:space="preserve"> </v>
      </c>
      <c r="H280" s="36" t="str">
        <f t="shared" si="38"/>
        <v/>
      </c>
    </row>
    <row r="281" spans="1:8" x14ac:dyDescent="0.2">
      <c r="A281" s="8"/>
      <c r="B281" s="25" t="s">
        <v>261</v>
      </c>
      <c r="C281" s="35">
        <v>0</v>
      </c>
      <c r="D281" s="29">
        <v>0</v>
      </c>
      <c r="E281" s="30" t="str">
        <f t="shared" si="36"/>
        <v/>
      </c>
      <c r="F281" s="30" t="str">
        <f t="shared" si="37"/>
        <v/>
      </c>
      <c r="G281" s="30" t="str">
        <f t="shared" si="39"/>
        <v xml:space="preserve"> </v>
      </c>
      <c r="H281" s="36" t="str">
        <f t="shared" si="38"/>
        <v/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0</v>
      </c>
      <c r="D285" s="29">
        <v>0</v>
      </c>
      <c r="E285" s="30" t="str">
        <f t="shared" si="36"/>
        <v/>
      </c>
      <c r="F285" s="30" t="str">
        <f t="shared" si="37"/>
        <v/>
      </c>
      <c r="G285" s="30" t="str">
        <f t="shared" si="39"/>
        <v xml:space="preserve"> </v>
      </c>
      <c r="H285" s="36" t="str">
        <f t="shared" si="38"/>
        <v/>
      </c>
    </row>
    <row r="286" spans="1:8" ht="25.5" x14ac:dyDescent="0.2">
      <c r="A286" s="8"/>
      <c r="B286" s="25" t="s">
        <v>266</v>
      </c>
      <c r="C286" s="35">
        <v>13</v>
      </c>
      <c r="D286" s="29">
        <v>10</v>
      </c>
      <c r="E286" s="30">
        <f t="shared" si="36"/>
        <v>2.2530329289428077E-2</v>
      </c>
      <c r="F286" s="30">
        <f t="shared" si="37"/>
        <v>1.2722646310432569E-2</v>
      </c>
      <c r="G286" s="30">
        <f t="shared" si="39"/>
        <v>-0.23076923076923078</v>
      </c>
      <c r="H286" s="36">
        <f t="shared" si="38"/>
        <v>-5.1993067590987872E-3</v>
      </c>
    </row>
    <row r="287" spans="1:8" x14ac:dyDescent="0.2">
      <c r="A287" s="8"/>
      <c r="B287" s="25" t="s">
        <v>267</v>
      </c>
      <c r="C287" s="35">
        <v>1</v>
      </c>
      <c r="D287" s="29">
        <v>0</v>
      </c>
      <c r="E287" s="30">
        <f t="shared" si="36"/>
        <v>1.7331022530329288E-3</v>
      </c>
      <c r="F287" s="30" t="str">
        <f t="shared" si="37"/>
        <v/>
      </c>
      <c r="G287" s="30">
        <f t="shared" si="39"/>
        <v>-1</v>
      </c>
      <c r="H287" s="36">
        <f t="shared" si="38"/>
        <v>-1.7331022530329288E-3</v>
      </c>
    </row>
    <row r="288" spans="1:8" x14ac:dyDescent="0.2">
      <c r="A288" s="8"/>
      <c r="B288" s="25" t="s">
        <v>268</v>
      </c>
      <c r="C288" s="35">
        <v>0</v>
      </c>
      <c r="D288" s="29">
        <v>0</v>
      </c>
      <c r="E288" s="30" t="str">
        <f t="shared" si="36"/>
        <v/>
      </c>
      <c r="F288" s="30" t="str">
        <f t="shared" si="37"/>
        <v/>
      </c>
      <c r="G288" s="30" t="str">
        <f t="shared" si="39"/>
        <v xml:space="preserve"> </v>
      </c>
      <c r="H288" s="36" t="str">
        <f t="shared" si="38"/>
        <v/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0</v>
      </c>
      <c r="D290" s="29">
        <v>2</v>
      </c>
      <c r="E290" s="30" t="str">
        <f t="shared" si="36"/>
        <v/>
      </c>
      <c r="F290" s="30">
        <f t="shared" si="37"/>
        <v>2.5445292620865142E-3</v>
      </c>
      <c r="G290" s="30">
        <f t="shared" si="39"/>
        <v>1</v>
      </c>
      <c r="H290" s="36" t="str">
        <f t="shared" si="38"/>
        <v/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2</v>
      </c>
      <c r="D292" s="29">
        <v>1</v>
      </c>
      <c r="E292" s="30">
        <f t="shared" si="36"/>
        <v>3.4662045060658577E-3</v>
      </c>
      <c r="F292" s="30">
        <f t="shared" si="37"/>
        <v>1.2722646310432571E-3</v>
      </c>
      <c r="G292" s="30">
        <f t="shared" si="39"/>
        <v>-0.5</v>
      </c>
      <c r="H292" s="36">
        <f t="shared" si="38"/>
        <v>-1.7331022530329288E-3</v>
      </c>
    </row>
    <row r="293" spans="1:8" x14ac:dyDescent="0.2">
      <c r="A293" s="8"/>
      <c r="B293" s="25" t="s">
        <v>273</v>
      </c>
      <c r="C293" s="35">
        <v>3</v>
      </c>
      <c r="D293" s="29">
        <v>1</v>
      </c>
      <c r="E293" s="30">
        <f t="shared" si="36"/>
        <v>5.1993067590987872E-3</v>
      </c>
      <c r="F293" s="30">
        <f t="shared" si="37"/>
        <v>1.2722646310432571E-3</v>
      </c>
      <c r="G293" s="30">
        <f t="shared" si="39"/>
        <v>-0.66666666666666663</v>
      </c>
      <c r="H293" s="36">
        <f t="shared" si="38"/>
        <v>-3.4662045060658581E-3</v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0</v>
      </c>
      <c r="D297" s="29">
        <v>0</v>
      </c>
      <c r="E297" s="30" t="str">
        <f t="shared" si="36"/>
        <v/>
      </c>
      <c r="F297" s="30" t="str">
        <f t="shared" si="37"/>
        <v/>
      </c>
      <c r="G297" s="30" t="str">
        <f t="shared" si="39"/>
        <v xml:space="preserve"> </v>
      </c>
      <c r="H297" s="36" t="str">
        <f t="shared" si="38"/>
        <v/>
      </c>
    </row>
    <row r="298" spans="1:8" x14ac:dyDescent="0.2">
      <c r="A298" s="8"/>
      <c r="B298" s="25" t="s">
        <v>278</v>
      </c>
      <c r="C298" s="35">
        <v>0</v>
      </c>
      <c r="D298" s="29">
        <v>0</v>
      </c>
      <c r="E298" s="30" t="str">
        <f t="shared" si="36"/>
        <v/>
      </c>
      <c r="F298" s="30" t="str">
        <f t="shared" si="37"/>
        <v/>
      </c>
      <c r="G298" s="30" t="str">
        <f t="shared" si="39"/>
        <v xml:space="preserve"> </v>
      </c>
      <c r="H298" s="36" t="str">
        <f t="shared" si="38"/>
        <v/>
      </c>
    </row>
    <row r="299" spans="1:8" x14ac:dyDescent="0.2">
      <c r="A299" s="8"/>
      <c r="B299" s="25" t="s">
        <v>279</v>
      </c>
      <c r="C299" s="35">
        <v>0</v>
      </c>
      <c r="D299" s="29">
        <v>0</v>
      </c>
      <c r="E299" s="30" t="str">
        <f t="shared" si="36"/>
        <v/>
      </c>
      <c r="F299" s="30" t="str">
        <f t="shared" si="37"/>
        <v/>
      </c>
      <c r="G299" s="30" t="str">
        <f t="shared" si="39"/>
        <v xml:space="preserve"> </v>
      </c>
      <c r="H299" s="36" t="str">
        <f t="shared" si="38"/>
        <v/>
      </c>
    </row>
    <row r="300" spans="1:8" x14ac:dyDescent="0.2">
      <c r="A300" s="8"/>
      <c r="B300" s="25" t="s">
        <v>280</v>
      </c>
      <c r="C300" s="35">
        <v>1</v>
      </c>
      <c r="D300" s="29">
        <v>1</v>
      </c>
      <c r="E300" s="30">
        <f t="shared" si="36"/>
        <v>1.7331022530329288E-3</v>
      </c>
      <c r="F300" s="30">
        <f t="shared" si="37"/>
        <v>1.2722646310432571E-3</v>
      </c>
      <c r="G300" s="30">
        <f t="shared" si="39"/>
        <v>0</v>
      </c>
      <c r="H300" s="36">
        <f t="shared" si="38"/>
        <v>0</v>
      </c>
    </row>
    <row r="301" spans="1:8" x14ac:dyDescent="0.2">
      <c r="A301" s="8"/>
      <c r="B301" s="25" t="s">
        <v>281</v>
      </c>
      <c r="C301" s="35">
        <v>0</v>
      </c>
      <c r="D301" s="29">
        <v>18</v>
      </c>
      <c r="E301" s="30" t="str">
        <f t="shared" si="36"/>
        <v/>
      </c>
      <c r="F301" s="30">
        <f t="shared" si="37"/>
        <v>2.2900763358778626E-2</v>
      </c>
      <c r="G301" s="30">
        <f t="shared" si="39"/>
        <v>1</v>
      </c>
      <c r="H301" s="36" t="str">
        <f t="shared" si="38"/>
        <v/>
      </c>
    </row>
    <row r="302" spans="1:8" x14ac:dyDescent="0.2">
      <c r="A302" s="8"/>
      <c r="B302" s="25" t="s">
        <v>282</v>
      </c>
      <c r="C302" s="35">
        <v>1</v>
      </c>
      <c r="D302" s="29">
        <v>2</v>
      </c>
      <c r="E302" s="30">
        <f t="shared" si="36"/>
        <v>1.7331022530329288E-3</v>
      </c>
      <c r="F302" s="30">
        <f t="shared" si="37"/>
        <v>2.5445292620865142E-3</v>
      </c>
      <c r="G302" s="30">
        <f t="shared" si="39"/>
        <v>1</v>
      </c>
      <c r="H302" s="36">
        <f t="shared" si="38"/>
        <v>1.7331022530329288E-3</v>
      </c>
    </row>
    <row r="303" spans="1:8" x14ac:dyDescent="0.2">
      <c r="A303" s="8"/>
      <c r="B303" s="25" t="s">
        <v>283</v>
      </c>
      <c r="C303" s="35">
        <v>5</v>
      </c>
      <c r="D303" s="29">
        <v>3</v>
      </c>
      <c r="E303" s="30">
        <f t="shared" si="36"/>
        <v>8.6655112651646445E-3</v>
      </c>
      <c r="F303" s="30">
        <f t="shared" si="37"/>
        <v>3.8167938931297708E-3</v>
      </c>
      <c r="G303" s="30">
        <f t="shared" si="39"/>
        <v>-0.4</v>
      </c>
      <c r="H303" s="36">
        <f t="shared" si="38"/>
        <v>-3.4662045060658581E-3</v>
      </c>
    </row>
    <row r="304" spans="1:8" ht="25.5" x14ac:dyDescent="0.2">
      <c r="A304" s="8"/>
      <c r="B304" s="25" t="s">
        <v>284</v>
      </c>
      <c r="C304" s="35">
        <v>1</v>
      </c>
      <c r="D304" s="29">
        <v>0</v>
      </c>
      <c r="E304" s="30">
        <f t="shared" si="36"/>
        <v>1.7331022530329288E-3</v>
      </c>
      <c r="F304" s="30" t="str">
        <f t="shared" si="37"/>
        <v/>
      </c>
      <c r="G304" s="30">
        <f t="shared" si="39"/>
        <v>-1</v>
      </c>
      <c r="H304" s="36">
        <f t="shared" si="38"/>
        <v>-1.7331022530329288E-3</v>
      </c>
    </row>
    <row r="305" spans="1:8" x14ac:dyDescent="0.2">
      <c r="A305" s="8"/>
      <c r="B305" s="25" t="s">
        <v>285</v>
      </c>
      <c r="C305" s="35">
        <v>22</v>
      </c>
      <c r="D305" s="29">
        <v>23</v>
      </c>
      <c r="E305" s="30">
        <f t="shared" si="36"/>
        <v>3.8128249566724434E-2</v>
      </c>
      <c r="F305" s="30">
        <f t="shared" si="37"/>
        <v>2.9262086513994912E-2</v>
      </c>
      <c r="G305" s="30">
        <f t="shared" si="39"/>
        <v>4.5454545454545456E-2</v>
      </c>
      <c r="H305" s="36">
        <f t="shared" si="38"/>
        <v>1.7331022530329288E-3</v>
      </c>
    </row>
    <row r="306" spans="1:8" x14ac:dyDescent="0.2">
      <c r="A306" s="8"/>
      <c r="B306" s="25" t="s">
        <v>286</v>
      </c>
      <c r="C306" s="35">
        <v>0</v>
      </c>
      <c r="D306" s="29">
        <v>0</v>
      </c>
      <c r="E306" s="30" t="str">
        <f t="shared" si="36"/>
        <v/>
      </c>
      <c r="F306" s="30" t="str">
        <f t="shared" si="37"/>
        <v/>
      </c>
      <c r="G306" s="30" t="str">
        <f t="shared" si="39"/>
        <v xml:space="preserve"> 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0</v>
      </c>
      <c r="D307" s="29">
        <v>0</v>
      </c>
      <c r="E307" s="30" t="str">
        <f t="shared" si="36"/>
        <v/>
      </c>
      <c r="F307" s="30" t="str">
        <f t="shared" si="37"/>
        <v/>
      </c>
      <c r="G307" s="30" t="str">
        <f t="shared" si="39"/>
        <v xml:space="preserve"> </v>
      </c>
      <c r="H307" s="36" t="str">
        <f t="shared" si="38"/>
        <v/>
      </c>
    </row>
    <row r="308" spans="1:8" x14ac:dyDescent="0.2">
      <c r="A308" s="8"/>
      <c r="B308" s="25" t="s">
        <v>288</v>
      </c>
      <c r="C308" s="35">
        <v>0</v>
      </c>
      <c r="D308" s="29">
        <v>0</v>
      </c>
      <c r="E308" s="30" t="str">
        <f t="shared" si="36"/>
        <v/>
      </c>
      <c r="F308" s="30" t="str">
        <f t="shared" si="37"/>
        <v/>
      </c>
      <c r="G308" s="30" t="str">
        <f t="shared" si="39"/>
        <v xml:space="preserve"> </v>
      </c>
      <c r="H308" s="36" t="str">
        <f t="shared" si="38"/>
        <v/>
      </c>
    </row>
    <row r="309" spans="1:8" x14ac:dyDescent="0.2">
      <c r="A309" s="8"/>
      <c r="B309" s="25" t="s">
        <v>289</v>
      </c>
      <c r="C309" s="35">
        <v>1</v>
      </c>
      <c r="D309" s="29">
        <v>2</v>
      </c>
      <c r="E309" s="30">
        <f t="shared" ref="E309:E340" si="40">+IF(C309=0,"",C309/C$181)</f>
        <v>1.7331022530329288E-3</v>
      </c>
      <c r="F309" s="30">
        <f t="shared" ref="F309:F340" si="41">+IF(D309=0,"",D309/D$181)</f>
        <v>2.5445292620865142E-3</v>
      </c>
      <c r="G309" s="30">
        <f t="shared" si="39"/>
        <v>1</v>
      </c>
      <c r="H309" s="36">
        <f t="shared" ref="H309:H340" si="42">+IF(OR(AND(E309=""),(G309="")),"",E309*G309)</f>
        <v>1.7331022530329288E-3</v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0</v>
      </c>
      <c r="D311" s="29">
        <v>0</v>
      </c>
      <c r="E311" s="30" t="str">
        <f t="shared" si="40"/>
        <v/>
      </c>
      <c r="F311" s="30" t="str">
        <f t="shared" si="41"/>
        <v/>
      </c>
      <c r="G311" s="30" t="str">
        <f t="shared" si="43"/>
        <v xml:space="preserve"> </v>
      </c>
      <c r="H311" s="36" t="str">
        <f t="shared" si="42"/>
        <v/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0</v>
      </c>
      <c r="D313" s="29">
        <v>1</v>
      </c>
      <c r="E313" s="30" t="str">
        <f t="shared" si="40"/>
        <v/>
      </c>
      <c r="F313" s="30">
        <f t="shared" si="41"/>
        <v>1.2722646310432571E-3</v>
      </c>
      <c r="G313" s="30">
        <f t="shared" si="43"/>
        <v>1</v>
      </c>
      <c r="H313" s="36" t="str">
        <f t="shared" si="42"/>
        <v/>
      </c>
    </row>
    <row r="314" spans="1:8" ht="25.5" x14ac:dyDescent="0.2">
      <c r="A314" s="8"/>
      <c r="B314" s="25" t="s">
        <v>294</v>
      </c>
      <c r="C314" s="35">
        <v>113</v>
      </c>
      <c r="D314" s="29">
        <v>121</v>
      </c>
      <c r="E314" s="30">
        <f t="shared" si="40"/>
        <v>0.19584055459272098</v>
      </c>
      <c r="F314" s="30">
        <f t="shared" si="41"/>
        <v>0.15394402035623408</v>
      </c>
      <c r="G314" s="30">
        <f t="shared" si="43"/>
        <v>7.0796460176991149E-2</v>
      </c>
      <c r="H314" s="36">
        <f t="shared" si="42"/>
        <v>1.3864818024263433E-2</v>
      </c>
    </row>
    <row r="315" spans="1:8" x14ac:dyDescent="0.2">
      <c r="A315" s="8"/>
      <c r="B315" s="25" t="s">
        <v>295</v>
      </c>
      <c r="C315" s="35">
        <v>0</v>
      </c>
      <c r="D315" s="29">
        <v>0</v>
      </c>
      <c r="E315" s="30" t="str">
        <f t="shared" si="40"/>
        <v/>
      </c>
      <c r="F315" s="30" t="str">
        <f t="shared" si="41"/>
        <v/>
      </c>
      <c r="G315" s="30" t="str">
        <f t="shared" si="43"/>
        <v xml:space="preserve"> </v>
      </c>
      <c r="H315" s="36" t="str">
        <f t="shared" si="42"/>
        <v/>
      </c>
    </row>
    <row r="316" spans="1:8" ht="25.5" x14ac:dyDescent="0.2">
      <c r="A316" s="8"/>
      <c r="B316" s="25" t="s">
        <v>296</v>
      </c>
      <c r="C316" s="35">
        <v>9</v>
      </c>
      <c r="D316" s="29">
        <v>15</v>
      </c>
      <c r="E316" s="30">
        <f t="shared" si="40"/>
        <v>1.5597920277296361E-2</v>
      </c>
      <c r="F316" s="30">
        <f t="shared" si="41"/>
        <v>1.9083969465648856E-2</v>
      </c>
      <c r="G316" s="30">
        <f t="shared" si="43"/>
        <v>0.66666666666666663</v>
      </c>
      <c r="H316" s="36">
        <f t="shared" si="42"/>
        <v>1.0398613518197573E-2</v>
      </c>
    </row>
    <row r="317" spans="1:8" x14ac:dyDescent="0.2">
      <c r="A317" s="8"/>
      <c r="B317" s="25" t="s">
        <v>297</v>
      </c>
      <c r="C317" s="35">
        <v>2</v>
      </c>
      <c r="D317" s="29">
        <v>2</v>
      </c>
      <c r="E317" s="30">
        <f t="shared" si="40"/>
        <v>3.4662045060658577E-3</v>
      </c>
      <c r="F317" s="30">
        <f t="shared" si="41"/>
        <v>2.5445292620865142E-3</v>
      </c>
      <c r="G317" s="30">
        <f t="shared" si="43"/>
        <v>0</v>
      </c>
      <c r="H317" s="36">
        <f t="shared" si="42"/>
        <v>0</v>
      </c>
    </row>
    <row r="318" spans="1:8" x14ac:dyDescent="0.2">
      <c r="A318" s="8"/>
      <c r="B318" s="25" t="s">
        <v>298</v>
      </c>
      <c r="C318" s="35">
        <v>0</v>
      </c>
      <c r="D318" s="29">
        <v>0</v>
      </c>
      <c r="E318" s="30" t="str">
        <f t="shared" si="40"/>
        <v/>
      </c>
      <c r="F318" s="30" t="str">
        <f t="shared" si="41"/>
        <v/>
      </c>
      <c r="G318" s="30" t="str">
        <f t="shared" si="43"/>
        <v xml:space="preserve"> </v>
      </c>
      <c r="H318" s="36" t="str">
        <f t="shared" si="42"/>
        <v/>
      </c>
    </row>
    <row r="319" spans="1:8" x14ac:dyDescent="0.2">
      <c r="A319" s="8"/>
      <c r="B319" s="25" t="s">
        <v>299</v>
      </c>
      <c r="C319" s="35">
        <v>0</v>
      </c>
      <c r="D319" s="29">
        <v>0</v>
      </c>
      <c r="E319" s="30" t="str">
        <f t="shared" si="40"/>
        <v/>
      </c>
      <c r="F319" s="30" t="str">
        <f t="shared" si="41"/>
        <v/>
      </c>
      <c r="G319" s="30" t="str">
        <f t="shared" si="43"/>
        <v xml:space="preserve"> </v>
      </c>
      <c r="H319" s="36" t="str">
        <f t="shared" si="42"/>
        <v/>
      </c>
    </row>
    <row r="320" spans="1:8" x14ac:dyDescent="0.2">
      <c r="A320" s="8"/>
      <c r="B320" s="25" t="s">
        <v>300</v>
      </c>
      <c r="C320" s="35">
        <v>9</v>
      </c>
      <c r="D320" s="29">
        <v>1</v>
      </c>
      <c r="E320" s="30">
        <f t="shared" si="40"/>
        <v>1.5597920277296361E-2</v>
      </c>
      <c r="F320" s="30">
        <f t="shared" si="41"/>
        <v>1.2722646310432571E-3</v>
      </c>
      <c r="G320" s="30">
        <f t="shared" si="43"/>
        <v>-0.88888888888888884</v>
      </c>
      <c r="H320" s="36">
        <f t="shared" si="42"/>
        <v>-1.3864818024263431E-2</v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0</v>
      </c>
      <c r="D322" s="29">
        <v>0</v>
      </c>
      <c r="E322" s="30" t="str">
        <f t="shared" si="40"/>
        <v/>
      </c>
      <c r="F322" s="30" t="str">
        <f t="shared" si="41"/>
        <v/>
      </c>
      <c r="G322" s="30" t="str">
        <f t="shared" si="43"/>
        <v xml:space="preserve"> </v>
      </c>
      <c r="H322" s="36" t="str">
        <f t="shared" si="42"/>
        <v/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0</v>
      </c>
      <c r="D324" s="29">
        <v>0</v>
      </c>
      <c r="E324" s="30" t="str">
        <f t="shared" si="40"/>
        <v/>
      </c>
      <c r="F324" s="30" t="str">
        <f t="shared" si="41"/>
        <v/>
      </c>
      <c r="G324" s="30" t="str">
        <f t="shared" si="43"/>
        <v xml:space="preserve"> </v>
      </c>
      <c r="H324" s="36" t="str">
        <f t="shared" si="42"/>
        <v/>
      </c>
    </row>
    <row r="325" spans="1:8" x14ac:dyDescent="0.2">
      <c r="A325" s="8"/>
      <c r="B325" s="25" t="s">
        <v>305</v>
      </c>
      <c r="C325" s="35">
        <v>12</v>
      </c>
      <c r="D325" s="29">
        <v>13</v>
      </c>
      <c r="E325" s="30">
        <f t="shared" si="40"/>
        <v>2.0797227036395149E-2</v>
      </c>
      <c r="F325" s="30">
        <f t="shared" si="41"/>
        <v>1.653944020356234E-2</v>
      </c>
      <c r="G325" s="30">
        <f t="shared" si="43"/>
        <v>8.3333333333333329E-2</v>
      </c>
      <c r="H325" s="36">
        <f t="shared" si="42"/>
        <v>1.7331022530329291E-3</v>
      </c>
    </row>
    <row r="326" spans="1:8" x14ac:dyDescent="0.2">
      <c r="A326" s="8"/>
      <c r="B326" s="25" t="s">
        <v>306</v>
      </c>
      <c r="C326" s="35">
        <v>0</v>
      </c>
      <c r="D326" s="29">
        <v>0</v>
      </c>
      <c r="E326" s="30" t="str">
        <f t="shared" si="40"/>
        <v/>
      </c>
      <c r="F326" s="30" t="str">
        <f t="shared" si="41"/>
        <v/>
      </c>
      <c r="G326" s="30" t="str">
        <f t="shared" si="43"/>
        <v xml:space="preserve"> </v>
      </c>
      <c r="H326" s="36" t="str">
        <f t="shared" si="42"/>
        <v/>
      </c>
    </row>
    <row r="327" spans="1:8" ht="25.5" x14ac:dyDescent="0.2">
      <c r="A327" s="8"/>
      <c r="B327" s="25" t="s">
        <v>307</v>
      </c>
      <c r="C327" s="35">
        <v>0</v>
      </c>
      <c r="D327" s="29">
        <v>0</v>
      </c>
      <c r="E327" s="30" t="str">
        <f t="shared" si="40"/>
        <v/>
      </c>
      <c r="F327" s="30" t="str">
        <f t="shared" si="41"/>
        <v/>
      </c>
      <c r="G327" s="30" t="str">
        <f t="shared" si="43"/>
        <v xml:space="preserve"> </v>
      </c>
      <c r="H327" s="36" t="str">
        <f t="shared" si="42"/>
        <v/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23</v>
      </c>
      <c r="D329" s="29">
        <v>18</v>
      </c>
      <c r="E329" s="30">
        <f t="shared" si="40"/>
        <v>3.9861351819757362E-2</v>
      </c>
      <c r="F329" s="30">
        <f t="shared" si="41"/>
        <v>2.2900763358778626E-2</v>
      </c>
      <c r="G329" s="30">
        <f t="shared" si="43"/>
        <v>-0.21739130434782608</v>
      </c>
      <c r="H329" s="36">
        <f t="shared" si="42"/>
        <v>-8.6655112651646445E-3</v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16</v>
      </c>
      <c r="D331" s="29">
        <v>34</v>
      </c>
      <c r="E331" s="30">
        <f t="shared" si="40"/>
        <v>2.7729636048526862E-2</v>
      </c>
      <c r="F331" s="30">
        <f t="shared" si="41"/>
        <v>4.3256997455470736E-2</v>
      </c>
      <c r="G331" s="30">
        <f t="shared" si="43"/>
        <v>1.125</v>
      </c>
      <c r="H331" s="36">
        <f t="shared" si="42"/>
        <v>3.1195840554592718E-2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2</v>
      </c>
      <c r="D333" s="29">
        <v>5</v>
      </c>
      <c r="E333" s="30">
        <f t="shared" si="40"/>
        <v>3.4662045060658577E-3</v>
      </c>
      <c r="F333" s="30">
        <f t="shared" si="41"/>
        <v>6.3613231552162846E-3</v>
      </c>
      <c r="G333" s="30">
        <f t="shared" si="43"/>
        <v>1.5</v>
      </c>
      <c r="H333" s="36">
        <f t="shared" si="42"/>
        <v>5.1993067590987863E-3</v>
      </c>
    </row>
    <row r="334" spans="1:8" x14ac:dyDescent="0.2">
      <c r="A334" s="8"/>
      <c r="B334" s="25" t="s">
        <v>314</v>
      </c>
      <c r="C334" s="35">
        <v>0</v>
      </c>
      <c r="D334" s="29">
        <v>0</v>
      </c>
      <c r="E334" s="30" t="str">
        <f t="shared" si="40"/>
        <v/>
      </c>
      <c r="F334" s="30" t="str">
        <f t="shared" si="41"/>
        <v/>
      </c>
      <c r="G334" s="30" t="str">
        <f t="shared" si="43"/>
        <v xml:space="preserve"> </v>
      </c>
      <c r="H334" s="36" t="str">
        <f t="shared" si="42"/>
        <v/>
      </c>
    </row>
    <row r="335" spans="1:8" ht="25.5" x14ac:dyDescent="0.2">
      <c r="A335" s="8"/>
      <c r="B335" s="25" t="s">
        <v>315</v>
      </c>
      <c r="C335" s="35">
        <v>1</v>
      </c>
      <c r="D335" s="29">
        <v>0</v>
      </c>
      <c r="E335" s="30">
        <f t="shared" si="40"/>
        <v>1.7331022530329288E-3</v>
      </c>
      <c r="F335" s="30" t="str">
        <f t="shared" si="41"/>
        <v/>
      </c>
      <c r="G335" s="30">
        <f t="shared" si="43"/>
        <v>-1</v>
      </c>
      <c r="H335" s="36">
        <f t="shared" si="42"/>
        <v>-1.7331022530329288E-3</v>
      </c>
    </row>
    <row r="336" spans="1:8" ht="25.5" x14ac:dyDescent="0.2">
      <c r="A336" s="8"/>
      <c r="B336" s="25" t="s">
        <v>316</v>
      </c>
      <c r="C336" s="35">
        <v>2</v>
      </c>
      <c r="D336" s="29">
        <v>0</v>
      </c>
      <c r="E336" s="30">
        <f t="shared" si="40"/>
        <v>3.4662045060658577E-3</v>
      </c>
      <c r="F336" s="30" t="str">
        <f t="shared" si="41"/>
        <v/>
      </c>
      <c r="G336" s="30">
        <f t="shared" si="43"/>
        <v>-1</v>
      </c>
      <c r="H336" s="36">
        <f t="shared" si="42"/>
        <v>-3.4662045060658577E-3</v>
      </c>
    </row>
    <row r="337" spans="1:8" ht="25.5" x14ac:dyDescent="0.2">
      <c r="A337" s="8"/>
      <c r="B337" s="25" t="s">
        <v>317</v>
      </c>
      <c r="C337" s="35">
        <v>0</v>
      </c>
      <c r="D337" s="29">
        <v>0</v>
      </c>
      <c r="E337" s="30" t="str">
        <f t="shared" si="40"/>
        <v/>
      </c>
      <c r="F337" s="30" t="str">
        <f t="shared" si="41"/>
        <v/>
      </c>
      <c r="G337" s="30" t="str">
        <f t="shared" si="43"/>
        <v xml:space="preserve"> </v>
      </c>
      <c r="H337" s="36" t="str">
        <f t="shared" si="42"/>
        <v/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0</v>
      </c>
      <c r="D339" s="29">
        <v>0</v>
      </c>
      <c r="E339" s="30" t="str">
        <f t="shared" si="40"/>
        <v/>
      </c>
      <c r="F339" s="30" t="str">
        <f t="shared" si="41"/>
        <v/>
      </c>
      <c r="G339" s="30" t="str">
        <f t="shared" si="43"/>
        <v xml:space="preserve"> </v>
      </c>
      <c r="H339" s="36" t="str">
        <f t="shared" si="42"/>
        <v/>
      </c>
    </row>
    <row r="340" spans="1:8" ht="25.5" x14ac:dyDescent="0.2">
      <c r="A340" s="8"/>
      <c r="B340" s="25" t="s">
        <v>320</v>
      </c>
      <c r="C340" s="35">
        <v>0</v>
      </c>
      <c r="D340" s="29">
        <v>0</v>
      </c>
      <c r="E340" s="30" t="str">
        <f t="shared" si="40"/>
        <v/>
      </c>
      <c r="F340" s="30" t="str">
        <f t="shared" si="41"/>
        <v/>
      </c>
      <c r="G340" s="30" t="str">
        <f t="shared" si="43"/>
        <v xml:space="preserve"> </v>
      </c>
      <c r="H340" s="36" t="str">
        <f t="shared" si="42"/>
        <v/>
      </c>
    </row>
    <row r="341" spans="1:8" x14ac:dyDescent="0.2">
      <c r="A341" s="8"/>
      <c r="B341" s="25" t="s">
        <v>321</v>
      </c>
      <c r="C341" s="35">
        <v>0</v>
      </c>
      <c r="D341" s="29">
        <v>0</v>
      </c>
      <c r="E341" s="30" t="str">
        <f t="shared" ref="E341:E356" si="44">+IF(C341=0,"",C341/C$181)</f>
        <v/>
      </c>
      <c r="F341" s="30" t="str">
        <f t="shared" ref="F341:F356" si="45">+IF(D341=0,"",D341/D$181)</f>
        <v/>
      </c>
      <c r="G341" s="30" t="str">
        <f t="shared" si="43"/>
        <v xml:space="preserve"> 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0</v>
      </c>
      <c r="D345" s="29">
        <v>0</v>
      </c>
      <c r="E345" s="30" t="str">
        <f t="shared" si="44"/>
        <v/>
      </c>
      <c r="F345" s="30" t="str">
        <f t="shared" si="45"/>
        <v/>
      </c>
      <c r="G345" s="30" t="str">
        <f t="shared" si="47"/>
        <v xml:space="preserve"> </v>
      </c>
      <c r="H345" s="36" t="str">
        <f t="shared" si="46"/>
        <v/>
      </c>
    </row>
    <row r="346" spans="1:8" ht="25.5" x14ac:dyDescent="0.2">
      <c r="A346" s="8"/>
      <c r="B346" s="25" t="s">
        <v>326</v>
      </c>
      <c r="C346" s="35">
        <v>0</v>
      </c>
      <c r="D346" s="29">
        <v>0</v>
      </c>
      <c r="E346" s="30" t="str">
        <f t="shared" si="44"/>
        <v/>
      </c>
      <c r="F346" s="30" t="str">
        <f t="shared" si="45"/>
        <v/>
      </c>
      <c r="G346" s="30" t="str">
        <f t="shared" si="47"/>
        <v xml:space="preserve"> 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0</v>
      </c>
      <c r="D347" s="29">
        <v>2</v>
      </c>
      <c r="E347" s="30" t="str">
        <f t="shared" si="44"/>
        <v/>
      </c>
      <c r="F347" s="30">
        <f t="shared" si="45"/>
        <v>2.5445292620865142E-3</v>
      </c>
      <c r="G347" s="30">
        <f t="shared" si="47"/>
        <v>1</v>
      </c>
      <c r="H347" s="36" t="str">
        <f t="shared" si="46"/>
        <v/>
      </c>
    </row>
    <row r="348" spans="1:8" ht="25.5" x14ac:dyDescent="0.2">
      <c r="A348" s="8"/>
      <c r="B348" s="25" t="s">
        <v>328</v>
      </c>
      <c r="C348" s="35">
        <v>0</v>
      </c>
      <c r="D348" s="29">
        <v>0</v>
      </c>
      <c r="E348" s="30" t="str">
        <f t="shared" si="44"/>
        <v/>
      </c>
      <c r="F348" s="30" t="str">
        <f t="shared" si="45"/>
        <v/>
      </c>
      <c r="G348" s="30" t="str">
        <f t="shared" si="47"/>
        <v xml:space="preserve"> </v>
      </c>
      <c r="H348" s="36" t="str">
        <f t="shared" si="46"/>
        <v/>
      </c>
    </row>
    <row r="349" spans="1:8" x14ac:dyDescent="0.2">
      <c r="A349" s="8"/>
      <c r="B349" s="25" t="s">
        <v>329</v>
      </c>
      <c r="C349" s="35">
        <v>0</v>
      </c>
      <c r="D349" s="29">
        <v>0</v>
      </c>
      <c r="E349" s="30" t="str">
        <f t="shared" si="44"/>
        <v/>
      </c>
      <c r="F349" s="30" t="str">
        <f t="shared" si="45"/>
        <v/>
      </c>
      <c r="G349" s="30" t="str">
        <f t="shared" si="47"/>
        <v xml:space="preserve"> </v>
      </c>
      <c r="H349" s="36" t="str">
        <f t="shared" si="46"/>
        <v/>
      </c>
    </row>
    <row r="350" spans="1:8" ht="25.5" x14ac:dyDescent="0.2">
      <c r="A350" s="8"/>
      <c r="B350" s="25" t="s">
        <v>330</v>
      </c>
      <c r="C350" s="35">
        <v>0</v>
      </c>
      <c r="D350" s="29">
        <v>0</v>
      </c>
      <c r="E350" s="30" t="str">
        <f t="shared" si="44"/>
        <v/>
      </c>
      <c r="F350" s="30" t="str">
        <f t="shared" si="45"/>
        <v/>
      </c>
      <c r="G350" s="30" t="str">
        <f t="shared" si="47"/>
        <v xml:space="preserve"> 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0</v>
      </c>
      <c r="D351" s="29">
        <v>0</v>
      </c>
      <c r="E351" s="30" t="str">
        <f t="shared" si="44"/>
        <v/>
      </c>
      <c r="F351" s="30" t="str">
        <f t="shared" si="45"/>
        <v/>
      </c>
      <c r="G351" s="30" t="str">
        <f t="shared" si="47"/>
        <v xml:space="preserve"> </v>
      </c>
      <c r="H351" s="36" t="str">
        <f t="shared" si="46"/>
        <v/>
      </c>
    </row>
    <row r="352" spans="1:8" ht="25.5" x14ac:dyDescent="0.2">
      <c r="A352" s="8"/>
      <c r="B352" s="25" t="s">
        <v>332</v>
      </c>
      <c r="C352" s="35">
        <v>0</v>
      </c>
      <c r="D352" s="29">
        <v>0</v>
      </c>
      <c r="E352" s="30" t="str">
        <f t="shared" si="44"/>
        <v/>
      </c>
      <c r="F352" s="30" t="str">
        <f t="shared" si="45"/>
        <v/>
      </c>
      <c r="G352" s="30" t="str">
        <f t="shared" si="47"/>
        <v xml:space="preserve"> 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0</v>
      </c>
      <c r="D353" s="29">
        <v>0</v>
      </c>
      <c r="E353" s="30" t="str">
        <f t="shared" si="44"/>
        <v/>
      </c>
      <c r="F353" s="30" t="str">
        <f t="shared" si="45"/>
        <v/>
      </c>
      <c r="G353" s="30" t="str">
        <f t="shared" si="47"/>
        <v xml:space="preserve"> 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0</v>
      </c>
      <c r="D354" s="29">
        <v>0</v>
      </c>
      <c r="E354" s="30" t="str">
        <f t="shared" si="44"/>
        <v/>
      </c>
      <c r="F354" s="30" t="str">
        <f t="shared" si="45"/>
        <v/>
      </c>
      <c r="G354" s="30" t="str">
        <f t="shared" si="47"/>
        <v xml:space="preserve"> </v>
      </c>
      <c r="H354" s="36" t="str">
        <f t="shared" si="46"/>
        <v/>
      </c>
    </row>
    <row r="355" spans="1:8" x14ac:dyDescent="0.2">
      <c r="A355" s="8"/>
      <c r="B355" s="25" t="s">
        <v>335</v>
      </c>
      <c r="C355" s="35">
        <v>0</v>
      </c>
      <c r="D355" s="29">
        <v>0</v>
      </c>
      <c r="E355" s="30" t="str">
        <f t="shared" si="44"/>
        <v/>
      </c>
      <c r="F355" s="30" t="str">
        <f t="shared" si="45"/>
        <v/>
      </c>
      <c r="G355" s="30" t="str">
        <f t="shared" si="47"/>
        <v xml:space="preserve"> 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0</v>
      </c>
      <c r="D356" s="38">
        <v>0</v>
      </c>
      <c r="E356" s="39" t="str">
        <f t="shared" si="44"/>
        <v/>
      </c>
      <c r="F356" s="39" t="str">
        <f t="shared" si="45"/>
        <v/>
      </c>
      <c r="G356" s="39" t="str">
        <f t="shared" si="47"/>
        <v xml:space="preserve"> </v>
      </c>
      <c r="H356" s="4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3553</v>
      </c>
      <c r="D362" s="27">
        <f>SUM(D363:D595)</f>
        <v>3136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-0.11736560652969322</v>
      </c>
      <c r="H362" s="28">
        <f t="shared" ref="H362:H425" si="50">+IF(OR(AND(E362=""),(G362="")),"",E362*G362)</f>
        <v>-0.11736560652969322</v>
      </c>
    </row>
    <row r="363" spans="1:8" x14ac:dyDescent="0.2">
      <c r="A363" s="8"/>
      <c r="B363" s="24" t="s">
        <v>337</v>
      </c>
      <c r="C363" s="31">
        <v>12</v>
      </c>
      <c r="D363" s="32">
        <v>13</v>
      </c>
      <c r="E363" s="33">
        <f t="shared" si="48"/>
        <v>3.3774275260343373E-3</v>
      </c>
      <c r="F363" s="33">
        <f t="shared" si="49"/>
        <v>4.1454081632653064E-3</v>
      </c>
      <c r="G363" s="33">
        <f t="shared" ref="G363:G426" si="51">+IF(AND(C363=0,D363=0)," ",IF(C363=0,1,IF(D363=0,-1,(D363-C363)/C363)))</f>
        <v>8.3333333333333329E-2</v>
      </c>
      <c r="H363" s="34">
        <f t="shared" si="50"/>
        <v>2.8145229383619476E-4</v>
      </c>
    </row>
    <row r="364" spans="1:8" x14ac:dyDescent="0.2">
      <c r="A364" s="8"/>
      <c r="B364" s="25" t="s">
        <v>338</v>
      </c>
      <c r="C364" s="35">
        <v>2</v>
      </c>
      <c r="D364" s="29">
        <v>5</v>
      </c>
      <c r="E364" s="30">
        <f t="shared" si="48"/>
        <v>5.6290458767238951E-4</v>
      </c>
      <c r="F364" s="30">
        <f t="shared" si="49"/>
        <v>1.5943877551020409E-3</v>
      </c>
      <c r="G364" s="30">
        <f t="shared" si="51"/>
        <v>1.5</v>
      </c>
      <c r="H364" s="36">
        <f t="shared" si="50"/>
        <v>8.4435688150858433E-4</v>
      </c>
    </row>
    <row r="365" spans="1:8" x14ac:dyDescent="0.2">
      <c r="A365" s="8"/>
      <c r="B365" s="25" t="s">
        <v>339</v>
      </c>
      <c r="C365" s="35">
        <v>4</v>
      </c>
      <c r="D365" s="29">
        <v>0</v>
      </c>
      <c r="E365" s="30">
        <f t="shared" si="48"/>
        <v>1.125809175344779E-3</v>
      </c>
      <c r="F365" s="30" t="str">
        <f t="shared" si="49"/>
        <v/>
      </c>
      <c r="G365" s="30">
        <f t="shared" si="51"/>
        <v>-1</v>
      </c>
      <c r="H365" s="36">
        <f t="shared" si="50"/>
        <v>-1.125809175344779E-3</v>
      </c>
    </row>
    <row r="366" spans="1:8" x14ac:dyDescent="0.2">
      <c r="A366" s="8"/>
      <c r="B366" s="25" t="s">
        <v>340</v>
      </c>
      <c r="C366" s="35">
        <v>0</v>
      </c>
      <c r="D366" s="29">
        <v>0</v>
      </c>
      <c r="E366" s="30" t="str">
        <f t="shared" si="48"/>
        <v/>
      </c>
      <c r="F366" s="30" t="str">
        <f t="shared" si="49"/>
        <v/>
      </c>
      <c r="G366" s="30" t="str">
        <f t="shared" si="51"/>
        <v xml:space="preserve"> 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0</v>
      </c>
      <c r="D367" s="29">
        <v>0</v>
      </c>
      <c r="E367" s="30" t="str">
        <f t="shared" si="48"/>
        <v/>
      </c>
      <c r="F367" s="30" t="str">
        <f t="shared" si="49"/>
        <v/>
      </c>
      <c r="G367" s="30" t="str">
        <f t="shared" si="51"/>
        <v xml:space="preserve"> </v>
      </c>
      <c r="H367" s="36" t="str">
        <f t="shared" si="50"/>
        <v/>
      </c>
    </row>
    <row r="368" spans="1:8" x14ac:dyDescent="0.2">
      <c r="A368" s="8"/>
      <c r="B368" s="25" t="s">
        <v>342</v>
      </c>
      <c r="C368" s="35">
        <v>46</v>
      </c>
      <c r="D368" s="29">
        <v>34</v>
      </c>
      <c r="E368" s="30">
        <f t="shared" si="48"/>
        <v>1.294680551646496E-2</v>
      </c>
      <c r="F368" s="30">
        <f t="shared" si="49"/>
        <v>1.0841836734693877E-2</v>
      </c>
      <c r="G368" s="30">
        <f t="shared" si="51"/>
        <v>-0.2608695652173913</v>
      </c>
      <c r="H368" s="36">
        <f t="shared" si="50"/>
        <v>-3.3774275260343373E-3</v>
      </c>
    </row>
    <row r="369" spans="1:8" x14ac:dyDescent="0.2">
      <c r="A369" s="8"/>
      <c r="B369" s="25" t="s">
        <v>343</v>
      </c>
      <c r="C369" s="35">
        <v>0</v>
      </c>
      <c r="D369" s="29">
        <v>1</v>
      </c>
      <c r="E369" s="30" t="str">
        <f t="shared" si="48"/>
        <v/>
      </c>
      <c r="F369" s="30">
        <f t="shared" si="49"/>
        <v>3.1887755102040814E-4</v>
      </c>
      <c r="G369" s="30">
        <f t="shared" si="51"/>
        <v>1</v>
      </c>
      <c r="H369" s="36" t="str">
        <f t="shared" si="50"/>
        <v/>
      </c>
    </row>
    <row r="370" spans="1:8" x14ac:dyDescent="0.2">
      <c r="A370" s="8"/>
      <c r="B370" s="25" t="s">
        <v>344</v>
      </c>
      <c r="C370" s="35">
        <v>0</v>
      </c>
      <c r="D370" s="29">
        <v>1</v>
      </c>
      <c r="E370" s="30" t="str">
        <f t="shared" si="48"/>
        <v/>
      </c>
      <c r="F370" s="30">
        <f t="shared" si="49"/>
        <v>3.1887755102040814E-4</v>
      </c>
      <c r="G370" s="30">
        <f t="shared" si="51"/>
        <v>1</v>
      </c>
      <c r="H370" s="36" t="str">
        <f t="shared" si="50"/>
        <v/>
      </c>
    </row>
    <row r="371" spans="1:8" x14ac:dyDescent="0.2">
      <c r="A371" s="8"/>
      <c r="B371" s="25" t="s">
        <v>345</v>
      </c>
      <c r="C371" s="35">
        <v>2</v>
      </c>
      <c r="D371" s="29">
        <v>7</v>
      </c>
      <c r="E371" s="30">
        <f t="shared" si="48"/>
        <v>5.6290458767238951E-4</v>
      </c>
      <c r="F371" s="30">
        <f t="shared" si="49"/>
        <v>2.232142857142857E-3</v>
      </c>
      <c r="G371" s="30">
        <f t="shared" si="51"/>
        <v>2.5</v>
      </c>
      <c r="H371" s="36">
        <f t="shared" si="50"/>
        <v>1.4072614691809737E-3</v>
      </c>
    </row>
    <row r="372" spans="1:8" x14ac:dyDescent="0.2">
      <c r="A372" s="8"/>
      <c r="B372" s="25" t="s">
        <v>346</v>
      </c>
      <c r="C372" s="35">
        <v>1</v>
      </c>
      <c r="D372" s="29">
        <v>0</v>
      </c>
      <c r="E372" s="30">
        <f t="shared" si="48"/>
        <v>2.8145229383619476E-4</v>
      </c>
      <c r="F372" s="30" t="str">
        <f t="shared" si="49"/>
        <v/>
      </c>
      <c r="G372" s="30">
        <f t="shared" si="51"/>
        <v>-1</v>
      </c>
      <c r="H372" s="36">
        <f t="shared" si="50"/>
        <v>-2.8145229383619476E-4</v>
      </c>
    </row>
    <row r="373" spans="1:8" x14ac:dyDescent="0.2">
      <c r="A373" s="8"/>
      <c r="B373" s="25" t="s">
        <v>347</v>
      </c>
      <c r="C373" s="35">
        <v>0</v>
      </c>
      <c r="D373" s="29">
        <v>0</v>
      </c>
      <c r="E373" s="30" t="str">
        <f t="shared" si="48"/>
        <v/>
      </c>
      <c r="F373" s="30" t="str">
        <f t="shared" si="49"/>
        <v/>
      </c>
      <c r="G373" s="30" t="str">
        <f t="shared" si="51"/>
        <v xml:space="preserve"> </v>
      </c>
      <c r="H373" s="36" t="str">
        <f t="shared" si="50"/>
        <v/>
      </c>
    </row>
    <row r="374" spans="1:8" x14ac:dyDescent="0.2">
      <c r="A374" s="8"/>
      <c r="B374" s="25" t="s">
        <v>348</v>
      </c>
      <c r="C374" s="35">
        <v>60</v>
      </c>
      <c r="D374" s="29">
        <v>116</v>
      </c>
      <c r="E374" s="30">
        <f t="shared" si="48"/>
        <v>1.6887137630171686E-2</v>
      </c>
      <c r="F374" s="30">
        <f t="shared" si="49"/>
        <v>3.6989795918367346E-2</v>
      </c>
      <c r="G374" s="30">
        <f t="shared" si="51"/>
        <v>0.93333333333333335</v>
      </c>
      <c r="H374" s="36">
        <f t="shared" si="50"/>
        <v>1.5761328454826907E-2</v>
      </c>
    </row>
    <row r="375" spans="1:8" x14ac:dyDescent="0.2">
      <c r="A375" s="8"/>
      <c r="B375" s="25" t="s">
        <v>349</v>
      </c>
      <c r="C375" s="35">
        <v>0</v>
      </c>
      <c r="D375" s="29">
        <v>1</v>
      </c>
      <c r="E375" s="30" t="str">
        <f t="shared" si="48"/>
        <v/>
      </c>
      <c r="F375" s="30">
        <f t="shared" si="49"/>
        <v>3.1887755102040814E-4</v>
      </c>
      <c r="G375" s="30">
        <f t="shared" si="51"/>
        <v>1</v>
      </c>
      <c r="H375" s="36" t="str">
        <f t="shared" si="50"/>
        <v/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6</v>
      </c>
      <c r="D377" s="29">
        <v>4</v>
      </c>
      <c r="E377" s="30">
        <f t="shared" si="48"/>
        <v>1.6887137630171687E-3</v>
      </c>
      <c r="F377" s="30">
        <f t="shared" si="49"/>
        <v>1.2755102040816326E-3</v>
      </c>
      <c r="G377" s="30">
        <f t="shared" si="51"/>
        <v>-0.33333333333333331</v>
      </c>
      <c r="H377" s="36">
        <f t="shared" si="50"/>
        <v>-5.6290458767238951E-4</v>
      </c>
    </row>
    <row r="378" spans="1:8" x14ac:dyDescent="0.2">
      <c r="A378" s="8"/>
      <c r="B378" s="25" t="s">
        <v>352</v>
      </c>
      <c r="C378" s="35">
        <v>2</v>
      </c>
      <c r="D378" s="29">
        <v>5</v>
      </c>
      <c r="E378" s="30">
        <f t="shared" si="48"/>
        <v>5.6290458767238951E-4</v>
      </c>
      <c r="F378" s="30">
        <f t="shared" si="49"/>
        <v>1.5943877551020409E-3</v>
      </c>
      <c r="G378" s="30">
        <f t="shared" si="51"/>
        <v>1.5</v>
      </c>
      <c r="H378" s="36">
        <f t="shared" si="50"/>
        <v>8.4435688150858433E-4</v>
      </c>
    </row>
    <row r="379" spans="1:8" x14ac:dyDescent="0.2">
      <c r="A379" s="8"/>
      <c r="B379" s="25" t="s">
        <v>353</v>
      </c>
      <c r="C379" s="35">
        <v>0</v>
      </c>
      <c r="D379" s="29">
        <v>0</v>
      </c>
      <c r="E379" s="30" t="str">
        <f t="shared" si="48"/>
        <v/>
      </c>
      <c r="F379" s="30" t="str">
        <f t="shared" si="49"/>
        <v/>
      </c>
      <c r="G379" s="30" t="str">
        <f t="shared" si="51"/>
        <v xml:space="preserve"> </v>
      </c>
      <c r="H379" s="36" t="str">
        <f t="shared" si="50"/>
        <v/>
      </c>
    </row>
    <row r="380" spans="1:8" x14ac:dyDescent="0.2">
      <c r="A380" s="8"/>
      <c r="B380" s="25" t="s">
        <v>354</v>
      </c>
      <c r="C380" s="35">
        <v>0</v>
      </c>
      <c r="D380" s="29">
        <v>0</v>
      </c>
      <c r="E380" s="30" t="str">
        <f t="shared" si="48"/>
        <v/>
      </c>
      <c r="F380" s="30" t="str">
        <f t="shared" si="49"/>
        <v/>
      </c>
      <c r="G380" s="30" t="str">
        <f t="shared" si="51"/>
        <v xml:space="preserve"> </v>
      </c>
      <c r="H380" s="36" t="str">
        <f t="shared" si="50"/>
        <v/>
      </c>
    </row>
    <row r="381" spans="1:8" x14ac:dyDescent="0.2">
      <c r="A381" s="8"/>
      <c r="B381" s="25" t="s">
        <v>355</v>
      </c>
      <c r="C381" s="35">
        <v>0</v>
      </c>
      <c r="D381" s="29">
        <v>0</v>
      </c>
      <c r="E381" s="30" t="str">
        <f t="shared" si="48"/>
        <v/>
      </c>
      <c r="F381" s="30" t="str">
        <f t="shared" si="49"/>
        <v/>
      </c>
      <c r="G381" s="30" t="str">
        <f t="shared" si="51"/>
        <v xml:space="preserve"> 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4</v>
      </c>
      <c r="D382" s="29">
        <v>6</v>
      </c>
      <c r="E382" s="30">
        <f t="shared" si="48"/>
        <v>1.125809175344779E-3</v>
      </c>
      <c r="F382" s="30">
        <f t="shared" si="49"/>
        <v>1.9132653061224489E-3</v>
      </c>
      <c r="G382" s="30">
        <f t="shared" si="51"/>
        <v>0.5</v>
      </c>
      <c r="H382" s="36">
        <f t="shared" si="50"/>
        <v>5.6290458767238951E-4</v>
      </c>
    </row>
    <row r="383" spans="1:8" x14ac:dyDescent="0.2">
      <c r="A383" s="8"/>
      <c r="B383" s="25" t="s">
        <v>357</v>
      </c>
      <c r="C383" s="35">
        <v>35</v>
      </c>
      <c r="D383" s="29">
        <v>20</v>
      </c>
      <c r="E383" s="30">
        <f t="shared" si="48"/>
        <v>9.8508302842668163E-3</v>
      </c>
      <c r="F383" s="30">
        <f t="shared" si="49"/>
        <v>6.3775510204081634E-3</v>
      </c>
      <c r="G383" s="30">
        <f t="shared" si="51"/>
        <v>-0.42857142857142855</v>
      </c>
      <c r="H383" s="36">
        <f t="shared" si="50"/>
        <v>-4.2217844075429214E-3</v>
      </c>
    </row>
    <row r="384" spans="1:8" x14ac:dyDescent="0.2">
      <c r="A384" s="8"/>
      <c r="B384" s="25" t="s">
        <v>358</v>
      </c>
      <c r="C384" s="35">
        <v>0</v>
      </c>
      <c r="D384" s="29">
        <v>0</v>
      </c>
      <c r="E384" s="30" t="str">
        <f t="shared" si="48"/>
        <v/>
      </c>
      <c r="F384" s="30" t="str">
        <f t="shared" si="49"/>
        <v/>
      </c>
      <c r="G384" s="30" t="str">
        <f t="shared" si="51"/>
        <v xml:space="preserve"> 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2</v>
      </c>
      <c r="D385" s="29">
        <v>7</v>
      </c>
      <c r="E385" s="30">
        <f t="shared" si="48"/>
        <v>5.6290458767238951E-4</v>
      </c>
      <c r="F385" s="30">
        <f t="shared" si="49"/>
        <v>2.232142857142857E-3</v>
      </c>
      <c r="G385" s="30">
        <f t="shared" si="51"/>
        <v>2.5</v>
      </c>
      <c r="H385" s="36">
        <f t="shared" si="50"/>
        <v>1.4072614691809737E-3</v>
      </c>
    </row>
    <row r="386" spans="1:8" x14ac:dyDescent="0.2">
      <c r="A386" s="8"/>
      <c r="B386" s="25" t="s">
        <v>360</v>
      </c>
      <c r="C386" s="35">
        <v>28</v>
      </c>
      <c r="D386" s="29">
        <v>129</v>
      </c>
      <c r="E386" s="30">
        <f t="shared" si="48"/>
        <v>7.8806642274134534E-3</v>
      </c>
      <c r="F386" s="30">
        <f t="shared" si="49"/>
        <v>4.1135204081632654E-2</v>
      </c>
      <c r="G386" s="30">
        <f t="shared" si="51"/>
        <v>3.6071428571428572</v>
      </c>
      <c r="H386" s="36">
        <f t="shared" si="50"/>
        <v>2.842668167745567E-2</v>
      </c>
    </row>
    <row r="387" spans="1:8" x14ac:dyDescent="0.2">
      <c r="A387" s="8"/>
      <c r="B387" s="25" t="s">
        <v>361</v>
      </c>
      <c r="C387" s="35">
        <v>3</v>
      </c>
      <c r="D387" s="29">
        <v>14</v>
      </c>
      <c r="E387" s="30">
        <f t="shared" si="48"/>
        <v>8.4435688150858433E-4</v>
      </c>
      <c r="F387" s="30">
        <f t="shared" si="49"/>
        <v>4.464285714285714E-3</v>
      </c>
      <c r="G387" s="30">
        <f t="shared" si="51"/>
        <v>3.6666666666666665</v>
      </c>
      <c r="H387" s="36">
        <f t="shared" si="50"/>
        <v>3.0959752321981426E-3</v>
      </c>
    </row>
    <row r="388" spans="1:8" x14ac:dyDescent="0.2">
      <c r="A388" s="8"/>
      <c r="B388" s="25" t="s">
        <v>362</v>
      </c>
      <c r="C388" s="35">
        <v>0</v>
      </c>
      <c r="D388" s="29">
        <v>0</v>
      </c>
      <c r="E388" s="30" t="str">
        <f t="shared" si="48"/>
        <v/>
      </c>
      <c r="F388" s="30" t="str">
        <f t="shared" si="49"/>
        <v/>
      </c>
      <c r="G388" s="30" t="str">
        <f t="shared" si="51"/>
        <v xml:space="preserve"> </v>
      </c>
      <c r="H388" s="36" t="str">
        <f t="shared" si="50"/>
        <v/>
      </c>
    </row>
    <row r="389" spans="1:8" x14ac:dyDescent="0.2">
      <c r="A389" s="8"/>
      <c r="B389" s="25" t="s">
        <v>363</v>
      </c>
      <c r="C389" s="35">
        <v>0</v>
      </c>
      <c r="D389" s="29">
        <v>0</v>
      </c>
      <c r="E389" s="30" t="str">
        <f t="shared" si="48"/>
        <v/>
      </c>
      <c r="F389" s="30" t="str">
        <f t="shared" si="49"/>
        <v/>
      </c>
      <c r="G389" s="30" t="str">
        <f t="shared" si="51"/>
        <v xml:space="preserve"> </v>
      </c>
      <c r="H389" s="36" t="str">
        <f t="shared" si="50"/>
        <v/>
      </c>
    </row>
    <row r="390" spans="1:8" x14ac:dyDescent="0.2">
      <c r="A390" s="8"/>
      <c r="B390" s="25" t="s">
        <v>364</v>
      </c>
      <c r="C390" s="35">
        <v>0</v>
      </c>
      <c r="D390" s="29">
        <v>0</v>
      </c>
      <c r="E390" s="30" t="str">
        <f t="shared" si="48"/>
        <v/>
      </c>
      <c r="F390" s="30" t="str">
        <f t="shared" si="49"/>
        <v/>
      </c>
      <c r="G390" s="30" t="str">
        <f t="shared" si="51"/>
        <v xml:space="preserve"> </v>
      </c>
      <c r="H390" s="36" t="str">
        <f t="shared" si="50"/>
        <v/>
      </c>
    </row>
    <row r="391" spans="1:8" x14ac:dyDescent="0.2">
      <c r="A391" s="8"/>
      <c r="B391" s="25" t="s">
        <v>365</v>
      </c>
      <c r="C391" s="35">
        <v>0</v>
      </c>
      <c r="D391" s="29">
        <v>0</v>
      </c>
      <c r="E391" s="30" t="str">
        <f t="shared" si="48"/>
        <v/>
      </c>
      <c r="F391" s="30" t="str">
        <f t="shared" si="49"/>
        <v/>
      </c>
      <c r="G391" s="30" t="str">
        <f t="shared" si="51"/>
        <v xml:space="preserve"> </v>
      </c>
      <c r="H391" s="36" t="str">
        <f t="shared" si="50"/>
        <v/>
      </c>
    </row>
    <row r="392" spans="1:8" x14ac:dyDescent="0.2">
      <c r="A392" s="8"/>
      <c r="B392" s="25" t="s">
        <v>366</v>
      </c>
      <c r="C392" s="35">
        <v>0</v>
      </c>
      <c r="D392" s="29">
        <v>1</v>
      </c>
      <c r="E392" s="30" t="str">
        <f t="shared" si="48"/>
        <v/>
      </c>
      <c r="F392" s="30">
        <f t="shared" si="49"/>
        <v>3.1887755102040814E-4</v>
      </c>
      <c r="G392" s="30">
        <f t="shared" si="51"/>
        <v>1</v>
      </c>
      <c r="H392" s="36" t="str">
        <f t="shared" si="50"/>
        <v/>
      </c>
    </row>
    <row r="393" spans="1:8" x14ac:dyDescent="0.2">
      <c r="A393" s="8"/>
      <c r="B393" s="25" t="s">
        <v>367</v>
      </c>
      <c r="C393" s="35">
        <v>4</v>
      </c>
      <c r="D393" s="29">
        <v>10</v>
      </c>
      <c r="E393" s="30">
        <f t="shared" si="48"/>
        <v>1.125809175344779E-3</v>
      </c>
      <c r="F393" s="30">
        <f t="shared" si="49"/>
        <v>3.1887755102040817E-3</v>
      </c>
      <c r="G393" s="30">
        <f t="shared" si="51"/>
        <v>1.5</v>
      </c>
      <c r="H393" s="36">
        <f t="shared" si="50"/>
        <v>1.6887137630171687E-3</v>
      </c>
    </row>
    <row r="394" spans="1:8" x14ac:dyDescent="0.2">
      <c r="A394" s="8"/>
      <c r="B394" s="25" t="s">
        <v>368</v>
      </c>
      <c r="C394" s="35">
        <v>0</v>
      </c>
      <c r="D394" s="29">
        <v>0</v>
      </c>
      <c r="E394" s="30" t="str">
        <f t="shared" si="48"/>
        <v/>
      </c>
      <c r="F394" s="30" t="str">
        <f t="shared" si="49"/>
        <v/>
      </c>
      <c r="G394" s="30" t="str">
        <f t="shared" si="51"/>
        <v xml:space="preserve"> </v>
      </c>
      <c r="H394" s="36" t="str">
        <f t="shared" si="50"/>
        <v/>
      </c>
    </row>
    <row r="395" spans="1:8" ht="25.5" x14ac:dyDescent="0.2">
      <c r="A395" s="8"/>
      <c r="B395" s="25" t="s">
        <v>369</v>
      </c>
      <c r="C395" s="35">
        <v>0</v>
      </c>
      <c r="D395" s="29">
        <v>0</v>
      </c>
      <c r="E395" s="30" t="str">
        <f t="shared" si="48"/>
        <v/>
      </c>
      <c r="F395" s="30" t="str">
        <f t="shared" si="49"/>
        <v/>
      </c>
      <c r="G395" s="30" t="str">
        <f t="shared" si="51"/>
        <v xml:space="preserve"> </v>
      </c>
      <c r="H395" s="36" t="str">
        <f t="shared" si="50"/>
        <v/>
      </c>
    </row>
    <row r="396" spans="1:8" ht="25.5" x14ac:dyDescent="0.2">
      <c r="A396" s="8"/>
      <c r="B396" s="25" t="s">
        <v>370</v>
      </c>
      <c r="C396" s="35">
        <v>1</v>
      </c>
      <c r="D396" s="29">
        <v>0</v>
      </c>
      <c r="E396" s="30">
        <f t="shared" si="48"/>
        <v>2.8145229383619476E-4</v>
      </c>
      <c r="F396" s="30" t="str">
        <f t="shared" si="49"/>
        <v/>
      </c>
      <c r="G396" s="30">
        <f t="shared" si="51"/>
        <v>-1</v>
      </c>
      <c r="H396" s="36">
        <f t="shared" si="50"/>
        <v>-2.8145229383619476E-4</v>
      </c>
    </row>
    <row r="397" spans="1:8" x14ac:dyDescent="0.2">
      <c r="A397" s="8"/>
      <c r="B397" s="25" t="s">
        <v>371</v>
      </c>
      <c r="C397" s="35">
        <v>176</v>
      </c>
      <c r="D397" s="29">
        <v>112</v>
      </c>
      <c r="E397" s="30">
        <f t="shared" si="48"/>
        <v>4.9535603715170282E-2</v>
      </c>
      <c r="F397" s="30">
        <f t="shared" si="49"/>
        <v>3.5714285714285712E-2</v>
      </c>
      <c r="G397" s="30">
        <f t="shared" si="51"/>
        <v>-0.36363636363636365</v>
      </c>
      <c r="H397" s="36">
        <f t="shared" si="50"/>
        <v>-1.8012946805516468E-2</v>
      </c>
    </row>
    <row r="398" spans="1:8" x14ac:dyDescent="0.2">
      <c r="A398" s="8"/>
      <c r="B398" s="25" t="s">
        <v>372</v>
      </c>
      <c r="C398" s="35">
        <v>3</v>
      </c>
      <c r="D398" s="29">
        <v>12</v>
      </c>
      <c r="E398" s="30">
        <f t="shared" si="48"/>
        <v>8.4435688150858433E-4</v>
      </c>
      <c r="F398" s="30">
        <f t="shared" si="49"/>
        <v>3.8265306122448979E-3</v>
      </c>
      <c r="G398" s="30">
        <f t="shared" si="51"/>
        <v>3</v>
      </c>
      <c r="H398" s="36">
        <f t="shared" si="50"/>
        <v>2.5330706445257532E-3</v>
      </c>
    </row>
    <row r="399" spans="1:8" x14ac:dyDescent="0.2">
      <c r="A399" s="8"/>
      <c r="B399" s="25" t="s">
        <v>373</v>
      </c>
      <c r="C399" s="35">
        <v>5</v>
      </c>
      <c r="D399" s="29">
        <v>3</v>
      </c>
      <c r="E399" s="30">
        <f t="shared" si="48"/>
        <v>1.4072614691809737E-3</v>
      </c>
      <c r="F399" s="30">
        <f t="shared" si="49"/>
        <v>9.5663265306122447E-4</v>
      </c>
      <c r="G399" s="30">
        <f t="shared" si="51"/>
        <v>-0.4</v>
      </c>
      <c r="H399" s="36">
        <f t="shared" si="50"/>
        <v>-5.6290458767238951E-4</v>
      </c>
    </row>
    <row r="400" spans="1:8" x14ac:dyDescent="0.2">
      <c r="A400" s="8"/>
      <c r="B400" s="25" t="s">
        <v>374</v>
      </c>
      <c r="C400" s="35">
        <v>0</v>
      </c>
      <c r="D400" s="29">
        <v>8</v>
      </c>
      <c r="E400" s="30" t="str">
        <f t="shared" si="48"/>
        <v/>
      </c>
      <c r="F400" s="30">
        <f t="shared" si="49"/>
        <v>2.5510204081632651E-3</v>
      </c>
      <c r="G400" s="30">
        <f t="shared" si="51"/>
        <v>1</v>
      </c>
      <c r="H400" s="36" t="str">
        <f t="shared" si="50"/>
        <v/>
      </c>
    </row>
    <row r="401" spans="1:8" x14ac:dyDescent="0.2">
      <c r="A401" s="8"/>
      <c r="B401" s="25" t="s">
        <v>375</v>
      </c>
      <c r="C401" s="35">
        <v>10</v>
      </c>
      <c r="D401" s="29">
        <v>30</v>
      </c>
      <c r="E401" s="30">
        <f t="shared" si="48"/>
        <v>2.8145229383619475E-3</v>
      </c>
      <c r="F401" s="30">
        <f t="shared" si="49"/>
        <v>9.5663265306122451E-3</v>
      </c>
      <c r="G401" s="30">
        <f t="shared" si="51"/>
        <v>2</v>
      </c>
      <c r="H401" s="36">
        <f t="shared" si="50"/>
        <v>5.6290458767238949E-3</v>
      </c>
    </row>
    <row r="402" spans="1:8" x14ac:dyDescent="0.2">
      <c r="A402" s="8"/>
      <c r="B402" s="25" t="s">
        <v>376</v>
      </c>
      <c r="C402" s="35">
        <v>0</v>
      </c>
      <c r="D402" s="29">
        <v>0</v>
      </c>
      <c r="E402" s="30" t="str">
        <f t="shared" si="48"/>
        <v/>
      </c>
      <c r="F402" s="30" t="str">
        <f t="shared" si="49"/>
        <v/>
      </c>
      <c r="G402" s="30" t="str">
        <f t="shared" si="51"/>
        <v xml:space="preserve"> </v>
      </c>
      <c r="H402" s="36" t="str">
        <f t="shared" si="50"/>
        <v/>
      </c>
    </row>
    <row r="403" spans="1:8" x14ac:dyDescent="0.2">
      <c r="A403" s="8"/>
      <c r="B403" s="25" t="s">
        <v>377</v>
      </c>
      <c r="C403" s="35">
        <v>0</v>
      </c>
      <c r="D403" s="29">
        <v>1</v>
      </c>
      <c r="E403" s="30" t="str">
        <f t="shared" si="48"/>
        <v/>
      </c>
      <c r="F403" s="30">
        <f t="shared" si="49"/>
        <v>3.1887755102040814E-4</v>
      </c>
      <c r="G403" s="30">
        <f t="shared" si="51"/>
        <v>1</v>
      </c>
      <c r="H403" s="36" t="str">
        <f t="shared" si="50"/>
        <v/>
      </c>
    </row>
    <row r="404" spans="1:8" x14ac:dyDescent="0.2">
      <c r="A404" s="8"/>
      <c r="B404" s="25" t="s">
        <v>378</v>
      </c>
      <c r="C404" s="35">
        <v>96</v>
      </c>
      <c r="D404" s="29">
        <v>52</v>
      </c>
      <c r="E404" s="30">
        <f t="shared" si="48"/>
        <v>2.7019420208274698E-2</v>
      </c>
      <c r="F404" s="30">
        <f t="shared" si="49"/>
        <v>1.6581632653061226E-2</v>
      </c>
      <c r="G404" s="30">
        <f t="shared" si="51"/>
        <v>-0.45833333333333331</v>
      </c>
      <c r="H404" s="36">
        <f t="shared" si="50"/>
        <v>-1.238390092879257E-2</v>
      </c>
    </row>
    <row r="405" spans="1:8" x14ac:dyDescent="0.2">
      <c r="A405" s="8"/>
      <c r="B405" s="25" t="s">
        <v>379</v>
      </c>
      <c r="C405" s="35">
        <v>0</v>
      </c>
      <c r="D405" s="29">
        <v>0</v>
      </c>
      <c r="E405" s="30" t="str">
        <f t="shared" si="48"/>
        <v/>
      </c>
      <c r="F405" s="30" t="str">
        <f t="shared" si="49"/>
        <v/>
      </c>
      <c r="G405" s="30" t="str">
        <f t="shared" si="51"/>
        <v xml:space="preserve"> </v>
      </c>
      <c r="H405" s="36" t="str">
        <f t="shared" si="50"/>
        <v/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0</v>
      </c>
      <c r="D407" s="29">
        <v>1</v>
      </c>
      <c r="E407" s="30" t="str">
        <f t="shared" si="48"/>
        <v/>
      </c>
      <c r="F407" s="30">
        <f t="shared" si="49"/>
        <v>3.1887755102040814E-4</v>
      </c>
      <c r="G407" s="30">
        <f t="shared" si="51"/>
        <v>1</v>
      </c>
      <c r="H407" s="36" t="str">
        <f t="shared" si="50"/>
        <v/>
      </c>
    </row>
    <row r="408" spans="1:8" x14ac:dyDescent="0.2">
      <c r="A408" s="8"/>
      <c r="B408" s="25" t="s">
        <v>382</v>
      </c>
      <c r="C408" s="35">
        <v>0</v>
      </c>
      <c r="D408" s="29">
        <v>0</v>
      </c>
      <c r="E408" s="30" t="str">
        <f t="shared" si="48"/>
        <v/>
      </c>
      <c r="F408" s="30" t="str">
        <f t="shared" si="49"/>
        <v/>
      </c>
      <c r="G408" s="30" t="str">
        <f t="shared" si="51"/>
        <v xml:space="preserve"> 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44</v>
      </c>
      <c r="D410" s="29">
        <v>42</v>
      </c>
      <c r="E410" s="30">
        <f t="shared" si="48"/>
        <v>1.238390092879257E-2</v>
      </c>
      <c r="F410" s="30">
        <f t="shared" si="49"/>
        <v>1.3392857142857142E-2</v>
      </c>
      <c r="G410" s="30">
        <f t="shared" si="51"/>
        <v>-4.5454545454545456E-2</v>
      </c>
      <c r="H410" s="36">
        <f t="shared" si="50"/>
        <v>-5.6290458767238962E-4</v>
      </c>
    </row>
    <row r="411" spans="1:8" x14ac:dyDescent="0.2">
      <c r="A411" s="8"/>
      <c r="B411" s="25" t="s">
        <v>385</v>
      </c>
      <c r="C411" s="35">
        <v>0</v>
      </c>
      <c r="D411" s="29">
        <v>0</v>
      </c>
      <c r="E411" s="30" t="str">
        <f t="shared" si="48"/>
        <v/>
      </c>
      <c r="F411" s="30" t="str">
        <f t="shared" si="49"/>
        <v/>
      </c>
      <c r="G411" s="30" t="str">
        <f t="shared" si="51"/>
        <v xml:space="preserve"> </v>
      </c>
      <c r="H411" s="36" t="str">
        <f t="shared" si="50"/>
        <v/>
      </c>
    </row>
    <row r="412" spans="1:8" x14ac:dyDescent="0.2">
      <c r="A412" s="8"/>
      <c r="B412" s="25" t="s">
        <v>386</v>
      </c>
      <c r="C412" s="35">
        <v>0</v>
      </c>
      <c r="D412" s="29">
        <v>0</v>
      </c>
      <c r="E412" s="30" t="str">
        <f t="shared" si="48"/>
        <v/>
      </c>
      <c r="F412" s="30" t="str">
        <f t="shared" si="49"/>
        <v/>
      </c>
      <c r="G412" s="30" t="str">
        <f t="shared" si="51"/>
        <v xml:space="preserve"> </v>
      </c>
      <c r="H412" s="36" t="str">
        <f t="shared" si="50"/>
        <v/>
      </c>
    </row>
    <row r="413" spans="1:8" x14ac:dyDescent="0.2">
      <c r="A413" s="8"/>
      <c r="B413" s="25" t="s">
        <v>387</v>
      </c>
      <c r="C413" s="35">
        <v>8</v>
      </c>
      <c r="D413" s="29">
        <v>11</v>
      </c>
      <c r="E413" s="30">
        <f t="shared" si="48"/>
        <v>2.2516183506895581E-3</v>
      </c>
      <c r="F413" s="30">
        <f t="shared" si="49"/>
        <v>3.5076530612244898E-3</v>
      </c>
      <c r="G413" s="30">
        <f t="shared" si="51"/>
        <v>0.375</v>
      </c>
      <c r="H413" s="36">
        <f t="shared" si="50"/>
        <v>8.4435688150858433E-4</v>
      </c>
    </row>
    <row r="414" spans="1:8" x14ac:dyDescent="0.2">
      <c r="A414" s="8"/>
      <c r="B414" s="25" t="s">
        <v>388</v>
      </c>
      <c r="C414" s="35">
        <v>36</v>
      </c>
      <c r="D414" s="29">
        <v>112</v>
      </c>
      <c r="E414" s="30">
        <f t="shared" si="48"/>
        <v>1.0132282578103011E-2</v>
      </c>
      <c r="F414" s="30">
        <f t="shared" si="49"/>
        <v>3.5714285714285712E-2</v>
      </c>
      <c r="G414" s="30">
        <f t="shared" si="51"/>
        <v>2.1111111111111112</v>
      </c>
      <c r="H414" s="36">
        <f t="shared" si="50"/>
        <v>2.1390374331550801E-2</v>
      </c>
    </row>
    <row r="415" spans="1:8" x14ac:dyDescent="0.2">
      <c r="A415" s="8"/>
      <c r="B415" s="25" t="s">
        <v>389</v>
      </c>
      <c r="C415" s="35">
        <v>1</v>
      </c>
      <c r="D415" s="29">
        <v>1</v>
      </c>
      <c r="E415" s="30">
        <f t="shared" si="48"/>
        <v>2.8145229383619476E-4</v>
      </c>
      <c r="F415" s="30">
        <f t="shared" si="49"/>
        <v>3.1887755102040814E-4</v>
      </c>
      <c r="G415" s="30">
        <f t="shared" si="51"/>
        <v>0</v>
      </c>
      <c r="H415" s="36">
        <f t="shared" si="50"/>
        <v>0</v>
      </c>
    </row>
    <row r="416" spans="1:8" x14ac:dyDescent="0.2">
      <c r="A416" s="8"/>
      <c r="B416" s="25" t="s">
        <v>390</v>
      </c>
      <c r="C416" s="35">
        <v>0</v>
      </c>
      <c r="D416" s="29">
        <v>0</v>
      </c>
      <c r="E416" s="30" t="str">
        <f t="shared" si="48"/>
        <v/>
      </c>
      <c r="F416" s="30" t="str">
        <f t="shared" si="49"/>
        <v/>
      </c>
      <c r="G416" s="30" t="str">
        <f t="shared" si="51"/>
        <v xml:space="preserve"> 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0</v>
      </c>
      <c r="D417" s="29">
        <v>1</v>
      </c>
      <c r="E417" s="30" t="str">
        <f t="shared" si="48"/>
        <v/>
      </c>
      <c r="F417" s="30">
        <f t="shared" si="49"/>
        <v>3.1887755102040814E-4</v>
      </c>
      <c r="G417" s="30">
        <f t="shared" si="51"/>
        <v>1</v>
      </c>
      <c r="H417" s="36" t="str">
        <f t="shared" si="50"/>
        <v/>
      </c>
    </row>
    <row r="418" spans="1:8" ht="25.5" x14ac:dyDescent="0.2">
      <c r="A418" s="8"/>
      <c r="B418" s="25" t="s">
        <v>392</v>
      </c>
      <c r="C418" s="35">
        <v>0</v>
      </c>
      <c r="D418" s="29">
        <v>0</v>
      </c>
      <c r="E418" s="30" t="str">
        <f t="shared" si="48"/>
        <v/>
      </c>
      <c r="F418" s="30" t="str">
        <f t="shared" si="49"/>
        <v/>
      </c>
      <c r="G418" s="30" t="str">
        <f t="shared" si="51"/>
        <v xml:space="preserve"> </v>
      </c>
      <c r="H418" s="36" t="str">
        <f t="shared" si="50"/>
        <v/>
      </c>
    </row>
    <row r="419" spans="1:8" x14ac:dyDescent="0.2">
      <c r="A419" s="8"/>
      <c r="B419" s="25" t="s">
        <v>393</v>
      </c>
      <c r="C419" s="35">
        <v>0</v>
      </c>
      <c r="D419" s="29">
        <v>2</v>
      </c>
      <c r="E419" s="30" t="str">
        <f t="shared" si="48"/>
        <v/>
      </c>
      <c r="F419" s="30">
        <f t="shared" si="49"/>
        <v>6.3775510204081628E-4</v>
      </c>
      <c r="G419" s="30">
        <f t="shared" si="51"/>
        <v>1</v>
      </c>
      <c r="H419" s="36" t="str">
        <f t="shared" si="50"/>
        <v/>
      </c>
    </row>
    <row r="420" spans="1:8" x14ac:dyDescent="0.2">
      <c r="A420" s="8"/>
      <c r="B420" s="25" t="s">
        <v>394</v>
      </c>
      <c r="C420" s="35">
        <v>1</v>
      </c>
      <c r="D420" s="29">
        <v>0</v>
      </c>
      <c r="E420" s="30">
        <f t="shared" si="48"/>
        <v>2.8145229383619476E-4</v>
      </c>
      <c r="F420" s="30" t="str">
        <f t="shared" si="49"/>
        <v/>
      </c>
      <c r="G420" s="30">
        <f t="shared" si="51"/>
        <v>-1</v>
      </c>
      <c r="H420" s="36">
        <f t="shared" si="50"/>
        <v>-2.8145229383619476E-4</v>
      </c>
    </row>
    <row r="421" spans="1:8" x14ac:dyDescent="0.2">
      <c r="A421" s="8"/>
      <c r="B421" s="25" t="s">
        <v>395</v>
      </c>
      <c r="C421" s="35">
        <v>2</v>
      </c>
      <c r="D421" s="29">
        <v>0</v>
      </c>
      <c r="E421" s="30">
        <f t="shared" si="48"/>
        <v>5.6290458767238951E-4</v>
      </c>
      <c r="F421" s="30" t="str">
        <f t="shared" si="49"/>
        <v/>
      </c>
      <c r="G421" s="30">
        <f t="shared" si="51"/>
        <v>-1</v>
      </c>
      <c r="H421" s="36">
        <f t="shared" si="50"/>
        <v>-5.6290458767238951E-4</v>
      </c>
    </row>
    <row r="422" spans="1:8" x14ac:dyDescent="0.2">
      <c r="A422" s="8"/>
      <c r="B422" s="25" t="s">
        <v>396</v>
      </c>
      <c r="C422" s="35">
        <v>0</v>
      </c>
      <c r="D422" s="29">
        <v>0</v>
      </c>
      <c r="E422" s="30" t="str">
        <f t="shared" si="48"/>
        <v/>
      </c>
      <c r="F422" s="30" t="str">
        <f t="shared" si="49"/>
        <v/>
      </c>
      <c r="G422" s="30" t="str">
        <f t="shared" si="51"/>
        <v xml:space="preserve"> </v>
      </c>
      <c r="H422" s="36" t="str">
        <f t="shared" si="50"/>
        <v/>
      </c>
    </row>
    <row r="423" spans="1:8" ht="25.5" x14ac:dyDescent="0.2">
      <c r="A423" s="8"/>
      <c r="B423" s="25" t="s">
        <v>397</v>
      </c>
      <c r="C423" s="35">
        <v>0</v>
      </c>
      <c r="D423" s="29">
        <v>0</v>
      </c>
      <c r="E423" s="30" t="str">
        <f t="shared" si="48"/>
        <v/>
      </c>
      <c r="F423" s="30" t="str">
        <f t="shared" si="49"/>
        <v/>
      </c>
      <c r="G423" s="30" t="str">
        <f t="shared" si="51"/>
        <v xml:space="preserve"> </v>
      </c>
      <c r="H423" s="36" t="str">
        <f t="shared" si="50"/>
        <v/>
      </c>
    </row>
    <row r="424" spans="1:8" ht="25.5" x14ac:dyDescent="0.2">
      <c r="A424" s="8"/>
      <c r="B424" s="25" t="s">
        <v>398</v>
      </c>
      <c r="C424" s="35">
        <v>1</v>
      </c>
      <c r="D424" s="29">
        <v>0</v>
      </c>
      <c r="E424" s="30">
        <f t="shared" si="48"/>
        <v>2.8145229383619476E-4</v>
      </c>
      <c r="F424" s="30" t="str">
        <f t="shared" si="49"/>
        <v/>
      </c>
      <c r="G424" s="30">
        <f t="shared" si="51"/>
        <v>-1</v>
      </c>
      <c r="H424" s="36">
        <f t="shared" si="50"/>
        <v>-2.8145229383619476E-4</v>
      </c>
    </row>
    <row r="425" spans="1:8" x14ac:dyDescent="0.2">
      <c r="A425" s="8"/>
      <c r="B425" s="25" t="s">
        <v>399</v>
      </c>
      <c r="C425" s="35">
        <v>14</v>
      </c>
      <c r="D425" s="29">
        <v>5</v>
      </c>
      <c r="E425" s="30">
        <f t="shared" si="48"/>
        <v>3.9403321137067267E-3</v>
      </c>
      <c r="F425" s="30">
        <f t="shared" si="49"/>
        <v>1.5943877551020409E-3</v>
      </c>
      <c r="G425" s="30">
        <f t="shared" si="51"/>
        <v>-0.6428571428571429</v>
      </c>
      <c r="H425" s="36">
        <f t="shared" si="50"/>
        <v>-2.5330706445257532E-3</v>
      </c>
    </row>
    <row r="426" spans="1:8" x14ac:dyDescent="0.2">
      <c r="A426" s="8"/>
      <c r="B426" s="25" t="s">
        <v>400</v>
      </c>
      <c r="C426" s="35">
        <v>52</v>
      </c>
      <c r="D426" s="29">
        <v>18</v>
      </c>
      <c r="E426" s="30">
        <f t="shared" ref="E426:E489" si="52">+IF(C426=0,"",C426/C$362)</f>
        <v>1.4635519279482128E-2</v>
      </c>
      <c r="F426" s="30">
        <f t="shared" ref="F426:F489" si="53">+IF(D426=0,"",D426/D$362)</f>
        <v>5.7397959183673472E-3</v>
      </c>
      <c r="G426" s="30">
        <f t="shared" si="51"/>
        <v>-0.65384615384615385</v>
      </c>
      <c r="H426" s="36">
        <f t="shared" ref="H426:H489" si="54">+IF(OR(AND(E426=""),(G426="")),"",E426*G426)</f>
        <v>-9.5693779904306216E-3</v>
      </c>
    </row>
    <row r="427" spans="1:8" x14ac:dyDescent="0.2">
      <c r="A427" s="8"/>
      <c r="B427" s="25" t="s">
        <v>401</v>
      </c>
      <c r="C427" s="35">
        <v>0</v>
      </c>
      <c r="D427" s="29">
        <v>0</v>
      </c>
      <c r="E427" s="30" t="str">
        <f t="shared" si="52"/>
        <v/>
      </c>
      <c r="F427" s="30" t="str">
        <f t="shared" si="53"/>
        <v/>
      </c>
      <c r="G427" s="30" t="str">
        <f t="shared" ref="G427:G490" si="55">+IF(AND(C427=0,D427=0)," ",IF(C427=0,1,IF(D427=0,-1,(D427-C427)/C427)))</f>
        <v xml:space="preserve"> </v>
      </c>
      <c r="H427" s="36" t="str">
        <f t="shared" si="54"/>
        <v/>
      </c>
    </row>
    <row r="428" spans="1:8" x14ac:dyDescent="0.2">
      <c r="A428" s="8"/>
      <c r="B428" s="25" t="s">
        <v>402</v>
      </c>
      <c r="C428" s="35">
        <v>29</v>
      </c>
      <c r="D428" s="29">
        <v>13</v>
      </c>
      <c r="E428" s="30">
        <f t="shared" si="52"/>
        <v>8.1621165212496481E-3</v>
      </c>
      <c r="F428" s="30">
        <f t="shared" si="53"/>
        <v>4.1454081632653064E-3</v>
      </c>
      <c r="G428" s="30">
        <f t="shared" si="55"/>
        <v>-0.55172413793103448</v>
      </c>
      <c r="H428" s="36">
        <f t="shared" si="54"/>
        <v>-4.5032367013791161E-3</v>
      </c>
    </row>
    <row r="429" spans="1:8" x14ac:dyDescent="0.2">
      <c r="A429" s="8"/>
      <c r="B429" s="25" t="s">
        <v>403</v>
      </c>
      <c r="C429" s="35">
        <v>1</v>
      </c>
      <c r="D429" s="29">
        <v>0</v>
      </c>
      <c r="E429" s="30">
        <f t="shared" si="52"/>
        <v>2.8145229383619476E-4</v>
      </c>
      <c r="F429" s="30" t="str">
        <f t="shared" si="53"/>
        <v/>
      </c>
      <c r="G429" s="30">
        <f t="shared" si="55"/>
        <v>-1</v>
      </c>
      <c r="H429" s="36">
        <f t="shared" si="54"/>
        <v>-2.8145229383619476E-4</v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0</v>
      </c>
      <c r="D432" s="29">
        <v>0</v>
      </c>
      <c r="E432" s="30" t="str">
        <f t="shared" si="52"/>
        <v/>
      </c>
      <c r="F432" s="30" t="str">
        <f t="shared" si="53"/>
        <v/>
      </c>
      <c r="G432" s="30" t="str">
        <f t="shared" si="55"/>
        <v xml:space="preserve"> </v>
      </c>
      <c r="H432" s="36" t="str">
        <f t="shared" si="54"/>
        <v/>
      </c>
    </row>
    <row r="433" spans="1:8" x14ac:dyDescent="0.2">
      <c r="A433" s="8"/>
      <c r="B433" s="25" t="s">
        <v>407</v>
      </c>
      <c r="C433" s="35">
        <v>0</v>
      </c>
      <c r="D433" s="29">
        <v>0</v>
      </c>
      <c r="E433" s="30" t="str">
        <f t="shared" si="52"/>
        <v/>
      </c>
      <c r="F433" s="30" t="str">
        <f t="shared" si="53"/>
        <v/>
      </c>
      <c r="G433" s="30" t="str">
        <f t="shared" si="55"/>
        <v xml:space="preserve"> </v>
      </c>
      <c r="H433" s="36" t="str">
        <f t="shared" si="54"/>
        <v/>
      </c>
    </row>
    <row r="434" spans="1:8" x14ac:dyDescent="0.2">
      <c r="A434" s="8"/>
      <c r="B434" s="25" t="s">
        <v>408</v>
      </c>
      <c r="C434" s="35">
        <v>2</v>
      </c>
      <c r="D434" s="29">
        <v>0</v>
      </c>
      <c r="E434" s="30">
        <f t="shared" si="52"/>
        <v>5.6290458767238951E-4</v>
      </c>
      <c r="F434" s="30" t="str">
        <f t="shared" si="53"/>
        <v/>
      </c>
      <c r="G434" s="30">
        <f t="shared" si="55"/>
        <v>-1</v>
      </c>
      <c r="H434" s="36">
        <f t="shared" si="54"/>
        <v>-5.6290458767238951E-4</v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109</v>
      </c>
      <c r="D437" s="29">
        <v>40</v>
      </c>
      <c r="E437" s="30">
        <f t="shared" si="52"/>
        <v>3.0678300028145228E-2</v>
      </c>
      <c r="F437" s="30">
        <f t="shared" si="53"/>
        <v>1.2755102040816327E-2</v>
      </c>
      <c r="G437" s="30">
        <f t="shared" si="55"/>
        <v>-0.6330275229357798</v>
      </c>
      <c r="H437" s="36">
        <f t="shared" si="54"/>
        <v>-1.9420208274697436E-2</v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184</v>
      </c>
      <c r="D439" s="29">
        <v>4</v>
      </c>
      <c r="E439" s="30">
        <f t="shared" si="52"/>
        <v>5.1787222065859839E-2</v>
      </c>
      <c r="F439" s="30">
        <f t="shared" si="53"/>
        <v>1.2755102040816326E-3</v>
      </c>
      <c r="G439" s="30">
        <f t="shared" si="55"/>
        <v>-0.97826086956521741</v>
      </c>
      <c r="H439" s="36">
        <f t="shared" si="54"/>
        <v>-5.066141289051506E-2</v>
      </c>
    </row>
    <row r="440" spans="1:8" x14ac:dyDescent="0.2">
      <c r="A440" s="8"/>
      <c r="B440" s="25" t="s">
        <v>414</v>
      </c>
      <c r="C440" s="35">
        <v>1</v>
      </c>
      <c r="D440" s="29">
        <v>3</v>
      </c>
      <c r="E440" s="30">
        <f t="shared" si="52"/>
        <v>2.8145229383619476E-4</v>
      </c>
      <c r="F440" s="30">
        <f t="shared" si="53"/>
        <v>9.5663265306122447E-4</v>
      </c>
      <c r="G440" s="30">
        <f t="shared" si="55"/>
        <v>2</v>
      </c>
      <c r="H440" s="36">
        <f t="shared" si="54"/>
        <v>5.6290458767238951E-4</v>
      </c>
    </row>
    <row r="441" spans="1:8" x14ac:dyDescent="0.2">
      <c r="A441" s="8"/>
      <c r="B441" s="25" t="s">
        <v>415</v>
      </c>
      <c r="C441" s="35">
        <v>0</v>
      </c>
      <c r="D441" s="29">
        <v>0</v>
      </c>
      <c r="E441" s="30" t="str">
        <f t="shared" si="52"/>
        <v/>
      </c>
      <c r="F441" s="30" t="str">
        <f t="shared" si="53"/>
        <v/>
      </c>
      <c r="G441" s="30" t="str">
        <f t="shared" si="55"/>
        <v xml:space="preserve"> </v>
      </c>
      <c r="H441" s="36" t="str">
        <f t="shared" si="54"/>
        <v/>
      </c>
    </row>
    <row r="442" spans="1:8" x14ac:dyDescent="0.2">
      <c r="A442" s="8"/>
      <c r="B442" s="25" t="s">
        <v>416</v>
      </c>
      <c r="C442" s="35">
        <v>34</v>
      </c>
      <c r="D442" s="29">
        <v>18</v>
      </c>
      <c r="E442" s="30">
        <f t="shared" si="52"/>
        <v>9.5693779904306216E-3</v>
      </c>
      <c r="F442" s="30">
        <f t="shared" si="53"/>
        <v>5.7397959183673472E-3</v>
      </c>
      <c r="G442" s="30">
        <f t="shared" si="55"/>
        <v>-0.47058823529411764</v>
      </c>
      <c r="H442" s="36">
        <f t="shared" si="54"/>
        <v>-4.5032367013791161E-3</v>
      </c>
    </row>
    <row r="443" spans="1:8" x14ac:dyDescent="0.2">
      <c r="A443" s="8"/>
      <c r="B443" s="25" t="s">
        <v>417</v>
      </c>
      <c r="C443" s="35">
        <v>0</v>
      </c>
      <c r="D443" s="29">
        <v>0</v>
      </c>
      <c r="E443" s="30" t="str">
        <f t="shared" si="52"/>
        <v/>
      </c>
      <c r="F443" s="30" t="str">
        <f t="shared" si="53"/>
        <v/>
      </c>
      <c r="G443" s="30" t="str">
        <f t="shared" si="55"/>
        <v xml:space="preserve"> </v>
      </c>
      <c r="H443" s="36" t="str">
        <f t="shared" si="54"/>
        <v/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0</v>
      </c>
      <c r="D445" s="29">
        <v>1</v>
      </c>
      <c r="E445" s="30" t="str">
        <f t="shared" si="52"/>
        <v/>
      </c>
      <c r="F445" s="30">
        <f t="shared" si="53"/>
        <v>3.1887755102040814E-4</v>
      </c>
      <c r="G445" s="30">
        <f t="shared" si="55"/>
        <v>1</v>
      </c>
      <c r="H445" s="36" t="str">
        <f t="shared" si="54"/>
        <v/>
      </c>
    </row>
    <row r="446" spans="1:8" x14ac:dyDescent="0.2">
      <c r="A446" s="8"/>
      <c r="B446" s="25" t="s">
        <v>420</v>
      </c>
      <c r="C446" s="35">
        <v>0</v>
      </c>
      <c r="D446" s="29">
        <v>0</v>
      </c>
      <c r="E446" s="30" t="str">
        <f t="shared" si="52"/>
        <v/>
      </c>
      <c r="F446" s="30" t="str">
        <f t="shared" si="53"/>
        <v/>
      </c>
      <c r="G446" s="30" t="str">
        <f t="shared" si="55"/>
        <v xml:space="preserve"> </v>
      </c>
      <c r="H446" s="36" t="str">
        <f t="shared" si="54"/>
        <v/>
      </c>
    </row>
    <row r="447" spans="1:8" x14ac:dyDescent="0.2">
      <c r="A447" s="8"/>
      <c r="B447" s="25" t="s">
        <v>421</v>
      </c>
      <c r="C447" s="35">
        <v>0</v>
      </c>
      <c r="D447" s="29">
        <v>0</v>
      </c>
      <c r="E447" s="30" t="str">
        <f t="shared" si="52"/>
        <v/>
      </c>
      <c r="F447" s="30" t="str">
        <f t="shared" si="53"/>
        <v/>
      </c>
      <c r="G447" s="30" t="str">
        <f t="shared" si="55"/>
        <v xml:space="preserve"> </v>
      </c>
      <c r="H447" s="36" t="str">
        <f t="shared" si="54"/>
        <v/>
      </c>
    </row>
    <row r="448" spans="1:8" x14ac:dyDescent="0.2">
      <c r="A448" s="8"/>
      <c r="B448" s="25" t="s">
        <v>422</v>
      </c>
      <c r="C448" s="35">
        <v>0</v>
      </c>
      <c r="D448" s="29">
        <v>0</v>
      </c>
      <c r="E448" s="30" t="str">
        <f t="shared" si="52"/>
        <v/>
      </c>
      <c r="F448" s="30" t="str">
        <f t="shared" si="53"/>
        <v/>
      </c>
      <c r="G448" s="30" t="str">
        <f t="shared" si="55"/>
        <v xml:space="preserve"> </v>
      </c>
      <c r="H448" s="36" t="str">
        <f t="shared" si="54"/>
        <v/>
      </c>
    </row>
    <row r="449" spans="1:8" x14ac:dyDescent="0.2">
      <c r="A449" s="8"/>
      <c r="B449" s="25" t="s">
        <v>423</v>
      </c>
      <c r="C449" s="35">
        <v>0</v>
      </c>
      <c r="D449" s="29">
        <v>0</v>
      </c>
      <c r="E449" s="30" t="str">
        <f t="shared" si="52"/>
        <v/>
      </c>
      <c r="F449" s="30" t="str">
        <f t="shared" si="53"/>
        <v/>
      </c>
      <c r="G449" s="30" t="str">
        <f t="shared" si="55"/>
        <v xml:space="preserve"> </v>
      </c>
      <c r="H449" s="36" t="str">
        <f t="shared" si="54"/>
        <v/>
      </c>
    </row>
    <row r="450" spans="1:8" x14ac:dyDescent="0.2">
      <c r="A450" s="8"/>
      <c r="B450" s="25" t="s">
        <v>424</v>
      </c>
      <c r="C450" s="35">
        <v>0</v>
      </c>
      <c r="D450" s="29">
        <v>0</v>
      </c>
      <c r="E450" s="30" t="str">
        <f t="shared" si="52"/>
        <v/>
      </c>
      <c r="F450" s="30" t="str">
        <f t="shared" si="53"/>
        <v/>
      </c>
      <c r="G450" s="30" t="str">
        <f t="shared" si="55"/>
        <v xml:space="preserve"> </v>
      </c>
      <c r="H450" s="36" t="str">
        <f t="shared" si="54"/>
        <v/>
      </c>
    </row>
    <row r="451" spans="1:8" ht="25.5" x14ac:dyDescent="0.2">
      <c r="A451" s="8"/>
      <c r="B451" s="25" t="s">
        <v>425</v>
      </c>
      <c r="C451" s="35">
        <v>801</v>
      </c>
      <c r="D451" s="29">
        <v>489</v>
      </c>
      <c r="E451" s="30">
        <f t="shared" si="52"/>
        <v>0.22544328736279201</v>
      </c>
      <c r="F451" s="30">
        <f t="shared" si="53"/>
        <v>0.15593112244897958</v>
      </c>
      <c r="G451" s="30">
        <f t="shared" si="55"/>
        <v>-0.38951310861423222</v>
      </c>
      <c r="H451" s="36">
        <f t="shared" si="54"/>
        <v>-8.7813115676892775E-2</v>
      </c>
    </row>
    <row r="452" spans="1:8" x14ac:dyDescent="0.2">
      <c r="A452" s="8"/>
      <c r="B452" s="25" t="s">
        <v>426</v>
      </c>
      <c r="C452" s="35">
        <v>0</v>
      </c>
      <c r="D452" s="29">
        <v>0</v>
      </c>
      <c r="E452" s="30" t="str">
        <f t="shared" si="52"/>
        <v/>
      </c>
      <c r="F452" s="30" t="str">
        <f t="shared" si="53"/>
        <v/>
      </c>
      <c r="G452" s="30" t="str">
        <f t="shared" si="55"/>
        <v xml:space="preserve"> </v>
      </c>
      <c r="H452" s="36" t="str">
        <f t="shared" si="54"/>
        <v/>
      </c>
    </row>
    <row r="453" spans="1:8" ht="25.5" x14ac:dyDescent="0.2">
      <c r="A453" s="8"/>
      <c r="B453" s="25" t="s">
        <v>427</v>
      </c>
      <c r="C453" s="35">
        <v>62</v>
      </c>
      <c r="D453" s="29">
        <v>17</v>
      </c>
      <c r="E453" s="30">
        <f t="shared" si="52"/>
        <v>1.7450042217844075E-2</v>
      </c>
      <c r="F453" s="30">
        <f t="shared" si="53"/>
        <v>5.4209183673469387E-3</v>
      </c>
      <c r="G453" s="30">
        <f t="shared" si="55"/>
        <v>-0.72580645161290325</v>
      </c>
      <c r="H453" s="36">
        <f t="shared" si="54"/>
        <v>-1.2665353222628765E-2</v>
      </c>
    </row>
    <row r="454" spans="1:8" ht="25.5" x14ac:dyDescent="0.2">
      <c r="A454" s="8"/>
      <c r="B454" s="25" t="s">
        <v>428</v>
      </c>
      <c r="C454" s="35">
        <v>0</v>
      </c>
      <c r="D454" s="29">
        <v>0</v>
      </c>
      <c r="E454" s="30" t="str">
        <f t="shared" si="52"/>
        <v/>
      </c>
      <c r="F454" s="30" t="str">
        <f t="shared" si="53"/>
        <v/>
      </c>
      <c r="G454" s="30" t="str">
        <f t="shared" si="55"/>
        <v xml:space="preserve"> </v>
      </c>
      <c r="H454" s="36" t="str">
        <f t="shared" si="54"/>
        <v/>
      </c>
    </row>
    <row r="455" spans="1:8" x14ac:dyDescent="0.2">
      <c r="A455" s="8"/>
      <c r="B455" s="25" t="s">
        <v>429</v>
      </c>
      <c r="C455" s="35">
        <v>0</v>
      </c>
      <c r="D455" s="29">
        <v>3</v>
      </c>
      <c r="E455" s="30" t="str">
        <f t="shared" si="52"/>
        <v/>
      </c>
      <c r="F455" s="30">
        <f t="shared" si="53"/>
        <v>9.5663265306122447E-4</v>
      </c>
      <c r="G455" s="30">
        <f t="shared" si="55"/>
        <v>1</v>
      </c>
      <c r="H455" s="36" t="str">
        <f t="shared" si="54"/>
        <v/>
      </c>
    </row>
    <row r="456" spans="1:8" x14ac:dyDescent="0.2">
      <c r="A456" s="8"/>
      <c r="B456" s="25" t="s">
        <v>430</v>
      </c>
      <c r="C456" s="35">
        <v>1</v>
      </c>
      <c r="D456" s="29">
        <v>33</v>
      </c>
      <c r="E456" s="30">
        <f t="shared" si="52"/>
        <v>2.8145229383619476E-4</v>
      </c>
      <c r="F456" s="30">
        <f t="shared" si="53"/>
        <v>1.0522959183673469E-2</v>
      </c>
      <c r="G456" s="30">
        <f t="shared" si="55"/>
        <v>32</v>
      </c>
      <c r="H456" s="36">
        <f t="shared" si="54"/>
        <v>9.0064734027582322E-3</v>
      </c>
    </row>
    <row r="457" spans="1:8" x14ac:dyDescent="0.2">
      <c r="A457" s="8"/>
      <c r="B457" s="25" t="s">
        <v>431</v>
      </c>
      <c r="C457" s="35">
        <v>4</v>
      </c>
      <c r="D457" s="29">
        <v>11</v>
      </c>
      <c r="E457" s="30">
        <f t="shared" si="52"/>
        <v>1.125809175344779E-3</v>
      </c>
      <c r="F457" s="30">
        <f t="shared" si="53"/>
        <v>3.5076530612244898E-3</v>
      </c>
      <c r="G457" s="30">
        <f t="shared" si="55"/>
        <v>1.75</v>
      </c>
      <c r="H457" s="36">
        <f t="shared" si="54"/>
        <v>1.9701660568533634E-3</v>
      </c>
    </row>
    <row r="458" spans="1:8" x14ac:dyDescent="0.2">
      <c r="A458" s="8"/>
      <c r="B458" s="25" t="s">
        <v>432</v>
      </c>
      <c r="C458" s="35">
        <v>310</v>
      </c>
      <c r="D458" s="29">
        <v>185</v>
      </c>
      <c r="E458" s="30">
        <f t="shared" si="52"/>
        <v>8.7250211089220375E-2</v>
      </c>
      <c r="F458" s="30">
        <f t="shared" si="53"/>
        <v>5.899234693877551E-2</v>
      </c>
      <c r="G458" s="30">
        <f t="shared" si="55"/>
        <v>-0.40322580645161288</v>
      </c>
      <c r="H458" s="36">
        <f t="shared" si="54"/>
        <v>-3.5181536729524343E-2</v>
      </c>
    </row>
    <row r="459" spans="1:8" x14ac:dyDescent="0.2">
      <c r="A459" s="8"/>
      <c r="B459" s="25" t="s">
        <v>433</v>
      </c>
      <c r="C459" s="35">
        <v>0</v>
      </c>
      <c r="D459" s="29">
        <v>0</v>
      </c>
      <c r="E459" s="30" t="str">
        <f t="shared" si="52"/>
        <v/>
      </c>
      <c r="F459" s="30" t="str">
        <f t="shared" si="53"/>
        <v/>
      </c>
      <c r="G459" s="30" t="str">
        <f t="shared" si="55"/>
        <v xml:space="preserve"> </v>
      </c>
      <c r="H459" s="36" t="str">
        <f t="shared" si="54"/>
        <v/>
      </c>
    </row>
    <row r="460" spans="1:8" x14ac:dyDescent="0.2">
      <c r="A460" s="8"/>
      <c r="B460" s="25" t="s">
        <v>434</v>
      </c>
      <c r="C460" s="35">
        <v>43</v>
      </c>
      <c r="D460" s="29">
        <v>63</v>
      </c>
      <c r="E460" s="30">
        <f t="shared" si="52"/>
        <v>1.2102448634956376E-2</v>
      </c>
      <c r="F460" s="30">
        <f t="shared" si="53"/>
        <v>2.0089285714285716E-2</v>
      </c>
      <c r="G460" s="30">
        <f t="shared" si="55"/>
        <v>0.46511627906976744</v>
      </c>
      <c r="H460" s="36">
        <f t="shared" si="54"/>
        <v>5.6290458767238958E-3</v>
      </c>
    </row>
    <row r="461" spans="1:8" x14ac:dyDescent="0.2">
      <c r="A461" s="8"/>
      <c r="B461" s="25" t="s">
        <v>435</v>
      </c>
      <c r="C461" s="35">
        <v>0</v>
      </c>
      <c r="D461" s="29">
        <v>0</v>
      </c>
      <c r="E461" s="30" t="str">
        <f t="shared" si="52"/>
        <v/>
      </c>
      <c r="F461" s="30" t="str">
        <f t="shared" si="53"/>
        <v/>
      </c>
      <c r="G461" s="30" t="str">
        <f t="shared" si="55"/>
        <v xml:space="preserve"> </v>
      </c>
      <c r="H461" s="36" t="str">
        <f t="shared" si="54"/>
        <v/>
      </c>
    </row>
    <row r="462" spans="1:8" x14ac:dyDescent="0.2">
      <c r="A462" s="8"/>
      <c r="B462" s="25" t="s">
        <v>436</v>
      </c>
      <c r="C462" s="35">
        <v>464</v>
      </c>
      <c r="D462" s="29">
        <v>341</v>
      </c>
      <c r="E462" s="30">
        <f t="shared" si="52"/>
        <v>0.13059386433999437</v>
      </c>
      <c r="F462" s="30">
        <f t="shared" si="53"/>
        <v>0.10873724489795919</v>
      </c>
      <c r="G462" s="30">
        <f t="shared" si="55"/>
        <v>-0.26508620689655171</v>
      </c>
      <c r="H462" s="36">
        <f t="shared" si="54"/>
        <v>-3.4618632141851957E-2</v>
      </c>
    </row>
    <row r="463" spans="1:8" x14ac:dyDescent="0.2">
      <c r="A463" s="8"/>
      <c r="B463" s="25" t="s">
        <v>437</v>
      </c>
      <c r="C463" s="35">
        <v>0</v>
      </c>
      <c r="D463" s="29">
        <v>0</v>
      </c>
      <c r="E463" s="30" t="str">
        <f t="shared" si="52"/>
        <v/>
      </c>
      <c r="F463" s="30" t="str">
        <f t="shared" si="53"/>
        <v/>
      </c>
      <c r="G463" s="30" t="str">
        <f t="shared" si="55"/>
        <v xml:space="preserve"> </v>
      </c>
      <c r="H463" s="36" t="str">
        <f t="shared" si="54"/>
        <v/>
      </c>
    </row>
    <row r="464" spans="1:8" x14ac:dyDescent="0.2">
      <c r="A464" s="8"/>
      <c r="B464" s="25" t="s">
        <v>438</v>
      </c>
      <c r="C464" s="35">
        <v>1</v>
      </c>
      <c r="D464" s="29">
        <v>0</v>
      </c>
      <c r="E464" s="30">
        <f t="shared" si="52"/>
        <v>2.8145229383619476E-4</v>
      </c>
      <c r="F464" s="30" t="str">
        <f t="shared" si="53"/>
        <v/>
      </c>
      <c r="G464" s="30">
        <f t="shared" si="55"/>
        <v>-1</v>
      </c>
      <c r="H464" s="36">
        <f t="shared" si="54"/>
        <v>-2.8145229383619476E-4</v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0</v>
      </c>
      <c r="E466" s="30" t="str">
        <f t="shared" si="52"/>
        <v/>
      </c>
      <c r="F466" s="30" t="str">
        <f t="shared" si="53"/>
        <v/>
      </c>
      <c r="G466" s="30" t="str">
        <f t="shared" si="55"/>
        <v xml:space="preserve"> 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0</v>
      </c>
      <c r="D467" s="29">
        <v>0</v>
      </c>
      <c r="E467" s="30" t="str">
        <f t="shared" si="52"/>
        <v/>
      </c>
      <c r="F467" s="30" t="str">
        <f t="shared" si="53"/>
        <v/>
      </c>
      <c r="G467" s="30" t="str">
        <f t="shared" si="55"/>
        <v xml:space="preserve"> </v>
      </c>
      <c r="H467" s="36" t="str">
        <f t="shared" si="54"/>
        <v/>
      </c>
    </row>
    <row r="468" spans="1:8" x14ac:dyDescent="0.2">
      <c r="A468" s="8"/>
      <c r="B468" s="25" t="s">
        <v>442</v>
      </c>
      <c r="C468" s="35">
        <v>0</v>
      </c>
      <c r="D468" s="29">
        <v>1</v>
      </c>
      <c r="E468" s="30" t="str">
        <f t="shared" si="52"/>
        <v/>
      </c>
      <c r="F468" s="30">
        <f t="shared" si="53"/>
        <v>3.1887755102040814E-4</v>
      </c>
      <c r="G468" s="30">
        <f t="shared" si="55"/>
        <v>1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0</v>
      </c>
      <c r="D469" s="29">
        <v>0</v>
      </c>
      <c r="E469" s="30" t="str">
        <f t="shared" si="52"/>
        <v/>
      </c>
      <c r="F469" s="30" t="str">
        <f t="shared" si="53"/>
        <v/>
      </c>
      <c r="G469" s="30" t="str">
        <f t="shared" si="55"/>
        <v xml:space="preserve"> </v>
      </c>
      <c r="H469" s="36" t="str">
        <f t="shared" si="54"/>
        <v/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0</v>
      </c>
      <c r="D471" s="29">
        <v>0</v>
      </c>
      <c r="E471" s="30" t="str">
        <f t="shared" si="52"/>
        <v/>
      </c>
      <c r="F471" s="30" t="str">
        <f t="shared" si="53"/>
        <v/>
      </c>
      <c r="G471" s="30" t="str">
        <f t="shared" si="55"/>
        <v xml:space="preserve"> </v>
      </c>
      <c r="H471" s="36" t="str">
        <f t="shared" si="54"/>
        <v/>
      </c>
    </row>
    <row r="472" spans="1:8" x14ac:dyDescent="0.2">
      <c r="A472" s="8"/>
      <c r="B472" s="25" t="s">
        <v>446</v>
      </c>
      <c r="C472" s="35">
        <v>4</v>
      </c>
      <c r="D472" s="29">
        <v>18</v>
      </c>
      <c r="E472" s="30">
        <f t="shared" si="52"/>
        <v>1.125809175344779E-3</v>
      </c>
      <c r="F472" s="30">
        <f t="shared" si="53"/>
        <v>5.7397959183673472E-3</v>
      </c>
      <c r="G472" s="30">
        <f t="shared" si="55"/>
        <v>3.5</v>
      </c>
      <c r="H472" s="36">
        <f t="shared" si="54"/>
        <v>3.9403321137067267E-3</v>
      </c>
    </row>
    <row r="473" spans="1:8" x14ac:dyDescent="0.2">
      <c r="A473" s="8"/>
      <c r="B473" s="25" t="s">
        <v>447</v>
      </c>
      <c r="C473" s="35">
        <v>0</v>
      </c>
      <c r="D473" s="29">
        <v>0</v>
      </c>
      <c r="E473" s="30" t="str">
        <f t="shared" si="52"/>
        <v/>
      </c>
      <c r="F473" s="30" t="str">
        <f t="shared" si="53"/>
        <v/>
      </c>
      <c r="G473" s="30" t="str">
        <f t="shared" si="55"/>
        <v xml:space="preserve"> </v>
      </c>
      <c r="H473" s="36" t="str">
        <f t="shared" si="54"/>
        <v/>
      </c>
    </row>
    <row r="474" spans="1:8" x14ac:dyDescent="0.2">
      <c r="A474" s="8"/>
      <c r="B474" s="25" t="s">
        <v>448</v>
      </c>
      <c r="C474" s="35">
        <v>7</v>
      </c>
      <c r="D474" s="29">
        <v>21</v>
      </c>
      <c r="E474" s="30">
        <f t="shared" si="52"/>
        <v>1.9701660568533634E-3</v>
      </c>
      <c r="F474" s="30">
        <f t="shared" si="53"/>
        <v>6.6964285714285711E-3</v>
      </c>
      <c r="G474" s="30">
        <f t="shared" si="55"/>
        <v>2</v>
      </c>
      <c r="H474" s="36">
        <f t="shared" si="54"/>
        <v>3.9403321137067267E-3</v>
      </c>
    </row>
    <row r="475" spans="1:8" x14ac:dyDescent="0.2">
      <c r="A475" s="8"/>
      <c r="B475" s="25" t="s">
        <v>449</v>
      </c>
      <c r="C475" s="35">
        <v>44</v>
      </c>
      <c r="D475" s="29">
        <v>31</v>
      </c>
      <c r="E475" s="30">
        <f t="shared" si="52"/>
        <v>1.238390092879257E-2</v>
      </c>
      <c r="F475" s="30">
        <f t="shared" si="53"/>
        <v>9.8852040816326536E-3</v>
      </c>
      <c r="G475" s="30">
        <f t="shared" si="55"/>
        <v>-0.29545454545454547</v>
      </c>
      <c r="H475" s="36">
        <f t="shared" si="54"/>
        <v>-3.6588798198705324E-3</v>
      </c>
    </row>
    <row r="476" spans="1:8" x14ac:dyDescent="0.2">
      <c r="A476" s="8"/>
      <c r="B476" s="25" t="s">
        <v>450</v>
      </c>
      <c r="C476" s="35">
        <v>0</v>
      </c>
      <c r="D476" s="29">
        <v>25</v>
      </c>
      <c r="E476" s="30" t="str">
        <f t="shared" si="52"/>
        <v/>
      </c>
      <c r="F476" s="30">
        <f t="shared" si="53"/>
        <v>7.9719387755102043E-3</v>
      </c>
      <c r="G476" s="30">
        <f t="shared" si="55"/>
        <v>1</v>
      </c>
      <c r="H476" s="36" t="str">
        <f t="shared" si="54"/>
        <v/>
      </c>
    </row>
    <row r="477" spans="1:8" ht="25.5" x14ac:dyDescent="0.2">
      <c r="A477" s="8"/>
      <c r="B477" s="25" t="s">
        <v>451</v>
      </c>
      <c r="C477" s="35">
        <v>1</v>
      </c>
      <c r="D477" s="29">
        <v>1</v>
      </c>
      <c r="E477" s="30">
        <f t="shared" si="52"/>
        <v>2.8145229383619476E-4</v>
      </c>
      <c r="F477" s="30">
        <f t="shared" si="53"/>
        <v>3.1887755102040814E-4</v>
      </c>
      <c r="G477" s="30">
        <f t="shared" si="55"/>
        <v>0</v>
      </c>
      <c r="H477" s="36">
        <f t="shared" si="54"/>
        <v>0</v>
      </c>
    </row>
    <row r="478" spans="1:8" ht="25.5" x14ac:dyDescent="0.2">
      <c r="A478" s="8"/>
      <c r="B478" s="25" t="s">
        <v>452</v>
      </c>
      <c r="C478" s="35">
        <v>0</v>
      </c>
      <c r="D478" s="29">
        <v>1</v>
      </c>
      <c r="E478" s="30" t="str">
        <f t="shared" si="52"/>
        <v/>
      </c>
      <c r="F478" s="30">
        <f t="shared" si="53"/>
        <v>3.1887755102040814E-4</v>
      </c>
      <c r="G478" s="30">
        <f t="shared" si="55"/>
        <v>1</v>
      </c>
      <c r="H478" s="36" t="str">
        <f t="shared" si="54"/>
        <v/>
      </c>
    </row>
    <row r="479" spans="1:8" ht="25.5" x14ac:dyDescent="0.2">
      <c r="A479" s="8"/>
      <c r="B479" s="25" t="s">
        <v>453</v>
      </c>
      <c r="C479" s="35">
        <v>0</v>
      </c>
      <c r="D479" s="29">
        <v>0</v>
      </c>
      <c r="E479" s="30" t="str">
        <f t="shared" si="52"/>
        <v/>
      </c>
      <c r="F479" s="30" t="str">
        <f t="shared" si="53"/>
        <v/>
      </c>
      <c r="G479" s="30" t="str">
        <f t="shared" si="55"/>
        <v xml:space="preserve"> </v>
      </c>
      <c r="H479" s="36" t="str">
        <f t="shared" si="54"/>
        <v/>
      </c>
    </row>
    <row r="480" spans="1:8" x14ac:dyDescent="0.2">
      <c r="A480" s="8"/>
      <c r="B480" s="25" t="s">
        <v>454</v>
      </c>
      <c r="C480" s="35">
        <v>0</v>
      </c>
      <c r="D480" s="29">
        <v>0</v>
      </c>
      <c r="E480" s="30" t="str">
        <f t="shared" si="52"/>
        <v/>
      </c>
      <c r="F480" s="30" t="str">
        <f t="shared" si="53"/>
        <v/>
      </c>
      <c r="G480" s="30" t="str">
        <f t="shared" si="55"/>
        <v xml:space="preserve"> </v>
      </c>
      <c r="H480" s="36" t="str">
        <f t="shared" si="54"/>
        <v/>
      </c>
    </row>
    <row r="481" spans="1:8" ht="25.5" x14ac:dyDescent="0.2">
      <c r="A481" s="8"/>
      <c r="B481" s="25" t="s">
        <v>455</v>
      </c>
      <c r="C481" s="35">
        <v>0</v>
      </c>
      <c r="D481" s="29">
        <v>0</v>
      </c>
      <c r="E481" s="30" t="str">
        <f t="shared" si="52"/>
        <v/>
      </c>
      <c r="F481" s="30" t="str">
        <f t="shared" si="53"/>
        <v/>
      </c>
      <c r="G481" s="30" t="str">
        <f t="shared" si="55"/>
        <v xml:space="preserve"> </v>
      </c>
      <c r="H481" s="36" t="str">
        <f t="shared" si="54"/>
        <v/>
      </c>
    </row>
    <row r="482" spans="1:8" x14ac:dyDescent="0.2">
      <c r="A482" s="8"/>
      <c r="B482" s="25" t="s">
        <v>456</v>
      </c>
      <c r="C482" s="35">
        <v>0</v>
      </c>
      <c r="D482" s="29">
        <v>0</v>
      </c>
      <c r="E482" s="30" t="str">
        <f t="shared" si="52"/>
        <v/>
      </c>
      <c r="F482" s="30" t="str">
        <f t="shared" si="53"/>
        <v/>
      </c>
      <c r="G482" s="30" t="str">
        <f t="shared" si="55"/>
        <v xml:space="preserve"> </v>
      </c>
      <c r="H482" s="36" t="str">
        <f t="shared" si="54"/>
        <v/>
      </c>
    </row>
    <row r="483" spans="1:8" x14ac:dyDescent="0.2">
      <c r="A483" s="8"/>
      <c r="B483" s="25" t="s">
        <v>457</v>
      </c>
      <c r="C483" s="35">
        <v>7</v>
      </c>
      <c r="D483" s="29">
        <v>9</v>
      </c>
      <c r="E483" s="30">
        <f t="shared" si="52"/>
        <v>1.9701660568533634E-3</v>
      </c>
      <c r="F483" s="30">
        <f t="shared" si="53"/>
        <v>2.8698979591836736E-3</v>
      </c>
      <c r="G483" s="30">
        <f t="shared" si="55"/>
        <v>0.2857142857142857</v>
      </c>
      <c r="H483" s="36">
        <f t="shared" si="54"/>
        <v>5.6290458767238951E-4</v>
      </c>
    </row>
    <row r="484" spans="1:8" x14ac:dyDescent="0.2">
      <c r="A484" s="8"/>
      <c r="B484" s="25" t="s">
        <v>458</v>
      </c>
      <c r="C484" s="35">
        <v>46</v>
      </c>
      <c r="D484" s="29">
        <v>82</v>
      </c>
      <c r="E484" s="30">
        <f t="shared" si="52"/>
        <v>1.294680551646496E-2</v>
      </c>
      <c r="F484" s="30">
        <f t="shared" si="53"/>
        <v>2.6147959183673471E-2</v>
      </c>
      <c r="G484" s="30">
        <f t="shared" si="55"/>
        <v>0.78260869565217395</v>
      </c>
      <c r="H484" s="36">
        <f t="shared" si="54"/>
        <v>1.0132282578103013E-2</v>
      </c>
    </row>
    <row r="485" spans="1:8" x14ac:dyDescent="0.2">
      <c r="A485" s="8"/>
      <c r="B485" s="25" t="s">
        <v>459</v>
      </c>
      <c r="C485" s="35">
        <v>16</v>
      </c>
      <c r="D485" s="29">
        <v>0</v>
      </c>
      <c r="E485" s="30">
        <f t="shared" si="52"/>
        <v>4.5032367013791161E-3</v>
      </c>
      <c r="F485" s="30" t="str">
        <f t="shared" si="53"/>
        <v/>
      </c>
      <c r="G485" s="30">
        <f t="shared" si="55"/>
        <v>-1</v>
      </c>
      <c r="H485" s="36">
        <f t="shared" si="54"/>
        <v>-4.5032367013791161E-3</v>
      </c>
    </row>
    <row r="486" spans="1:8" x14ac:dyDescent="0.2">
      <c r="A486" s="8"/>
      <c r="B486" s="25" t="s">
        <v>460</v>
      </c>
      <c r="C486" s="35">
        <v>1</v>
      </c>
      <c r="D486" s="29">
        <v>0</v>
      </c>
      <c r="E486" s="30">
        <f t="shared" si="52"/>
        <v>2.8145229383619476E-4</v>
      </c>
      <c r="F486" s="30" t="str">
        <f t="shared" si="53"/>
        <v/>
      </c>
      <c r="G486" s="30">
        <f t="shared" si="55"/>
        <v>-1</v>
      </c>
      <c r="H486" s="36">
        <f t="shared" si="54"/>
        <v>-2.8145229383619476E-4</v>
      </c>
    </row>
    <row r="487" spans="1:8" x14ac:dyDescent="0.2">
      <c r="A487" s="8"/>
      <c r="B487" s="25" t="s">
        <v>461</v>
      </c>
      <c r="C487" s="35">
        <v>3</v>
      </c>
      <c r="D487" s="29">
        <v>21</v>
      </c>
      <c r="E487" s="30">
        <f t="shared" si="52"/>
        <v>8.4435688150858433E-4</v>
      </c>
      <c r="F487" s="30">
        <f t="shared" si="53"/>
        <v>6.6964285714285711E-3</v>
      </c>
      <c r="G487" s="30">
        <f t="shared" si="55"/>
        <v>6</v>
      </c>
      <c r="H487" s="36">
        <f t="shared" si="54"/>
        <v>5.0661412890515064E-3</v>
      </c>
    </row>
    <row r="488" spans="1:8" x14ac:dyDescent="0.2">
      <c r="A488" s="8"/>
      <c r="B488" s="25" t="s">
        <v>462</v>
      </c>
      <c r="C488" s="35">
        <v>0</v>
      </c>
      <c r="D488" s="29">
        <v>0</v>
      </c>
      <c r="E488" s="30" t="str">
        <f t="shared" si="52"/>
        <v/>
      </c>
      <c r="F488" s="30" t="str">
        <f t="shared" si="53"/>
        <v/>
      </c>
      <c r="G488" s="30" t="str">
        <f t="shared" si="55"/>
        <v xml:space="preserve"> </v>
      </c>
      <c r="H488" s="36" t="str">
        <f t="shared" si="54"/>
        <v/>
      </c>
    </row>
    <row r="489" spans="1:8" x14ac:dyDescent="0.2">
      <c r="A489" s="8"/>
      <c r="B489" s="25" t="s">
        <v>463</v>
      </c>
      <c r="C489" s="35">
        <v>0</v>
      </c>
      <c r="D489" s="29">
        <v>0</v>
      </c>
      <c r="E489" s="30" t="str">
        <f t="shared" si="52"/>
        <v/>
      </c>
      <c r="F489" s="30" t="str">
        <f t="shared" si="53"/>
        <v/>
      </c>
      <c r="G489" s="30" t="str">
        <f t="shared" si="55"/>
        <v xml:space="preserve"> </v>
      </c>
      <c r="H489" s="36" t="str">
        <f t="shared" si="54"/>
        <v/>
      </c>
    </row>
    <row r="490" spans="1:8" x14ac:dyDescent="0.2">
      <c r="A490" s="8"/>
      <c r="B490" s="25" t="s">
        <v>464</v>
      </c>
      <c r="C490" s="35">
        <v>162</v>
      </c>
      <c r="D490" s="29">
        <v>124</v>
      </c>
      <c r="E490" s="30">
        <f t="shared" ref="E490:E553" si="56">+IF(C490=0,"",C490/C$362)</f>
        <v>4.5595271601463552E-2</v>
      </c>
      <c r="F490" s="30">
        <f t="shared" ref="F490:F553" si="57">+IF(D490=0,"",D490/D$362)</f>
        <v>3.9540816326530615E-2</v>
      </c>
      <c r="G490" s="30">
        <f t="shared" si="55"/>
        <v>-0.23456790123456789</v>
      </c>
      <c r="H490" s="36">
        <f t="shared" ref="H490:H553" si="58">+IF(OR(AND(E490=""),(G490="")),"",E490*G490)</f>
        <v>-1.06951871657754E-2</v>
      </c>
    </row>
    <row r="491" spans="1:8" x14ac:dyDescent="0.2">
      <c r="A491" s="8"/>
      <c r="B491" s="25" t="s">
        <v>465</v>
      </c>
      <c r="C491" s="35">
        <v>0</v>
      </c>
      <c r="D491" s="29">
        <v>0</v>
      </c>
      <c r="E491" s="30" t="str">
        <f t="shared" si="56"/>
        <v/>
      </c>
      <c r="F491" s="30" t="str">
        <f t="shared" si="57"/>
        <v/>
      </c>
      <c r="G491" s="30" t="str">
        <f t="shared" ref="G491:G554" si="59">+IF(AND(C491=0,D491=0)," ",IF(C491=0,1,IF(D491=0,-1,(D491-C491)/C491)))</f>
        <v xml:space="preserve"> </v>
      </c>
      <c r="H491" s="36" t="str">
        <f t="shared" si="58"/>
        <v/>
      </c>
    </row>
    <row r="492" spans="1:8" x14ac:dyDescent="0.2">
      <c r="A492" s="8"/>
      <c r="B492" s="25" t="s">
        <v>466</v>
      </c>
      <c r="C492" s="35">
        <v>0</v>
      </c>
      <c r="D492" s="29">
        <v>0</v>
      </c>
      <c r="E492" s="30" t="str">
        <f t="shared" si="56"/>
        <v/>
      </c>
      <c r="F492" s="30" t="str">
        <f t="shared" si="57"/>
        <v/>
      </c>
      <c r="G492" s="30" t="str">
        <f t="shared" si="59"/>
        <v xml:space="preserve"> </v>
      </c>
      <c r="H492" s="36" t="str">
        <f t="shared" si="58"/>
        <v/>
      </c>
    </row>
    <row r="493" spans="1:8" x14ac:dyDescent="0.2">
      <c r="A493" s="8"/>
      <c r="B493" s="25" t="s">
        <v>467</v>
      </c>
      <c r="C493" s="35">
        <v>0</v>
      </c>
      <c r="D493" s="29">
        <v>0</v>
      </c>
      <c r="E493" s="30" t="str">
        <f t="shared" si="56"/>
        <v/>
      </c>
      <c r="F493" s="30" t="str">
        <f t="shared" si="57"/>
        <v/>
      </c>
      <c r="G493" s="30" t="str">
        <f t="shared" si="59"/>
        <v xml:space="preserve"> </v>
      </c>
      <c r="H493" s="36" t="str">
        <f t="shared" si="58"/>
        <v/>
      </c>
    </row>
    <row r="494" spans="1:8" x14ac:dyDescent="0.2">
      <c r="A494" s="8"/>
      <c r="B494" s="25" t="s">
        <v>468</v>
      </c>
      <c r="C494" s="35">
        <v>0</v>
      </c>
      <c r="D494" s="29">
        <v>0</v>
      </c>
      <c r="E494" s="30" t="str">
        <f t="shared" si="56"/>
        <v/>
      </c>
      <c r="F494" s="30" t="str">
        <f t="shared" si="57"/>
        <v/>
      </c>
      <c r="G494" s="30" t="str">
        <f t="shared" si="59"/>
        <v xml:space="preserve"> </v>
      </c>
      <c r="H494" s="36" t="str">
        <f t="shared" si="58"/>
        <v/>
      </c>
    </row>
    <row r="495" spans="1:8" x14ac:dyDescent="0.2">
      <c r="A495" s="8"/>
      <c r="B495" s="25" t="s">
        <v>469</v>
      </c>
      <c r="C495" s="35">
        <v>0</v>
      </c>
      <c r="D495" s="29">
        <v>1</v>
      </c>
      <c r="E495" s="30" t="str">
        <f t="shared" si="56"/>
        <v/>
      </c>
      <c r="F495" s="30">
        <f t="shared" si="57"/>
        <v>3.1887755102040814E-4</v>
      </c>
      <c r="G495" s="30">
        <f t="shared" si="59"/>
        <v>1</v>
      </c>
      <c r="H495" s="36" t="str">
        <f t="shared" si="58"/>
        <v/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0</v>
      </c>
      <c r="D497" s="29">
        <v>0</v>
      </c>
      <c r="E497" s="30" t="str">
        <f t="shared" si="56"/>
        <v/>
      </c>
      <c r="F497" s="30" t="str">
        <f t="shared" si="57"/>
        <v/>
      </c>
      <c r="G497" s="30" t="str">
        <f t="shared" si="59"/>
        <v xml:space="preserve"> </v>
      </c>
      <c r="H497" s="36" t="str">
        <f t="shared" si="58"/>
        <v/>
      </c>
    </row>
    <row r="498" spans="1:8" x14ac:dyDescent="0.2">
      <c r="A498" s="8"/>
      <c r="B498" s="25" t="s">
        <v>472</v>
      </c>
      <c r="C498" s="35">
        <v>59</v>
      </c>
      <c r="D498" s="29">
        <v>22</v>
      </c>
      <c r="E498" s="30">
        <f t="shared" si="56"/>
        <v>1.6605685336335493E-2</v>
      </c>
      <c r="F498" s="30">
        <f t="shared" si="57"/>
        <v>7.0153061224489796E-3</v>
      </c>
      <c r="G498" s="30">
        <f t="shared" si="59"/>
        <v>-0.6271186440677966</v>
      </c>
      <c r="H498" s="36">
        <f t="shared" si="58"/>
        <v>-1.0413734871939207E-2</v>
      </c>
    </row>
    <row r="499" spans="1:8" ht="25.5" x14ac:dyDescent="0.2">
      <c r="A499" s="8"/>
      <c r="B499" s="25" t="s">
        <v>473</v>
      </c>
      <c r="C499" s="35">
        <v>0</v>
      </c>
      <c r="D499" s="29">
        <v>0</v>
      </c>
      <c r="E499" s="30" t="str">
        <f t="shared" si="56"/>
        <v/>
      </c>
      <c r="F499" s="30" t="str">
        <f t="shared" si="57"/>
        <v/>
      </c>
      <c r="G499" s="30" t="str">
        <f t="shared" si="59"/>
        <v xml:space="preserve"> </v>
      </c>
      <c r="H499" s="36" t="str">
        <f t="shared" si="58"/>
        <v/>
      </c>
    </row>
    <row r="500" spans="1:8" x14ac:dyDescent="0.2">
      <c r="A500" s="8"/>
      <c r="B500" s="25" t="s">
        <v>474</v>
      </c>
      <c r="C500" s="35">
        <v>0</v>
      </c>
      <c r="D500" s="29">
        <v>0</v>
      </c>
      <c r="E500" s="30" t="str">
        <f t="shared" si="56"/>
        <v/>
      </c>
      <c r="F500" s="30" t="str">
        <f t="shared" si="57"/>
        <v/>
      </c>
      <c r="G500" s="30" t="str">
        <f t="shared" si="59"/>
        <v xml:space="preserve"> </v>
      </c>
      <c r="H500" s="36" t="str">
        <f t="shared" si="58"/>
        <v/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5</v>
      </c>
      <c r="D502" s="29">
        <v>6</v>
      </c>
      <c r="E502" s="30">
        <f t="shared" si="56"/>
        <v>1.4072614691809737E-3</v>
      </c>
      <c r="F502" s="30">
        <f t="shared" si="57"/>
        <v>1.9132653061224489E-3</v>
      </c>
      <c r="G502" s="30">
        <f t="shared" si="59"/>
        <v>0.2</v>
      </c>
      <c r="H502" s="36">
        <f t="shared" si="58"/>
        <v>2.8145229383619476E-4</v>
      </c>
    </row>
    <row r="503" spans="1:8" x14ac:dyDescent="0.2">
      <c r="A503" s="8"/>
      <c r="B503" s="25" t="s">
        <v>477</v>
      </c>
      <c r="C503" s="35">
        <v>3</v>
      </c>
      <c r="D503" s="29">
        <v>5</v>
      </c>
      <c r="E503" s="30">
        <f t="shared" si="56"/>
        <v>8.4435688150858433E-4</v>
      </c>
      <c r="F503" s="30">
        <f t="shared" si="57"/>
        <v>1.5943877551020409E-3</v>
      </c>
      <c r="G503" s="30">
        <f t="shared" si="59"/>
        <v>0.66666666666666663</v>
      </c>
      <c r="H503" s="36">
        <f t="shared" si="58"/>
        <v>5.6290458767238951E-4</v>
      </c>
    </row>
    <row r="504" spans="1:8" x14ac:dyDescent="0.2">
      <c r="A504" s="8"/>
      <c r="B504" s="25" t="s">
        <v>478</v>
      </c>
      <c r="C504" s="35">
        <v>1</v>
      </c>
      <c r="D504" s="29">
        <v>0</v>
      </c>
      <c r="E504" s="30">
        <f t="shared" si="56"/>
        <v>2.8145229383619476E-4</v>
      </c>
      <c r="F504" s="30" t="str">
        <f t="shared" si="57"/>
        <v/>
      </c>
      <c r="G504" s="30">
        <f t="shared" si="59"/>
        <v>-1</v>
      </c>
      <c r="H504" s="36">
        <f t="shared" si="58"/>
        <v>-2.8145229383619476E-4</v>
      </c>
    </row>
    <row r="505" spans="1:8" x14ac:dyDescent="0.2">
      <c r="A505" s="8"/>
      <c r="B505" s="25" t="s">
        <v>479</v>
      </c>
      <c r="C505" s="35">
        <v>6</v>
      </c>
      <c r="D505" s="29">
        <v>104</v>
      </c>
      <c r="E505" s="30">
        <f t="shared" si="56"/>
        <v>1.6887137630171687E-3</v>
      </c>
      <c r="F505" s="30">
        <f t="shared" si="57"/>
        <v>3.3163265306122451E-2</v>
      </c>
      <c r="G505" s="30">
        <f t="shared" si="59"/>
        <v>16.333333333333332</v>
      </c>
      <c r="H505" s="36">
        <f t="shared" si="58"/>
        <v>2.7582324795947084E-2</v>
      </c>
    </row>
    <row r="506" spans="1:8" x14ac:dyDescent="0.2">
      <c r="A506" s="8"/>
      <c r="B506" s="25" t="s">
        <v>480</v>
      </c>
      <c r="C506" s="35">
        <v>0</v>
      </c>
      <c r="D506" s="29">
        <v>0</v>
      </c>
      <c r="E506" s="30" t="str">
        <f t="shared" si="56"/>
        <v/>
      </c>
      <c r="F506" s="30" t="str">
        <f t="shared" si="57"/>
        <v/>
      </c>
      <c r="G506" s="30" t="str">
        <f t="shared" si="59"/>
        <v xml:space="preserve"> </v>
      </c>
      <c r="H506" s="36" t="str">
        <f t="shared" si="58"/>
        <v/>
      </c>
    </row>
    <row r="507" spans="1:8" x14ac:dyDescent="0.2">
      <c r="A507" s="8"/>
      <c r="B507" s="25" t="s">
        <v>481</v>
      </c>
      <c r="C507" s="35">
        <v>0</v>
      </c>
      <c r="D507" s="29">
        <v>0</v>
      </c>
      <c r="E507" s="30" t="str">
        <f t="shared" si="56"/>
        <v/>
      </c>
      <c r="F507" s="30" t="str">
        <f t="shared" si="57"/>
        <v/>
      </c>
      <c r="G507" s="30" t="str">
        <f t="shared" si="59"/>
        <v xml:space="preserve"> </v>
      </c>
      <c r="H507" s="36" t="str">
        <f t="shared" si="58"/>
        <v/>
      </c>
    </row>
    <row r="508" spans="1:8" x14ac:dyDescent="0.2">
      <c r="A508" s="8"/>
      <c r="B508" s="25" t="s">
        <v>482</v>
      </c>
      <c r="C508" s="35">
        <v>2</v>
      </c>
      <c r="D508" s="29">
        <v>1</v>
      </c>
      <c r="E508" s="30">
        <f t="shared" si="56"/>
        <v>5.6290458767238951E-4</v>
      </c>
      <c r="F508" s="30">
        <f t="shared" si="57"/>
        <v>3.1887755102040814E-4</v>
      </c>
      <c r="G508" s="30">
        <f t="shared" si="59"/>
        <v>-0.5</v>
      </c>
      <c r="H508" s="36">
        <f t="shared" si="58"/>
        <v>-2.8145229383619476E-4</v>
      </c>
    </row>
    <row r="509" spans="1:8" x14ac:dyDescent="0.2">
      <c r="A509" s="8"/>
      <c r="B509" s="25" t="s">
        <v>483</v>
      </c>
      <c r="C509" s="35">
        <v>2</v>
      </c>
      <c r="D509" s="29">
        <v>12</v>
      </c>
      <c r="E509" s="30">
        <f t="shared" si="56"/>
        <v>5.6290458767238951E-4</v>
      </c>
      <c r="F509" s="30">
        <f t="shared" si="57"/>
        <v>3.8265306122448979E-3</v>
      </c>
      <c r="G509" s="30">
        <f t="shared" si="59"/>
        <v>5</v>
      </c>
      <c r="H509" s="36">
        <f t="shared" si="58"/>
        <v>2.8145229383619475E-3</v>
      </c>
    </row>
    <row r="510" spans="1:8" x14ac:dyDescent="0.2">
      <c r="A510" s="8"/>
      <c r="B510" s="25" t="s">
        <v>484</v>
      </c>
      <c r="C510" s="35">
        <v>0</v>
      </c>
      <c r="D510" s="29">
        <v>0</v>
      </c>
      <c r="E510" s="30" t="str">
        <f t="shared" si="56"/>
        <v/>
      </c>
      <c r="F510" s="30" t="str">
        <f t="shared" si="57"/>
        <v/>
      </c>
      <c r="G510" s="30" t="str">
        <f t="shared" si="59"/>
        <v xml:space="preserve"> </v>
      </c>
      <c r="H510" s="36" t="str">
        <f t="shared" si="58"/>
        <v/>
      </c>
    </row>
    <row r="511" spans="1:8" ht="25.5" x14ac:dyDescent="0.2">
      <c r="A511" s="8"/>
      <c r="B511" s="25" t="s">
        <v>485</v>
      </c>
      <c r="C511" s="35">
        <v>0</v>
      </c>
      <c r="D511" s="29">
        <v>4</v>
      </c>
      <c r="E511" s="30" t="str">
        <f t="shared" si="56"/>
        <v/>
      </c>
      <c r="F511" s="30">
        <f t="shared" si="57"/>
        <v>1.2755102040816326E-3</v>
      </c>
      <c r="G511" s="30">
        <f t="shared" si="59"/>
        <v>1</v>
      </c>
      <c r="H511" s="36" t="str">
        <f t="shared" si="58"/>
        <v/>
      </c>
    </row>
    <row r="512" spans="1:8" x14ac:dyDescent="0.2">
      <c r="A512" s="8"/>
      <c r="B512" s="25" t="s">
        <v>486</v>
      </c>
      <c r="C512" s="35">
        <v>0</v>
      </c>
      <c r="D512" s="29">
        <v>0</v>
      </c>
      <c r="E512" s="30" t="str">
        <f t="shared" si="56"/>
        <v/>
      </c>
      <c r="F512" s="30" t="str">
        <f t="shared" si="57"/>
        <v/>
      </c>
      <c r="G512" s="30" t="str">
        <f t="shared" si="59"/>
        <v xml:space="preserve"> </v>
      </c>
      <c r="H512" s="36" t="str">
        <f t="shared" si="58"/>
        <v/>
      </c>
    </row>
    <row r="513" spans="1:8" ht="25.5" x14ac:dyDescent="0.2">
      <c r="A513" s="8"/>
      <c r="B513" s="25" t="s">
        <v>487</v>
      </c>
      <c r="C513" s="35">
        <v>0</v>
      </c>
      <c r="D513" s="29">
        <v>1</v>
      </c>
      <c r="E513" s="30" t="str">
        <f t="shared" si="56"/>
        <v/>
      </c>
      <c r="F513" s="30">
        <f t="shared" si="57"/>
        <v>3.1887755102040814E-4</v>
      </c>
      <c r="G513" s="30">
        <f t="shared" si="59"/>
        <v>1</v>
      </c>
      <c r="H513" s="36" t="str">
        <f t="shared" si="58"/>
        <v/>
      </c>
    </row>
    <row r="514" spans="1:8" x14ac:dyDescent="0.2">
      <c r="A514" s="8"/>
      <c r="B514" s="25" t="s">
        <v>488</v>
      </c>
      <c r="C514" s="35">
        <v>1</v>
      </c>
      <c r="D514" s="29">
        <v>1</v>
      </c>
      <c r="E514" s="30">
        <f t="shared" si="56"/>
        <v>2.8145229383619476E-4</v>
      </c>
      <c r="F514" s="30">
        <f t="shared" si="57"/>
        <v>3.1887755102040814E-4</v>
      </c>
      <c r="G514" s="30">
        <f t="shared" si="59"/>
        <v>0</v>
      </c>
      <c r="H514" s="36">
        <f t="shared" si="58"/>
        <v>0</v>
      </c>
    </row>
    <row r="515" spans="1:8" ht="25.5" x14ac:dyDescent="0.2">
      <c r="A515" s="8"/>
      <c r="B515" s="25" t="s">
        <v>489</v>
      </c>
      <c r="C515" s="35">
        <v>0</v>
      </c>
      <c r="D515" s="29">
        <v>0</v>
      </c>
      <c r="E515" s="30" t="str">
        <f t="shared" si="56"/>
        <v/>
      </c>
      <c r="F515" s="30" t="str">
        <f t="shared" si="57"/>
        <v/>
      </c>
      <c r="G515" s="30" t="str">
        <f t="shared" si="59"/>
        <v xml:space="preserve"> </v>
      </c>
      <c r="H515" s="36" t="str">
        <f t="shared" si="58"/>
        <v/>
      </c>
    </row>
    <row r="516" spans="1:8" x14ac:dyDescent="0.2">
      <c r="A516" s="8"/>
      <c r="B516" s="25" t="s">
        <v>490</v>
      </c>
      <c r="C516" s="35">
        <v>3</v>
      </c>
      <c r="D516" s="29">
        <v>4</v>
      </c>
      <c r="E516" s="30">
        <f t="shared" si="56"/>
        <v>8.4435688150858433E-4</v>
      </c>
      <c r="F516" s="30">
        <f t="shared" si="57"/>
        <v>1.2755102040816326E-3</v>
      </c>
      <c r="G516" s="30">
        <f t="shared" si="59"/>
        <v>0.33333333333333331</v>
      </c>
      <c r="H516" s="36">
        <f t="shared" si="58"/>
        <v>2.8145229383619476E-4</v>
      </c>
    </row>
    <row r="517" spans="1:8" ht="25.5" x14ac:dyDescent="0.2">
      <c r="A517" s="8"/>
      <c r="B517" s="25" t="s">
        <v>491</v>
      </c>
      <c r="C517" s="35">
        <v>0</v>
      </c>
      <c r="D517" s="29">
        <v>0</v>
      </c>
      <c r="E517" s="30" t="str">
        <f t="shared" si="56"/>
        <v/>
      </c>
      <c r="F517" s="30" t="str">
        <f t="shared" si="57"/>
        <v/>
      </c>
      <c r="G517" s="30" t="str">
        <f t="shared" si="59"/>
        <v xml:space="preserve"> </v>
      </c>
      <c r="H517" s="36" t="str">
        <f t="shared" si="58"/>
        <v/>
      </c>
    </row>
    <row r="518" spans="1:8" ht="25.5" x14ac:dyDescent="0.2">
      <c r="A518" s="8"/>
      <c r="B518" s="25" t="s">
        <v>492</v>
      </c>
      <c r="C518" s="35">
        <v>0</v>
      </c>
      <c r="D518" s="29">
        <v>0</v>
      </c>
      <c r="E518" s="30" t="str">
        <f t="shared" si="56"/>
        <v/>
      </c>
      <c r="F518" s="30" t="str">
        <f t="shared" si="57"/>
        <v/>
      </c>
      <c r="G518" s="30" t="str">
        <f t="shared" si="59"/>
        <v xml:space="preserve"> </v>
      </c>
      <c r="H518" s="36" t="str">
        <f t="shared" si="58"/>
        <v/>
      </c>
    </row>
    <row r="519" spans="1:8" x14ac:dyDescent="0.2">
      <c r="A519" s="8"/>
      <c r="B519" s="25" t="s">
        <v>493</v>
      </c>
      <c r="C519" s="35">
        <v>10</v>
      </c>
      <c r="D519" s="29">
        <v>8</v>
      </c>
      <c r="E519" s="30">
        <f t="shared" si="56"/>
        <v>2.8145229383619475E-3</v>
      </c>
      <c r="F519" s="30">
        <f t="shared" si="57"/>
        <v>2.5510204081632651E-3</v>
      </c>
      <c r="G519" s="30">
        <f t="shared" si="59"/>
        <v>-0.2</v>
      </c>
      <c r="H519" s="36">
        <f t="shared" si="58"/>
        <v>-5.6290458767238951E-4</v>
      </c>
    </row>
    <row r="520" spans="1:8" x14ac:dyDescent="0.2">
      <c r="A520" s="8"/>
      <c r="B520" s="25" t="s">
        <v>494</v>
      </c>
      <c r="C520" s="35">
        <v>0</v>
      </c>
      <c r="D520" s="29">
        <v>0</v>
      </c>
      <c r="E520" s="30" t="str">
        <f t="shared" si="56"/>
        <v/>
      </c>
      <c r="F520" s="30" t="str">
        <f t="shared" si="57"/>
        <v/>
      </c>
      <c r="G520" s="30" t="str">
        <f t="shared" si="59"/>
        <v xml:space="preserve"> </v>
      </c>
      <c r="H520" s="36" t="str">
        <f t="shared" si="58"/>
        <v/>
      </c>
    </row>
    <row r="521" spans="1:8" ht="25.5" x14ac:dyDescent="0.2">
      <c r="A521" s="8"/>
      <c r="B521" s="25" t="s">
        <v>495</v>
      </c>
      <c r="C521" s="35">
        <v>0</v>
      </c>
      <c r="D521" s="29">
        <v>0</v>
      </c>
      <c r="E521" s="30" t="str">
        <f t="shared" si="56"/>
        <v/>
      </c>
      <c r="F521" s="30" t="str">
        <f t="shared" si="57"/>
        <v/>
      </c>
      <c r="G521" s="30" t="str">
        <f t="shared" si="59"/>
        <v xml:space="preserve"> </v>
      </c>
      <c r="H521" s="36" t="str">
        <f t="shared" si="58"/>
        <v/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0</v>
      </c>
      <c r="E524" s="30" t="str">
        <f t="shared" si="56"/>
        <v/>
      </c>
      <c r="F524" s="30" t="str">
        <f t="shared" si="57"/>
        <v/>
      </c>
      <c r="G524" s="30" t="str">
        <f t="shared" si="59"/>
        <v xml:space="preserve"> 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0</v>
      </c>
      <c r="D526" s="29">
        <v>0</v>
      </c>
      <c r="E526" s="30" t="str">
        <f t="shared" si="56"/>
        <v/>
      </c>
      <c r="F526" s="30" t="str">
        <f t="shared" si="57"/>
        <v/>
      </c>
      <c r="G526" s="30" t="str">
        <f t="shared" si="59"/>
        <v xml:space="preserve"> </v>
      </c>
      <c r="H526" s="36" t="str">
        <f t="shared" si="58"/>
        <v/>
      </c>
    </row>
    <row r="527" spans="1:8" x14ac:dyDescent="0.2">
      <c r="A527" s="8"/>
      <c r="B527" s="25" t="s">
        <v>501</v>
      </c>
      <c r="C527" s="35">
        <v>0</v>
      </c>
      <c r="D527" s="29">
        <v>0</v>
      </c>
      <c r="E527" s="30" t="str">
        <f t="shared" si="56"/>
        <v/>
      </c>
      <c r="F527" s="30" t="str">
        <f t="shared" si="57"/>
        <v/>
      </c>
      <c r="G527" s="30" t="str">
        <f t="shared" si="59"/>
        <v xml:space="preserve"> </v>
      </c>
      <c r="H527" s="36" t="str">
        <f t="shared" si="58"/>
        <v/>
      </c>
    </row>
    <row r="528" spans="1:8" ht="25.5" x14ac:dyDescent="0.2">
      <c r="A528" s="8"/>
      <c r="B528" s="25" t="s">
        <v>502</v>
      </c>
      <c r="C528" s="35">
        <v>0</v>
      </c>
      <c r="D528" s="29">
        <v>0</v>
      </c>
      <c r="E528" s="30" t="str">
        <f t="shared" si="56"/>
        <v/>
      </c>
      <c r="F528" s="30" t="str">
        <f t="shared" si="57"/>
        <v/>
      </c>
      <c r="G528" s="30" t="str">
        <f t="shared" si="59"/>
        <v xml:space="preserve"> </v>
      </c>
      <c r="H528" s="36" t="str">
        <f t="shared" si="58"/>
        <v/>
      </c>
    </row>
    <row r="529" spans="1:8" x14ac:dyDescent="0.2">
      <c r="A529" s="8"/>
      <c r="B529" s="25" t="s">
        <v>503</v>
      </c>
      <c r="C529" s="35">
        <v>0</v>
      </c>
      <c r="D529" s="29">
        <v>0</v>
      </c>
      <c r="E529" s="30" t="str">
        <f t="shared" si="56"/>
        <v/>
      </c>
      <c r="F529" s="30" t="str">
        <f t="shared" si="57"/>
        <v/>
      </c>
      <c r="G529" s="30" t="str">
        <f t="shared" si="59"/>
        <v xml:space="preserve"> </v>
      </c>
      <c r="H529" s="36" t="str">
        <f t="shared" si="58"/>
        <v/>
      </c>
    </row>
    <row r="530" spans="1:8" x14ac:dyDescent="0.2">
      <c r="A530" s="8"/>
      <c r="B530" s="25" t="s">
        <v>504</v>
      </c>
      <c r="C530" s="35">
        <v>2</v>
      </c>
      <c r="D530" s="29">
        <v>0</v>
      </c>
      <c r="E530" s="30">
        <f t="shared" si="56"/>
        <v>5.6290458767238951E-4</v>
      </c>
      <c r="F530" s="30" t="str">
        <f t="shared" si="57"/>
        <v/>
      </c>
      <c r="G530" s="30">
        <f t="shared" si="59"/>
        <v>-1</v>
      </c>
      <c r="H530" s="36">
        <f t="shared" si="58"/>
        <v>-5.6290458767238951E-4</v>
      </c>
    </row>
    <row r="531" spans="1:8" x14ac:dyDescent="0.2">
      <c r="A531" s="8"/>
      <c r="B531" s="25" t="s">
        <v>505</v>
      </c>
      <c r="C531" s="35">
        <v>1</v>
      </c>
      <c r="D531" s="29">
        <v>0</v>
      </c>
      <c r="E531" s="30">
        <f t="shared" si="56"/>
        <v>2.8145229383619476E-4</v>
      </c>
      <c r="F531" s="30" t="str">
        <f t="shared" si="57"/>
        <v/>
      </c>
      <c r="G531" s="30">
        <f t="shared" si="59"/>
        <v>-1</v>
      </c>
      <c r="H531" s="36">
        <f t="shared" si="58"/>
        <v>-2.8145229383619476E-4</v>
      </c>
    </row>
    <row r="532" spans="1:8" ht="28.5" customHeight="1" x14ac:dyDescent="0.2">
      <c r="A532" s="8"/>
      <c r="B532" s="25" t="s">
        <v>506</v>
      </c>
      <c r="C532" s="35">
        <v>0</v>
      </c>
      <c r="D532" s="29">
        <v>0</v>
      </c>
      <c r="E532" s="30" t="str">
        <f t="shared" si="56"/>
        <v/>
      </c>
      <c r="F532" s="30" t="str">
        <f t="shared" si="57"/>
        <v/>
      </c>
      <c r="G532" s="30" t="str">
        <f t="shared" si="59"/>
        <v xml:space="preserve"> </v>
      </c>
      <c r="H532" s="36" t="str">
        <f t="shared" si="58"/>
        <v/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0</v>
      </c>
      <c r="D534" s="29">
        <v>0</v>
      </c>
      <c r="E534" s="30" t="str">
        <f t="shared" si="56"/>
        <v/>
      </c>
      <c r="F534" s="30" t="str">
        <f t="shared" si="57"/>
        <v/>
      </c>
      <c r="G534" s="30" t="str">
        <f t="shared" si="59"/>
        <v xml:space="preserve"> </v>
      </c>
      <c r="H534" s="36" t="str">
        <f t="shared" si="58"/>
        <v/>
      </c>
    </row>
    <row r="535" spans="1:8" ht="25.5" x14ac:dyDescent="0.2">
      <c r="A535" s="8"/>
      <c r="B535" s="25" t="s">
        <v>509</v>
      </c>
      <c r="C535" s="35">
        <v>2</v>
      </c>
      <c r="D535" s="29">
        <v>0</v>
      </c>
      <c r="E535" s="30">
        <f t="shared" si="56"/>
        <v>5.6290458767238951E-4</v>
      </c>
      <c r="F535" s="30" t="str">
        <f t="shared" si="57"/>
        <v/>
      </c>
      <c r="G535" s="30">
        <f t="shared" si="59"/>
        <v>-1</v>
      </c>
      <c r="H535" s="36">
        <f t="shared" si="58"/>
        <v>-5.6290458767238951E-4</v>
      </c>
    </row>
    <row r="536" spans="1:8" x14ac:dyDescent="0.2">
      <c r="A536" s="8"/>
      <c r="B536" s="25" t="s">
        <v>510</v>
      </c>
      <c r="C536" s="35">
        <v>1</v>
      </c>
      <c r="D536" s="29">
        <v>0</v>
      </c>
      <c r="E536" s="30">
        <f t="shared" si="56"/>
        <v>2.8145229383619476E-4</v>
      </c>
      <c r="F536" s="30" t="str">
        <f t="shared" si="57"/>
        <v/>
      </c>
      <c r="G536" s="30">
        <f t="shared" si="59"/>
        <v>-1</v>
      </c>
      <c r="H536" s="36">
        <f t="shared" si="58"/>
        <v>-2.8145229383619476E-4</v>
      </c>
    </row>
    <row r="537" spans="1:8" ht="25.5" x14ac:dyDescent="0.2">
      <c r="A537" s="8"/>
      <c r="B537" s="25" t="s">
        <v>511</v>
      </c>
      <c r="C537" s="35">
        <v>0</v>
      </c>
      <c r="D537" s="29">
        <v>0</v>
      </c>
      <c r="E537" s="30" t="str">
        <f t="shared" si="56"/>
        <v/>
      </c>
      <c r="F537" s="30" t="str">
        <f t="shared" si="57"/>
        <v/>
      </c>
      <c r="G537" s="30" t="str">
        <f t="shared" si="59"/>
        <v xml:space="preserve"> </v>
      </c>
      <c r="H537" s="36" t="str">
        <f t="shared" si="58"/>
        <v/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0</v>
      </c>
      <c r="D540" s="29">
        <v>0</v>
      </c>
      <c r="E540" s="30" t="str">
        <f t="shared" si="56"/>
        <v/>
      </c>
      <c r="F540" s="30" t="str">
        <f t="shared" si="57"/>
        <v/>
      </c>
      <c r="G540" s="30" t="str">
        <f t="shared" si="59"/>
        <v xml:space="preserve"> </v>
      </c>
      <c r="H540" s="36" t="str">
        <f t="shared" si="58"/>
        <v/>
      </c>
    </row>
    <row r="541" spans="1:8" x14ac:dyDescent="0.2">
      <c r="A541" s="8"/>
      <c r="B541" s="25" t="s">
        <v>515</v>
      </c>
      <c r="C541" s="35">
        <v>0</v>
      </c>
      <c r="D541" s="29">
        <v>0</v>
      </c>
      <c r="E541" s="30" t="str">
        <f t="shared" si="56"/>
        <v/>
      </c>
      <c r="F541" s="30" t="str">
        <f t="shared" si="57"/>
        <v/>
      </c>
      <c r="G541" s="30" t="str">
        <f t="shared" si="59"/>
        <v xml:space="preserve"> </v>
      </c>
      <c r="H541" s="36" t="str">
        <f t="shared" si="58"/>
        <v/>
      </c>
    </row>
    <row r="542" spans="1:8" ht="25.5" x14ac:dyDescent="0.2">
      <c r="A542" s="8"/>
      <c r="B542" s="25" t="s">
        <v>516</v>
      </c>
      <c r="C542" s="35">
        <v>0</v>
      </c>
      <c r="D542" s="29">
        <v>0</v>
      </c>
      <c r="E542" s="30" t="str">
        <f t="shared" si="56"/>
        <v/>
      </c>
      <c r="F542" s="30" t="str">
        <f t="shared" si="57"/>
        <v/>
      </c>
      <c r="G542" s="30" t="str">
        <f t="shared" si="59"/>
        <v xml:space="preserve"> </v>
      </c>
      <c r="H542" s="36" t="str">
        <f t="shared" si="58"/>
        <v/>
      </c>
    </row>
    <row r="543" spans="1:8" ht="25.5" x14ac:dyDescent="0.2">
      <c r="A543" s="8"/>
      <c r="B543" s="25" t="s">
        <v>517</v>
      </c>
      <c r="C543" s="35">
        <v>0</v>
      </c>
      <c r="D543" s="29">
        <v>0</v>
      </c>
      <c r="E543" s="30" t="str">
        <f t="shared" si="56"/>
        <v/>
      </c>
      <c r="F543" s="30" t="str">
        <f t="shared" si="57"/>
        <v/>
      </c>
      <c r="G543" s="30" t="str">
        <f t="shared" si="59"/>
        <v xml:space="preserve"> </v>
      </c>
      <c r="H543" s="36" t="str">
        <f t="shared" si="58"/>
        <v/>
      </c>
    </row>
    <row r="544" spans="1:8" ht="25.5" x14ac:dyDescent="0.2">
      <c r="A544" s="8"/>
      <c r="B544" s="25" t="s">
        <v>518</v>
      </c>
      <c r="C544" s="35">
        <v>0</v>
      </c>
      <c r="D544" s="29">
        <v>0</v>
      </c>
      <c r="E544" s="30" t="str">
        <f t="shared" si="56"/>
        <v/>
      </c>
      <c r="F544" s="30" t="str">
        <f t="shared" si="57"/>
        <v/>
      </c>
      <c r="G544" s="30" t="str">
        <f t="shared" si="59"/>
        <v xml:space="preserve"> </v>
      </c>
      <c r="H544" s="36" t="str">
        <f t="shared" si="58"/>
        <v/>
      </c>
    </row>
    <row r="545" spans="1:8" ht="25.5" x14ac:dyDescent="0.2">
      <c r="A545" s="8"/>
      <c r="B545" s="25" t="s">
        <v>519</v>
      </c>
      <c r="C545" s="35">
        <v>0</v>
      </c>
      <c r="D545" s="29">
        <v>0</v>
      </c>
      <c r="E545" s="30" t="str">
        <f t="shared" si="56"/>
        <v/>
      </c>
      <c r="F545" s="30" t="str">
        <f t="shared" si="57"/>
        <v/>
      </c>
      <c r="G545" s="30" t="str">
        <f t="shared" si="59"/>
        <v xml:space="preserve"> 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0</v>
      </c>
      <c r="D546" s="29">
        <v>0</v>
      </c>
      <c r="E546" s="30" t="str">
        <f t="shared" si="56"/>
        <v/>
      </c>
      <c r="F546" s="30" t="str">
        <f t="shared" si="57"/>
        <v/>
      </c>
      <c r="G546" s="30" t="str">
        <f t="shared" si="59"/>
        <v xml:space="preserve"> </v>
      </c>
      <c r="H546" s="36" t="str">
        <f t="shared" si="58"/>
        <v/>
      </c>
    </row>
    <row r="547" spans="1:8" x14ac:dyDescent="0.2">
      <c r="A547" s="8"/>
      <c r="B547" s="25" t="s">
        <v>521</v>
      </c>
      <c r="C547" s="35">
        <v>0</v>
      </c>
      <c r="D547" s="29">
        <v>0</v>
      </c>
      <c r="E547" s="30" t="str">
        <f t="shared" si="56"/>
        <v/>
      </c>
      <c r="F547" s="30" t="str">
        <f t="shared" si="57"/>
        <v/>
      </c>
      <c r="G547" s="30" t="str">
        <f t="shared" si="59"/>
        <v xml:space="preserve"> 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0</v>
      </c>
      <c r="D548" s="29">
        <v>0</v>
      </c>
      <c r="E548" s="30" t="str">
        <f t="shared" si="56"/>
        <v/>
      </c>
      <c r="F548" s="30" t="str">
        <f t="shared" si="57"/>
        <v/>
      </c>
      <c r="G548" s="30" t="str">
        <f t="shared" si="59"/>
        <v xml:space="preserve"> </v>
      </c>
      <c r="H548" s="36" t="str">
        <f t="shared" si="58"/>
        <v/>
      </c>
    </row>
    <row r="549" spans="1:8" x14ac:dyDescent="0.2">
      <c r="A549" s="8"/>
      <c r="B549" s="25" t="s">
        <v>523</v>
      </c>
      <c r="C549" s="35">
        <v>0</v>
      </c>
      <c r="D549" s="29">
        <v>0</v>
      </c>
      <c r="E549" s="30" t="str">
        <f t="shared" si="56"/>
        <v/>
      </c>
      <c r="F549" s="30" t="str">
        <f t="shared" si="57"/>
        <v/>
      </c>
      <c r="G549" s="30" t="str">
        <f t="shared" si="59"/>
        <v xml:space="preserve"> </v>
      </c>
      <c r="H549" s="36" t="str">
        <f t="shared" si="58"/>
        <v/>
      </c>
    </row>
    <row r="550" spans="1:8" x14ac:dyDescent="0.2">
      <c r="A550" s="8"/>
      <c r="B550" s="25" t="s">
        <v>524</v>
      </c>
      <c r="C550" s="35">
        <v>0</v>
      </c>
      <c r="D550" s="29">
        <v>0</v>
      </c>
      <c r="E550" s="30" t="str">
        <f t="shared" si="56"/>
        <v/>
      </c>
      <c r="F550" s="30" t="str">
        <f t="shared" si="57"/>
        <v/>
      </c>
      <c r="G550" s="30" t="str">
        <f t="shared" si="59"/>
        <v xml:space="preserve"> </v>
      </c>
      <c r="H550" s="36" t="str">
        <f t="shared" si="58"/>
        <v/>
      </c>
    </row>
    <row r="551" spans="1:8" ht="25.5" x14ac:dyDescent="0.2">
      <c r="A551" s="8"/>
      <c r="B551" s="25" t="s">
        <v>525</v>
      </c>
      <c r="C551" s="35">
        <v>0</v>
      </c>
      <c r="D551" s="29">
        <v>1</v>
      </c>
      <c r="E551" s="30" t="str">
        <f t="shared" si="56"/>
        <v/>
      </c>
      <c r="F551" s="30">
        <f t="shared" si="57"/>
        <v>3.1887755102040814E-4</v>
      </c>
      <c r="G551" s="30">
        <f t="shared" si="59"/>
        <v>1</v>
      </c>
      <c r="H551" s="36" t="str">
        <f t="shared" si="58"/>
        <v/>
      </c>
    </row>
    <row r="552" spans="1:8" x14ac:dyDescent="0.2">
      <c r="A552" s="8"/>
      <c r="B552" s="25" t="s">
        <v>526</v>
      </c>
      <c r="C552" s="35">
        <v>5</v>
      </c>
      <c r="D552" s="29">
        <v>20</v>
      </c>
      <c r="E552" s="30">
        <f t="shared" si="56"/>
        <v>1.4072614691809737E-3</v>
      </c>
      <c r="F552" s="30">
        <f t="shared" si="57"/>
        <v>6.3775510204081634E-3</v>
      </c>
      <c r="G552" s="30">
        <f t="shared" si="59"/>
        <v>3</v>
      </c>
      <c r="H552" s="36">
        <f t="shared" si="58"/>
        <v>4.2217844075429214E-3</v>
      </c>
    </row>
    <row r="553" spans="1:8" x14ac:dyDescent="0.2">
      <c r="A553" s="8"/>
      <c r="B553" s="25" t="s">
        <v>527</v>
      </c>
      <c r="C553" s="35">
        <v>0</v>
      </c>
      <c r="D553" s="29">
        <v>0</v>
      </c>
      <c r="E553" s="30" t="str">
        <f t="shared" si="56"/>
        <v/>
      </c>
      <c r="F553" s="30" t="str">
        <f t="shared" si="57"/>
        <v/>
      </c>
      <c r="G553" s="30" t="str">
        <f t="shared" si="59"/>
        <v xml:space="preserve"> </v>
      </c>
      <c r="H553" s="36" t="str">
        <f t="shared" si="58"/>
        <v/>
      </c>
    </row>
    <row r="554" spans="1:8" x14ac:dyDescent="0.2">
      <c r="A554" s="8"/>
      <c r="B554" s="25" t="s">
        <v>528</v>
      </c>
      <c r="C554" s="35">
        <v>0</v>
      </c>
      <c r="D554" s="29">
        <v>1</v>
      </c>
      <c r="E554" s="30" t="str">
        <f t="shared" ref="E554:E595" si="60">+IF(C554=0,"",C554/C$362)</f>
        <v/>
      </c>
      <c r="F554" s="30">
        <f t="shared" ref="F554:F595" si="61">+IF(D554=0,"",D554/D$362)</f>
        <v>3.1887755102040814E-4</v>
      </c>
      <c r="G554" s="30">
        <f t="shared" si="59"/>
        <v>1</v>
      </c>
      <c r="H554" s="36" t="str">
        <f t="shared" ref="H554:H595" si="62">+IF(OR(AND(E554=""),(G554="")),"",E554*G554)</f>
        <v/>
      </c>
    </row>
    <row r="555" spans="1:8" x14ac:dyDescent="0.2">
      <c r="A555" s="8"/>
      <c r="B555" s="25" t="s">
        <v>529</v>
      </c>
      <c r="C555" s="35">
        <v>6</v>
      </c>
      <c r="D555" s="29">
        <v>11</v>
      </c>
      <c r="E555" s="30">
        <f t="shared" si="60"/>
        <v>1.6887137630171687E-3</v>
      </c>
      <c r="F555" s="30">
        <f t="shared" si="61"/>
        <v>3.5076530612244898E-3</v>
      </c>
      <c r="G555" s="30">
        <f t="shared" ref="G555:G595" si="63">+IF(AND(C555=0,D555=0)," ",IF(C555=0,1,IF(D555=0,-1,(D555-C555)/C555)))</f>
        <v>0.83333333333333337</v>
      </c>
      <c r="H555" s="36">
        <f t="shared" si="62"/>
        <v>1.4072614691809739E-3</v>
      </c>
    </row>
    <row r="556" spans="1:8" ht="25.5" x14ac:dyDescent="0.2">
      <c r="A556" s="8"/>
      <c r="B556" s="25" t="s">
        <v>530</v>
      </c>
      <c r="C556" s="35">
        <v>0</v>
      </c>
      <c r="D556" s="29">
        <v>0</v>
      </c>
      <c r="E556" s="30" t="str">
        <f t="shared" si="60"/>
        <v/>
      </c>
      <c r="F556" s="30" t="str">
        <f t="shared" si="61"/>
        <v/>
      </c>
      <c r="G556" s="30" t="str">
        <f t="shared" si="63"/>
        <v xml:space="preserve"> </v>
      </c>
      <c r="H556" s="36" t="str">
        <f t="shared" si="62"/>
        <v/>
      </c>
    </row>
    <row r="557" spans="1:8" x14ac:dyDescent="0.2">
      <c r="A557" s="8"/>
      <c r="B557" s="25" t="s">
        <v>531</v>
      </c>
      <c r="C557" s="35">
        <v>0</v>
      </c>
      <c r="D557" s="29">
        <v>0</v>
      </c>
      <c r="E557" s="30" t="str">
        <f t="shared" si="60"/>
        <v/>
      </c>
      <c r="F557" s="30" t="str">
        <f t="shared" si="61"/>
        <v/>
      </c>
      <c r="G557" s="30" t="str">
        <f t="shared" si="63"/>
        <v xml:space="preserve"> </v>
      </c>
      <c r="H557" s="36" t="str">
        <f t="shared" si="62"/>
        <v/>
      </c>
    </row>
    <row r="558" spans="1:8" x14ac:dyDescent="0.2">
      <c r="A558" s="8"/>
      <c r="B558" s="25" t="s">
        <v>532</v>
      </c>
      <c r="C558" s="35">
        <v>8</v>
      </c>
      <c r="D558" s="29">
        <v>48</v>
      </c>
      <c r="E558" s="30">
        <f t="shared" si="60"/>
        <v>2.2516183506895581E-3</v>
      </c>
      <c r="F558" s="30">
        <f t="shared" si="61"/>
        <v>1.5306122448979591E-2</v>
      </c>
      <c r="G558" s="30">
        <f t="shared" si="63"/>
        <v>5</v>
      </c>
      <c r="H558" s="36">
        <f t="shared" si="62"/>
        <v>1.125809175344779E-2</v>
      </c>
    </row>
    <row r="559" spans="1:8" x14ac:dyDescent="0.2">
      <c r="A559" s="8"/>
      <c r="B559" s="25" t="s">
        <v>533</v>
      </c>
      <c r="C559" s="35">
        <v>79</v>
      </c>
      <c r="D559" s="29">
        <v>30</v>
      </c>
      <c r="E559" s="30">
        <f t="shared" si="60"/>
        <v>2.2234731213059387E-2</v>
      </c>
      <c r="F559" s="30">
        <f t="shared" si="61"/>
        <v>9.5663265306122451E-3</v>
      </c>
      <c r="G559" s="30">
        <f t="shared" si="63"/>
        <v>-0.620253164556962</v>
      </c>
      <c r="H559" s="36">
        <f t="shared" si="62"/>
        <v>-1.3791162397973544E-2</v>
      </c>
    </row>
    <row r="560" spans="1:8" x14ac:dyDescent="0.2">
      <c r="A560" s="8"/>
      <c r="B560" s="25" t="s">
        <v>534</v>
      </c>
      <c r="C560" s="35">
        <v>0</v>
      </c>
      <c r="D560" s="29">
        <v>0</v>
      </c>
      <c r="E560" s="30" t="str">
        <f t="shared" si="60"/>
        <v/>
      </c>
      <c r="F560" s="30" t="str">
        <f t="shared" si="61"/>
        <v/>
      </c>
      <c r="G560" s="30" t="str">
        <f t="shared" si="63"/>
        <v xml:space="preserve"> </v>
      </c>
      <c r="H560" s="36" t="str">
        <f t="shared" si="62"/>
        <v/>
      </c>
    </row>
    <row r="561" spans="1:8" x14ac:dyDescent="0.2">
      <c r="A561" s="8"/>
      <c r="B561" s="25" t="s">
        <v>535</v>
      </c>
      <c r="C561" s="35">
        <v>0</v>
      </c>
      <c r="D561" s="29">
        <v>0</v>
      </c>
      <c r="E561" s="30" t="str">
        <f t="shared" si="60"/>
        <v/>
      </c>
      <c r="F561" s="30" t="str">
        <f t="shared" si="61"/>
        <v/>
      </c>
      <c r="G561" s="30" t="str">
        <f t="shared" si="63"/>
        <v xml:space="preserve"> </v>
      </c>
      <c r="H561" s="36" t="str">
        <f t="shared" si="62"/>
        <v/>
      </c>
    </row>
    <row r="562" spans="1:8" x14ac:dyDescent="0.2">
      <c r="A562" s="8"/>
      <c r="B562" s="25" t="s">
        <v>536</v>
      </c>
      <c r="C562" s="35">
        <v>1</v>
      </c>
      <c r="D562" s="29">
        <v>0</v>
      </c>
      <c r="E562" s="30">
        <f t="shared" si="60"/>
        <v>2.8145229383619476E-4</v>
      </c>
      <c r="F562" s="30" t="str">
        <f t="shared" si="61"/>
        <v/>
      </c>
      <c r="G562" s="30">
        <f t="shared" si="63"/>
        <v>-1</v>
      </c>
      <c r="H562" s="36">
        <f t="shared" si="62"/>
        <v>-2.8145229383619476E-4</v>
      </c>
    </row>
    <row r="563" spans="1:8" x14ac:dyDescent="0.2">
      <c r="A563" s="8"/>
      <c r="B563" s="25" t="s">
        <v>537</v>
      </c>
      <c r="C563" s="35">
        <v>0</v>
      </c>
      <c r="D563" s="29">
        <v>0</v>
      </c>
      <c r="E563" s="30" t="str">
        <f t="shared" si="60"/>
        <v/>
      </c>
      <c r="F563" s="30" t="str">
        <f t="shared" si="61"/>
        <v/>
      </c>
      <c r="G563" s="30" t="str">
        <f t="shared" si="63"/>
        <v xml:space="preserve"> 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0</v>
      </c>
      <c r="D564" s="29">
        <v>1</v>
      </c>
      <c r="E564" s="30" t="str">
        <f t="shared" si="60"/>
        <v/>
      </c>
      <c r="F564" s="30">
        <f t="shared" si="61"/>
        <v>3.1887755102040814E-4</v>
      </c>
      <c r="G564" s="30">
        <f t="shared" si="63"/>
        <v>1</v>
      </c>
      <c r="H564" s="36" t="str">
        <f t="shared" si="62"/>
        <v/>
      </c>
    </row>
    <row r="565" spans="1:8" x14ac:dyDescent="0.2">
      <c r="A565" s="8"/>
      <c r="B565" s="25" t="s">
        <v>539</v>
      </c>
      <c r="C565" s="35">
        <v>0</v>
      </c>
      <c r="D565" s="29">
        <v>0</v>
      </c>
      <c r="E565" s="30" t="str">
        <f t="shared" si="60"/>
        <v/>
      </c>
      <c r="F565" s="30" t="str">
        <f t="shared" si="61"/>
        <v/>
      </c>
      <c r="G565" s="30" t="str">
        <f t="shared" si="63"/>
        <v xml:space="preserve"> 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0</v>
      </c>
      <c r="D566" s="29">
        <v>0</v>
      </c>
      <c r="E566" s="30" t="str">
        <f t="shared" si="60"/>
        <v/>
      </c>
      <c r="F566" s="30" t="str">
        <f t="shared" si="61"/>
        <v/>
      </c>
      <c r="G566" s="30" t="str">
        <f t="shared" si="63"/>
        <v xml:space="preserve"> </v>
      </c>
      <c r="H566" s="36" t="str">
        <f t="shared" si="62"/>
        <v/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3</v>
      </c>
      <c r="D568" s="29">
        <v>4</v>
      </c>
      <c r="E568" s="30">
        <f t="shared" si="60"/>
        <v>8.4435688150858433E-4</v>
      </c>
      <c r="F568" s="30">
        <f t="shared" si="61"/>
        <v>1.2755102040816326E-3</v>
      </c>
      <c r="G568" s="30">
        <f t="shared" si="63"/>
        <v>0.33333333333333331</v>
      </c>
      <c r="H568" s="36">
        <f t="shared" si="62"/>
        <v>2.8145229383619476E-4</v>
      </c>
    </row>
    <row r="569" spans="1:8" ht="25.5" x14ac:dyDescent="0.2">
      <c r="A569" s="8"/>
      <c r="B569" s="25" t="s">
        <v>543</v>
      </c>
      <c r="C569" s="35">
        <v>2</v>
      </c>
      <c r="D569" s="29">
        <v>1</v>
      </c>
      <c r="E569" s="30">
        <f t="shared" si="60"/>
        <v>5.6290458767238951E-4</v>
      </c>
      <c r="F569" s="30">
        <f t="shared" si="61"/>
        <v>3.1887755102040814E-4</v>
      </c>
      <c r="G569" s="30">
        <f t="shared" si="63"/>
        <v>-0.5</v>
      </c>
      <c r="H569" s="36">
        <f t="shared" si="62"/>
        <v>-2.8145229383619476E-4</v>
      </c>
    </row>
    <row r="570" spans="1:8" x14ac:dyDescent="0.2">
      <c r="A570" s="8"/>
      <c r="B570" s="25" t="s">
        <v>544</v>
      </c>
      <c r="C570" s="35">
        <v>0</v>
      </c>
      <c r="D570" s="29">
        <v>0</v>
      </c>
      <c r="E570" s="30" t="str">
        <f t="shared" si="60"/>
        <v/>
      </c>
      <c r="F570" s="30" t="str">
        <f t="shared" si="61"/>
        <v/>
      </c>
      <c r="G570" s="30" t="str">
        <f t="shared" si="63"/>
        <v xml:space="preserve"> </v>
      </c>
      <c r="H570" s="36" t="str">
        <f t="shared" si="62"/>
        <v/>
      </c>
    </row>
    <row r="571" spans="1:8" x14ac:dyDescent="0.2">
      <c r="A571" s="8"/>
      <c r="B571" s="25" t="s">
        <v>545</v>
      </c>
      <c r="C571" s="35">
        <v>71</v>
      </c>
      <c r="D571" s="29">
        <v>48</v>
      </c>
      <c r="E571" s="30">
        <f t="shared" si="60"/>
        <v>1.9983112862369829E-2</v>
      </c>
      <c r="F571" s="30">
        <f t="shared" si="61"/>
        <v>1.5306122448979591E-2</v>
      </c>
      <c r="G571" s="30">
        <f t="shared" si="63"/>
        <v>-0.323943661971831</v>
      </c>
      <c r="H571" s="36">
        <f t="shared" si="62"/>
        <v>-6.4734027582324799E-3</v>
      </c>
    </row>
    <row r="572" spans="1:8" ht="25.5" x14ac:dyDescent="0.2">
      <c r="A572" s="8"/>
      <c r="B572" s="25" t="s">
        <v>546</v>
      </c>
      <c r="C572" s="35">
        <v>0</v>
      </c>
      <c r="D572" s="29">
        <v>0</v>
      </c>
      <c r="E572" s="30" t="str">
        <f t="shared" si="60"/>
        <v/>
      </c>
      <c r="F572" s="30" t="str">
        <f t="shared" si="61"/>
        <v/>
      </c>
      <c r="G572" s="30" t="str">
        <f t="shared" si="63"/>
        <v xml:space="preserve"> </v>
      </c>
      <c r="H572" s="36" t="str">
        <f t="shared" si="62"/>
        <v/>
      </c>
    </row>
    <row r="573" spans="1:8" x14ac:dyDescent="0.2">
      <c r="A573" s="8"/>
      <c r="B573" s="25" t="s">
        <v>547</v>
      </c>
      <c r="C573" s="35">
        <v>0</v>
      </c>
      <c r="D573" s="29">
        <v>0</v>
      </c>
      <c r="E573" s="30" t="str">
        <f t="shared" si="60"/>
        <v/>
      </c>
      <c r="F573" s="30" t="str">
        <f t="shared" si="61"/>
        <v/>
      </c>
      <c r="G573" s="30" t="str">
        <f t="shared" si="63"/>
        <v xml:space="preserve"> 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66</v>
      </c>
      <c r="D574" s="29">
        <v>57</v>
      </c>
      <c r="E574" s="30">
        <f t="shared" si="60"/>
        <v>1.8575851393188854E-2</v>
      </c>
      <c r="F574" s="30">
        <f t="shared" si="61"/>
        <v>1.8176020408163265E-2</v>
      </c>
      <c r="G574" s="30">
        <f t="shared" si="63"/>
        <v>-0.13636363636363635</v>
      </c>
      <c r="H574" s="36">
        <f t="shared" si="62"/>
        <v>-2.5330706445257528E-3</v>
      </c>
    </row>
    <row r="575" spans="1:8" ht="25.5" x14ac:dyDescent="0.2">
      <c r="A575" s="8"/>
      <c r="B575" s="25" t="s">
        <v>549</v>
      </c>
      <c r="C575" s="35">
        <v>0</v>
      </c>
      <c r="D575" s="29">
        <v>0</v>
      </c>
      <c r="E575" s="30" t="str">
        <f t="shared" si="60"/>
        <v/>
      </c>
      <c r="F575" s="30" t="str">
        <f t="shared" si="61"/>
        <v/>
      </c>
      <c r="G575" s="30" t="str">
        <f t="shared" si="63"/>
        <v xml:space="preserve"> </v>
      </c>
      <c r="H575" s="36" t="str">
        <f t="shared" si="62"/>
        <v/>
      </c>
    </row>
    <row r="576" spans="1:8" x14ac:dyDescent="0.2">
      <c r="A576" s="8"/>
      <c r="B576" s="25" t="s">
        <v>550</v>
      </c>
      <c r="C576" s="35">
        <v>0</v>
      </c>
      <c r="D576" s="29">
        <v>0</v>
      </c>
      <c r="E576" s="30" t="str">
        <f t="shared" si="60"/>
        <v/>
      </c>
      <c r="F576" s="30" t="str">
        <f t="shared" si="61"/>
        <v/>
      </c>
      <c r="G576" s="30" t="str">
        <f t="shared" si="63"/>
        <v xml:space="preserve"> </v>
      </c>
      <c r="H576" s="36" t="str">
        <f t="shared" si="62"/>
        <v/>
      </c>
    </row>
    <row r="577" spans="1:8" x14ac:dyDescent="0.2">
      <c r="A577" s="8"/>
      <c r="B577" s="25" t="s">
        <v>551</v>
      </c>
      <c r="C577" s="35">
        <v>5</v>
      </c>
      <c r="D577" s="29">
        <v>3</v>
      </c>
      <c r="E577" s="30">
        <f t="shared" si="60"/>
        <v>1.4072614691809737E-3</v>
      </c>
      <c r="F577" s="30">
        <f t="shared" si="61"/>
        <v>9.5663265306122447E-4</v>
      </c>
      <c r="G577" s="30">
        <f t="shared" si="63"/>
        <v>-0.4</v>
      </c>
      <c r="H577" s="36">
        <f t="shared" si="62"/>
        <v>-5.6290458767238951E-4</v>
      </c>
    </row>
    <row r="578" spans="1:8" x14ac:dyDescent="0.2">
      <c r="A578" s="8"/>
      <c r="B578" s="25" t="s">
        <v>552</v>
      </c>
      <c r="C578" s="35">
        <v>3</v>
      </c>
      <c r="D578" s="29">
        <v>3</v>
      </c>
      <c r="E578" s="30">
        <f t="shared" si="60"/>
        <v>8.4435688150858433E-4</v>
      </c>
      <c r="F578" s="30">
        <f t="shared" si="61"/>
        <v>9.5663265306122447E-4</v>
      </c>
      <c r="G578" s="30">
        <f t="shared" si="63"/>
        <v>0</v>
      </c>
      <c r="H578" s="36">
        <f t="shared" si="62"/>
        <v>0</v>
      </c>
    </row>
    <row r="579" spans="1:8" x14ac:dyDescent="0.2">
      <c r="A579" s="8"/>
      <c r="B579" s="25" t="s">
        <v>553</v>
      </c>
      <c r="C579" s="35">
        <v>25</v>
      </c>
      <c r="D579" s="29">
        <v>115</v>
      </c>
      <c r="E579" s="30">
        <f t="shared" si="60"/>
        <v>7.0363073459048693E-3</v>
      </c>
      <c r="F579" s="30">
        <f t="shared" si="61"/>
        <v>3.6670918367346941E-2</v>
      </c>
      <c r="G579" s="30">
        <f t="shared" si="63"/>
        <v>3.6</v>
      </c>
      <c r="H579" s="36">
        <f t="shared" si="62"/>
        <v>2.533070644525753E-2</v>
      </c>
    </row>
    <row r="580" spans="1:8" ht="25.5" x14ac:dyDescent="0.2">
      <c r="A580" s="8"/>
      <c r="B580" s="25" t="s">
        <v>554</v>
      </c>
      <c r="C580" s="35">
        <v>5</v>
      </c>
      <c r="D580" s="29">
        <v>34</v>
      </c>
      <c r="E580" s="30">
        <f t="shared" si="60"/>
        <v>1.4072614691809737E-3</v>
      </c>
      <c r="F580" s="30">
        <f t="shared" si="61"/>
        <v>1.0841836734693877E-2</v>
      </c>
      <c r="G580" s="30">
        <f t="shared" si="63"/>
        <v>5.8</v>
      </c>
      <c r="H580" s="36">
        <f t="shared" si="62"/>
        <v>8.1621165212496481E-3</v>
      </c>
    </row>
    <row r="581" spans="1:8" x14ac:dyDescent="0.2">
      <c r="A581" s="8"/>
      <c r="B581" s="25" t="s">
        <v>555</v>
      </c>
      <c r="C581" s="35">
        <v>54</v>
      </c>
      <c r="D581" s="29">
        <v>177</v>
      </c>
      <c r="E581" s="30">
        <f t="shared" si="60"/>
        <v>1.5198423867154517E-2</v>
      </c>
      <c r="F581" s="30">
        <f t="shared" si="61"/>
        <v>5.6441326530612242E-2</v>
      </c>
      <c r="G581" s="30">
        <f t="shared" si="63"/>
        <v>2.2777777777777777</v>
      </c>
      <c r="H581" s="36">
        <f t="shared" si="62"/>
        <v>3.4618632141851957E-2</v>
      </c>
    </row>
    <row r="582" spans="1:8" x14ac:dyDescent="0.2">
      <c r="A582" s="8"/>
      <c r="B582" s="25" t="s">
        <v>556</v>
      </c>
      <c r="C582" s="35">
        <v>2</v>
      </c>
      <c r="D582" s="29">
        <v>3</v>
      </c>
      <c r="E582" s="30">
        <f t="shared" si="60"/>
        <v>5.6290458767238951E-4</v>
      </c>
      <c r="F582" s="30">
        <f t="shared" si="61"/>
        <v>9.5663265306122447E-4</v>
      </c>
      <c r="G582" s="30">
        <f t="shared" si="63"/>
        <v>0.5</v>
      </c>
      <c r="H582" s="36">
        <f t="shared" si="62"/>
        <v>2.8145229383619476E-4</v>
      </c>
    </row>
    <row r="583" spans="1:8" x14ac:dyDescent="0.2">
      <c r="A583" s="8"/>
      <c r="B583" s="25" t="s">
        <v>557</v>
      </c>
      <c r="C583" s="35">
        <v>0</v>
      </c>
      <c r="D583" s="29">
        <v>0</v>
      </c>
      <c r="E583" s="30" t="str">
        <f t="shared" si="60"/>
        <v/>
      </c>
      <c r="F583" s="30" t="str">
        <f t="shared" si="61"/>
        <v/>
      </c>
      <c r="G583" s="30" t="str">
        <f t="shared" si="63"/>
        <v xml:space="preserve"> </v>
      </c>
      <c r="H583" s="36" t="str">
        <f t="shared" si="62"/>
        <v/>
      </c>
    </row>
    <row r="584" spans="1:8" x14ac:dyDescent="0.2">
      <c r="A584" s="8"/>
      <c r="B584" s="25" t="s">
        <v>558</v>
      </c>
      <c r="C584" s="35">
        <v>0</v>
      </c>
      <c r="D584" s="29">
        <v>0</v>
      </c>
      <c r="E584" s="30" t="str">
        <f t="shared" si="60"/>
        <v/>
      </c>
      <c r="F584" s="30" t="str">
        <f t="shared" si="61"/>
        <v/>
      </c>
      <c r="G584" s="30" t="str">
        <f t="shared" si="63"/>
        <v xml:space="preserve"> </v>
      </c>
      <c r="H584" s="36" t="str">
        <f t="shared" si="62"/>
        <v/>
      </c>
    </row>
    <row r="585" spans="1:8" x14ac:dyDescent="0.2">
      <c r="A585" s="8"/>
      <c r="B585" s="25" t="s">
        <v>559</v>
      </c>
      <c r="C585" s="35">
        <v>0</v>
      </c>
      <c r="D585" s="29">
        <v>0</v>
      </c>
      <c r="E585" s="30" t="str">
        <f t="shared" si="60"/>
        <v/>
      </c>
      <c r="F585" s="30" t="str">
        <f t="shared" si="61"/>
        <v/>
      </c>
      <c r="G585" s="30" t="str">
        <f t="shared" si="63"/>
        <v xml:space="preserve"> </v>
      </c>
      <c r="H585" s="36" t="str">
        <f t="shared" si="62"/>
        <v/>
      </c>
    </row>
    <row r="586" spans="1:8" x14ac:dyDescent="0.2">
      <c r="A586" s="8"/>
      <c r="B586" s="25" t="s">
        <v>560</v>
      </c>
      <c r="C586" s="35">
        <v>1</v>
      </c>
      <c r="D586" s="29">
        <v>0</v>
      </c>
      <c r="E586" s="30">
        <f t="shared" si="60"/>
        <v>2.8145229383619476E-4</v>
      </c>
      <c r="F586" s="30" t="str">
        <f t="shared" si="61"/>
        <v/>
      </c>
      <c r="G586" s="30">
        <f t="shared" si="63"/>
        <v>-1</v>
      </c>
      <c r="H586" s="36">
        <f t="shared" si="62"/>
        <v>-2.8145229383619476E-4</v>
      </c>
    </row>
    <row r="587" spans="1:8" x14ac:dyDescent="0.2">
      <c r="A587" s="8"/>
      <c r="B587" s="25" t="s">
        <v>561</v>
      </c>
      <c r="C587" s="35">
        <v>0</v>
      </c>
      <c r="D587" s="29">
        <v>0</v>
      </c>
      <c r="E587" s="30" t="str">
        <f t="shared" si="60"/>
        <v/>
      </c>
      <c r="F587" s="30" t="str">
        <f t="shared" si="61"/>
        <v/>
      </c>
      <c r="G587" s="30" t="str">
        <f t="shared" si="63"/>
        <v xml:space="preserve"> </v>
      </c>
      <c r="H587" s="36" t="str">
        <f t="shared" si="62"/>
        <v/>
      </c>
    </row>
    <row r="588" spans="1:8" x14ac:dyDescent="0.2">
      <c r="A588" s="8"/>
      <c r="B588" s="25" t="s">
        <v>562</v>
      </c>
      <c r="C588" s="35">
        <v>20</v>
      </c>
      <c r="D588" s="29">
        <v>3</v>
      </c>
      <c r="E588" s="30">
        <f t="shared" si="60"/>
        <v>5.6290458767238949E-3</v>
      </c>
      <c r="F588" s="30">
        <f t="shared" si="61"/>
        <v>9.5663265306122447E-4</v>
      </c>
      <c r="G588" s="30">
        <f t="shared" si="63"/>
        <v>-0.85</v>
      </c>
      <c r="H588" s="36">
        <f t="shared" si="62"/>
        <v>-4.7846889952153108E-3</v>
      </c>
    </row>
    <row r="589" spans="1:8" x14ac:dyDescent="0.2">
      <c r="A589" s="8"/>
      <c r="B589" s="25" t="s">
        <v>563</v>
      </c>
      <c r="C589" s="35">
        <v>101</v>
      </c>
      <c r="D589" s="29">
        <v>64</v>
      </c>
      <c r="E589" s="30">
        <f t="shared" si="60"/>
        <v>2.842668167745567E-2</v>
      </c>
      <c r="F589" s="30">
        <f t="shared" si="61"/>
        <v>2.0408163265306121E-2</v>
      </c>
      <c r="G589" s="30">
        <f t="shared" si="63"/>
        <v>-0.36633663366336633</v>
      </c>
      <c r="H589" s="36">
        <f t="shared" si="62"/>
        <v>-1.0413734871939206E-2</v>
      </c>
    </row>
    <row r="590" spans="1:8" ht="25.5" x14ac:dyDescent="0.2">
      <c r="A590" s="8"/>
      <c r="B590" s="25" t="s">
        <v>564</v>
      </c>
      <c r="C590" s="35">
        <v>0</v>
      </c>
      <c r="D590" s="29">
        <v>0</v>
      </c>
      <c r="E590" s="30" t="str">
        <f t="shared" si="60"/>
        <v/>
      </c>
      <c r="F590" s="30" t="str">
        <f t="shared" si="61"/>
        <v/>
      </c>
      <c r="G590" s="30" t="str">
        <f t="shared" si="63"/>
        <v xml:space="preserve"> </v>
      </c>
      <c r="H590" s="36" t="str">
        <f t="shared" si="62"/>
        <v/>
      </c>
    </row>
    <row r="591" spans="1:8" x14ac:dyDescent="0.2">
      <c r="A591" s="8"/>
      <c r="B591" s="25" t="s">
        <v>565</v>
      </c>
      <c r="C591" s="35">
        <v>0</v>
      </c>
      <c r="D591" s="29">
        <v>3</v>
      </c>
      <c r="E591" s="30" t="str">
        <f t="shared" si="60"/>
        <v/>
      </c>
      <c r="F591" s="30">
        <f t="shared" si="61"/>
        <v>9.5663265306122447E-4</v>
      </c>
      <c r="G591" s="30">
        <f t="shared" si="63"/>
        <v>1</v>
      </c>
      <c r="H591" s="36" t="str">
        <f t="shared" si="62"/>
        <v/>
      </c>
    </row>
    <row r="592" spans="1:8" x14ac:dyDescent="0.2">
      <c r="A592" s="8"/>
      <c r="B592" s="25" t="s">
        <v>566</v>
      </c>
      <c r="C592" s="35">
        <v>0</v>
      </c>
      <c r="D592" s="29">
        <v>0</v>
      </c>
      <c r="E592" s="30" t="str">
        <f t="shared" si="60"/>
        <v/>
      </c>
      <c r="F592" s="30" t="str">
        <f t="shared" si="61"/>
        <v/>
      </c>
      <c r="G592" s="30" t="str">
        <f t="shared" si="63"/>
        <v xml:space="preserve"> 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0</v>
      </c>
      <c r="D593" s="29">
        <v>0</v>
      </c>
      <c r="E593" s="30" t="str">
        <f t="shared" si="60"/>
        <v/>
      </c>
      <c r="F593" s="30" t="str">
        <f t="shared" si="61"/>
        <v/>
      </c>
      <c r="G593" s="30" t="str">
        <f t="shared" si="63"/>
        <v xml:space="preserve"> </v>
      </c>
      <c r="H593" s="36" t="str">
        <f t="shared" si="62"/>
        <v/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0</v>
      </c>
      <c r="E595" s="39" t="str">
        <f t="shared" si="60"/>
        <v/>
      </c>
      <c r="F595" s="39" t="str">
        <f t="shared" si="61"/>
        <v/>
      </c>
      <c r="G595" s="39" t="str">
        <f t="shared" si="63"/>
        <v xml:space="preserve"> 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1030</v>
      </c>
      <c r="D601" s="27">
        <f>SUM(D602:D629)</f>
        <v>1458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0.41553398058252428</v>
      </c>
      <c r="H601" s="28">
        <f t="shared" ref="H601:H629" si="66">+IF(OR(AND(E601=""),(G601="")),"",E601*G601)</f>
        <v>0.41553398058252428</v>
      </c>
    </row>
    <row r="602" spans="1:8" x14ac:dyDescent="0.2">
      <c r="A602" s="8"/>
      <c r="B602" s="24" t="s">
        <v>570</v>
      </c>
      <c r="C602" s="31">
        <v>0</v>
      </c>
      <c r="D602" s="32">
        <v>5</v>
      </c>
      <c r="E602" s="33" t="str">
        <f t="shared" si="64"/>
        <v/>
      </c>
      <c r="F602" s="33">
        <f t="shared" si="65"/>
        <v>3.4293552812071329E-3</v>
      </c>
      <c r="G602" s="33">
        <f t="shared" ref="G602:G629" si="67">+IF(AND(C602=0,D602=0)," ",IF(C602=0,1,IF(D602=0,-1,(D602-C602)/C602)))</f>
        <v>1</v>
      </c>
      <c r="H602" s="34" t="str">
        <f t="shared" si="66"/>
        <v/>
      </c>
    </row>
    <row r="603" spans="1:8" x14ac:dyDescent="0.2">
      <c r="A603" s="8"/>
      <c r="B603" s="25" t="s">
        <v>571</v>
      </c>
      <c r="C603" s="35">
        <v>2</v>
      </c>
      <c r="D603" s="29">
        <v>0</v>
      </c>
      <c r="E603" s="30">
        <f t="shared" si="64"/>
        <v>1.9417475728155339E-3</v>
      </c>
      <c r="F603" s="30" t="str">
        <f t="shared" si="65"/>
        <v/>
      </c>
      <c r="G603" s="30">
        <f t="shared" si="67"/>
        <v>-1</v>
      </c>
      <c r="H603" s="36">
        <f t="shared" si="66"/>
        <v>-1.9417475728155339E-3</v>
      </c>
    </row>
    <row r="604" spans="1:8" ht="25.5" x14ac:dyDescent="0.2">
      <c r="A604" s="8"/>
      <c r="B604" s="25" t="s">
        <v>572</v>
      </c>
      <c r="C604" s="35">
        <v>51</v>
      </c>
      <c r="D604" s="29">
        <v>90</v>
      </c>
      <c r="E604" s="30">
        <f t="shared" si="64"/>
        <v>4.9514563106796118E-2</v>
      </c>
      <c r="F604" s="30">
        <f t="shared" si="65"/>
        <v>6.1728395061728392E-2</v>
      </c>
      <c r="G604" s="30">
        <f t="shared" si="67"/>
        <v>0.76470588235294112</v>
      </c>
      <c r="H604" s="36">
        <f t="shared" si="66"/>
        <v>3.7864077669902914E-2</v>
      </c>
    </row>
    <row r="605" spans="1:8" x14ac:dyDescent="0.2">
      <c r="A605" s="8"/>
      <c r="B605" s="25" t="s">
        <v>573</v>
      </c>
      <c r="C605" s="35">
        <v>137</v>
      </c>
      <c r="D605" s="29">
        <v>185</v>
      </c>
      <c r="E605" s="30">
        <f t="shared" si="64"/>
        <v>0.13300970873786408</v>
      </c>
      <c r="F605" s="30">
        <f t="shared" si="65"/>
        <v>0.12688614540466392</v>
      </c>
      <c r="G605" s="30">
        <f t="shared" si="67"/>
        <v>0.35036496350364965</v>
      </c>
      <c r="H605" s="36">
        <f t="shared" si="66"/>
        <v>4.6601941747572817E-2</v>
      </c>
    </row>
    <row r="606" spans="1:8" x14ac:dyDescent="0.2">
      <c r="A606" s="8"/>
      <c r="B606" s="25" t="s">
        <v>574</v>
      </c>
      <c r="C606" s="35">
        <v>58</v>
      </c>
      <c r="D606" s="29">
        <v>109</v>
      </c>
      <c r="E606" s="30">
        <f t="shared" si="64"/>
        <v>5.6310679611650483E-2</v>
      </c>
      <c r="F606" s="30">
        <f t="shared" si="65"/>
        <v>7.4759945130315503E-2</v>
      </c>
      <c r="G606" s="30">
        <f t="shared" si="67"/>
        <v>0.87931034482758619</v>
      </c>
      <c r="H606" s="36">
        <f t="shared" si="66"/>
        <v>4.9514563106796111E-2</v>
      </c>
    </row>
    <row r="607" spans="1:8" x14ac:dyDescent="0.2">
      <c r="A607" s="8"/>
      <c r="B607" s="25" t="s">
        <v>575</v>
      </c>
      <c r="C607" s="35">
        <v>0</v>
      </c>
      <c r="D607" s="29">
        <v>0</v>
      </c>
      <c r="E607" s="30" t="str">
        <f t="shared" si="64"/>
        <v/>
      </c>
      <c r="F607" s="30" t="str">
        <f t="shared" si="65"/>
        <v/>
      </c>
      <c r="G607" s="30" t="str">
        <f t="shared" si="67"/>
        <v xml:space="preserve"> </v>
      </c>
      <c r="H607" s="36" t="str">
        <f t="shared" si="66"/>
        <v/>
      </c>
    </row>
    <row r="608" spans="1:8" x14ac:dyDescent="0.2">
      <c r="A608" s="8"/>
      <c r="B608" s="25" t="s">
        <v>576</v>
      </c>
      <c r="C608" s="35">
        <v>4</v>
      </c>
      <c r="D608" s="29">
        <v>6</v>
      </c>
      <c r="E608" s="30">
        <f t="shared" si="64"/>
        <v>3.8834951456310678E-3</v>
      </c>
      <c r="F608" s="30">
        <f t="shared" si="65"/>
        <v>4.11522633744856E-3</v>
      </c>
      <c r="G608" s="30">
        <f t="shared" si="67"/>
        <v>0.5</v>
      </c>
      <c r="H608" s="36">
        <f t="shared" si="66"/>
        <v>1.9417475728155339E-3</v>
      </c>
    </row>
    <row r="609" spans="1:8" x14ac:dyDescent="0.2">
      <c r="A609" s="8"/>
      <c r="B609" s="25" t="s">
        <v>577</v>
      </c>
      <c r="C609" s="35">
        <v>0</v>
      </c>
      <c r="D609" s="29">
        <v>0</v>
      </c>
      <c r="E609" s="30" t="str">
        <f t="shared" si="64"/>
        <v/>
      </c>
      <c r="F609" s="30" t="str">
        <f t="shared" si="65"/>
        <v/>
      </c>
      <c r="G609" s="30" t="str">
        <f t="shared" si="67"/>
        <v xml:space="preserve"> </v>
      </c>
      <c r="H609" s="36" t="str">
        <f t="shared" si="66"/>
        <v/>
      </c>
    </row>
    <row r="610" spans="1:8" x14ac:dyDescent="0.2">
      <c r="A610" s="8"/>
      <c r="B610" s="25" t="s">
        <v>578</v>
      </c>
      <c r="C610" s="35">
        <v>0</v>
      </c>
      <c r="D610" s="29">
        <v>0</v>
      </c>
      <c r="E610" s="30" t="str">
        <f t="shared" si="64"/>
        <v/>
      </c>
      <c r="F610" s="30" t="str">
        <f t="shared" si="65"/>
        <v/>
      </c>
      <c r="G610" s="30" t="str">
        <f t="shared" si="67"/>
        <v xml:space="preserve"> </v>
      </c>
      <c r="H610" s="36" t="str">
        <f t="shared" si="66"/>
        <v/>
      </c>
    </row>
    <row r="611" spans="1:8" x14ac:dyDescent="0.2">
      <c r="A611" s="8"/>
      <c r="B611" s="25" t="s">
        <v>579</v>
      </c>
      <c r="C611" s="35">
        <v>1</v>
      </c>
      <c r="D611" s="29">
        <v>0</v>
      </c>
      <c r="E611" s="30">
        <f t="shared" si="64"/>
        <v>9.7087378640776695E-4</v>
      </c>
      <c r="F611" s="30" t="str">
        <f t="shared" si="65"/>
        <v/>
      </c>
      <c r="G611" s="30">
        <f t="shared" si="67"/>
        <v>-1</v>
      </c>
      <c r="H611" s="36">
        <f t="shared" si="66"/>
        <v>-9.7087378640776695E-4</v>
      </c>
    </row>
    <row r="612" spans="1:8" x14ac:dyDescent="0.2">
      <c r="A612" s="8"/>
      <c r="B612" s="25" t="s">
        <v>580</v>
      </c>
      <c r="C612" s="35">
        <v>0</v>
      </c>
      <c r="D612" s="29">
        <v>2</v>
      </c>
      <c r="E612" s="30" t="str">
        <f t="shared" si="64"/>
        <v/>
      </c>
      <c r="F612" s="30">
        <f t="shared" si="65"/>
        <v>1.3717421124828531E-3</v>
      </c>
      <c r="G612" s="30">
        <f t="shared" si="67"/>
        <v>1</v>
      </c>
      <c r="H612" s="36" t="str">
        <f t="shared" si="66"/>
        <v/>
      </c>
    </row>
    <row r="613" spans="1:8" x14ac:dyDescent="0.2">
      <c r="A613" s="8"/>
      <c r="B613" s="25" t="s">
        <v>581</v>
      </c>
      <c r="C613" s="35">
        <v>0</v>
      </c>
      <c r="D613" s="29">
        <v>0</v>
      </c>
      <c r="E613" s="30" t="str">
        <f t="shared" si="64"/>
        <v/>
      </c>
      <c r="F613" s="30" t="str">
        <f t="shared" si="65"/>
        <v/>
      </c>
      <c r="G613" s="30" t="str">
        <f t="shared" si="67"/>
        <v xml:space="preserve"> </v>
      </c>
      <c r="H613" s="36" t="str">
        <f t="shared" si="66"/>
        <v/>
      </c>
    </row>
    <row r="614" spans="1:8" x14ac:dyDescent="0.2">
      <c r="A614" s="8"/>
      <c r="B614" s="25" t="s">
        <v>582</v>
      </c>
      <c r="C614" s="35">
        <v>0</v>
      </c>
      <c r="D614" s="29">
        <v>13</v>
      </c>
      <c r="E614" s="30" t="str">
        <f t="shared" si="64"/>
        <v/>
      </c>
      <c r="F614" s="30">
        <f t="shared" si="65"/>
        <v>8.9163237311385458E-3</v>
      </c>
      <c r="G614" s="30">
        <f t="shared" si="67"/>
        <v>1</v>
      </c>
      <c r="H614" s="36" t="str">
        <f t="shared" si="66"/>
        <v/>
      </c>
    </row>
    <row r="615" spans="1:8" x14ac:dyDescent="0.2">
      <c r="A615" s="8"/>
      <c r="B615" s="25" t="s">
        <v>583</v>
      </c>
      <c r="C615" s="35">
        <v>0</v>
      </c>
      <c r="D615" s="29">
        <v>0</v>
      </c>
      <c r="E615" s="30" t="str">
        <f t="shared" si="64"/>
        <v/>
      </c>
      <c r="F615" s="30" t="str">
        <f t="shared" si="65"/>
        <v/>
      </c>
      <c r="G615" s="30" t="str">
        <f t="shared" si="67"/>
        <v xml:space="preserve"> </v>
      </c>
      <c r="H615" s="36" t="str">
        <f t="shared" si="66"/>
        <v/>
      </c>
    </row>
    <row r="616" spans="1:8" ht="25.5" x14ac:dyDescent="0.2">
      <c r="A616" s="8"/>
      <c r="B616" s="25" t="s">
        <v>584</v>
      </c>
      <c r="C616" s="35">
        <v>82</v>
      </c>
      <c r="D616" s="29">
        <v>354</v>
      </c>
      <c r="E616" s="30">
        <f t="shared" si="64"/>
        <v>7.9611650485436891E-2</v>
      </c>
      <c r="F616" s="30">
        <f t="shared" si="65"/>
        <v>0.24279835390946503</v>
      </c>
      <c r="G616" s="30">
        <f t="shared" si="67"/>
        <v>3.3170731707317072</v>
      </c>
      <c r="H616" s="36">
        <f t="shared" si="66"/>
        <v>0.26407766990291259</v>
      </c>
    </row>
    <row r="617" spans="1:8" x14ac:dyDescent="0.2">
      <c r="A617" s="8"/>
      <c r="B617" s="25" t="s">
        <v>585</v>
      </c>
      <c r="C617" s="35">
        <v>4</v>
      </c>
      <c r="D617" s="29">
        <v>4</v>
      </c>
      <c r="E617" s="30">
        <f t="shared" si="64"/>
        <v>3.8834951456310678E-3</v>
      </c>
      <c r="F617" s="30">
        <f t="shared" si="65"/>
        <v>2.7434842249657062E-3</v>
      </c>
      <c r="G617" s="30">
        <f t="shared" si="67"/>
        <v>0</v>
      </c>
      <c r="H617" s="36">
        <f t="shared" si="66"/>
        <v>0</v>
      </c>
    </row>
    <row r="618" spans="1:8" x14ac:dyDescent="0.2">
      <c r="A618" s="8"/>
      <c r="B618" s="25" t="s">
        <v>586</v>
      </c>
      <c r="C618" s="35">
        <v>1</v>
      </c>
      <c r="D618" s="29">
        <v>0</v>
      </c>
      <c r="E618" s="30">
        <f t="shared" si="64"/>
        <v>9.7087378640776695E-4</v>
      </c>
      <c r="F618" s="30" t="str">
        <f t="shared" si="65"/>
        <v/>
      </c>
      <c r="G618" s="30">
        <f t="shared" si="67"/>
        <v>-1</v>
      </c>
      <c r="H618" s="36">
        <f t="shared" si="66"/>
        <v>-9.7087378640776695E-4</v>
      </c>
    </row>
    <row r="619" spans="1:8" x14ac:dyDescent="0.2">
      <c r="A619" s="8"/>
      <c r="B619" s="25" t="s">
        <v>587</v>
      </c>
      <c r="C619" s="35">
        <v>624</v>
      </c>
      <c r="D619" s="29">
        <v>590</v>
      </c>
      <c r="E619" s="30">
        <f t="shared" si="64"/>
        <v>0.60582524271844662</v>
      </c>
      <c r="F619" s="30">
        <f t="shared" si="65"/>
        <v>0.40466392318244171</v>
      </c>
      <c r="G619" s="30">
        <f t="shared" si="67"/>
        <v>-5.4487179487179488E-2</v>
      </c>
      <c r="H619" s="36">
        <f t="shared" si="66"/>
        <v>-3.3009708737864081E-2</v>
      </c>
    </row>
    <row r="620" spans="1:8" x14ac:dyDescent="0.2">
      <c r="A620" s="8"/>
      <c r="B620" s="25" t="s">
        <v>588</v>
      </c>
      <c r="C620" s="35">
        <v>11</v>
      </c>
      <c r="D620" s="29">
        <v>6</v>
      </c>
      <c r="E620" s="30">
        <f t="shared" si="64"/>
        <v>1.0679611650485437E-2</v>
      </c>
      <c r="F620" s="30">
        <f t="shared" si="65"/>
        <v>4.11522633744856E-3</v>
      </c>
      <c r="G620" s="30">
        <f t="shared" si="67"/>
        <v>-0.45454545454545453</v>
      </c>
      <c r="H620" s="36">
        <f t="shared" si="66"/>
        <v>-4.8543689320388345E-3</v>
      </c>
    </row>
    <row r="621" spans="1:8" x14ac:dyDescent="0.2">
      <c r="A621" s="8"/>
      <c r="B621" s="25" t="s">
        <v>589</v>
      </c>
      <c r="C621" s="35">
        <v>0</v>
      </c>
      <c r="D621" s="29">
        <v>2</v>
      </c>
      <c r="E621" s="30" t="str">
        <f t="shared" si="64"/>
        <v/>
      </c>
      <c r="F621" s="30">
        <f t="shared" si="65"/>
        <v>1.3717421124828531E-3</v>
      </c>
      <c r="G621" s="30">
        <f t="shared" si="67"/>
        <v>1</v>
      </c>
      <c r="H621" s="36" t="str">
        <f t="shared" si="66"/>
        <v/>
      </c>
    </row>
    <row r="622" spans="1:8" x14ac:dyDescent="0.2">
      <c r="A622" s="8"/>
      <c r="B622" s="25" t="s">
        <v>590</v>
      </c>
      <c r="C622" s="35">
        <v>9</v>
      </c>
      <c r="D622" s="29">
        <v>2</v>
      </c>
      <c r="E622" s="30">
        <f t="shared" si="64"/>
        <v>8.7378640776699032E-3</v>
      </c>
      <c r="F622" s="30">
        <f t="shared" si="65"/>
        <v>1.3717421124828531E-3</v>
      </c>
      <c r="G622" s="30">
        <f t="shared" si="67"/>
        <v>-0.77777777777777779</v>
      </c>
      <c r="H622" s="36">
        <f t="shared" si="66"/>
        <v>-6.7961165048543689E-3</v>
      </c>
    </row>
    <row r="623" spans="1:8" ht="25.5" x14ac:dyDescent="0.2">
      <c r="A623" s="8"/>
      <c r="B623" s="25" t="s">
        <v>591</v>
      </c>
      <c r="C623" s="35">
        <v>0</v>
      </c>
      <c r="D623" s="29">
        <v>0</v>
      </c>
      <c r="E623" s="30" t="str">
        <f t="shared" si="64"/>
        <v/>
      </c>
      <c r="F623" s="30" t="str">
        <f t="shared" si="65"/>
        <v/>
      </c>
      <c r="G623" s="30" t="str">
        <f t="shared" si="67"/>
        <v xml:space="preserve"> </v>
      </c>
      <c r="H623" s="36" t="str">
        <f t="shared" si="66"/>
        <v/>
      </c>
    </row>
    <row r="624" spans="1:8" ht="25.5" x14ac:dyDescent="0.2">
      <c r="A624" s="8"/>
      <c r="B624" s="25" t="s">
        <v>592</v>
      </c>
      <c r="C624" s="35">
        <v>0</v>
      </c>
      <c r="D624" s="29">
        <v>0</v>
      </c>
      <c r="E624" s="30" t="str">
        <f t="shared" si="64"/>
        <v/>
      </c>
      <c r="F624" s="30" t="str">
        <f t="shared" si="65"/>
        <v/>
      </c>
      <c r="G624" s="30" t="str">
        <f t="shared" si="67"/>
        <v xml:space="preserve"> </v>
      </c>
      <c r="H624" s="36" t="str">
        <f t="shared" si="66"/>
        <v/>
      </c>
    </row>
    <row r="625" spans="1:8" x14ac:dyDescent="0.2">
      <c r="A625" s="8"/>
      <c r="B625" s="25" t="s">
        <v>593</v>
      </c>
      <c r="C625" s="35">
        <v>46</v>
      </c>
      <c r="D625" s="29">
        <v>83</v>
      </c>
      <c r="E625" s="30">
        <f t="shared" si="64"/>
        <v>4.4660194174757278E-2</v>
      </c>
      <c r="F625" s="30">
        <f t="shared" si="65"/>
        <v>5.6927297668038411E-2</v>
      </c>
      <c r="G625" s="30">
        <f t="shared" si="67"/>
        <v>0.80434782608695654</v>
      </c>
      <c r="H625" s="36">
        <f t="shared" si="66"/>
        <v>3.5922330097087375E-2</v>
      </c>
    </row>
    <row r="626" spans="1:8" x14ac:dyDescent="0.2">
      <c r="A626" s="8"/>
      <c r="B626" s="25" t="s">
        <v>594</v>
      </c>
      <c r="C626" s="35">
        <v>0</v>
      </c>
      <c r="D626" s="29">
        <v>0</v>
      </c>
      <c r="E626" s="30" t="str">
        <f t="shared" si="64"/>
        <v/>
      </c>
      <c r="F626" s="30" t="str">
        <f t="shared" si="65"/>
        <v/>
      </c>
      <c r="G626" s="30" t="str">
        <f t="shared" si="67"/>
        <v xml:space="preserve"> </v>
      </c>
      <c r="H626" s="36" t="str">
        <f t="shared" si="66"/>
        <v/>
      </c>
    </row>
    <row r="627" spans="1:8" ht="25.5" x14ac:dyDescent="0.2">
      <c r="A627" s="8"/>
      <c r="B627" s="25" t="s">
        <v>595</v>
      </c>
      <c r="C627" s="35">
        <v>0</v>
      </c>
      <c r="D627" s="29">
        <v>0</v>
      </c>
      <c r="E627" s="30" t="str">
        <f t="shared" si="64"/>
        <v/>
      </c>
      <c r="F627" s="30" t="str">
        <f t="shared" si="65"/>
        <v/>
      </c>
      <c r="G627" s="30" t="str">
        <f t="shared" si="67"/>
        <v xml:space="preserve"> </v>
      </c>
      <c r="H627" s="36" t="str">
        <f t="shared" si="66"/>
        <v/>
      </c>
    </row>
    <row r="628" spans="1:8" ht="13.5" customHeight="1" x14ac:dyDescent="0.2">
      <c r="A628" s="8"/>
      <c r="B628" s="25" t="s">
        <v>596</v>
      </c>
      <c r="C628" s="35">
        <v>0</v>
      </c>
      <c r="D628" s="29">
        <v>1</v>
      </c>
      <c r="E628" s="30" t="str">
        <f t="shared" si="64"/>
        <v/>
      </c>
      <c r="F628" s="30">
        <f t="shared" si="65"/>
        <v>6.8587105624142656E-4</v>
      </c>
      <c r="G628" s="30">
        <f t="shared" si="67"/>
        <v>1</v>
      </c>
      <c r="H628" s="36" t="str">
        <f t="shared" si="66"/>
        <v/>
      </c>
    </row>
    <row r="629" spans="1:8" ht="26.25" thickBot="1" x14ac:dyDescent="0.25">
      <c r="A629" s="8"/>
      <c r="B629" s="26" t="s">
        <v>597</v>
      </c>
      <c r="C629" s="37">
        <v>0</v>
      </c>
      <c r="D629" s="38">
        <v>6</v>
      </c>
      <c r="E629" s="39" t="str">
        <f t="shared" si="64"/>
        <v/>
      </c>
      <c r="F629" s="39">
        <f t="shared" si="65"/>
        <v>4.11522633744856E-3</v>
      </c>
      <c r="G629" s="39">
        <f t="shared" si="67"/>
        <v>1</v>
      </c>
      <c r="H629" s="40" t="str">
        <f t="shared" si="66"/>
        <v/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604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605</v>
      </c>
      <c r="C8" s="22">
        <f>+C19+C76+C181+C362+C601</f>
        <v>20749</v>
      </c>
      <c r="D8" s="22">
        <f>+D19+D76+D181+D362+D601</f>
        <v>25171</v>
      </c>
      <c r="E8" s="23">
        <f>SUM(E9:E13)</f>
        <v>0.99999999999999989</v>
      </c>
      <c r="F8" s="23">
        <f>SUM(F9:F13)</f>
        <v>1</v>
      </c>
      <c r="G8" s="23">
        <f t="shared" ref="G8:G13" si="0">+IF(AND(C8=0,D8=0),"",IF(C8=0,1,IF(D8=0,-1,(D8-C8)/C8)))</f>
        <v>0.21311870451588028</v>
      </c>
      <c r="H8" s="23">
        <f t="shared" ref="H8:H13" si="1">+IF(OR(AND(E8=""),(G8="")),"",E8*G8)</f>
        <v>0.21311870451588025</v>
      </c>
    </row>
    <row r="9" spans="1:8" x14ac:dyDescent="0.2">
      <c r="A9" s="8"/>
      <c r="B9" s="17" t="s">
        <v>6</v>
      </c>
      <c r="C9" s="15">
        <f>+C19</f>
        <v>143</v>
      </c>
      <c r="D9" s="9">
        <f>+D19</f>
        <v>380</v>
      </c>
      <c r="E9" s="10">
        <f t="shared" ref="E9:F13" si="2">+C9/C$8</f>
        <v>6.8918984047423972E-3</v>
      </c>
      <c r="F9" s="10">
        <f t="shared" si="2"/>
        <v>1.5096738309959874E-2</v>
      </c>
      <c r="G9" s="10">
        <f t="shared" si="0"/>
        <v>1.6573426573426573</v>
      </c>
      <c r="H9" s="11">
        <f t="shared" si="1"/>
        <v>1.1422237216251385E-2</v>
      </c>
    </row>
    <row r="10" spans="1:8" x14ac:dyDescent="0.2">
      <c r="A10" s="8"/>
      <c r="B10" s="18" t="s">
        <v>7</v>
      </c>
      <c r="C10" s="15">
        <f>+C76</f>
        <v>2883</v>
      </c>
      <c r="D10" s="9">
        <f>+D76</f>
        <v>3986</v>
      </c>
      <c r="E10" s="10">
        <f t="shared" si="2"/>
        <v>0.13894645525085547</v>
      </c>
      <c r="F10" s="10">
        <f t="shared" si="2"/>
        <v>0.15835683921973701</v>
      </c>
      <c r="G10" s="10">
        <f t="shared" si="0"/>
        <v>0.38258758237946583</v>
      </c>
      <c r="H10" s="11">
        <f t="shared" si="1"/>
        <v>5.3159188394621429E-2</v>
      </c>
    </row>
    <row r="11" spans="1:8" ht="25.5" x14ac:dyDescent="0.2">
      <c r="A11" s="8"/>
      <c r="B11" s="18" t="s">
        <v>8</v>
      </c>
      <c r="C11" s="15">
        <f>+C181</f>
        <v>2795</v>
      </c>
      <c r="D11" s="9">
        <f>+D181</f>
        <v>3458</v>
      </c>
      <c r="E11" s="10">
        <f t="shared" si="2"/>
        <v>0.13470528700178322</v>
      </c>
      <c r="F11" s="10">
        <f t="shared" si="2"/>
        <v>0.13738031862063485</v>
      </c>
      <c r="G11" s="10">
        <f t="shared" si="0"/>
        <v>0.23720930232558141</v>
      </c>
      <c r="H11" s="11">
        <f t="shared" si="1"/>
        <v>3.1953347149260208E-2</v>
      </c>
    </row>
    <row r="12" spans="1:8" x14ac:dyDescent="0.2">
      <c r="A12" s="8"/>
      <c r="B12" s="18" t="s">
        <v>9</v>
      </c>
      <c r="C12" s="15">
        <f>+C362</f>
        <v>12086</v>
      </c>
      <c r="D12" s="9">
        <f>+D362</f>
        <v>14281</v>
      </c>
      <c r="E12" s="10">
        <f t="shared" si="2"/>
        <v>0.58248590293508118</v>
      </c>
      <c r="F12" s="10">
        <f t="shared" si="2"/>
        <v>0.56735926264351833</v>
      </c>
      <c r="G12" s="10">
        <f t="shared" si="0"/>
        <v>0.18161509184180044</v>
      </c>
      <c r="H12" s="11">
        <f t="shared" si="1"/>
        <v>0.10578823075810882</v>
      </c>
    </row>
    <row r="13" spans="1:8" ht="15.75" thickBot="1" x14ac:dyDescent="0.25">
      <c r="A13" s="8"/>
      <c r="B13" s="19" t="s">
        <v>10</v>
      </c>
      <c r="C13" s="16">
        <f>+C601</f>
        <v>2842</v>
      </c>
      <c r="D13" s="12">
        <f>+D601</f>
        <v>3066</v>
      </c>
      <c r="E13" s="13">
        <f t="shared" si="2"/>
        <v>0.13697045640753772</v>
      </c>
      <c r="F13" s="13">
        <f t="shared" si="2"/>
        <v>0.12180684120614993</v>
      </c>
      <c r="G13" s="13">
        <f t="shared" si="0"/>
        <v>7.8817733990147784E-2</v>
      </c>
      <c r="H13" s="14">
        <f t="shared" si="1"/>
        <v>1.0795700997638441E-2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143</v>
      </c>
      <c r="D19" s="27">
        <f>SUM(D20:D70)</f>
        <v>380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1.6573426573426573</v>
      </c>
      <c r="H19" s="28">
        <f t="shared" ref="H19:H50" si="5">+IF(OR(AND(E19=""),(G19="")),"",E19*G19)</f>
        <v>1.6573426573426573</v>
      </c>
    </row>
    <row r="20" spans="1:8" x14ac:dyDescent="0.2">
      <c r="A20" s="8"/>
      <c r="B20" s="24" t="s">
        <v>12</v>
      </c>
      <c r="C20" s="31">
        <v>0</v>
      </c>
      <c r="D20" s="32">
        <v>1</v>
      </c>
      <c r="E20" s="33" t="str">
        <f t="shared" si="3"/>
        <v/>
      </c>
      <c r="F20" s="33">
        <f t="shared" si="4"/>
        <v>2.631578947368421E-3</v>
      </c>
      <c r="G20" s="33">
        <f t="shared" ref="G20:G51" si="6">+IF(AND(C20=0,D20=0)," ",IF(C20=0,1,IF(D20=0,-1,(D20-C20)/C20)))</f>
        <v>1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0" t="str">
        <f t="shared" si="6"/>
        <v xml:space="preserve"> </v>
      </c>
      <c r="H21" s="36" t="str">
        <f t="shared" si="5"/>
        <v/>
      </c>
    </row>
    <row r="22" spans="1:8" ht="38.25" x14ac:dyDescent="0.2">
      <c r="A22" s="8"/>
      <c r="B22" s="25" t="s">
        <v>14</v>
      </c>
      <c r="C22" s="35">
        <v>0</v>
      </c>
      <c r="D22" s="29">
        <v>2</v>
      </c>
      <c r="E22" s="30" t="str">
        <f t="shared" si="3"/>
        <v/>
      </c>
      <c r="F22" s="30">
        <f t="shared" si="4"/>
        <v>5.263157894736842E-3</v>
      </c>
      <c r="G22" s="30">
        <f t="shared" si="6"/>
        <v>1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0</v>
      </c>
      <c r="D23" s="29">
        <v>0</v>
      </c>
      <c r="E23" s="30" t="str">
        <f t="shared" si="3"/>
        <v/>
      </c>
      <c r="F23" s="30" t="str">
        <f t="shared" si="4"/>
        <v/>
      </c>
      <c r="G23" s="30" t="str">
        <f t="shared" si="6"/>
        <v xml:space="preserve"> </v>
      </c>
      <c r="H23" s="36" t="str">
        <f t="shared" si="5"/>
        <v/>
      </c>
    </row>
    <row r="24" spans="1:8" ht="25.5" x14ac:dyDescent="0.2">
      <c r="A24" s="8"/>
      <c r="B24" s="25" t="s">
        <v>16</v>
      </c>
      <c r="C24" s="35">
        <v>0</v>
      </c>
      <c r="D24" s="29">
        <v>1</v>
      </c>
      <c r="E24" s="30" t="str">
        <f t="shared" si="3"/>
        <v/>
      </c>
      <c r="F24" s="30">
        <f t="shared" si="4"/>
        <v>2.631578947368421E-3</v>
      </c>
      <c r="G24" s="30">
        <f t="shared" si="6"/>
        <v>1</v>
      </c>
      <c r="H24" s="36" t="str">
        <f t="shared" si="5"/>
        <v/>
      </c>
    </row>
    <row r="25" spans="1:8" ht="25.5" x14ac:dyDescent="0.2">
      <c r="A25" s="8"/>
      <c r="B25" s="25" t="s">
        <v>17</v>
      </c>
      <c r="C25" s="35">
        <v>0</v>
      </c>
      <c r="D25" s="29">
        <v>1</v>
      </c>
      <c r="E25" s="30" t="str">
        <f t="shared" si="3"/>
        <v/>
      </c>
      <c r="F25" s="30">
        <f t="shared" si="4"/>
        <v>2.631578947368421E-3</v>
      </c>
      <c r="G25" s="30">
        <f t="shared" si="6"/>
        <v>1</v>
      </c>
      <c r="H25" s="36" t="str">
        <f t="shared" si="5"/>
        <v/>
      </c>
    </row>
    <row r="26" spans="1:8" ht="25.5" x14ac:dyDescent="0.2">
      <c r="A26" s="8"/>
      <c r="B26" s="25" t="s">
        <v>18</v>
      </c>
      <c r="C26" s="35">
        <v>0</v>
      </c>
      <c r="D26" s="29">
        <v>0</v>
      </c>
      <c r="E26" s="30" t="str">
        <f t="shared" si="3"/>
        <v/>
      </c>
      <c r="F26" s="30" t="str">
        <f t="shared" si="4"/>
        <v/>
      </c>
      <c r="G26" s="30" t="str">
        <f t="shared" si="6"/>
        <v xml:space="preserve"> </v>
      </c>
      <c r="H26" s="36" t="str">
        <f t="shared" si="5"/>
        <v/>
      </c>
    </row>
    <row r="27" spans="1:8" x14ac:dyDescent="0.2">
      <c r="A27" s="8"/>
      <c r="B27" s="25" t="s">
        <v>19</v>
      </c>
      <c r="C27" s="35">
        <v>4</v>
      </c>
      <c r="D27" s="29">
        <v>4</v>
      </c>
      <c r="E27" s="30">
        <f t="shared" si="3"/>
        <v>2.7972027972027972E-2</v>
      </c>
      <c r="F27" s="30">
        <f t="shared" si="4"/>
        <v>1.0526315789473684E-2</v>
      </c>
      <c r="G27" s="30">
        <f t="shared" si="6"/>
        <v>0</v>
      </c>
      <c r="H27" s="36">
        <f t="shared" si="5"/>
        <v>0</v>
      </c>
    </row>
    <row r="28" spans="1:8" x14ac:dyDescent="0.2">
      <c r="A28" s="8"/>
      <c r="B28" s="25" t="s">
        <v>20</v>
      </c>
      <c r="C28" s="35">
        <v>1</v>
      </c>
      <c r="D28" s="29">
        <v>0</v>
      </c>
      <c r="E28" s="30">
        <f t="shared" si="3"/>
        <v>6.993006993006993E-3</v>
      </c>
      <c r="F28" s="30" t="str">
        <f t="shared" si="4"/>
        <v/>
      </c>
      <c r="G28" s="30">
        <f t="shared" si="6"/>
        <v>-1</v>
      </c>
      <c r="H28" s="36">
        <f t="shared" si="5"/>
        <v>-6.993006993006993E-3</v>
      </c>
    </row>
    <row r="29" spans="1:8" x14ac:dyDescent="0.2">
      <c r="A29" s="8"/>
      <c r="B29" s="25" t="s">
        <v>21</v>
      </c>
      <c r="C29" s="35">
        <v>13</v>
      </c>
      <c r="D29" s="29">
        <v>16</v>
      </c>
      <c r="E29" s="30">
        <f t="shared" si="3"/>
        <v>9.0909090909090912E-2</v>
      </c>
      <c r="F29" s="30">
        <f t="shared" si="4"/>
        <v>4.2105263157894736E-2</v>
      </c>
      <c r="G29" s="30">
        <f t="shared" si="6"/>
        <v>0.23076923076923078</v>
      </c>
      <c r="H29" s="36">
        <f t="shared" si="5"/>
        <v>2.097902097902098E-2</v>
      </c>
    </row>
    <row r="30" spans="1:8" x14ac:dyDescent="0.2">
      <c r="A30" s="8"/>
      <c r="B30" s="25" t="s">
        <v>22</v>
      </c>
      <c r="C30" s="35">
        <v>8</v>
      </c>
      <c r="D30" s="29">
        <v>214</v>
      </c>
      <c r="E30" s="30">
        <f t="shared" si="3"/>
        <v>5.5944055944055944E-2</v>
      </c>
      <c r="F30" s="30">
        <f t="shared" si="4"/>
        <v>0.56315789473684208</v>
      </c>
      <c r="G30" s="30">
        <f t="shared" si="6"/>
        <v>25.75</v>
      </c>
      <c r="H30" s="36">
        <f t="shared" si="5"/>
        <v>1.4405594405594406</v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0</v>
      </c>
      <c r="D32" s="29">
        <v>2</v>
      </c>
      <c r="E32" s="30" t="str">
        <f t="shared" si="3"/>
        <v/>
      </c>
      <c r="F32" s="30">
        <f t="shared" si="4"/>
        <v>5.263157894736842E-3</v>
      </c>
      <c r="G32" s="30">
        <f t="shared" si="6"/>
        <v>1</v>
      </c>
      <c r="H32" s="36" t="str">
        <f t="shared" si="5"/>
        <v/>
      </c>
    </row>
    <row r="33" spans="1:8" x14ac:dyDescent="0.2">
      <c r="A33" s="8"/>
      <c r="B33" s="25" t="s">
        <v>25</v>
      </c>
      <c r="C33" s="35">
        <v>0</v>
      </c>
      <c r="D33" s="29">
        <v>2</v>
      </c>
      <c r="E33" s="30" t="str">
        <f t="shared" si="3"/>
        <v/>
      </c>
      <c r="F33" s="30">
        <f t="shared" si="4"/>
        <v>5.263157894736842E-3</v>
      </c>
      <c r="G33" s="30">
        <f t="shared" si="6"/>
        <v>1</v>
      </c>
      <c r="H33" s="36" t="str">
        <f t="shared" si="5"/>
        <v/>
      </c>
    </row>
    <row r="34" spans="1:8" x14ac:dyDescent="0.2">
      <c r="A34" s="8"/>
      <c r="B34" s="25" t="s">
        <v>26</v>
      </c>
      <c r="C34" s="35">
        <v>0</v>
      </c>
      <c r="D34" s="29">
        <v>0</v>
      </c>
      <c r="E34" s="30" t="str">
        <f t="shared" si="3"/>
        <v/>
      </c>
      <c r="F34" s="30" t="str">
        <f t="shared" si="4"/>
        <v/>
      </c>
      <c r="G34" s="30" t="str">
        <f t="shared" si="6"/>
        <v xml:space="preserve"> 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0</v>
      </c>
      <c r="D35" s="29">
        <v>0</v>
      </c>
      <c r="E35" s="30" t="str">
        <f t="shared" si="3"/>
        <v/>
      </c>
      <c r="F35" s="30" t="str">
        <f t="shared" si="4"/>
        <v/>
      </c>
      <c r="G35" s="30" t="str">
        <f t="shared" si="6"/>
        <v xml:space="preserve"> 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6</v>
      </c>
      <c r="D36" s="29">
        <v>5</v>
      </c>
      <c r="E36" s="30">
        <f t="shared" si="3"/>
        <v>4.195804195804196E-2</v>
      </c>
      <c r="F36" s="30">
        <f t="shared" si="4"/>
        <v>1.3157894736842105E-2</v>
      </c>
      <c r="G36" s="30">
        <f t="shared" si="6"/>
        <v>-0.16666666666666666</v>
      </c>
      <c r="H36" s="36">
        <f t="shared" si="5"/>
        <v>-6.993006993006993E-3</v>
      </c>
    </row>
    <row r="37" spans="1:8" ht="25.5" x14ac:dyDescent="0.2">
      <c r="A37" s="8"/>
      <c r="B37" s="25" t="s">
        <v>29</v>
      </c>
      <c r="C37" s="35">
        <v>2</v>
      </c>
      <c r="D37" s="29">
        <v>0</v>
      </c>
      <c r="E37" s="30">
        <f t="shared" si="3"/>
        <v>1.3986013986013986E-2</v>
      </c>
      <c r="F37" s="30" t="str">
        <f t="shared" si="4"/>
        <v/>
      </c>
      <c r="G37" s="30">
        <f t="shared" si="6"/>
        <v>-1</v>
      </c>
      <c r="H37" s="36">
        <f t="shared" si="5"/>
        <v>-1.3986013986013986E-2</v>
      </c>
    </row>
    <row r="38" spans="1:8" ht="25.5" x14ac:dyDescent="0.2">
      <c r="A38" s="8"/>
      <c r="B38" s="25" t="s">
        <v>30</v>
      </c>
      <c r="C38" s="35">
        <v>7</v>
      </c>
      <c r="D38" s="29">
        <v>7</v>
      </c>
      <c r="E38" s="30">
        <f t="shared" si="3"/>
        <v>4.8951048951048952E-2</v>
      </c>
      <c r="F38" s="30">
        <f t="shared" si="4"/>
        <v>1.8421052631578946E-2</v>
      </c>
      <c r="G38" s="30">
        <f t="shared" si="6"/>
        <v>0</v>
      </c>
      <c r="H38" s="36">
        <f t="shared" si="5"/>
        <v>0</v>
      </c>
    </row>
    <row r="39" spans="1:8" x14ac:dyDescent="0.2">
      <c r="A39" s="8"/>
      <c r="B39" s="25" t="s">
        <v>31</v>
      </c>
      <c r="C39" s="35">
        <v>4</v>
      </c>
      <c r="D39" s="29">
        <v>5</v>
      </c>
      <c r="E39" s="30">
        <f t="shared" si="3"/>
        <v>2.7972027972027972E-2</v>
      </c>
      <c r="F39" s="30">
        <f t="shared" si="4"/>
        <v>1.3157894736842105E-2</v>
      </c>
      <c r="G39" s="30">
        <f t="shared" si="6"/>
        <v>0.25</v>
      </c>
      <c r="H39" s="36">
        <f t="shared" si="5"/>
        <v>6.993006993006993E-3</v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1</v>
      </c>
      <c r="E41" s="30" t="str">
        <f t="shared" si="3"/>
        <v/>
      </c>
      <c r="F41" s="30">
        <f t="shared" si="4"/>
        <v>2.631578947368421E-3</v>
      </c>
      <c r="G41" s="30">
        <f t="shared" si="6"/>
        <v>1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4</v>
      </c>
      <c r="D44" s="29">
        <v>6</v>
      </c>
      <c r="E44" s="30">
        <f t="shared" si="3"/>
        <v>2.7972027972027972E-2</v>
      </c>
      <c r="F44" s="30">
        <f t="shared" si="4"/>
        <v>1.5789473684210527E-2</v>
      </c>
      <c r="G44" s="30">
        <f t="shared" si="6"/>
        <v>0.5</v>
      </c>
      <c r="H44" s="36">
        <f t="shared" si="5"/>
        <v>1.3986013986013986E-2</v>
      </c>
    </row>
    <row r="45" spans="1:8" ht="25.5" x14ac:dyDescent="0.2">
      <c r="A45" s="8"/>
      <c r="B45" s="25" t="s">
        <v>37</v>
      </c>
      <c r="C45" s="35">
        <v>5</v>
      </c>
      <c r="D45" s="29">
        <v>5</v>
      </c>
      <c r="E45" s="30">
        <f t="shared" si="3"/>
        <v>3.4965034965034968E-2</v>
      </c>
      <c r="F45" s="30">
        <f t="shared" si="4"/>
        <v>1.3157894736842105E-2</v>
      </c>
      <c r="G45" s="30">
        <f t="shared" si="6"/>
        <v>0</v>
      </c>
      <c r="H45" s="36">
        <f t="shared" si="5"/>
        <v>0</v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0</v>
      </c>
      <c r="D47" s="29">
        <v>2</v>
      </c>
      <c r="E47" s="30" t="str">
        <f t="shared" si="3"/>
        <v/>
      </c>
      <c r="F47" s="30">
        <f t="shared" si="4"/>
        <v>5.263157894736842E-3</v>
      </c>
      <c r="G47" s="30">
        <f t="shared" si="6"/>
        <v>1</v>
      </c>
      <c r="H47" s="36" t="str">
        <f t="shared" si="5"/>
        <v/>
      </c>
    </row>
    <row r="48" spans="1:8" ht="25.5" x14ac:dyDescent="0.2">
      <c r="A48" s="8"/>
      <c r="B48" s="25" t="s">
        <v>40</v>
      </c>
      <c r="C48" s="35">
        <v>1</v>
      </c>
      <c r="D48" s="29">
        <v>0</v>
      </c>
      <c r="E48" s="30">
        <f t="shared" si="3"/>
        <v>6.993006993006993E-3</v>
      </c>
      <c r="F48" s="30" t="str">
        <f t="shared" si="4"/>
        <v/>
      </c>
      <c r="G48" s="30">
        <f t="shared" si="6"/>
        <v>-1</v>
      </c>
      <c r="H48" s="36">
        <f t="shared" si="5"/>
        <v>-6.993006993006993E-3</v>
      </c>
    </row>
    <row r="49" spans="1:8" ht="25.5" x14ac:dyDescent="0.2">
      <c r="A49" s="8"/>
      <c r="B49" s="25" t="s">
        <v>41</v>
      </c>
      <c r="C49" s="35">
        <v>0</v>
      </c>
      <c r="D49" s="29">
        <v>0</v>
      </c>
      <c r="E49" s="30" t="str">
        <f t="shared" si="3"/>
        <v/>
      </c>
      <c r="F49" s="30" t="str">
        <f t="shared" si="4"/>
        <v/>
      </c>
      <c r="G49" s="30" t="str">
        <f t="shared" si="6"/>
        <v xml:space="preserve"> </v>
      </c>
      <c r="H49" s="36" t="str">
        <f t="shared" si="5"/>
        <v/>
      </c>
    </row>
    <row r="50" spans="1:8" x14ac:dyDescent="0.2">
      <c r="A50" s="8"/>
      <c r="B50" s="25" t="s">
        <v>42</v>
      </c>
      <c r="C50" s="35">
        <v>45</v>
      </c>
      <c r="D50" s="29">
        <v>44</v>
      </c>
      <c r="E50" s="30">
        <f t="shared" si="3"/>
        <v>0.31468531468531469</v>
      </c>
      <c r="F50" s="30">
        <f t="shared" si="4"/>
        <v>0.11578947368421053</v>
      </c>
      <c r="G50" s="30">
        <f t="shared" si="6"/>
        <v>-2.2222222222222223E-2</v>
      </c>
      <c r="H50" s="36">
        <f t="shared" si="5"/>
        <v>-6.993006993006993E-3</v>
      </c>
    </row>
    <row r="51" spans="1:8" x14ac:dyDescent="0.2">
      <c r="A51" s="8"/>
      <c r="B51" s="25" t="s">
        <v>43</v>
      </c>
      <c r="C51" s="35">
        <v>5</v>
      </c>
      <c r="D51" s="29">
        <v>0</v>
      </c>
      <c r="E51" s="30">
        <f t="shared" ref="E51:E70" si="7">+IF(C51=0,"",C51/C$19)</f>
        <v>3.4965034965034968E-2</v>
      </c>
      <c r="F51" s="30" t="str">
        <f t="shared" ref="F51:F70" si="8">+IF(D51=0,"",D51/D$19)</f>
        <v/>
      </c>
      <c r="G51" s="30">
        <f t="shared" si="6"/>
        <v>-1</v>
      </c>
      <c r="H51" s="36">
        <f t="shared" ref="H51:H70" si="9">+IF(OR(AND(E51=""),(G51="")),"",E51*G51)</f>
        <v>-3.4965034965034968E-2</v>
      </c>
    </row>
    <row r="52" spans="1:8" x14ac:dyDescent="0.2">
      <c r="A52" s="8"/>
      <c r="B52" s="25" t="s">
        <v>44</v>
      </c>
      <c r="C52" s="35">
        <v>0</v>
      </c>
      <c r="D52" s="29">
        <v>0</v>
      </c>
      <c r="E52" s="30" t="str">
        <f t="shared" si="7"/>
        <v/>
      </c>
      <c r="F52" s="30" t="str">
        <f t="shared" si="8"/>
        <v/>
      </c>
      <c r="G52" s="30" t="str">
        <f t="shared" ref="G52:G70" si="10">+IF(AND(C52=0,D52=0)," ",IF(C52=0,1,IF(D52=0,-1,(D52-C52)/C52)))</f>
        <v xml:space="preserve"> </v>
      </c>
      <c r="H52" s="36" t="str">
        <f t="shared" si="9"/>
        <v/>
      </c>
    </row>
    <row r="53" spans="1:8" x14ac:dyDescent="0.2">
      <c r="A53" s="8"/>
      <c r="B53" s="25" t="s">
        <v>45</v>
      </c>
      <c r="C53" s="35">
        <v>0</v>
      </c>
      <c r="D53" s="29">
        <v>0</v>
      </c>
      <c r="E53" s="30" t="str">
        <f t="shared" si="7"/>
        <v/>
      </c>
      <c r="F53" s="30" t="str">
        <f t="shared" si="8"/>
        <v/>
      </c>
      <c r="G53" s="30" t="str">
        <f t="shared" si="10"/>
        <v xml:space="preserve"> </v>
      </c>
      <c r="H53" s="36" t="str">
        <f t="shared" si="9"/>
        <v/>
      </c>
    </row>
    <row r="54" spans="1:8" x14ac:dyDescent="0.2">
      <c r="A54" s="8"/>
      <c r="B54" s="25" t="s">
        <v>46</v>
      </c>
      <c r="C54" s="35">
        <v>1</v>
      </c>
      <c r="D54" s="29">
        <v>3</v>
      </c>
      <c r="E54" s="30">
        <f t="shared" si="7"/>
        <v>6.993006993006993E-3</v>
      </c>
      <c r="F54" s="30">
        <f t="shared" si="8"/>
        <v>7.8947368421052634E-3</v>
      </c>
      <c r="G54" s="30">
        <f t="shared" si="10"/>
        <v>2</v>
      </c>
      <c r="H54" s="36">
        <f t="shared" si="9"/>
        <v>1.3986013986013986E-2</v>
      </c>
    </row>
    <row r="55" spans="1:8" x14ac:dyDescent="0.2">
      <c r="A55" s="8"/>
      <c r="B55" s="25" t="s">
        <v>47</v>
      </c>
      <c r="C55" s="35">
        <v>1</v>
      </c>
      <c r="D55" s="29">
        <v>0</v>
      </c>
      <c r="E55" s="30">
        <f t="shared" si="7"/>
        <v>6.993006993006993E-3</v>
      </c>
      <c r="F55" s="30" t="str">
        <f t="shared" si="8"/>
        <v/>
      </c>
      <c r="G55" s="30">
        <f t="shared" si="10"/>
        <v>-1</v>
      </c>
      <c r="H55" s="36">
        <f t="shared" si="9"/>
        <v>-6.993006993006993E-3</v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0</v>
      </c>
      <c r="D59" s="29">
        <v>1</v>
      </c>
      <c r="E59" s="30" t="str">
        <f t="shared" si="7"/>
        <v/>
      </c>
      <c r="F59" s="30">
        <f t="shared" si="8"/>
        <v>2.631578947368421E-3</v>
      </c>
      <c r="G59" s="30">
        <f t="shared" si="10"/>
        <v>1</v>
      </c>
      <c r="H59" s="36" t="str">
        <f t="shared" si="9"/>
        <v/>
      </c>
    </row>
    <row r="60" spans="1:8" ht="15" customHeight="1" x14ac:dyDescent="0.2">
      <c r="A60" s="8"/>
      <c r="B60" s="25" t="s">
        <v>52</v>
      </c>
      <c r="C60" s="35">
        <v>0</v>
      </c>
      <c r="D60" s="29">
        <v>0</v>
      </c>
      <c r="E60" s="30" t="str">
        <f t="shared" si="7"/>
        <v/>
      </c>
      <c r="F60" s="30" t="str">
        <f t="shared" si="8"/>
        <v/>
      </c>
      <c r="G60" s="30" t="str">
        <f t="shared" si="10"/>
        <v xml:space="preserve"> </v>
      </c>
      <c r="H60" s="36" t="str">
        <f t="shared" si="9"/>
        <v/>
      </c>
    </row>
    <row r="61" spans="1:8" ht="25.5" x14ac:dyDescent="0.2">
      <c r="A61" s="8"/>
      <c r="B61" s="25" t="s">
        <v>53</v>
      </c>
      <c r="C61" s="35">
        <v>0</v>
      </c>
      <c r="D61" s="29">
        <v>4</v>
      </c>
      <c r="E61" s="30" t="str">
        <f t="shared" si="7"/>
        <v/>
      </c>
      <c r="F61" s="30">
        <f t="shared" si="8"/>
        <v>1.0526315789473684E-2</v>
      </c>
      <c r="G61" s="30">
        <f t="shared" si="10"/>
        <v>1</v>
      </c>
      <c r="H61" s="36" t="str">
        <f t="shared" si="9"/>
        <v/>
      </c>
    </row>
    <row r="62" spans="1:8" x14ac:dyDescent="0.2">
      <c r="A62" s="8"/>
      <c r="B62" s="25" t="s">
        <v>54</v>
      </c>
      <c r="C62" s="35">
        <v>0</v>
      </c>
      <c r="D62" s="29">
        <v>1</v>
      </c>
      <c r="E62" s="30" t="str">
        <f t="shared" si="7"/>
        <v/>
      </c>
      <c r="F62" s="30">
        <f t="shared" si="8"/>
        <v>2.631578947368421E-3</v>
      </c>
      <c r="G62" s="30">
        <f t="shared" si="10"/>
        <v>1</v>
      </c>
      <c r="H62" s="36" t="str">
        <f t="shared" si="9"/>
        <v/>
      </c>
    </row>
    <row r="63" spans="1:8" x14ac:dyDescent="0.2">
      <c r="A63" s="8"/>
      <c r="B63" s="25" t="s">
        <v>55</v>
      </c>
      <c r="C63" s="35">
        <v>1</v>
      </c>
      <c r="D63" s="29">
        <v>0</v>
      </c>
      <c r="E63" s="30">
        <f t="shared" si="7"/>
        <v>6.993006993006993E-3</v>
      </c>
      <c r="F63" s="30" t="str">
        <f t="shared" si="8"/>
        <v/>
      </c>
      <c r="G63" s="30">
        <f t="shared" si="10"/>
        <v>-1</v>
      </c>
      <c r="H63" s="36">
        <f t="shared" si="9"/>
        <v>-6.993006993006993E-3</v>
      </c>
    </row>
    <row r="64" spans="1:8" x14ac:dyDescent="0.2">
      <c r="A64" s="8"/>
      <c r="B64" s="25" t="s">
        <v>56</v>
      </c>
      <c r="C64" s="35">
        <v>12</v>
      </c>
      <c r="D64" s="29">
        <v>35</v>
      </c>
      <c r="E64" s="30">
        <f t="shared" si="7"/>
        <v>8.3916083916083919E-2</v>
      </c>
      <c r="F64" s="30">
        <f t="shared" si="8"/>
        <v>9.2105263157894732E-2</v>
      </c>
      <c r="G64" s="30">
        <f t="shared" si="10"/>
        <v>1.9166666666666667</v>
      </c>
      <c r="H64" s="36">
        <f t="shared" si="9"/>
        <v>0.16083916083916086</v>
      </c>
    </row>
    <row r="65" spans="1:8" x14ac:dyDescent="0.2">
      <c r="A65" s="8"/>
      <c r="B65" s="25" t="s">
        <v>57</v>
      </c>
      <c r="C65" s="35">
        <v>2</v>
      </c>
      <c r="D65" s="29">
        <v>0</v>
      </c>
      <c r="E65" s="30">
        <f t="shared" si="7"/>
        <v>1.3986013986013986E-2</v>
      </c>
      <c r="F65" s="30" t="str">
        <f t="shared" si="8"/>
        <v/>
      </c>
      <c r="G65" s="30">
        <f t="shared" si="10"/>
        <v>-1</v>
      </c>
      <c r="H65" s="36">
        <f t="shared" si="9"/>
        <v>-1.3986013986013986E-2</v>
      </c>
    </row>
    <row r="66" spans="1:8" x14ac:dyDescent="0.2">
      <c r="A66" s="8"/>
      <c r="B66" s="25" t="s">
        <v>58</v>
      </c>
      <c r="C66" s="35">
        <v>0</v>
      </c>
      <c r="D66" s="29">
        <v>5</v>
      </c>
      <c r="E66" s="30" t="str">
        <f t="shared" si="7"/>
        <v/>
      </c>
      <c r="F66" s="30">
        <f t="shared" si="8"/>
        <v>1.3157894736842105E-2</v>
      </c>
      <c r="G66" s="30">
        <f t="shared" si="10"/>
        <v>1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2</v>
      </c>
      <c r="D67" s="29">
        <v>2</v>
      </c>
      <c r="E67" s="30">
        <f t="shared" si="7"/>
        <v>1.3986013986013986E-2</v>
      </c>
      <c r="F67" s="30">
        <f t="shared" si="8"/>
        <v>5.263157894736842E-3</v>
      </c>
      <c r="G67" s="30">
        <f t="shared" si="10"/>
        <v>0</v>
      </c>
      <c r="H67" s="36">
        <f t="shared" si="9"/>
        <v>0</v>
      </c>
    </row>
    <row r="68" spans="1:8" x14ac:dyDescent="0.2">
      <c r="A68" s="8"/>
      <c r="B68" s="25" t="s">
        <v>60</v>
      </c>
      <c r="C68" s="35">
        <v>12</v>
      </c>
      <c r="D68" s="29">
        <v>4</v>
      </c>
      <c r="E68" s="30">
        <f t="shared" si="7"/>
        <v>8.3916083916083919E-2</v>
      </c>
      <c r="F68" s="30">
        <f t="shared" si="8"/>
        <v>1.0526315789473684E-2</v>
      </c>
      <c r="G68" s="30">
        <f t="shared" si="10"/>
        <v>-0.66666666666666663</v>
      </c>
      <c r="H68" s="36">
        <f t="shared" si="9"/>
        <v>-5.5944055944055944E-2</v>
      </c>
    </row>
    <row r="69" spans="1:8" x14ac:dyDescent="0.2">
      <c r="A69" s="8"/>
      <c r="B69" s="25" t="s">
        <v>61</v>
      </c>
      <c r="C69" s="35">
        <v>7</v>
      </c>
      <c r="D69" s="29">
        <v>7</v>
      </c>
      <c r="E69" s="30">
        <f t="shared" si="7"/>
        <v>4.8951048951048952E-2</v>
      </c>
      <c r="F69" s="30">
        <f t="shared" si="8"/>
        <v>1.8421052631578946E-2</v>
      </c>
      <c r="G69" s="30">
        <f t="shared" si="10"/>
        <v>0</v>
      </c>
      <c r="H69" s="36">
        <f t="shared" si="9"/>
        <v>0</v>
      </c>
    </row>
    <row r="70" spans="1:8" ht="15.75" thickBot="1" x14ac:dyDescent="0.25">
      <c r="A70" s="8"/>
      <c r="B70" s="26" t="s">
        <v>62</v>
      </c>
      <c r="C70" s="37">
        <v>0</v>
      </c>
      <c r="D70" s="38">
        <v>0</v>
      </c>
      <c r="E70" s="39" t="str">
        <f t="shared" si="7"/>
        <v/>
      </c>
      <c r="F70" s="39" t="str">
        <f t="shared" si="8"/>
        <v/>
      </c>
      <c r="G70" s="39" t="str">
        <f t="shared" si="10"/>
        <v xml:space="preserve"> </v>
      </c>
      <c r="H70" s="4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2883</v>
      </c>
      <c r="D76" s="27">
        <f>SUM(D77:D175)</f>
        <v>3986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0.38258758237946583</v>
      </c>
      <c r="H76" s="28">
        <f t="shared" ref="H76:H107" si="13">+IF(OR(AND(E76=""),(G76="")),"",E76*G76)</f>
        <v>0.38258758237946583</v>
      </c>
    </row>
    <row r="77" spans="1:8" x14ac:dyDescent="0.2">
      <c r="A77" s="8"/>
      <c r="B77" s="24" t="s">
        <v>63</v>
      </c>
      <c r="C77" s="31">
        <v>64</v>
      </c>
      <c r="D77" s="32">
        <v>72</v>
      </c>
      <c r="E77" s="33">
        <f t="shared" si="11"/>
        <v>2.2199098161637183E-2</v>
      </c>
      <c r="F77" s="33">
        <f t="shared" si="12"/>
        <v>1.8063221274460611E-2</v>
      </c>
      <c r="G77" s="33">
        <f t="shared" ref="G77:G108" si="14">+IF(AND(C77=0,D77=0)," ",IF(C77=0,1,IF(D77=0,-1,(D77-C77)/C77)))</f>
        <v>0.125</v>
      </c>
      <c r="H77" s="34">
        <f t="shared" si="13"/>
        <v>2.7748872702046479E-3</v>
      </c>
    </row>
    <row r="78" spans="1:8" x14ac:dyDescent="0.2">
      <c r="A78" s="8"/>
      <c r="B78" s="25" t="s">
        <v>64</v>
      </c>
      <c r="C78" s="35">
        <v>9</v>
      </c>
      <c r="D78" s="29">
        <v>19</v>
      </c>
      <c r="E78" s="30">
        <f t="shared" si="11"/>
        <v>3.1217481789802288E-3</v>
      </c>
      <c r="F78" s="30">
        <f t="shared" si="12"/>
        <v>4.7666833918715507E-3</v>
      </c>
      <c r="G78" s="30">
        <f t="shared" si="14"/>
        <v>1.1111111111111112</v>
      </c>
      <c r="H78" s="36">
        <f t="shared" si="13"/>
        <v>3.4686090877558101E-3</v>
      </c>
    </row>
    <row r="79" spans="1:8" x14ac:dyDescent="0.2">
      <c r="A79" s="8"/>
      <c r="B79" s="25" t="s">
        <v>65</v>
      </c>
      <c r="C79" s="35">
        <v>13</v>
      </c>
      <c r="D79" s="29">
        <v>13</v>
      </c>
      <c r="E79" s="30">
        <f t="shared" si="11"/>
        <v>4.5091918140825532E-3</v>
      </c>
      <c r="F79" s="30">
        <f t="shared" si="12"/>
        <v>3.2614149523331661E-3</v>
      </c>
      <c r="G79" s="30">
        <f t="shared" si="14"/>
        <v>0</v>
      </c>
      <c r="H79" s="36">
        <f t="shared" si="13"/>
        <v>0</v>
      </c>
    </row>
    <row r="80" spans="1:8" x14ac:dyDescent="0.2">
      <c r="A80" s="8"/>
      <c r="B80" s="25" t="s">
        <v>66</v>
      </c>
      <c r="C80" s="35">
        <v>35</v>
      </c>
      <c r="D80" s="29">
        <v>83</v>
      </c>
      <c r="E80" s="30">
        <f t="shared" si="11"/>
        <v>1.2140131807145335E-2</v>
      </c>
      <c r="F80" s="30">
        <f t="shared" si="12"/>
        <v>2.0822880080280982E-2</v>
      </c>
      <c r="G80" s="30">
        <f t="shared" si="14"/>
        <v>1.3714285714285714</v>
      </c>
      <c r="H80" s="36">
        <f t="shared" si="13"/>
        <v>1.6649323621227889E-2</v>
      </c>
    </row>
    <row r="81" spans="1:8" ht="25.5" x14ac:dyDescent="0.2">
      <c r="A81" s="8"/>
      <c r="B81" s="25" t="s">
        <v>67</v>
      </c>
      <c r="C81" s="35">
        <v>69</v>
      </c>
      <c r="D81" s="29">
        <v>154</v>
      </c>
      <c r="E81" s="30">
        <f t="shared" si="11"/>
        <v>2.3933402705515087E-2</v>
      </c>
      <c r="F81" s="30">
        <f t="shared" si="12"/>
        <v>3.86352232814852E-2</v>
      </c>
      <c r="G81" s="30">
        <f t="shared" si="14"/>
        <v>1.2318840579710144</v>
      </c>
      <c r="H81" s="36">
        <f t="shared" si="13"/>
        <v>2.9483177245924381E-2</v>
      </c>
    </row>
    <row r="82" spans="1:8" x14ac:dyDescent="0.2">
      <c r="A82" s="8"/>
      <c r="B82" s="25" t="s">
        <v>68</v>
      </c>
      <c r="C82" s="35">
        <v>29</v>
      </c>
      <c r="D82" s="29">
        <v>22</v>
      </c>
      <c r="E82" s="30">
        <f t="shared" si="11"/>
        <v>1.0058966354491848E-2</v>
      </c>
      <c r="F82" s="30">
        <f t="shared" si="12"/>
        <v>5.5193176116407425E-3</v>
      </c>
      <c r="G82" s="30">
        <f t="shared" si="14"/>
        <v>-0.2413793103448276</v>
      </c>
      <c r="H82" s="36">
        <f t="shared" si="13"/>
        <v>-2.428026361429067E-3</v>
      </c>
    </row>
    <row r="83" spans="1:8" x14ac:dyDescent="0.2">
      <c r="A83" s="8"/>
      <c r="B83" s="25" t="s">
        <v>69</v>
      </c>
      <c r="C83" s="35">
        <v>5</v>
      </c>
      <c r="D83" s="29">
        <v>810</v>
      </c>
      <c r="E83" s="30">
        <f t="shared" si="11"/>
        <v>1.734304543877905E-3</v>
      </c>
      <c r="F83" s="30">
        <f t="shared" si="12"/>
        <v>0.2032112393376819</v>
      </c>
      <c r="G83" s="30">
        <f t="shared" si="14"/>
        <v>161</v>
      </c>
      <c r="H83" s="36">
        <f t="shared" si="13"/>
        <v>0.27922303156434269</v>
      </c>
    </row>
    <row r="84" spans="1:8" x14ac:dyDescent="0.2">
      <c r="A84" s="8"/>
      <c r="B84" s="25" t="s">
        <v>70</v>
      </c>
      <c r="C84" s="35">
        <v>1</v>
      </c>
      <c r="D84" s="29">
        <v>1</v>
      </c>
      <c r="E84" s="30">
        <f t="shared" si="11"/>
        <v>3.4686090877558099E-4</v>
      </c>
      <c r="F84" s="30">
        <f t="shared" si="12"/>
        <v>2.5087807325639737E-4</v>
      </c>
      <c r="G84" s="30">
        <f t="shared" si="14"/>
        <v>0</v>
      </c>
      <c r="H84" s="36">
        <f t="shared" si="13"/>
        <v>0</v>
      </c>
    </row>
    <row r="85" spans="1:8" x14ac:dyDescent="0.2">
      <c r="A85" s="8"/>
      <c r="B85" s="25" t="s">
        <v>71</v>
      </c>
      <c r="C85" s="35">
        <v>2</v>
      </c>
      <c r="D85" s="29">
        <v>6</v>
      </c>
      <c r="E85" s="30">
        <f t="shared" si="11"/>
        <v>6.9372181755116198E-4</v>
      </c>
      <c r="F85" s="30">
        <f t="shared" si="12"/>
        <v>1.5052684395383843E-3</v>
      </c>
      <c r="G85" s="30">
        <f t="shared" si="14"/>
        <v>2</v>
      </c>
      <c r="H85" s="36">
        <f t="shared" si="13"/>
        <v>1.387443635102324E-3</v>
      </c>
    </row>
    <row r="86" spans="1:8" x14ac:dyDescent="0.2">
      <c r="A86" s="8"/>
      <c r="B86" s="25" t="s">
        <v>72</v>
      </c>
      <c r="C86" s="35">
        <v>0</v>
      </c>
      <c r="D86" s="29">
        <v>0</v>
      </c>
      <c r="E86" s="30" t="str">
        <f t="shared" si="11"/>
        <v/>
      </c>
      <c r="F86" s="30" t="str">
        <f t="shared" si="12"/>
        <v/>
      </c>
      <c r="G86" s="30" t="str">
        <f t="shared" si="14"/>
        <v xml:space="preserve"> 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4</v>
      </c>
      <c r="D87" s="29">
        <v>2</v>
      </c>
      <c r="E87" s="30">
        <f t="shared" si="11"/>
        <v>1.387443635102324E-3</v>
      </c>
      <c r="F87" s="30">
        <f t="shared" si="12"/>
        <v>5.0175614651279475E-4</v>
      </c>
      <c r="G87" s="30">
        <f t="shared" si="14"/>
        <v>-0.5</v>
      </c>
      <c r="H87" s="36">
        <f t="shared" si="13"/>
        <v>-6.9372181755116198E-4</v>
      </c>
    </row>
    <row r="88" spans="1:8" x14ac:dyDescent="0.2">
      <c r="A88" s="8"/>
      <c r="B88" s="25" t="s">
        <v>74</v>
      </c>
      <c r="C88" s="35">
        <v>7</v>
      </c>
      <c r="D88" s="29">
        <v>6</v>
      </c>
      <c r="E88" s="30">
        <f t="shared" si="11"/>
        <v>2.428026361429067E-3</v>
      </c>
      <c r="F88" s="30">
        <f t="shared" si="12"/>
        <v>1.5052684395383843E-3</v>
      </c>
      <c r="G88" s="30">
        <f t="shared" si="14"/>
        <v>-0.14285714285714285</v>
      </c>
      <c r="H88" s="36">
        <f t="shared" si="13"/>
        <v>-3.4686090877558099E-4</v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1</v>
      </c>
      <c r="D91" s="29">
        <v>8</v>
      </c>
      <c r="E91" s="30">
        <f t="shared" si="11"/>
        <v>3.4686090877558099E-4</v>
      </c>
      <c r="F91" s="30">
        <f t="shared" si="12"/>
        <v>2.007024586051179E-3</v>
      </c>
      <c r="G91" s="30">
        <f t="shared" si="14"/>
        <v>7</v>
      </c>
      <c r="H91" s="36">
        <f t="shared" si="13"/>
        <v>2.428026361429067E-3</v>
      </c>
    </row>
    <row r="92" spans="1:8" x14ac:dyDescent="0.2">
      <c r="A92" s="8"/>
      <c r="B92" s="25" t="s">
        <v>78</v>
      </c>
      <c r="C92" s="35">
        <v>50</v>
      </c>
      <c r="D92" s="29">
        <v>23</v>
      </c>
      <c r="E92" s="30">
        <f t="shared" si="11"/>
        <v>1.7343045438779049E-2</v>
      </c>
      <c r="F92" s="30">
        <f t="shared" si="12"/>
        <v>5.7701956848971404E-3</v>
      </c>
      <c r="G92" s="30">
        <f t="shared" si="14"/>
        <v>-0.54</v>
      </c>
      <c r="H92" s="36">
        <f t="shared" si="13"/>
        <v>-9.3652445369406864E-3</v>
      </c>
    </row>
    <row r="93" spans="1:8" x14ac:dyDescent="0.2">
      <c r="A93" s="8"/>
      <c r="B93" s="25" t="s">
        <v>79</v>
      </c>
      <c r="C93" s="35">
        <v>2</v>
      </c>
      <c r="D93" s="29">
        <v>2</v>
      </c>
      <c r="E93" s="30">
        <f t="shared" si="11"/>
        <v>6.9372181755116198E-4</v>
      </c>
      <c r="F93" s="30">
        <f t="shared" si="12"/>
        <v>5.0175614651279475E-4</v>
      </c>
      <c r="G93" s="30">
        <f t="shared" si="14"/>
        <v>0</v>
      </c>
      <c r="H93" s="36">
        <f t="shared" si="13"/>
        <v>0</v>
      </c>
    </row>
    <row r="94" spans="1:8" x14ac:dyDescent="0.2">
      <c r="A94" s="8"/>
      <c r="B94" s="25" t="s">
        <v>80</v>
      </c>
      <c r="C94" s="35">
        <v>6</v>
      </c>
      <c r="D94" s="29">
        <v>7</v>
      </c>
      <c r="E94" s="30">
        <f t="shared" si="11"/>
        <v>2.0811654526534861E-3</v>
      </c>
      <c r="F94" s="30">
        <f t="shared" si="12"/>
        <v>1.7561465127947818E-3</v>
      </c>
      <c r="G94" s="30">
        <f t="shared" si="14"/>
        <v>0.16666666666666666</v>
      </c>
      <c r="H94" s="36">
        <f t="shared" si="13"/>
        <v>3.4686090877558099E-4</v>
      </c>
    </row>
    <row r="95" spans="1:8" x14ac:dyDescent="0.2">
      <c r="A95" s="8"/>
      <c r="B95" s="25" t="s">
        <v>81</v>
      </c>
      <c r="C95" s="35">
        <v>14</v>
      </c>
      <c r="D95" s="29">
        <v>22</v>
      </c>
      <c r="E95" s="30">
        <f t="shared" si="11"/>
        <v>4.8560527228581341E-3</v>
      </c>
      <c r="F95" s="30">
        <f t="shared" si="12"/>
        <v>5.5193176116407425E-3</v>
      </c>
      <c r="G95" s="30">
        <f t="shared" si="14"/>
        <v>0.5714285714285714</v>
      </c>
      <c r="H95" s="36">
        <f t="shared" si="13"/>
        <v>2.7748872702046479E-3</v>
      </c>
    </row>
    <row r="96" spans="1:8" x14ac:dyDescent="0.2">
      <c r="A96" s="8"/>
      <c r="B96" s="25" t="s">
        <v>82</v>
      </c>
      <c r="C96" s="35">
        <v>2</v>
      </c>
      <c r="D96" s="29">
        <v>0</v>
      </c>
      <c r="E96" s="30">
        <f t="shared" si="11"/>
        <v>6.9372181755116198E-4</v>
      </c>
      <c r="F96" s="30" t="str">
        <f t="shared" si="12"/>
        <v/>
      </c>
      <c r="G96" s="30">
        <f t="shared" si="14"/>
        <v>-1</v>
      </c>
      <c r="H96" s="36">
        <f t="shared" si="13"/>
        <v>-6.9372181755116198E-4</v>
      </c>
    </row>
    <row r="97" spans="1:8" x14ac:dyDescent="0.2">
      <c r="A97" s="8"/>
      <c r="B97" s="25" t="s">
        <v>83</v>
      </c>
      <c r="C97" s="35">
        <v>0</v>
      </c>
      <c r="D97" s="29">
        <v>0</v>
      </c>
      <c r="E97" s="30" t="str">
        <f t="shared" si="11"/>
        <v/>
      </c>
      <c r="F97" s="30" t="str">
        <f t="shared" si="12"/>
        <v/>
      </c>
      <c r="G97" s="30" t="str">
        <f t="shared" si="14"/>
        <v xml:space="preserve"> </v>
      </c>
      <c r="H97" s="36" t="str">
        <f t="shared" si="13"/>
        <v/>
      </c>
    </row>
    <row r="98" spans="1:8" x14ac:dyDescent="0.2">
      <c r="A98" s="8"/>
      <c r="B98" s="25" t="s">
        <v>84</v>
      </c>
      <c r="C98" s="35">
        <v>58</v>
      </c>
      <c r="D98" s="29">
        <v>52</v>
      </c>
      <c r="E98" s="30">
        <f t="shared" si="11"/>
        <v>2.0117932708983696E-2</v>
      </c>
      <c r="F98" s="30">
        <f t="shared" si="12"/>
        <v>1.3045659809332665E-2</v>
      </c>
      <c r="G98" s="30">
        <f t="shared" si="14"/>
        <v>-0.10344827586206896</v>
      </c>
      <c r="H98" s="36">
        <f t="shared" si="13"/>
        <v>-2.0811654526534857E-3</v>
      </c>
    </row>
    <row r="99" spans="1:8" x14ac:dyDescent="0.2">
      <c r="A99" s="8"/>
      <c r="B99" s="25" t="s">
        <v>85</v>
      </c>
      <c r="C99" s="35">
        <v>44</v>
      </c>
      <c r="D99" s="29">
        <v>46</v>
      </c>
      <c r="E99" s="30">
        <f t="shared" si="11"/>
        <v>1.5261879986125564E-2</v>
      </c>
      <c r="F99" s="30">
        <f t="shared" si="12"/>
        <v>1.1540391369794281E-2</v>
      </c>
      <c r="G99" s="30">
        <f t="shared" si="14"/>
        <v>4.5454545454545456E-2</v>
      </c>
      <c r="H99" s="36">
        <f t="shared" si="13"/>
        <v>6.9372181755116198E-4</v>
      </c>
    </row>
    <row r="100" spans="1:8" x14ac:dyDescent="0.2">
      <c r="A100" s="8"/>
      <c r="B100" s="25" t="s">
        <v>86</v>
      </c>
      <c r="C100" s="35">
        <v>35</v>
      </c>
      <c r="D100" s="29">
        <v>34</v>
      </c>
      <c r="E100" s="30">
        <f t="shared" si="11"/>
        <v>1.2140131807145335E-2</v>
      </c>
      <c r="F100" s="30">
        <f t="shared" si="12"/>
        <v>8.5298544907175117E-3</v>
      </c>
      <c r="G100" s="30">
        <f t="shared" si="14"/>
        <v>-2.8571428571428571E-2</v>
      </c>
      <c r="H100" s="36">
        <f t="shared" si="13"/>
        <v>-3.4686090877558099E-4</v>
      </c>
    </row>
    <row r="101" spans="1:8" x14ac:dyDescent="0.2">
      <c r="A101" s="8"/>
      <c r="B101" s="25" t="s">
        <v>87</v>
      </c>
      <c r="C101" s="35">
        <v>10</v>
      </c>
      <c r="D101" s="29">
        <v>13</v>
      </c>
      <c r="E101" s="30">
        <f t="shared" si="11"/>
        <v>3.4686090877558101E-3</v>
      </c>
      <c r="F101" s="30">
        <f t="shared" si="12"/>
        <v>3.2614149523331661E-3</v>
      </c>
      <c r="G101" s="30">
        <f t="shared" si="14"/>
        <v>0.3</v>
      </c>
      <c r="H101" s="36">
        <f t="shared" si="13"/>
        <v>1.0405827263267431E-3</v>
      </c>
    </row>
    <row r="102" spans="1:8" x14ac:dyDescent="0.2">
      <c r="A102" s="8"/>
      <c r="B102" s="25" t="s">
        <v>88</v>
      </c>
      <c r="C102" s="35">
        <v>9</v>
      </c>
      <c r="D102" s="29">
        <v>11</v>
      </c>
      <c r="E102" s="30">
        <f t="shared" si="11"/>
        <v>3.1217481789802288E-3</v>
      </c>
      <c r="F102" s="30">
        <f t="shared" si="12"/>
        <v>2.7596588058203713E-3</v>
      </c>
      <c r="G102" s="30">
        <f t="shared" si="14"/>
        <v>0.22222222222222221</v>
      </c>
      <c r="H102" s="36">
        <f t="shared" si="13"/>
        <v>6.9372181755116187E-4</v>
      </c>
    </row>
    <row r="103" spans="1:8" x14ac:dyDescent="0.2">
      <c r="A103" s="8"/>
      <c r="B103" s="25" t="s">
        <v>89</v>
      </c>
      <c r="C103" s="35">
        <v>13</v>
      </c>
      <c r="D103" s="29">
        <v>1</v>
      </c>
      <c r="E103" s="30">
        <f t="shared" si="11"/>
        <v>4.5091918140825532E-3</v>
      </c>
      <c r="F103" s="30">
        <f t="shared" si="12"/>
        <v>2.5087807325639737E-4</v>
      </c>
      <c r="G103" s="30">
        <f t="shared" si="14"/>
        <v>-0.92307692307692313</v>
      </c>
      <c r="H103" s="36">
        <f t="shared" si="13"/>
        <v>-4.1623309053069723E-3</v>
      </c>
    </row>
    <row r="104" spans="1:8" x14ac:dyDescent="0.2">
      <c r="A104" s="8"/>
      <c r="B104" s="25" t="s">
        <v>90</v>
      </c>
      <c r="C104" s="35">
        <v>2</v>
      </c>
      <c r="D104" s="29">
        <v>5</v>
      </c>
      <c r="E104" s="30">
        <f t="shared" si="11"/>
        <v>6.9372181755116198E-4</v>
      </c>
      <c r="F104" s="30">
        <f t="shared" si="12"/>
        <v>1.2543903662819869E-3</v>
      </c>
      <c r="G104" s="30">
        <f t="shared" si="14"/>
        <v>1.5</v>
      </c>
      <c r="H104" s="36">
        <f t="shared" si="13"/>
        <v>1.0405827263267431E-3</v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92</v>
      </c>
      <c r="D106" s="29">
        <v>131</v>
      </c>
      <c r="E106" s="30">
        <f t="shared" si="11"/>
        <v>3.1911203607353451E-2</v>
      </c>
      <c r="F106" s="30">
        <f t="shared" si="12"/>
        <v>3.2865027596588055E-2</v>
      </c>
      <c r="G106" s="30">
        <f t="shared" si="14"/>
        <v>0.42391304347826086</v>
      </c>
      <c r="H106" s="36">
        <f t="shared" si="13"/>
        <v>1.3527575442247659E-2</v>
      </c>
    </row>
    <row r="107" spans="1:8" x14ac:dyDescent="0.2">
      <c r="A107" s="8"/>
      <c r="B107" s="25" t="s">
        <v>93</v>
      </c>
      <c r="C107" s="35">
        <v>0</v>
      </c>
      <c r="D107" s="29">
        <v>1</v>
      </c>
      <c r="E107" s="30" t="str">
        <f t="shared" si="11"/>
        <v/>
      </c>
      <c r="F107" s="30">
        <f t="shared" si="12"/>
        <v>2.5087807325639737E-4</v>
      </c>
      <c r="G107" s="30">
        <f t="shared" si="14"/>
        <v>1</v>
      </c>
      <c r="H107" s="36" t="str">
        <f t="shared" si="13"/>
        <v/>
      </c>
    </row>
    <row r="108" spans="1:8" x14ac:dyDescent="0.2">
      <c r="A108" s="8"/>
      <c r="B108" s="25" t="s">
        <v>94</v>
      </c>
      <c r="C108" s="35">
        <v>0</v>
      </c>
      <c r="D108" s="29">
        <v>0</v>
      </c>
      <c r="E108" s="30" t="str">
        <f t="shared" ref="E108:E139" si="15">+IF(C108=0,"",C108/C$76)</f>
        <v/>
      </c>
      <c r="F108" s="30" t="str">
        <f t="shared" ref="F108:F139" si="16">+IF(D108=0,"",D108/D$76)</f>
        <v/>
      </c>
      <c r="G108" s="30" t="str">
        <f t="shared" si="14"/>
        <v xml:space="preserve"> </v>
      </c>
      <c r="H108" s="36" t="str">
        <f t="shared" ref="H108:H139" si="17">+IF(OR(AND(E108=""),(G108="")),"",E108*G108)</f>
        <v/>
      </c>
    </row>
    <row r="109" spans="1:8" x14ac:dyDescent="0.2">
      <c r="A109" s="8"/>
      <c r="B109" s="25" t="s">
        <v>95</v>
      </c>
      <c r="C109" s="35">
        <v>1</v>
      </c>
      <c r="D109" s="29">
        <v>2</v>
      </c>
      <c r="E109" s="30">
        <f t="shared" si="15"/>
        <v>3.4686090877558099E-4</v>
      </c>
      <c r="F109" s="30">
        <f t="shared" si="16"/>
        <v>5.0175614651279475E-4</v>
      </c>
      <c r="G109" s="30">
        <f t="shared" ref="G109:G140" si="18">+IF(AND(C109=0,D109=0)," ",IF(C109=0,1,IF(D109=0,-1,(D109-C109)/C109)))</f>
        <v>1</v>
      </c>
      <c r="H109" s="36">
        <f t="shared" si="17"/>
        <v>3.4686090877558099E-4</v>
      </c>
    </row>
    <row r="110" spans="1:8" x14ac:dyDescent="0.2">
      <c r="A110" s="8"/>
      <c r="B110" s="25" t="s">
        <v>96</v>
      </c>
      <c r="C110" s="35">
        <v>52</v>
      </c>
      <c r="D110" s="29">
        <v>78</v>
      </c>
      <c r="E110" s="30">
        <f t="shared" si="15"/>
        <v>1.8036767256330213E-2</v>
      </c>
      <c r="F110" s="30">
        <f t="shared" si="16"/>
        <v>1.9568489713998997E-2</v>
      </c>
      <c r="G110" s="30">
        <f t="shared" si="18"/>
        <v>0.5</v>
      </c>
      <c r="H110" s="36">
        <f t="shared" si="17"/>
        <v>9.0183836281651063E-3</v>
      </c>
    </row>
    <row r="111" spans="1:8" x14ac:dyDescent="0.2">
      <c r="A111" s="8"/>
      <c r="B111" s="25" t="s">
        <v>97</v>
      </c>
      <c r="C111" s="35">
        <v>14</v>
      </c>
      <c r="D111" s="29">
        <v>16</v>
      </c>
      <c r="E111" s="30">
        <f t="shared" si="15"/>
        <v>4.8560527228581341E-3</v>
      </c>
      <c r="F111" s="30">
        <f t="shared" si="16"/>
        <v>4.014049172102358E-3</v>
      </c>
      <c r="G111" s="30">
        <f t="shared" si="18"/>
        <v>0.14285714285714285</v>
      </c>
      <c r="H111" s="36">
        <f t="shared" si="17"/>
        <v>6.9372181755116198E-4</v>
      </c>
    </row>
    <row r="112" spans="1:8" x14ac:dyDescent="0.2">
      <c r="A112" s="8"/>
      <c r="B112" s="25" t="s">
        <v>98</v>
      </c>
      <c r="C112" s="35">
        <v>3</v>
      </c>
      <c r="D112" s="29">
        <v>0</v>
      </c>
      <c r="E112" s="30">
        <f t="shared" si="15"/>
        <v>1.0405827263267431E-3</v>
      </c>
      <c r="F112" s="30" t="str">
        <f t="shared" si="16"/>
        <v/>
      </c>
      <c r="G112" s="30">
        <f t="shared" si="18"/>
        <v>-1</v>
      </c>
      <c r="H112" s="36">
        <f t="shared" si="17"/>
        <v>-1.0405827263267431E-3</v>
      </c>
    </row>
    <row r="113" spans="1:8" x14ac:dyDescent="0.2">
      <c r="A113" s="8"/>
      <c r="B113" s="25" t="s">
        <v>99</v>
      </c>
      <c r="C113" s="35">
        <v>11</v>
      </c>
      <c r="D113" s="29">
        <v>12</v>
      </c>
      <c r="E113" s="30">
        <f t="shared" si="15"/>
        <v>3.815469996531391E-3</v>
      </c>
      <c r="F113" s="30">
        <f t="shared" si="16"/>
        <v>3.0105368790767687E-3</v>
      </c>
      <c r="G113" s="30">
        <f t="shared" si="18"/>
        <v>9.0909090909090912E-2</v>
      </c>
      <c r="H113" s="36">
        <f t="shared" si="17"/>
        <v>3.4686090877558099E-4</v>
      </c>
    </row>
    <row r="114" spans="1:8" x14ac:dyDescent="0.2">
      <c r="A114" s="8"/>
      <c r="B114" s="25" t="s">
        <v>100</v>
      </c>
      <c r="C114" s="35">
        <v>0</v>
      </c>
      <c r="D114" s="29">
        <v>2</v>
      </c>
      <c r="E114" s="30" t="str">
        <f t="shared" si="15"/>
        <v/>
      </c>
      <c r="F114" s="30">
        <f t="shared" si="16"/>
        <v>5.0175614651279475E-4</v>
      </c>
      <c r="G114" s="30">
        <f t="shared" si="18"/>
        <v>1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14</v>
      </c>
      <c r="D115" s="29">
        <v>0</v>
      </c>
      <c r="E115" s="30">
        <f t="shared" si="15"/>
        <v>4.8560527228581341E-3</v>
      </c>
      <c r="F115" s="30" t="str">
        <f t="shared" si="16"/>
        <v/>
      </c>
      <c r="G115" s="30">
        <f t="shared" si="18"/>
        <v>-1</v>
      </c>
      <c r="H115" s="36">
        <f t="shared" si="17"/>
        <v>-4.8560527228581341E-3</v>
      </c>
    </row>
    <row r="116" spans="1:8" x14ac:dyDescent="0.2">
      <c r="A116" s="8"/>
      <c r="B116" s="25" t="s">
        <v>102</v>
      </c>
      <c r="C116" s="35">
        <v>29</v>
      </c>
      <c r="D116" s="29">
        <v>10</v>
      </c>
      <c r="E116" s="30">
        <f t="shared" si="15"/>
        <v>1.0058966354491848E-2</v>
      </c>
      <c r="F116" s="30">
        <f t="shared" si="16"/>
        <v>2.5087807325639738E-3</v>
      </c>
      <c r="G116" s="30">
        <f t="shared" si="18"/>
        <v>-0.65517241379310343</v>
      </c>
      <c r="H116" s="36">
        <f t="shared" si="17"/>
        <v>-6.5903572667360385E-3</v>
      </c>
    </row>
    <row r="117" spans="1:8" x14ac:dyDescent="0.2">
      <c r="A117" s="8"/>
      <c r="B117" s="25" t="s">
        <v>103</v>
      </c>
      <c r="C117" s="35">
        <v>7</v>
      </c>
      <c r="D117" s="29">
        <v>0</v>
      </c>
      <c r="E117" s="30">
        <f t="shared" si="15"/>
        <v>2.428026361429067E-3</v>
      </c>
      <c r="F117" s="30" t="str">
        <f t="shared" si="16"/>
        <v/>
      </c>
      <c r="G117" s="30">
        <f t="shared" si="18"/>
        <v>-1</v>
      </c>
      <c r="H117" s="36">
        <f t="shared" si="17"/>
        <v>-2.428026361429067E-3</v>
      </c>
    </row>
    <row r="118" spans="1:8" x14ac:dyDescent="0.2">
      <c r="A118" s="8"/>
      <c r="B118" s="25" t="s">
        <v>104</v>
      </c>
      <c r="C118" s="35">
        <v>68</v>
      </c>
      <c r="D118" s="29">
        <v>57</v>
      </c>
      <c r="E118" s="30">
        <f t="shared" si="15"/>
        <v>2.3586541796739507E-2</v>
      </c>
      <c r="F118" s="30">
        <f t="shared" si="16"/>
        <v>1.4300050175614651E-2</v>
      </c>
      <c r="G118" s="30">
        <f t="shared" si="18"/>
        <v>-0.16176470588235295</v>
      </c>
      <c r="H118" s="36">
        <f t="shared" si="17"/>
        <v>-3.815469996531391E-3</v>
      </c>
    </row>
    <row r="119" spans="1:8" ht="25.5" x14ac:dyDescent="0.2">
      <c r="A119" s="8"/>
      <c r="B119" s="25" t="s">
        <v>105</v>
      </c>
      <c r="C119" s="35">
        <v>6</v>
      </c>
      <c r="D119" s="29">
        <v>60</v>
      </c>
      <c r="E119" s="30">
        <f t="shared" si="15"/>
        <v>2.0811654526534861E-3</v>
      </c>
      <c r="F119" s="30">
        <f t="shared" si="16"/>
        <v>1.5052684395383844E-2</v>
      </c>
      <c r="G119" s="30">
        <f t="shared" si="18"/>
        <v>9</v>
      </c>
      <c r="H119" s="36">
        <f t="shared" si="17"/>
        <v>1.8730489073881376E-2</v>
      </c>
    </row>
    <row r="120" spans="1:8" ht="25.5" x14ac:dyDescent="0.2">
      <c r="A120" s="8"/>
      <c r="B120" s="25" t="s">
        <v>106</v>
      </c>
      <c r="C120" s="35">
        <v>62</v>
      </c>
      <c r="D120" s="29">
        <v>18</v>
      </c>
      <c r="E120" s="30">
        <f t="shared" si="15"/>
        <v>2.1505376344086023E-2</v>
      </c>
      <c r="F120" s="30">
        <f t="shared" si="16"/>
        <v>4.5158053186151528E-3</v>
      </c>
      <c r="G120" s="30">
        <f t="shared" si="18"/>
        <v>-0.70967741935483875</v>
      </c>
      <c r="H120" s="36">
        <f t="shared" si="17"/>
        <v>-1.5261879986125566E-2</v>
      </c>
    </row>
    <row r="121" spans="1:8" x14ac:dyDescent="0.2">
      <c r="A121" s="8"/>
      <c r="B121" s="25" t="s">
        <v>107</v>
      </c>
      <c r="C121" s="35">
        <v>16</v>
      </c>
      <c r="D121" s="29">
        <v>14</v>
      </c>
      <c r="E121" s="30">
        <f t="shared" si="15"/>
        <v>5.5497745404092958E-3</v>
      </c>
      <c r="F121" s="30">
        <f t="shared" si="16"/>
        <v>3.5122930255895636E-3</v>
      </c>
      <c r="G121" s="30">
        <f t="shared" si="18"/>
        <v>-0.125</v>
      </c>
      <c r="H121" s="36">
        <f t="shared" si="17"/>
        <v>-6.9372181755116198E-4</v>
      </c>
    </row>
    <row r="122" spans="1:8" x14ac:dyDescent="0.2">
      <c r="A122" s="8"/>
      <c r="B122" s="25" t="s">
        <v>108</v>
      </c>
      <c r="C122" s="35">
        <v>178</v>
      </c>
      <c r="D122" s="29">
        <v>47</v>
      </c>
      <c r="E122" s="30">
        <f t="shared" si="15"/>
        <v>6.1741241762053416E-2</v>
      </c>
      <c r="F122" s="30">
        <f t="shared" si="16"/>
        <v>1.1791269443050678E-2</v>
      </c>
      <c r="G122" s="30">
        <f t="shared" si="18"/>
        <v>-0.7359550561797753</v>
      </c>
      <c r="H122" s="36">
        <f t="shared" si="17"/>
        <v>-4.5438779049601113E-2</v>
      </c>
    </row>
    <row r="123" spans="1:8" x14ac:dyDescent="0.2">
      <c r="A123" s="8"/>
      <c r="B123" s="25" t="s">
        <v>109</v>
      </c>
      <c r="C123" s="35">
        <v>14</v>
      </c>
      <c r="D123" s="29">
        <v>2</v>
      </c>
      <c r="E123" s="30">
        <f t="shared" si="15"/>
        <v>4.8560527228581341E-3</v>
      </c>
      <c r="F123" s="30">
        <f t="shared" si="16"/>
        <v>5.0175614651279475E-4</v>
      </c>
      <c r="G123" s="30">
        <f t="shared" si="18"/>
        <v>-0.8571428571428571</v>
      </c>
      <c r="H123" s="36">
        <f t="shared" si="17"/>
        <v>-4.1623309053069714E-3</v>
      </c>
    </row>
    <row r="124" spans="1:8" x14ac:dyDescent="0.2">
      <c r="A124" s="8"/>
      <c r="B124" s="25" t="s">
        <v>110</v>
      </c>
      <c r="C124" s="35">
        <v>3</v>
      </c>
      <c r="D124" s="29">
        <v>14</v>
      </c>
      <c r="E124" s="30">
        <f t="shared" si="15"/>
        <v>1.0405827263267431E-3</v>
      </c>
      <c r="F124" s="30">
        <f t="shared" si="16"/>
        <v>3.5122930255895636E-3</v>
      </c>
      <c r="G124" s="30">
        <f t="shared" si="18"/>
        <v>3.6666666666666665</v>
      </c>
      <c r="H124" s="36">
        <f t="shared" si="17"/>
        <v>3.815469996531391E-3</v>
      </c>
    </row>
    <row r="125" spans="1:8" x14ac:dyDescent="0.2">
      <c r="A125" s="8"/>
      <c r="B125" s="25" t="s">
        <v>111</v>
      </c>
      <c r="C125" s="35">
        <v>1</v>
      </c>
      <c r="D125" s="29">
        <v>2</v>
      </c>
      <c r="E125" s="30">
        <f t="shared" si="15"/>
        <v>3.4686090877558099E-4</v>
      </c>
      <c r="F125" s="30">
        <f t="shared" si="16"/>
        <v>5.0175614651279475E-4</v>
      </c>
      <c r="G125" s="30">
        <f t="shared" si="18"/>
        <v>1</v>
      </c>
      <c r="H125" s="36">
        <f t="shared" si="17"/>
        <v>3.4686090877558099E-4</v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4</v>
      </c>
      <c r="D127" s="29">
        <v>3</v>
      </c>
      <c r="E127" s="30">
        <f t="shared" si="15"/>
        <v>1.387443635102324E-3</v>
      </c>
      <c r="F127" s="30">
        <f t="shared" si="16"/>
        <v>7.5263421976919217E-4</v>
      </c>
      <c r="G127" s="30">
        <f t="shared" si="18"/>
        <v>-0.25</v>
      </c>
      <c r="H127" s="36">
        <f t="shared" si="17"/>
        <v>-3.4686090877558099E-4</v>
      </c>
    </row>
    <row r="128" spans="1:8" x14ac:dyDescent="0.2">
      <c r="A128" s="8"/>
      <c r="B128" s="25" t="s">
        <v>114</v>
      </c>
      <c r="C128" s="35">
        <v>25</v>
      </c>
      <c r="D128" s="29">
        <v>10</v>
      </c>
      <c r="E128" s="30">
        <f t="shared" si="15"/>
        <v>8.6715227193895246E-3</v>
      </c>
      <c r="F128" s="30">
        <f t="shared" si="16"/>
        <v>2.5087807325639738E-3</v>
      </c>
      <c r="G128" s="30">
        <f t="shared" si="18"/>
        <v>-0.6</v>
      </c>
      <c r="H128" s="36">
        <f t="shared" si="17"/>
        <v>-5.2029136316337149E-3</v>
      </c>
    </row>
    <row r="129" spans="1:8" x14ac:dyDescent="0.2">
      <c r="A129" s="8"/>
      <c r="B129" s="25" t="s">
        <v>115</v>
      </c>
      <c r="C129" s="35">
        <v>4</v>
      </c>
      <c r="D129" s="29">
        <v>12</v>
      </c>
      <c r="E129" s="30">
        <f t="shared" si="15"/>
        <v>1.387443635102324E-3</v>
      </c>
      <c r="F129" s="30">
        <f t="shared" si="16"/>
        <v>3.0105368790767687E-3</v>
      </c>
      <c r="G129" s="30">
        <f t="shared" si="18"/>
        <v>2</v>
      </c>
      <c r="H129" s="36">
        <f t="shared" si="17"/>
        <v>2.7748872702046479E-3</v>
      </c>
    </row>
    <row r="130" spans="1:8" x14ac:dyDescent="0.2">
      <c r="A130" s="8"/>
      <c r="B130" s="25" t="s">
        <v>116</v>
      </c>
      <c r="C130" s="35">
        <v>41</v>
      </c>
      <c r="D130" s="29">
        <v>10</v>
      </c>
      <c r="E130" s="30">
        <f t="shared" si="15"/>
        <v>1.422129725979882E-2</v>
      </c>
      <c r="F130" s="30">
        <f t="shared" si="16"/>
        <v>2.5087807325639738E-3</v>
      </c>
      <c r="G130" s="30">
        <f t="shared" si="18"/>
        <v>-0.75609756097560976</v>
      </c>
      <c r="H130" s="36">
        <f t="shared" si="17"/>
        <v>-1.075268817204301E-2</v>
      </c>
    </row>
    <row r="131" spans="1:8" x14ac:dyDescent="0.2">
      <c r="A131" s="8"/>
      <c r="B131" s="25" t="s">
        <v>117</v>
      </c>
      <c r="C131" s="35">
        <v>8</v>
      </c>
      <c r="D131" s="29">
        <v>16</v>
      </c>
      <c r="E131" s="30">
        <f t="shared" si="15"/>
        <v>2.7748872702046479E-3</v>
      </c>
      <c r="F131" s="30">
        <f t="shared" si="16"/>
        <v>4.014049172102358E-3</v>
      </c>
      <c r="G131" s="30">
        <f t="shared" si="18"/>
        <v>1</v>
      </c>
      <c r="H131" s="36">
        <f t="shared" si="17"/>
        <v>2.7748872702046479E-3</v>
      </c>
    </row>
    <row r="132" spans="1:8" x14ac:dyDescent="0.2">
      <c r="A132" s="8"/>
      <c r="B132" s="25" t="s">
        <v>118</v>
      </c>
      <c r="C132" s="35">
        <v>69</v>
      </c>
      <c r="D132" s="29">
        <v>82</v>
      </c>
      <c r="E132" s="30">
        <f t="shared" si="15"/>
        <v>2.3933402705515087E-2</v>
      </c>
      <c r="F132" s="30">
        <f t="shared" si="16"/>
        <v>2.0572002007024585E-2</v>
      </c>
      <c r="G132" s="30">
        <f t="shared" si="18"/>
        <v>0.18840579710144928</v>
      </c>
      <c r="H132" s="36">
        <f t="shared" si="17"/>
        <v>4.5091918140825523E-3</v>
      </c>
    </row>
    <row r="133" spans="1:8" x14ac:dyDescent="0.2">
      <c r="A133" s="8"/>
      <c r="B133" s="25" t="s">
        <v>119</v>
      </c>
      <c r="C133" s="35">
        <v>5</v>
      </c>
      <c r="D133" s="29">
        <v>11</v>
      </c>
      <c r="E133" s="30">
        <f t="shared" si="15"/>
        <v>1.734304543877905E-3</v>
      </c>
      <c r="F133" s="30">
        <f t="shared" si="16"/>
        <v>2.7596588058203713E-3</v>
      </c>
      <c r="G133" s="30">
        <f t="shared" si="18"/>
        <v>1.2</v>
      </c>
      <c r="H133" s="36">
        <f t="shared" si="17"/>
        <v>2.0811654526534861E-3</v>
      </c>
    </row>
    <row r="134" spans="1:8" x14ac:dyDescent="0.2">
      <c r="A134" s="8"/>
      <c r="B134" s="25" t="s">
        <v>120</v>
      </c>
      <c r="C134" s="35">
        <v>72</v>
      </c>
      <c r="D134" s="29">
        <v>40</v>
      </c>
      <c r="E134" s="30">
        <f t="shared" si="15"/>
        <v>2.497398543184183E-2</v>
      </c>
      <c r="F134" s="30">
        <f t="shared" si="16"/>
        <v>1.0035122930255895E-2</v>
      </c>
      <c r="G134" s="30">
        <f t="shared" si="18"/>
        <v>-0.44444444444444442</v>
      </c>
      <c r="H134" s="36">
        <f t="shared" si="17"/>
        <v>-1.109954908081859E-2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50</v>
      </c>
      <c r="D136" s="29">
        <v>37</v>
      </c>
      <c r="E136" s="30">
        <f t="shared" si="15"/>
        <v>1.7343045438779049E-2</v>
      </c>
      <c r="F136" s="30">
        <f t="shared" si="16"/>
        <v>9.2824887104867027E-3</v>
      </c>
      <c r="G136" s="30">
        <f t="shared" si="18"/>
        <v>-0.26</v>
      </c>
      <c r="H136" s="36">
        <f t="shared" si="17"/>
        <v>-4.5091918140825532E-3</v>
      </c>
    </row>
    <row r="137" spans="1:8" x14ac:dyDescent="0.2">
      <c r="A137" s="8"/>
      <c r="B137" s="25" t="s">
        <v>123</v>
      </c>
      <c r="C137" s="35">
        <v>2</v>
      </c>
      <c r="D137" s="29">
        <v>20</v>
      </c>
      <c r="E137" s="30">
        <f t="shared" si="15"/>
        <v>6.9372181755116198E-4</v>
      </c>
      <c r="F137" s="30">
        <f t="shared" si="16"/>
        <v>5.0175614651279477E-3</v>
      </c>
      <c r="G137" s="30">
        <f t="shared" si="18"/>
        <v>9</v>
      </c>
      <c r="H137" s="36">
        <f t="shared" si="17"/>
        <v>6.2434963579604576E-3</v>
      </c>
    </row>
    <row r="138" spans="1:8" x14ac:dyDescent="0.2">
      <c r="A138" s="8"/>
      <c r="B138" s="25" t="s">
        <v>124</v>
      </c>
      <c r="C138" s="35">
        <v>0</v>
      </c>
      <c r="D138" s="29">
        <v>0</v>
      </c>
      <c r="E138" s="30" t="str">
        <f t="shared" si="15"/>
        <v/>
      </c>
      <c r="F138" s="30" t="str">
        <f t="shared" si="16"/>
        <v/>
      </c>
      <c r="G138" s="30" t="str">
        <f t="shared" si="18"/>
        <v xml:space="preserve"> </v>
      </c>
      <c r="H138" s="36" t="str">
        <f t="shared" si="17"/>
        <v/>
      </c>
    </row>
    <row r="139" spans="1:8" ht="15.75" customHeight="1" x14ac:dyDescent="0.2">
      <c r="A139" s="8"/>
      <c r="B139" s="25" t="s">
        <v>125</v>
      </c>
      <c r="C139" s="35">
        <v>1423</v>
      </c>
      <c r="D139" s="29">
        <v>1689</v>
      </c>
      <c r="E139" s="30">
        <f t="shared" si="15"/>
        <v>0.49358307318765177</v>
      </c>
      <c r="F139" s="30">
        <f t="shared" si="16"/>
        <v>0.4237330657300552</v>
      </c>
      <c r="G139" s="30">
        <f t="shared" si="18"/>
        <v>0.18692902319044272</v>
      </c>
      <c r="H139" s="36">
        <f t="shared" si="17"/>
        <v>9.2265001734304547E-2</v>
      </c>
    </row>
    <row r="140" spans="1:8" x14ac:dyDescent="0.2">
      <c r="A140" s="8"/>
      <c r="B140" s="25" t="s">
        <v>126</v>
      </c>
      <c r="C140" s="35">
        <v>8</v>
      </c>
      <c r="D140" s="29">
        <v>6</v>
      </c>
      <c r="E140" s="30">
        <f t="shared" ref="E140:E175" si="19">+IF(C140=0,"",C140/C$76)</f>
        <v>2.7748872702046479E-3</v>
      </c>
      <c r="F140" s="30">
        <f t="shared" ref="F140:F175" si="20">+IF(D140=0,"",D140/D$76)</f>
        <v>1.5052684395383843E-3</v>
      </c>
      <c r="G140" s="30">
        <f t="shared" si="18"/>
        <v>-0.25</v>
      </c>
      <c r="H140" s="36">
        <f t="shared" ref="H140:H171" si="21">+IF(OR(AND(E140=""),(G140="")),"",E140*G140)</f>
        <v>-6.9372181755116198E-4</v>
      </c>
    </row>
    <row r="141" spans="1:8" x14ac:dyDescent="0.2">
      <c r="A141" s="8"/>
      <c r="B141" s="25" t="s">
        <v>127</v>
      </c>
      <c r="C141" s="35">
        <v>1</v>
      </c>
      <c r="D141" s="29">
        <v>22</v>
      </c>
      <c r="E141" s="30">
        <f t="shared" si="19"/>
        <v>3.4686090877558099E-4</v>
      </c>
      <c r="F141" s="30">
        <f t="shared" si="20"/>
        <v>5.5193176116407425E-3</v>
      </c>
      <c r="G141" s="30">
        <f t="shared" ref="G141:G175" si="22">+IF(AND(C141=0,D141=0)," ",IF(C141=0,1,IF(D141=0,-1,(D141-C141)/C141)))</f>
        <v>21</v>
      </c>
      <c r="H141" s="36">
        <f t="shared" si="21"/>
        <v>7.2840790842872011E-3</v>
      </c>
    </row>
    <row r="142" spans="1:8" x14ac:dyDescent="0.2">
      <c r="A142" s="8"/>
      <c r="B142" s="25" t="s">
        <v>128</v>
      </c>
      <c r="C142" s="35">
        <v>2</v>
      </c>
      <c r="D142" s="29">
        <v>40</v>
      </c>
      <c r="E142" s="30">
        <f t="shared" si="19"/>
        <v>6.9372181755116198E-4</v>
      </c>
      <c r="F142" s="30">
        <f t="shared" si="20"/>
        <v>1.0035122930255895E-2</v>
      </c>
      <c r="G142" s="30">
        <f t="shared" si="22"/>
        <v>19</v>
      </c>
      <c r="H142" s="36">
        <f t="shared" si="21"/>
        <v>1.3180714533472077E-2</v>
      </c>
    </row>
    <row r="143" spans="1:8" x14ac:dyDescent="0.2">
      <c r="A143" s="8"/>
      <c r="B143" s="25" t="s">
        <v>129</v>
      </c>
      <c r="C143" s="35">
        <v>12</v>
      </c>
      <c r="D143" s="29">
        <v>12</v>
      </c>
      <c r="E143" s="30">
        <f t="shared" si="19"/>
        <v>4.1623309053069723E-3</v>
      </c>
      <c r="F143" s="30">
        <f t="shared" si="20"/>
        <v>3.0105368790767687E-3</v>
      </c>
      <c r="G143" s="30">
        <f t="shared" si="22"/>
        <v>0</v>
      </c>
      <c r="H143" s="36">
        <f t="shared" si="21"/>
        <v>0</v>
      </c>
    </row>
    <row r="144" spans="1:8" x14ac:dyDescent="0.2">
      <c r="A144" s="8"/>
      <c r="B144" s="25" t="s">
        <v>130</v>
      </c>
      <c r="C144" s="35">
        <v>1</v>
      </c>
      <c r="D144" s="29">
        <v>0</v>
      </c>
      <c r="E144" s="30">
        <f t="shared" si="19"/>
        <v>3.4686090877558099E-4</v>
      </c>
      <c r="F144" s="30" t="str">
        <f t="shared" si="20"/>
        <v/>
      </c>
      <c r="G144" s="30">
        <f t="shared" si="22"/>
        <v>-1</v>
      </c>
      <c r="H144" s="36">
        <f t="shared" si="21"/>
        <v>-3.4686090877558099E-4</v>
      </c>
    </row>
    <row r="145" spans="1:8" x14ac:dyDescent="0.2">
      <c r="A145" s="8"/>
      <c r="B145" s="25" t="s">
        <v>131</v>
      </c>
      <c r="C145" s="35">
        <v>11</v>
      </c>
      <c r="D145" s="29">
        <v>6</v>
      </c>
      <c r="E145" s="30">
        <f t="shared" si="19"/>
        <v>3.815469996531391E-3</v>
      </c>
      <c r="F145" s="30">
        <f t="shared" si="20"/>
        <v>1.5052684395383843E-3</v>
      </c>
      <c r="G145" s="30">
        <f t="shared" si="22"/>
        <v>-0.45454545454545453</v>
      </c>
      <c r="H145" s="36">
        <f t="shared" si="21"/>
        <v>-1.7343045438779048E-3</v>
      </c>
    </row>
    <row r="146" spans="1:8" x14ac:dyDescent="0.2">
      <c r="A146" s="8"/>
      <c r="B146" s="25" t="s">
        <v>132</v>
      </c>
      <c r="C146" s="35">
        <v>0</v>
      </c>
      <c r="D146" s="29">
        <v>0</v>
      </c>
      <c r="E146" s="30" t="str">
        <f t="shared" si="19"/>
        <v/>
      </c>
      <c r="F146" s="30" t="str">
        <f t="shared" si="20"/>
        <v/>
      </c>
      <c r="G146" s="30" t="str">
        <f t="shared" si="22"/>
        <v xml:space="preserve"> </v>
      </c>
      <c r="H146" s="36" t="str">
        <f t="shared" si="21"/>
        <v/>
      </c>
    </row>
    <row r="147" spans="1:8" x14ac:dyDescent="0.2">
      <c r="A147" s="8"/>
      <c r="B147" s="25" t="s">
        <v>133</v>
      </c>
      <c r="C147" s="35">
        <v>6</v>
      </c>
      <c r="D147" s="29">
        <v>0</v>
      </c>
      <c r="E147" s="30">
        <f t="shared" si="19"/>
        <v>2.0811654526534861E-3</v>
      </c>
      <c r="F147" s="30" t="str">
        <f t="shared" si="20"/>
        <v/>
      </c>
      <c r="G147" s="30">
        <f t="shared" si="22"/>
        <v>-1</v>
      </c>
      <c r="H147" s="36">
        <f t="shared" si="21"/>
        <v>-2.0811654526534861E-3</v>
      </c>
    </row>
    <row r="148" spans="1:8" x14ac:dyDescent="0.2">
      <c r="A148" s="8"/>
      <c r="B148" s="25" t="s">
        <v>134</v>
      </c>
      <c r="C148" s="35">
        <v>0</v>
      </c>
      <c r="D148" s="29">
        <v>0</v>
      </c>
      <c r="E148" s="30" t="str">
        <f t="shared" si="19"/>
        <v/>
      </c>
      <c r="F148" s="30" t="str">
        <f t="shared" si="20"/>
        <v/>
      </c>
      <c r="G148" s="30" t="str">
        <f t="shared" si="22"/>
        <v xml:space="preserve"> </v>
      </c>
      <c r="H148" s="36" t="str">
        <f t="shared" si="21"/>
        <v/>
      </c>
    </row>
    <row r="149" spans="1:8" ht="25.5" x14ac:dyDescent="0.2">
      <c r="A149" s="8"/>
      <c r="B149" s="25" t="s">
        <v>135</v>
      </c>
      <c r="C149" s="35">
        <v>1</v>
      </c>
      <c r="D149" s="29">
        <v>3</v>
      </c>
      <c r="E149" s="30">
        <f t="shared" si="19"/>
        <v>3.4686090877558099E-4</v>
      </c>
      <c r="F149" s="30">
        <f t="shared" si="20"/>
        <v>7.5263421976919217E-4</v>
      </c>
      <c r="G149" s="30">
        <f t="shared" si="22"/>
        <v>2</v>
      </c>
      <c r="H149" s="36">
        <f t="shared" si="21"/>
        <v>6.9372181755116198E-4</v>
      </c>
    </row>
    <row r="150" spans="1:8" ht="25.5" x14ac:dyDescent="0.2">
      <c r="A150" s="8"/>
      <c r="B150" s="25" t="s">
        <v>136</v>
      </c>
      <c r="C150" s="35">
        <v>5</v>
      </c>
      <c r="D150" s="29">
        <v>20</v>
      </c>
      <c r="E150" s="30">
        <f t="shared" si="19"/>
        <v>1.734304543877905E-3</v>
      </c>
      <c r="F150" s="30">
        <f t="shared" si="20"/>
        <v>5.0175614651279477E-3</v>
      </c>
      <c r="G150" s="30">
        <f t="shared" si="22"/>
        <v>3</v>
      </c>
      <c r="H150" s="36">
        <f t="shared" si="21"/>
        <v>5.2029136316337149E-3</v>
      </c>
    </row>
    <row r="151" spans="1:8" ht="25.5" x14ac:dyDescent="0.2">
      <c r="A151" s="8"/>
      <c r="B151" s="25" t="s">
        <v>137</v>
      </c>
      <c r="C151" s="35">
        <v>3</v>
      </c>
      <c r="D151" s="29">
        <v>0</v>
      </c>
      <c r="E151" s="30">
        <f t="shared" si="19"/>
        <v>1.0405827263267431E-3</v>
      </c>
      <c r="F151" s="30" t="str">
        <f t="shared" si="20"/>
        <v/>
      </c>
      <c r="G151" s="30">
        <f t="shared" si="22"/>
        <v>-1</v>
      </c>
      <c r="H151" s="36">
        <f t="shared" si="21"/>
        <v>-1.0405827263267431E-3</v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2</v>
      </c>
      <c r="D153" s="29">
        <v>0</v>
      </c>
      <c r="E153" s="30">
        <f t="shared" si="19"/>
        <v>6.9372181755116198E-4</v>
      </c>
      <c r="F153" s="30" t="str">
        <f t="shared" si="20"/>
        <v/>
      </c>
      <c r="G153" s="30">
        <f t="shared" si="22"/>
        <v>-1</v>
      </c>
      <c r="H153" s="36">
        <f t="shared" si="21"/>
        <v>-6.9372181755116198E-4</v>
      </c>
    </row>
    <row r="154" spans="1:8" x14ac:dyDescent="0.2">
      <c r="A154" s="8"/>
      <c r="B154" s="25" t="s">
        <v>140</v>
      </c>
      <c r="C154" s="35">
        <v>0</v>
      </c>
      <c r="D154" s="29">
        <v>0</v>
      </c>
      <c r="E154" s="30" t="str">
        <f t="shared" si="19"/>
        <v/>
      </c>
      <c r="F154" s="30" t="str">
        <f t="shared" si="20"/>
        <v/>
      </c>
      <c r="G154" s="30" t="str">
        <f t="shared" si="22"/>
        <v xml:space="preserve"> </v>
      </c>
      <c r="H154" s="36" t="str">
        <f t="shared" si="21"/>
        <v/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4</v>
      </c>
      <c r="D156" s="29">
        <v>3</v>
      </c>
      <c r="E156" s="30">
        <f t="shared" si="19"/>
        <v>1.387443635102324E-3</v>
      </c>
      <c r="F156" s="30">
        <f t="shared" si="20"/>
        <v>7.5263421976919217E-4</v>
      </c>
      <c r="G156" s="30">
        <f t="shared" si="22"/>
        <v>-0.25</v>
      </c>
      <c r="H156" s="36">
        <f t="shared" si="21"/>
        <v>-3.4686090877558099E-4</v>
      </c>
    </row>
    <row r="157" spans="1:8" x14ac:dyDescent="0.2">
      <c r="A157" s="8"/>
      <c r="B157" s="25" t="s">
        <v>143</v>
      </c>
      <c r="C157" s="35">
        <v>0</v>
      </c>
      <c r="D157" s="29">
        <v>1</v>
      </c>
      <c r="E157" s="30" t="str">
        <f t="shared" si="19"/>
        <v/>
      </c>
      <c r="F157" s="30">
        <f t="shared" si="20"/>
        <v>2.5087807325639737E-4</v>
      </c>
      <c r="G157" s="30">
        <f t="shared" si="22"/>
        <v>1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1</v>
      </c>
      <c r="D160" s="29">
        <v>5</v>
      </c>
      <c r="E160" s="30">
        <f t="shared" si="19"/>
        <v>3.4686090877558099E-4</v>
      </c>
      <c r="F160" s="30">
        <f t="shared" si="20"/>
        <v>1.2543903662819869E-3</v>
      </c>
      <c r="G160" s="30">
        <f t="shared" si="22"/>
        <v>4</v>
      </c>
      <c r="H160" s="36">
        <f t="shared" si="21"/>
        <v>1.387443635102324E-3</v>
      </c>
    </row>
    <row r="161" spans="1:8" x14ac:dyDescent="0.2">
      <c r="A161" s="8"/>
      <c r="B161" s="25" t="s">
        <v>147</v>
      </c>
      <c r="C161" s="35">
        <v>4</v>
      </c>
      <c r="D161" s="29">
        <v>4</v>
      </c>
      <c r="E161" s="30">
        <f t="shared" si="19"/>
        <v>1.387443635102324E-3</v>
      </c>
      <c r="F161" s="30">
        <f t="shared" si="20"/>
        <v>1.0035122930255895E-3</v>
      </c>
      <c r="G161" s="30">
        <f t="shared" si="22"/>
        <v>0</v>
      </c>
      <c r="H161" s="36">
        <f t="shared" si="21"/>
        <v>0</v>
      </c>
    </row>
    <row r="162" spans="1:8" x14ac:dyDescent="0.2">
      <c r="A162" s="8"/>
      <c r="B162" s="25" t="s">
        <v>148</v>
      </c>
      <c r="C162" s="35">
        <v>0</v>
      </c>
      <c r="D162" s="29">
        <v>0</v>
      </c>
      <c r="E162" s="30" t="str">
        <f t="shared" si="19"/>
        <v/>
      </c>
      <c r="F162" s="30" t="str">
        <f t="shared" si="20"/>
        <v/>
      </c>
      <c r="G162" s="30" t="str">
        <f t="shared" si="22"/>
        <v xml:space="preserve"> </v>
      </c>
      <c r="H162" s="36" t="str">
        <f t="shared" si="21"/>
        <v/>
      </c>
    </row>
    <row r="163" spans="1:8" ht="25.5" x14ac:dyDescent="0.2">
      <c r="A163" s="8"/>
      <c r="B163" s="25" t="s">
        <v>149</v>
      </c>
      <c r="C163" s="35">
        <v>3</v>
      </c>
      <c r="D163" s="29">
        <v>1</v>
      </c>
      <c r="E163" s="30">
        <f t="shared" si="19"/>
        <v>1.0405827263267431E-3</v>
      </c>
      <c r="F163" s="30">
        <f t="shared" si="20"/>
        <v>2.5087807325639737E-4</v>
      </c>
      <c r="G163" s="30">
        <f t="shared" si="22"/>
        <v>-0.66666666666666663</v>
      </c>
      <c r="H163" s="36">
        <f t="shared" si="21"/>
        <v>-6.9372181755116198E-4</v>
      </c>
    </row>
    <row r="164" spans="1:8" x14ac:dyDescent="0.2">
      <c r="A164" s="8"/>
      <c r="B164" s="25" t="s">
        <v>150</v>
      </c>
      <c r="C164" s="35">
        <v>6</v>
      </c>
      <c r="D164" s="29">
        <v>3</v>
      </c>
      <c r="E164" s="30">
        <f t="shared" si="19"/>
        <v>2.0811654526534861E-3</v>
      </c>
      <c r="F164" s="30">
        <f t="shared" si="20"/>
        <v>7.5263421976919217E-4</v>
      </c>
      <c r="G164" s="30">
        <f t="shared" si="22"/>
        <v>-0.5</v>
      </c>
      <c r="H164" s="36">
        <f t="shared" si="21"/>
        <v>-1.0405827263267431E-3</v>
      </c>
    </row>
    <row r="165" spans="1:8" ht="25.5" x14ac:dyDescent="0.2">
      <c r="A165" s="8"/>
      <c r="B165" s="25" t="s">
        <v>151</v>
      </c>
      <c r="C165" s="35">
        <v>3</v>
      </c>
      <c r="D165" s="29">
        <v>4</v>
      </c>
      <c r="E165" s="30">
        <f t="shared" si="19"/>
        <v>1.0405827263267431E-3</v>
      </c>
      <c r="F165" s="30">
        <f t="shared" si="20"/>
        <v>1.0035122930255895E-3</v>
      </c>
      <c r="G165" s="30">
        <f t="shared" si="22"/>
        <v>0.33333333333333331</v>
      </c>
      <c r="H165" s="36">
        <f t="shared" si="21"/>
        <v>3.4686090877558099E-4</v>
      </c>
    </row>
    <row r="166" spans="1:8" x14ac:dyDescent="0.2">
      <c r="A166" s="8"/>
      <c r="B166" s="25" t="s">
        <v>152</v>
      </c>
      <c r="C166" s="35">
        <v>4</v>
      </c>
      <c r="D166" s="29">
        <v>1</v>
      </c>
      <c r="E166" s="30">
        <f t="shared" si="19"/>
        <v>1.387443635102324E-3</v>
      </c>
      <c r="F166" s="30">
        <f t="shared" si="20"/>
        <v>2.5087807325639737E-4</v>
      </c>
      <c r="G166" s="30">
        <f t="shared" si="22"/>
        <v>-0.75</v>
      </c>
      <c r="H166" s="36">
        <f t="shared" si="21"/>
        <v>-1.0405827263267431E-3</v>
      </c>
    </row>
    <row r="167" spans="1:8" x14ac:dyDescent="0.2">
      <c r="A167" s="8"/>
      <c r="B167" s="25" t="s">
        <v>153</v>
      </c>
      <c r="C167" s="35">
        <v>0</v>
      </c>
      <c r="D167" s="29">
        <v>0</v>
      </c>
      <c r="E167" s="30" t="str">
        <f t="shared" si="19"/>
        <v/>
      </c>
      <c r="F167" s="30" t="str">
        <f t="shared" si="20"/>
        <v/>
      </c>
      <c r="G167" s="30" t="str">
        <f t="shared" si="22"/>
        <v xml:space="preserve"> 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1</v>
      </c>
      <c r="D169" s="29">
        <v>3</v>
      </c>
      <c r="E169" s="30">
        <f t="shared" si="19"/>
        <v>3.4686090877558099E-4</v>
      </c>
      <c r="F169" s="30">
        <f t="shared" si="20"/>
        <v>7.5263421976919217E-4</v>
      </c>
      <c r="G169" s="30">
        <f t="shared" si="22"/>
        <v>2</v>
      </c>
      <c r="H169" s="36">
        <f t="shared" si="21"/>
        <v>6.9372181755116198E-4</v>
      </c>
    </row>
    <row r="170" spans="1:8" x14ac:dyDescent="0.2">
      <c r="A170" s="8"/>
      <c r="B170" s="25" t="s">
        <v>156</v>
      </c>
      <c r="C170" s="35">
        <v>1</v>
      </c>
      <c r="D170" s="29">
        <v>1</v>
      </c>
      <c r="E170" s="30">
        <f t="shared" si="19"/>
        <v>3.4686090877558099E-4</v>
      </c>
      <c r="F170" s="30">
        <f t="shared" si="20"/>
        <v>2.5087807325639737E-4</v>
      </c>
      <c r="G170" s="30">
        <f t="shared" si="22"/>
        <v>0</v>
      </c>
      <c r="H170" s="36">
        <f t="shared" si="21"/>
        <v>0</v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45</v>
      </c>
      <c r="D172" s="29">
        <v>42</v>
      </c>
      <c r="E172" s="30">
        <f t="shared" si="19"/>
        <v>1.5608740894901144E-2</v>
      </c>
      <c r="F172" s="30">
        <f t="shared" si="20"/>
        <v>1.0536879076768691E-2</v>
      </c>
      <c r="G172" s="30">
        <f t="shared" si="22"/>
        <v>-6.6666666666666666E-2</v>
      </c>
      <c r="H172" s="36">
        <f t="shared" ref="H172:H175" si="23">+IF(OR(AND(E172=""),(G172="")),"",E172*G172)</f>
        <v>-1.0405827263267429E-3</v>
      </c>
    </row>
    <row r="173" spans="1:8" ht="25.5" x14ac:dyDescent="0.2">
      <c r="A173" s="8"/>
      <c r="B173" s="25" t="s">
        <v>159</v>
      </c>
      <c r="C173" s="35">
        <v>0</v>
      </c>
      <c r="D173" s="29">
        <v>0</v>
      </c>
      <c r="E173" s="30" t="str">
        <f t="shared" si="19"/>
        <v/>
      </c>
      <c r="F173" s="30" t="str">
        <f t="shared" si="20"/>
        <v/>
      </c>
      <c r="G173" s="30" t="str">
        <f t="shared" si="22"/>
        <v xml:space="preserve"> </v>
      </c>
      <c r="H173" s="36" t="str">
        <f t="shared" si="23"/>
        <v/>
      </c>
    </row>
    <row r="174" spans="1:8" ht="25.5" x14ac:dyDescent="0.2">
      <c r="A174" s="8"/>
      <c r="B174" s="25" t="s">
        <v>160</v>
      </c>
      <c r="C174" s="35">
        <v>0</v>
      </c>
      <c r="D174" s="29">
        <v>0</v>
      </c>
      <c r="E174" s="30" t="str">
        <f t="shared" si="19"/>
        <v/>
      </c>
      <c r="F174" s="30" t="str">
        <f t="shared" si="20"/>
        <v/>
      </c>
      <c r="G174" s="30" t="str">
        <f t="shared" si="22"/>
        <v xml:space="preserve"> </v>
      </c>
      <c r="H174" s="36" t="str">
        <f t="shared" si="23"/>
        <v/>
      </c>
    </row>
    <row r="175" spans="1:8" ht="15.75" thickBot="1" x14ac:dyDescent="0.25">
      <c r="A175" s="8"/>
      <c r="B175" s="26" t="s">
        <v>161</v>
      </c>
      <c r="C175" s="37">
        <v>1</v>
      </c>
      <c r="D175" s="38">
        <v>1</v>
      </c>
      <c r="E175" s="39">
        <f t="shared" si="19"/>
        <v>3.4686090877558099E-4</v>
      </c>
      <c r="F175" s="39">
        <f t="shared" si="20"/>
        <v>2.5087807325639737E-4</v>
      </c>
      <c r="G175" s="39">
        <f t="shared" si="22"/>
        <v>0</v>
      </c>
      <c r="H175" s="40">
        <f t="shared" si="23"/>
        <v>0</v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2795</v>
      </c>
      <c r="D181" s="27">
        <f>SUM(D182:D356)</f>
        <v>3458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0.23720930232558141</v>
      </c>
      <c r="H181" s="28">
        <f t="shared" ref="H181:H212" si="26">+IF(OR(AND(E181=""),(G181="")),"",E181*G181)</f>
        <v>0.23720930232558141</v>
      </c>
    </row>
    <row r="182" spans="1:8" x14ac:dyDescent="0.2">
      <c r="A182" s="8"/>
      <c r="B182" s="24" t="s">
        <v>162</v>
      </c>
      <c r="C182" s="31">
        <v>31</v>
      </c>
      <c r="D182" s="32">
        <v>16</v>
      </c>
      <c r="E182" s="33">
        <f t="shared" si="24"/>
        <v>1.10912343470483E-2</v>
      </c>
      <c r="F182" s="33">
        <f t="shared" si="25"/>
        <v>4.6269519953730477E-3</v>
      </c>
      <c r="G182" s="33">
        <f t="shared" ref="G182:G213" si="27">+IF(AND(C182=0,D182=0)," ",IF(C182=0,1,IF(D182=0,-1,(D182-C182)/C182)))</f>
        <v>-0.4838709677419355</v>
      </c>
      <c r="H182" s="34">
        <f t="shared" si="26"/>
        <v>-5.3667262969588547E-3</v>
      </c>
    </row>
    <row r="183" spans="1:8" x14ac:dyDescent="0.2">
      <c r="A183" s="8"/>
      <c r="B183" s="25" t="s">
        <v>163</v>
      </c>
      <c r="C183" s="35">
        <v>4</v>
      </c>
      <c r="D183" s="29">
        <v>9</v>
      </c>
      <c r="E183" s="30">
        <f t="shared" si="24"/>
        <v>1.4311270125223613E-3</v>
      </c>
      <c r="F183" s="30">
        <f t="shared" si="25"/>
        <v>2.6026604973973396E-3</v>
      </c>
      <c r="G183" s="30">
        <f t="shared" si="27"/>
        <v>1.25</v>
      </c>
      <c r="H183" s="36">
        <f t="shared" si="26"/>
        <v>1.7889087656529517E-3</v>
      </c>
    </row>
    <row r="184" spans="1:8" ht="38.25" x14ac:dyDescent="0.2">
      <c r="A184" s="8"/>
      <c r="B184" s="25" t="s">
        <v>164</v>
      </c>
      <c r="C184" s="35">
        <v>3</v>
      </c>
      <c r="D184" s="29">
        <v>5</v>
      </c>
      <c r="E184" s="30">
        <f t="shared" si="24"/>
        <v>1.0733452593917709E-3</v>
      </c>
      <c r="F184" s="30">
        <f t="shared" si="25"/>
        <v>1.4459224985540775E-3</v>
      </c>
      <c r="G184" s="30">
        <f t="shared" si="27"/>
        <v>0.66666666666666663</v>
      </c>
      <c r="H184" s="36">
        <f t="shared" si="26"/>
        <v>7.1556350626118055E-4</v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36</v>
      </c>
      <c r="D186" s="29">
        <v>22</v>
      </c>
      <c r="E186" s="30">
        <f t="shared" si="24"/>
        <v>1.2880143112701253E-2</v>
      </c>
      <c r="F186" s="30">
        <f t="shared" si="25"/>
        <v>6.3620589936379413E-3</v>
      </c>
      <c r="G186" s="30">
        <f t="shared" si="27"/>
        <v>-0.3888888888888889</v>
      </c>
      <c r="H186" s="36">
        <f t="shared" si="26"/>
        <v>-5.008944543828265E-3</v>
      </c>
    </row>
    <row r="187" spans="1:8" ht="25.5" x14ac:dyDescent="0.2">
      <c r="A187" s="8"/>
      <c r="B187" s="25" t="s">
        <v>167</v>
      </c>
      <c r="C187" s="35">
        <v>8</v>
      </c>
      <c r="D187" s="29">
        <v>4</v>
      </c>
      <c r="E187" s="30">
        <f t="shared" si="24"/>
        <v>2.8622540250447226E-3</v>
      </c>
      <c r="F187" s="30">
        <f t="shared" si="25"/>
        <v>1.1567379988432619E-3</v>
      </c>
      <c r="G187" s="30">
        <f t="shared" si="27"/>
        <v>-0.5</v>
      </c>
      <c r="H187" s="36">
        <f t="shared" si="26"/>
        <v>-1.4311270125223613E-3</v>
      </c>
    </row>
    <row r="188" spans="1:8" x14ac:dyDescent="0.2">
      <c r="A188" s="8"/>
      <c r="B188" s="25" t="s">
        <v>168</v>
      </c>
      <c r="C188" s="35">
        <v>221</v>
      </c>
      <c r="D188" s="29">
        <v>703</v>
      </c>
      <c r="E188" s="30">
        <f t="shared" si="24"/>
        <v>7.9069767441860464E-2</v>
      </c>
      <c r="F188" s="30">
        <f t="shared" si="25"/>
        <v>0.2032967032967033</v>
      </c>
      <c r="G188" s="30">
        <f t="shared" si="27"/>
        <v>2.180995475113122</v>
      </c>
      <c r="H188" s="36">
        <f t="shared" si="26"/>
        <v>0.17245080500894452</v>
      </c>
    </row>
    <row r="189" spans="1:8" x14ac:dyDescent="0.2">
      <c r="A189" s="8"/>
      <c r="B189" s="25" t="s">
        <v>169</v>
      </c>
      <c r="C189" s="35">
        <v>4</v>
      </c>
      <c r="D189" s="29">
        <v>8</v>
      </c>
      <c r="E189" s="30">
        <f t="shared" si="24"/>
        <v>1.4311270125223613E-3</v>
      </c>
      <c r="F189" s="30">
        <f t="shared" si="25"/>
        <v>2.3134759976865238E-3</v>
      </c>
      <c r="G189" s="30">
        <f t="shared" si="27"/>
        <v>1</v>
      </c>
      <c r="H189" s="36">
        <f t="shared" si="26"/>
        <v>1.4311270125223613E-3</v>
      </c>
    </row>
    <row r="190" spans="1:8" x14ac:dyDescent="0.2">
      <c r="A190" s="8"/>
      <c r="B190" s="25" t="s">
        <v>170</v>
      </c>
      <c r="C190" s="35">
        <v>9</v>
      </c>
      <c r="D190" s="29">
        <v>30</v>
      </c>
      <c r="E190" s="30">
        <f t="shared" si="24"/>
        <v>3.2200357781753132E-3</v>
      </c>
      <c r="F190" s="30">
        <f t="shared" si="25"/>
        <v>8.6755349913244656E-3</v>
      </c>
      <c r="G190" s="30">
        <f t="shared" si="27"/>
        <v>2.3333333333333335</v>
      </c>
      <c r="H190" s="36">
        <f t="shared" si="26"/>
        <v>7.5134168157423983E-3</v>
      </c>
    </row>
    <row r="191" spans="1:8" x14ac:dyDescent="0.2">
      <c r="A191" s="8"/>
      <c r="B191" s="25" t="s">
        <v>171</v>
      </c>
      <c r="C191" s="35">
        <v>26</v>
      </c>
      <c r="D191" s="29">
        <v>23</v>
      </c>
      <c r="E191" s="30">
        <f t="shared" si="24"/>
        <v>9.3023255813953487E-3</v>
      </c>
      <c r="F191" s="30">
        <f t="shared" si="25"/>
        <v>6.6512434933487562E-3</v>
      </c>
      <c r="G191" s="30">
        <f t="shared" si="27"/>
        <v>-0.11538461538461539</v>
      </c>
      <c r="H191" s="36">
        <f t="shared" si="26"/>
        <v>-1.0733452593917712E-3</v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0</v>
      </c>
      <c r="D193" s="29">
        <v>51</v>
      </c>
      <c r="E193" s="30" t="str">
        <f t="shared" si="24"/>
        <v/>
      </c>
      <c r="F193" s="30">
        <f t="shared" si="25"/>
        <v>1.4748409485251591E-2</v>
      </c>
      <c r="G193" s="30">
        <f t="shared" si="27"/>
        <v>1</v>
      </c>
      <c r="H193" s="36" t="str">
        <f t="shared" si="26"/>
        <v/>
      </c>
    </row>
    <row r="194" spans="1:8" x14ac:dyDescent="0.2">
      <c r="A194" s="8"/>
      <c r="B194" s="25" t="s">
        <v>174</v>
      </c>
      <c r="C194" s="35">
        <v>7</v>
      </c>
      <c r="D194" s="29">
        <v>8</v>
      </c>
      <c r="E194" s="30">
        <f t="shared" si="24"/>
        <v>2.5044722719141325E-3</v>
      </c>
      <c r="F194" s="30">
        <f t="shared" si="25"/>
        <v>2.3134759976865238E-3</v>
      </c>
      <c r="G194" s="30">
        <f t="shared" si="27"/>
        <v>0.14285714285714285</v>
      </c>
      <c r="H194" s="36">
        <f t="shared" si="26"/>
        <v>3.5778175313059033E-4</v>
      </c>
    </row>
    <row r="195" spans="1:8" x14ac:dyDescent="0.2">
      <c r="A195" s="8"/>
      <c r="B195" s="25" t="s">
        <v>175</v>
      </c>
      <c r="C195" s="35">
        <v>25</v>
      </c>
      <c r="D195" s="29">
        <v>172</v>
      </c>
      <c r="E195" s="30">
        <f t="shared" si="24"/>
        <v>8.9445438282647581E-3</v>
      </c>
      <c r="F195" s="30">
        <f t="shared" si="25"/>
        <v>4.9739733950260268E-2</v>
      </c>
      <c r="G195" s="30">
        <f t="shared" si="27"/>
        <v>5.88</v>
      </c>
      <c r="H195" s="36">
        <f t="shared" si="26"/>
        <v>5.2593917710196773E-2</v>
      </c>
    </row>
    <row r="196" spans="1:8" x14ac:dyDescent="0.2">
      <c r="A196" s="8"/>
      <c r="B196" s="25" t="s">
        <v>176</v>
      </c>
      <c r="C196" s="35">
        <v>38</v>
      </c>
      <c r="D196" s="29">
        <v>59</v>
      </c>
      <c r="E196" s="30">
        <f t="shared" si="24"/>
        <v>1.3595706618962432E-2</v>
      </c>
      <c r="F196" s="30">
        <f t="shared" si="25"/>
        <v>1.7061885482938115E-2</v>
      </c>
      <c r="G196" s="30">
        <f t="shared" si="27"/>
        <v>0.55263157894736847</v>
      </c>
      <c r="H196" s="36">
        <f t="shared" si="26"/>
        <v>7.5134168157423974E-3</v>
      </c>
    </row>
    <row r="197" spans="1:8" ht="25.5" x14ac:dyDescent="0.2">
      <c r="A197" s="8"/>
      <c r="B197" s="25" t="s">
        <v>177</v>
      </c>
      <c r="C197" s="35">
        <v>25</v>
      </c>
      <c r="D197" s="29">
        <v>61</v>
      </c>
      <c r="E197" s="30">
        <f t="shared" si="24"/>
        <v>8.9445438282647581E-3</v>
      </c>
      <c r="F197" s="30">
        <f t="shared" si="25"/>
        <v>1.7640254482359747E-2</v>
      </c>
      <c r="G197" s="30">
        <f t="shared" si="27"/>
        <v>1.44</v>
      </c>
      <c r="H197" s="36">
        <f t="shared" si="26"/>
        <v>1.2880143112701251E-2</v>
      </c>
    </row>
    <row r="198" spans="1:8" ht="25.5" x14ac:dyDescent="0.2">
      <c r="A198" s="8"/>
      <c r="B198" s="25" t="s">
        <v>178</v>
      </c>
      <c r="C198" s="35">
        <v>1</v>
      </c>
      <c r="D198" s="29">
        <v>3</v>
      </c>
      <c r="E198" s="30">
        <f t="shared" si="24"/>
        <v>3.5778175313059033E-4</v>
      </c>
      <c r="F198" s="30">
        <f t="shared" si="25"/>
        <v>8.6755349913244649E-4</v>
      </c>
      <c r="G198" s="30">
        <f t="shared" si="27"/>
        <v>2</v>
      </c>
      <c r="H198" s="36">
        <f t="shared" si="26"/>
        <v>7.1556350626118066E-4</v>
      </c>
    </row>
    <row r="199" spans="1:8" x14ac:dyDescent="0.2">
      <c r="A199" s="8"/>
      <c r="B199" s="25" t="s">
        <v>179</v>
      </c>
      <c r="C199" s="35">
        <v>2</v>
      </c>
      <c r="D199" s="29">
        <v>10</v>
      </c>
      <c r="E199" s="30">
        <f t="shared" si="24"/>
        <v>7.1556350626118066E-4</v>
      </c>
      <c r="F199" s="30">
        <f t="shared" si="25"/>
        <v>2.8918449971081549E-3</v>
      </c>
      <c r="G199" s="30">
        <f t="shared" si="27"/>
        <v>4</v>
      </c>
      <c r="H199" s="36">
        <f t="shared" si="26"/>
        <v>2.8622540250447226E-3</v>
      </c>
    </row>
    <row r="200" spans="1:8" x14ac:dyDescent="0.2">
      <c r="A200" s="8"/>
      <c r="B200" s="25" t="s">
        <v>180</v>
      </c>
      <c r="C200" s="35">
        <v>6</v>
      </c>
      <c r="D200" s="29">
        <v>11</v>
      </c>
      <c r="E200" s="30">
        <f t="shared" si="24"/>
        <v>2.1466905187835419E-3</v>
      </c>
      <c r="F200" s="30">
        <f t="shared" si="25"/>
        <v>3.1810294968189707E-3</v>
      </c>
      <c r="G200" s="30">
        <f t="shared" si="27"/>
        <v>0.83333333333333337</v>
      </c>
      <c r="H200" s="36">
        <f t="shared" si="26"/>
        <v>1.7889087656529517E-3</v>
      </c>
    </row>
    <row r="201" spans="1:8" x14ac:dyDescent="0.2">
      <c r="A201" s="8"/>
      <c r="B201" s="25" t="s">
        <v>181</v>
      </c>
      <c r="C201" s="35">
        <v>1</v>
      </c>
      <c r="D201" s="29">
        <v>2</v>
      </c>
      <c r="E201" s="30">
        <f t="shared" si="24"/>
        <v>3.5778175313059033E-4</v>
      </c>
      <c r="F201" s="30">
        <f t="shared" si="25"/>
        <v>5.7836899942163096E-4</v>
      </c>
      <c r="G201" s="30">
        <f t="shared" si="27"/>
        <v>1</v>
      </c>
      <c r="H201" s="36">
        <f t="shared" si="26"/>
        <v>3.5778175313059033E-4</v>
      </c>
    </row>
    <row r="202" spans="1:8" ht="13.5" customHeight="1" x14ac:dyDescent="0.2">
      <c r="A202" s="8"/>
      <c r="B202" s="25" t="s">
        <v>182</v>
      </c>
      <c r="C202" s="35">
        <v>57</v>
      </c>
      <c r="D202" s="29">
        <v>41</v>
      </c>
      <c r="E202" s="30">
        <f t="shared" si="24"/>
        <v>2.039355992844365E-2</v>
      </c>
      <c r="F202" s="30">
        <f t="shared" si="25"/>
        <v>1.1856564488143435E-2</v>
      </c>
      <c r="G202" s="30">
        <f t="shared" si="27"/>
        <v>-0.2807017543859649</v>
      </c>
      <c r="H202" s="36">
        <f t="shared" si="26"/>
        <v>-5.7245080500894453E-3</v>
      </c>
    </row>
    <row r="203" spans="1:8" x14ac:dyDescent="0.2">
      <c r="A203" s="8"/>
      <c r="B203" s="25" t="s">
        <v>183</v>
      </c>
      <c r="C203" s="35">
        <v>36</v>
      </c>
      <c r="D203" s="29">
        <v>51</v>
      </c>
      <c r="E203" s="30">
        <f t="shared" si="24"/>
        <v>1.2880143112701253E-2</v>
      </c>
      <c r="F203" s="30">
        <f t="shared" si="25"/>
        <v>1.4748409485251591E-2</v>
      </c>
      <c r="G203" s="30">
        <f t="shared" si="27"/>
        <v>0.41666666666666669</v>
      </c>
      <c r="H203" s="36">
        <f t="shared" si="26"/>
        <v>5.3667262969588556E-3</v>
      </c>
    </row>
    <row r="204" spans="1:8" x14ac:dyDescent="0.2">
      <c r="A204" s="8"/>
      <c r="B204" s="25" t="s">
        <v>184</v>
      </c>
      <c r="C204" s="35">
        <v>2</v>
      </c>
      <c r="D204" s="29">
        <v>0</v>
      </c>
      <c r="E204" s="30">
        <f t="shared" si="24"/>
        <v>7.1556350626118066E-4</v>
      </c>
      <c r="F204" s="30" t="str">
        <f t="shared" si="25"/>
        <v/>
      </c>
      <c r="G204" s="30">
        <f t="shared" si="27"/>
        <v>-1</v>
      </c>
      <c r="H204" s="36">
        <f t="shared" si="26"/>
        <v>-7.1556350626118066E-4</v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29</v>
      </c>
      <c r="D206" s="29">
        <v>13</v>
      </c>
      <c r="E206" s="30">
        <f t="shared" si="24"/>
        <v>1.0375670840787121E-2</v>
      </c>
      <c r="F206" s="30">
        <f t="shared" si="25"/>
        <v>3.7593984962406013E-3</v>
      </c>
      <c r="G206" s="30">
        <f t="shared" si="27"/>
        <v>-0.55172413793103448</v>
      </c>
      <c r="H206" s="36">
        <f t="shared" si="26"/>
        <v>-5.7245080500894453E-3</v>
      </c>
    </row>
    <row r="207" spans="1:8" x14ac:dyDescent="0.2">
      <c r="A207" s="8"/>
      <c r="B207" s="25" t="s">
        <v>187</v>
      </c>
      <c r="C207" s="35">
        <v>1</v>
      </c>
      <c r="D207" s="29">
        <v>2</v>
      </c>
      <c r="E207" s="30">
        <f t="shared" si="24"/>
        <v>3.5778175313059033E-4</v>
      </c>
      <c r="F207" s="30">
        <f t="shared" si="25"/>
        <v>5.7836899942163096E-4</v>
      </c>
      <c r="G207" s="30">
        <f t="shared" si="27"/>
        <v>1</v>
      </c>
      <c r="H207" s="36">
        <f t="shared" si="26"/>
        <v>3.5778175313059033E-4</v>
      </c>
    </row>
    <row r="208" spans="1:8" x14ac:dyDescent="0.2">
      <c r="A208" s="8"/>
      <c r="B208" s="25" t="s">
        <v>188</v>
      </c>
      <c r="C208" s="35">
        <v>10</v>
      </c>
      <c r="D208" s="29">
        <v>8</v>
      </c>
      <c r="E208" s="30">
        <f t="shared" si="24"/>
        <v>3.5778175313059034E-3</v>
      </c>
      <c r="F208" s="30">
        <f t="shared" si="25"/>
        <v>2.3134759976865238E-3</v>
      </c>
      <c r="G208" s="30">
        <f t="shared" si="27"/>
        <v>-0.2</v>
      </c>
      <c r="H208" s="36">
        <f t="shared" si="26"/>
        <v>-7.1556350626118077E-4</v>
      </c>
    </row>
    <row r="209" spans="1:8" x14ac:dyDescent="0.2">
      <c r="A209" s="8"/>
      <c r="B209" s="25" t="s">
        <v>189</v>
      </c>
      <c r="C209" s="35">
        <v>17</v>
      </c>
      <c r="D209" s="29">
        <v>11</v>
      </c>
      <c r="E209" s="30">
        <f t="shared" si="24"/>
        <v>6.0822898032200359E-3</v>
      </c>
      <c r="F209" s="30">
        <f t="shared" si="25"/>
        <v>3.1810294968189707E-3</v>
      </c>
      <c r="G209" s="30">
        <f t="shared" si="27"/>
        <v>-0.35294117647058826</v>
      </c>
      <c r="H209" s="36">
        <f t="shared" si="26"/>
        <v>-2.1466905187835423E-3</v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52</v>
      </c>
      <c r="D211" s="29">
        <v>47</v>
      </c>
      <c r="E211" s="30">
        <f t="shared" si="24"/>
        <v>1.8604651162790697E-2</v>
      </c>
      <c r="F211" s="30">
        <f t="shared" si="25"/>
        <v>1.3591671486408328E-2</v>
      </c>
      <c r="G211" s="30">
        <f t="shared" si="27"/>
        <v>-9.6153846153846159E-2</v>
      </c>
      <c r="H211" s="36">
        <f t="shared" si="26"/>
        <v>-1.7889087656529517E-3</v>
      </c>
    </row>
    <row r="212" spans="1:8" x14ac:dyDescent="0.2">
      <c r="A212" s="8"/>
      <c r="B212" s="25" t="s">
        <v>192</v>
      </c>
      <c r="C212" s="35">
        <v>121</v>
      </c>
      <c r="D212" s="29">
        <v>160</v>
      </c>
      <c r="E212" s="30">
        <f t="shared" si="24"/>
        <v>4.3291592128801432E-2</v>
      </c>
      <c r="F212" s="30">
        <f t="shared" si="25"/>
        <v>4.6269519953730479E-2</v>
      </c>
      <c r="G212" s="30">
        <f t="shared" si="27"/>
        <v>0.32231404958677684</v>
      </c>
      <c r="H212" s="36">
        <f t="shared" si="26"/>
        <v>1.3953488372093023E-2</v>
      </c>
    </row>
    <row r="213" spans="1:8" x14ac:dyDescent="0.2">
      <c r="A213" s="8"/>
      <c r="B213" s="25" t="s">
        <v>193</v>
      </c>
      <c r="C213" s="35">
        <v>157</v>
      </c>
      <c r="D213" s="29">
        <v>185</v>
      </c>
      <c r="E213" s="30">
        <f t="shared" ref="E213:E244" si="28">+IF(C213=0,"",C213/C$181)</f>
        <v>5.6171735241502686E-2</v>
      </c>
      <c r="F213" s="30">
        <f t="shared" ref="F213:F244" si="29">+IF(D213=0,"",D213/D$181)</f>
        <v>5.3499132446500869E-2</v>
      </c>
      <c r="G213" s="30">
        <f t="shared" si="27"/>
        <v>0.17834394904458598</v>
      </c>
      <c r="H213" s="36">
        <f t="shared" ref="H213:H244" si="30">+IF(OR(AND(E213=""),(G213="")),"",E213*G213)</f>
        <v>1.001788908765653E-2</v>
      </c>
    </row>
    <row r="214" spans="1:8" x14ac:dyDescent="0.2">
      <c r="A214" s="8"/>
      <c r="B214" s="25" t="s">
        <v>194</v>
      </c>
      <c r="C214" s="35">
        <v>101</v>
      </c>
      <c r="D214" s="29">
        <v>210</v>
      </c>
      <c r="E214" s="30">
        <f t="shared" si="28"/>
        <v>3.6135957066189626E-2</v>
      </c>
      <c r="F214" s="30">
        <f t="shared" si="29"/>
        <v>6.0728744939271252E-2</v>
      </c>
      <c r="G214" s="30">
        <f t="shared" ref="G214:G245" si="31">+IF(AND(C214=0,D214=0)," ",IF(C214=0,1,IF(D214=0,-1,(D214-C214)/C214)))</f>
        <v>1.0792079207920793</v>
      </c>
      <c r="H214" s="36">
        <f t="shared" si="30"/>
        <v>3.8998211091234351E-2</v>
      </c>
    </row>
    <row r="215" spans="1:8" x14ac:dyDescent="0.2">
      <c r="A215" s="8"/>
      <c r="B215" s="25" t="s">
        <v>195</v>
      </c>
      <c r="C215" s="35">
        <v>38</v>
      </c>
      <c r="D215" s="29">
        <v>17</v>
      </c>
      <c r="E215" s="30">
        <f t="shared" si="28"/>
        <v>1.3595706618962432E-2</v>
      </c>
      <c r="F215" s="30">
        <f t="shared" si="29"/>
        <v>4.9161364950838634E-3</v>
      </c>
      <c r="G215" s="30">
        <f t="shared" si="31"/>
        <v>-0.55263157894736847</v>
      </c>
      <c r="H215" s="36">
        <f t="shared" si="30"/>
        <v>-7.5134168157423974E-3</v>
      </c>
    </row>
    <row r="216" spans="1:8" x14ac:dyDescent="0.2">
      <c r="A216" s="8"/>
      <c r="B216" s="25" t="s">
        <v>196</v>
      </c>
      <c r="C216" s="35">
        <v>46</v>
      </c>
      <c r="D216" s="29">
        <v>67</v>
      </c>
      <c r="E216" s="30">
        <f t="shared" si="28"/>
        <v>1.6457960644007157E-2</v>
      </c>
      <c r="F216" s="30">
        <f t="shared" si="29"/>
        <v>1.9375361480624638E-2</v>
      </c>
      <c r="G216" s="30">
        <f t="shared" si="31"/>
        <v>0.45652173913043476</v>
      </c>
      <c r="H216" s="36">
        <f t="shared" si="30"/>
        <v>7.5134168157423974E-3</v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74</v>
      </c>
      <c r="D218" s="29">
        <v>122</v>
      </c>
      <c r="E218" s="30">
        <f t="shared" si="28"/>
        <v>2.6475849731663684E-2</v>
      </c>
      <c r="F218" s="30">
        <f t="shared" si="29"/>
        <v>3.5280508964719494E-2</v>
      </c>
      <c r="G218" s="30">
        <f t="shared" si="31"/>
        <v>0.64864864864864868</v>
      </c>
      <c r="H218" s="36">
        <f t="shared" si="30"/>
        <v>1.7173524150268335E-2</v>
      </c>
    </row>
    <row r="219" spans="1:8" x14ac:dyDescent="0.2">
      <c r="A219" s="8"/>
      <c r="B219" s="25" t="s">
        <v>199</v>
      </c>
      <c r="C219" s="35">
        <v>17</v>
      </c>
      <c r="D219" s="29">
        <v>72</v>
      </c>
      <c r="E219" s="30">
        <f t="shared" si="28"/>
        <v>6.0822898032200359E-3</v>
      </c>
      <c r="F219" s="30">
        <f t="shared" si="29"/>
        <v>2.0821283979178717E-2</v>
      </c>
      <c r="G219" s="30">
        <f t="shared" si="31"/>
        <v>3.2352941176470589</v>
      </c>
      <c r="H219" s="36">
        <f t="shared" si="30"/>
        <v>1.9677996422182469E-2</v>
      </c>
    </row>
    <row r="220" spans="1:8" x14ac:dyDescent="0.2">
      <c r="A220" s="8"/>
      <c r="B220" s="25" t="s">
        <v>200</v>
      </c>
      <c r="C220" s="35">
        <v>43</v>
      </c>
      <c r="D220" s="29">
        <v>9</v>
      </c>
      <c r="E220" s="30">
        <f t="shared" si="28"/>
        <v>1.5384615384615385E-2</v>
      </c>
      <c r="F220" s="30">
        <f t="shared" si="29"/>
        <v>2.6026604973973396E-3</v>
      </c>
      <c r="G220" s="30">
        <f t="shared" si="31"/>
        <v>-0.79069767441860461</v>
      </c>
      <c r="H220" s="36">
        <f t="shared" si="30"/>
        <v>-1.2164579606440072E-2</v>
      </c>
    </row>
    <row r="221" spans="1:8" x14ac:dyDescent="0.2">
      <c r="A221" s="8"/>
      <c r="B221" s="25" t="s">
        <v>201</v>
      </c>
      <c r="C221" s="35">
        <v>3</v>
      </c>
      <c r="D221" s="29">
        <v>0</v>
      </c>
      <c r="E221" s="30">
        <f t="shared" si="28"/>
        <v>1.0733452593917709E-3</v>
      </c>
      <c r="F221" s="30" t="str">
        <f t="shared" si="29"/>
        <v/>
      </c>
      <c r="G221" s="30">
        <f t="shared" si="31"/>
        <v>-1</v>
      </c>
      <c r="H221" s="36">
        <f t="shared" si="30"/>
        <v>-1.0733452593917709E-3</v>
      </c>
    </row>
    <row r="222" spans="1:8" x14ac:dyDescent="0.2">
      <c r="A222" s="8"/>
      <c r="B222" s="25" t="s">
        <v>202</v>
      </c>
      <c r="C222" s="35">
        <v>4</v>
      </c>
      <c r="D222" s="29">
        <v>3</v>
      </c>
      <c r="E222" s="30">
        <f t="shared" si="28"/>
        <v>1.4311270125223613E-3</v>
      </c>
      <c r="F222" s="30">
        <f t="shared" si="29"/>
        <v>8.6755349913244649E-4</v>
      </c>
      <c r="G222" s="30">
        <f t="shared" si="31"/>
        <v>-0.25</v>
      </c>
      <c r="H222" s="36">
        <f t="shared" si="30"/>
        <v>-3.5778175313059033E-4</v>
      </c>
    </row>
    <row r="223" spans="1:8" ht="25.5" x14ac:dyDescent="0.2">
      <c r="A223" s="8"/>
      <c r="B223" s="25" t="s">
        <v>203</v>
      </c>
      <c r="C223" s="35">
        <v>81</v>
      </c>
      <c r="D223" s="29">
        <v>109</v>
      </c>
      <c r="E223" s="30">
        <f t="shared" si="28"/>
        <v>2.8980322003577818E-2</v>
      </c>
      <c r="F223" s="30">
        <f t="shared" si="29"/>
        <v>3.1521110468478893E-2</v>
      </c>
      <c r="G223" s="30">
        <f t="shared" si="31"/>
        <v>0.34567901234567899</v>
      </c>
      <c r="H223" s="36">
        <f t="shared" si="30"/>
        <v>1.001788908765653E-2</v>
      </c>
    </row>
    <row r="224" spans="1:8" x14ac:dyDescent="0.2">
      <c r="A224" s="8"/>
      <c r="B224" s="25" t="s">
        <v>204</v>
      </c>
      <c r="C224" s="35">
        <v>26</v>
      </c>
      <c r="D224" s="29">
        <v>3</v>
      </c>
      <c r="E224" s="30">
        <f t="shared" si="28"/>
        <v>9.3023255813953487E-3</v>
      </c>
      <c r="F224" s="30">
        <f t="shared" si="29"/>
        <v>8.6755349913244649E-4</v>
      </c>
      <c r="G224" s="30">
        <f t="shared" si="31"/>
        <v>-0.88461538461538458</v>
      </c>
      <c r="H224" s="36">
        <f t="shared" si="30"/>
        <v>-8.2289803220035769E-3</v>
      </c>
    </row>
    <row r="225" spans="1:8" ht="25.5" x14ac:dyDescent="0.2">
      <c r="A225" s="8"/>
      <c r="B225" s="25" t="s">
        <v>205</v>
      </c>
      <c r="C225" s="35">
        <v>0</v>
      </c>
      <c r="D225" s="29">
        <v>0</v>
      </c>
      <c r="E225" s="30" t="str">
        <f t="shared" si="28"/>
        <v/>
      </c>
      <c r="F225" s="30" t="str">
        <f t="shared" si="29"/>
        <v/>
      </c>
      <c r="G225" s="30" t="str">
        <f t="shared" si="31"/>
        <v xml:space="preserve"> </v>
      </c>
      <c r="H225" s="36" t="str">
        <f t="shared" si="30"/>
        <v/>
      </c>
    </row>
    <row r="226" spans="1:8" ht="25.5" x14ac:dyDescent="0.2">
      <c r="A226" s="8"/>
      <c r="B226" s="25" t="s">
        <v>206</v>
      </c>
      <c r="C226" s="35">
        <v>0</v>
      </c>
      <c r="D226" s="29">
        <v>0</v>
      </c>
      <c r="E226" s="30" t="str">
        <f t="shared" si="28"/>
        <v/>
      </c>
      <c r="F226" s="30" t="str">
        <f t="shared" si="29"/>
        <v/>
      </c>
      <c r="G226" s="30" t="str">
        <f t="shared" si="31"/>
        <v xml:space="preserve"> </v>
      </c>
      <c r="H226" s="36" t="str">
        <f t="shared" si="30"/>
        <v/>
      </c>
    </row>
    <row r="227" spans="1:8" x14ac:dyDescent="0.2">
      <c r="A227" s="8"/>
      <c r="B227" s="25" t="s">
        <v>207</v>
      </c>
      <c r="C227" s="35">
        <v>0</v>
      </c>
      <c r="D227" s="29">
        <v>0</v>
      </c>
      <c r="E227" s="30" t="str">
        <f t="shared" si="28"/>
        <v/>
      </c>
      <c r="F227" s="30" t="str">
        <f t="shared" si="29"/>
        <v/>
      </c>
      <c r="G227" s="30" t="str">
        <f t="shared" si="31"/>
        <v xml:space="preserve"> </v>
      </c>
      <c r="H227" s="36" t="str">
        <f t="shared" si="30"/>
        <v/>
      </c>
    </row>
    <row r="228" spans="1:8" x14ac:dyDescent="0.2">
      <c r="A228" s="8"/>
      <c r="B228" s="25" t="s">
        <v>208</v>
      </c>
      <c r="C228" s="35">
        <v>95</v>
      </c>
      <c r="D228" s="29">
        <v>79</v>
      </c>
      <c r="E228" s="30">
        <f t="shared" si="28"/>
        <v>3.3989266547406083E-2</v>
      </c>
      <c r="F228" s="30">
        <f t="shared" si="29"/>
        <v>2.2845575477154424E-2</v>
      </c>
      <c r="G228" s="30">
        <f t="shared" si="31"/>
        <v>-0.16842105263157894</v>
      </c>
      <c r="H228" s="36">
        <f t="shared" si="30"/>
        <v>-5.7245080500894453E-3</v>
      </c>
    </row>
    <row r="229" spans="1:8" x14ac:dyDescent="0.2">
      <c r="A229" s="8"/>
      <c r="B229" s="25" t="s">
        <v>209</v>
      </c>
      <c r="C229" s="35">
        <v>0</v>
      </c>
      <c r="D229" s="29">
        <v>0</v>
      </c>
      <c r="E229" s="30" t="str">
        <f t="shared" si="28"/>
        <v/>
      </c>
      <c r="F229" s="30" t="str">
        <f t="shared" si="29"/>
        <v/>
      </c>
      <c r="G229" s="30" t="str">
        <f t="shared" si="31"/>
        <v xml:space="preserve"> 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0</v>
      </c>
      <c r="D230" s="29">
        <v>0</v>
      </c>
      <c r="E230" s="30" t="str">
        <f t="shared" si="28"/>
        <v/>
      </c>
      <c r="F230" s="30" t="str">
        <f t="shared" si="29"/>
        <v/>
      </c>
      <c r="G230" s="30" t="str">
        <f t="shared" si="31"/>
        <v xml:space="preserve"> </v>
      </c>
      <c r="H230" s="36" t="str">
        <f t="shared" si="30"/>
        <v/>
      </c>
    </row>
    <row r="231" spans="1:8" x14ac:dyDescent="0.2">
      <c r="A231" s="8"/>
      <c r="B231" s="25" t="s">
        <v>211</v>
      </c>
      <c r="C231" s="35">
        <v>1</v>
      </c>
      <c r="D231" s="29">
        <v>1</v>
      </c>
      <c r="E231" s="30">
        <f t="shared" si="28"/>
        <v>3.5778175313059033E-4</v>
      </c>
      <c r="F231" s="30">
        <f t="shared" si="29"/>
        <v>2.8918449971081548E-4</v>
      </c>
      <c r="G231" s="30">
        <f t="shared" si="31"/>
        <v>0</v>
      </c>
      <c r="H231" s="36">
        <f t="shared" si="30"/>
        <v>0</v>
      </c>
    </row>
    <row r="232" spans="1:8" x14ac:dyDescent="0.2">
      <c r="A232" s="8"/>
      <c r="B232" s="25" t="s">
        <v>212</v>
      </c>
      <c r="C232" s="35">
        <v>0</v>
      </c>
      <c r="D232" s="29">
        <v>1</v>
      </c>
      <c r="E232" s="30" t="str">
        <f t="shared" si="28"/>
        <v/>
      </c>
      <c r="F232" s="30">
        <f t="shared" si="29"/>
        <v>2.8918449971081548E-4</v>
      </c>
      <c r="G232" s="30">
        <f t="shared" si="31"/>
        <v>1</v>
      </c>
      <c r="H232" s="36" t="str">
        <f t="shared" si="30"/>
        <v/>
      </c>
    </row>
    <row r="233" spans="1:8" x14ac:dyDescent="0.2">
      <c r="A233" s="8"/>
      <c r="B233" s="25" t="s">
        <v>213</v>
      </c>
      <c r="C233" s="35">
        <v>0</v>
      </c>
      <c r="D233" s="29">
        <v>0</v>
      </c>
      <c r="E233" s="30" t="str">
        <f t="shared" si="28"/>
        <v/>
      </c>
      <c r="F233" s="30" t="str">
        <f t="shared" si="29"/>
        <v/>
      </c>
      <c r="G233" s="30" t="str">
        <f t="shared" si="31"/>
        <v xml:space="preserve"> 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2</v>
      </c>
      <c r="D234" s="29">
        <v>0</v>
      </c>
      <c r="E234" s="30">
        <f t="shared" si="28"/>
        <v>7.1556350626118066E-4</v>
      </c>
      <c r="F234" s="30" t="str">
        <f t="shared" si="29"/>
        <v/>
      </c>
      <c r="G234" s="30">
        <f t="shared" si="31"/>
        <v>-1</v>
      </c>
      <c r="H234" s="36">
        <f t="shared" si="30"/>
        <v>-7.1556350626118066E-4</v>
      </c>
    </row>
    <row r="235" spans="1:8" x14ac:dyDescent="0.2">
      <c r="A235" s="8"/>
      <c r="B235" s="25" t="s">
        <v>215</v>
      </c>
      <c r="C235" s="35">
        <v>123</v>
      </c>
      <c r="D235" s="29">
        <v>104</v>
      </c>
      <c r="E235" s="30">
        <f t="shared" si="28"/>
        <v>4.4007155635062613E-2</v>
      </c>
      <c r="F235" s="30">
        <f t="shared" si="29"/>
        <v>3.007518796992481E-2</v>
      </c>
      <c r="G235" s="30">
        <f t="shared" si="31"/>
        <v>-0.15447154471544716</v>
      </c>
      <c r="H235" s="36">
        <f t="shared" si="30"/>
        <v>-6.7978533094812171E-3</v>
      </c>
    </row>
    <row r="236" spans="1:8" x14ac:dyDescent="0.2">
      <c r="A236" s="8"/>
      <c r="B236" s="25" t="s">
        <v>216</v>
      </c>
      <c r="C236" s="35">
        <v>4</v>
      </c>
      <c r="D236" s="29">
        <v>7</v>
      </c>
      <c r="E236" s="30">
        <f t="shared" si="28"/>
        <v>1.4311270125223613E-3</v>
      </c>
      <c r="F236" s="30">
        <f t="shared" si="29"/>
        <v>2.0242914979757085E-3</v>
      </c>
      <c r="G236" s="30">
        <f t="shared" si="31"/>
        <v>0.75</v>
      </c>
      <c r="H236" s="36">
        <f t="shared" si="30"/>
        <v>1.0733452593917709E-3</v>
      </c>
    </row>
    <row r="237" spans="1:8" x14ac:dyDescent="0.2">
      <c r="A237" s="8"/>
      <c r="B237" s="25" t="s">
        <v>217</v>
      </c>
      <c r="C237" s="35">
        <v>0</v>
      </c>
      <c r="D237" s="29">
        <v>0</v>
      </c>
      <c r="E237" s="30" t="str">
        <f t="shared" si="28"/>
        <v/>
      </c>
      <c r="F237" s="30" t="str">
        <f t="shared" si="29"/>
        <v/>
      </c>
      <c r="G237" s="30" t="str">
        <f t="shared" si="31"/>
        <v xml:space="preserve"> </v>
      </c>
      <c r="H237" s="36" t="str">
        <f t="shared" si="30"/>
        <v/>
      </c>
    </row>
    <row r="238" spans="1:8" x14ac:dyDescent="0.2">
      <c r="A238" s="8"/>
      <c r="B238" s="25" t="s">
        <v>218</v>
      </c>
      <c r="C238" s="35">
        <v>14</v>
      </c>
      <c r="D238" s="29">
        <v>1</v>
      </c>
      <c r="E238" s="30">
        <f t="shared" si="28"/>
        <v>5.008944543828265E-3</v>
      </c>
      <c r="F238" s="30">
        <f t="shared" si="29"/>
        <v>2.8918449971081548E-4</v>
      </c>
      <c r="G238" s="30">
        <f t="shared" si="31"/>
        <v>-0.9285714285714286</v>
      </c>
      <c r="H238" s="36">
        <f t="shared" si="30"/>
        <v>-4.6511627906976744E-3</v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44</v>
      </c>
      <c r="D241" s="29">
        <v>62</v>
      </c>
      <c r="E241" s="30">
        <f t="shared" si="28"/>
        <v>1.5742397137745976E-2</v>
      </c>
      <c r="F241" s="30">
        <f t="shared" si="29"/>
        <v>1.7929438982070563E-2</v>
      </c>
      <c r="G241" s="30">
        <f t="shared" si="31"/>
        <v>0.40909090909090912</v>
      </c>
      <c r="H241" s="36">
        <f t="shared" si="30"/>
        <v>6.4400715563506274E-3</v>
      </c>
    </row>
    <row r="242" spans="1:8" x14ac:dyDescent="0.2">
      <c r="A242" s="8"/>
      <c r="B242" s="25" t="s">
        <v>222</v>
      </c>
      <c r="C242" s="35">
        <v>0</v>
      </c>
      <c r="D242" s="29">
        <v>1</v>
      </c>
      <c r="E242" s="30" t="str">
        <f t="shared" si="28"/>
        <v/>
      </c>
      <c r="F242" s="30">
        <f t="shared" si="29"/>
        <v>2.8918449971081548E-4</v>
      </c>
      <c r="G242" s="30">
        <f t="shared" si="31"/>
        <v>1</v>
      </c>
      <c r="H242" s="36" t="str">
        <f t="shared" si="30"/>
        <v/>
      </c>
    </row>
    <row r="243" spans="1:8" x14ac:dyDescent="0.2">
      <c r="A243" s="8"/>
      <c r="B243" s="25" t="s">
        <v>223</v>
      </c>
      <c r="C243" s="35">
        <v>0</v>
      </c>
      <c r="D243" s="29">
        <v>0</v>
      </c>
      <c r="E243" s="30" t="str">
        <f t="shared" si="28"/>
        <v/>
      </c>
      <c r="F243" s="30" t="str">
        <f t="shared" si="29"/>
        <v/>
      </c>
      <c r="G243" s="30" t="str">
        <f t="shared" si="31"/>
        <v xml:space="preserve"> 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0</v>
      </c>
      <c r="D244" s="29">
        <v>0</v>
      </c>
      <c r="E244" s="30" t="str">
        <f t="shared" si="28"/>
        <v/>
      </c>
      <c r="F244" s="30" t="str">
        <f t="shared" si="29"/>
        <v/>
      </c>
      <c r="G244" s="30" t="str">
        <f t="shared" si="31"/>
        <v xml:space="preserve"> </v>
      </c>
      <c r="H244" s="36" t="str">
        <f t="shared" si="30"/>
        <v/>
      </c>
    </row>
    <row r="245" spans="1:8" ht="25.5" x14ac:dyDescent="0.2">
      <c r="A245" s="8"/>
      <c r="B245" s="25" t="s">
        <v>225</v>
      </c>
      <c r="C245" s="35">
        <v>24</v>
      </c>
      <c r="D245" s="29">
        <v>4</v>
      </c>
      <c r="E245" s="30">
        <f t="shared" ref="E245:E276" si="32">+IF(C245=0,"",C245/C$181)</f>
        <v>8.5867620751341675E-3</v>
      </c>
      <c r="F245" s="30">
        <f t="shared" ref="F245:F276" si="33">+IF(D245=0,"",D245/D$181)</f>
        <v>1.1567379988432619E-3</v>
      </c>
      <c r="G245" s="30">
        <f t="shared" si="31"/>
        <v>-0.83333333333333337</v>
      </c>
      <c r="H245" s="36">
        <f t="shared" ref="H245:H276" si="34">+IF(OR(AND(E245=""),(G245="")),"",E245*G245)</f>
        <v>-7.1556350626118068E-3</v>
      </c>
    </row>
    <row r="246" spans="1:8" ht="25.5" x14ac:dyDescent="0.2">
      <c r="A246" s="8"/>
      <c r="B246" s="25" t="s">
        <v>226</v>
      </c>
      <c r="C246" s="35">
        <v>0</v>
      </c>
      <c r="D246" s="29">
        <v>2</v>
      </c>
      <c r="E246" s="30" t="str">
        <f t="shared" si="32"/>
        <v/>
      </c>
      <c r="F246" s="30">
        <f t="shared" si="33"/>
        <v>5.7836899942163096E-4</v>
      </c>
      <c r="G246" s="30">
        <f t="shared" ref="G246:G277" si="35">+IF(AND(C246=0,D246=0)," ",IF(C246=0,1,IF(D246=0,-1,(D246-C246)/C246)))</f>
        <v>1</v>
      </c>
      <c r="H246" s="36" t="str">
        <f t="shared" si="34"/>
        <v/>
      </c>
    </row>
    <row r="247" spans="1:8" x14ac:dyDescent="0.2">
      <c r="A247" s="8"/>
      <c r="B247" s="25" t="s">
        <v>227</v>
      </c>
      <c r="C247" s="35">
        <v>0</v>
      </c>
      <c r="D247" s="29">
        <v>41</v>
      </c>
      <c r="E247" s="30" t="str">
        <f t="shared" si="32"/>
        <v/>
      </c>
      <c r="F247" s="30">
        <f t="shared" si="33"/>
        <v>1.1856564488143435E-2</v>
      </c>
      <c r="G247" s="30">
        <f t="shared" si="35"/>
        <v>1</v>
      </c>
      <c r="H247" s="36" t="str">
        <f t="shared" si="34"/>
        <v/>
      </c>
    </row>
    <row r="248" spans="1:8" x14ac:dyDescent="0.2">
      <c r="A248" s="8"/>
      <c r="B248" s="25" t="s">
        <v>228</v>
      </c>
      <c r="C248" s="35">
        <v>139</v>
      </c>
      <c r="D248" s="29">
        <v>12</v>
      </c>
      <c r="E248" s="30">
        <f t="shared" si="32"/>
        <v>4.9731663685152055E-2</v>
      </c>
      <c r="F248" s="30">
        <f t="shared" si="33"/>
        <v>3.470213996529786E-3</v>
      </c>
      <c r="G248" s="30">
        <f t="shared" si="35"/>
        <v>-0.91366906474820142</v>
      </c>
      <c r="H248" s="36">
        <f t="shared" si="34"/>
        <v>-4.5438282647584968E-2</v>
      </c>
    </row>
    <row r="249" spans="1:8" x14ac:dyDescent="0.2">
      <c r="A249" s="8"/>
      <c r="B249" s="25" t="s">
        <v>229</v>
      </c>
      <c r="C249" s="35">
        <v>11</v>
      </c>
      <c r="D249" s="29">
        <v>8</v>
      </c>
      <c r="E249" s="30">
        <f t="shared" si="32"/>
        <v>3.935599284436494E-3</v>
      </c>
      <c r="F249" s="30">
        <f t="shared" si="33"/>
        <v>2.3134759976865238E-3</v>
      </c>
      <c r="G249" s="30">
        <f t="shared" si="35"/>
        <v>-0.27272727272727271</v>
      </c>
      <c r="H249" s="36">
        <f t="shared" si="34"/>
        <v>-1.0733452593917709E-3</v>
      </c>
    </row>
    <row r="250" spans="1:8" ht="25.5" x14ac:dyDescent="0.2">
      <c r="A250" s="8"/>
      <c r="B250" s="25" t="s">
        <v>230</v>
      </c>
      <c r="C250" s="35">
        <v>0</v>
      </c>
      <c r="D250" s="29">
        <v>0</v>
      </c>
      <c r="E250" s="30" t="str">
        <f t="shared" si="32"/>
        <v/>
      </c>
      <c r="F250" s="30" t="str">
        <f t="shared" si="33"/>
        <v/>
      </c>
      <c r="G250" s="30" t="str">
        <f t="shared" si="35"/>
        <v xml:space="preserve"> </v>
      </c>
      <c r="H250" s="36" t="str">
        <f t="shared" si="34"/>
        <v/>
      </c>
    </row>
    <row r="251" spans="1:8" x14ac:dyDescent="0.2">
      <c r="A251" s="8"/>
      <c r="B251" s="25" t="s">
        <v>231</v>
      </c>
      <c r="C251" s="35">
        <v>59</v>
      </c>
      <c r="D251" s="29">
        <v>35</v>
      </c>
      <c r="E251" s="30">
        <f t="shared" si="32"/>
        <v>2.1109123434704832E-2</v>
      </c>
      <c r="F251" s="30">
        <f t="shared" si="33"/>
        <v>1.0121457489878543E-2</v>
      </c>
      <c r="G251" s="30">
        <f t="shared" si="35"/>
        <v>-0.40677966101694918</v>
      </c>
      <c r="H251" s="36">
        <f t="shared" si="34"/>
        <v>-8.5867620751341692E-3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0</v>
      </c>
      <c r="D253" s="29">
        <v>0</v>
      </c>
      <c r="E253" s="30" t="str">
        <f t="shared" si="32"/>
        <v/>
      </c>
      <c r="F253" s="30" t="str">
        <f t="shared" si="33"/>
        <v/>
      </c>
      <c r="G253" s="30" t="str">
        <f t="shared" si="35"/>
        <v xml:space="preserve"> </v>
      </c>
      <c r="H253" s="36" t="str">
        <f t="shared" si="34"/>
        <v/>
      </c>
    </row>
    <row r="254" spans="1:8" x14ac:dyDescent="0.2">
      <c r="A254" s="8"/>
      <c r="B254" s="25" t="s">
        <v>234</v>
      </c>
      <c r="C254" s="35">
        <v>4</v>
      </c>
      <c r="D254" s="29">
        <v>2</v>
      </c>
      <c r="E254" s="30">
        <f t="shared" si="32"/>
        <v>1.4311270125223613E-3</v>
      </c>
      <c r="F254" s="30">
        <f t="shared" si="33"/>
        <v>5.7836899942163096E-4</v>
      </c>
      <c r="G254" s="30">
        <f t="shared" si="35"/>
        <v>-0.5</v>
      </c>
      <c r="H254" s="36">
        <f t="shared" si="34"/>
        <v>-7.1556350626118066E-4</v>
      </c>
    </row>
    <row r="255" spans="1:8" ht="25.5" x14ac:dyDescent="0.2">
      <c r="A255" s="8"/>
      <c r="B255" s="25" t="s">
        <v>235</v>
      </c>
      <c r="C255" s="35">
        <v>2</v>
      </c>
      <c r="D255" s="29">
        <v>0</v>
      </c>
      <c r="E255" s="30">
        <f t="shared" si="32"/>
        <v>7.1556350626118066E-4</v>
      </c>
      <c r="F255" s="30" t="str">
        <f t="shared" si="33"/>
        <v/>
      </c>
      <c r="G255" s="30">
        <f t="shared" si="35"/>
        <v>-1</v>
      </c>
      <c r="H255" s="36">
        <f t="shared" si="34"/>
        <v>-7.1556350626118066E-4</v>
      </c>
    </row>
    <row r="256" spans="1:8" x14ac:dyDescent="0.2">
      <c r="A256" s="8"/>
      <c r="B256" s="25" t="s">
        <v>236</v>
      </c>
      <c r="C256" s="35">
        <v>0</v>
      </c>
      <c r="D256" s="29">
        <v>1</v>
      </c>
      <c r="E256" s="30" t="str">
        <f t="shared" si="32"/>
        <v/>
      </c>
      <c r="F256" s="30">
        <f t="shared" si="33"/>
        <v>2.8918449971081548E-4</v>
      </c>
      <c r="G256" s="30">
        <f t="shared" si="35"/>
        <v>1</v>
      </c>
      <c r="H256" s="36" t="str">
        <f t="shared" si="34"/>
        <v/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0</v>
      </c>
      <c r="D258" s="29">
        <v>19</v>
      </c>
      <c r="E258" s="30" t="str">
        <f t="shared" si="32"/>
        <v/>
      </c>
      <c r="F258" s="30">
        <f t="shared" si="33"/>
        <v>5.4945054945054949E-3</v>
      </c>
      <c r="G258" s="30">
        <f t="shared" si="35"/>
        <v>1</v>
      </c>
      <c r="H258" s="36" t="str">
        <f t="shared" si="34"/>
        <v/>
      </c>
    </row>
    <row r="259" spans="1:8" x14ac:dyDescent="0.2">
      <c r="A259" s="8"/>
      <c r="B259" s="25" t="s">
        <v>239</v>
      </c>
      <c r="C259" s="35">
        <v>1</v>
      </c>
      <c r="D259" s="29">
        <v>1</v>
      </c>
      <c r="E259" s="30">
        <f t="shared" si="32"/>
        <v>3.5778175313059033E-4</v>
      </c>
      <c r="F259" s="30">
        <f t="shared" si="33"/>
        <v>2.8918449971081548E-4</v>
      </c>
      <c r="G259" s="30">
        <f t="shared" si="35"/>
        <v>0</v>
      </c>
      <c r="H259" s="36">
        <f t="shared" si="34"/>
        <v>0</v>
      </c>
    </row>
    <row r="260" spans="1:8" x14ac:dyDescent="0.2">
      <c r="A260" s="8"/>
      <c r="B260" s="25" t="s">
        <v>240</v>
      </c>
      <c r="C260" s="35">
        <v>3</v>
      </c>
      <c r="D260" s="29">
        <v>5</v>
      </c>
      <c r="E260" s="30">
        <f t="shared" si="32"/>
        <v>1.0733452593917709E-3</v>
      </c>
      <c r="F260" s="30">
        <f t="shared" si="33"/>
        <v>1.4459224985540775E-3</v>
      </c>
      <c r="G260" s="30">
        <f t="shared" si="35"/>
        <v>0.66666666666666663</v>
      </c>
      <c r="H260" s="36">
        <f t="shared" si="34"/>
        <v>7.1556350626118055E-4</v>
      </c>
    </row>
    <row r="261" spans="1:8" x14ac:dyDescent="0.2">
      <c r="A261" s="8"/>
      <c r="B261" s="25" t="s">
        <v>241</v>
      </c>
      <c r="C261" s="35">
        <v>0</v>
      </c>
      <c r="D261" s="29">
        <v>0</v>
      </c>
      <c r="E261" s="30" t="str">
        <f t="shared" si="32"/>
        <v/>
      </c>
      <c r="F261" s="30" t="str">
        <f t="shared" si="33"/>
        <v/>
      </c>
      <c r="G261" s="30" t="str">
        <f t="shared" si="35"/>
        <v xml:space="preserve"> 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0</v>
      </c>
      <c r="D262" s="29">
        <v>1</v>
      </c>
      <c r="E262" s="30" t="str">
        <f t="shared" si="32"/>
        <v/>
      </c>
      <c r="F262" s="30">
        <f t="shared" si="33"/>
        <v>2.8918449971081548E-4</v>
      </c>
      <c r="G262" s="30">
        <f t="shared" si="35"/>
        <v>1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0</v>
      </c>
      <c r="D263" s="29">
        <v>18</v>
      </c>
      <c r="E263" s="30" t="str">
        <f t="shared" si="32"/>
        <v/>
      </c>
      <c r="F263" s="30">
        <f t="shared" si="33"/>
        <v>5.2053209947946792E-3</v>
      </c>
      <c r="G263" s="30">
        <f t="shared" si="35"/>
        <v>1</v>
      </c>
      <c r="H263" s="36" t="str">
        <f t="shared" si="34"/>
        <v/>
      </c>
    </row>
    <row r="264" spans="1:8" x14ac:dyDescent="0.2">
      <c r="A264" s="8"/>
      <c r="B264" s="25" t="s">
        <v>244</v>
      </c>
      <c r="C264" s="35">
        <v>2</v>
      </c>
      <c r="D264" s="29">
        <v>2</v>
      </c>
      <c r="E264" s="30">
        <f t="shared" si="32"/>
        <v>7.1556350626118066E-4</v>
      </c>
      <c r="F264" s="30">
        <f t="shared" si="33"/>
        <v>5.7836899942163096E-4</v>
      </c>
      <c r="G264" s="30">
        <f t="shared" si="35"/>
        <v>0</v>
      </c>
      <c r="H264" s="36">
        <f t="shared" si="34"/>
        <v>0</v>
      </c>
    </row>
    <row r="265" spans="1:8" ht="25.5" x14ac:dyDescent="0.2">
      <c r="A265" s="8"/>
      <c r="B265" s="25" t="s">
        <v>245</v>
      </c>
      <c r="C265" s="35">
        <v>1</v>
      </c>
      <c r="D265" s="29">
        <v>1</v>
      </c>
      <c r="E265" s="30">
        <f t="shared" si="32"/>
        <v>3.5778175313059033E-4</v>
      </c>
      <c r="F265" s="30">
        <f t="shared" si="33"/>
        <v>2.8918449971081548E-4</v>
      </c>
      <c r="G265" s="30">
        <f t="shared" si="35"/>
        <v>0</v>
      </c>
      <c r="H265" s="36">
        <f t="shared" si="34"/>
        <v>0</v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5</v>
      </c>
      <c r="D268" s="29">
        <v>4</v>
      </c>
      <c r="E268" s="30">
        <f t="shared" si="32"/>
        <v>1.7889087656529517E-3</v>
      </c>
      <c r="F268" s="30">
        <f t="shared" si="33"/>
        <v>1.1567379988432619E-3</v>
      </c>
      <c r="G268" s="30">
        <f t="shared" si="35"/>
        <v>-0.2</v>
      </c>
      <c r="H268" s="36">
        <f t="shared" si="34"/>
        <v>-3.5778175313059038E-4</v>
      </c>
    </row>
    <row r="269" spans="1:8" ht="25.5" x14ac:dyDescent="0.2">
      <c r="A269" s="8"/>
      <c r="B269" s="25" t="s">
        <v>249</v>
      </c>
      <c r="C269" s="35">
        <v>9</v>
      </c>
      <c r="D269" s="29">
        <v>20</v>
      </c>
      <c r="E269" s="30">
        <f t="shared" si="32"/>
        <v>3.2200357781753132E-3</v>
      </c>
      <c r="F269" s="30">
        <f t="shared" si="33"/>
        <v>5.7836899942163098E-3</v>
      </c>
      <c r="G269" s="30">
        <f t="shared" si="35"/>
        <v>1.2222222222222223</v>
      </c>
      <c r="H269" s="36">
        <f t="shared" si="34"/>
        <v>3.935599284436494E-3</v>
      </c>
    </row>
    <row r="270" spans="1:8" x14ac:dyDescent="0.2">
      <c r="A270" s="8"/>
      <c r="B270" s="25" t="s">
        <v>250</v>
      </c>
      <c r="C270" s="35">
        <v>11</v>
      </c>
      <c r="D270" s="29">
        <v>8</v>
      </c>
      <c r="E270" s="30">
        <f t="shared" si="32"/>
        <v>3.935599284436494E-3</v>
      </c>
      <c r="F270" s="30">
        <f t="shared" si="33"/>
        <v>2.3134759976865238E-3</v>
      </c>
      <c r="G270" s="30">
        <f t="shared" si="35"/>
        <v>-0.27272727272727271</v>
      </c>
      <c r="H270" s="36">
        <f t="shared" si="34"/>
        <v>-1.0733452593917709E-3</v>
      </c>
    </row>
    <row r="271" spans="1:8" x14ac:dyDescent="0.2">
      <c r="A271" s="8"/>
      <c r="B271" s="25" t="s">
        <v>251</v>
      </c>
      <c r="C271" s="35">
        <v>0</v>
      </c>
      <c r="D271" s="29">
        <v>3</v>
      </c>
      <c r="E271" s="30" t="str">
        <f t="shared" si="32"/>
        <v/>
      </c>
      <c r="F271" s="30">
        <f t="shared" si="33"/>
        <v>8.6755349913244649E-4</v>
      </c>
      <c r="G271" s="30">
        <f t="shared" si="35"/>
        <v>1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2</v>
      </c>
      <c r="D272" s="29">
        <v>3</v>
      </c>
      <c r="E272" s="30">
        <f t="shared" si="32"/>
        <v>7.1556350626118066E-4</v>
      </c>
      <c r="F272" s="30">
        <f t="shared" si="33"/>
        <v>8.6755349913244649E-4</v>
      </c>
      <c r="G272" s="30">
        <f t="shared" si="35"/>
        <v>0.5</v>
      </c>
      <c r="H272" s="36">
        <f t="shared" si="34"/>
        <v>3.5778175313059033E-4</v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13</v>
      </c>
      <c r="D274" s="29">
        <v>15</v>
      </c>
      <c r="E274" s="30">
        <f t="shared" si="32"/>
        <v>4.6511627906976744E-3</v>
      </c>
      <c r="F274" s="30">
        <f t="shared" si="33"/>
        <v>4.3377674956622328E-3</v>
      </c>
      <c r="G274" s="30">
        <f t="shared" si="35"/>
        <v>0.15384615384615385</v>
      </c>
      <c r="H274" s="36">
        <f t="shared" si="34"/>
        <v>7.1556350626118066E-4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4</v>
      </c>
      <c r="D277" s="29">
        <v>1</v>
      </c>
      <c r="E277" s="30">
        <f t="shared" ref="E277:E308" si="36">+IF(C277=0,"",C277/C$181)</f>
        <v>1.4311270125223613E-3</v>
      </c>
      <c r="F277" s="30">
        <f t="shared" ref="F277:F308" si="37">+IF(D277=0,"",D277/D$181)</f>
        <v>2.8918449971081548E-4</v>
      </c>
      <c r="G277" s="30">
        <f t="shared" si="35"/>
        <v>-0.75</v>
      </c>
      <c r="H277" s="36">
        <f t="shared" ref="H277:H308" si="38">+IF(OR(AND(E277=""),(G277="")),"",E277*G277)</f>
        <v>-1.0733452593917709E-3</v>
      </c>
    </row>
    <row r="278" spans="1:8" x14ac:dyDescent="0.2">
      <c r="A278" s="8"/>
      <c r="B278" s="25" t="s">
        <v>258</v>
      </c>
      <c r="C278" s="35">
        <v>1</v>
      </c>
      <c r="D278" s="29">
        <v>1</v>
      </c>
      <c r="E278" s="30">
        <f t="shared" si="36"/>
        <v>3.5778175313059033E-4</v>
      </c>
      <c r="F278" s="30">
        <f t="shared" si="37"/>
        <v>2.8918449971081548E-4</v>
      </c>
      <c r="G278" s="30">
        <f t="shared" ref="G278:G309" si="39">+IF(AND(C278=0,D278=0)," ",IF(C278=0,1,IF(D278=0,-1,(D278-C278)/C278)))</f>
        <v>0</v>
      </c>
      <c r="H278" s="36">
        <f t="shared" si="38"/>
        <v>0</v>
      </c>
    </row>
    <row r="279" spans="1:8" x14ac:dyDescent="0.2">
      <c r="A279" s="8"/>
      <c r="B279" s="25" t="s">
        <v>259</v>
      </c>
      <c r="C279" s="35">
        <v>42</v>
      </c>
      <c r="D279" s="29">
        <v>0</v>
      </c>
      <c r="E279" s="30">
        <f t="shared" si="36"/>
        <v>1.5026833631484795E-2</v>
      </c>
      <c r="F279" s="30" t="str">
        <f t="shared" si="37"/>
        <v/>
      </c>
      <c r="G279" s="30">
        <f t="shared" si="39"/>
        <v>-1</v>
      </c>
      <c r="H279" s="36">
        <f t="shared" si="38"/>
        <v>-1.5026833631484795E-2</v>
      </c>
    </row>
    <row r="280" spans="1:8" x14ac:dyDescent="0.2">
      <c r="A280" s="8"/>
      <c r="B280" s="25" t="s">
        <v>260</v>
      </c>
      <c r="C280" s="35">
        <v>95</v>
      </c>
      <c r="D280" s="29">
        <v>17</v>
      </c>
      <c r="E280" s="30">
        <f t="shared" si="36"/>
        <v>3.3989266547406083E-2</v>
      </c>
      <c r="F280" s="30">
        <f t="shared" si="37"/>
        <v>4.9161364950838634E-3</v>
      </c>
      <c r="G280" s="30">
        <f t="shared" si="39"/>
        <v>-0.82105263157894737</v>
      </c>
      <c r="H280" s="36">
        <f t="shared" si="38"/>
        <v>-2.7906976744186046E-2</v>
      </c>
    </row>
    <row r="281" spans="1:8" x14ac:dyDescent="0.2">
      <c r="A281" s="8"/>
      <c r="B281" s="25" t="s">
        <v>261</v>
      </c>
      <c r="C281" s="35">
        <v>1</v>
      </c>
      <c r="D281" s="29">
        <v>0</v>
      </c>
      <c r="E281" s="30">
        <f t="shared" si="36"/>
        <v>3.5778175313059033E-4</v>
      </c>
      <c r="F281" s="30" t="str">
        <f t="shared" si="37"/>
        <v/>
      </c>
      <c r="G281" s="30">
        <f t="shared" si="39"/>
        <v>-1</v>
      </c>
      <c r="H281" s="36">
        <f t="shared" si="38"/>
        <v>-3.5778175313059033E-4</v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25</v>
      </c>
      <c r="D285" s="29">
        <v>45</v>
      </c>
      <c r="E285" s="30">
        <f t="shared" si="36"/>
        <v>8.9445438282647581E-3</v>
      </c>
      <c r="F285" s="30">
        <f t="shared" si="37"/>
        <v>1.3013302486986697E-2</v>
      </c>
      <c r="G285" s="30">
        <f t="shared" si="39"/>
        <v>0.8</v>
      </c>
      <c r="H285" s="36">
        <f t="shared" si="38"/>
        <v>7.1556350626118068E-3</v>
      </c>
    </row>
    <row r="286" spans="1:8" ht="25.5" x14ac:dyDescent="0.2">
      <c r="A286" s="8"/>
      <c r="B286" s="25" t="s">
        <v>266</v>
      </c>
      <c r="C286" s="35">
        <v>41</v>
      </c>
      <c r="D286" s="29">
        <v>92</v>
      </c>
      <c r="E286" s="30">
        <f t="shared" si="36"/>
        <v>1.4669051878354204E-2</v>
      </c>
      <c r="F286" s="30">
        <f t="shared" si="37"/>
        <v>2.6604973973395025E-2</v>
      </c>
      <c r="G286" s="30">
        <f t="shared" si="39"/>
        <v>1.2439024390243902</v>
      </c>
      <c r="H286" s="36">
        <f t="shared" si="38"/>
        <v>1.8246869409660107E-2</v>
      </c>
    </row>
    <row r="287" spans="1:8" x14ac:dyDescent="0.2">
      <c r="A287" s="8"/>
      <c r="B287" s="25" t="s">
        <v>267</v>
      </c>
      <c r="C287" s="35">
        <v>16</v>
      </c>
      <c r="D287" s="29">
        <v>8</v>
      </c>
      <c r="E287" s="30">
        <f t="shared" si="36"/>
        <v>5.7245080500894453E-3</v>
      </c>
      <c r="F287" s="30">
        <f t="shared" si="37"/>
        <v>2.3134759976865238E-3</v>
      </c>
      <c r="G287" s="30">
        <f t="shared" si="39"/>
        <v>-0.5</v>
      </c>
      <c r="H287" s="36">
        <f t="shared" si="38"/>
        <v>-2.8622540250447226E-3</v>
      </c>
    </row>
    <row r="288" spans="1:8" x14ac:dyDescent="0.2">
      <c r="A288" s="8"/>
      <c r="B288" s="25" t="s">
        <v>268</v>
      </c>
      <c r="C288" s="35">
        <v>2</v>
      </c>
      <c r="D288" s="29">
        <v>26</v>
      </c>
      <c r="E288" s="30">
        <f t="shared" si="36"/>
        <v>7.1556350626118066E-4</v>
      </c>
      <c r="F288" s="30">
        <f t="shared" si="37"/>
        <v>7.5187969924812026E-3</v>
      </c>
      <c r="G288" s="30">
        <f t="shared" si="39"/>
        <v>12</v>
      </c>
      <c r="H288" s="36">
        <f t="shared" si="38"/>
        <v>8.5867620751341675E-3</v>
      </c>
    </row>
    <row r="289" spans="1:8" x14ac:dyDescent="0.2">
      <c r="A289" s="8"/>
      <c r="B289" s="25" t="s">
        <v>269</v>
      </c>
      <c r="C289" s="35">
        <v>0</v>
      </c>
      <c r="D289" s="29">
        <v>3</v>
      </c>
      <c r="E289" s="30" t="str">
        <f t="shared" si="36"/>
        <v/>
      </c>
      <c r="F289" s="30">
        <f t="shared" si="37"/>
        <v>8.6755349913244649E-4</v>
      </c>
      <c r="G289" s="30">
        <f t="shared" si="39"/>
        <v>1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3</v>
      </c>
      <c r="D290" s="29">
        <v>8</v>
      </c>
      <c r="E290" s="30">
        <f t="shared" si="36"/>
        <v>1.0733452593917709E-3</v>
      </c>
      <c r="F290" s="30">
        <f t="shared" si="37"/>
        <v>2.3134759976865238E-3</v>
      </c>
      <c r="G290" s="30">
        <f t="shared" si="39"/>
        <v>1.6666666666666667</v>
      </c>
      <c r="H290" s="36">
        <f t="shared" si="38"/>
        <v>1.7889087656529517E-3</v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18</v>
      </c>
      <c r="D292" s="29">
        <v>0</v>
      </c>
      <c r="E292" s="30">
        <f t="shared" si="36"/>
        <v>6.4400715563506265E-3</v>
      </c>
      <c r="F292" s="30" t="str">
        <f t="shared" si="37"/>
        <v/>
      </c>
      <c r="G292" s="30">
        <f t="shared" si="39"/>
        <v>-1</v>
      </c>
      <c r="H292" s="36">
        <f t="shared" si="38"/>
        <v>-6.4400715563506265E-3</v>
      </c>
    </row>
    <row r="293" spans="1:8" x14ac:dyDescent="0.2">
      <c r="A293" s="8"/>
      <c r="B293" s="25" t="s">
        <v>273</v>
      </c>
      <c r="C293" s="35">
        <v>3</v>
      </c>
      <c r="D293" s="29">
        <v>5</v>
      </c>
      <c r="E293" s="30">
        <f t="shared" si="36"/>
        <v>1.0733452593917709E-3</v>
      </c>
      <c r="F293" s="30">
        <f t="shared" si="37"/>
        <v>1.4459224985540775E-3</v>
      </c>
      <c r="G293" s="30">
        <f t="shared" si="39"/>
        <v>0.66666666666666663</v>
      </c>
      <c r="H293" s="36">
        <f t="shared" si="38"/>
        <v>7.1556350626118055E-4</v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2</v>
      </c>
      <c r="D296" s="29">
        <v>0</v>
      </c>
      <c r="E296" s="30">
        <f t="shared" si="36"/>
        <v>7.1556350626118066E-4</v>
      </c>
      <c r="F296" s="30" t="str">
        <f t="shared" si="37"/>
        <v/>
      </c>
      <c r="G296" s="30">
        <f t="shared" si="39"/>
        <v>-1</v>
      </c>
      <c r="H296" s="36">
        <f t="shared" si="38"/>
        <v>-7.1556350626118066E-4</v>
      </c>
    </row>
    <row r="297" spans="1:8" x14ac:dyDescent="0.2">
      <c r="A297" s="8"/>
      <c r="B297" s="25" t="s">
        <v>277</v>
      </c>
      <c r="C297" s="35">
        <v>1</v>
      </c>
      <c r="D297" s="29">
        <v>1</v>
      </c>
      <c r="E297" s="30">
        <f t="shared" si="36"/>
        <v>3.5778175313059033E-4</v>
      </c>
      <c r="F297" s="30">
        <f t="shared" si="37"/>
        <v>2.8918449971081548E-4</v>
      </c>
      <c r="G297" s="30">
        <f t="shared" si="39"/>
        <v>0</v>
      </c>
      <c r="H297" s="36">
        <f t="shared" si="38"/>
        <v>0</v>
      </c>
    </row>
    <row r="298" spans="1:8" x14ac:dyDescent="0.2">
      <c r="A298" s="8"/>
      <c r="B298" s="25" t="s">
        <v>278</v>
      </c>
      <c r="C298" s="35">
        <v>18</v>
      </c>
      <c r="D298" s="29">
        <v>14</v>
      </c>
      <c r="E298" s="30">
        <f t="shared" si="36"/>
        <v>6.4400715563506265E-3</v>
      </c>
      <c r="F298" s="30">
        <f t="shared" si="37"/>
        <v>4.048582995951417E-3</v>
      </c>
      <c r="G298" s="30">
        <f t="shared" si="39"/>
        <v>-0.22222222222222221</v>
      </c>
      <c r="H298" s="36">
        <f t="shared" si="38"/>
        <v>-1.4311270125223613E-3</v>
      </c>
    </row>
    <row r="299" spans="1:8" x14ac:dyDescent="0.2">
      <c r="A299" s="8"/>
      <c r="B299" s="25" t="s">
        <v>279</v>
      </c>
      <c r="C299" s="35">
        <v>32</v>
      </c>
      <c r="D299" s="29">
        <v>49</v>
      </c>
      <c r="E299" s="30">
        <f t="shared" si="36"/>
        <v>1.1449016100178891E-2</v>
      </c>
      <c r="F299" s="30">
        <f t="shared" si="37"/>
        <v>1.417004048582996E-2</v>
      </c>
      <c r="G299" s="30">
        <f t="shared" si="39"/>
        <v>0.53125</v>
      </c>
      <c r="H299" s="36">
        <f t="shared" si="38"/>
        <v>6.0822898032200359E-3</v>
      </c>
    </row>
    <row r="300" spans="1:8" x14ac:dyDescent="0.2">
      <c r="A300" s="8"/>
      <c r="B300" s="25" t="s">
        <v>280</v>
      </c>
      <c r="C300" s="35">
        <v>2</v>
      </c>
      <c r="D300" s="29">
        <v>51</v>
      </c>
      <c r="E300" s="30">
        <f t="shared" si="36"/>
        <v>7.1556350626118066E-4</v>
      </c>
      <c r="F300" s="30">
        <f t="shared" si="37"/>
        <v>1.4748409485251591E-2</v>
      </c>
      <c r="G300" s="30">
        <f t="shared" si="39"/>
        <v>24.5</v>
      </c>
      <c r="H300" s="36">
        <f t="shared" si="38"/>
        <v>1.7531305903398926E-2</v>
      </c>
    </row>
    <row r="301" spans="1:8" x14ac:dyDescent="0.2">
      <c r="A301" s="8"/>
      <c r="B301" s="25" t="s">
        <v>281</v>
      </c>
      <c r="C301" s="35">
        <v>75</v>
      </c>
      <c r="D301" s="29">
        <v>3</v>
      </c>
      <c r="E301" s="30">
        <f t="shared" si="36"/>
        <v>2.6833631484794274E-2</v>
      </c>
      <c r="F301" s="30">
        <f t="shared" si="37"/>
        <v>8.6755349913244649E-4</v>
      </c>
      <c r="G301" s="30">
        <f t="shared" si="39"/>
        <v>-0.96</v>
      </c>
      <c r="H301" s="36">
        <f t="shared" si="38"/>
        <v>-2.5760286225402503E-2</v>
      </c>
    </row>
    <row r="302" spans="1:8" x14ac:dyDescent="0.2">
      <c r="A302" s="8"/>
      <c r="B302" s="25" t="s">
        <v>282</v>
      </c>
      <c r="C302" s="35">
        <v>17</v>
      </c>
      <c r="D302" s="29">
        <v>13</v>
      </c>
      <c r="E302" s="30">
        <f t="shared" si="36"/>
        <v>6.0822898032200359E-3</v>
      </c>
      <c r="F302" s="30">
        <f t="shared" si="37"/>
        <v>3.7593984962406013E-3</v>
      </c>
      <c r="G302" s="30">
        <f t="shared" si="39"/>
        <v>-0.23529411764705882</v>
      </c>
      <c r="H302" s="36">
        <f t="shared" si="38"/>
        <v>-1.4311270125223613E-3</v>
      </c>
    </row>
    <row r="303" spans="1:8" x14ac:dyDescent="0.2">
      <c r="A303" s="8"/>
      <c r="B303" s="25" t="s">
        <v>283</v>
      </c>
      <c r="C303" s="35">
        <v>1</v>
      </c>
      <c r="D303" s="29">
        <v>2</v>
      </c>
      <c r="E303" s="30">
        <f t="shared" si="36"/>
        <v>3.5778175313059033E-4</v>
      </c>
      <c r="F303" s="30">
        <f t="shared" si="37"/>
        <v>5.7836899942163096E-4</v>
      </c>
      <c r="G303" s="30">
        <f t="shared" si="39"/>
        <v>1</v>
      </c>
      <c r="H303" s="36">
        <f t="shared" si="38"/>
        <v>3.5778175313059033E-4</v>
      </c>
    </row>
    <row r="304" spans="1:8" ht="25.5" x14ac:dyDescent="0.2">
      <c r="A304" s="8"/>
      <c r="B304" s="25" t="s">
        <v>284</v>
      </c>
      <c r="C304" s="35">
        <v>10</v>
      </c>
      <c r="D304" s="29">
        <v>10</v>
      </c>
      <c r="E304" s="30">
        <f t="shared" si="36"/>
        <v>3.5778175313059034E-3</v>
      </c>
      <c r="F304" s="30">
        <f t="shared" si="37"/>
        <v>2.8918449971081549E-3</v>
      </c>
      <c r="G304" s="30">
        <f t="shared" si="39"/>
        <v>0</v>
      </c>
      <c r="H304" s="36">
        <f t="shared" si="38"/>
        <v>0</v>
      </c>
    </row>
    <row r="305" spans="1:8" x14ac:dyDescent="0.2">
      <c r="A305" s="8"/>
      <c r="B305" s="25" t="s">
        <v>285</v>
      </c>
      <c r="C305" s="35">
        <v>64</v>
      </c>
      <c r="D305" s="29">
        <v>51</v>
      </c>
      <c r="E305" s="30">
        <f t="shared" si="36"/>
        <v>2.2898032200357781E-2</v>
      </c>
      <c r="F305" s="30">
        <f t="shared" si="37"/>
        <v>1.4748409485251591E-2</v>
      </c>
      <c r="G305" s="30">
        <f t="shared" si="39"/>
        <v>-0.203125</v>
      </c>
      <c r="H305" s="36">
        <f t="shared" si="38"/>
        <v>-4.6511627906976744E-3</v>
      </c>
    </row>
    <row r="306" spans="1:8" x14ac:dyDescent="0.2">
      <c r="A306" s="8"/>
      <c r="B306" s="25" t="s">
        <v>286</v>
      </c>
      <c r="C306" s="35">
        <v>0</v>
      </c>
      <c r="D306" s="29">
        <v>0</v>
      </c>
      <c r="E306" s="30" t="str">
        <f t="shared" si="36"/>
        <v/>
      </c>
      <c r="F306" s="30" t="str">
        <f t="shared" si="37"/>
        <v/>
      </c>
      <c r="G306" s="30" t="str">
        <f t="shared" si="39"/>
        <v xml:space="preserve"> 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1</v>
      </c>
      <c r="D307" s="29">
        <v>0</v>
      </c>
      <c r="E307" s="30">
        <f t="shared" si="36"/>
        <v>3.5778175313059033E-4</v>
      </c>
      <c r="F307" s="30" t="str">
        <f t="shared" si="37"/>
        <v/>
      </c>
      <c r="G307" s="30">
        <f t="shared" si="39"/>
        <v>-1</v>
      </c>
      <c r="H307" s="36">
        <f t="shared" si="38"/>
        <v>-3.5778175313059033E-4</v>
      </c>
    </row>
    <row r="308" spans="1:8" x14ac:dyDescent="0.2">
      <c r="A308" s="8"/>
      <c r="B308" s="25" t="s">
        <v>288</v>
      </c>
      <c r="C308" s="35">
        <v>0</v>
      </c>
      <c r="D308" s="29">
        <v>15</v>
      </c>
      <c r="E308" s="30" t="str">
        <f t="shared" si="36"/>
        <v/>
      </c>
      <c r="F308" s="30">
        <f t="shared" si="37"/>
        <v>4.3377674956622328E-3</v>
      </c>
      <c r="G308" s="30">
        <f t="shared" si="39"/>
        <v>1</v>
      </c>
      <c r="H308" s="36" t="str">
        <f t="shared" si="38"/>
        <v/>
      </c>
    </row>
    <row r="309" spans="1:8" x14ac:dyDescent="0.2">
      <c r="A309" s="8"/>
      <c r="B309" s="25" t="s">
        <v>289</v>
      </c>
      <c r="C309" s="35">
        <v>9</v>
      </c>
      <c r="D309" s="29">
        <v>6</v>
      </c>
      <c r="E309" s="30">
        <f t="shared" ref="E309:E340" si="40">+IF(C309=0,"",C309/C$181)</f>
        <v>3.2200357781753132E-3</v>
      </c>
      <c r="F309" s="30">
        <f t="shared" ref="F309:F340" si="41">+IF(D309=0,"",D309/D$181)</f>
        <v>1.735106998264893E-3</v>
      </c>
      <c r="G309" s="30">
        <f t="shared" si="39"/>
        <v>-0.33333333333333331</v>
      </c>
      <c r="H309" s="36">
        <f t="shared" ref="H309:H340" si="42">+IF(OR(AND(E309=""),(G309="")),"",E309*G309)</f>
        <v>-1.0733452593917709E-3</v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0</v>
      </c>
      <c r="D311" s="29">
        <v>1</v>
      </c>
      <c r="E311" s="30" t="str">
        <f t="shared" si="40"/>
        <v/>
      </c>
      <c r="F311" s="30">
        <f t="shared" si="41"/>
        <v>2.8918449971081548E-4</v>
      </c>
      <c r="G311" s="30">
        <f t="shared" si="43"/>
        <v>1</v>
      </c>
      <c r="H311" s="36" t="str">
        <f t="shared" si="42"/>
        <v/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25</v>
      </c>
      <c r="D313" s="29">
        <v>0</v>
      </c>
      <c r="E313" s="30">
        <f t="shared" si="40"/>
        <v>8.9445438282647581E-3</v>
      </c>
      <c r="F313" s="30" t="str">
        <f t="shared" si="41"/>
        <v/>
      </c>
      <c r="G313" s="30">
        <f t="shared" si="43"/>
        <v>-1</v>
      </c>
      <c r="H313" s="36">
        <f t="shared" si="42"/>
        <v>-8.9445438282647581E-3</v>
      </c>
    </row>
    <row r="314" spans="1:8" ht="25.5" x14ac:dyDescent="0.2">
      <c r="A314" s="8"/>
      <c r="B314" s="25" t="s">
        <v>294</v>
      </c>
      <c r="C314" s="35">
        <v>28</v>
      </c>
      <c r="D314" s="29">
        <v>28</v>
      </c>
      <c r="E314" s="30">
        <f t="shared" si="40"/>
        <v>1.001788908765653E-2</v>
      </c>
      <c r="F314" s="30">
        <f t="shared" si="41"/>
        <v>8.0971659919028341E-3</v>
      </c>
      <c r="G314" s="30">
        <f t="shared" si="43"/>
        <v>0</v>
      </c>
      <c r="H314" s="36">
        <f t="shared" si="42"/>
        <v>0</v>
      </c>
    </row>
    <row r="315" spans="1:8" x14ac:dyDescent="0.2">
      <c r="A315" s="8"/>
      <c r="B315" s="25" t="s">
        <v>295</v>
      </c>
      <c r="C315" s="35">
        <v>1</v>
      </c>
      <c r="D315" s="29">
        <v>3</v>
      </c>
      <c r="E315" s="30">
        <f t="shared" si="40"/>
        <v>3.5778175313059033E-4</v>
      </c>
      <c r="F315" s="30">
        <f t="shared" si="41"/>
        <v>8.6755349913244649E-4</v>
      </c>
      <c r="G315" s="30">
        <f t="shared" si="43"/>
        <v>2</v>
      </c>
      <c r="H315" s="36">
        <f t="shared" si="42"/>
        <v>7.1556350626118066E-4</v>
      </c>
    </row>
    <row r="316" spans="1:8" ht="25.5" x14ac:dyDescent="0.2">
      <c r="A316" s="8"/>
      <c r="B316" s="25" t="s">
        <v>296</v>
      </c>
      <c r="C316" s="35">
        <v>0</v>
      </c>
      <c r="D316" s="29">
        <v>0</v>
      </c>
      <c r="E316" s="30" t="str">
        <f t="shared" si="40"/>
        <v/>
      </c>
      <c r="F316" s="30" t="str">
        <f t="shared" si="41"/>
        <v/>
      </c>
      <c r="G316" s="30" t="str">
        <f t="shared" si="43"/>
        <v xml:space="preserve"> </v>
      </c>
      <c r="H316" s="36" t="str">
        <f t="shared" si="42"/>
        <v/>
      </c>
    </row>
    <row r="317" spans="1:8" x14ac:dyDescent="0.2">
      <c r="A317" s="8"/>
      <c r="B317" s="25" t="s">
        <v>297</v>
      </c>
      <c r="C317" s="35">
        <v>19</v>
      </c>
      <c r="D317" s="29">
        <v>2</v>
      </c>
      <c r="E317" s="30">
        <f t="shared" si="40"/>
        <v>6.7978533094812162E-3</v>
      </c>
      <c r="F317" s="30">
        <f t="shared" si="41"/>
        <v>5.7836899942163096E-4</v>
      </c>
      <c r="G317" s="30">
        <f t="shared" si="43"/>
        <v>-0.89473684210526316</v>
      </c>
      <c r="H317" s="36">
        <f t="shared" si="42"/>
        <v>-6.0822898032200359E-3</v>
      </c>
    </row>
    <row r="318" spans="1:8" x14ac:dyDescent="0.2">
      <c r="A318" s="8"/>
      <c r="B318" s="25" t="s">
        <v>298</v>
      </c>
      <c r="C318" s="35">
        <v>1</v>
      </c>
      <c r="D318" s="29">
        <v>0</v>
      </c>
      <c r="E318" s="30">
        <f t="shared" si="40"/>
        <v>3.5778175313059033E-4</v>
      </c>
      <c r="F318" s="30" t="str">
        <f t="shared" si="41"/>
        <v/>
      </c>
      <c r="G318" s="30">
        <f t="shared" si="43"/>
        <v>-1</v>
      </c>
      <c r="H318" s="36">
        <f t="shared" si="42"/>
        <v>-3.5778175313059033E-4</v>
      </c>
    </row>
    <row r="319" spans="1:8" x14ac:dyDescent="0.2">
      <c r="A319" s="8"/>
      <c r="B319" s="25" t="s">
        <v>299</v>
      </c>
      <c r="C319" s="35">
        <v>3</v>
      </c>
      <c r="D319" s="29">
        <v>0</v>
      </c>
      <c r="E319" s="30">
        <f t="shared" si="40"/>
        <v>1.0733452593917709E-3</v>
      </c>
      <c r="F319" s="30" t="str">
        <f t="shared" si="41"/>
        <v/>
      </c>
      <c r="G319" s="30">
        <f t="shared" si="43"/>
        <v>-1</v>
      </c>
      <c r="H319" s="36">
        <f t="shared" si="42"/>
        <v>-1.0733452593917709E-3</v>
      </c>
    </row>
    <row r="320" spans="1:8" x14ac:dyDescent="0.2">
      <c r="A320" s="8"/>
      <c r="B320" s="25" t="s">
        <v>300</v>
      </c>
      <c r="C320" s="35">
        <v>5</v>
      </c>
      <c r="D320" s="29">
        <v>25</v>
      </c>
      <c r="E320" s="30">
        <f t="shared" si="40"/>
        <v>1.7889087656529517E-3</v>
      </c>
      <c r="F320" s="30">
        <f t="shared" si="41"/>
        <v>7.2296124927703877E-3</v>
      </c>
      <c r="G320" s="30">
        <f t="shared" si="43"/>
        <v>4</v>
      </c>
      <c r="H320" s="36">
        <f t="shared" si="42"/>
        <v>7.1556350626118068E-3</v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0</v>
      </c>
      <c r="D322" s="29">
        <v>0</v>
      </c>
      <c r="E322" s="30" t="str">
        <f t="shared" si="40"/>
        <v/>
      </c>
      <c r="F322" s="30" t="str">
        <f t="shared" si="41"/>
        <v/>
      </c>
      <c r="G322" s="30" t="str">
        <f t="shared" si="43"/>
        <v xml:space="preserve"> </v>
      </c>
      <c r="H322" s="36" t="str">
        <f t="shared" si="42"/>
        <v/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0</v>
      </c>
      <c r="D324" s="29">
        <v>0</v>
      </c>
      <c r="E324" s="30" t="str">
        <f t="shared" si="40"/>
        <v/>
      </c>
      <c r="F324" s="30" t="str">
        <f t="shared" si="41"/>
        <v/>
      </c>
      <c r="G324" s="30" t="str">
        <f t="shared" si="43"/>
        <v xml:space="preserve"> </v>
      </c>
      <c r="H324" s="36" t="str">
        <f t="shared" si="42"/>
        <v/>
      </c>
    </row>
    <row r="325" spans="1:8" x14ac:dyDescent="0.2">
      <c r="A325" s="8"/>
      <c r="B325" s="25" t="s">
        <v>305</v>
      </c>
      <c r="C325" s="35">
        <v>11</v>
      </c>
      <c r="D325" s="29">
        <v>3</v>
      </c>
      <c r="E325" s="30">
        <f t="shared" si="40"/>
        <v>3.935599284436494E-3</v>
      </c>
      <c r="F325" s="30">
        <f t="shared" si="41"/>
        <v>8.6755349913244649E-4</v>
      </c>
      <c r="G325" s="30">
        <f t="shared" si="43"/>
        <v>-0.72727272727272729</v>
      </c>
      <c r="H325" s="36">
        <f t="shared" si="42"/>
        <v>-2.8622540250447231E-3</v>
      </c>
    </row>
    <row r="326" spans="1:8" x14ac:dyDescent="0.2">
      <c r="A326" s="8"/>
      <c r="B326" s="25" t="s">
        <v>306</v>
      </c>
      <c r="C326" s="35">
        <v>0</v>
      </c>
      <c r="D326" s="29">
        <v>1</v>
      </c>
      <c r="E326" s="30" t="str">
        <f t="shared" si="40"/>
        <v/>
      </c>
      <c r="F326" s="30">
        <f t="shared" si="41"/>
        <v>2.8918449971081548E-4</v>
      </c>
      <c r="G326" s="30">
        <f t="shared" si="43"/>
        <v>1</v>
      </c>
      <c r="H326" s="36" t="str">
        <f t="shared" si="42"/>
        <v/>
      </c>
    </row>
    <row r="327" spans="1:8" ht="25.5" x14ac:dyDescent="0.2">
      <c r="A327" s="8"/>
      <c r="B327" s="25" t="s">
        <v>307</v>
      </c>
      <c r="C327" s="35">
        <v>8</v>
      </c>
      <c r="D327" s="29">
        <v>1</v>
      </c>
      <c r="E327" s="30">
        <f t="shared" si="40"/>
        <v>2.8622540250447226E-3</v>
      </c>
      <c r="F327" s="30">
        <f t="shared" si="41"/>
        <v>2.8918449971081548E-4</v>
      </c>
      <c r="G327" s="30">
        <f t="shared" si="43"/>
        <v>-0.875</v>
      </c>
      <c r="H327" s="36">
        <f t="shared" si="42"/>
        <v>-2.5044722719141325E-3</v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14</v>
      </c>
      <c r="D329" s="29">
        <v>27</v>
      </c>
      <c r="E329" s="30">
        <f t="shared" si="40"/>
        <v>5.008944543828265E-3</v>
      </c>
      <c r="F329" s="30">
        <f t="shared" si="41"/>
        <v>7.8079814921920183E-3</v>
      </c>
      <c r="G329" s="30">
        <f t="shared" si="43"/>
        <v>0.9285714285714286</v>
      </c>
      <c r="H329" s="36">
        <f t="shared" si="42"/>
        <v>4.6511627906976744E-3</v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41</v>
      </c>
      <c r="D331" s="29">
        <v>68</v>
      </c>
      <c r="E331" s="30">
        <f t="shared" si="40"/>
        <v>1.4669051878354204E-2</v>
      </c>
      <c r="F331" s="30">
        <f t="shared" si="41"/>
        <v>1.9664545980335454E-2</v>
      </c>
      <c r="G331" s="30">
        <f t="shared" si="43"/>
        <v>0.65853658536585369</v>
      </c>
      <c r="H331" s="36">
        <f t="shared" si="42"/>
        <v>9.6601073345259393E-3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16</v>
      </c>
      <c r="D333" s="29">
        <v>55</v>
      </c>
      <c r="E333" s="30">
        <f t="shared" si="40"/>
        <v>5.7245080500894453E-3</v>
      </c>
      <c r="F333" s="30">
        <f t="shared" si="41"/>
        <v>1.5905147484094852E-2</v>
      </c>
      <c r="G333" s="30">
        <f t="shared" si="43"/>
        <v>2.4375</v>
      </c>
      <c r="H333" s="36">
        <f t="shared" si="42"/>
        <v>1.3953488372093023E-2</v>
      </c>
    </row>
    <row r="334" spans="1:8" x14ac:dyDescent="0.2">
      <c r="A334" s="8"/>
      <c r="B334" s="25" t="s">
        <v>314</v>
      </c>
      <c r="C334" s="35">
        <v>1</v>
      </c>
      <c r="D334" s="29">
        <v>0</v>
      </c>
      <c r="E334" s="30">
        <f t="shared" si="40"/>
        <v>3.5778175313059033E-4</v>
      </c>
      <c r="F334" s="30" t="str">
        <f t="shared" si="41"/>
        <v/>
      </c>
      <c r="G334" s="30">
        <f t="shared" si="43"/>
        <v>-1</v>
      </c>
      <c r="H334" s="36">
        <f t="shared" si="42"/>
        <v>-3.5778175313059033E-4</v>
      </c>
    </row>
    <row r="335" spans="1:8" ht="25.5" x14ac:dyDescent="0.2">
      <c r="A335" s="8"/>
      <c r="B335" s="25" t="s">
        <v>315</v>
      </c>
      <c r="C335" s="35">
        <v>3</v>
      </c>
      <c r="D335" s="29">
        <v>2</v>
      </c>
      <c r="E335" s="30">
        <f t="shared" si="40"/>
        <v>1.0733452593917709E-3</v>
      </c>
      <c r="F335" s="30">
        <f t="shared" si="41"/>
        <v>5.7836899942163096E-4</v>
      </c>
      <c r="G335" s="30">
        <f t="shared" si="43"/>
        <v>-0.33333333333333331</v>
      </c>
      <c r="H335" s="36">
        <f t="shared" si="42"/>
        <v>-3.5778175313059028E-4</v>
      </c>
    </row>
    <row r="336" spans="1:8" ht="25.5" x14ac:dyDescent="0.2">
      <c r="A336" s="8"/>
      <c r="B336" s="25" t="s">
        <v>316</v>
      </c>
      <c r="C336" s="35">
        <v>10</v>
      </c>
      <c r="D336" s="29">
        <v>5</v>
      </c>
      <c r="E336" s="30">
        <f t="shared" si="40"/>
        <v>3.5778175313059034E-3</v>
      </c>
      <c r="F336" s="30">
        <f t="shared" si="41"/>
        <v>1.4459224985540775E-3</v>
      </c>
      <c r="G336" s="30">
        <f t="shared" si="43"/>
        <v>-0.5</v>
      </c>
      <c r="H336" s="36">
        <f t="shared" si="42"/>
        <v>-1.7889087656529517E-3</v>
      </c>
    </row>
    <row r="337" spans="1:8" ht="25.5" x14ac:dyDescent="0.2">
      <c r="A337" s="8"/>
      <c r="B337" s="25" t="s">
        <v>317</v>
      </c>
      <c r="C337" s="35">
        <v>4</v>
      </c>
      <c r="D337" s="29">
        <v>0</v>
      </c>
      <c r="E337" s="30">
        <f t="shared" si="40"/>
        <v>1.4311270125223613E-3</v>
      </c>
      <c r="F337" s="30" t="str">
        <f t="shared" si="41"/>
        <v/>
      </c>
      <c r="G337" s="30">
        <f t="shared" si="43"/>
        <v>-1</v>
      </c>
      <c r="H337" s="36">
        <f t="shared" si="42"/>
        <v>-1.4311270125223613E-3</v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8</v>
      </c>
      <c r="D339" s="29">
        <v>0</v>
      </c>
      <c r="E339" s="30">
        <f t="shared" si="40"/>
        <v>2.8622540250447226E-3</v>
      </c>
      <c r="F339" s="30" t="str">
        <f t="shared" si="41"/>
        <v/>
      </c>
      <c r="G339" s="30">
        <f t="shared" si="43"/>
        <v>-1</v>
      </c>
      <c r="H339" s="36">
        <f t="shared" si="42"/>
        <v>-2.8622540250447226E-3</v>
      </c>
    </row>
    <row r="340" spans="1:8" ht="25.5" x14ac:dyDescent="0.2">
      <c r="A340" s="8"/>
      <c r="B340" s="25" t="s">
        <v>320</v>
      </c>
      <c r="C340" s="35">
        <v>23</v>
      </c>
      <c r="D340" s="29">
        <v>6</v>
      </c>
      <c r="E340" s="30">
        <f t="shared" si="40"/>
        <v>8.2289803220035786E-3</v>
      </c>
      <c r="F340" s="30">
        <f t="shared" si="41"/>
        <v>1.735106998264893E-3</v>
      </c>
      <c r="G340" s="30">
        <f t="shared" si="43"/>
        <v>-0.73913043478260865</v>
      </c>
      <c r="H340" s="36">
        <f t="shared" si="42"/>
        <v>-6.0822898032200359E-3</v>
      </c>
    </row>
    <row r="341" spans="1:8" x14ac:dyDescent="0.2">
      <c r="A341" s="8"/>
      <c r="B341" s="25" t="s">
        <v>321</v>
      </c>
      <c r="C341" s="35">
        <v>0</v>
      </c>
      <c r="D341" s="29">
        <v>0</v>
      </c>
      <c r="E341" s="30" t="str">
        <f t="shared" ref="E341:E356" si="44">+IF(C341=0,"",C341/C$181)</f>
        <v/>
      </c>
      <c r="F341" s="30" t="str">
        <f t="shared" ref="F341:F356" si="45">+IF(D341=0,"",D341/D$181)</f>
        <v/>
      </c>
      <c r="G341" s="30" t="str">
        <f t="shared" si="43"/>
        <v xml:space="preserve"> 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50</v>
      </c>
      <c r="D344" s="29">
        <v>3</v>
      </c>
      <c r="E344" s="30">
        <f t="shared" si="44"/>
        <v>1.7889087656529516E-2</v>
      </c>
      <c r="F344" s="30">
        <f t="shared" si="45"/>
        <v>8.6755349913244649E-4</v>
      </c>
      <c r="G344" s="30">
        <f t="shared" si="47"/>
        <v>-0.94</v>
      </c>
      <c r="H344" s="36">
        <f t="shared" si="46"/>
        <v>-1.6815742397137744E-2</v>
      </c>
    </row>
    <row r="345" spans="1:8" ht="25.5" x14ac:dyDescent="0.2">
      <c r="A345" s="8"/>
      <c r="B345" s="25" t="s">
        <v>325</v>
      </c>
      <c r="C345" s="35">
        <v>7</v>
      </c>
      <c r="D345" s="29">
        <v>2</v>
      </c>
      <c r="E345" s="30">
        <f t="shared" si="44"/>
        <v>2.5044722719141325E-3</v>
      </c>
      <c r="F345" s="30">
        <f t="shared" si="45"/>
        <v>5.7836899942163096E-4</v>
      </c>
      <c r="G345" s="30">
        <f t="shared" si="47"/>
        <v>-0.7142857142857143</v>
      </c>
      <c r="H345" s="36">
        <f t="shared" si="46"/>
        <v>-1.7889087656529517E-3</v>
      </c>
    </row>
    <row r="346" spans="1:8" ht="25.5" x14ac:dyDescent="0.2">
      <c r="A346" s="8"/>
      <c r="B346" s="25" t="s">
        <v>326</v>
      </c>
      <c r="C346" s="35">
        <v>4</v>
      </c>
      <c r="D346" s="29">
        <v>0</v>
      </c>
      <c r="E346" s="30">
        <f t="shared" si="44"/>
        <v>1.4311270125223613E-3</v>
      </c>
      <c r="F346" s="30" t="str">
        <f t="shared" si="45"/>
        <v/>
      </c>
      <c r="G346" s="30">
        <f t="shared" si="47"/>
        <v>-1</v>
      </c>
      <c r="H346" s="36">
        <f t="shared" si="46"/>
        <v>-1.4311270125223613E-3</v>
      </c>
    </row>
    <row r="347" spans="1:8" ht="25.5" x14ac:dyDescent="0.2">
      <c r="A347" s="8"/>
      <c r="B347" s="25" t="s">
        <v>327</v>
      </c>
      <c r="C347" s="35">
        <v>3</v>
      </c>
      <c r="D347" s="29">
        <v>1</v>
      </c>
      <c r="E347" s="30">
        <f t="shared" si="44"/>
        <v>1.0733452593917709E-3</v>
      </c>
      <c r="F347" s="30">
        <f t="shared" si="45"/>
        <v>2.8918449971081548E-4</v>
      </c>
      <c r="G347" s="30">
        <f t="shared" si="47"/>
        <v>-0.66666666666666663</v>
      </c>
      <c r="H347" s="36">
        <f t="shared" si="46"/>
        <v>-7.1556350626118055E-4</v>
      </c>
    </row>
    <row r="348" spans="1:8" ht="25.5" x14ac:dyDescent="0.2">
      <c r="A348" s="8"/>
      <c r="B348" s="25" t="s">
        <v>328</v>
      </c>
      <c r="C348" s="35">
        <v>2</v>
      </c>
      <c r="D348" s="29">
        <v>9</v>
      </c>
      <c r="E348" s="30">
        <f t="shared" si="44"/>
        <v>7.1556350626118066E-4</v>
      </c>
      <c r="F348" s="30">
        <f t="shared" si="45"/>
        <v>2.6026604973973396E-3</v>
      </c>
      <c r="G348" s="30">
        <f t="shared" si="47"/>
        <v>3.5</v>
      </c>
      <c r="H348" s="36">
        <f t="shared" si="46"/>
        <v>2.5044722719141325E-3</v>
      </c>
    </row>
    <row r="349" spans="1:8" x14ac:dyDescent="0.2">
      <c r="A349" s="8"/>
      <c r="B349" s="25" t="s">
        <v>329</v>
      </c>
      <c r="C349" s="35">
        <v>1</v>
      </c>
      <c r="D349" s="29">
        <v>0</v>
      </c>
      <c r="E349" s="30">
        <f t="shared" si="44"/>
        <v>3.5778175313059033E-4</v>
      </c>
      <c r="F349" s="30" t="str">
        <f t="shared" si="45"/>
        <v/>
      </c>
      <c r="G349" s="30">
        <f t="shared" si="47"/>
        <v>-1</v>
      </c>
      <c r="H349" s="36">
        <f t="shared" si="46"/>
        <v>-3.5778175313059033E-4</v>
      </c>
    </row>
    <row r="350" spans="1:8" ht="25.5" x14ac:dyDescent="0.2">
      <c r="A350" s="8"/>
      <c r="B350" s="25" t="s">
        <v>330</v>
      </c>
      <c r="C350" s="35">
        <v>0</v>
      </c>
      <c r="D350" s="29">
        <v>0</v>
      </c>
      <c r="E350" s="30" t="str">
        <f t="shared" si="44"/>
        <v/>
      </c>
      <c r="F350" s="30" t="str">
        <f t="shared" si="45"/>
        <v/>
      </c>
      <c r="G350" s="30" t="str">
        <f t="shared" si="47"/>
        <v xml:space="preserve"> 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1</v>
      </c>
      <c r="D351" s="29">
        <v>0</v>
      </c>
      <c r="E351" s="30">
        <f t="shared" si="44"/>
        <v>3.5778175313059033E-4</v>
      </c>
      <c r="F351" s="30" t="str">
        <f t="shared" si="45"/>
        <v/>
      </c>
      <c r="G351" s="30">
        <f t="shared" si="47"/>
        <v>-1</v>
      </c>
      <c r="H351" s="36">
        <f t="shared" si="46"/>
        <v>-3.5778175313059033E-4</v>
      </c>
    </row>
    <row r="352" spans="1:8" ht="25.5" x14ac:dyDescent="0.2">
      <c r="A352" s="8"/>
      <c r="B352" s="25" t="s">
        <v>332</v>
      </c>
      <c r="C352" s="35">
        <v>0</v>
      </c>
      <c r="D352" s="29">
        <v>0</v>
      </c>
      <c r="E352" s="30" t="str">
        <f t="shared" si="44"/>
        <v/>
      </c>
      <c r="F352" s="30" t="str">
        <f t="shared" si="45"/>
        <v/>
      </c>
      <c r="G352" s="30" t="str">
        <f t="shared" si="47"/>
        <v xml:space="preserve"> 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0</v>
      </c>
      <c r="D353" s="29">
        <v>0</v>
      </c>
      <c r="E353" s="30" t="str">
        <f t="shared" si="44"/>
        <v/>
      </c>
      <c r="F353" s="30" t="str">
        <f t="shared" si="45"/>
        <v/>
      </c>
      <c r="G353" s="30" t="str">
        <f t="shared" si="47"/>
        <v xml:space="preserve"> 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84</v>
      </c>
      <c r="D354" s="29">
        <v>6</v>
      </c>
      <c r="E354" s="30">
        <f t="shared" si="44"/>
        <v>3.005366726296959E-2</v>
      </c>
      <c r="F354" s="30">
        <f t="shared" si="45"/>
        <v>1.735106998264893E-3</v>
      </c>
      <c r="G354" s="30">
        <f t="shared" si="47"/>
        <v>-0.9285714285714286</v>
      </c>
      <c r="H354" s="36">
        <f t="shared" si="46"/>
        <v>-2.790697674418605E-2</v>
      </c>
    </row>
    <row r="355" spans="1:8" x14ac:dyDescent="0.2">
      <c r="A355" s="8"/>
      <c r="B355" s="25" t="s">
        <v>335</v>
      </c>
      <c r="C355" s="35">
        <v>3</v>
      </c>
      <c r="D355" s="29">
        <v>0</v>
      </c>
      <c r="E355" s="30">
        <f t="shared" si="44"/>
        <v>1.0733452593917709E-3</v>
      </c>
      <c r="F355" s="30" t="str">
        <f t="shared" si="45"/>
        <v/>
      </c>
      <c r="G355" s="30">
        <f t="shared" si="47"/>
        <v>-1</v>
      </c>
      <c r="H355" s="36">
        <f t="shared" si="46"/>
        <v>-1.0733452593917709E-3</v>
      </c>
    </row>
    <row r="356" spans="1:8" ht="26.25" thickBot="1" x14ac:dyDescent="0.25">
      <c r="A356" s="8"/>
      <c r="B356" s="26" t="s">
        <v>336</v>
      </c>
      <c r="C356" s="37">
        <v>5</v>
      </c>
      <c r="D356" s="38">
        <v>1</v>
      </c>
      <c r="E356" s="39">
        <f t="shared" si="44"/>
        <v>1.7889087656529517E-3</v>
      </c>
      <c r="F356" s="39">
        <f t="shared" si="45"/>
        <v>2.8918449971081548E-4</v>
      </c>
      <c r="G356" s="39">
        <f t="shared" si="47"/>
        <v>-0.8</v>
      </c>
      <c r="H356" s="40">
        <f t="shared" si="46"/>
        <v>-1.4311270125223615E-3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12086</v>
      </c>
      <c r="D362" s="27">
        <f>SUM(D363:D595)</f>
        <v>14281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0.18161509184180044</v>
      </c>
      <c r="H362" s="28">
        <f t="shared" ref="H362:H425" si="50">+IF(OR(AND(E362=""),(G362="")),"",E362*G362)</f>
        <v>0.18161509184180044</v>
      </c>
    </row>
    <row r="363" spans="1:8" x14ac:dyDescent="0.2">
      <c r="A363" s="8"/>
      <c r="B363" s="24" t="s">
        <v>337</v>
      </c>
      <c r="C363" s="31">
        <v>39</v>
      </c>
      <c r="D363" s="32">
        <v>80</v>
      </c>
      <c r="E363" s="33">
        <f t="shared" si="48"/>
        <v>3.2268740691709418E-3</v>
      </c>
      <c r="F363" s="33">
        <f t="shared" si="49"/>
        <v>5.6018486100413139E-3</v>
      </c>
      <c r="G363" s="33">
        <f t="shared" ref="G363:G426" si="51">+IF(AND(C363=0,D363=0)," ",IF(C363=0,1,IF(D363=0,-1,(D363-C363)/C363)))</f>
        <v>1.0512820512820513</v>
      </c>
      <c r="H363" s="34">
        <f t="shared" si="50"/>
        <v>3.3923547906668876E-3</v>
      </c>
    </row>
    <row r="364" spans="1:8" x14ac:dyDescent="0.2">
      <c r="A364" s="8"/>
      <c r="B364" s="25" t="s">
        <v>338</v>
      </c>
      <c r="C364" s="35">
        <v>5</v>
      </c>
      <c r="D364" s="29">
        <v>19</v>
      </c>
      <c r="E364" s="30">
        <f t="shared" si="48"/>
        <v>4.1370180373986431E-4</v>
      </c>
      <c r="F364" s="30">
        <f t="shared" si="49"/>
        <v>1.3304390448848119E-3</v>
      </c>
      <c r="G364" s="30">
        <f t="shared" si="51"/>
        <v>2.8</v>
      </c>
      <c r="H364" s="36">
        <f t="shared" si="50"/>
        <v>1.1583650504716199E-3</v>
      </c>
    </row>
    <row r="365" spans="1:8" x14ac:dyDescent="0.2">
      <c r="A365" s="8"/>
      <c r="B365" s="25" t="s">
        <v>339</v>
      </c>
      <c r="C365" s="35">
        <v>5</v>
      </c>
      <c r="D365" s="29">
        <v>42</v>
      </c>
      <c r="E365" s="30">
        <f t="shared" si="48"/>
        <v>4.1370180373986431E-4</v>
      </c>
      <c r="F365" s="30">
        <f t="shared" si="49"/>
        <v>2.9409705202716897E-3</v>
      </c>
      <c r="G365" s="30">
        <f t="shared" si="51"/>
        <v>7.4</v>
      </c>
      <c r="H365" s="36">
        <f t="shared" si="50"/>
        <v>3.0613933476749959E-3</v>
      </c>
    </row>
    <row r="366" spans="1:8" x14ac:dyDescent="0.2">
      <c r="A366" s="8"/>
      <c r="B366" s="25" t="s">
        <v>340</v>
      </c>
      <c r="C366" s="35">
        <v>27</v>
      </c>
      <c r="D366" s="29">
        <v>1</v>
      </c>
      <c r="E366" s="30">
        <f t="shared" si="48"/>
        <v>2.2339897401952671E-3</v>
      </c>
      <c r="F366" s="30">
        <f t="shared" si="49"/>
        <v>7.0023107625516426E-5</v>
      </c>
      <c r="G366" s="30">
        <f t="shared" si="51"/>
        <v>-0.96296296296296291</v>
      </c>
      <c r="H366" s="36">
        <f t="shared" si="50"/>
        <v>-2.1512493794472939E-3</v>
      </c>
    </row>
    <row r="367" spans="1:8" x14ac:dyDescent="0.2">
      <c r="A367" s="8"/>
      <c r="B367" s="25" t="s">
        <v>341</v>
      </c>
      <c r="C367" s="35">
        <v>0</v>
      </c>
      <c r="D367" s="29">
        <v>0</v>
      </c>
      <c r="E367" s="30" t="str">
        <f t="shared" si="48"/>
        <v/>
      </c>
      <c r="F367" s="30" t="str">
        <f t="shared" si="49"/>
        <v/>
      </c>
      <c r="G367" s="30" t="str">
        <f t="shared" si="51"/>
        <v xml:space="preserve"> </v>
      </c>
      <c r="H367" s="36" t="str">
        <f t="shared" si="50"/>
        <v/>
      </c>
    </row>
    <row r="368" spans="1:8" x14ac:dyDescent="0.2">
      <c r="A368" s="8"/>
      <c r="B368" s="25" t="s">
        <v>342</v>
      </c>
      <c r="C368" s="35">
        <v>246</v>
      </c>
      <c r="D368" s="29">
        <v>301</v>
      </c>
      <c r="E368" s="30">
        <f t="shared" si="48"/>
        <v>2.0354128744001325E-2</v>
      </c>
      <c r="F368" s="30">
        <f t="shared" si="49"/>
        <v>2.1076955395280442E-2</v>
      </c>
      <c r="G368" s="30">
        <f t="shared" si="51"/>
        <v>0.22357723577235772</v>
      </c>
      <c r="H368" s="36">
        <f t="shared" si="50"/>
        <v>4.5507198411385077E-3</v>
      </c>
    </row>
    <row r="369" spans="1:8" x14ac:dyDescent="0.2">
      <c r="A369" s="8"/>
      <c r="B369" s="25" t="s">
        <v>343</v>
      </c>
      <c r="C369" s="35">
        <v>3</v>
      </c>
      <c r="D369" s="29">
        <v>10</v>
      </c>
      <c r="E369" s="30">
        <f t="shared" si="48"/>
        <v>2.4822108224391857E-4</v>
      </c>
      <c r="F369" s="30">
        <f t="shared" si="49"/>
        <v>7.0023107625516424E-4</v>
      </c>
      <c r="G369" s="30">
        <f t="shared" si="51"/>
        <v>2.3333333333333335</v>
      </c>
      <c r="H369" s="36">
        <f t="shared" si="50"/>
        <v>5.7918252523581006E-4</v>
      </c>
    </row>
    <row r="370" spans="1:8" x14ac:dyDescent="0.2">
      <c r="A370" s="8"/>
      <c r="B370" s="25" t="s">
        <v>344</v>
      </c>
      <c r="C370" s="35">
        <v>1</v>
      </c>
      <c r="D370" s="29">
        <v>10</v>
      </c>
      <c r="E370" s="30">
        <f t="shared" si="48"/>
        <v>8.274036074797286E-5</v>
      </c>
      <c r="F370" s="30">
        <f t="shared" si="49"/>
        <v>7.0023107625516424E-4</v>
      </c>
      <c r="G370" s="30">
        <f t="shared" si="51"/>
        <v>9</v>
      </c>
      <c r="H370" s="36">
        <f t="shared" si="50"/>
        <v>7.446632467317557E-4</v>
      </c>
    </row>
    <row r="371" spans="1:8" x14ac:dyDescent="0.2">
      <c r="A371" s="8"/>
      <c r="B371" s="25" t="s">
        <v>345</v>
      </c>
      <c r="C371" s="35">
        <v>26</v>
      </c>
      <c r="D371" s="29">
        <v>38</v>
      </c>
      <c r="E371" s="30">
        <f t="shared" si="48"/>
        <v>2.1512493794472944E-3</v>
      </c>
      <c r="F371" s="30">
        <f t="shared" si="49"/>
        <v>2.6608780897696238E-3</v>
      </c>
      <c r="G371" s="30">
        <f t="shared" si="51"/>
        <v>0.46153846153846156</v>
      </c>
      <c r="H371" s="36">
        <f t="shared" si="50"/>
        <v>9.9288432897567448E-4</v>
      </c>
    </row>
    <row r="372" spans="1:8" x14ac:dyDescent="0.2">
      <c r="A372" s="8"/>
      <c r="B372" s="25" t="s">
        <v>346</v>
      </c>
      <c r="C372" s="35">
        <v>13</v>
      </c>
      <c r="D372" s="29">
        <v>20</v>
      </c>
      <c r="E372" s="30">
        <f t="shared" si="48"/>
        <v>1.0756246897236472E-3</v>
      </c>
      <c r="F372" s="30">
        <f t="shared" si="49"/>
        <v>1.4004621525103285E-3</v>
      </c>
      <c r="G372" s="30">
        <f t="shared" si="51"/>
        <v>0.53846153846153844</v>
      </c>
      <c r="H372" s="36">
        <f t="shared" si="50"/>
        <v>5.7918252523580995E-4</v>
      </c>
    </row>
    <row r="373" spans="1:8" x14ac:dyDescent="0.2">
      <c r="A373" s="8"/>
      <c r="B373" s="25" t="s">
        <v>347</v>
      </c>
      <c r="C373" s="35">
        <v>1</v>
      </c>
      <c r="D373" s="29">
        <v>0</v>
      </c>
      <c r="E373" s="30">
        <f t="shared" si="48"/>
        <v>8.274036074797286E-5</v>
      </c>
      <c r="F373" s="30" t="str">
        <f t="shared" si="49"/>
        <v/>
      </c>
      <c r="G373" s="30">
        <f t="shared" si="51"/>
        <v>-1</v>
      </c>
      <c r="H373" s="36">
        <f t="shared" si="50"/>
        <v>-8.274036074797286E-5</v>
      </c>
    </row>
    <row r="374" spans="1:8" x14ac:dyDescent="0.2">
      <c r="A374" s="8"/>
      <c r="B374" s="25" t="s">
        <v>348</v>
      </c>
      <c r="C374" s="35">
        <v>101</v>
      </c>
      <c r="D374" s="29">
        <v>180</v>
      </c>
      <c r="E374" s="30">
        <f t="shared" si="48"/>
        <v>8.3567764355452594E-3</v>
      </c>
      <c r="F374" s="30">
        <f t="shared" si="49"/>
        <v>1.2604159372592955E-2</v>
      </c>
      <c r="G374" s="30">
        <f t="shared" si="51"/>
        <v>0.78217821782178221</v>
      </c>
      <c r="H374" s="36">
        <f t="shared" si="50"/>
        <v>6.5364884990898563E-3</v>
      </c>
    </row>
    <row r="375" spans="1:8" x14ac:dyDescent="0.2">
      <c r="A375" s="8"/>
      <c r="B375" s="25" t="s">
        <v>349</v>
      </c>
      <c r="C375" s="35">
        <v>28</v>
      </c>
      <c r="D375" s="29">
        <v>34</v>
      </c>
      <c r="E375" s="30">
        <f t="shared" si="48"/>
        <v>2.3167301009432402E-3</v>
      </c>
      <c r="F375" s="30">
        <f t="shared" si="49"/>
        <v>2.3807856592675584E-3</v>
      </c>
      <c r="G375" s="30">
        <f t="shared" si="51"/>
        <v>0.21428571428571427</v>
      </c>
      <c r="H375" s="36">
        <f t="shared" si="50"/>
        <v>4.9644216448783713E-4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159</v>
      </c>
      <c r="D377" s="29">
        <v>402</v>
      </c>
      <c r="E377" s="30">
        <f t="shared" si="48"/>
        <v>1.3155717358927685E-2</v>
      </c>
      <c r="F377" s="30">
        <f t="shared" si="49"/>
        <v>2.8149289265457601E-2</v>
      </c>
      <c r="G377" s="30">
        <f t="shared" si="51"/>
        <v>1.5283018867924529</v>
      </c>
      <c r="H377" s="36">
        <f t="shared" si="50"/>
        <v>2.0105907661757409E-2</v>
      </c>
    </row>
    <row r="378" spans="1:8" x14ac:dyDescent="0.2">
      <c r="A378" s="8"/>
      <c r="B378" s="25" t="s">
        <v>352</v>
      </c>
      <c r="C378" s="35">
        <v>46</v>
      </c>
      <c r="D378" s="29">
        <v>26</v>
      </c>
      <c r="E378" s="30">
        <f t="shared" si="48"/>
        <v>3.8060565944067516E-3</v>
      </c>
      <c r="F378" s="30">
        <f t="shared" si="49"/>
        <v>1.8206007982634268E-3</v>
      </c>
      <c r="G378" s="30">
        <f t="shared" si="51"/>
        <v>-0.43478260869565216</v>
      </c>
      <c r="H378" s="36">
        <f t="shared" si="50"/>
        <v>-1.6548072149594572E-3</v>
      </c>
    </row>
    <row r="379" spans="1:8" x14ac:dyDescent="0.2">
      <c r="A379" s="8"/>
      <c r="B379" s="25" t="s">
        <v>353</v>
      </c>
      <c r="C379" s="35">
        <v>12</v>
      </c>
      <c r="D379" s="29">
        <v>9</v>
      </c>
      <c r="E379" s="30">
        <f t="shared" si="48"/>
        <v>9.9288432897567426E-4</v>
      </c>
      <c r="F379" s="30">
        <f t="shared" si="49"/>
        <v>6.3020796862964777E-4</v>
      </c>
      <c r="G379" s="30">
        <f t="shared" si="51"/>
        <v>-0.25</v>
      </c>
      <c r="H379" s="36">
        <f t="shared" si="50"/>
        <v>-2.4822108224391857E-4</v>
      </c>
    </row>
    <row r="380" spans="1:8" x14ac:dyDescent="0.2">
      <c r="A380" s="8"/>
      <c r="B380" s="25" t="s">
        <v>354</v>
      </c>
      <c r="C380" s="35">
        <v>6</v>
      </c>
      <c r="D380" s="29">
        <v>3</v>
      </c>
      <c r="E380" s="30">
        <f t="shared" si="48"/>
        <v>4.9644216448783713E-4</v>
      </c>
      <c r="F380" s="30">
        <f t="shared" si="49"/>
        <v>2.1006932287654927E-4</v>
      </c>
      <c r="G380" s="30">
        <f t="shared" si="51"/>
        <v>-0.5</v>
      </c>
      <c r="H380" s="36">
        <f t="shared" si="50"/>
        <v>-2.4822108224391857E-4</v>
      </c>
    </row>
    <row r="381" spans="1:8" x14ac:dyDescent="0.2">
      <c r="A381" s="8"/>
      <c r="B381" s="25" t="s">
        <v>355</v>
      </c>
      <c r="C381" s="35">
        <v>0</v>
      </c>
      <c r="D381" s="29">
        <v>1</v>
      </c>
      <c r="E381" s="30" t="str">
        <f t="shared" si="48"/>
        <v/>
      </c>
      <c r="F381" s="30">
        <f t="shared" si="49"/>
        <v>7.0023107625516426E-5</v>
      </c>
      <c r="G381" s="30">
        <f t="shared" si="51"/>
        <v>1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1527</v>
      </c>
      <c r="D382" s="29">
        <v>1664</v>
      </c>
      <c r="E382" s="30">
        <f t="shared" si="48"/>
        <v>0.12634453086215455</v>
      </c>
      <c r="F382" s="30">
        <f t="shared" si="49"/>
        <v>0.11651845108885932</v>
      </c>
      <c r="G382" s="30">
        <f t="shared" si="51"/>
        <v>8.9718402095612312E-2</v>
      </c>
      <c r="H382" s="36">
        <f t="shared" si="50"/>
        <v>1.1335429422472282E-2</v>
      </c>
    </row>
    <row r="383" spans="1:8" x14ac:dyDescent="0.2">
      <c r="A383" s="8"/>
      <c r="B383" s="25" t="s">
        <v>357</v>
      </c>
      <c r="C383" s="35">
        <v>35</v>
      </c>
      <c r="D383" s="29">
        <v>0</v>
      </c>
      <c r="E383" s="30">
        <f t="shared" si="48"/>
        <v>2.8959126261790501E-3</v>
      </c>
      <c r="F383" s="30" t="str">
        <f t="shared" si="49"/>
        <v/>
      </c>
      <c r="G383" s="30">
        <f t="shared" si="51"/>
        <v>-1</v>
      </c>
      <c r="H383" s="36">
        <f t="shared" si="50"/>
        <v>-2.8959126261790501E-3</v>
      </c>
    </row>
    <row r="384" spans="1:8" x14ac:dyDescent="0.2">
      <c r="A384" s="8"/>
      <c r="B384" s="25" t="s">
        <v>358</v>
      </c>
      <c r="C384" s="35">
        <v>0</v>
      </c>
      <c r="D384" s="29">
        <v>0</v>
      </c>
      <c r="E384" s="30" t="str">
        <f t="shared" si="48"/>
        <v/>
      </c>
      <c r="F384" s="30" t="str">
        <f t="shared" si="49"/>
        <v/>
      </c>
      <c r="G384" s="30" t="str">
        <f t="shared" si="51"/>
        <v xml:space="preserve"> 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22</v>
      </c>
      <c r="D385" s="29">
        <v>63</v>
      </c>
      <c r="E385" s="30">
        <f t="shared" si="48"/>
        <v>1.8202879364554029E-3</v>
      </c>
      <c r="F385" s="30">
        <f t="shared" si="49"/>
        <v>4.4114557804075345E-3</v>
      </c>
      <c r="G385" s="30">
        <f t="shared" si="51"/>
        <v>1.8636363636363635</v>
      </c>
      <c r="H385" s="36">
        <f t="shared" si="50"/>
        <v>3.3923547906668872E-3</v>
      </c>
    </row>
    <row r="386" spans="1:8" x14ac:dyDescent="0.2">
      <c r="A386" s="8"/>
      <c r="B386" s="25" t="s">
        <v>360</v>
      </c>
      <c r="C386" s="35">
        <v>580</v>
      </c>
      <c r="D386" s="29">
        <v>422</v>
      </c>
      <c r="E386" s="30">
        <f t="shared" si="48"/>
        <v>4.7989409233824262E-2</v>
      </c>
      <c r="F386" s="30">
        <f t="shared" si="49"/>
        <v>2.954975141796793E-2</v>
      </c>
      <c r="G386" s="30">
        <f t="shared" si="51"/>
        <v>-0.27241379310344827</v>
      </c>
      <c r="H386" s="36">
        <f t="shared" si="50"/>
        <v>-1.3072976998179713E-2</v>
      </c>
    </row>
    <row r="387" spans="1:8" x14ac:dyDescent="0.2">
      <c r="A387" s="8"/>
      <c r="B387" s="25" t="s">
        <v>361</v>
      </c>
      <c r="C387" s="35">
        <v>57</v>
      </c>
      <c r="D387" s="29">
        <v>67</v>
      </c>
      <c r="E387" s="30">
        <f t="shared" si="48"/>
        <v>4.7162005626344532E-3</v>
      </c>
      <c r="F387" s="30">
        <f t="shared" si="49"/>
        <v>4.6915482109095999E-3</v>
      </c>
      <c r="G387" s="30">
        <f t="shared" si="51"/>
        <v>0.17543859649122806</v>
      </c>
      <c r="H387" s="36">
        <f t="shared" si="50"/>
        <v>8.2740360747972862E-4</v>
      </c>
    </row>
    <row r="388" spans="1:8" x14ac:dyDescent="0.2">
      <c r="A388" s="8"/>
      <c r="B388" s="25" t="s">
        <v>362</v>
      </c>
      <c r="C388" s="35">
        <v>8</v>
      </c>
      <c r="D388" s="29">
        <v>1</v>
      </c>
      <c r="E388" s="30">
        <f t="shared" si="48"/>
        <v>6.6192288598378288E-4</v>
      </c>
      <c r="F388" s="30">
        <f t="shared" si="49"/>
        <v>7.0023107625516426E-5</v>
      </c>
      <c r="G388" s="30">
        <f t="shared" si="51"/>
        <v>-0.875</v>
      </c>
      <c r="H388" s="36">
        <f t="shared" si="50"/>
        <v>-5.7918252523581006E-4</v>
      </c>
    </row>
    <row r="389" spans="1:8" x14ac:dyDescent="0.2">
      <c r="A389" s="8"/>
      <c r="B389" s="25" t="s">
        <v>363</v>
      </c>
      <c r="C389" s="35">
        <v>8</v>
      </c>
      <c r="D389" s="29">
        <v>3</v>
      </c>
      <c r="E389" s="30">
        <f t="shared" si="48"/>
        <v>6.6192288598378288E-4</v>
      </c>
      <c r="F389" s="30">
        <f t="shared" si="49"/>
        <v>2.1006932287654927E-4</v>
      </c>
      <c r="G389" s="30">
        <f t="shared" si="51"/>
        <v>-0.625</v>
      </c>
      <c r="H389" s="36">
        <f t="shared" si="50"/>
        <v>-4.1370180373986431E-4</v>
      </c>
    </row>
    <row r="390" spans="1:8" x14ac:dyDescent="0.2">
      <c r="A390" s="8"/>
      <c r="B390" s="25" t="s">
        <v>364</v>
      </c>
      <c r="C390" s="35">
        <v>0</v>
      </c>
      <c r="D390" s="29">
        <v>1</v>
      </c>
      <c r="E390" s="30" t="str">
        <f t="shared" si="48"/>
        <v/>
      </c>
      <c r="F390" s="30">
        <f t="shared" si="49"/>
        <v>7.0023107625516426E-5</v>
      </c>
      <c r="G390" s="30">
        <f t="shared" si="51"/>
        <v>1</v>
      </c>
      <c r="H390" s="36" t="str">
        <f t="shared" si="50"/>
        <v/>
      </c>
    </row>
    <row r="391" spans="1:8" x14ac:dyDescent="0.2">
      <c r="A391" s="8"/>
      <c r="B391" s="25" t="s">
        <v>365</v>
      </c>
      <c r="C391" s="35">
        <v>1</v>
      </c>
      <c r="D391" s="29">
        <v>4</v>
      </c>
      <c r="E391" s="30">
        <f t="shared" si="48"/>
        <v>8.274036074797286E-5</v>
      </c>
      <c r="F391" s="30">
        <f t="shared" si="49"/>
        <v>2.8009243050206571E-4</v>
      </c>
      <c r="G391" s="30">
        <f t="shared" si="51"/>
        <v>3</v>
      </c>
      <c r="H391" s="36">
        <f t="shared" si="50"/>
        <v>2.4822108224391857E-4</v>
      </c>
    </row>
    <row r="392" spans="1:8" x14ac:dyDescent="0.2">
      <c r="A392" s="8"/>
      <c r="B392" s="25" t="s">
        <v>366</v>
      </c>
      <c r="C392" s="35">
        <v>20</v>
      </c>
      <c r="D392" s="29">
        <v>7</v>
      </c>
      <c r="E392" s="30">
        <f t="shared" si="48"/>
        <v>1.6548072149594572E-3</v>
      </c>
      <c r="F392" s="30">
        <f t="shared" si="49"/>
        <v>4.9016175337861494E-4</v>
      </c>
      <c r="G392" s="30">
        <f t="shared" si="51"/>
        <v>-0.65</v>
      </c>
      <c r="H392" s="36">
        <f t="shared" si="50"/>
        <v>-1.0756246897236472E-3</v>
      </c>
    </row>
    <row r="393" spans="1:8" x14ac:dyDescent="0.2">
      <c r="A393" s="8"/>
      <c r="B393" s="25" t="s">
        <v>367</v>
      </c>
      <c r="C393" s="35">
        <v>22</v>
      </c>
      <c r="D393" s="29">
        <v>37</v>
      </c>
      <c r="E393" s="30">
        <f t="shared" si="48"/>
        <v>1.8202879364554029E-3</v>
      </c>
      <c r="F393" s="30">
        <f t="shared" si="49"/>
        <v>2.5908549821441074E-3</v>
      </c>
      <c r="G393" s="30">
        <f t="shared" si="51"/>
        <v>0.68181818181818177</v>
      </c>
      <c r="H393" s="36">
        <f t="shared" si="50"/>
        <v>1.2411054112195928E-3</v>
      </c>
    </row>
    <row r="394" spans="1:8" x14ac:dyDescent="0.2">
      <c r="A394" s="8"/>
      <c r="B394" s="25" t="s">
        <v>368</v>
      </c>
      <c r="C394" s="35">
        <v>68</v>
      </c>
      <c r="D394" s="29">
        <v>1</v>
      </c>
      <c r="E394" s="30">
        <f t="shared" si="48"/>
        <v>5.6263445308621547E-3</v>
      </c>
      <c r="F394" s="30">
        <f t="shared" si="49"/>
        <v>7.0023107625516426E-5</v>
      </c>
      <c r="G394" s="30">
        <f t="shared" si="51"/>
        <v>-0.98529411764705888</v>
      </c>
      <c r="H394" s="36">
        <f t="shared" si="50"/>
        <v>-5.543604170114182E-3</v>
      </c>
    </row>
    <row r="395" spans="1:8" ht="25.5" x14ac:dyDescent="0.2">
      <c r="A395" s="8"/>
      <c r="B395" s="25" t="s">
        <v>369</v>
      </c>
      <c r="C395" s="35">
        <v>15</v>
      </c>
      <c r="D395" s="29">
        <v>6</v>
      </c>
      <c r="E395" s="30">
        <f t="shared" si="48"/>
        <v>1.2411054112195928E-3</v>
      </c>
      <c r="F395" s="30">
        <f t="shared" si="49"/>
        <v>4.2013864575309853E-4</v>
      </c>
      <c r="G395" s="30">
        <f t="shared" si="51"/>
        <v>-0.6</v>
      </c>
      <c r="H395" s="36">
        <f t="shared" si="50"/>
        <v>-7.446632467317557E-4</v>
      </c>
    </row>
    <row r="396" spans="1:8" ht="25.5" x14ac:dyDescent="0.2">
      <c r="A396" s="8"/>
      <c r="B396" s="25" t="s">
        <v>370</v>
      </c>
      <c r="C396" s="35">
        <v>13</v>
      </c>
      <c r="D396" s="29">
        <v>87</v>
      </c>
      <c r="E396" s="30">
        <f t="shared" si="48"/>
        <v>1.0756246897236472E-3</v>
      </c>
      <c r="F396" s="30">
        <f t="shared" si="49"/>
        <v>6.0920103634199288E-3</v>
      </c>
      <c r="G396" s="30">
        <f t="shared" si="51"/>
        <v>5.6923076923076925</v>
      </c>
      <c r="H396" s="36">
        <f t="shared" si="50"/>
        <v>6.1227866953499918E-3</v>
      </c>
    </row>
    <row r="397" spans="1:8" x14ac:dyDescent="0.2">
      <c r="A397" s="8"/>
      <c r="B397" s="25" t="s">
        <v>371</v>
      </c>
      <c r="C397" s="35">
        <v>189</v>
      </c>
      <c r="D397" s="29">
        <v>179</v>
      </c>
      <c r="E397" s="30">
        <f t="shared" si="48"/>
        <v>1.5637928181366872E-2</v>
      </c>
      <c r="F397" s="30">
        <f t="shared" si="49"/>
        <v>1.253413626496744E-2</v>
      </c>
      <c r="G397" s="30">
        <f t="shared" si="51"/>
        <v>-5.2910052910052907E-2</v>
      </c>
      <c r="H397" s="36">
        <f t="shared" si="50"/>
        <v>-8.2740360747972862E-4</v>
      </c>
    </row>
    <row r="398" spans="1:8" x14ac:dyDescent="0.2">
      <c r="A398" s="8"/>
      <c r="B398" s="25" t="s">
        <v>372</v>
      </c>
      <c r="C398" s="35">
        <v>12</v>
      </c>
      <c r="D398" s="29">
        <v>3</v>
      </c>
      <c r="E398" s="30">
        <f t="shared" si="48"/>
        <v>9.9288432897567426E-4</v>
      </c>
      <c r="F398" s="30">
        <f t="shared" si="49"/>
        <v>2.1006932287654927E-4</v>
      </c>
      <c r="G398" s="30">
        <f t="shared" si="51"/>
        <v>-0.75</v>
      </c>
      <c r="H398" s="36">
        <f t="shared" si="50"/>
        <v>-7.446632467317557E-4</v>
      </c>
    </row>
    <row r="399" spans="1:8" x14ac:dyDescent="0.2">
      <c r="A399" s="8"/>
      <c r="B399" s="25" t="s">
        <v>373</v>
      </c>
      <c r="C399" s="35">
        <v>1</v>
      </c>
      <c r="D399" s="29">
        <v>16</v>
      </c>
      <c r="E399" s="30">
        <f t="shared" si="48"/>
        <v>8.274036074797286E-5</v>
      </c>
      <c r="F399" s="30">
        <f t="shared" si="49"/>
        <v>1.1203697220082628E-3</v>
      </c>
      <c r="G399" s="30">
        <f t="shared" si="51"/>
        <v>15</v>
      </c>
      <c r="H399" s="36">
        <f t="shared" si="50"/>
        <v>1.2411054112195928E-3</v>
      </c>
    </row>
    <row r="400" spans="1:8" x14ac:dyDescent="0.2">
      <c r="A400" s="8"/>
      <c r="B400" s="25" t="s">
        <v>374</v>
      </c>
      <c r="C400" s="35">
        <v>57</v>
      </c>
      <c r="D400" s="29">
        <v>21</v>
      </c>
      <c r="E400" s="30">
        <f t="shared" si="48"/>
        <v>4.7162005626344532E-3</v>
      </c>
      <c r="F400" s="30">
        <f t="shared" si="49"/>
        <v>1.4704852601358448E-3</v>
      </c>
      <c r="G400" s="30">
        <f t="shared" si="51"/>
        <v>-0.63157894736842102</v>
      </c>
      <c r="H400" s="36">
        <f t="shared" si="50"/>
        <v>-2.9786529869270228E-3</v>
      </c>
    </row>
    <row r="401" spans="1:8" x14ac:dyDescent="0.2">
      <c r="A401" s="8"/>
      <c r="B401" s="25" t="s">
        <v>375</v>
      </c>
      <c r="C401" s="35">
        <v>91</v>
      </c>
      <c r="D401" s="29">
        <v>178</v>
      </c>
      <c r="E401" s="30">
        <f t="shared" si="48"/>
        <v>7.5293728280655305E-3</v>
      </c>
      <c r="F401" s="30">
        <f t="shared" si="49"/>
        <v>1.2464113157341923E-2</v>
      </c>
      <c r="G401" s="30">
        <f t="shared" si="51"/>
        <v>0.95604395604395609</v>
      </c>
      <c r="H401" s="36">
        <f t="shared" si="50"/>
        <v>7.1984113850736397E-3</v>
      </c>
    </row>
    <row r="402" spans="1:8" x14ac:dyDescent="0.2">
      <c r="A402" s="8"/>
      <c r="B402" s="25" t="s">
        <v>376</v>
      </c>
      <c r="C402" s="35">
        <v>0</v>
      </c>
      <c r="D402" s="29">
        <v>0</v>
      </c>
      <c r="E402" s="30" t="str">
        <f t="shared" si="48"/>
        <v/>
      </c>
      <c r="F402" s="30" t="str">
        <f t="shared" si="49"/>
        <v/>
      </c>
      <c r="G402" s="30" t="str">
        <f t="shared" si="51"/>
        <v xml:space="preserve"> </v>
      </c>
      <c r="H402" s="36" t="str">
        <f t="shared" si="50"/>
        <v/>
      </c>
    </row>
    <row r="403" spans="1:8" x14ac:dyDescent="0.2">
      <c r="A403" s="8"/>
      <c r="B403" s="25" t="s">
        <v>377</v>
      </c>
      <c r="C403" s="35">
        <v>0</v>
      </c>
      <c r="D403" s="29">
        <v>0</v>
      </c>
      <c r="E403" s="30" t="str">
        <f t="shared" si="48"/>
        <v/>
      </c>
      <c r="F403" s="30" t="str">
        <f t="shared" si="49"/>
        <v/>
      </c>
      <c r="G403" s="30" t="str">
        <f t="shared" si="51"/>
        <v xml:space="preserve"> </v>
      </c>
      <c r="H403" s="36" t="str">
        <f t="shared" si="50"/>
        <v/>
      </c>
    </row>
    <row r="404" spans="1:8" x14ac:dyDescent="0.2">
      <c r="A404" s="8"/>
      <c r="B404" s="25" t="s">
        <v>378</v>
      </c>
      <c r="C404" s="35">
        <v>56</v>
      </c>
      <c r="D404" s="29">
        <v>5</v>
      </c>
      <c r="E404" s="30">
        <f t="shared" si="48"/>
        <v>4.6334602018864805E-3</v>
      </c>
      <c r="F404" s="30">
        <f t="shared" si="49"/>
        <v>3.5011553812758212E-4</v>
      </c>
      <c r="G404" s="30">
        <f t="shared" si="51"/>
        <v>-0.9107142857142857</v>
      </c>
      <c r="H404" s="36">
        <f t="shared" si="50"/>
        <v>-4.219758398146616E-3</v>
      </c>
    </row>
    <row r="405" spans="1:8" x14ac:dyDescent="0.2">
      <c r="A405" s="8"/>
      <c r="B405" s="25" t="s">
        <v>379</v>
      </c>
      <c r="C405" s="35">
        <v>38</v>
      </c>
      <c r="D405" s="29">
        <v>1</v>
      </c>
      <c r="E405" s="30">
        <f t="shared" si="48"/>
        <v>3.1441337084229686E-3</v>
      </c>
      <c r="F405" s="30">
        <f t="shared" si="49"/>
        <v>7.0023107625516426E-5</v>
      </c>
      <c r="G405" s="30">
        <f t="shared" si="51"/>
        <v>-0.97368421052631582</v>
      </c>
      <c r="H405" s="36">
        <f t="shared" si="50"/>
        <v>-3.0613933476749959E-3</v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4</v>
      </c>
      <c r="D407" s="29">
        <v>2</v>
      </c>
      <c r="E407" s="30">
        <f t="shared" si="48"/>
        <v>3.3096144299189144E-4</v>
      </c>
      <c r="F407" s="30">
        <f t="shared" si="49"/>
        <v>1.4004621525103285E-4</v>
      </c>
      <c r="G407" s="30">
        <f t="shared" si="51"/>
        <v>-0.5</v>
      </c>
      <c r="H407" s="36">
        <f t="shared" si="50"/>
        <v>-1.6548072149594572E-4</v>
      </c>
    </row>
    <row r="408" spans="1:8" x14ac:dyDescent="0.2">
      <c r="A408" s="8"/>
      <c r="B408" s="25" t="s">
        <v>382</v>
      </c>
      <c r="C408" s="35">
        <v>0</v>
      </c>
      <c r="D408" s="29">
        <v>0</v>
      </c>
      <c r="E408" s="30" t="str">
        <f t="shared" si="48"/>
        <v/>
      </c>
      <c r="F408" s="30" t="str">
        <f t="shared" si="49"/>
        <v/>
      </c>
      <c r="G408" s="30" t="str">
        <f t="shared" si="51"/>
        <v xml:space="preserve"> 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544</v>
      </c>
      <c r="D410" s="29">
        <v>1390</v>
      </c>
      <c r="E410" s="30">
        <f t="shared" si="48"/>
        <v>4.5010756246897238E-2</v>
      </c>
      <c r="F410" s="30">
        <f t="shared" si="49"/>
        <v>9.7332119599467831E-2</v>
      </c>
      <c r="G410" s="30">
        <f t="shared" si="51"/>
        <v>1.5551470588235294</v>
      </c>
      <c r="H410" s="36">
        <f t="shared" si="50"/>
        <v>6.9998345192785041E-2</v>
      </c>
    </row>
    <row r="411" spans="1:8" x14ac:dyDescent="0.2">
      <c r="A411" s="8"/>
      <c r="B411" s="25" t="s">
        <v>385</v>
      </c>
      <c r="C411" s="35">
        <v>0</v>
      </c>
      <c r="D411" s="29">
        <v>0</v>
      </c>
      <c r="E411" s="30" t="str">
        <f t="shared" si="48"/>
        <v/>
      </c>
      <c r="F411" s="30" t="str">
        <f t="shared" si="49"/>
        <v/>
      </c>
      <c r="G411" s="30" t="str">
        <f t="shared" si="51"/>
        <v xml:space="preserve"> </v>
      </c>
      <c r="H411" s="36" t="str">
        <f t="shared" si="50"/>
        <v/>
      </c>
    </row>
    <row r="412" spans="1:8" x14ac:dyDescent="0.2">
      <c r="A412" s="8"/>
      <c r="B412" s="25" t="s">
        <v>386</v>
      </c>
      <c r="C412" s="35">
        <v>0</v>
      </c>
      <c r="D412" s="29">
        <v>0</v>
      </c>
      <c r="E412" s="30" t="str">
        <f t="shared" si="48"/>
        <v/>
      </c>
      <c r="F412" s="30" t="str">
        <f t="shared" si="49"/>
        <v/>
      </c>
      <c r="G412" s="30" t="str">
        <f t="shared" si="51"/>
        <v xml:space="preserve"> </v>
      </c>
      <c r="H412" s="36" t="str">
        <f t="shared" si="50"/>
        <v/>
      </c>
    </row>
    <row r="413" spans="1:8" x14ac:dyDescent="0.2">
      <c r="A413" s="8"/>
      <c r="B413" s="25" t="s">
        <v>387</v>
      </c>
      <c r="C413" s="35">
        <v>83</v>
      </c>
      <c r="D413" s="29">
        <v>55</v>
      </c>
      <c r="E413" s="30">
        <f t="shared" si="48"/>
        <v>6.8674499420817471E-3</v>
      </c>
      <c r="F413" s="30">
        <f t="shared" si="49"/>
        <v>3.8512709194034032E-3</v>
      </c>
      <c r="G413" s="30">
        <f t="shared" si="51"/>
        <v>-0.33734939759036142</v>
      </c>
      <c r="H413" s="36">
        <f t="shared" si="50"/>
        <v>-2.3167301009432398E-3</v>
      </c>
    </row>
    <row r="414" spans="1:8" x14ac:dyDescent="0.2">
      <c r="A414" s="8"/>
      <c r="B414" s="25" t="s">
        <v>388</v>
      </c>
      <c r="C414" s="35">
        <v>1251</v>
      </c>
      <c r="D414" s="29">
        <v>1545</v>
      </c>
      <c r="E414" s="30">
        <f t="shared" si="48"/>
        <v>0.10350819129571405</v>
      </c>
      <c r="F414" s="30">
        <f t="shared" si="49"/>
        <v>0.10818570128142287</v>
      </c>
      <c r="G414" s="30">
        <f t="shared" si="51"/>
        <v>0.23501199040767387</v>
      </c>
      <c r="H414" s="36">
        <f t="shared" si="50"/>
        <v>2.4325666059904022E-2</v>
      </c>
    </row>
    <row r="415" spans="1:8" x14ac:dyDescent="0.2">
      <c r="A415" s="8"/>
      <c r="B415" s="25" t="s">
        <v>389</v>
      </c>
      <c r="C415" s="35">
        <v>73</v>
      </c>
      <c r="D415" s="29">
        <v>220</v>
      </c>
      <c r="E415" s="30">
        <f t="shared" si="48"/>
        <v>6.0400463346020191E-3</v>
      </c>
      <c r="F415" s="30">
        <f t="shared" si="49"/>
        <v>1.5405083677613613E-2</v>
      </c>
      <c r="G415" s="30">
        <f t="shared" si="51"/>
        <v>2.0136986301369864</v>
      </c>
      <c r="H415" s="36">
        <f t="shared" si="50"/>
        <v>1.2162833029952011E-2</v>
      </c>
    </row>
    <row r="416" spans="1:8" x14ac:dyDescent="0.2">
      <c r="A416" s="8"/>
      <c r="B416" s="25" t="s">
        <v>390</v>
      </c>
      <c r="C416" s="35">
        <v>0</v>
      </c>
      <c r="D416" s="29">
        <v>1</v>
      </c>
      <c r="E416" s="30" t="str">
        <f t="shared" si="48"/>
        <v/>
      </c>
      <c r="F416" s="30">
        <f t="shared" si="49"/>
        <v>7.0023107625516426E-5</v>
      </c>
      <c r="G416" s="30">
        <f t="shared" si="51"/>
        <v>1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1</v>
      </c>
      <c r="D417" s="29">
        <v>7</v>
      </c>
      <c r="E417" s="30">
        <f t="shared" si="48"/>
        <v>8.274036074797286E-5</v>
      </c>
      <c r="F417" s="30">
        <f t="shared" si="49"/>
        <v>4.9016175337861494E-4</v>
      </c>
      <c r="G417" s="30">
        <f t="shared" si="51"/>
        <v>6</v>
      </c>
      <c r="H417" s="36">
        <f t="shared" si="50"/>
        <v>4.9644216448783713E-4</v>
      </c>
    </row>
    <row r="418" spans="1:8" ht="25.5" x14ac:dyDescent="0.2">
      <c r="A418" s="8"/>
      <c r="B418" s="25" t="s">
        <v>392</v>
      </c>
      <c r="C418" s="35">
        <v>0</v>
      </c>
      <c r="D418" s="29">
        <v>9</v>
      </c>
      <c r="E418" s="30" t="str">
        <f t="shared" si="48"/>
        <v/>
      </c>
      <c r="F418" s="30">
        <f t="shared" si="49"/>
        <v>6.3020796862964777E-4</v>
      </c>
      <c r="G418" s="30">
        <f t="shared" si="51"/>
        <v>1</v>
      </c>
      <c r="H418" s="36" t="str">
        <f t="shared" si="50"/>
        <v/>
      </c>
    </row>
    <row r="419" spans="1:8" x14ac:dyDescent="0.2">
      <c r="A419" s="8"/>
      <c r="B419" s="25" t="s">
        <v>393</v>
      </c>
      <c r="C419" s="35">
        <v>6</v>
      </c>
      <c r="D419" s="29">
        <v>11</v>
      </c>
      <c r="E419" s="30">
        <f t="shared" si="48"/>
        <v>4.9644216448783713E-4</v>
      </c>
      <c r="F419" s="30">
        <f t="shared" si="49"/>
        <v>7.7025418388068059E-4</v>
      </c>
      <c r="G419" s="30">
        <f t="shared" si="51"/>
        <v>0.83333333333333337</v>
      </c>
      <c r="H419" s="36">
        <f t="shared" si="50"/>
        <v>4.1370180373986431E-4</v>
      </c>
    </row>
    <row r="420" spans="1:8" x14ac:dyDescent="0.2">
      <c r="A420" s="8"/>
      <c r="B420" s="25" t="s">
        <v>394</v>
      </c>
      <c r="C420" s="35">
        <v>4</v>
      </c>
      <c r="D420" s="29">
        <v>0</v>
      </c>
      <c r="E420" s="30">
        <f t="shared" si="48"/>
        <v>3.3096144299189144E-4</v>
      </c>
      <c r="F420" s="30" t="str">
        <f t="shared" si="49"/>
        <v/>
      </c>
      <c r="G420" s="30">
        <f t="shared" si="51"/>
        <v>-1</v>
      </c>
      <c r="H420" s="36">
        <f t="shared" si="50"/>
        <v>-3.3096144299189144E-4</v>
      </c>
    </row>
    <row r="421" spans="1:8" x14ac:dyDescent="0.2">
      <c r="A421" s="8"/>
      <c r="B421" s="25" t="s">
        <v>395</v>
      </c>
      <c r="C421" s="35">
        <v>0</v>
      </c>
      <c r="D421" s="29">
        <v>5</v>
      </c>
      <c r="E421" s="30" t="str">
        <f t="shared" si="48"/>
        <v/>
      </c>
      <c r="F421" s="30">
        <f t="shared" si="49"/>
        <v>3.5011553812758212E-4</v>
      </c>
      <c r="G421" s="30">
        <f t="shared" si="51"/>
        <v>1</v>
      </c>
      <c r="H421" s="36" t="str">
        <f t="shared" si="50"/>
        <v/>
      </c>
    </row>
    <row r="422" spans="1:8" x14ac:dyDescent="0.2">
      <c r="A422" s="8"/>
      <c r="B422" s="25" t="s">
        <v>396</v>
      </c>
      <c r="C422" s="35">
        <v>0</v>
      </c>
      <c r="D422" s="29">
        <v>0</v>
      </c>
      <c r="E422" s="30" t="str">
        <f t="shared" si="48"/>
        <v/>
      </c>
      <c r="F422" s="30" t="str">
        <f t="shared" si="49"/>
        <v/>
      </c>
      <c r="G422" s="30" t="str">
        <f t="shared" si="51"/>
        <v xml:space="preserve"> </v>
      </c>
      <c r="H422" s="36" t="str">
        <f t="shared" si="50"/>
        <v/>
      </c>
    </row>
    <row r="423" spans="1:8" ht="25.5" x14ac:dyDescent="0.2">
      <c r="A423" s="8"/>
      <c r="B423" s="25" t="s">
        <v>397</v>
      </c>
      <c r="C423" s="35">
        <v>1</v>
      </c>
      <c r="D423" s="29">
        <v>1</v>
      </c>
      <c r="E423" s="30">
        <f t="shared" si="48"/>
        <v>8.274036074797286E-5</v>
      </c>
      <c r="F423" s="30">
        <f t="shared" si="49"/>
        <v>7.0023107625516426E-5</v>
      </c>
      <c r="G423" s="30">
        <f t="shared" si="51"/>
        <v>0</v>
      </c>
      <c r="H423" s="36">
        <f t="shared" si="50"/>
        <v>0</v>
      </c>
    </row>
    <row r="424" spans="1:8" ht="25.5" x14ac:dyDescent="0.2">
      <c r="A424" s="8"/>
      <c r="B424" s="25" t="s">
        <v>398</v>
      </c>
      <c r="C424" s="35">
        <v>142</v>
      </c>
      <c r="D424" s="29">
        <v>18</v>
      </c>
      <c r="E424" s="30">
        <f t="shared" si="48"/>
        <v>1.1749131226212146E-2</v>
      </c>
      <c r="F424" s="30">
        <f t="shared" si="49"/>
        <v>1.2604159372592955E-3</v>
      </c>
      <c r="G424" s="30">
        <f t="shared" si="51"/>
        <v>-0.87323943661971826</v>
      </c>
      <c r="H424" s="36">
        <f t="shared" si="50"/>
        <v>-1.0259804732748633E-2</v>
      </c>
    </row>
    <row r="425" spans="1:8" x14ac:dyDescent="0.2">
      <c r="A425" s="8"/>
      <c r="B425" s="25" t="s">
        <v>399</v>
      </c>
      <c r="C425" s="35">
        <v>86</v>
      </c>
      <c r="D425" s="29">
        <v>42</v>
      </c>
      <c r="E425" s="30">
        <f t="shared" si="48"/>
        <v>7.1156710243256661E-3</v>
      </c>
      <c r="F425" s="30">
        <f t="shared" si="49"/>
        <v>2.9409705202716897E-3</v>
      </c>
      <c r="G425" s="30">
        <f t="shared" si="51"/>
        <v>-0.51162790697674421</v>
      </c>
      <c r="H425" s="36">
        <f t="shared" si="50"/>
        <v>-3.6405758729108062E-3</v>
      </c>
    </row>
    <row r="426" spans="1:8" x14ac:dyDescent="0.2">
      <c r="A426" s="8"/>
      <c r="B426" s="25" t="s">
        <v>400</v>
      </c>
      <c r="C426" s="35">
        <v>111</v>
      </c>
      <c r="D426" s="29">
        <v>185</v>
      </c>
      <c r="E426" s="30">
        <f t="shared" ref="E426:E489" si="52">+IF(C426=0,"",C426/C$362)</f>
        <v>9.1841800430249882E-3</v>
      </c>
      <c r="F426" s="30">
        <f t="shared" ref="F426:F489" si="53">+IF(D426=0,"",D426/D$362)</f>
        <v>1.2954274910720537E-2</v>
      </c>
      <c r="G426" s="30">
        <f t="shared" si="51"/>
        <v>0.66666666666666663</v>
      </c>
      <c r="H426" s="36">
        <f t="shared" ref="H426:H489" si="54">+IF(OR(AND(E426=""),(G426="")),"",E426*G426)</f>
        <v>6.1227866953499918E-3</v>
      </c>
    </row>
    <row r="427" spans="1:8" x14ac:dyDescent="0.2">
      <c r="A427" s="8"/>
      <c r="B427" s="25" t="s">
        <v>401</v>
      </c>
      <c r="C427" s="35">
        <v>22</v>
      </c>
      <c r="D427" s="29">
        <v>40</v>
      </c>
      <c r="E427" s="30">
        <f t="shared" si="52"/>
        <v>1.8202879364554029E-3</v>
      </c>
      <c r="F427" s="30">
        <f t="shared" si="53"/>
        <v>2.8009243050206569E-3</v>
      </c>
      <c r="G427" s="30">
        <f t="shared" ref="G427:G490" si="55">+IF(AND(C427=0,D427=0)," ",IF(C427=0,1,IF(D427=0,-1,(D427-C427)/C427)))</f>
        <v>0.81818181818181823</v>
      </c>
      <c r="H427" s="36">
        <f t="shared" si="54"/>
        <v>1.4893264934635116E-3</v>
      </c>
    </row>
    <row r="428" spans="1:8" x14ac:dyDescent="0.2">
      <c r="A428" s="8"/>
      <c r="B428" s="25" t="s">
        <v>402</v>
      </c>
      <c r="C428" s="35">
        <v>1268</v>
      </c>
      <c r="D428" s="29">
        <v>242</v>
      </c>
      <c r="E428" s="30">
        <f t="shared" si="52"/>
        <v>0.10491477742842958</v>
      </c>
      <c r="F428" s="30">
        <f t="shared" si="53"/>
        <v>1.6945592045374974E-2</v>
      </c>
      <c r="G428" s="30">
        <f t="shared" si="55"/>
        <v>-0.80914826498422709</v>
      </c>
      <c r="H428" s="36">
        <f t="shared" si="54"/>
        <v>-8.489161012742015E-2</v>
      </c>
    </row>
    <row r="429" spans="1:8" x14ac:dyDescent="0.2">
      <c r="A429" s="8"/>
      <c r="B429" s="25" t="s">
        <v>403</v>
      </c>
      <c r="C429" s="35">
        <v>23</v>
      </c>
      <c r="D429" s="29">
        <v>137</v>
      </c>
      <c r="E429" s="30">
        <f t="shared" si="52"/>
        <v>1.9030282972033758E-3</v>
      </c>
      <c r="F429" s="30">
        <f t="shared" si="53"/>
        <v>9.5931657446957502E-3</v>
      </c>
      <c r="G429" s="30">
        <f t="shared" si="55"/>
        <v>4.9565217391304346</v>
      </c>
      <c r="H429" s="36">
        <f t="shared" si="54"/>
        <v>9.4324011252689063E-3</v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4</v>
      </c>
      <c r="E431" s="30" t="str">
        <f t="shared" si="52"/>
        <v/>
      </c>
      <c r="F431" s="30">
        <f t="shared" si="53"/>
        <v>2.8009243050206571E-4</v>
      </c>
      <c r="G431" s="30">
        <f t="shared" si="55"/>
        <v>1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0</v>
      </c>
      <c r="D432" s="29">
        <v>2</v>
      </c>
      <c r="E432" s="30" t="str">
        <f t="shared" si="52"/>
        <v/>
      </c>
      <c r="F432" s="30">
        <f t="shared" si="53"/>
        <v>1.4004621525103285E-4</v>
      </c>
      <c r="G432" s="30">
        <f t="shared" si="55"/>
        <v>1</v>
      </c>
      <c r="H432" s="36" t="str">
        <f t="shared" si="54"/>
        <v/>
      </c>
    </row>
    <row r="433" spans="1:8" x14ac:dyDescent="0.2">
      <c r="A433" s="8"/>
      <c r="B433" s="25" t="s">
        <v>407</v>
      </c>
      <c r="C433" s="35">
        <v>2</v>
      </c>
      <c r="D433" s="29">
        <v>1</v>
      </c>
      <c r="E433" s="30">
        <f t="shared" si="52"/>
        <v>1.6548072149594572E-4</v>
      </c>
      <c r="F433" s="30">
        <f t="shared" si="53"/>
        <v>7.0023107625516426E-5</v>
      </c>
      <c r="G433" s="30">
        <f t="shared" si="55"/>
        <v>-0.5</v>
      </c>
      <c r="H433" s="36">
        <f t="shared" si="54"/>
        <v>-8.274036074797286E-5</v>
      </c>
    </row>
    <row r="434" spans="1:8" x14ac:dyDescent="0.2">
      <c r="A434" s="8"/>
      <c r="B434" s="25" t="s">
        <v>408</v>
      </c>
      <c r="C434" s="35">
        <v>0</v>
      </c>
      <c r="D434" s="29">
        <v>0</v>
      </c>
      <c r="E434" s="30" t="str">
        <f t="shared" si="52"/>
        <v/>
      </c>
      <c r="F434" s="30" t="str">
        <f t="shared" si="53"/>
        <v/>
      </c>
      <c r="G434" s="30" t="str">
        <f t="shared" si="55"/>
        <v xml:space="preserve"> </v>
      </c>
      <c r="H434" s="36" t="str">
        <f t="shared" si="54"/>
        <v/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244</v>
      </c>
      <c r="D437" s="29">
        <v>997</v>
      </c>
      <c r="E437" s="30">
        <f t="shared" si="52"/>
        <v>2.018864802250538E-2</v>
      </c>
      <c r="F437" s="30">
        <f t="shared" si="53"/>
        <v>6.9813038302639865E-2</v>
      </c>
      <c r="G437" s="30">
        <f t="shared" si="55"/>
        <v>3.0860655737704916</v>
      </c>
      <c r="H437" s="36">
        <f t="shared" si="54"/>
        <v>6.2303491643223567E-2</v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1</v>
      </c>
      <c r="D439" s="29">
        <v>0</v>
      </c>
      <c r="E439" s="30">
        <f t="shared" si="52"/>
        <v>8.274036074797286E-5</v>
      </c>
      <c r="F439" s="30" t="str">
        <f t="shared" si="53"/>
        <v/>
      </c>
      <c r="G439" s="30">
        <f t="shared" si="55"/>
        <v>-1</v>
      </c>
      <c r="H439" s="36">
        <f t="shared" si="54"/>
        <v>-8.274036074797286E-5</v>
      </c>
    </row>
    <row r="440" spans="1:8" x14ac:dyDescent="0.2">
      <c r="A440" s="8"/>
      <c r="B440" s="25" t="s">
        <v>414</v>
      </c>
      <c r="C440" s="35">
        <v>0</v>
      </c>
      <c r="D440" s="29">
        <v>1</v>
      </c>
      <c r="E440" s="30" t="str">
        <f t="shared" si="52"/>
        <v/>
      </c>
      <c r="F440" s="30">
        <f t="shared" si="53"/>
        <v>7.0023107625516426E-5</v>
      </c>
      <c r="G440" s="30">
        <f t="shared" si="55"/>
        <v>1</v>
      </c>
      <c r="H440" s="36" t="str">
        <f t="shared" si="54"/>
        <v/>
      </c>
    </row>
    <row r="441" spans="1:8" x14ac:dyDescent="0.2">
      <c r="A441" s="8"/>
      <c r="B441" s="25" t="s">
        <v>415</v>
      </c>
      <c r="C441" s="35">
        <v>11</v>
      </c>
      <c r="D441" s="29">
        <v>2</v>
      </c>
      <c r="E441" s="30">
        <f t="shared" si="52"/>
        <v>9.1014396822770144E-4</v>
      </c>
      <c r="F441" s="30">
        <f t="shared" si="53"/>
        <v>1.4004621525103285E-4</v>
      </c>
      <c r="G441" s="30">
        <f t="shared" si="55"/>
        <v>-0.81818181818181823</v>
      </c>
      <c r="H441" s="36">
        <f t="shared" si="54"/>
        <v>-7.446632467317558E-4</v>
      </c>
    </row>
    <row r="442" spans="1:8" x14ac:dyDescent="0.2">
      <c r="A442" s="8"/>
      <c r="B442" s="25" t="s">
        <v>416</v>
      </c>
      <c r="C442" s="35">
        <v>0</v>
      </c>
      <c r="D442" s="29">
        <v>5</v>
      </c>
      <c r="E442" s="30" t="str">
        <f t="shared" si="52"/>
        <v/>
      </c>
      <c r="F442" s="30">
        <f t="shared" si="53"/>
        <v>3.5011553812758212E-4</v>
      </c>
      <c r="G442" s="30">
        <f t="shared" si="55"/>
        <v>1</v>
      </c>
      <c r="H442" s="36" t="str">
        <f t="shared" si="54"/>
        <v/>
      </c>
    </row>
    <row r="443" spans="1:8" x14ac:dyDescent="0.2">
      <c r="A443" s="8"/>
      <c r="B443" s="25" t="s">
        <v>417</v>
      </c>
      <c r="C443" s="35">
        <v>0</v>
      </c>
      <c r="D443" s="29">
        <v>0</v>
      </c>
      <c r="E443" s="30" t="str">
        <f t="shared" si="52"/>
        <v/>
      </c>
      <c r="F443" s="30" t="str">
        <f t="shared" si="53"/>
        <v/>
      </c>
      <c r="G443" s="30" t="str">
        <f t="shared" si="55"/>
        <v xml:space="preserve"> </v>
      </c>
      <c r="H443" s="36" t="str">
        <f t="shared" si="54"/>
        <v/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16</v>
      </c>
      <c r="D445" s="29">
        <v>4</v>
      </c>
      <c r="E445" s="30">
        <f t="shared" si="52"/>
        <v>1.3238457719675658E-3</v>
      </c>
      <c r="F445" s="30">
        <f t="shared" si="53"/>
        <v>2.8009243050206571E-4</v>
      </c>
      <c r="G445" s="30">
        <f t="shared" si="55"/>
        <v>-0.75</v>
      </c>
      <c r="H445" s="36">
        <f t="shared" si="54"/>
        <v>-9.9288432897567426E-4</v>
      </c>
    </row>
    <row r="446" spans="1:8" x14ac:dyDescent="0.2">
      <c r="A446" s="8"/>
      <c r="B446" s="25" t="s">
        <v>420</v>
      </c>
      <c r="C446" s="35">
        <v>2</v>
      </c>
      <c r="D446" s="29">
        <v>2</v>
      </c>
      <c r="E446" s="30">
        <f t="shared" si="52"/>
        <v>1.6548072149594572E-4</v>
      </c>
      <c r="F446" s="30">
        <f t="shared" si="53"/>
        <v>1.4004621525103285E-4</v>
      </c>
      <c r="G446" s="30">
        <f t="shared" si="55"/>
        <v>0</v>
      </c>
      <c r="H446" s="36">
        <f t="shared" si="54"/>
        <v>0</v>
      </c>
    </row>
    <row r="447" spans="1:8" x14ac:dyDescent="0.2">
      <c r="A447" s="8"/>
      <c r="B447" s="25" t="s">
        <v>421</v>
      </c>
      <c r="C447" s="35">
        <v>0</v>
      </c>
      <c r="D447" s="29">
        <v>0</v>
      </c>
      <c r="E447" s="30" t="str">
        <f t="shared" si="52"/>
        <v/>
      </c>
      <c r="F447" s="30" t="str">
        <f t="shared" si="53"/>
        <v/>
      </c>
      <c r="G447" s="30" t="str">
        <f t="shared" si="55"/>
        <v xml:space="preserve"> </v>
      </c>
      <c r="H447" s="36" t="str">
        <f t="shared" si="54"/>
        <v/>
      </c>
    </row>
    <row r="448" spans="1:8" x14ac:dyDescent="0.2">
      <c r="A448" s="8"/>
      <c r="B448" s="25" t="s">
        <v>422</v>
      </c>
      <c r="C448" s="35">
        <v>1</v>
      </c>
      <c r="D448" s="29">
        <v>8</v>
      </c>
      <c r="E448" s="30">
        <f t="shared" si="52"/>
        <v>8.274036074797286E-5</v>
      </c>
      <c r="F448" s="30">
        <f t="shared" si="53"/>
        <v>5.6018486100413141E-4</v>
      </c>
      <c r="G448" s="30">
        <f t="shared" si="55"/>
        <v>7</v>
      </c>
      <c r="H448" s="36">
        <f t="shared" si="54"/>
        <v>5.7918252523581006E-4</v>
      </c>
    </row>
    <row r="449" spans="1:8" x14ac:dyDescent="0.2">
      <c r="A449" s="8"/>
      <c r="B449" s="25" t="s">
        <v>423</v>
      </c>
      <c r="C449" s="35">
        <v>1</v>
      </c>
      <c r="D449" s="29">
        <v>1</v>
      </c>
      <c r="E449" s="30">
        <f t="shared" si="52"/>
        <v>8.274036074797286E-5</v>
      </c>
      <c r="F449" s="30">
        <f t="shared" si="53"/>
        <v>7.0023107625516426E-5</v>
      </c>
      <c r="G449" s="30">
        <f t="shared" si="55"/>
        <v>0</v>
      </c>
      <c r="H449" s="36">
        <f t="shared" si="54"/>
        <v>0</v>
      </c>
    </row>
    <row r="450" spans="1:8" x14ac:dyDescent="0.2">
      <c r="A450" s="8"/>
      <c r="B450" s="25" t="s">
        <v>424</v>
      </c>
      <c r="C450" s="35">
        <v>1</v>
      </c>
      <c r="D450" s="29">
        <v>12</v>
      </c>
      <c r="E450" s="30">
        <f t="shared" si="52"/>
        <v>8.274036074797286E-5</v>
      </c>
      <c r="F450" s="30">
        <f t="shared" si="53"/>
        <v>8.4027729150619706E-4</v>
      </c>
      <c r="G450" s="30">
        <f t="shared" si="55"/>
        <v>11</v>
      </c>
      <c r="H450" s="36">
        <f t="shared" si="54"/>
        <v>9.1014396822770144E-4</v>
      </c>
    </row>
    <row r="451" spans="1:8" ht="25.5" x14ac:dyDescent="0.2">
      <c r="A451" s="8"/>
      <c r="B451" s="25" t="s">
        <v>425</v>
      </c>
      <c r="C451" s="35">
        <v>91</v>
      </c>
      <c r="D451" s="29">
        <v>117</v>
      </c>
      <c r="E451" s="30">
        <f t="shared" si="52"/>
        <v>7.5293728280655305E-3</v>
      </c>
      <c r="F451" s="30">
        <f t="shared" si="53"/>
        <v>8.1927035921854213E-3</v>
      </c>
      <c r="G451" s="30">
        <f t="shared" si="55"/>
        <v>0.2857142857142857</v>
      </c>
      <c r="H451" s="36">
        <f t="shared" si="54"/>
        <v>2.1512493794472944E-3</v>
      </c>
    </row>
    <row r="452" spans="1:8" x14ac:dyDescent="0.2">
      <c r="A452" s="8"/>
      <c r="B452" s="25" t="s">
        <v>426</v>
      </c>
      <c r="C452" s="35">
        <v>0</v>
      </c>
      <c r="D452" s="29">
        <v>1</v>
      </c>
      <c r="E452" s="30" t="str">
        <f t="shared" si="52"/>
        <v/>
      </c>
      <c r="F452" s="30">
        <f t="shared" si="53"/>
        <v>7.0023107625516426E-5</v>
      </c>
      <c r="G452" s="30">
        <f t="shared" si="55"/>
        <v>1</v>
      </c>
      <c r="H452" s="36" t="str">
        <f t="shared" si="54"/>
        <v/>
      </c>
    </row>
    <row r="453" spans="1:8" ht="25.5" x14ac:dyDescent="0.2">
      <c r="A453" s="8"/>
      <c r="B453" s="25" t="s">
        <v>427</v>
      </c>
      <c r="C453" s="35">
        <v>7</v>
      </c>
      <c r="D453" s="29">
        <v>8</v>
      </c>
      <c r="E453" s="30">
        <f t="shared" si="52"/>
        <v>5.7918252523581006E-4</v>
      </c>
      <c r="F453" s="30">
        <f t="shared" si="53"/>
        <v>5.6018486100413141E-4</v>
      </c>
      <c r="G453" s="30">
        <f t="shared" si="55"/>
        <v>0.14285714285714285</v>
      </c>
      <c r="H453" s="36">
        <f t="shared" si="54"/>
        <v>8.274036074797286E-5</v>
      </c>
    </row>
    <row r="454" spans="1:8" ht="25.5" x14ac:dyDescent="0.2">
      <c r="A454" s="8"/>
      <c r="B454" s="25" t="s">
        <v>428</v>
      </c>
      <c r="C454" s="35">
        <v>2</v>
      </c>
      <c r="D454" s="29">
        <v>2</v>
      </c>
      <c r="E454" s="30">
        <f t="shared" si="52"/>
        <v>1.6548072149594572E-4</v>
      </c>
      <c r="F454" s="30">
        <f t="shared" si="53"/>
        <v>1.4004621525103285E-4</v>
      </c>
      <c r="G454" s="30">
        <f t="shared" si="55"/>
        <v>0</v>
      </c>
      <c r="H454" s="36">
        <f t="shared" si="54"/>
        <v>0</v>
      </c>
    </row>
    <row r="455" spans="1:8" x14ac:dyDescent="0.2">
      <c r="A455" s="8"/>
      <c r="B455" s="25" t="s">
        <v>429</v>
      </c>
      <c r="C455" s="35">
        <v>1</v>
      </c>
      <c r="D455" s="29">
        <v>0</v>
      </c>
      <c r="E455" s="30">
        <f t="shared" si="52"/>
        <v>8.274036074797286E-5</v>
      </c>
      <c r="F455" s="30" t="str">
        <f t="shared" si="53"/>
        <v/>
      </c>
      <c r="G455" s="30">
        <f t="shared" si="55"/>
        <v>-1</v>
      </c>
      <c r="H455" s="36">
        <f t="shared" si="54"/>
        <v>-8.274036074797286E-5</v>
      </c>
    </row>
    <row r="456" spans="1:8" x14ac:dyDescent="0.2">
      <c r="A456" s="8"/>
      <c r="B456" s="25" t="s">
        <v>430</v>
      </c>
      <c r="C456" s="35">
        <v>0</v>
      </c>
      <c r="D456" s="29">
        <v>4</v>
      </c>
      <c r="E456" s="30" t="str">
        <f t="shared" si="52"/>
        <v/>
      </c>
      <c r="F456" s="30">
        <f t="shared" si="53"/>
        <v>2.8009243050206571E-4</v>
      </c>
      <c r="G456" s="30">
        <f t="shared" si="55"/>
        <v>1</v>
      </c>
      <c r="H456" s="36" t="str">
        <f t="shared" si="54"/>
        <v/>
      </c>
    </row>
    <row r="457" spans="1:8" x14ac:dyDescent="0.2">
      <c r="A457" s="8"/>
      <c r="B457" s="25" t="s">
        <v>431</v>
      </c>
      <c r="C457" s="35">
        <v>0</v>
      </c>
      <c r="D457" s="29">
        <v>5</v>
      </c>
      <c r="E457" s="30" t="str">
        <f t="shared" si="52"/>
        <v/>
      </c>
      <c r="F457" s="30">
        <f t="shared" si="53"/>
        <v>3.5011553812758212E-4</v>
      </c>
      <c r="G457" s="30">
        <f t="shared" si="55"/>
        <v>1</v>
      </c>
      <c r="H457" s="36" t="str">
        <f t="shared" si="54"/>
        <v/>
      </c>
    </row>
    <row r="458" spans="1:8" x14ac:dyDescent="0.2">
      <c r="A458" s="8"/>
      <c r="B458" s="25" t="s">
        <v>432</v>
      </c>
      <c r="C458" s="35">
        <v>48</v>
      </c>
      <c r="D458" s="29">
        <v>42</v>
      </c>
      <c r="E458" s="30">
        <f t="shared" si="52"/>
        <v>3.971537315902697E-3</v>
      </c>
      <c r="F458" s="30">
        <f t="shared" si="53"/>
        <v>2.9409705202716897E-3</v>
      </c>
      <c r="G458" s="30">
        <f t="shared" si="55"/>
        <v>-0.125</v>
      </c>
      <c r="H458" s="36">
        <f t="shared" si="54"/>
        <v>-4.9644216448783713E-4</v>
      </c>
    </row>
    <row r="459" spans="1:8" x14ac:dyDescent="0.2">
      <c r="A459" s="8"/>
      <c r="B459" s="25" t="s">
        <v>433</v>
      </c>
      <c r="C459" s="35">
        <v>22</v>
      </c>
      <c r="D459" s="29">
        <v>6</v>
      </c>
      <c r="E459" s="30">
        <f t="shared" si="52"/>
        <v>1.8202879364554029E-3</v>
      </c>
      <c r="F459" s="30">
        <f t="shared" si="53"/>
        <v>4.2013864575309853E-4</v>
      </c>
      <c r="G459" s="30">
        <f t="shared" si="55"/>
        <v>-0.72727272727272729</v>
      </c>
      <c r="H459" s="36">
        <f t="shared" si="54"/>
        <v>-1.3238457719675658E-3</v>
      </c>
    </row>
    <row r="460" spans="1:8" x14ac:dyDescent="0.2">
      <c r="A460" s="8"/>
      <c r="B460" s="25" t="s">
        <v>434</v>
      </c>
      <c r="C460" s="35">
        <v>28</v>
      </c>
      <c r="D460" s="29">
        <v>0</v>
      </c>
      <c r="E460" s="30">
        <f t="shared" si="52"/>
        <v>2.3167301009432402E-3</v>
      </c>
      <c r="F460" s="30" t="str">
        <f t="shared" si="53"/>
        <v/>
      </c>
      <c r="G460" s="30">
        <f t="shared" si="55"/>
        <v>-1</v>
      </c>
      <c r="H460" s="36">
        <f t="shared" si="54"/>
        <v>-2.3167301009432402E-3</v>
      </c>
    </row>
    <row r="461" spans="1:8" x14ac:dyDescent="0.2">
      <c r="A461" s="8"/>
      <c r="B461" s="25" t="s">
        <v>435</v>
      </c>
      <c r="C461" s="35">
        <v>356</v>
      </c>
      <c r="D461" s="29">
        <v>332</v>
      </c>
      <c r="E461" s="30">
        <f t="shared" si="52"/>
        <v>2.9455568426278337E-2</v>
      </c>
      <c r="F461" s="30">
        <f t="shared" si="53"/>
        <v>2.324767173167145E-2</v>
      </c>
      <c r="G461" s="30">
        <f t="shared" si="55"/>
        <v>-6.741573033707865E-2</v>
      </c>
      <c r="H461" s="36">
        <f t="shared" si="54"/>
        <v>-1.9857686579513485E-3</v>
      </c>
    </row>
    <row r="462" spans="1:8" x14ac:dyDescent="0.2">
      <c r="A462" s="8"/>
      <c r="B462" s="25" t="s">
        <v>436</v>
      </c>
      <c r="C462" s="35">
        <v>14</v>
      </c>
      <c r="D462" s="29">
        <v>31</v>
      </c>
      <c r="E462" s="30">
        <f t="shared" si="52"/>
        <v>1.1583650504716201E-3</v>
      </c>
      <c r="F462" s="30">
        <f t="shared" si="53"/>
        <v>2.1707163363910089E-3</v>
      </c>
      <c r="G462" s="30">
        <f t="shared" si="55"/>
        <v>1.2142857142857142</v>
      </c>
      <c r="H462" s="36">
        <f t="shared" si="54"/>
        <v>1.4065861327155387E-3</v>
      </c>
    </row>
    <row r="463" spans="1:8" x14ac:dyDescent="0.2">
      <c r="A463" s="8"/>
      <c r="B463" s="25" t="s">
        <v>437</v>
      </c>
      <c r="C463" s="35">
        <v>0</v>
      </c>
      <c r="D463" s="29">
        <v>2</v>
      </c>
      <c r="E463" s="30" t="str">
        <f t="shared" si="52"/>
        <v/>
      </c>
      <c r="F463" s="30">
        <f t="shared" si="53"/>
        <v>1.4004621525103285E-4</v>
      </c>
      <c r="G463" s="30">
        <f t="shared" si="55"/>
        <v>1</v>
      </c>
      <c r="H463" s="36" t="str">
        <f t="shared" si="54"/>
        <v/>
      </c>
    </row>
    <row r="464" spans="1:8" x14ac:dyDescent="0.2">
      <c r="A464" s="8"/>
      <c r="B464" s="25" t="s">
        <v>438</v>
      </c>
      <c r="C464" s="35">
        <v>1</v>
      </c>
      <c r="D464" s="29">
        <v>7</v>
      </c>
      <c r="E464" s="30">
        <f t="shared" si="52"/>
        <v>8.274036074797286E-5</v>
      </c>
      <c r="F464" s="30">
        <f t="shared" si="53"/>
        <v>4.9016175337861494E-4</v>
      </c>
      <c r="G464" s="30">
        <f t="shared" si="55"/>
        <v>6</v>
      </c>
      <c r="H464" s="36">
        <f t="shared" si="54"/>
        <v>4.9644216448783713E-4</v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0</v>
      </c>
      <c r="E466" s="30" t="str">
        <f t="shared" si="52"/>
        <v/>
      </c>
      <c r="F466" s="30" t="str">
        <f t="shared" si="53"/>
        <v/>
      </c>
      <c r="G466" s="30" t="str">
        <f t="shared" si="55"/>
        <v xml:space="preserve"> 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0</v>
      </c>
      <c r="D467" s="29">
        <v>3</v>
      </c>
      <c r="E467" s="30" t="str">
        <f t="shared" si="52"/>
        <v/>
      </c>
      <c r="F467" s="30">
        <f t="shared" si="53"/>
        <v>2.1006932287654927E-4</v>
      </c>
      <c r="G467" s="30">
        <f t="shared" si="55"/>
        <v>1</v>
      </c>
      <c r="H467" s="36" t="str">
        <f t="shared" si="54"/>
        <v/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0</v>
      </c>
      <c r="D469" s="29">
        <v>0</v>
      </c>
      <c r="E469" s="30" t="str">
        <f t="shared" si="52"/>
        <v/>
      </c>
      <c r="F469" s="30" t="str">
        <f t="shared" si="53"/>
        <v/>
      </c>
      <c r="G469" s="30" t="str">
        <f t="shared" si="55"/>
        <v xml:space="preserve"> </v>
      </c>
      <c r="H469" s="36" t="str">
        <f t="shared" si="54"/>
        <v/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1</v>
      </c>
      <c r="D471" s="29">
        <v>0</v>
      </c>
      <c r="E471" s="30">
        <f t="shared" si="52"/>
        <v>8.274036074797286E-5</v>
      </c>
      <c r="F471" s="30" t="str">
        <f t="shared" si="53"/>
        <v/>
      </c>
      <c r="G471" s="30">
        <f t="shared" si="55"/>
        <v>-1</v>
      </c>
      <c r="H471" s="36">
        <f t="shared" si="54"/>
        <v>-8.274036074797286E-5</v>
      </c>
    </row>
    <row r="472" spans="1:8" x14ac:dyDescent="0.2">
      <c r="A472" s="8"/>
      <c r="B472" s="25" t="s">
        <v>446</v>
      </c>
      <c r="C472" s="35">
        <v>121</v>
      </c>
      <c r="D472" s="29">
        <v>76</v>
      </c>
      <c r="E472" s="30">
        <f t="shared" si="52"/>
        <v>1.0011583650504717E-2</v>
      </c>
      <c r="F472" s="30">
        <f t="shared" si="53"/>
        <v>5.3217561795392476E-3</v>
      </c>
      <c r="G472" s="30">
        <f t="shared" si="55"/>
        <v>-0.37190082644628097</v>
      </c>
      <c r="H472" s="36">
        <f t="shared" si="54"/>
        <v>-3.7233162336587789E-3</v>
      </c>
    </row>
    <row r="473" spans="1:8" x14ac:dyDescent="0.2">
      <c r="A473" s="8"/>
      <c r="B473" s="25" t="s">
        <v>447</v>
      </c>
      <c r="C473" s="35">
        <v>6</v>
      </c>
      <c r="D473" s="29">
        <v>2</v>
      </c>
      <c r="E473" s="30">
        <f t="shared" si="52"/>
        <v>4.9644216448783713E-4</v>
      </c>
      <c r="F473" s="30">
        <f t="shared" si="53"/>
        <v>1.4004621525103285E-4</v>
      </c>
      <c r="G473" s="30">
        <f t="shared" si="55"/>
        <v>-0.66666666666666663</v>
      </c>
      <c r="H473" s="36">
        <f t="shared" si="54"/>
        <v>-3.3096144299189138E-4</v>
      </c>
    </row>
    <row r="474" spans="1:8" x14ac:dyDescent="0.2">
      <c r="A474" s="8"/>
      <c r="B474" s="25" t="s">
        <v>448</v>
      </c>
      <c r="C474" s="35">
        <v>121</v>
      </c>
      <c r="D474" s="29">
        <v>122</v>
      </c>
      <c r="E474" s="30">
        <f t="shared" si="52"/>
        <v>1.0011583650504717E-2</v>
      </c>
      <c r="F474" s="30">
        <f t="shared" si="53"/>
        <v>8.5428191303130036E-3</v>
      </c>
      <c r="G474" s="30">
        <f t="shared" si="55"/>
        <v>8.2644628099173556E-3</v>
      </c>
      <c r="H474" s="36">
        <f t="shared" si="54"/>
        <v>8.2740360747972873E-5</v>
      </c>
    </row>
    <row r="475" spans="1:8" x14ac:dyDescent="0.2">
      <c r="A475" s="8"/>
      <c r="B475" s="25" t="s">
        <v>449</v>
      </c>
      <c r="C475" s="35">
        <v>71</v>
      </c>
      <c r="D475" s="29">
        <v>149</v>
      </c>
      <c r="E475" s="30">
        <f t="shared" si="52"/>
        <v>5.8745656131060729E-3</v>
      </c>
      <c r="F475" s="30">
        <f t="shared" si="53"/>
        <v>1.0433443036201947E-2</v>
      </c>
      <c r="G475" s="30">
        <f t="shared" si="55"/>
        <v>1.0985915492957747</v>
      </c>
      <c r="H475" s="36">
        <f t="shared" si="54"/>
        <v>6.4537481383418836E-3</v>
      </c>
    </row>
    <row r="476" spans="1:8" x14ac:dyDescent="0.2">
      <c r="A476" s="8"/>
      <c r="B476" s="25" t="s">
        <v>450</v>
      </c>
      <c r="C476" s="35">
        <v>7</v>
      </c>
      <c r="D476" s="29">
        <v>19</v>
      </c>
      <c r="E476" s="30">
        <f t="shared" si="52"/>
        <v>5.7918252523581006E-4</v>
      </c>
      <c r="F476" s="30">
        <f t="shared" si="53"/>
        <v>1.3304390448848119E-3</v>
      </c>
      <c r="G476" s="30">
        <f t="shared" si="55"/>
        <v>1.7142857142857142</v>
      </c>
      <c r="H476" s="36">
        <f t="shared" si="54"/>
        <v>9.9288432897567426E-4</v>
      </c>
    </row>
    <row r="477" spans="1:8" ht="25.5" x14ac:dyDescent="0.2">
      <c r="A477" s="8"/>
      <c r="B477" s="25" t="s">
        <v>451</v>
      </c>
      <c r="C477" s="35">
        <v>56</v>
      </c>
      <c r="D477" s="29">
        <v>8</v>
      </c>
      <c r="E477" s="30">
        <f t="shared" si="52"/>
        <v>4.6334602018864805E-3</v>
      </c>
      <c r="F477" s="30">
        <f t="shared" si="53"/>
        <v>5.6018486100413141E-4</v>
      </c>
      <c r="G477" s="30">
        <f t="shared" si="55"/>
        <v>-0.8571428571428571</v>
      </c>
      <c r="H477" s="36">
        <f t="shared" si="54"/>
        <v>-3.971537315902697E-3</v>
      </c>
    </row>
    <row r="478" spans="1:8" ht="25.5" x14ac:dyDescent="0.2">
      <c r="A478" s="8"/>
      <c r="B478" s="25" t="s">
        <v>452</v>
      </c>
      <c r="C478" s="35">
        <v>90</v>
      </c>
      <c r="D478" s="29">
        <v>21</v>
      </c>
      <c r="E478" s="30">
        <f t="shared" si="52"/>
        <v>7.4466324673175578E-3</v>
      </c>
      <c r="F478" s="30">
        <f t="shared" si="53"/>
        <v>1.4704852601358448E-3</v>
      </c>
      <c r="G478" s="30">
        <f t="shared" si="55"/>
        <v>-0.76666666666666672</v>
      </c>
      <c r="H478" s="36">
        <f t="shared" si="54"/>
        <v>-5.7090848916101283E-3</v>
      </c>
    </row>
    <row r="479" spans="1:8" ht="25.5" x14ac:dyDescent="0.2">
      <c r="A479" s="8"/>
      <c r="B479" s="25" t="s">
        <v>453</v>
      </c>
      <c r="C479" s="35">
        <v>0</v>
      </c>
      <c r="D479" s="29">
        <v>0</v>
      </c>
      <c r="E479" s="30" t="str">
        <f t="shared" si="52"/>
        <v/>
      </c>
      <c r="F479" s="30" t="str">
        <f t="shared" si="53"/>
        <v/>
      </c>
      <c r="G479" s="30" t="str">
        <f t="shared" si="55"/>
        <v xml:space="preserve"> </v>
      </c>
      <c r="H479" s="36" t="str">
        <f t="shared" si="54"/>
        <v/>
      </c>
    </row>
    <row r="480" spans="1:8" x14ac:dyDescent="0.2">
      <c r="A480" s="8"/>
      <c r="B480" s="25" t="s">
        <v>454</v>
      </c>
      <c r="C480" s="35">
        <v>17</v>
      </c>
      <c r="D480" s="29">
        <v>6</v>
      </c>
      <c r="E480" s="30">
        <f t="shared" si="52"/>
        <v>1.4065861327155387E-3</v>
      </c>
      <c r="F480" s="30">
        <f t="shared" si="53"/>
        <v>4.2013864575309853E-4</v>
      </c>
      <c r="G480" s="30">
        <f t="shared" si="55"/>
        <v>-0.6470588235294118</v>
      </c>
      <c r="H480" s="36">
        <f t="shared" si="54"/>
        <v>-9.1014396822770155E-4</v>
      </c>
    </row>
    <row r="481" spans="1:8" ht="25.5" x14ac:dyDescent="0.2">
      <c r="A481" s="8"/>
      <c r="B481" s="25" t="s">
        <v>455</v>
      </c>
      <c r="C481" s="35">
        <v>0</v>
      </c>
      <c r="D481" s="29">
        <v>6</v>
      </c>
      <c r="E481" s="30" t="str">
        <f t="shared" si="52"/>
        <v/>
      </c>
      <c r="F481" s="30">
        <f t="shared" si="53"/>
        <v>4.2013864575309853E-4</v>
      </c>
      <c r="G481" s="30">
        <f t="shared" si="55"/>
        <v>1</v>
      </c>
      <c r="H481" s="36" t="str">
        <f t="shared" si="54"/>
        <v/>
      </c>
    </row>
    <row r="482" spans="1:8" x14ac:dyDescent="0.2">
      <c r="A482" s="8"/>
      <c r="B482" s="25" t="s">
        <v>456</v>
      </c>
      <c r="C482" s="35">
        <v>10</v>
      </c>
      <c r="D482" s="29">
        <v>3</v>
      </c>
      <c r="E482" s="30">
        <f t="shared" si="52"/>
        <v>8.2740360747972862E-4</v>
      </c>
      <c r="F482" s="30">
        <f t="shared" si="53"/>
        <v>2.1006932287654927E-4</v>
      </c>
      <c r="G482" s="30">
        <f t="shared" si="55"/>
        <v>-0.7</v>
      </c>
      <c r="H482" s="36">
        <f t="shared" si="54"/>
        <v>-5.7918252523580995E-4</v>
      </c>
    </row>
    <row r="483" spans="1:8" x14ac:dyDescent="0.2">
      <c r="A483" s="8"/>
      <c r="B483" s="25" t="s">
        <v>457</v>
      </c>
      <c r="C483" s="35">
        <v>39</v>
      </c>
      <c r="D483" s="29">
        <v>8</v>
      </c>
      <c r="E483" s="30">
        <f t="shared" si="52"/>
        <v>3.2268740691709418E-3</v>
      </c>
      <c r="F483" s="30">
        <f t="shared" si="53"/>
        <v>5.6018486100413141E-4</v>
      </c>
      <c r="G483" s="30">
        <f t="shared" si="55"/>
        <v>-0.79487179487179482</v>
      </c>
      <c r="H483" s="36">
        <f t="shared" si="54"/>
        <v>-2.5649511831871588E-3</v>
      </c>
    </row>
    <row r="484" spans="1:8" x14ac:dyDescent="0.2">
      <c r="A484" s="8"/>
      <c r="B484" s="25" t="s">
        <v>458</v>
      </c>
      <c r="C484" s="35">
        <v>252</v>
      </c>
      <c r="D484" s="29">
        <v>204</v>
      </c>
      <c r="E484" s="30">
        <f t="shared" si="52"/>
        <v>2.0850570908489161E-2</v>
      </c>
      <c r="F484" s="30">
        <f t="shared" si="53"/>
        <v>1.4284713955605349E-2</v>
      </c>
      <c r="G484" s="30">
        <f t="shared" si="55"/>
        <v>-0.19047619047619047</v>
      </c>
      <c r="H484" s="36">
        <f t="shared" si="54"/>
        <v>-3.971537315902697E-3</v>
      </c>
    </row>
    <row r="485" spans="1:8" x14ac:dyDescent="0.2">
      <c r="A485" s="8"/>
      <c r="B485" s="25" t="s">
        <v>459</v>
      </c>
      <c r="C485" s="35">
        <v>104</v>
      </c>
      <c r="D485" s="29">
        <v>65</v>
      </c>
      <c r="E485" s="30">
        <f t="shared" si="52"/>
        <v>8.6049975177891775E-3</v>
      </c>
      <c r="F485" s="30">
        <f t="shared" si="53"/>
        <v>4.5515019956585672E-3</v>
      </c>
      <c r="G485" s="30">
        <f t="shared" si="55"/>
        <v>-0.375</v>
      </c>
      <c r="H485" s="36">
        <f t="shared" si="54"/>
        <v>-3.2268740691709418E-3</v>
      </c>
    </row>
    <row r="486" spans="1:8" x14ac:dyDescent="0.2">
      <c r="A486" s="8"/>
      <c r="B486" s="25" t="s">
        <v>460</v>
      </c>
      <c r="C486" s="35">
        <v>4</v>
      </c>
      <c r="D486" s="29">
        <v>11</v>
      </c>
      <c r="E486" s="30">
        <f t="shared" si="52"/>
        <v>3.3096144299189144E-4</v>
      </c>
      <c r="F486" s="30">
        <f t="shared" si="53"/>
        <v>7.7025418388068059E-4</v>
      </c>
      <c r="G486" s="30">
        <f t="shared" si="55"/>
        <v>1.75</v>
      </c>
      <c r="H486" s="36">
        <f t="shared" si="54"/>
        <v>5.7918252523581006E-4</v>
      </c>
    </row>
    <row r="487" spans="1:8" x14ac:dyDescent="0.2">
      <c r="A487" s="8"/>
      <c r="B487" s="25" t="s">
        <v>461</v>
      </c>
      <c r="C487" s="35">
        <v>24</v>
      </c>
      <c r="D487" s="29">
        <v>48</v>
      </c>
      <c r="E487" s="30">
        <f t="shared" si="52"/>
        <v>1.9857686579513485E-3</v>
      </c>
      <c r="F487" s="30">
        <f t="shared" si="53"/>
        <v>3.3611091660247882E-3</v>
      </c>
      <c r="G487" s="30">
        <f t="shared" si="55"/>
        <v>1</v>
      </c>
      <c r="H487" s="36">
        <f t="shared" si="54"/>
        <v>1.9857686579513485E-3</v>
      </c>
    </row>
    <row r="488" spans="1:8" x14ac:dyDescent="0.2">
      <c r="A488" s="8"/>
      <c r="B488" s="25" t="s">
        <v>462</v>
      </c>
      <c r="C488" s="35">
        <v>10</v>
      </c>
      <c r="D488" s="29">
        <v>26</v>
      </c>
      <c r="E488" s="30">
        <f t="shared" si="52"/>
        <v>8.2740360747972862E-4</v>
      </c>
      <c r="F488" s="30">
        <f t="shared" si="53"/>
        <v>1.8206007982634268E-3</v>
      </c>
      <c r="G488" s="30">
        <f t="shared" si="55"/>
        <v>1.6</v>
      </c>
      <c r="H488" s="36">
        <f t="shared" si="54"/>
        <v>1.323845771967566E-3</v>
      </c>
    </row>
    <row r="489" spans="1:8" x14ac:dyDescent="0.2">
      <c r="A489" s="8"/>
      <c r="B489" s="25" t="s">
        <v>463</v>
      </c>
      <c r="C489" s="35">
        <v>19</v>
      </c>
      <c r="D489" s="29">
        <v>56</v>
      </c>
      <c r="E489" s="30">
        <f t="shared" si="52"/>
        <v>1.5720668542114843E-3</v>
      </c>
      <c r="F489" s="30">
        <f t="shared" si="53"/>
        <v>3.9212940270289195E-3</v>
      </c>
      <c r="G489" s="30">
        <f t="shared" si="55"/>
        <v>1.9473684210526316</v>
      </c>
      <c r="H489" s="36">
        <f t="shared" si="54"/>
        <v>3.0613933476749959E-3</v>
      </c>
    </row>
    <row r="490" spans="1:8" x14ac:dyDescent="0.2">
      <c r="A490" s="8"/>
      <c r="B490" s="25" t="s">
        <v>464</v>
      </c>
      <c r="C490" s="35">
        <v>160</v>
      </c>
      <c r="D490" s="29">
        <v>261</v>
      </c>
      <c r="E490" s="30">
        <f t="shared" ref="E490:E553" si="56">+IF(C490=0,"",C490/C$362)</f>
        <v>1.3238457719675658E-2</v>
      </c>
      <c r="F490" s="30">
        <f t="shared" ref="F490:F553" si="57">+IF(D490=0,"",D490/D$362)</f>
        <v>1.8276031090259787E-2</v>
      </c>
      <c r="G490" s="30">
        <f t="shared" si="55"/>
        <v>0.63124999999999998</v>
      </c>
      <c r="H490" s="36">
        <f t="shared" ref="H490:H553" si="58">+IF(OR(AND(E490=""),(G490="")),"",E490*G490)</f>
        <v>8.3567764355452594E-3</v>
      </c>
    </row>
    <row r="491" spans="1:8" x14ac:dyDescent="0.2">
      <c r="A491" s="8"/>
      <c r="B491" s="25" t="s">
        <v>465</v>
      </c>
      <c r="C491" s="35">
        <v>0</v>
      </c>
      <c r="D491" s="29">
        <v>0</v>
      </c>
      <c r="E491" s="30" t="str">
        <f t="shared" si="56"/>
        <v/>
      </c>
      <c r="F491" s="30" t="str">
        <f t="shared" si="57"/>
        <v/>
      </c>
      <c r="G491" s="30" t="str">
        <f t="shared" ref="G491:G554" si="59">+IF(AND(C491=0,D491=0)," ",IF(C491=0,1,IF(D491=0,-1,(D491-C491)/C491)))</f>
        <v xml:space="preserve"> </v>
      </c>
      <c r="H491" s="36" t="str">
        <f t="shared" si="58"/>
        <v/>
      </c>
    </row>
    <row r="492" spans="1:8" x14ac:dyDescent="0.2">
      <c r="A492" s="8"/>
      <c r="B492" s="25" t="s">
        <v>466</v>
      </c>
      <c r="C492" s="35">
        <v>8</v>
      </c>
      <c r="D492" s="29">
        <v>3</v>
      </c>
      <c r="E492" s="30">
        <f t="shared" si="56"/>
        <v>6.6192288598378288E-4</v>
      </c>
      <c r="F492" s="30">
        <f t="shared" si="57"/>
        <v>2.1006932287654927E-4</v>
      </c>
      <c r="G492" s="30">
        <f t="shared" si="59"/>
        <v>-0.625</v>
      </c>
      <c r="H492" s="36">
        <f t="shared" si="58"/>
        <v>-4.1370180373986431E-4</v>
      </c>
    </row>
    <row r="493" spans="1:8" x14ac:dyDescent="0.2">
      <c r="A493" s="8"/>
      <c r="B493" s="25" t="s">
        <v>467</v>
      </c>
      <c r="C493" s="35">
        <v>0</v>
      </c>
      <c r="D493" s="29">
        <v>2</v>
      </c>
      <c r="E493" s="30" t="str">
        <f t="shared" si="56"/>
        <v/>
      </c>
      <c r="F493" s="30">
        <f t="shared" si="57"/>
        <v>1.4004621525103285E-4</v>
      </c>
      <c r="G493" s="30">
        <f t="shared" si="59"/>
        <v>1</v>
      </c>
      <c r="H493" s="36" t="str">
        <f t="shared" si="58"/>
        <v/>
      </c>
    </row>
    <row r="494" spans="1:8" x14ac:dyDescent="0.2">
      <c r="A494" s="8"/>
      <c r="B494" s="25" t="s">
        <v>468</v>
      </c>
      <c r="C494" s="35">
        <v>0</v>
      </c>
      <c r="D494" s="29">
        <v>1</v>
      </c>
      <c r="E494" s="30" t="str">
        <f t="shared" si="56"/>
        <v/>
      </c>
      <c r="F494" s="30">
        <f t="shared" si="57"/>
        <v>7.0023107625516426E-5</v>
      </c>
      <c r="G494" s="30">
        <f t="shared" si="59"/>
        <v>1</v>
      </c>
      <c r="H494" s="36" t="str">
        <f t="shared" si="58"/>
        <v/>
      </c>
    </row>
    <row r="495" spans="1:8" x14ac:dyDescent="0.2">
      <c r="A495" s="8"/>
      <c r="B495" s="25" t="s">
        <v>469</v>
      </c>
      <c r="C495" s="35">
        <v>9</v>
      </c>
      <c r="D495" s="29">
        <v>19</v>
      </c>
      <c r="E495" s="30">
        <f t="shared" si="56"/>
        <v>7.446632467317558E-4</v>
      </c>
      <c r="F495" s="30">
        <f t="shared" si="57"/>
        <v>1.3304390448848119E-3</v>
      </c>
      <c r="G495" s="30">
        <f t="shared" si="59"/>
        <v>1.1111111111111112</v>
      </c>
      <c r="H495" s="36">
        <f t="shared" si="58"/>
        <v>8.2740360747972873E-4</v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2</v>
      </c>
      <c r="D497" s="29">
        <v>0</v>
      </c>
      <c r="E497" s="30">
        <f t="shared" si="56"/>
        <v>1.6548072149594572E-4</v>
      </c>
      <c r="F497" s="30" t="str">
        <f t="shared" si="57"/>
        <v/>
      </c>
      <c r="G497" s="30">
        <f t="shared" si="59"/>
        <v>-1</v>
      </c>
      <c r="H497" s="36">
        <f t="shared" si="58"/>
        <v>-1.6548072149594572E-4</v>
      </c>
    </row>
    <row r="498" spans="1:8" x14ac:dyDescent="0.2">
      <c r="A498" s="8"/>
      <c r="B498" s="25" t="s">
        <v>472</v>
      </c>
      <c r="C498" s="35">
        <v>362</v>
      </c>
      <c r="D498" s="29">
        <v>251</v>
      </c>
      <c r="E498" s="30">
        <f t="shared" si="56"/>
        <v>2.9952010590766177E-2</v>
      </c>
      <c r="F498" s="30">
        <f t="shared" si="57"/>
        <v>1.7575800014004623E-2</v>
      </c>
      <c r="G498" s="30">
        <f t="shared" si="59"/>
        <v>-0.30662983425414364</v>
      </c>
      <c r="H498" s="36">
        <f t="shared" si="58"/>
        <v>-9.1841800430249882E-3</v>
      </c>
    </row>
    <row r="499" spans="1:8" ht="25.5" x14ac:dyDescent="0.2">
      <c r="A499" s="8"/>
      <c r="B499" s="25" t="s">
        <v>473</v>
      </c>
      <c r="C499" s="35">
        <v>5</v>
      </c>
      <c r="D499" s="29">
        <v>4</v>
      </c>
      <c r="E499" s="30">
        <f t="shared" si="56"/>
        <v>4.1370180373986431E-4</v>
      </c>
      <c r="F499" s="30">
        <f t="shared" si="57"/>
        <v>2.8009243050206571E-4</v>
      </c>
      <c r="G499" s="30">
        <f t="shared" si="59"/>
        <v>-0.2</v>
      </c>
      <c r="H499" s="36">
        <f t="shared" si="58"/>
        <v>-8.2740360747972873E-5</v>
      </c>
    </row>
    <row r="500" spans="1:8" x14ac:dyDescent="0.2">
      <c r="A500" s="8"/>
      <c r="B500" s="25" t="s">
        <v>474</v>
      </c>
      <c r="C500" s="35">
        <v>55</v>
      </c>
      <c r="D500" s="29">
        <v>132</v>
      </c>
      <c r="E500" s="30">
        <f t="shared" si="56"/>
        <v>4.5507198411385077E-3</v>
      </c>
      <c r="F500" s="30">
        <f t="shared" si="57"/>
        <v>9.243050206568168E-3</v>
      </c>
      <c r="G500" s="30">
        <f t="shared" si="59"/>
        <v>1.4</v>
      </c>
      <c r="H500" s="36">
        <f t="shared" si="58"/>
        <v>6.3710077775939108E-3</v>
      </c>
    </row>
    <row r="501" spans="1:8" x14ac:dyDescent="0.2">
      <c r="A501" s="8"/>
      <c r="B501" s="25" t="s">
        <v>475</v>
      </c>
      <c r="C501" s="35">
        <v>0</v>
      </c>
      <c r="D501" s="29">
        <v>4</v>
      </c>
      <c r="E501" s="30" t="str">
        <f t="shared" si="56"/>
        <v/>
      </c>
      <c r="F501" s="30">
        <f t="shared" si="57"/>
        <v>2.8009243050206571E-4</v>
      </c>
      <c r="G501" s="30">
        <f t="shared" si="59"/>
        <v>1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47</v>
      </c>
      <c r="D502" s="29">
        <v>46</v>
      </c>
      <c r="E502" s="30">
        <f t="shared" si="56"/>
        <v>3.8887969551547243E-3</v>
      </c>
      <c r="F502" s="30">
        <f t="shared" si="57"/>
        <v>3.2210629507737555E-3</v>
      </c>
      <c r="G502" s="30">
        <f t="shared" si="59"/>
        <v>-2.1276595744680851E-2</v>
      </c>
      <c r="H502" s="36">
        <f t="shared" si="58"/>
        <v>-8.274036074797286E-5</v>
      </c>
    </row>
    <row r="503" spans="1:8" x14ac:dyDescent="0.2">
      <c r="A503" s="8"/>
      <c r="B503" s="25" t="s">
        <v>477</v>
      </c>
      <c r="C503" s="35">
        <v>59</v>
      </c>
      <c r="D503" s="29">
        <v>71</v>
      </c>
      <c r="E503" s="30">
        <f t="shared" si="56"/>
        <v>4.8816812841303986E-3</v>
      </c>
      <c r="F503" s="30">
        <f t="shared" si="57"/>
        <v>4.9716406414116662E-3</v>
      </c>
      <c r="G503" s="30">
        <f t="shared" si="59"/>
        <v>0.20338983050847459</v>
      </c>
      <c r="H503" s="36">
        <f t="shared" si="58"/>
        <v>9.9288432897567426E-4</v>
      </c>
    </row>
    <row r="504" spans="1:8" x14ac:dyDescent="0.2">
      <c r="A504" s="8"/>
      <c r="B504" s="25" t="s">
        <v>478</v>
      </c>
      <c r="C504" s="35">
        <v>8</v>
      </c>
      <c r="D504" s="29">
        <v>104</v>
      </c>
      <c r="E504" s="30">
        <f t="shared" si="56"/>
        <v>6.6192288598378288E-4</v>
      </c>
      <c r="F504" s="30">
        <f t="shared" si="57"/>
        <v>7.2824031930537074E-3</v>
      </c>
      <c r="G504" s="30">
        <f t="shared" si="59"/>
        <v>12</v>
      </c>
      <c r="H504" s="36">
        <f t="shared" si="58"/>
        <v>7.9430746318053941E-3</v>
      </c>
    </row>
    <row r="505" spans="1:8" x14ac:dyDescent="0.2">
      <c r="A505" s="8"/>
      <c r="B505" s="25" t="s">
        <v>479</v>
      </c>
      <c r="C505" s="35">
        <v>8</v>
      </c>
      <c r="D505" s="29">
        <v>15</v>
      </c>
      <c r="E505" s="30">
        <f t="shared" si="56"/>
        <v>6.6192288598378288E-4</v>
      </c>
      <c r="F505" s="30">
        <f t="shared" si="57"/>
        <v>1.0503466143827462E-3</v>
      </c>
      <c r="G505" s="30">
        <f t="shared" si="59"/>
        <v>0.875</v>
      </c>
      <c r="H505" s="36">
        <f t="shared" si="58"/>
        <v>5.7918252523581006E-4</v>
      </c>
    </row>
    <row r="506" spans="1:8" x14ac:dyDescent="0.2">
      <c r="A506" s="8"/>
      <c r="B506" s="25" t="s">
        <v>480</v>
      </c>
      <c r="C506" s="35">
        <v>5</v>
      </c>
      <c r="D506" s="29">
        <v>22</v>
      </c>
      <c r="E506" s="30">
        <f t="shared" si="56"/>
        <v>4.1370180373986431E-4</v>
      </c>
      <c r="F506" s="30">
        <f t="shared" si="57"/>
        <v>1.5405083677613612E-3</v>
      </c>
      <c r="G506" s="30">
        <f t="shared" si="59"/>
        <v>3.4</v>
      </c>
      <c r="H506" s="36">
        <f t="shared" si="58"/>
        <v>1.4065861327155387E-3</v>
      </c>
    </row>
    <row r="507" spans="1:8" x14ac:dyDescent="0.2">
      <c r="A507" s="8"/>
      <c r="B507" s="25" t="s">
        <v>481</v>
      </c>
      <c r="C507" s="35">
        <v>4</v>
      </c>
      <c r="D507" s="29">
        <v>3</v>
      </c>
      <c r="E507" s="30">
        <f t="shared" si="56"/>
        <v>3.3096144299189144E-4</v>
      </c>
      <c r="F507" s="30">
        <f t="shared" si="57"/>
        <v>2.1006932287654927E-4</v>
      </c>
      <c r="G507" s="30">
        <f t="shared" si="59"/>
        <v>-0.25</v>
      </c>
      <c r="H507" s="36">
        <f t="shared" si="58"/>
        <v>-8.274036074797286E-5</v>
      </c>
    </row>
    <row r="508" spans="1:8" x14ac:dyDescent="0.2">
      <c r="A508" s="8"/>
      <c r="B508" s="25" t="s">
        <v>482</v>
      </c>
      <c r="C508" s="35">
        <v>140</v>
      </c>
      <c r="D508" s="29">
        <v>77</v>
      </c>
      <c r="E508" s="30">
        <f t="shared" si="56"/>
        <v>1.15836505047162E-2</v>
      </c>
      <c r="F508" s="30">
        <f t="shared" si="57"/>
        <v>5.3917792871647644E-3</v>
      </c>
      <c r="G508" s="30">
        <f t="shared" si="59"/>
        <v>-0.45</v>
      </c>
      <c r="H508" s="36">
        <f t="shared" si="58"/>
        <v>-5.2126427271222903E-3</v>
      </c>
    </row>
    <row r="509" spans="1:8" x14ac:dyDescent="0.2">
      <c r="A509" s="8"/>
      <c r="B509" s="25" t="s">
        <v>483</v>
      </c>
      <c r="C509" s="35">
        <v>29</v>
      </c>
      <c r="D509" s="29">
        <v>64</v>
      </c>
      <c r="E509" s="30">
        <f t="shared" si="56"/>
        <v>2.3994704616912129E-3</v>
      </c>
      <c r="F509" s="30">
        <f t="shared" si="57"/>
        <v>4.4814788880330513E-3</v>
      </c>
      <c r="G509" s="30">
        <f t="shared" si="59"/>
        <v>1.2068965517241379</v>
      </c>
      <c r="H509" s="36">
        <f t="shared" si="58"/>
        <v>2.8959126261790501E-3</v>
      </c>
    </row>
    <row r="510" spans="1:8" x14ac:dyDescent="0.2">
      <c r="A510" s="8"/>
      <c r="B510" s="25" t="s">
        <v>484</v>
      </c>
      <c r="C510" s="35">
        <v>1</v>
      </c>
      <c r="D510" s="29">
        <v>2</v>
      </c>
      <c r="E510" s="30">
        <f t="shared" si="56"/>
        <v>8.274036074797286E-5</v>
      </c>
      <c r="F510" s="30">
        <f t="shared" si="57"/>
        <v>1.4004621525103285E-4</v>
      </c>
      <c r="G510" s="30">
        <f t="shared" si="59"/>
        <v>1</v>
      </c>
      <c r="H510" s="36">
        <f t="shared" si="58"/>
        <v>8.274036074797286E-5</v>
      </c>
    </row>
    <row r="511" spans="1:8" ht="25.5" x14ac:dyDescent="0.2">
      <c r="A511" s="8"/>
      <c r="B511" s="25" t="s">
        <v>485</v>
      </c>
      <c r="C511" s="35">
        <v>8</v>
      </c>
      <c r="D511" s="29">
        <v>7</v>
      </c>
      <c r="E511" s="30">
        <f t="shared" si="56"/>
        <v>6.6192288598378288E-4</v>
      </c>
      <c r="F511" s="30">
        <f t="shared" si="57"/>
        <v>4.9016175337861494E-4</v>
      </c>
      <c r="G511" s="30">
        <f t="shared" si="59"/>
        <v>-0.125</v>
      </c>
      <c r="H511" s="36">
        <f t="shared" si="58"/>
        <v>-8.274036074797286E-5</v>
      </c>
    </row>
    <row r="512" spans="1:8" x14ac:dyDescent="0.2">
      <c r="A512" s="8"/>
      <c r="B512" s="25" t="s">
        <v>486</v>
      </c>
      <c r="C512" s="35">
        <v>0</v>
      </c>
      <c r="D512" s="29">
        <v>0</v>
      </c>
      <c r="E512" s="30" t="str">
        <f t="shared" si="56"/>
        <v/>
      </c>
      <c r="F512" s="30" t="str">
        <f t="shared" si="57"/>
        <v/>
      </c>
      <c r="G512" s="30" t="str">
        <f t="shared" si="59"/>
        <v xml:space="preserve"> </v>
      </c>
      <c r="H512" s="36" t="str">
        <f t="shared" si="58"/>
        <v/>
      </c>
    </row>
    <row r="513" spans="1:8" ht="25.5" x14ac:dyDescent="0.2">
      <c r="A513" s="8"/>
      <c r="B513" s="25" t="s">
        <v>487</v>
      </c>
      <c r="C513" s="35">
        <v>19</v>
      </c>
      <c r="D513" s="29">
        <v>8</v>
      </c>
      <c r="E513" s="30">
        <f t="shared" si="56"/>
        <v>1.5720668542114843E-3</v>
      </c>
      <c r="F513" s="30">
        <f t="shared" si="57"/>
        <v>5.6018486100413141E-4</v>
      </c>
      <c r="G513" s="30">
        <f t="shared" si="59"/>
        <v>-0.57894736842105265</v>
      </c>
      <c r="H513" s="36">
        <f t="shared" si="58"/>
        <v>-9.1014396822770144E-4</v>
      </c>
    </row>
    <row r="514" spans="1:8" x14ac:dyDescent="0.2">
      <c r="A514" s="8"/>
      <c r="B514" s="25" t="s">
        <v>488</v>
      </c>
      <c r="C514" s="35">
        <v>6</v>
      </c>
      <c r="D514" s="29">
        <v>3</v>
      </c>
      <c r="E514" s="30">
        <f t="shared" si="56"/>
        <v>4.9644216448783713E-4</v>
      </c>
      <c r="F514" s="30">
        <f t="shared" si="57"/>
        <v>2.1006932287654927E-4</v>
      </c>
      <c r="G514" s="30">
        <f t="shared" si="59"/>
        <v>-0.5</v>
      </c>
      <c r="H514" s="36">
        <f t="shared" si="58"/>
        <v>-2.4822108224391857E-4</v>
      </c>
    </row>
    <row r="515" spans="1:8" ht="25.5" x14ac:dyDescent="0.2">
      <c r="A515" s="8"/>
      <c r="B515" s="25" t="s">
        <v>489</v>
      </c>
      <c r="C515" s="35">
        <v>7</v>
      </c>
      <c r="D515" s="29">
        <v>7</v>
      </c>
      <c r="E515" s="30">
        <f t="shared" si="56"/>
        <v>5.7918252523581006E-4</v>
      </c>
      <c r="F515" s="30">
        <f t="shared" si="57"/>
        <v>4.9016175337861494E-4</v>
      </c>
      <c r="G515" s="30">
        <f t="shared" si="59"/>
        <v>0</v>
      </c>
      <c r="H515" s="36">
        <f t="shared" si="58"/>
        <v>0</v>
      </c>
    </row>
    <row r="516" spans="1:8" x14ac:dyDescent="0.2">
      <c r="A516" s="8"/>
      <c r="B516" s="25" t="s">
        <v>490</v>
      </c>
      <c r="C516" s="35">
        <v>8</v>
      </c>
      <c r="D516" s="29">
        <v>8</v>
      </c>
      <c r="E516" s="30">
        <f t="shared" si="56"/>
        <v>6.6192288598378288E-4</v>
      </c>
      <c r="F516" s="30">
        <f t="shared" si="57"/>
        <v>5.6018486100413141E-4</v>
      </c>
      <c r="G516" s="30">
        <f t="shared" si="59"/>
        <v>0</v>
      </c>
      <c r="H516" s="36">
        <f t="shared" si="58"/>
        <v>0</v>
      </c>
    </row>
    <row r="517" spans="1:8" ht="25.5" x14ac:dyDescent="0.2">
      <c r="A517" s="8"/>
      <c r="B517" s="25" t="s">
        <v>491</v>
      </c>
      <c r="C517" s="35">
        <v>24</v>
      </c>
      <c r="D517" s="29">
        <v>63</v>
      </c>
      <c r="E517" s="30">
        <f t="shared" si="56"/>
        <v>1.9857686579513485E-3</v>
      </c>
      <c r="F517" s="30">
        <f t="shared" si="57"/>
        <v>4.4114557804075345E-3</v>
      </c>
      <c r="G517" s="30">
        <f t="shared" si="59"/>
        <v>1.625</v>
      </c>
      <c r="H517" s="36">
        <f t="shared" si="58"/>
        <v>3.2268740691709413E-3</v>
      </c>
    </row>
    <row r="518" spans="1:8" ht="25.5" x14ac:dyDescent="0.2">
      <c r="A518" s="8"/>
      <c r="B518" s="25" t="s">
        <v>492</v>
      </c>
      <c r="C518" s="35">
        <v>0</v>
      </c>
      <c r="D518" s="29">
        <v>20</v>
      </c>
      <c r="E518" s="30" t="str">
        <f t="shared" si="56"/>
        <v/>
      </c>
      <c r="F518" s="30">
        <f t="shared" si="57"/>
        <v>1.4004621525103285E-3</v>
      </c>
      <c r="G518" s="30">
        <f t="shared" si="59"/>
        <v>1</v>
      </c>
      <c r="H518" s="36" t="str">
        <f t="shared" si="58"/>
        <v/>
      </c>
    </row>
    <row r="519" spans="1:8" x14ac:dyDescent="0.2">
      <c r="A519" s="8"/>
      <c r="B519" s="25" t="s">
        <v>493</v>
      </c>
      <c r="C519" s="35">
        <v>19</v>
      </c>
      <c r="D519" s="29">
        <v>11</v>
      </c>
      <c r="E519" s="30">
        <f t="shared" si="56"/>
        <v>1.5720668542114843E-3</v>
      </c>
      <c r="F519" s="30">
        <f t="shared" si="57"/>
        <v>7.7025418388068059E-4</v>
      </c>
      <c r="G519" s="30">
        <f t="shared" si="59"/>
        <v>-0.42105263157894735</v>
      </c>
      <c r="H519" s="36">
        <f t="shared" si="58"/>
        <v>-6.6192288598378288E-4</v>
      </c>
    </row>
    <row r="520" spans="1:8" x14ac:dyDescent="0.2">
      <c r="A520" s="8"/>
      <c r="B520" s="25" t="s">
        <v>494</v>
      </c>
      <c r="C520" s="35">
        <v>0</v>
      </c>
      <c r="D520" s="29">
        <v>2</v>
      </c>
      <c r="E520" s="30" t="str">
        <f t="shared" si="56"/>
        <v/>
      </c>
      <c r="F520" s="30">
        <f t="shared" si="57"/>
        <v>1.4004621525103285E-4</v>
      </c>
      <c r="G520" s="30">
        <f t="shared" si="59"/>
        <v>1</v>
      </c>
      <c r="H520" s="36" t="str">
        <f t="shared" si="58"/>
        <v/>
      </c>
    </row>
    <row r="521" spans="1:8" ht="25.5" x14ac:dyDescent="0.2">
      <c r="A521" s="8"/>
      <c r="B521" s="25" t="s">
        <v>495</v>
      </c>
      <c r="C521" s="35">
        <v>5</v>
      </c>
      <c r="D521" s="29">
        <v>11</v>
      </c>
      <c r="E521" s="30">
        <f t="shared" si="56"/>
        <v>4.1370180373986431E-4</v>
      </c>
      <c r="F521" s="30">
        <f t="shared" si="57"/>
        <v>7.7025418388068059E-4</v>
      </c>
      <c r="G521" s="30">
        <f t="shared" si="59"/>
        <v>1.2</v>
      </c>
      <c r="H521" s="36">
        <f t="shared" si="58"/>
        <v>4.9644216448783713E-4</v>
      </c>
    </row>
    <row r="522" spans="1:8" ht="15.75" customHeight="1" x14ac:dyDescent="0.2">
      <c r="A522" s="8"/>
      <c r="B522" s="25" t="s">
        <v>496</v>
      </c>
      <c r="C522" s="35">
        <v>1</v>
      </c>
      <c r="D522" s="29">
        <v>0</v>
      </c>
      <c r="E522" s="30">
        <f t="shared" si="56"/>
        <v>8.274036074797286E-5</v>
      </c>
      <c r="F522" s="30" t="str">
        <f t="shared" si="57"/>
        <v/>
      </c>
      <c r="G522" s="30">
        <f t="shared" si="59"/>
        <v>-1</v>
      </c>
      <c r="H522" s="36">
        <f t="shared" si="58"/>
        <v>-8.274036074797286E-5</v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5</v>
      </c>
      <c r="E524" s="30" t="str">
        <f t="shared" si="56"/>
        <v/>
      </c>
      <c r="F524" s="30">
        <f t="shared" si="57"/>
        <v>3.5011553812758212E-4</v>
      </c>
      <c r="G524" s="30">
        <f t="shared" si="59"/>
        <v>1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4</v>
      </c>
      <c r="D526" s="29">
        <v>10</v>
      </c>
      <c r="E526" s="30">
        <f t="shared" si="56"/>
        <v>3.3096144299189144E-4</v>
      </c>
      <c r="F526" s="30">
        <f t="shared" si="57"/>
        <v>7.0023107625516424E-4</v>
      </c>
      <c r="G526" s="30">
        <f t="shared" si="59"/>
        <v>1.5</v>
      </c>
      <c r="H526" s="36">
        <f t="shared" si="58"/>
        <v>4.9644216448783713E-4</v>
      </c>
    </row>
    <row r="527" spans="1:8" x14ac:dyDescent="0.2">
      <c r="A527" s="8"/>
      <c r="B527" s="25" t="s">
        <v>501</v>
      </c>
      <c r="C527" s="35">
        <v>3</v>
      </c>
      <c r="D527" s="29">
        <v>0</v>
      </c>
      <c r="E527" s="30">
        <f t="shared" si="56"/>
        <v>2.4822108224391857E-4</v>
      </c>
      <c r="F527" s="30" t="str">
        <f t="shared" si="57"/>
        <v/>
      </c>
      <c r="G527" s="30">
        <f t="shared" si="59"/>
        <v>-1</v>
      </c>
      <c r="H527" s="36">
        <f t="shared" si="58"/>
        <v>-2.4822108224391857E-4</v>
      </c>
    </row>
    <row r="528" spans="1:8" ht="25.5" x14ac:dyDescent="0.2">
      <c r="A528" s="8"/>
      <c r="B528" s="25" t="s">
        <v>502</v>
      </c>
      <c r="C528" s="35">
        <v>2</v>
      </c>
      <c r="D528" s="29">
        <v>7</v>
      </c>
      <c r="E528" s="30">
        <f t="shared" si="56"/>
        <v>1.6548072149594572E-4</v>
      </c>
      <c r="F528" s="30">
        <f t="shared" si="57"/>
        <v>4.9016175337861494E-4</v>
      </c>
      <c r="G528" s="30">
        <f t="shared" si="59"/>
        <v>2.5</v>
      </c>
      <c r="H528" s="36">
        <f t="shared" si="58"/>
        <v>4.1370180373986431E-4</v>
      </c>
    </row>
    <row r="529" spans="1:8" x14ac:dyDescent="0.2">
      <c r="A529" s="8"/>
      <c r="B529" s="25" t="s">
        <v>503</v>
      </c>
      <c r="C529" s="35">
        <v>2</v>
      </c>
      <c r="D529" s="29">
        <v>26</v>
      </c>
      <c r="E529" s="30">
        <f t="shared" si="56"/>
        <v>1.6548072149594572E-4</v>
      </c>
      <c r="F529" s="30">
        <f t="shared" si="57"/>
        <v>1.8206007982634268E-3</v>
      </c>
      <c r="G529" s="30">
        <f t="shared" si="59"/>
        <v>12</v>
      </c>
      <c r="H529" s="36">
        <f t="shared" si="58"/>
        <v>1.9857686579513485E-3</v>
      </c>
    </row>
    <row r="530" spans="1:8" x14ac:dyDescent="0.2">
      <c r="A530" s="8"/>
      <c r="B530" s="25" t="s">
        <v>504</v>
      </c>
      <c r="C530" s="35">
        <v>83</v>
      </c>
      <c r="D530" s="29">
        <v>279</v>
      </c>
      <c r="E530" s="30">
        <f t="shared" si="56"/>
        <v>6.8674499420817471E-3</v>
      </c>
      <c r="F530" s="30">
        <f t="shared" si="57"/>
        <v>1.9536447027519083E-2</v>
      </c>
      <c r="G530" s="30">
        <f t="shared" si="59"/>
        <v>2.3614457831325302</v>
      </c>
      <c r="H530" s="36">
        <f t="shared" si="58"/>
        <v>1.6217110706602679E-2</v>
      </c>
    </row>
    <row r="531" spans="1:8" x14ac:dyDescent="0.2">
      <c r="A531" s="8"/>
      <c r="B531" s="25" t="s">
        <v>505</v>
      </c>
      <c r="C531" s="35">
        <v>15</v>
      </c>
      <c r="D531" s="29">
        <v>19</v>
      </c>
      <c r="E531" s="30">
        <f t="shared" si="56"/>
        <v>1.2411054112195928E-3</v>
      </c>
      <c r="F531" s="30">
        <f t="shared" si="57"/>
        <v>1.3304390448848119E-3</v>
      </c>
      <c r="G531" s="30">
        <f t="shared" si="59"/>
        <v>0.26666666666666666</v>
      </c>
      <c r="H531" s="36">
        <f t="shared" si="58"/>
        <v>3.3096144299189144E-4</v>
      </c>
    </row>
    <row r="532" spans="1:8" ht="28.5" customHeight="1" x14ac:dyDescent="0.2">
      <c r="A532" s="8"/>
      <c r="B532" s="25" t="s">
        <v>506</v>
      </c>
      <c r="C532" s="35">
        <v>0</v>
      </c>
      <c r="D532" s="29">
        <v>0</v>
      </c>
      <c r="E532" s="30" t="str">
        <f t="shared" si="56"/>
        <v/>
      </c>
      <c r="F532" s="30" t="str">
        <f t="shared" si="57"/>
        <v/>
      </c>
      <c r="G532" s="30" t="str">
        <f t="shared" si="59"/>
        <v xml:space="preserve"> </v>
      </c>
      <c r="H532" s="36" t="str">
        <f t="shared" si="58"/>
        <v/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1</v>
      </c>
      <c r="D534" s="29">
        <v>4</v>
      </c>
      <c r="E534" s="30">
        <f t="shared" si="56"/>
        <v>8.274036074797286E-5</v>
      </c>
      <c r="F534" s="30">
        <f t="shared" si="57"/>
        <v>2.8009243050206571E-4</v>
      </c>
      <c r="G534" s="30">
        <f t="shared" si="59"/>
        <v>3</v>
      </c>
      <c r="H534" s="36">
        <f t="shared" si="58"/>
        <v>2.4822108224391857E-4</v>
      </c>
    </row>
    <row r="535" spans="1:8" ht="25.5" x14ac:dyDescent="0.2">
      <c r="A535" s="8"/>
      <c r="B535" s="25" t="s">
        <v>509</v>
      </c>
      <c r="C535" s="35">
        <v>42</v>
      </c>
      <c r="D535" s="29">
        <v>19</v>
      </c>
      <c r="E535" s="30">
        <f t="shared" si="56"/>
        <v>3.4750951514148603E-3</v>
      </c>
      <c r="F535" s="30">
        <f t="shared" si="57"/>
        <v>1.3304390448848119E-3</v>
      </c>
      <c r="G535" s="30">
        <f t="shared" si="59"/>
        <v>-0.54761904761904767</v>
      </c>
      <c r="H535" s="36">
        <f t="shared" si="58"/>
        <v>-1.903028297203376E-3</v>
      </c>
    </row>
    <row r="536" spans="1:8" x14ac:dyDescent="0.2">
      <c r="A536" s="8"/>
      <c r="B536" s="25" t="s">
        <v>510</v>
      </c>
      <c r="C536" s="35">
        <v>3</v>
      </c>
      <c r="D536" s="29">
        <v>6</v>
      </c>
      <c r="E536" s="30">
        <f t="shared" si="56"/>
        <v>2.4822108224391857E-4</v>
      </c>
      <c r="F536" s="30">
        <f t="shared" si="57"/>
        <v>4.2013864575309853E-4</v>
      </c>
      <c r="G536" s="30">
        <f t="shared" si="59"/>
        <v>1</v>
      </c>
      <c r="H536" s="36">
        <f t="shared" si="58"/>
        <v>2.4822108224391857E-4</v>
      </c>
    </row>
    <row r="537" spans="1:8" ht="25.5" x14ac:dyDescent="0.2">
      <c r="A537" s="8"/>
      <c r="B537" s="25" t="s">
        <v>511</v>
      </c>
      <c r="C537" s="35">
        <v>443</v>
      </c>
      <c r="D537" s="29">
        <v>74</v>
      </c>
      <c r="E537" s="30">
        <f t="shared" si="56"/>
        <v>3.6653979811351975E-2</v>
      </c>
      <c r="F537" s="30">
        <f t="shared" si="57"/>
        <v>5.1817099642882149E-3</v>
      </c>
      <c r="G537" s="30">
        <f t="shared" si="59"/>
        <v>-0.83295711060948086</v>
      </c>
      <c r="H537" s="36">
        <f t="shared" si="58"/>
        <v>-3.0531193116001984E-2</v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4</v>
      </c>
      <c r="E539" s="30" t="str">
        <f t="shared" si="56"/>
        <v/>
      </c>
      <c r="F539" s="30">
        <f t="shared" si="57"/>
        <v>2.8009243050206571E-4</v>
      </c>
      <c r="G539" s="30">
        <f t="shared" si="59"/>
        <v>1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0</v>
      </c>
      <c r="D540" s="29">
        <v>2</v>
      </c>
      <c r="E540" s="30" t="str">
        <f t="shared" si="56"/>
        <v/>
      </c>
      <c r="F540" s="30">
        <f t="shared" si="57"/>
        <v>1.4004621525103285E-4</v>
      </c>
      <c r="G540" s="30">
        <f t="shared" si="59"/>
        <v>1</v>
      </c>
      <c r="H540" s="36" t="str">
        <f t="shared" si="58"/>
        <v/>
      </c>
    </row>
    <row r="541" spans="1:8" x14ac:dyDescent="0.2">
      <c r="A541" s="8"/>
      <c r="B541" s="25" t="s">
        <v>515</v>
      </c>
      <c r="C541" s="35">
        <v>0</v>
      </c>
      <c r="D541" s="29">
        <v>0</v>
      </c>
      <c r="E541" s="30" t="str">
        <f t="shared" si="56"/>
        <v/>
      </c>
      <c r="F541" s="30" t="str">
        <f t="shared" si="57"/>
        <v/>
      </c>
      <c r="G541" s="30" t="str">
        <f t="shared" si="59"/>
        <v xml:space="preserve"> </v>
      </c>
      <c r="H541" s="36" t="str">
        <f t="shared" si="58"/>
        <v/>
      </c>
    </row>
    <row r="542" spans="1:8" ht="25.5" x14ac:dyDescent="0.2">
      <c r="A542" s="8"/>
      <c r="B542" s="25" t="s">
        <v>516</v>
      </c>
      <c r="C542" s="35">
        <v>1</v>
      </c>
      <c r="D542" s="29">
        <v>0</v>
      </c>
      <c r="E542" s="30">
        <f t="shared" si="56"/>
        <v>8.274036074797286E-5</v>
      </c>
      <c r="F542" s="30" t="str">
        <f t="shared" si="57"/>
        <v/>
      </c>
      <c r="G542" s="30">
        <f t="shared" si="59"/>
        <v>-1</v>
      </c>
      <c r="H542" s="36">
        <f t="shared" si="58"/>
        <v>-8.274036074797286E-5</v>
      </c>
    </row>
    <row r="543" spans="1:8" ht="25.5" x14ac:dyDescent="0.2">
      <c r="A543" s="8"/>
      <c r="B543" s="25" t="s">
        <v>517</v>
      </c>
      <c r="C543" s="35">
        <v>0</v>
      </c>
      <c r="D543" s="29">
        <v>0</v>
      </c>
      <c r="E543" s="30" t="str">
        <f t="shared" si="56"/>
        <v/>
      </c>
      <c r="F543" s="30" t="str">
        <f t="shared" si="57"/>
        <v/>
      </c>
      <c r="G543" s="30" t="str">
        <f t="shared" si="59"/>
        <v xml:space="preserve"> </v>
      </c>
      <c r="H543" s="36" t="str">
        <f t="shared" si="58"/>
        <v/>
      </c>
    </row>
    <row r="544" spans="1:8" ht="25.5" x14ac:dyDescent="0.2">
      <c r="A544" s="8"/>
      <c r="B544" s="25" t="s">
        <v>518</v>
      </c>
      <c r="C544" s="35">
        <v>1</v>
      </c>
      <c r="D544" s="29">
        <v>0</v>
      </c>
      <c r="E544" s="30">
        <f t="shared" si="56"/>
        <v>8.274036074797286E-5</v>
      </c>
      <c r="F544" s="30" t="str">
        <f t="shared" si="57"/>
        <v/>
      </c>
      <c r="G544" s="30">
        <f t="shared" si="59"/>
        <v>-1</v>
      </c>
      <c r="H544" s="36">
        <f t="shared" si="58"/>
        <v>-8.274036074797286E-5</v>
      </c>
    </row>
    <row r="545" spans="1:8" ht="25.5" x14ac:dyDescent="0.2">
      <c r="A545" s="8"/>
      <c r="B545" s="25" t="s">
        <v>519</v>
      </c>
      <c r="C545" s="35">
        <v>0</v>
      </c>
      <c r="D545" s="29">
        <v>0</v>
      </c>
      <c r="E545" s="30" t="str">
        <f t="shared" si="56"/>
        <v/>
      </c>
      <c r="F545" s="30" t="str">
        <f t="shared" si="57"/>
        <v/>
      </c>
      <c r="G545" s="30" t="str">
        <f t="shared" si="59"/>
        <v xml:space="preserve"> 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0</v>
      </c>
      <c r="D546" s="29">
        <v>0</v>
      </c>
      <c r="E546" s="30" t="str">
        <f t="shared" si="56"/>
        <v/>
      </c>
      <c r="F546" s="30" t="str">
        <f t="shared" si="57"/>
        <v/>
      </c>
      <c r="G546" s="30" t="str">
        <f t="shared" si="59"/>
        <v xml:space="preserve"> </v>
      </c>
      <c r="H546" s="36" t="str">
        <f t="shared" si="58"/>
        <v/>
      </c>
    </row>
    <row r="547" spans="1:8" x14ac:dyDescent="0.2">
      <c r="A547" s="8"/>
      <c r="B547" s="25" t="s">
        <v>521</v>
      </c>
      <c r="C547" s="35">
        <v>0</v>
      </c>
      <c r="D547" s="29">
        <v>0</v>
      </c>
      <c r="E547" s="30" t="str">
        <f t="shared" si="56"/>
        <v/>
      </c>
      <c r="F547" s="30" t="str">
        <f t="shared" si="57"/>
        <v/>
      </c>
      <c r="G547" s="30" t="str">
        <f t="shared" si="59"/>
        <v xml:space="preserve"> 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7</v>
      </c>
      <c r="D548" s="29">
        <v>1</v>
      </c>
      <c r="E548" s="30">
        <f t="shared" si="56"/>
        <v>5.7918252523581006E-4</v>
      </c>
      <c r="F548" s="30">
        <f t="shared" si="57"/>
        <v>7.0023107625516426E-5</v>
      </c>
      <c r="G548" s="30">
        <f t="shared" si="59"/>
        <v>-0.8571428571428571</v>
      </c>
      <c r="H548" s="36">
        <f t="shared" si="58"/>
        <v>-4.9644216448783713E-4</v>
      </c>
    </row>
    <row r="549" spans="1:8" x14ac:dyDescent="0.2">
      <c r="A549" s="8"/>
      <c r="B549" s="25" t="s">
        <v>523</v>
      </c>
      <c r="C549" s="35">
        <v>14</v>
      </c>
      <c r="D549" s="29">
        <v>27</v>
      </c>
      <c r="E549" s="30">
        <f t="shared" si="56"/>
        <v>1.1583650504716201E-3</v>
      </c>
      <c r="F549" s="30">
        <f t="shared" si="57"/>
        <v>1.8906239058889434E-3</v>
      </c>
      <c r="G549" s="30">
        <f t="shared" si="59"/>
        <v>0.9285714285714286</v>
      </c>
      <c r="H549" s="36">
        <f t="shared" si="58"/>
        <v>1.0756246897236472E-3</v>
      </c>
    </row>
    <row r="550" spans="1:8" x14ac:dyDescent="0.2">
      <c r="A550" s="8"/>
      <c r="B550" s="25" t="s">
        <v>524</v>
      </c>
      <c r="C550" s="35">
        <v>21</v>
      </c>
      <c r="D550" s="29">
        <v>5</v>
      </c>
      <c r="E550" s="30">
        <f t="shared" si="56"/>
        <v>1.7375475757074302E-3</v>
      </c>
      <c r="F550" s="30">
        <f t="shared" si="57"/>
        <v>3.5011553812758212E-4</v>
      </c>
      <c r="G550" s="30">
        <f t="shared" si="59"/>
        <v>-0.76190476190476186</v>
      </c>
      <c r="H550" s="36">
        <f t="shared" si="58"/>
        <v>-1.3238457719675658E-3</v>
      </c>
    </row>
    <row r="551" spans="1:8" ht="25.5" x14ac:dyDescent="0.2">
      <c r="A551" s="8"/>
      <c r="B551" s="25" t="s">
        <v>525</v>
      </c>
      <c r="C551" s="35">
        <v>7</v>
      </c>
      <c r="D551" s="29">
        <v>7</v>
      </c>
      <c r="E551" s="30">
        <f t="shared" si="56"/>
        <v>5.7918252523581006E-4</v>
      </c>
      <c r="F551" s="30">
        <f t="shared" si="57"/>
        <v>4.9016175337861494E-4</v>
      </c>
      <c r="G551" s="30">
        <f t="shared" si="59"/>
        <v>0</v>
      </c>
      <c r="H551" s="36">
        <f t="shared" si="58"/>
        <v>0</v>
      </c>
    </row>
    <row r="552" spans="1:8" x14ac:dyDescent="0.2">
      <c r="A552" s="8"/>
      <c r="B552" s="25" t="s">
        <v>526</v>
      </c>
      <c r="C552" s="35">
        <v>85</v>
      </c>
      <c r="D552" s="29">
        <v>40</v>
      </c>
      <c r="E552" s="30">
        <f t="shared" si="56"/>
        <v>7.0329306635776934E-3</v>
      </c>
      <c r="F552" s="30">
        <f t="shared" si="57"/>
        <v>2.8009243050206569E-3</v>
      </c>
      <c r="G552" s="30">
        <f t="shared" si="59"/>
        <v>-0.52941176470588236</v>
      </c>
      <c r="H552" s="36">
        <f t="shared" si="58"/>
        <v>-3.7233162336587789E-3</v>
      </c>
    </row>
    <row r="553" spans="1:8" x14ac:dyDescent="0.2">
      <c r="A553" s="8"/>
      <c r="B553" s="25" t="s">
        <v>527</v>
      </c>
      <c r="C553" s="35">
        <v>1</v>
      </c>
      <c r="D553" s="29">
        <v>4</v>
      </c>
      <c r="E553" s="30">
        <f t="shared" si="56"/>
        <v>8.274036074797286E-5</v>
      </c>
      <c r="F553" s="30">
        <f t="shared" si="57"/>
        <v>2.8009243050206571E-4</v>
      </c>
      <c r="G553" s="30">
        <f t="shared" si="59"/>
        <v>3</v>
      </c>
      <c r="H553" s="36">
        <f t="shared" si="58"/>
        <v>2.4822108224391857E-4</v>
      </c>
    </row>
    <row r="554" spans="1:8" x14ac:dyDescent="0.2">
      <c r="A554" s="8"/>
      <c r="B554" s="25" t="s">
        <v>528</v>
      </c>
      <c r="C554" s="35">
        <v>1</v>
      </c>
      <c r="D554" s="29">
        <v>1</v>
      </c>
      <c r="E554" s="30">
        <f t="shared" ref="E554:E595" si="60">+IF(C554=0,"",C554/C$362)</f>
        <v>8.274036074797286E-5</v>
      </c>
      <c r="F554" s="30">
        <f t="shared" ref="F554:F595" si="61">+IF(D554=0,"",D554/D$362)</f>
        <v>7.0023107625516426E-5</v>
      </c>
      <c r="G554" s="30">
        <f t="shared" si="59"/>
        <v>0</v>
      </c>
      <c r="H554" s="36">
        <f t="shared" ref="H554:H595" si="62">+IF(OR(AND(E554=""),(G554="")),"",E554*G554)</f>
        <v>0</v>
      </c>
    </row>
    <row r="555" spans="1:8" x14ac:dyDescent="0.2">
      <c r="A555" s="8"/>
      <c r="B555" s="25" t="s">
        <v>529</v>
      </c>
      <c r="C555" s="35">
        <v>333</v>
      </c>
      <c r="D555" s="29">
        <v>659</v>
      </c>
      <c r="E555" s="30">
        <f t="shared" si="60"/>
        <v>2.7552540129074963E-2</v>
      </c>
      <c r="F555" s="30">
        <f t="shared" si="61"/>
        <v>4.6145227925215318E-2</v>
      </c>
      <c r="G555" s="30">
        <f t="shared" ref="G555:G595" si="63">+IF(AND(C555=0,D555=0)," ",IF(C555=0,1,IF(D555=0,-1,(D555-C555)/C555)))</f>
        <v>0.97897897897897901</v>
      </c>
      <c r="H555" s="36">
        <f t="shared" si="62"/>
        <v>2.6973357603839152E-2</v>
      </c>
    </row>
    <row r="556" spans="1:8" ht="25.5" x14ac:dyDescent="0.2">
      <c r="A556" s="8"/>
      <c r="B556" s="25" t="s">
        <v>530</v>
      </c>
      <c r="C556" s="35">
        <v>0</v>
      </c>
      <c r="D556" s="29">
        <v>0</v>
      </c>
      <c r="E556" s="30" t="str">
        <f t="shared" si="60"/>
        <v/>
      </c>
      <c r="F556" s="30" t="str">
        <f t="shared" si="61"/>
        <v/>
      </c>
      <c r="G556" s="30" t="str">
        <f t="shared" si="63"/>
        <v xml:space="preserve"> </v>
      </c>
      <c r="H556" s="36" t="str">
        <f t="shared" si="62"/>
        <v/>
      </c>
    </row>
    <row r="557" spans="1:8" x14ac:dyDescent="0.2">
      <c r="A557" s="8"/>
      <c r="B557" s="25" t="s">
        <v>531</v>
      </c>
      <c r="C557" s="35">
        <v>8</v>
      </c>
      <c r="D557" s="29">
        <v>29</v>
      </c>
      <c r="E557" s="30">
        <f t="shared" si="60"/>
        <v>6.6192288598378288E-4</v>
      </c>
      <c r="F557" s="30">
        <f t="shared" si="61"/>
        <v>2.0306701211399761E-3</v>
      </c>
      <c r="G557" s="30">
        <f t="shared" si="63"/>
        <v>2.625</v>
      </c>
      <c r="H557" s="36">
        <f t="shared" si="62"/>
        <v>1.73754757570743E-3</v>
      </c>
    </row>
    <row r="558" spans="1:8" x14ac:dyDescent="0.2">
      <c r="A558" s="8"/>
      <c r="B558" s="25" t="s">
        <v>532</v>
      </c>
      <c r="C558" s="35">
        <v>139</v>
      </c>
      <c r="D558" s="29">
        <v>62</v>
      </c>
      <c r="E558" s="30">
        <f t="shared" si="60"/>
        <v>1.1500910143968228E-2</v>
      </c>
      <c r="F558" s="30">
        <f t="shared" si="61"/>
        <v>4.3414326727820177E-3</v>
      </c>
      <c r="G558" s="30">
        <f t="shared" si="63"/>
        <v>-0.5539568345323741</v>
      </c>
      <c r="H558" s="36">
        <f t="shared" si="62"/>
        <v>-6.37100777759391E-3</v>
      </c>
    </row>
    <row r="559" spans="1:8" x14ac:dyDescent="0.2">
      <c r="A559" s="8"/>
      <c r="B559" s="25" t="s">
        <v>533</v>
      </c>
      <c r="C559" s="35">
        <v>25</v>
      </c>
      <c r="D559" s="29">
        <v>102</v>
      </c>
      <c r="E559" s="30">
        <f t="shared" si="60"/>
        <v>2.0685090186993217E-3</v>
      </c>
      <c r="F559" s="30">
        <f t="shared" si="61"/>
        <v>7.1423569778026746E-3</v>
      </c>
      <c r="G559" s="30">
        <f t="shared" si="63"/>
        <v>3.08</v>
      </c>
      <c r="H559" s="36">
        <f t="shared" si="62"/>
        <v>6.3710077775939108E-3</v>
      </c>
    </row>
    <row r="560" spans="1:8" x14ac:dyDescent="0.2">
      <c r="A560" s="8"/>
      <c r="B560" s="25" t="s">
        <v>534</v>
      </c>
      <c r="C560" s="35">
        <v>0</v>
      </c>
      <c r="D560" s="29">
        <v>19</v>
      </c>
      <c r="E560" s="30" t="str">
        <f t="shared" si="60"/>
        <v/>
      </c>
      <c r="F560" s="30">
        <f t="shared" si="61"/>
        <v>1.3304390448848119E-3</v>
      </c>
      <c r="G560" s="30">
        <f t="shared" si="63"/>
        <v>1</v>
      </c>
      <c r="H560" s="36" t="str">
        <f t="shared" si="62"/>
        <v/>
      </c>
    </row>
    <row r="561" spans="1:8" x14ac:dyDescent="0.2">
      <c r="A561" s="8"/>
      <c r="B561" s="25" t="s">
        <v>535</v>
      </c>
      <c r="C561" s="35">
        <v>24</v>
      </c>
      <c r="D561" s="29">
        <v>15</v>
      </c>
      <c r="E561" s="30">
        <f t="shared" si="60"/>
        <v>1.9857686579513485E-3</v>
      </c>
      <c r="F561" s="30">
        <f t="shared" si="61"/>
        <v>1.0503466143827462E-3</v>
      </c>
      <c r="G561" s="30">
        <f t="shared" si="63"/>
        <v>-0.375</v>
      </c>
      <c r="H561" s="36">
        <f t="shared" si="62"/>
        <v>-7.446632467317557E-4</v>
      </c>
    </row>
    <row r="562" spans="1:8" x14ac:dyDescent="0.2">
      <c r="A562" s="8"/>
      <c r="B562" s="25" t="s">
        <v>536</v>
      </c>
      <c r="C562" s="35">
        <v>17</v>
      </c>
      <c r="D562" s="29">
        <v>132</v>
      </c>
      <c r="E562" s="30">
        <f t="shared" si="60"/>
        <v>1.4065861327155387E-3</v>
      </c>
      <c r="F562" s="30">
        <f t="shared" si="61"/>
        <v>9.243050206568168E-3</v>
      </c>
      <c r="G562" s="30">
        <f t="shared" si="63"/>
        <v>6.7647058823529411</v>
      </c>
      <c r="H562" s="36">
        <f t="shared" si="62"/>
        <v>9.515141486016879E-3</v>
      </c>
    </row>
    <row r="563" spans="1:8" x14ac:dyDescent="0.2">
      <c r="A563" s="8"/>
      <c r="B563" s="25" t="s">
        <v>537</v>
      </c>
      <c r="C563" s="35">
        <v>4</v>
      </c>
      <c r="D563" s="29">
        <v>0</v>
      </c>
      <c r="E563" s="30">
        <f t="shared" si="60"/>
        <v>3.3096144299189144E-4</v>
      </c>
      <c r="F563" s="30" t="str">
        <f t="shared" si="61"/>
        <v/>
      </c>
      <c r="G563" s="30">
        <f t="shared" si="63"/>
        <v>-1</v>
      </c>
      <c r="H563" s="36">
        <f t="shared" si="62"/>
        <v>-3.3096144299189144E-4</v>
      </c>
    </row>
    <row r="564" spans="1:8" x14ac:dyDescent="0.2">
      <c r="A564" s="8"/>
      <c r="B564" s="25" t="s">
        <v>538</v>
      </c>
      <c r="C564" s="35">
        <v>3</v>
      </c>
      <c r="D564" s="29">
        <v>4</v>
      </c>
      <c r="E564" s="30">
        <f t="shared" si="60"/>
        <v>2.4822108224391857E-4</v>
      </c>
      <c r="F564" s="30">
        <f t="shared" si="61"/>
        <v>2.8009243050206571E-4</v>
      </c>
      <c r="G564" s="30">
        <f t="shared" si="63"/>
        <v>0.33333333333333331</v>
      </c>
      <c r="H564" s="36">
        <f t="shared" si="62"/>
        <v>8.2740360747972846E-5</v>
      </c>
    </row>
    <row r="565" spans="1:8" x14ac:dyDescent="0.2">
      <c r="A565" s="8"/>
      <c r="B565" s="25" t="s">
        <v>539</v>
      </c>
      <c r="C565" s="35">
        <v>16</v>
      </c>
      <c r="D565" s="29">
        <v>0</v>
      </c>
      <c r="E565" s="30">
        <f t="shared" si="60"/>
        <v>1.3238457719675658E-3</v>
      </c>
      <c r="F565" s="30" t="str">
        <f t="shared" si="61"/>
        <v/>
      </c>
      <c r="G565" s="30">
        <f t="shared" si="63"/>
        <v>-1</v>
      </c>
      <c r="H565" s="36">
        <f t="shared" si="62"/>
        <v>-1.3238457719675658E-3</v>
      </c>
    </row>
    <row r="566" spans="1:8" x14ac:dyDescent="0.2">
      <c r="A566" s="8"/>
      <c r="B566" s="25" t="s">
        <v>540</v>
      </c>
      <c r="C566" s="35">
        <v>1</v>
      </c>
      <c r="D566" s="29">
        <v>17</v>
      </c>
      <c r="E566" s="30">
        <f t="shared" si="60"/>
        <v>8.274036074797286E-5</v>
      </c>
      <c r="F566" s="30">
        <f t="shared" si="61"/>
        <v>1.1903928296337792E-3</v>
      </c>
      <c r="G566" s="30">
        <f t="shared" si="63"/>
        <v>16</v>
      </c>
      <c r="H566" s="36">
        <f t="shared" si="62"/>
        <v>1.3238457719675658E-3</v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17</v>
      </c>
      <c r="D568" s="29">
        <v>5</v>
      </c>
      <c r="E568" s="30">
        <f t="shared" si="60"/>
        <v>1.4065861327155387E-3</v>
      </c>
      <c r="F568" s="30">
        <f t="shared" si="61"/>
        <v>3.5011553812758212E-4</v>
      </c>
      <c r="G568" s="30">
        <f t="shared" si="63"/>
        <v>-0.70588235294117652</v>
      </c>
      <c r="H568" s="36">
        <f t="shared" si="62"/>
        <v>-9.9288432897567448E-4</v>
      </c>
    </row>
    <row r="569" spans="1:8" ht="25.5" x14ac:dyDescent="0.2">
      <c r="A569" s="8"/>
      <c r="B569" s="25" t="s">
        <v>543</v>
      </c>
      <c r="C569" s="35">
        <v>0</v>
      </c>
      <c r="D569" s="29">
        <v>0</v>
      </c>
      <c r="E569" s="30" t="str">
        <f t="shared" si="60"/>
        <v/>
      </c>
      <c r="F569" s="30" t="str">
        <f t="shared" si="61"/>
        <v/>
      </c>
      <c r="G569" s="30" t="str">
        <f t="shared" si="63"/>
        <v xml:space="preserve"> </v>
      </c>
      <c r="H569" s="36" t="str">
        <f t="shared" si="62"/>
        <v/>
      </c>
    </row>
    <row r="570" spans="1:8" x14ac:dyDescent="0.2">
      <c r="A570" s="8"/>
      <c r="B570" s="25" t="s">
        <v>544</v>
      </c>
      <c r="C570" s="35">
        <v>0</v>
      </c>
      <c r="D570" s="29">
        <v>0</v>
      </c>
      <c r="E570" s="30" t="str">
        <f t="shared" si="60"/>
        <v/>
      </c>
      <c r="F570" s="30" t="str">
        <f t="shared" si="61"/>
        <v/>
      </c>
      <c r="G570" s="30" t="str">
        <f t="shared" si="63"/>
        <v xml:space="preserve"> </v>
      </c>
      <c r="H570" s="36" t="str">
        <f t="shared" si="62"/>
        <v/>
      </c>
    </row>
    <row r="571" spans="1:8" x14ac:dyDescent="0.2">
      <c r="A571" s="8"/>
      <c r="B571" s="25" t="s">
        <v>545</v>
      </c>
      <c r="C571" s="35">
        <v>29</v>
      </c>
      <c r="D571" s="29">
        <v>22</v>
      </c>
      <c r="E571" s="30">
        <f t="shared" si="60"/>
        <v>2.3994704616912129E-3</v>
      </c>
      <c r="F571" s="30">
        <f t="shared" si="61"/>
        <v>1.5405083677613612E-3</v>
      </c>
      <c r="G571" s="30">
        <f t="shared" si="63"/>
        <v>-0.2413793103448276</v>
      </c>
      <c r="H571" s="36">
        <f t="shared" si="62"/>
        <v>-5.7918252523581006E-4</v>
      </c>
    </row>
    <row r="572" spans="1:8" ht="25.5" x14ac:dyDescent="0.2">
      <c r="A572" s="8"/>
      <c r="B572" s="25" t="s">
        <v>546</v>
      </c>
      <c r="C572" s="35">
        <v>8</v>
      </c>
      <c r="D572" s="29">
        <v>1</v>
      </c>
      <c r="E572" s="30">
        <f t="shared" si="60"/>
        <v>6.6192288598378288E-4</v>
      </c>
      <c r="F572" s="30">
        <f t="shared" si="61"/>
        <v>7.0023107625516426E-5</v>
      </c>
      <c r="G572" s="30">
        <f t="shared" si="63"/>
        <v>-0.875</v>
      </c>
      <c r="H572" s="36">
        <f t="shared" si="62"/>
        <v>-5.7918252523581006E-4</v>
      </c>
    </row>
    <row r="573" spans="1:8" x14ac:dyDescent="0.2">
      <c r="A573" s="8"/>
      <c r="B573" s="25" t="s">
        <v>547</v>
      </c>
      <c r="C573" s="35">
        <v>0</v>
      </c>
      <c r="D573" s="29">
        <v>0</v>
      </c>
      <c r="E573" s="30" t="str">
        <f t="shared" si="60"/>
        <v/>
      </c>
      <c r="F573" s="30" t="str">
        <f t="shared" si="61"/>
        <v/>
      </c>
      <c r="G573" s="30" t="str">
        <f t="shared" si="63"/>
        <v xml:space="preserve"> 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64</v>
      </c>
      <c r="D574" s="29">
        <v>99</v>
      </c>
      <c r="E574" s="30">
        <f t="shared" si="60"/>
        <v>5.295383087870263E-3</v>
      </c>
      <c r="F574" s="30">
        <f t="shared" si="61"/>
        <v>6.932287654926126E-3</v>
      </c>
      <c r="G574" s="30">
        <f t="shared" si="63"/>
        <v>0.546875</v>
      </c>
      <c r="H574" s="36">
        <f t="shared" si="62"/>
        <v>2.8959126261790501E-3</v>
      </c>
    </row>
    <row r="575" spans="1:8" ht="25.5" x14ac:dyDescent="0.2">
      <c r="A575" s="8"/>
      <c r="B575" s="25" t="s">
        <v>549</v>
      </c>
      <c r="C575" s="35">
        <v>0</v>
      </c>
      <c r="D575" s="29">
        <v>0</v>
      </c>
      <c r="E575" s="30" t="str">
        <f t="shared" si="60"/>
        <v/>
      </c>
      <c r="F575" s="30" t="str">
        <f t="shared" si="61"/>
        <v/>
      </c>
      <c r="G575" s="30" t="str">
        <f t="shared" si="63"/>
        <v xml:space="preserve"> </v>
      </c>
      <c r="H575" s="36" t="str">
        <f t="shared" si="62"/>
        <v/>
      </c>
    </row>
    <row r="576" spans="1:8" x14ac:dyDescent="0.2">
      <c r="A576" s="8"/>
      <c r="B576" s="25" t="s">
        <v>550</v>
      </c>
      <c r="C576" s="35">
        <v>13</v>
      </c>
      <c r="D576" s="29">
        <v>18</v>
      </c>
      <c r="E576" s="30">
        <f t="shared" si="60"/>
        <v>1.0756246897236472E-3</v>
      </c>
      <c r="F576" s="30">
        <f t="shared" si="61"/>
        <v>1.2604159372592955E-3</v>
      </c>
      <c r="G576" s="30">
        <f t="shared" si="63"/>
        <v>0.38461538461538464</v>
      </c>
      <c r="H576" s="36">
        <f t="shared" si="62"/>
        <v>4.1370180373986431E-4</v>
      </c>
    </row>
    <row r="577" spans="1:8" x14ac:dyDescent="0.2">
      <c r="A577" s="8"/>
      <c r="B577" s="25" t="s">
        <v>551</v>
      </c>
      <c r="C577" s="35">
        <v>0</v>
      </c>
      <c r="D577" s="29">
        <v>6</v>
      </c>
      <c r="E577" s="30" t="str">
        <f t="shared" si="60"/>
        <v/>
      </c>
      <c r="F577" s="30">
        <f t="shared" si="61"/>
        <v>4.2013864575309853E-4</v>
      </c>
      <c r="G577" s="30">
        <f t="shared" si="63"/>
        <v>1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118</v>
      </c>
      <c r="D579" s="29">
        <v>144</v>
      </c>
      <c r="E579" s="30">
        <f t="shared" si="60"/>
        <v>9.7633625682607972E-3</v>
      </c>
      <c r="F579" s="30">
        <f t="shared" si="61"/>
        <v>1.0083327498074364E-2</v>
      </c>
      <c r="G579" s="30">
        <f t="shared" si="63"/>
        <v>0.22033898305084745</v>
      </c>
      <c r="H579" s="36">
        <f t="shared" si="62"/>
        <v>2.1512493794472944E-3</v>
      </c>
    </row>
    <row r="580" spans="1:8" ht="25.5" x14ac:dyDescent="0.2">
      <c r="A580" s="8"/>
      <c r="B580" s="25" t="s">
        <v>554</v>
      </c>
      <c r="C580" s="35">
        <v>39</v>
      </c>
      <c r="D580" s="29">
        <v>102</v>
      </c>
      <c r="E580" s="30">
        <f t="shared" si="60"/>
        <v>3.2268740691709418E-3</v>
      </c>
      <c r="F580" s="30">
        <f t="shared" si="61"/>
        <v>7.1423569778026746E-3</v>
      </c>
      <c r="G580" s="30">
        <f t="shared" si="63"/>
        <v>1.6153846153846154</v>
      </c>
      <c r="H580" s="36">
        <f t="shared" si="62"/>
        <v>5.2126427271222903E-3</v>
      </c>
    </row>
    <row r="581" spans="1:8" x14ac:dyDescent="0.2">
      <c r="A581" s="8"/>
      <c r="B581" s="25" t="s">
        <v>555</v>
      </c>
      <c r="C581" s="35">
        <v>181</v>
      </c>
      <c r="D581" s="29">
        <v>277</v>
      </c>
      <c r="E581" s="30">
        <f t="shared" si="60"/>
        <v>1.4976005295383088E-2</v>
      </c>
      <c r="F581" s="30">
        <f t="shared" si="61"/>
        <v>1.9396400812268049E-2</v>
      </c>
      <c r="G581" s="30">
        <f t="shared" si="63"/>
        <v>0.53038674033149169</v>
      </c>
      <c r="H581" s="36">
        <f t="shared" si="62"/>
        <v>7.9430746318053941E-3</v>
      </c>
    </row>
    <row r="582" spans="1:8" x14ac:dyDescent="0.2">
      <c r="A582" s="8"/>
      <c r="B582" s="25" t="s">
        <v>556</v>
      </c>
      <c r="C582" s="35">
        <v>12</v>
      </c>
      <c r="D582" s="29">
        <v>25</v>
      </c>
      <c r="E582" s="30">
        <f t="shared" si="60"/>
        <v>9.9288432897567426E-4</v>
      </c>
      <c r="F582" s="30">
        <f t="shared" si="61"/>
        <v>1.7505776906379105E-3</v>
      </c>
      <c r="G582" s="30">
        <f t="shared" si="63"/>
        <v>1.0833333333333333</v>
      </c>
      <c r="H582" s="36">
        <f t="shared" si="62"/>
        <v>1.075624689723647E-3</v>
      </c>
    </row>
    <row r="583" spans="1:8" x14ac:dyDescent="0.2">
      <c r="A583" s="8"/>
      <c r="B583" s="25" t="s">
        <v>557</v>
      </c>
      <c r="C583" s="35">
        <v>0</v>
      </c>
      <c r="D583" s="29">
        <v>0</v>
      </c>
      <c r="E583" s="30" t="str">
        <f t="shared" si="60"/>
        <v/>
      </c>
      <c r="F583" s="30" t="str">
        <f t="shared" si="61"/>
        <v/>
      </c>
      <c r="G583" s="30" t="str">
        <f t="shared" si="63"/>
        <v xml:space="preserve"> </v>
      </c>
      <c r="H583" s="36" t="str">
        <f t="shared" si="62"/>
        <v/>
      </c>
    </row>
    <row r="584" spans="1:8" x14ac:dyDescent="0.2">
      <c r="A584" s="8"/>
      <c r="B584" s="25" t="s">
        <v>558</v>
      </c>
      <c r="C584" s="35">
        <v>0</v>
      </c>
      <c r="D584" s="29">
        <v>0</v>
      </c>
      <c r="E584" s="30" t="str">
        <f t="shared" si="60"/>
        <v/>
      </c>
      <c r="F584" s="30" t="str">
        <f t="shared" si="61"/>
        <v/>
      </c>
      <c r="G584" s="30" t="str">
        <f t="shared" si="63"/>
        <v xml:space="preserve"> </v>
      </c>
      <c r="H584" s="36" t="str">
        <f t="shared" si="62"/>
        <v/>
      </c>
    </row>
    <row r="585" spans="1:8" x14ac:dyDescent="0.2">
      <c r="A585" s="8"/>
      <c r="B585" s="25" t="s">
        <v>559</v>
      </c>
      <c r="C585" s="35">
        <v>1</v>
      </c>
      <c r="D585" s="29">
        <v>2</v>
      </c>
      <c r="E585" s="30">
        <f t="shared" si="60"/>
        <v>8.274036074797286E-5</v>
      </c>
      <c r="F585" s="30">
        <f t="shared" si="61"/>
        <v>1.4004621525103285E-4</v>
      </c>
      <c r="G585" s="30">
        <f t="shared" si="63"/>
        <v>1</v>
      </c>
      <c r="H585" s="36">
        <f t="shared" si="62"/>
        <v>8.274036074797286E-5</v>
      </c>
    </row>
    <row r="586" spans="1:8" x14ac:dyDescent="0.2">
      <c r="A586" s="8"/>
      <c r="B586" s="25" t="s">
        <v>560</v>
      </c>
      <c r="C586" s="35">
        <v>1</v>
      </c>
      <c r="D586" s="29">
        <v>7</v>
      </c>
      <c r="E586" s="30">
        <f t="shared" si="60"/>
        <v>8.274036074797286E-5</v>
      </c>
      <c r="F586" s="30">
        <f t="shared" si="61"/>
        <v>4.9016175337861494E-4</v>
      </c>
      <c r="G586" s="30">
        <f t="shared" si="63"/>
        <v>6</v>
      </c>
      <c r="H586" s="36">
        <f t="shared" si="62"/>
        <v>4.9644216448783713E-4</v>
      </c>
    </row>
    <row r="587" spans="1:8" x14ac:dyDescent="0.2">
      <c r="A587" s="8"/>
      <c r="B587" s="25" t="s">
        <v>561</v>
      </c>
      <c r="C587" s="35">
        <v>20</v>
      </c>
      <c r="D587" s="29">
        <v>49</v>
      </c>
      <c r="E587" s="30">
        <f t="shared" si="60"/>
        <v>1.6548072149594572E-3</v>
      </c>
      <c r="F587" s="30">
        <f t="shared" si="61"/>
        <v>3.4311322736503046E-3</v>
      </c>
      <c r="G587" s="30">
        <f t="shared" si="63"/>
        <v>1.45</v>
      </c>
      <c r="H587" s="36">
        <f t="shared" si="62"/>
        <v>2.3994704616912129E-3</v>
      </c>
    </row>
    <row r="588" spans="1:8" x14ac:dyDescent="0.2">
      <c r="A588" s="8"/>
      <c r="B588" s="25" t="s">
        <v>562</v>
      </c>
      <c r="C588" s="35">
        <v>283</v>
      </c>
      <c r="D588" s="29">
        <v>414</v>
      </c>
      <c r="E588" s="30">
        <f t="shared" si="60"/>
        <v>2.341552209167632E-2</v>
      </c>
      <c r="F588" s="30">
        <f t="shared" si="61"/>
        <v>2.8989566556963799E-2</v>
      </c>
      <c r="G588" s="30">
        <f t="shared" si="63"/>
        <v>0.4628975265017668</v>
      </c>
      <c r="H588" s="36">
        <f t="shared" si="62"/>
        <v>1.0838987257984446E-2</v>
      </c>
    </row>
    <row r="589" spans="1:8" x14ac:dyDescent="0.2">
      <c r="A589" s="8"/>
      <c r="B589" s="25" t="s">
        <v>563</v>
      </c>
      <c r="C589" s="35">
        <v>4</v>
      </c>
      <c r="D589" s="29">
        <v>18</v>
      </c>
      <c r="E589" s="30">
        <f t="shared" si="60"/>
        <v>3.3096144299189144E-4</v>
      </c>
      <c r="F589" s="30">
        <f t="shared" si="61"/>
        <v>1.2604159372592955E-3</v>
      </c>
      <c r="G589" s="30">
        <f t="shared" si="63"/>
        <v>3.5</v>
      </c>
      <c r="H589" s="36">
        <f t="shared" si="62"/>
        <v>1.1583650504716201E-3</v>
      </c>
    </row>
    <row r="590" spans="1:8" ht="25.5" x14ac:dyDescent="0.2">
      <c r="A590" s="8"/>
      <c r="B590" s="25" t="s">
        <v>564</v>
      </c>
      <c r="C590" s="35">
        <v>0</v>
      </c>
      <c r="D590" s="29">
        <v>0</v>
      </c>
      <c r="E590" s="30" t="str">
        <f t="shared" si="60"/>
        <v/>
      </c>
      <c r="F590" s="30" t="str">
        <f t="shared" si="61"/>
        <v/>
      </c>
      <c r="G590" s="30" t="str">
        <f t="shared" si="63"/>
        <v xml:space="preserve"> </v>
      </c>
      <c r="H590" s="36" t="str">
        <f t="shared" si="62"/>
        <v/>
      </c>
    </row>
    <row r="591" spans="1:8" x14ac:dyDescent="0.2">
      <c r="A591" s="8"/>
      <c r="B591" s="25" t="s">
        <v>565</v>
      </c>
      <c r="C591" s="35">
        <v>33</v>
      </c>
      <c r="D591" s="29">
        <v>9</v>
      </c>
      <c r="E591" s="30">
        <f t="shared" si="60"/>
        <v>2.7304319046831042E-3</v>
      </c>
      <c r="F591" s="30">
        <f t="shared" si="61"/>
        <v>6.3020796862964777E-4</v>
      </c>
      <c r="G591" s="30">
        <f t="shared" si="63"/>
        <v>-0.72727272727272729</v>
      </c>
      <c r="H591" s="36">
        <f t="shared" si="62"/>
        <v>-1.9857686579513485E-3</v>
      </c>
    </row>
    <row r="592" spans="1:8" x14ac:dyDescent="0.2">
      <c r="A592" s="8"/>
      <c r="B592" s="25" t="s">
        <v>566</v>
      </c>
      <c r="C592" s="35">
        <v>0</v>
      </c>
      <c r="D592" s="29">
        <v>0</v>
      </c>
      <c r="E592" s="30" t="str">
        <f t="shared" si="60"/>
        <v/>
      </c>
      <c r="F592" s="30" t="str">
        <f t="shared" si="61"/>
        <v/>
      </c>
      <c r="G592" s="30" t="str">
        <f t="shared" si="63"/>
        <v xml:space="preserve"> 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0</v>
      </c>
      <c r="D593" s="29">
        <v>2</v>
      </c>
      <c r="E593" s="30" t="str">
        <f t="shared" si="60"/>
        <v/>
      </c>
      <c r="F593" s="30">
        <f t="shared" si="61"/>
        <v>1.4004621525103285E-4</v>
      </c>
      <c r="G593" s="30">
        <f t="shared" si="63"/>
        <v>1</v>
      </c>
      <c r="H593" s="36" t="str">
        <f t="shared" si="62"/>
        <v/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0</v>
      </c>
      <c r="E595" s="39" t="str">
        <f t="shared" si="60"/>
        <v/>
      </c>
      <c r="F595" s="39" t="str">
        <f t="shared" si="61"/>
        <v/>
      </c>
      <c r="G595" s="39" t="str">
        <f t="shared" si="63"/>
        <v xml:space="preserve"> 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2842</v>
      </c>
      <c r="D601" s="27">
        <f>SUM(D602:D629)</f>
        <v>3066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7.8817733990147784E-2</v>
      </c>
      <c r="H601" s="28">
        <f t="shared" ref="H601:H629" si="66">+IF(OR(AND(E601=""),(G601="")),"",E601*G601)</f>
        <v>7.8817733990147784E-2</v>
      </c>
    </row>
    <row r="602" spans="1:8" x14ac:dyDescent="0.2">
      <c r="A602" s="8"/>
      <c r="B602" s="24" t="s">
        <v>570</v>
      </c>
      <c r="C602" s="31">
        <v>46</v>
      </c>
      <c r="D602" s="32">
        <v>17</v>
      </c>
      <c r="E602" s="33">
        <f t="shared" si="64"/>
        <v>1.6185784658691062E-2</v>
      </c>
      <c r="F602" s="33">
        <f t="shared" si="65"/>
        <v>5.5446836268754074E-3</v>
      </c>
      <c r="G602" s="33">
        <f t="shared" ref="G602:G629" si="67">+IF(AND(C602=0,D602=0)," ",IF(C602=0,1,IF(D602=0,-1,(D602-C602)/C602)))</f>
        <v>-0.63043478260869568</v>
      </c>
      <c r="H602" s="34">
        <f t="shared" si="66"/>
        <v>-1.020408163265306E-2</v>
      </c>
    </row>
    <row r="603" spans="1:8" x14ac:dyDescent="0.2">
      <c r="A603" s="8"/>
      <c r="B603" s="25" t="s">
        <v>571</v>
      </c>
      <c r="C603" s="35">
        <v>111</v>
      </c>
      <c r="D603" s="29">
        <v>88</v>
      </c>
      <c r="E603" s="30">
        <f t="shared" si="64"/>
        <v>3.9057002111189301E-2</v>
      </c>
      <c r="F603" s="30">
        <f t="shared" si="65"/>
        <v>2.8701891715590344E-2</v>
      </c>
      <c r="G603" s="30">
        <f t="shared" si="67"/>
        <v>-0.2072072072072072</v>
      </c>
      <c r="H603" s="36">
        <f t="shared" si="66"/>
        <v>-8.0928923293455308E-3</v>
      </c>
    </row>
    <row r="604" spans="1:8" ht="25.5" x14ac:dyDescent="0.2">
      <c r="A604" s="8"/>
      <c r="B604" s="25" t="s">
        <v>572</v>
      </c>
      <c r="C604" s="35">
        <v>137</v>
      </c>
      <c r="D604" s="29">
        <v>215</v>
      </c>
      <c r="E604" s="30">
        <f t="shared" si="64"/>
        <v>4.8205489092188601E-2</v>
      </c>
      <c r="F604" s="30">
        <f t="shared" si="65"/>
        <v>7.0123939986953682E-2</v>
      </c>
      <c r="G604" s="30">
        <f t="shared" si="67"/>
        <v>0.56934306569343063</v>
      </c>
      <c r="H604" s="36">
        <f t="shared" si="66"/>
        <v>2.7445460942997889E-2</v>
      </c>
    </row>
    <row r="605" spans="1:8" x14ac:dyDescent="0.2">
      <c r="A605" s="8"/>
      <c r="B605" s="25" t="s">
        <v>573</v>
      </c>
      <c r="C605" s="35">
        <v>170</v>
      </c>
      <c r="D605" s="29">
        <v>361</v>
      </c>
      <c r="E605" s="30">
        <f t="shared" si="64"/>
        <v>5.9817030260380016E-2</v>
      </c>
      <c r="F605" s="30">
        <f t="shared" si="65"/>
        <v>0.1177429876060013</v>
      </c>
      <c r="G605" s="30">
        <f t="shared" si="67"/>
        <v>1.1235294117647059</v>
      </c>
      <c r="H605" s="36">
        <f t="shared" si="66"/>
        <v>6.7206192821956376E-2</v>
      </c>
    </row>
    <row r="606" spans="1:8" x14ac:dyDescent="0.2">
      <c r="A606" s="8"/>
      <c r="B606" s="25" t="s">
        <v>574</v>
      </c>
      <c r="C606" s="35">
        <v>54</v>
      </c>
      <c r="D606" s="29">
        <v>107</v>
      </c>
      <c r="E606" s="30">
        <f t="shared" si="64"/>
        <v>1.9000703729767768E-2</v>
      </c>
      <c r="F606" s="30">
        <f t="shared" si="65"/>
        <v>3.4898891063274623E-2</v>
      </c>
      <c r="G606" s="30">
        <f t="shared" si="67"/>
        <v>0.98148148148148151</v>
      </c>
      <c r="H606" s="36">
        <f t="shared" si="66"/>
        <v>1.864883884588318E-2</v>
      </c>
    </row>
    <row r="607" spans="1:8" x14ac:dyDescent="0.2">
      <c r="A607" s="8"/>
      <c r="B607" s="25" t="s">
        <v>575</v>
      </c>
      <c r="C607" s="35">
        <v>2</v>
      </c>
      <c r="D607" s="29">
        <v>51</v>
      </c>
      <c r="E607" s="30">
        <f t="shared" si="64"/>
        <v>7.0372976776917663E-4</v>
      </c>
      <c r="F607" s="30">
        <f t="shared" si="65"/>
        <v>1.6634050880626222E-2</v>
      </c>
      <c r="G607" s="30">
        <f t="shared" si="67"/>
        <v>24.5</v>
      </c>
      <c r="H607" s="36">
        <f t="shared" si="66"/>
        <v>1.7241379310344827E-2</v>
      </c>
    </row>
    <row r="608" spans="1:8" x14ac:dyDescent="0.2">
      <c r="A608" s="8"/>
      <c r="B608" s="25" t="s">
        <v>576</v>
      </c>
      <c r="C608" s="35">
        <v>9</v>
      </c>
      <c r="D608" s="29">
        <v>20</v>
      </c>
      <c r="E608" s="30">
        <f t="shared" si="64"/>
        <v>3.1667839549612948E-3</v>
      </c>
      <c r="F608" s="30">
        <f t="shared" si="65"/>
        <v>6.5231572080887146E-3</v>
      </c>
      <c r="G608" s="30">
        <f t="shared" si="67"/>
        <v>1.2222222222222223</v>
      </c>
      <c r="H608" s="36">
        <f t="shared" si="66"/>
        <v>3.8705137227304717E-3</v>
      </c>
    </row>
    <row r="609" spans="1:8" x14ac:dyDescent="0.2">
      <c r="A609" s="8"/>
      <c r="B609" s="25" t="s">
        <v>577</v>
      </c>
      <c r="C609" s="35">
        <v>3</v>
      </c>
      <c r="D609" s="29">
        <v>6</v>
      </c>
      <c r="E609" s="30">
        <f t="shared" si="64"/>
        <v>1.055594651653765E-3</v>
      </c>
      <c r="F609" s="30">
        <f t="shared" si="65"/>
        <v>1.9569471624266144E-3</v>
      </c>
      <c r="G609" s="30">
        <f t="shared" si="67"/>
        <v>1</v>
      </c>
      <c r="H609" s="36">
        <f t="shared" si="66"/>
        <v>1.055594651653765E-3</v>
      </c>
    </row>
    <row r="610" spans="1:8" x14ac:dyDescent="0.2">
      <c r="A610" s="8"/>
      <c r="B610" s="25" t="s">
        <v>578</v>
      </c>
      <c r="C610" s="35">
        <v>2</v>
      </c>
      <c r="D610" s="29">
        <v>14</v>
      </c>
      <c r="E610" s="30">
        <f t="shared" si="64"/>
        <v>7.0372976776917663E-4</v>
      </c>
      <c r="F610" s="30">
        <f t="shared" si="65"/>
        <v>4.5662100456621002E-3</v>
      </c>
      <c r="G610" s="30">
        <f t="shared" si="67"/>
        <v>6</v>
      </c>
      <c r="H610" s="36">
        <f t="shared" si="66"/>
        <v>4.22237860661506E-3</v>
      </c>
    </row>
    <row r="611" spans="1:8" x14ac:dyDescent="0.2">
      <c r="A611" s="8"/>
      <c r="B611" s="25" t="s">
        <v>579</v>
      </c>
      <c r="C611" s="35">
        <v>6</v>
      </c>
      <c r="D611" s="29">
        <v>31</v>
      </c>
      <c r="E611" s="30">
        <f t="shared" si="64"/>
        <v>2.11118930330753E-3</v>
      </c>
      <c r="F611" s="30">
        <f t="shared" si="65"/>
        <v>1.0110893672537508E-2</v>
      </c>
      <c r="G611" s="30">
        <f t="shared" si="67"/>
        <v>4.166666666666667</v>
      </c>
      <c r="H611" s="36">
        <f t="shared" si="66"/>
        <v>8.7966220971147091E-3</v>
      </c>
    </row>
    <row r="612" spans="1:8" x14ac:dyDescent="0.2">
      <c r="A612" s="8"/>
      <c r="B612" s="25" t="s">
        <v>580</v>
      </c>
      <c r="C612" s="35">
        <v>6</v>
      </c>
      <c r="D612" s="29">
        <v>17</v>
      </c>
      <c r="E612" s="30">
        <f t="shared" si="64"/>
        <v>2.11118930330753E-3</v>
      </c>
      <c r="F612" s="30">
        <f t="shared" si="65"/>
        <v>5.5446836268754074E-3</v>
      </c>
      <c r="G612" s="30">
        <f t="shared" si="67"/>
        <v>1.8333333333333333</v>
      </c>
      <c r="H612" s="36">
        <f t="shared" si="66"/>
        <v>3.8705137227304713E-3</v>
      </c>
    </row>
    <row r="613" spans="1:8" x14ac:dyDescent="0.2">
      <c r="A613" s="8"/>
      <c r="B613" s="25" t="s">
        <v>581</v>
      </c>
      <c r="C613" s="35">
        <v>0</v>
      </c>
      <c r="D613" s="29">
        <v>0</v>
      </c>
      <c r="E613" s="30" t="str">
        <f t="shared" si="64"/>
        <v/>
      </c>
      <c r="F613" s="30" t="str">
        <f t="shared" si="65"/>
        <v/>
      </c>
      <c r="G613" s="30" t="str">
        <f t="shared" si="67"/>
        <v xml:space="preserve"> </v>
      </c>
      <c r="H613" s="36" t="str">
        <f t="shared" si="66"/>
        <v/>
      </c>
    </row>
    <row r="614" spans="1:8" x14ac:dyDescent="0.2">
      <c r="A614" s="8"/>
      <c r="B614" s="25" t="s">
        <v>582</v>
      </c>
      <c r="C614" s="35">
        <v>85</v>
      </c>
      <c r="D614" s="29">
        <v>17</v>
      </c>
      <c r="E614" s="30">
        <f t="shared" si="64"/>
        <v>2.9908515130190008E-2</v>
      </c>
      <c r="F614" s="30">
        <f t="shared" si="65"/>
        <v>5.5446836268754074E-3</v>
      </c>
      <c r="G614" s="30">
        <f t="shared" si="67"/>
        <v>-0.8</v>
      </c>
      <c r="H614" s="36">
        <f t="shared" si="66"/>
        <v>-2.3926812104152009E-2</v>
      </c>
    </row>
    <row r="615" spans="1:8" x14ac:dyDescent="0.2">
      <c r="A615" s="8"/>
      <c r="B615" s="25" t="s">
        <v>583</v>
      </c>
      <c r="C615" s="35">
        <v>0</v>
      </c>
      <c r="D615" s="29">
        <v>1</v>
      </c>
      <c r="E615" s="30" t="str">
        <f t="shared" si="64"/>
        <v/>
      </c>
      <c r="F615" s="30">
        <f t="shared" si="65"/>
        <v>3.2615786040443573E-4</v>
      </c>
      <c r="G615" s="30">
        <f t="shared" si="67"/>
        <v>1</v>
      </c>
      <c r="H615" s="36" t="str">
        <f t="shared" si="66"/>
        <v/>
      </c>
    </row>
    <row r="616" spans="1:8" ht="25.5" x14ac:dyDescent="0.2">
      <c r="A616" s="8"/>
      <c r="B616" s="25" t="s">
        <v>584</v>
      </c>
      <c r="C616" s="35">
        <v>139</v>
      </c>
      <c r="D616" s="29">
        <v>127</v>
      </c>
      <c r="E616" s="30">
        <f t="shared" si="64"/>
        <v>4.8909218859957776E-2</v>
      </c>
      <c r="F616" s="30">
        <f t="shared" si="65"/>
        <v>4.1422048271363338E-2</v>
      </c>
      <c r="G616" s="30">
        <f t="shared" si="67"/>
        <v>-8.6330935251798566E-2</v>
      </c>
      <c r="H616" s="36">
        <f t="shared" si="66"/>
        <v>-4.22237860661506E-3</v>
      </c>
    </row>
    <row r="617" spans="1:8" x14ac:dyDescent="0.2">
      <c r="A617" s="8"/>
      <c r="B617" s="25" t="s">
        <v>585</v>
      </c>
      <c r="C617" s="35">
        <v>102</v>
      </c>
      <c r="D617" s="29">
        <v>37</v>
      </c>
      <c r="E617" s="30">
        <f t="shared" si="64"/>
        <v>3.5890218156228011E-2</v>
      </c>
      <c r="F617" s="30">
        <f t="shared" si="65"/>
        <v>1.2067840834964122E-2</v>
      </c>
      <c r="G617" s="30">
        <f t="shared" si="67"/>
        <v>-0.63725490196078427</v>
      </c>
      <c r="H617" s="36">
        <f t="shared" si="66"/>
        <v>-2.287121745249824E-2</v>
      </c>
    </row>
    <row r="618" spans="1:8" x14ac:dyDescent="0.2">
      <c r="A618" s="8"/>
      <c r="B618" s="25" t="s">
        <v>586</v>
      </c>
      <c r="C618" s="35">
        <v>41</v>
      </c>
      <c r="D618" s="29">
        <v>35</v>
      </c>
      <c r="E618" s="30">
        <f t="shared" si="64"/>
        <v>1.4426460239268121E-2</v>
      </c>
      <c r="F618" s="30">
        <f t="shared" si="65"/>
        <v>1.1415525114155251E-2</v>
      </c>
      <c r="G618" s="30">
        <f t="shared" si="67"/>
        <v>-0.14634146341463414</v>
      </c>
      <c r="H618" s="36">
        <f t="shared" si="66"/>
        <v>-2.11118930330753E-3</v>
      </c>
    </row>
    <row r="619" spans="1:8" x14ac:dyDescent="0.2">
      <c r="A619" s="8"/>
      <c r="B619" s="25" t="s">
        <v>587</v>
      </c>
      <c r="C619" s="35">
        <v>757</v>
      </c>
      <c r="D619" s="29">
        <v>1167</v>
      </c>
      <c r="E619" s="30">
        <f t="shared" si="64"/>
        <v>0.26636171710063333</v>
      </c>
      <c r="F619" s="30">
        <f t="shared" si="65"/>
        <v>0.38062622309197652</v>
      </c>
      <c r="G619" s="30">
        <f t="shared" si="67"/>
        <v>0.54161162483487446</v>
      </c>
      <c r="H619" s="36">
        <f t="shared" si="66"/>
        <v>0.14426460239268118</v>
      </c>
    </row>
    <row r="620" spans="1:8" x14ac:dyDescent="0.2">
      <c r="A620" s="8"/>
      <c r="B620" s="25" t="s">
        <v>588</v>
      </c>
      <c r="C620" s="35">
        <v>96</v>
      </c>
      <c r="D620" s="29">
        <v>65</v>
      </c>
      <c r="E620" s="30">
        <f t="shared" si="64"/>
        <v>3.377902885292048E-2</v>
      </c>
      <c r="F620" s="30">
        <f t="shared" si="65"/>
        <v>2.1200260926288322E-2</v>
      </c>
      <c r="G620" s="30">
        <f t="shared" si="67"/>
        <v>-0.32291666666666669</v>
      </c>
      <c r="H620" s="36">
        <f t="shared" si="66"/>
        <v>-1.0907811400422239E-2</v>
      </c>
    </row>
    <row r="621" spans="1:8" x14ac:dyDescent="0.2">
      <c r="A621" s="8"/>
      <c r="B621" s="25" t="s">
        <v>589</v>
      </c>
      <c r="C621" s="35">
        <v>14</v>
      </c>
      <c r="D621" s="29">
        <v>0</v>
      </c>
      <c r="E621" s="30">
        <f t="shared" si="64"/>
        <v>4.9261083743842365E-3</v>
      </c>
      <c r="F621" s="30" t="str">
        <f t="shared" si="65"/>
        <v/>
      </c>
      <c r="G621" s="30">
        <f t="shared" si="67"/>
        <v>-1</v>
      </c>
      <c r="H621" s="36">
        <f t="shared" si="66"/>
        <v>-4.9261083743842365E-3</v>
      </c>
    </row>
    <row r="622" spans="1:8" x14ac:dyDescent="0.2">
      <c r="A622" s="8"/>
      <c r="B622" s="25" t="s">
        <v>590</v>
      </c>
      <c r="C622" s="35">
        <v>149</v>
      </c>
      <c r="D622" s="29">
        <v>20</v>
      </c>
      <c r="E622" s="30">
        <f t="shared" si="64"/>
        <v>5.2427867698803657E-2</v>
      </c>
      <c r="F622" s="30">
        <f t="shared" si="65"/>
        <v>6.5231572080887146E-3</v>
      </c>
      <c r="G622" s="30">
        <f t="shared" si="67"/>
        <v>-0.86577181208053688</v>
      </c>
      <c r="H622" s="36">
        <f t="shared" si="66"/>
        <v>-4.5390570021111888E-2</v>
      </c>
    </row>
    <row r="623" spans="1:8" ht="25.5" x14ac:dyDescent="0.2">
      <c r="A623" s="8"/>
      <c r="B623" s="25" t="s">
        <v>591</v>
      </c>
      <c r="C623" s="35">
        <v>3</v>
      </c>
      <c r="D623" s="29">
        <v>47</v>
      </c>
      <c r="E623" s="30">
        <f t="shared" si="64"/>
        <v>1.055594651653765E-3</v>
      </c>
      <c r="F623" s="30">
        <f t="shared" si="65"/>
        <v>1.5329419439008479E-2</v>
      </c>
      <c r="G623" s="30">
        <f t="shared" si="67"/>
        <v>14.666666666666666</v>
      </c>
      <c r="H623" s="36">
        <f t="shared" si="66"/>
        <v>1.5482054890921885E-2</v>
      </c>
    </row>
    <row r="624" spans="1:8" ht="25.5" x14ac:dyDescent="0.2">
      <c r="A624" s="8"/>
      <c r="B624" s="25" t="s">
        <v>592</v>
      </c>
      <c r="C624" s="35">
        <v>1</v>
      </c>
      <c r="D624" s="29">
        <v>3</v>
      </c>
      <c r="E624" s="30">
        <f t="shared" si="64"/>
        <v>3.5186488388458831E-4</v>
      </c>
      <c r="F624" s="30">
        <f t="shared" si="65"/>
        <v>9.7847358121330719E-4</v>
      </c>
      <c r="G624" s="30">
        <f t="shared" si="67"/>
        <v>2</v>
      </c>
      <c r="H624" s="36">
        <f t="shared" si="66"/>
        <v>7.0372976776917663E-4</v>
      </c>
    </row>
    <row r="625" spans="1:8" x14ac:dyDescent="0.2">
      <c r="A625" s="8"/>
      <c r="B625" s="25" t="s">
        <v>593</v>
      </c>
      <c r="C625" s="35">
        <v>57</v>
      </c>
      <c r="D625" s="29">
        <v>135</v>
      </c>
      <c r="E625" s="30">
        <f t="shared" si="64"/>
        <v>2.0056298381421533E-2</v>
      </c>
      <c r="F625" s="30">
        <f t="shared" si="65"/>
        <v>4.4031311154598823E-2</v>
      </c>
      <c r="G625" s="30">
        <f t="shared" si="67"/>
        <v>1.368421052631579</v>
      </c>
      <c r="H625" s="36">
        <f t="shared" si="66"/>
        <v>2.7445460942997889E-2</v>
      </c>
    </row>
    <row r="626" spans="1:8" x14ac:dyDescent="0.2">
      <c r="A626" s="8"/>
      <c r="B626" s="25" t="s">
        <v>594</v>
      </c>
      <c r="C626" s="35">
        <v>4</v>
      </c>
      <c r="D626" s="29">
        <v>57</v>
      </c>
      <c r="E626" s="30">
        <f t="shared" si="64"/>
        <v>1.4074595355383533E-3</v>
      </c>
      <c r="F626" s="30">
        <f t="shared" si="65"/>
        <v>1.8590998043052837E-2</v>
      </c>
      <c r="G626" s="30">
        <f t="shared" si="67"/>
        <v>13.25</v>
      </c>
      <c r="H626" s="36">
        <f t="shared" si="66"/>
        <v>1.864883884588318E-2</v>
      </c>
    </row>
    <row r="627" spans="1:8" ht="25.5" x14ac:dyDescent="0.2">
      <c r="A627" s="8"/>
      <c r="B627" s="25" t="s">
        <v>595</v>
      </c>
      <c r="C627" s="35">
        <v>1</v>
      </c>
      <c r="D627" s="29">
        <v>3</v>
      </c>
      <c r="E627" s="30">
        <f t="shared" si="64"/>
        <v>3.5186488388458831E-4</v>
      </c>
      <c r="F627" s="30">
        <f t="shared" si="65"/>
        <v>9.7847358121330719E-4</v>
      </c>
      <c r="G627" s="30">
        <f t="shared" si="67"/>
        <v>2</v>
      </c>
      <c r="H627" s="36">
        <f t="shared" si="66"/>
        <v>7.0372976776917663E-4</v>
      </c>
    </row>
    <row r="628" spans="1:8" ht="13.5" customHeight="1" x14ac:dyDescent="0.2">
      <c r="A628" s="8"/>
      <c r="B628" s="25" t="s">
        <v>596</v>
      </c>
      <c r="C628" s="35">
        <v>239</v>
      </c>
      <c r="D628" s="29">
        <v>21</v>
      </c>
      <c r="E628" s="30">
        <f t="shared" si="64"/>
        <v>8.4095707248416612E-2</v>
      </c>
      <c r="F628" s="30">
        <f t="shared" si="65"/>
        <v>6.8493150684931503E-3</v>
      </c>
      <c r="G628" s="30">
        <f t="shared" si="67"/>
        <v>-0.91213389121338917</v>
      </c>
      <c r="H628" s="36">
        <f t="shared" si="66"/>
        <v>-7.6706544686840267E-2</v>
      </c>
    </row>
    <row r="629" spans="1:8" ht="26.25" thickBot="1" x14ac:dyDescent="0.25">
      <c r="A629" s="8"/>
      <c r="B629" s="26" t="s">
        <v>597</v>
      </c>
      <c r="C629" s="37">
        <v>608</v>
      </c>
      <c r="D629" s="38">
        <v>404</v>
      </c>
      <c r="E629" s="39">
        <f t="shared" si="64"/>
        <v>0.21393384940182969</v>
      </c>
      <c r="F629" s="39">
        <f t="shared" si="65"/>
        <v>0.13176777560339203</v>
      </c>
      <c r="G629" s="39">
        <f t="shared" si="67"/>
        <v>-0.33552631578947367</v>
      </c>
      <c r="H629" s="40">
        <f t="shared" si="66"/>
        <v>-7.1780436312456009E-2</v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606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607</v>
      </c>
      <c r="C8" s="22">
        <f>+C19+C76+C181+C362+C601</f>
        <v>264829</v>
      </c>
      <c r="D8" s="22">
        <f>+D19+D76+D181+D362+D601</f>
        <v>276960</v>
      </c>
      <c r="E8" s="23">
        <f>SUM(E9:E13)</f>
        <v>1</v>
      </c>
      <c r="F8" s="23">
        <f>SUM(F9:F13)</f>
        <v>1</v>
      </c>
      <c r="G8" s="23">
        <f t="shared" ref="G8:G13" si="0">+IF(AND(C8=0,D8=0),"",IF(C8=0,1,IF(D8=0,-1,(D8-C8)/C8)))</f>
        <v>4.5806916916198752E-2</v>
      </c>
      <c r="H8" s="23">
        <f t="shared" ref="H8:H13" si="1">+IF(OR(AND(E8=""),(G8="")),"",E8*G8)</f>
        <v>4.5806916916198752E-2</v>
      </c>
    </row>
    <row r="9" spans="1:8" x14ac:dyDescent="0.2">
      <c r="A9" s="8"/>
      <c r="B9" s="17" t="s">
        <v>6</v>
      </c>
      <c r="C9" s="15">
        <f>+C19</f>
        <v>1616</v>
      </c>
      <c r="D9" s="9">
        <f>+D19</f>
        <v>2207</v>
      </c>
      <c r="E9" s="10">
        <f t="shared" ref="E9:F13" si="2">+C9/C$8</f>
        <v>6.1020507572811132E-3</v>
      </c>
      <c r="F9" s="10">
        <f t="shared" si="2"/>
        <v>7.9686597342576541E-3</v>
      </c>
      <c r="G9" s="10">
        <f t="shared" si="0"/>
        <v>0.36571782178217821</v>
      </c>
      <c r="H9" s="11">
        <f t="shared" si="1"/>
        <v>2.2316287113571397E-3</v>
      </c>
    </row>
    <row r="10" spans="1:8" x14ac:dyDescent="0.2">
      <c r="A10" s="8"/>
      <c r="B10" s="18" t="s">
        <v>7</v>
      </c>
      <c r="C10" s="15">
        <f>+C76</f>
        <v>18573</v>
      </c>
      <c r="D10" s="9">
        <f>+D76</f>
        <v>18792</v>
      </c>
      <c r="E10" s="10">
        <f t="shared" si="2"/>
        <v>7.0132047472142398E-2</v>
      </c>
      <c r="F10" s="10">
        <f t="shared" si="2"/>
        <v>6.785095320623917E-2</v>
      </c>
      <c r="G10" s="10">
        <f t="shared" si="0"/>
        <v>1.1791309966079794E-2</v>
      </c>
      <c r="H10" s="11">
        <f t="shared" si="1"/>
        <v>8.2694871029985386E-4</v>
      </c>
    </row>
    <row r="11" spans="1:8" ht="25.5" x14ac:dyDescent="0.2">
      <c r="A11" s="8"/>
      <c r="B11" s="18" t="s">
        <v>8</v>
      </c>
      <c r="C11" s="15">
        <f>+C181</f>
        <v>33707</v>
      </c>
      <c r="D11" s="9">
        <f>+D181</f>
        <v>39708</v>
      </c>
      <c r="E11" s="10">
        <f t="shared" si="2"/>
        <v>0.12727835697752135</v>
      </c>
      <c r="F11" s="10">
        <f t="shared" si="2"/>
        <v>0.14337088388214905</v>
      </c>
      <c r="G11" s="10">
        <f t="shared" si="0"/>
        <v>0.17803423621206277</v>
      </c>
      <c r="H11" s="11">
        <f t="shared" si="1"/>
        <v>2.2659905070819282E-2</v>
      </c>
    </row>
    <row r="12" spans="1:8" x14ac:dyDescent="0.2">
      <c r="A12" s="8"/>
      <c r="B12" s="18" t="s">
        <v>9</v>
      </c>
      <c r="C12" s="15">
        <f>+C362</f>
        <v>175747</v>
      </c>
      <c r="D12" s="9">
        <f>+D362</f>
        <v>176969</v>
      </c>
      <c r="E12" s="10">
        <f t="shared" si="2"/>
        <v>0.66362445200487863</v>
      </c>
      <c r="F12" s="10">
        <f t="shared" si="2"/>
        <v>0.63896952628538417</v>
      </c>
      <c r="G12" s="10">
        <f t="shared" si="0"/>
        <v>6.9531770101338855E-3</v>
      </c>
      <c r="H12" s="11">
        <f t="shared" si="1"/>
        <v>4.6142982830430206E-3</v>
      </c>
    </row>
    <row r="13" spans="1:8" ht="15.75" thickBot="1" x14ac:dyDescent="0.25">
      <c r="A13" s="8"/>
      <c r="B13" s="19" t="s">
        <v>10</v>
      </c>
      <c r="C13" s="16">
        <f>+C601</f>
        <v>35186</v>
      </c>
      <c r="D13" s="12">
        <f>+D601</f>
        <v>39284</v>
      </c>
      <c r="E13" s="13">
        <f t="shared" si="2"/>
        <v>0.13286309278817651</v>
      </c>
      <c r="F13" s="13">
        <f t="shared" si="2"/>
        <v>0.14183997689196995</v>
      </c>
      <c r="G13" s="13">
        <f t="shared" si="0"/>
        <v>0.11646677655885863</v>
      </c>
      <c r="H13" s="14">
        <f t="shared" si="1"/>
        <v>1.5474136140679455E-2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1616</v>
      </c>
      <c r="D19" s="27">
        <f>SUM(D20:D70)</f>
        <v>2207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0.36571782178217821</v>
      </c>
      <c r="H19" s="28">
        <f t="shared" ref="H19:H50" si="5">+IF(OR(AND(E19=""),(G19="")),"",E19*G19)</f>
        <v>0.36571782178217821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3</v>
      </c>
      <c r="D21" s="29">
        <v>2</v>
      </c>
      <c r="E21" s="30">
        <f t="shared" si="3"/>
        <v>1.8564356435643563E-3</v>
      </c>
      <c r="F21" s="30">
        <f t="shared" si="4"/>
        <v>9.0620752152242867E-4</v>
      </c>
      <c r="G21" s="30">
        <f t="shared" si="6"/>
        <v>-0.33333333333333331</v>
      </c>
      <c r="H21" s="36">
        <f t="shared" si="5"/>
        <v>-6.1881188118811871E-4</v>
      </c>
    </row>
    <row r="22" spans="1:8" ht="38.25" x14ac:dyDescent="0.2">
      <c r="A22" s="8"/>
      <c r="B22" s="25" t="s">
        <v>14</v>
      </c>
      <c r="C22" s="35">
        <v>20</v>
      </c>
      <c r="D22" s="29">
        <v>24</v>
      </c>
      <c r="E22" s="30">
        <f t="shared" si="3"/>
        <v>1.2376237623762377E-2</v>
      </c>
      <c r="F22" s="30">
        <f t="shared" si="4"/>
        <v>1.0874490258269144E-2</v>
      </c>
      <c r="G22" s="30">
        <f t="shared" si="6"/>
        <v>0.2</v>
      </c>
      <c r="H22" s="36">
        <f t="shared" si="5"/>
        <v>2.4752475247524757E-3</v>
      </c>
    </row>
    <row r="23" spans="1:8" ht="38.25" x14ac:dyDescent="0.2">
      <c r="A23" s="8"/>
      <c r="B23" s="25" t="s">
        <v>15</v>
      </c>
      <c r="C23" s="35">
        <v>0</v>
      </c>
      <c r="D23" s="29">
        <v>2</v>
      </c>
      <c r="E23" s="30" t="str">
        <f t="shared" si="3"/>
        <v/>
      </c>
      <c r="F23" s="30">
        <f t="shared" si="4"/>
        <v>9.0620752152242867E-4</v>
      </c>
      <c r="G23" s="30">
        <f t="shared" si="6"/>
        <v>1</v>
      </c>
      <c r="H23" s="36" t="str">
        <f t="shared" si="5"/>
        <v/>
      </c>
    </row>
    <row r="24" spans="1:8" ht="25.5" x14ac:dyDescent="0.2">
      <c r="A24" s="8"/>
      <c r="B24" s="25" t="s">
        <v>16</v>
      </c>
      <c r="C24" s="35">
        <v>7</v>
      </c>
      <c r="D24" s="29">
        <v>5</v>
      </c>
      <c r="E24" s="30">
        <f t="shared" si="3"/>
        <v>4.3316831683168321E-3</v>
      </c>
      <c r="F24" s="30">
        <f t="shared" si="4"/>
        <v>2.2655188038060714E-3</v>
      </c>
      <c r="G24" s="30">
        <f t="shared" si="6"/>
        <v>-0.2857142857142857</v>
      </c>
      <c r="H24" s="36">
        <f t="shared" si="5"/>
        <v>-1.2376237623762376E-3</v>
      </c>
    </row>
    <row r="25" spans="1:8" ht="25.5" x14ac:dyDescent="0.2">
      <c r="A25" s="8"/>
      <c r="B25" s="25" t="s">
        <v>17</v>
      </c>
      <c r="C25" s="35">
        <v>3</v>
      </c>
      <c r="D25" s="29">
        <v>152</v>
      </c>
      <c r="E25" s="30">
        <f t="shared" si="3"/>
        <v>1.8564356435643563E-3</v>
      </c>
      <c r="F25" s="30">
        <f t="shared" si="4"/>
        <v>6.8871771635704571E-2</v>
      </c>
      <c r="G25" s="30">
        <f t="shared" si="6"/>
        <v>49.666666666666664</v>
      </c>
      <c r="H25" s="36">
        <f t="shared" si="5"/>
        <v>9.2202970297029688E-2</v>
      </c>
    </row>
    <row r="26" spans="1:8" ht="25.5" x14ac:dyDescent="0.2">
      <c r="A26" s="8"/>
      <c r="B26" s="25" t="s">
        <v>18</v>
      </c>
      <c r="C26" s="35">
        <v>11</v>
      </c>
      <c r="D26" s="29">
        <v>38</v>
      </c>
      <c r="E26" s="30">
        <f t="shared" si="3"/>
        <v>6.8069306930693069E-3</v>
      </c>
      <c r="F26" s="30">
        <f t="shared" si="4"/>
        <v>1.7217942908926143E-2</v>
      </c>
      <c r="G26" s="30">
        <f t="shared" si="6"/>
        <v>2.4545454545454546</v>
      </c>
      <c r="H26" s="36">
        <f t="shared" si="5"/>
        <v>1.6707920792079209E-2</v>
      </c>
    </row>
    <row r="27" spans="1:8" x14ac:dyDescent="0.2">
      <c r="A27" s="8"/>
      <c r="B27" s="25" t="s">
        <v>19</v>
      </c>
      <c r="C27" s="35">
        <v>90</v>
      </c>
      <c r="D27" s="29">
        <v>112</v>
      </c>
      <c r="E27" s="30">
        <f t="shared" si="3"/>
        <v>5.5693069306930694E-2</v>
      </c>
      <c r="F27" s="30">
        <f t="shared" si="4"/>
        <v>5.0747621205256006E-2</v>
      </c>
      <c r="G27" s="30">
        <f t="shared" si="6"/>
        <v>0.24444444444444444</v>
      </c>
      <c r="H27" s="36">
        <f t="shared" si="5"/>
        <v>1.3613861386138614E-2</v>
      </c>
    </row>
    <row r="28" spans="1:8" x14ac:dyDescent="0.2">
      <c r="A28" s="8"/>
      <c r="B28" s="25" t="s">
        <v>20</v>
      </c>
      <c r="C28" s="35">
        <v>24</v>
      </c>
      <c r="D28" s="29">
        <v>63</v>
      </c>
      <c r="E28" s="30">
        <f t="shared" si="3"/>
        <v>1.4851485148514851E-2</v>
      </c>
      <c r="F28" s="30">
        <f t="shared" si="4"/>
        <v>2.8545536927956503E-2</v>
      </c>
      <c r="G28" s="30">
        <f t="shared" si="6"/>
        <v>1.625</v>
      </c>
      <c r="H28" s="36">
        <f t="shared" si="5"/>
        <v>2.4133663366336634E-2</v>
      </c>
    </row>
    <row r="29" spans="1:8" x14ac:dyDescent="0.2">
      <c r="A29" s="8"/>
      <c r="B29" s="25" t="s">
        <v>21</v>
      </c>
      <c r="C29" s="35">
        <v>59</v>
      </c>
      <c r="D29" s="29">
        <v>77</v>
      </c>
      <c r="E29" s="30">
        <f t="shared" si="3"/>
        <v>3.6509900990099008E-2</v>
      </c>
      <c r="F29" s="30">
        <f t="shared" si="4"/>
        <v>3.48889895786135E-2</v>
      </c>
      <c r="G29" s="30">
        <f t="shared" si="6"/>
        <v>0.30508474576271188</v>
      </c>
      <c r="H29" s="36">
        <f t="shared" si="5"/>
        <v>1.1138613861386138E-2</v>
      </c>
    </row>
    <row r="30" spans="1:8" x14ac:dyDescent="0.2">
      <c r="A30" s="8"/>
      <c r="B30" s="25" t="s">
        <v>22</v>
      </c>
      <c r="C30" s="35">
        <v>129</v>
      </c>
      <c r="D30" s="29">
        <v>224</v>
      </c>
      <c r="E30" s="30">
        <f t="shared" si="3"/>
        <v>7.9826732673267328E-2</v>
      </c>
      <c r="F30" s="30">
        <f t="shared" si="4"/>
        <v>0.10149524241051201</v>
      </c>
      <c r="G30" s="30">
        <f t="shared" si="6"/>
        <v>0.73643410852713176</v>
      </c>
      <c r="H30" s="36">
        <f t="shared" si="5"/>
        <v>5.8787128712871284E-2</v>
      </c>
    </row>
    <row r="31" spans="1:8" ht="25.5" x14ac:dyDescent="0.2">
      <c r="A31" s="8"/>
      <c r="B31" s="25" t="s">
        <v>23</v>
      </c>
      <c r="C31" s="35">
        <v>2</v>
      </c>
      <c r="D31" s="29">
        <v>8</v>
      </c>
      <c r="E31" s="30">
        <f t="shared" si="3"/>
        <v>1.2376237623762376E-3</v>
      </c>
      <c r="F31" s="30">
        <f t="shared" si="4"/>
        <v>3.6248300860897147E-3</v>
      </c>
      <c r="G31" s="30">
        <f t="shared" si="6"/>
        <v>3</v>
      </c>
      <c r="H31" s="36">
        <f t="shared" si="5"/>
        <v>3.7128712871287127E-3</v>
      </c>
    </row>
    <row r="32" spans="1:8" x14ac:dyDescent="0.2">
      <c r="A32" s="8"/>
      <c r="B32" s="25" t="s">
        <v>24</v>
      </c>
      <c r="C32" s="35">
        <v>4</v>
      </c>
      <c r="D32" s="29">
        <v>1</v>
      </c>
      <c r="E32" s="30">
        <f t="shared" si="3"/>
        <v>2.4752475247524753E-3</v>
      </c>
      <c r="F32" s="30">
        <f t="shared" si="4"/>
        <v>4.5310376076121433E-4</v>
      </c>
      <c r="G32" s="30">
        <f t="shared" si="6"/>
        <v>-0.75</v>
      </c>
      <c r="H32" s="36">
        <f t="shared" si="5"/>
        <v>-1.8564356435643563E-3</v>
      </c>
    </row>
    <row r="33" spans="1:8" x14ac:dyDescent="0.2">
      <c r="A33" s="8"/>
      <c r="B33" s="25" t="s">
        <v>25</v>
      </c>
      <c r="C33" s="35">
        <v>5</v>
      </c>
      <c r="D33" s="29">
        <v>3</v>
      </c>
      <c r="E33" s="30">
        <f t="shared" si="3"/>
        <v>3.0940594059405942E-3</v>
      </c>
      <c r="F33" s="30">
        <f t="shared" si="4"/>
        <v>1.3593112822836431E-3</v>
      </c>
      <c r="G33" s="30">
        <f t="shared" si="6"/>
        <v>-0.4</v>
      </c>
      <c r="H33" s="36">
        <f t="shared" si="5"/>
        <v>-1.2376237623762379E-3</v>
      </c>
    </row>
    <row r="34" spans="1:8" x14ac:dyDescent="0.2">
      <c r="A34" s="8"/>
      <c r="B34" s="25" t="s">
        <v>26</v>
      </c>
      <c r="C34" s="35">
        <v>9</v>
      </c>
      <c r="D34" s="29">
        <v>17</v>
      </c>
      <c r="E34" s="30">
        <f t="shared" si="3"/>
        <v>5.569306930693069E-3</v>
      </c>
      <c r="F34" s="30">
        <f t="shared" si="4"/>
        <v>7.7027639329406436E-3</v>
      </c>
      <c r="G34" s="30">
        <f t="shared" si="6"/>
        <v>0.88888888888888884</v>
      </c>
      <c r="H34" s="36">
        <f t="shared" si="5"/>
        <v>4.9504950495049497E-3</v>
      </c>
    </row>
    <row r="35" spans="1:8" x14ac:dyDescent="0.2">
      <c r="A35" s="8"/>
      <c r="B35" s="25" t="s">
        <v>27</v>
      </c>
      <c r="C35" s="35">
        <v>10</v>
      </c>
      <c r="D35" s="29">
        <v>10</v>
      </c>
      <c r="E35" s="30">
        <f t="shared" si="3"/>
        <v>6.1881188118811884E-3</v>
      </c>
      <c r="F35" s="30">
        <f t="shared" si="4"/>
        <v>4.5310376076121428E-3</v>
      </c>
      <c r="G35" s="30">
        <f t="shared" si="6"/>
        <v>0</v>
      </c>
      <c r="H35" s="36">
        <f t="shared" si="5"/>
        <v>0</v>
      </c>
    </row>
    <row r="36" spans="1:8" x14ac:dyDescent="0.2">
      <c r="A36" s="8"/>
      <c r="B36" s="25" t="s">
        <v>28</v>
      </c>
      <c r="C36" s="35">
        <v>78</v>
      </c>
      <c r="D36" s="29">
        <v>78</v>
      </c>
      <c r="E36" s="30">
        <f t="shared" si="3"/>
        <v>4.8267326732673269E-2</v>
      </c>
      <c r="F36" s="30">
        <f t="shared" si="4"/>
        <v>3.5342093339374714E-2</v>
      </c>
      <c r="G36" s="30">
        <f t="shared" si="6"/>
        <v>0</v>
      </c>
      <c r="H36" s="36">
        <f t="shared" si="5"/>
        <v>0</v>
      </c>
    </row>
    <row r="37" spans="1:8" ht="25.5" x14ac:dyDescent="0.2">
      <c r="A37" s="8"/>
      <c r="B37" s="25" t="s">
        <v>29</v>
      </c>
      <c r="C37" s="35">
        <v>14</v>
      </c>
      <c r="D37" s="29">
        <v>0</v>
      </c>
      <c r="E37" s="30">
        <f t="shared" si="3"/>
        <v>8.6633663366336641E-3</v>
      </c>
      <c r="F37" s="30" t="str">
        <f t="shared" si="4"/>
        <v/>
      </c>
      <c r="G37" s="30">
        <f t="shared" si="6"/>
        <v>-1</v>
      </c>
      <c r="H37" s="36">
        <f t="shared" si="5"/>
        <v>-8.6633663366336641E-3</v>
      </c>
    </row>
    <row r="38" spans="1:8" ht="25.5" x14ac:dyDescent="0.2">
      <c r="A38" s="8"/>
      <c r="B38" s="25" t="s">
        <v>30</v>
      </c>
      <c r="C38" s="35">
        <v>10</v>
      </c>
      <c r="D38" s="29">
        <v>3</v>
      </c>
      <c r="E38" s="30">
        <f t="shared" si="3"/>
        <v>6.1881188118811884E-3</v>
      </c>
      <c r="F38" s="30">
        <f t="shared" si="4"/>
        <v>1.3593112822836431E-3</v>
      </c>
      <c r="G38" s="30">
        <f t="shared" si="6"/>
        <v>-0.7</v>
      </c>
      <c r="H38" s="36">
        <f t="shared" si="5"/>
        <v>-4.3316831683168312E-3</v>
      </c>
    </row>
    <row r="39" spans="1:8" x14ac:dyDescent="0.2">
      <c r="A39" s="8"/>
      <c r="B39" s="25" t="s">
        <v>31</v>
      </c>
      <c r="C39" s="35">
        <v>5</v>
      </c>
      <c r="D39" s="29">
        <v>6</v>
      </c>
      <c r="E39" s="30">
        <f t="shared" si="3"/>
        <v>3.0940594059405942E-3</v>
      </c>
      <c r="F39" s="30">
        <f t="shared" si="4"/>
        <v>2.7186225645672861E-3</v>
      </c>
      <c r="G39" s="30">
        <f t="shared" si="6"/>
        <v>0.2</v>
      </c>
      <c r="H39" s="36">
        <f t="shared" si="5"/>
        <v>6.1881188118811893E-4</v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1</v>
      </c>
      <c r="D42" s="29">
        <v>0</v>
      </c>
      <c r="E42" s="30">
        <f t="shared" si="3"/>
        <v>6.1881188118811882E-4</v>
      </c>
      <c r="F42" s="30" t="str">
        <f t="shared" si="4"/>
        <v/>
      </c>
      <c r="G42" s="30">
        <f t="shared" si="6"/>
        <v>-1</v>
      </c>
      <c r="H42" s="36">
        <f t="shared" si="5"/>
        <v>-6.1881188118811882E-4</v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14</v>
      </c>
      <c r="D44" s="29">
        <v>3</v>
      </c>
      <c r="E44" s="30">
        <f t="shared" si="3"/>
        <v>8.6633663366336641E-3</v>
      </c>
      <c r="F44" s="30">
        <f t="shared" si="4"/>
        <v>1.3593112822836431E-3</v>
      </c>
      <c r="G44" s="30">
        <f t="shared" si="6"/>
        <v>-0.7857142857142857</v>
      </c>
      <c r="H44" s="36">
        <f t="shared" si="5"/>
        <v>-6.8069306930693078E-3</v>
      </c>
    </row>
    <row r="45" spans="1:8" ht="25.5" x14ac:dyDescent="0.2">
      <c r="A45" s="8"/>
      <c r="B45" s="25" t="s">
        <v>37</v>
      </c>
      <c r="C45" s="35">
        <v>9</v>
      </c>
      <c r="D45" s="29">
        <v>7</v>
      </c>
      <c r="E45" s="30">
        <f t="shared" si="3"/>
        <v>5.569306930693069E-3</v>
      </c>
      <c r="F45" s="30">
        <f t="shared" si="4"/>
        <v>3.1717263253285004E-3</v>
      </c>
      <c r="G45" s="30">
        <f t="shared" si="6"/>
        <v>-0.22222222222222221</v>
      </c>
      <c r="H45" s="36">
        <f t="shared" si="5"/>
        <v>-1.2376237623762374E-3</v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3</v>
      </c>
      <c r="D47" s="29">
        <v>5</v>
      </c>
      <c r="E47" s="30">
        <f t="shared" si="3"/>
        <v>1.8564356435643563E-3</v>
      </c>
      <c r="F47" s="30">
        <f t="shared" si="4"/>
        <v>2.2655188038060714E-3</v>
      </c>
      <c r="G47" s="30">
        <f t="shared" si="6"/>
        <v>0.66666666666666663</v>
      </c>
      <c r="H47" s="36">
        <f t="shared" si="5"/>
        <v>1.2376237623762374E-3</v>
      </c>
    </row>
    <row r="48" spans="1:8" ht="25.5" x14ac:dyDescent="0.2">
      <c r="A48" s="8"/>
      <c r="B48" s="25" t="s">
        <v>40</v>
      </c>
      <c r="C48" s="35">
        <v>2</v>
      </c>
      <c r="D48" s="29">
        <v>1</v>
      </c>
      <c r="E48" s="30">
        <f t="shared" si="3"/>
        <v>1.2376237623762376E-3</v>
      </c>
      <c r="F48" s="30">
        <f t="shared" si="4"/>
        <v>4.5310376076121433E-4</v>
      </c>
      <c r="G48" s="30">
        <f t="shared" si="6"/>
        <v>-0.5</v>
      </c>
      <c r="H48" s="36">
        <f t="shared" si="5"/>
        <v>-6.1881188118811882E-4</v>
      </c>
    </row>
    <row r="49" spans="1:8" ht="25.5" x14ac:dyDescent="0.2">
      <c r="A49" s="8"/>
      <c r="B49" s="25" t="s">
        <v>41</v>
      </c>
      <c r="C49" s="35">
        <v>2</v>
      </c>
      <c r="D49" s="29">
        <v>1</v>
      </c>
      <c r="E49" s="30">
        <f t="shared" si="3"/>
        <v>1.2376237623762376E-3</v>
      </c>
      <c r="F49" s="30">
        <f t="shared" si="4"/>
        <v>4.5310376076121433E-4</v>
      </c>
      <c r="G49" s="30">
        <f t="shared" si="6"/>
        <v>-0.5</v>
      </c>
      <c r="H49" s="36">
        <f t="shared" si="5"/>
        <v>-6.1881188118811882E-4</v>
      </c>
    </row>
    <row r="50" spans="1:8" x14ac:dyDescent="0.2">
      <c r="A50" s="8"/>
      <c r="B50" s="25" t="s">
        <v>42</v>
      </c>
      <c r="C50" s="35">
        <v>646</v>
      </c>
      <c r="D50" s="29">
        <v>855</v>
      </c>
      <c r="E50" s="30">
        <f t="shared" si="3"/>
        <v>0.39975247524752477</v>
      </c>
      <c r="F50" s="30">
        <f t="shared" si="4"/>
        <v>0.38740371545083824</v>
      </c>
      <c r="G50" s="30">
        <f t="shared" si="6"/>
        <v>0.3235294117647059</v>
      </c>
      <c r="H50" s="36">
        <f t="shared" si="5"/>
        <v>0.12933168316831684</v>
      </c>
    </row>
    <row r="51" spans="1:8" x14ac:dyDescent="0.2">
      <c r="A51" s="8"/>
      <c r="B51" s="25" t="s">
        <v>43</v>
      </c>
      <c r="C51" s="35">
        <v>19</v>
      </c>
      <c r="D51" s="29">
        <v>16</v>
      </c>
      <c r="E51" s="30">
        <f t="shared" ref="E51:E70" si="7">+IF(C51=0,"",C51/C$19)</f>
        <v>1.1757425742574257E-2</v>
      </c>
      <c r="F51" s="30">
        <f t="shared" ref="F51:F70" si="8">+IF(D51=0,"",D51/D$19)</f>
        <v>7.2496601721794294E-3</v>
      </c>
      <c r="G51" s="30">
        <f t="shared" si="6"/>
        <v>-0.15789473684210525</v>
      </c>
      <c r="H51" s="36">
        <f t="shared" ref="H51:H70" si="9">+IF(OR(AND(E51=""),(G51="")),"",E51*G51)</f>
        <v>-1.8564356435643563E-3</v>
      </c>
    </row>
    <row r="52" spans="1:8" x14ac:dyDescent="0.2">
      <c r="A52" s="8"/>
      <c r="B52" s="25" t="s">
        <v>44</v>
      </c>
      <c r="C52" s="35">
        <v>1</v>
      </c>
      <c r="D52" s="29">
        <v>2</v>
      </c>
      <c r="E52" s="30">
        <f t="shared" si="7"/>
        <v>6.1881188118811882E-4</v>
      </c>
      <c r="F52" s="30">
        <f t="shared" si="8"/>
        <v>9.0620752152242867E-4</v>
      </c>
      <c r="G52" s="30">
        <f t="shared" ref="G52:G70" si="10">+IF(AND(C52=0,D52=0)," ",IF(C52=0,1,IF(D52=0,-1,(D52-C52)/C52)))</f>
        <v>1</v>
      </c>
      <c r="H52" s="36">
        <f t="shared" si="9"/>
        <v>6.1881188118811882E-4</v>
      </c>
    </row>
    <row r="53" spans="1:8" x14ac:dyDescent="0.2">
      <c r="A53" s="8"/>
      <c r="B53" s="25" t="s">
        <v>45</v>
      </c>
      <c r="C53" s="35">
        <v>11</v>
      </c>
      <c r="D53" s="29">
        <v>18</v>
      </c>
      <c r="E53" s="30">
        <f t="shared" si="7"/>
        <v>6.8069306930693069E-3</v>
      </c>
      <c r="F53" s="30">
        <f t="shared" si="8"/>
        <v>8.155867693701857E-3</v>
      </c>
      <c r="G53" s="30">
        <f t="shared" si="10"/>
        <v>0.63636363636363635</v>
      </c>
      <c r="H53" s="36">
        <f t="shared" si="9"/>
        <v>4.3316831683168312E-3</v>
      </c>
    </row>
    <row r="54" spans="1:8" x14ac:dyDescent="0.2">
      <c r="A54" s="8"/>
      <c r="B54" s="25" t="s">
        <v>46</v>
      </c>
      <c r="C54" s="35">
        <v>15</v>
      </c>
      <c r="D54" s="29">
        <v>49</v>
      </c>
      <c r="E54" s="30">
        <f t="shared" si="7"/>
        <v>9.2821782178217817E-3</v>
      </c>
      <c r="F54" s="30">
        <f t="shared" si="8"/>
        <v>2.2202084277299503E-2</v>
      </c>
      <c r="G54" s="30">
        <f t="shared" si="10"/>
        <v>2.2666666666666666</v>
      </c>
      <c r="H54" s="36">
        <f t="shared" si="9"/>
        <v>2.1039603960396037E-2</v>
      </c>
    </row>
    <row r="55" spans="1:8" x14ac:dyDescent="0.2">
      <c r="A55" s="8"/>
      <c r="B55" s="25" t="s">
        <v>47</v>
      </c>
      <c r="C55" s="35">
        <v>32</v>
      </c>
      <c r="D55" s="29">
        <v>3</v>
      </c>
      <c r="E55" s="30">
        <f t="shared" si="7"/>
        <v>1.9801980198019802E-2</v>
      </c>
      <c r="F55" s="30">
        <f t="shared" si="8"/>
        <v>1.3593112822836431E-3</v>
      </c>
      <c r="G55" s="30">
        <f t="shared" si="10"/>
        <v>-0.90625</v>
      </c>
      <c r="H55" s="36">
        <f t="shared" si="9"/>
        <v>-1.7945544554455444E-2</v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25</v>
      </c>
      <c r="D59" s="29">
        <v>7</v>
      </c>
      <c r="E59" s="30">
        <f t="shared" si="7"/>
        <v>1.547029702970297E-2</v>
      </c>
      <c r="F59" s="30">
        <f t="shared" si="8"/>
        <v>3.1717263253285004E-3</v>
      </c>
      <c r="G59" s="30">
        <f t="shared" si="10"/>
        <v>-0.72</v>
      </c>
      <c r="H59" s="36">
        <f t="shared" si="9"/>
        <v>-1.1138613861386138E-2</v>
      </c>
    </row>
    <row r="60" spans="1:8" ht="15" customHeight="1" x14ac:dyDescent="0.2">
      <c r="A60" s="8"/>
      <c r="B60" s="25" t="s">
        <v>52</v>
      </c>
      <c r="C60" s="35">
        <v>13</v>
      </c>
      <c r="D60" s="29">
        <v>2</v>
      </c>
      <c r="E60" s="30">
        <f t="shared" si="7"/>
        <v>8.0445544554455448E-3</v>
      </c>
      <c r="F60" s="30">
        <f t="shared" si="8"/>
        <v>9.0620752152242867E-4</v>
      </c>
      <c r="G60" s="30">
        <f t="shared" si="10"/>
        <v>-0.84615384615384615</v>
      </c>
      <c r="H60" s="36">
        <f t="shared" si="9"/>
        <v>-6.8069306930693069E-3</v>
      </c>
    </row>
    <row r="61" spans="1:8" ht="25.5" x14ac:dyDescent="0.2">
      <c r="A61" s="8"/>
      <c r="B61" s="25" t="s">
        <v>53</v>
      </c>
      <c r="C61" s="35">
        <v>0</v>
      </c>
      <c r="D61" s="29">
        <v>0</v>
      </c>
      <c r="E61" s="30" t="str">
        <f t="shared" si="7"/>
        <v/>
      </c>
      <c r="F61" s="30" t="str">
        <f t="shared" si="8"/>
        <v/>
      </c>
      <c r="G61" s="30" t="str">
        <f t="shared" si="10"/>
        <v xml:space="preserve"> </v>
      </c>
      <c r="H61" s="36" t="str">
        <f t="shared" si="9"/>
        <v/>
      </c>
    </row>
    <row r="62" spans="1:8" x14ac:dyDescent="0.2">
      <c r="A62" s="8"/>
      <c r="B62" s="25" t="s">
        <v>54</v>
      </c>
      <c r="C62" s="35">
        <v>14</v>
      </c>
      <c r="D62" s="29">
        <v>2</v>
      </c>
      <c r="E62" s="30">
        <f t="shared" si="7"/>
        <v>8.6633663366336641E-3</v>
      </c>
      <c r="F62" s="30">
        <f t="shared" si="8"/>
        <v>9.0620752152242867E-4</v>
      </c>
      <c r="G62" s="30">
        <f t="shared" si="10"/>
        <v>-0.8571428571428571</v>
      </c>
      <c r="H62" s="36">
        <f t="shared" si="9"/>
        <v>-7.4257425742574263E-3</v>
      </c>
    </row>
    <row r="63" spans="1:8" x14ac:dyDescent="0.2">
      <c r="A63" s="8"/>
      <c r="B63" s="25" t="s">
        <v>55</v>
      </c>
      <c r="C63" s="35">
        <v>4</v>
      </c>
      <c r="D63" s="29">
        <v>11</v>
      </c>
      <c r="E63" s="30">
        <f t="shared" si="7"/>
        <v>2.4752475247524753E-3</v>
      </c>
      <c r="F63" s="30">
        <f t="shared" si="8"/>
        <v>4.9841413683733571E-3</v>
      </c>
      <c r="G63" s="30">
        <f t="shared" si="10"/>
        <v>1.75</v>
      </c>
      <c r="H63" s="36">
        <f t="shared" si="9"/>
        <v>4.3316831683168321E-3</v>
      </c>
    </row>
    <row r="64" spans="1:8" x14ac:dyDescent="0.2">
      <c r="A64" s="8"/>
      <c r="B64" s="25" t="s">
        <v>56</v>
      </c>
      <c r="C64" s="35">
        <v>245</v>
      </c>
      <c r="D64" s="29">
        <v>244</v>
      </c>
      <c r="E64" s="30">
        <f t="shared" si="7"/>
        <v>0.1516089108910891</v>
      </c>
      <c r="F64" s="30">
        <f t="shared" si="8"/>
        <v>0.1105573176257363</v>
      </c>
      <c r="G64" s="30">
        <f t="shared" si="10"/>
        <v>-4.0816326530612249E-3</v>
      </c>
      <c r="H64" s="36">
        <f t="shared" si="9"/>
        <v>-6.1881188118811882E-4</v>
      </c>
    </row>
    <row r="65" spans="1:8" x14ac:dyDescent="0.2">
      <c r="A65" s="8"/>
      <c r="B65" s="25" t="s">
        <v>57</v>
      </c>
      <c r="C65" s="35">
        <v>8</v>
      </c>
      <c r="D65" s="29">
        <v>10</v>
      </c>
      <c r="E65" s="30">
        <f t="shared" si="7"/>
        <v>4.9504950495049506E-3</v>
      </c>
      <c r="F65" s="30">
        <f t="shared" si="8"/>
        <v>4.5310376076121428E-3</v>
      </c>
      <c r="G65" s="30">
        <f t="shared" si="10"/>
        <v>0.25</v>
      </c>
      <c r="H65" s="36">
        <f t="shared" si="9"/>
        <v>1.2376237623762376E-3</v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1</v>
      </c>
      <c r="D67" s="29">
        <v>23</v>
      </c>
      <c r="E67" s="30">
        <f t="shared" si="7"/>
        <v>6.1881188118811882E-4</v>
      </c>
      <c r="F67" s="30">
        <f t="shared" si="8"/>
        <v>1.042138649750793E-2</v>
      </c>
      <c r="G67" s="30">
        <f t="shared" si="10"/>
        <v>22</v>
      </c>
      <c r="H67" s="36">
        <f t="shared" si="9"/>
        <v>1.3613861386138614E-2</v>
      </c>
    </row>
    <row r="68" spans="1:8" x14ac:dyDescent="0.2">
      <c r="A68" s="8"/>
      <c r="B68" s="25" t="s">
        <v>60</v>
      </c>
      <c r="C68" s="35">
        <v>24</v>
      </c>
      <c r="D68" s="29">
        <v>44</v>
      </c>
      <c r="E68" s="30">
        <f t="shared" si="7"/>
        <v>1.4851485148514851E-2</v>
      </c>
      <c r="F68" s="30">
        <f t="shared" si="8"/>
        <v>1.9936565473493428E-2</v>
      </c>
      <c r="G68" s="30">
        <f t="shared" si="10"/>
        <v>0.83333333333333337</v>
      </c>
      <c r="H68" s="36">
        <f t="shared" si="9"/>
        <v>1.2376237623762377E-2</v>
      </c>
    </row>
    <row r="69" spans="1:8" x14ac:dyDescent="0.2">
      <c r="A69" s="8"/>
      <c r="B69" s="25" t="s">
        <v>61</v>
      </c>
      <c r="C69" s="35">
        <v>44</v>
      </c>
      <c r="D69" s="29">
        <v>79</v>
      </c>
      <c r="E69" s="30">
        <f t="shared" si="7"/>
        <v>2.7227722772277228E-2</v>
      </c>
      <c r="F69" s="30">
        <f t="shared" si="8"/>
        <v>3.5795197100135928E-2</v>
      </c>
      <c r="G69" s="30">
        <f t="shared" si="10"/>
        <v>0.79545454545454541</v>
      </c>
      <c r="H69" s="36">
        <f t="shared" si="9"/>
        <v>2.1658415841584157E-2</v>
      </c>
    </row>
    <row r="70" spans="1:8" ht="15.75" thickBot="1" x14ac:dyDescent="0.25">
      <c r="A70" s="8"/>
      <c r="B70" s="26" t="s">
        <v>62</v>
      </c>
      <c r="C70" s="37">
        <v>0</v>
      </c>
      <c r="D70" s="38">
        <v>0</v>
      </c>
      <c r="E70" s="39" t="str">
        <f t="shared" si="7"/>
        <v/>
      </c>
      <c r="F70" s="39" t="str">
        <f t="shared" si="8"/>
        <v/>
      </c>
      <c r="G70" s="39" t="str">
        <f t="shared" si="10"/>
        <v xml:space="preserve"> </v>
      </c>
      <c r="H70" s="4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18573</v>
      </c>
      <c r="D76" s="27">
        <f>SUM(D77:D175)</f>
        <v>18792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1.1791309966079794E-2</v>
      </c>
      <c r="H76" s="28">
        <f t="shared" ref="H76:H107" si="13">+IF(OR(AND(E76=""),(G76="")),"",E76*G76)</f>
        <v>1.1791309966079794E-2</v>
      </c>
    </row>
    <row r="77" spans="1:8" x14ac:dyDescent="0.2">
      <c r="A77" s="8"/>
      <c r="B77" s="24" t="s">
        <v>63</v>
      </c>
      <c r="C77" s="31">
        <v>1086</v>
      </c>
      <c r="D77" s="32">
        <v>1261</v>
      </c>
      <c r="E77" s="33">
        <f t="shared" si="11"/>
        <v>5.8471975448231302E-2</v>
      </c>
      <c r="F77" s="33">
        <f t="shared" si="12"/>
        <v>6.7103022562792672E-2</v>
      </c>
      <c r="G77" s="33">
        <f t="shared" ref="G77:G108" si="14">+IF(AND(C77=0,D77=0)," ",IF(C77=0,1,IF(D77=0,-1,(D77-C77)/C77)))</f>
        <v>0.16114180478821363</v>
      </c>
      <c r="H77" s="34">
        <f t="shared" si="13"/>
        <v>9.4222796532601096E-3</v>
      </c>
    </row>
    <row r="78" spans="1:8" x14ac:dyDescent="0.2">
      <c r="A78" s="8"/>
      <c r="B78" s="25" t="s">
        <v>64</v>
      </c>
      <c r="C78" s="35">
        <v>346</v>
      </c>
      <c r="D78" s="29">
        <v>528</v>
      </c>
      <c r="E78" s="30">
        <f t="shared" si="11"/>
        <v>1.8629192914445702E-2</v>
      </c>
      <c r="F78" s="30">
        <f t="shared" si="12"/>
        <v>2.8097062579821201E-2</v>
      </c>
      <c r="G78" s="30">
        <f t="shared" si="14"/>
        <v>0.52601156069364163</v>
      </c>
      <c r="H78" s="36">
        <f t="shared" si="13"/>
        <v>9.7991708393905148E-3</v>
      </c>
    </row>
    <row r="79" spans="1:8" x14ac:dyDescent="0.2">
      <c r="A79" s="8"/>
      <c r="B79" s="25" t="s">
        <v>65</v>
      </c>
      <c r="C79" s="35">
        <v>74</v>
      </c>
      <c r="D79" s="29">
        <v>72</v>
      </c>
      <c r="E79" s="30">
        <f t="shared" si="11"/>
        <v>3.9842782533785603E-3</v>
      </c>
      <c r="F79" s="30">
        <f t="shared" si="12"/>
        <v>3.8314176245210726E-3</v>
      </c>
      <c r="G79" s="30">
        <f t="shared" si="14"/>
        <v>-2.7027027027027029E-2</v>
      </c>
      <c r="H79" s="36">
        <f t="shared" si="13"/>
        <v>-1.0768319603725839E-4</v>
      </c>
    </row>
    <row r="80" spans="1:8" x14ac:dyDescent="0.2">
      <c r="A80" s="8"/>
      <c r="B80" s="25" t="s">
        <v>66</v>
      </c>
      <c r="C80" s="35">
        <v>1002</v>
      </c>
      <c r="D80" s="29">
        <v>955</v>
      </c>
      <c r="E80" s="30">
        <f t="shared" si="11"/>
        <v>5.3949281214666453E-2</v>
      </c>
      <c r="F80" s="30">
        <f t="shared" si="12"/>
        <v>5.0819497658578121E-2</v>
      </c>
      <c r="G80" s="30">
        <f t="shared" si="14"/>
        <v>-4.6906187624750496E-2</v>
      </c>
      <c r="H80" s="36">
        <f t="shared" si="13"/>
        <v>-2.5305551068755721E-3</v>
      </c>
    </row>
    <row r="81" spans="1:8" ht="25.5" x14ac:dyDescent="0.2">
      <c r="A81" s="8"/>
      <c r="B81" s="25" t="s">
        <v>67</v>
      </c>
      <c r="C81" s="35">
        <v>3116</v>
      </c>
      <c r="D81" s="29">
        <v>4012</v>
      </c>
      <c r="E81" s="30">
        <f t="shared" si="11"/>
        <v>0.16777041942604856</v>
      </c>
      <c r="F81" s="30">
        <f t="shared" si="12"/>
        <v>0.213495104299702</v>
      </c>
      <c r="G81" s="30">
        <f t="shared" si="14"/>
        <v>0.28754813863928114</v>
      </c>
      <c r="H81" s="36">
        <f t="shared" si="13"/>
        <v>4.8242071824691757E-2</v>
      </c>
    </row>
    <row r="82" spans="1:8" x14ac:dyDescent="0.2">
      <c r="A82" s="8"/>
      <c r="B82" s="25" t="s">
        <v>68</v>
      </c>
      <c r="C82" s="35">
        <v>27</v>
      </c>
      <c r="D82" s="29">
        <v>0</v>
      </c>
      <c r="E82" s="30">
        <f t="shared" si="11"/>
        <v>1.4537231465029882E-3</v>
      </c>
      <c r="F82" s="30" t="str">
        <f t="shared" si="12"/>
        <v/>
      </c>
      <c r="G82" s="30">
        <f t="shared" si="14"/>
        <v>-1</v>
      </c>
      <c r="H82" s="36">
        <f t="shared" si="13"/>
        <v>-1.4537231465029882E-3</v>
      </c>
    </row>
    <row r="83" spans="1:8" x14ac:dyDescent="0.2">
      <c r="A83" s="8"/>
      <c r="B83" s="25" t="s">
        <v>69</v>
      </c>
      <c r="C83" s="35">
        <v>34</v>
      </c>
      <c r="D83" s="29">
        <v>11</v>
      </c>
      <c r="E83" s="30">
        <f t="shared" si="11"/>
        <v>1.8306143326333926E-3</v>
      </c>
      <c r="F83" s="30">
        <f t="shared" si="12"/>
        <v>5.8535547041294164E-4</v>
      </c>
      <c r="G83" s="30">
        <f t="shared" si="14"/>
        <v>-0.67647058823529416</v>
      </c>
      <c r="H83" s="36">
        <f t="shared" si="13"/>
        <v>-1.2383567544284714E-3</v>
      </c>
    </row>
    <row r="84" spans="1:8" x14ac:dyDescent="0.2">
      <c r="A84" s="8"/>
      <c r="B84" s="25" t="s">
        <v>70</v>
      </c>
      <c r="C84" s="35">
        <v>6</v>
      </c>
      <c r="D84" s="29">
        <v>65</v>
      </c>
      <c r="E84" s="30">
        <f t="shared" si="11"/>
        <v>3.2304958811177516E-4</v>
      </c>
      <c r="F84" s="30">
        <f t="shared" si="12"/>
        <v>3.4589186888037463E-3</v>
      </c>
      <c r="G84" s="30">
        <f t="shared" si="14"/>
        <v>9.8333333333333339</v>
      </c>
      <c r="H84" s="36">
        <f t="shared" si="13"/>
        <v>3.1766542830991224E-3</v>
      </c>
    </row>
    <row r="85" spans="1:8" x14ac:dyDescent="0.2">
      <c r="A85" s="8"/>
      <c r="B85" s="25" t="s">
        <v>71</v>
      </c>
      <c r="C85" s="35">
        <v>0</v>
      </c>
      <c r="D85" s="29">
        <v>2</v>
      </c>
      <c r="E85" s="30" t="str">
        <f t="shared" si="11"/>
        <v/>
      </c>
      <c r="F85" s="30">
        <f t="shared" si="12"/>
        <v>1.0642826734780758E-4</v>
      </c>
      <c r="G85" s="30">
        <f t="shared" si="14"/>
        <v>1</v>
      </c>
      <c r="H85" s="36" t="str">
        <f t="shared" si="13"/>
        <v/>
      </c>
    </row>
    <row r="86" spans="1:8" x14ac:dyDescent="0.2">
      <c r="A86" s="8"/>
      <c r="B86" s="25" t="s">
        <v>72</v>
      </c>
      <c r="C86" s="35">
        <v>0</v>
      </c>
      <c r="D86" s="29">
        <v>1</v>
      </c>
      <c r="E86" s="30" t="str">
        <f t="shared" si="11"/>
        <v/>
      </c>
      <c r="F86" s="30">
        <f t="shared" si="12"/>
        <v>5.321413367390379E-5</v>
      </c>
      <c r="G86" s="30">
        <f t="shared" si="14"/>
        <v>1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51</v>
      </c>
      <c r="D87" s="29">
        <v>43</v>
      </c>
      <c r="E87" s="30">
        <f t="shared" si="11"/>
        <v>2.7459214989500888E-3</v>
      </c>
      <c r="F87" s="30">
        <f t="shared" si="12"/>
        <v>2.2882077479778628E-3</v>
      </c>
      <c r="G87" s="30">
        <f t="shared" si="14"/>
        <v>-0.15686274509803921</v>
      </c>
      <c r="H87" s="36">
        <f t="shared" si="13"/>
        <v>-4.3073278414903354E-4</v>
      </c>
    </row>
    <row r="88" spans="1:8" x14ac:dyDescent="0.2">
      <c r="A88" s="8"/>
      <c r="B88" s="25" t="s">
        <v>74</v>
      </c>
      <c r="C88" s="35">
        <v>23</v>
      </c>
      <c r="D88" s="29">
        <v>43</v>
      </c>
      <c r="E88" s="30">
        <f t="shared" si="11"/>
        <v>1.2383567544284714E-3</v>
      </c>
      <c r="F88" s="30">
        <f t="shared" si="12"/>
        <v>2.2882077479778628E-3</v>
      </c>
      <c r="G88" s="30">
        <f t="shared" si="14"/>
        <v>0.86956521739130432</v>
      </c>
      <c r="H88" s="36">
        <f t="shared" si="13"/>
        <v>1.0768319603725839E-3</v>
      </c>
    </row>
    <row r="89" spans="1:8" x14ac:dyDescent="0.2">
      <c r="A89" s="8"/>
      <c r="B89" s="25" t="s">
        <v>75</v>
      </c>
      <c r="C89" s="35">
        <v>1</v>
      </c>
      <c r="D89" s="29">
        <v>0</v>
      </c>
      <c r="E89" s="30">
        <f t="shared" si="11"/>
        <v>5.3841598018629193E-5</v>
      </c>
      <c r="F89" s="30" t="str">
        <f t="shared" si="12"/>
        <v/>
      </c>
      <c r="G89" s="30">
        <f t="shared" si="14"/>
        <v>-1</v>
      </c>
      <c r="H89" s="36">
        <f t="shared" si="13"/>
        <v>-5.3841598018629193E-5</v>
      </c>
    </row>
    <row r="90" spans="1:8" x14ac:dyDescent="0.2">
      <c r="A90" s="8"/>
      <c r="B90" s="25" t="s">
        <v>76</v>
      </c>
      <c r="C90" s="35">
        <v>0</v>
      </c>
      <c r="D90" s="29">
        <v>3</v>
      </c>
      <c r="E90" s="30" t="str">
        <f t="shared" si="11"/>
        <v/>
      </c>
      <c r="F90" s="30">
        <f t="shared" si="12"/>
        <v>1.5964240102171138E-4</v>
      </c>
      <c r="G90" s="30">
        <f t="shared" si="14"/>
        <v>1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81</v>
      </c>
      <c r="D91" s="29">
        <v>83</v>
      </c>
      <c r="E91" s="30">
        <f t="shared" si="11"/>
        <v>4.3611694395089646E-3</v>
      </c>
      <c r="F91" s="30">
        <f t="shared" si="12"/>
        <v>4.4167730949340143E-3</v>
      </c>
      <c r="G91" s="30">
        <f t="shared" si="14"/>
        <v>2.4691358024691357E-2</v>
      </c>
      <c r="H91" s="36">
        <f t="shared" si="13"/>
        <v>1.0768319603725839E-4</v>
      </c>
    </row>
    <row r="92" spans="1:8" x14ac:dyDescent="0.2">
      <c r="A92" s="8"/>
      <c r="B92" s="25" t="s">
        <v>78</v>
      </c>
      <c r="C92" s="35">
        <v>73</v>
      </c>
      <c r="D92" s="29">
        <v>79</v>
      </c>
      <c r="E92" s="30">
        <f t="shared" si="11"/>
        <v>3.9304366553599311E-3</v>
      </c>
      <c r="F92" s="30">
        <f t="shared" si="12"/>
        <v>4.2039165602383993E-3</v>
      </c>
      <c r="G92" s="30">
        <f t="shared" si="14"/>
        <v>8.2191780821917804E-2</v>
      </c>
      <c r="H92" s="36">
        <f t="shared" si="13"/>
        <v>3.2304958811177516E-4</v>
      </c>
    </row>
    <row r="93" spans="1:8" x14ac:dyDescent="0.2">
      <c r="A93" s="8"/>
      <c r="B93" s="25" t="s">
        <v>79</v>
      </c>
      <c r="C93" s="35">
        <v>23</v>
      </c>
      <c r="D93" s="29">
        <v>29</v>
      </c>
      <c r="E93" s="30">
        <f t="shared" si="11"/>
        <v>1.2383567544284714E-3</v>
      </c>
      <c r="F93" s="30">
        <f t="shared" si="12"/>
        <v>1.5432098765432098E-3</v>
      </c>
      <c r="G93" s="30">
        <f t="shared" si="14"/>
        <v>0.2608695652173913</v>
      </c>
      <c r="H93" s="36">
        <f t="shared" si="13"/>
        <v>3.2304958811177516E-4</v>
      </c>
    </row>
    <row r="94" spans="1:8" x14ac:dyDescent="0.2">
      <c r="A94" s="8"/>
      <c r="B94" s="25" t="s">
        <v>80</v>
      </c>
      <c r="C94" s="35">
        <v>13</v>
      </c>
      <c r="D94" s="29">
        <v>45</v>
      </c>
      <c r="E94" s="30">
        <f t="shared" si="11"/>
        <v>6.9994077424217951E-4</v>
      </c>
      <c r="F94" s="30">
        <f t="shared" si="12"/>
        <v>2.3946360153256703E-3</v>
      </c>
      <c r="G94" s="30">
        <f t="shared" si="14"/>
        <v>2.4615384615384617</v>
      </c>
      <c r="H94" s="36">
        <f t="shared" si="13"/>
        <v>1.7229311365961342E-3</v>
      </c>
    </row>
    <row r="95" spans="1:8" x14ac:dyDescent="0.2">
      <c r="A95" s="8"/>
      <c r="B95" s="25" t="s">
        <v>81</v>
      </c>
      <c r="C95" s="35">
        <v>87</v>
      </c>
      <c r="D95" s="29">
        <v>180</v>
      </c>
      <c r="E95" s="30">
        <f t="shared" si="11"/>
        <v>4.6842190276207398E-3</v>
      </c>
      <c r="F95" s="30">
        <f t="shared" si="12"/>
        <v>9.5785440613026813E-3</v>
      </c>
      <c r="G95" s="30">
        <f t="shared" si="14"/>
        <v>1.0689655172413792</v>
      </c>
      <c r="H95" s="36">
        <f t="shared" si="13"/>
        <v>5.0072686157325149E-3</v>
      </c>
    </row>
    <row r="96" spans="1:8" x14ac:dyDescent="0.2">
      <c r="A96" s="8"/>
      <c r="B96" s="25" t="s">
        <v>82</v>
      </c>
      <c r="C96" s="35">
        <v>5</v>
      </c>
      <c r="D96" s="29">
        <v>11</v>
      </c>
      <c r="E96" s="30">
        <f t="shared" si="11"/>
        <v>2.6920799009314596E-4</v>
      </c>
      <c r="F96" s="30">
        <f t="shared" si="12"/>
        <v>5.8535547041294164E-4</v>
      </c>
      <c r="G96" s="30">
        <f t="shared" si="14"/>
        <v>1.2</v>
      </c>
      <c r="H96" s="36">
        <f t="shared" si="13"/>
        <v>3.2304958811177516E-4</v>
      </c>
    </row>
    <row r="97" spans="1:8" x14ac:dyDescent="0.2">
      <c r="A97" s="8"/>
      <c r="B97" s="25" t="s">
        <v>83</v>
      </c>
      <c r="C97" s="35">
        <v>5</v>
      </c>
      <c r="D97" s="29">
        <v>10</v>
      </c>
      <c r="E97" s="30">
        <f t="shared" si="11"/>
        <v>2.6920799009314596E-4</v>
      </c>
      <c r="F97" s="30">
        <f t="shared" si="12"/>
        <v>5.3214133673903789E-4</v>
      </c>
      <c r="G97" s="30">
        <f t="shared" si="14"/>
        <v>1</v>
      </c>
      <c r="H97" s="36">
        <f t="shared" si="13"/>
        <v>2.6920799009314596E-4</v>
      </c>
    </row>
    <row r="98" spans="1:8" x14ac:dyDescent="0.2">
      <c r="A98" s="8"/>
      <c r="B98" s="25" t="s">
        <v>84</v>
      </c>
      <c r="C98" s="35">
        <v>361</v>
      </c>
      <c r="D98" s="29">
        <v>555</v>
      </c>
      <c r="E98" s="30">
        <f t="shared" si="11"/>
        <v>1.9436816884725139E-2</v>
      </c>
      <c r="F98" s="30">
        <f t="shared" si="12"/>
        <v>2.9533844189016605E-2</v>
      </c>
      <c r="G98" s="30">
        <f t="shared" si="14"/>
        <v>0.53739612188365649</v>
      </c>
      <c r="H98" s="36">
        <f t="shared" si="13"/>
        <v>1.0445270015614063E-2</v>
      </c>
    </row>
    <row r="99" spans="1:8" x14ac:dyDescent="0.2">
      <c r="A99" s="8"/>
      <c r="B99" s="25" t="s">
        <v>85</v>
      </c>
      <c r="C99" s="35">
        <v>341</v>
      </c>
      <c r="D99" s="29">
        <v>387</v>
      </c>
      <c r="E99" s="30">
        <f t="shared" si="11"/>
        <v>1.8359984924352556E-2</v>
      </c>
      <c r="F99" s="30">
        <f t="shared" si="12"/>
        <v>2.0593869731800767E-2</v>
      </c>
      <c r="G99" s="30">
        <f t="shared" si="14"/>
        <v>0.13489736070381231</v>
      </c>
      <c r="H99" s="36">
        <f t="shared" si="13"/>
        <v>2.4767135088569429E-3</v>
      </c>
    </row>
    <row r="100" spans="1:8" x14ac:dyDescent="0.2">
      <c r="A100" s="8"/>
      <c r="B100" s="25" t="s">
        <v>86</v>
      </c>
      <c r="C100" s="35">
        <v>487</v>
      </c>
      <c r="D100" s="29">
        <v>295</v>
      </c>
      <c r="E100" s="30">
        <f t="shared" si="11"/>
        <v>2.6220858235072416E-2</v>
      </c>
      <c r="F100" s="30">
        <f t="shared" si="12"/>
        <v>1.5698169433801618E-2</v>
      </c>
      <c r="G100" s="30">
        <f t="shared" si="14"/>
        <v>-0.3942505133470226</v>
      </c>
      <c r="H100" s="36">
        <f t="shared" si="13"/>
        <v>-1.0337586819576805E-2</v>
      </c>
    </row>
    <row r="101" spans="1:8" x14ac:dyDescent="0.2">
      <c r="A101" s="8"/>
      <c r="B101" s="25" t="s">
        <v>87</v>
      </c>
      <c r="C101" s="35">
        <v>352</v>
      </c>
      <c r="D101" s="29">
        <v>108</v>
      </c>
      <c r="E101" s="30">
        <f t="shared" si="11"/>
        <v>1.8952242502557476E-2</v>
      </c>
      <c r="F101" s="30">
        <f t="shared" si="12"/>
        <v>5.7471264367816091E-3</v>
      </c>
      <c r="G101" s="30">
        <f t="shared" si="14"/>
        <v>-0.69318181818181823</v>
      </c>
      <c r="H101" s="36">
        <f t="shared" si="13"/>
        <v>-1.3137349916545525E-2</v>
      </c>
    </row>
    <row r="102" spans="1:8" x14ac:dyDescent="0.2">
      <c r="A102" s="8"/>
      <c r="B102" s="25" t="s">
        <v>88</v>
      </c>
      <c r="C102" s="35">
        <v>74</v>
      </c>
      <c r="D102" s="29">
        <v>99</v>
      </c>
      <c r="E102" s="30">
        <f t="shared" si="11"/>
        <v>3.9842782533785603E-3</v>
      </c>
      <c r="F102" s="30">
        <f t="shared" si="12"/>
        <v>5.2681992337164753E-3</v>
      </c>
      <c r="G102" s="30">
        <f t="shared" si="14"/>
        <v>0.33783783783783783</v>
      </c>
      <c r="H102" s="36">
        <f t="shared" si="13"/>
        <v>1.3460399504657298E-3</v>
      </c>
    </row>
    <row r="103" spans="1:8" x14ac:dyDescent="0.2">
      <c r="A103" s="8"/>
      <c r="B103" s="25" t="s">
        <v>89</v>
      </c>
      <c r="C103" s="35">
        <v>109</v>
      </c>
      <c r="D103" s="29">
        <v>113</v>
      </c>
      <c r="E103" s="30">
        <f t="shared" si="11"/>
        <v>5.868734184030582E-3</v>
      </c>
      <c r="F103" s="30">
        <f t="shared" si="12"/>
        <v>6.0131971051511279E-3</v>
      </c>
      <c r="G103" s="30">
        <f t="shared" si="14"/>
        <v>3.669724770642202E-2</v>
      </c>
      <c r="H103" s="36">
        <f t="shared" si="13"/>
        <v>2.1536639207451677E-4</v>
      </c>
    </row>
    <row r="104" spans="1:8" x14ac:dyDescent="0.2">
      <c r="A104" s="8"/>
      <c r="B104" s="25" t="s">
        <v>90</v>
      </c>
      <c r="C104" s="35">
        <v>213</v>
      </c>
      <c r="D104" s="29">
        <v>99</v>
      </c>
      <c r="E104" s="30">
        <f t="shared" si="11"/>
        <v>1.1468260377968019E-2</v>
      </c>
      <c r="F104" s="30">
        <f t="shared" si="12"/>
        <v>5.2681992337164753E-3</v>
      </c>
      <c r="G104" s="30">
        <f t="shared" si="14"/>
        <v>-0.53521126760563376</v>
      </c>
      <c r="H104" s="36">
        <f t="shared" si="13"/>
        <v>-6.137942174123728E-3</v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518</v>
      </c>
      <c r="D106" s="29">
        <v>712</v>
      </c>
      <c r="E106" s="30">
        <f t="shared" si="11"/>
        <v>2.7889947773649924E-2</v>
      </c>
      <c r="F106" s="30">
        <f t="shared" si="12"/>
        <v>3.7888463175819495E-2</v>
      </c>
      <c r="G106" s="30">
        <f t="shared" si="14"/>
        <v>0.37451737451737449</v>
      </c>
      <c r="H106" s="36">
        <f t="shared" si="13"/>
        <v>1.0445270015614063E-2</v>
      </c>
    </row>
    <row r="107" spans="1:8" x14ac:dyDescent="0.2">
      <c r="A107" s="8"/>
      <c r="B107" s="25" t="s">
        <v>93</v>
      </c>
      <c r="C107" s="35">
        <v>9</v>
      </c>
      <c r="D107" s="29">
        <v>18</v>
      </c>
      <c r="E107" s="30">
        <f t="shared" si="11"/>
        <v>4.8457438216766274E-4</v>
      </c>
      <c r="F107" s="30">
        <f t="shared" si="12"/>
        <v>9.5785440613026815E-4</v>
      </c>
      <c r="G107" s="30">
        <f t="shared" si="14"/>
        <v>1</v>
      </c>
      <c r="H107" s="36">
        <f t="shared" si="13"/>
        <v>4.8457438216766274E-4</v>
      </c>
    </row>
    <row r="108" spans="1:8" x14ac:dyDescent="0.2">
      <c r="A108" s="8"/>
      <c r="B108" s="25" t="s">
        <v>94</v>
      </c>
      <c r="C108" s="35">
        <v>0</v>
      </c>
      <c r="D108" s="29">
        <v>2</v>
      </c>
      <c r="E108" s="30" t="str">
        <f t="shared" ref="E108:E139" si="15">+IF(C108=0,"",C108/C$76)</f>
        <v/>
      </c>
      <c r="F108" s="30">
        <f t="shared" ref="F108:F139" si="16">+IF(D108=0,"",D108/D$76)</f>
        <v>1.0642826734780758E-4</v>
      </c>
      <c r="G108" s="30">
        <f t="shared" si="14"/>
        <v>1</v>
      </c>
      <c r="H108" s="36" t="str">
        <f t="shared" ref="H108:H139" si="17">+IF(OR(AND(E108=""),(G108="")),"",E108*G108)</f>
        <v/>
      </c>
    </row>
    <row r="109" spans="1:8" x14ac:dyDescent="0.2">
      <c r="A109" s="8"/>
      <c r="B109" s="25" t="s">
        <v>95</v>
      </c>
      <c r="C109" s="35">
        <v>92</v>
      </c>
      <c r="D109" s="29">
        <v>54</v>
      </c>
      <c r="E109" s="30">
        <f t="shared" si="15"/>
        <v>4.9534270177138857E-3</v>
      </c>
      <c r="F109" s="30">
        <f t="shared" si="16"/>
        <v>2.8735632183908046E-3</v>
      </c>
      <c r="G109" s="30">
        <f t="shared" ref="G109:G140" si="18">+IF(AND(C109=0,D109=0)," ",IF(C109=0,1,IF(D109=0,-1,(D109-C109)/C109)))</f>
        <v>-0.41304347826086957</v>
      </c>
      <c r="H109" s="36">
        <f t="shared" si="17"/>
        <v>-2.0459807247079093E-3</v>
      </c>
    </row>
    <row r="110" spans="1:8" x14ac:dyDescent="0.2">
      <c r="A110" s="8"/>
      <c r="B110" s="25" t="s">
        <v>96</v>
      </c>
      <c r="C110" s="35">
        <v>597</v>
      </c>
      <c r="D110" s="29">
        <v>460</v>
      </c>
      <c r="E110" s="30">
        <f t="shared" si="15"/>
        <v>3.2143434017121629E-2</v>
      </c>
      <c r="F110" s="30">
        <f t="shared" si="16"/>
        <v>2.4478501489995742E-2</v>
      </c>
      <c r="G110" s="30">
        <f t="shared" si="18"/>
        <v>-0.22948073701842547</v>
      </c>
      <c r="H110" s="36">
        <f t="shared" si="17"/>
        <v>-7.3762989285522003E-3</v>
      </c>
    </row>
    <row r="111" spans="1:8" x14ac:dyDescent="0.2">
      <c r="A111" s="8"/>
      <c r="B111" s="25" t="s">
        <v>97</v>
      </c>
      <c r="C111" s="35">
        <v>98</v>
      </c>
      <c r="D111" s="29">
        <v>107</v>
      </c>
      <c r="E111" s="30">
        <f t="shared" si="15"/>
        <v>5.2764766058256609E-3</v>
      </c>
      <c r="F111" s="30">
        <f t="shared" si="16"/>
        <v>5.6939123031077054E-3</v>
      </c>
      <c r="G111" s="30">
        <f t="shared" si="18"/>
        <v>9.1836734693877556E-2</v>
      </c>
      <c r="H111" s="36">
        <f t="shared" si="17"/>
        <v>4.8457438216766274E-4</v>
      </c>
    </row>
    <row r="112" spans="1:8" x14ac:dyDescent="0.2">
      <c r="A112" s="8"/>
      <c r="B112" s="25" t="s">
        <v>98</v>
      </c>
      <c r="C112" s="35">
        <v>1</v>
      </c>
      <c r="D112" s="29">
        <v>11</v>
      </c>
      <c r="E112" s="30">
        <f t="shared" si="15"/>
        <v>5.3841598018629193E-5</v>
      </c>
      <c r="F112" s="30">
        <f t="shared" si="16"/>
        <v>5.8535547041294164E-4</v>
      </c>
      <c r="G112" s="30">
        <f t="shared" si="18"/>
        <v>10</v>
      </c>
      <c r="H112" s="36">
        <f t="shared" si="17"/>
        <v>5.3841598018629193E-4</v>
      </c>
    </row>
    <row r="113" spans="1:8" x14ac:dyDescent="0.2">
      <c r="A113" s="8"/>
      <c r="B113" s="25" t="s">
        <v>99</v>
      </c>
      <c r="C113" s="35">
        <v>122</v>
      </c>
      <c r="D113" s="29">
        <v>146</v>
      </c>
      <c r="E113" s="30">
        <f t="shared" si="15"/>
        <v>6.5686749582727615E-3</v>
      </c>
      <c r="F113" s="30">
        <f t="shared" si="16"/>
        <v>7.7692635163899536E-3</v>
      </c>
      <c r="G113" s="30">
        <f t="shared" si="18"/>
        <v>0.19672131147540983</v>
      </c>
      <c r="H113" s="36">
        <f t="shared" si="17"/>
        <v>1.2921983524471006E-3</v>
      </c>
    </row>
    <row r="114" spans="1:8" x14ac:dyDescent="0.2">
      <c r="A114" s="8"/>
      <c r="B114" s="25" t="s">
        <v>100</v>
      </c>
      <c r="C114" s="35">
        <v>1</v>
      </c>
      <c r="D114" s="29">
        <v>2</v>
      </c>
      <c r="E114" s="30">
        <f t="shared" si="15"/>
        <v>5.3841598018629193E-5</v>
      </c>
      <c r="F114" s="30">
        <f t="shared" si="16"/>
        <v>1.0642826734780758E-4</v>
      </c>
      <c r="G114" s="30">
        <f t="shared" si="18"/>
        <v>1</v>
      </c>
      <c r="H114" s="36">
        <f t="shared" si="17"/>
        <v>5.3841598018629193E-5</v>
      </c>
    </row>
    <row r="115" spans="1:8" x14ac:dyDescent="0.2">
      <c r="A115" s="8"/>
      <c r="B115" s="25" t="s">
        <v>101</v>
      </c>
      <c r="C115" s="35">
        <v>60</v>
      </c>
      <c r="D115" s="29">
        <v>113</v>
      </c>
      <c r="E115" s="30">
        <f t="shared" si="15"/>
        <v>3.2304958811177516E-3</v>
      </c>
      <c r="F115" s="30">
        <f t="shared" si="16"/>
        <v>6.0131971051511279E-3</v>
      </c>
      <c r="G115" s="30">
        <f t="shared" si="18"/>
        <v>0.8833333333333333</v>
      </c>
      <c r="H115" s="36">
        <f t="shared" si="17"/>
        <v>2.8536046949873472E-3</v>
      </c>
    </row>
    <row r="116" spans="1:8" x14ac:dyDescent="0.2">
      <c r="A116" s="8"/>
      <c r="B116" s="25" t="s">
        <v>102</v>
      </c>
      <c r="C116" s="35">
        <v>158</v>
      </c>
      <c r="D116" s="29">
        <v>184</v>
      </c>
      <c r="E116" s="30">
        <f t="shared" si="15"/>
        <v>8.5069724869434125E-3</v>
      </c>
      <c r="F116" s="30">
        <f t="shared" si="16"/>
        <v>9.7914005959982963E-3</v>
      </c>
      <c r="G116" s="30">
        <f t="shared" si="18"/>
        <v>0.16455696202531644</v>
      </c>
      <c r="H116" s="36">
        <f t="shared" si="17"/>
        <v>1.399881548484359E-3</v>
      </c>
    </row>
    <row r="117" spans="1:8" x14ac:dyDescent="0.2">
      <c r="A117" s="8"/>
      <c r="B117" s="25" t="s">
        <v>103</v>
      </c>
      <c r="C117" s="35">
        <v>22</v>
      </c>
      <c r="D117" s="29">
        <v>54</v>
      </c>
      <c r="E117" s="30">
        <f t="shared" si="15"/>
        <v>1.1845151564098422E-3</v>
      </c>
      <c r="F117" s="30">
        <f t="shared" si="16"/>
        <v>2.8735632183908046E-3</v>
      </c>
      <c r="G117" s="30">
        <f t="shared" si="18"/>
        <v>1.4545454545454546</v>
      </c>
      <c r="H117" s="36">
        <f t="shared" si="17"/>
        <v>1.7229311365961342E-3</v>
      </c>
    </row>
    <row r="118" spans="1:8" x14ac:dyDescent="0.2">
      <c r="A118" s="8"/>
      <c r="B118" s="25" t="s">
        <v>104</v>
      </c>
      <c r="C118" s="35">
        <v>490</v>
      </c>
      <c r="D118" s="29">
        <v>638</v>
      </c>
      <c r="E118" s="30">
        <f t="shared" si="15"/>
        <v>2.6382383029128306E-2</v>
      </c>
      <c r="F118" s="30">
        <f t="shared" si="16"/>
        <v>3.3950617283950615E-2</v>
      </c>
      <c r="G118" s="30">
        <f t="shared" si="18"/>
        <v>0.30204081632653063</v>
      </c>
      <c r="H118" s="36">
        <f t="shared" si="17"/>
        <v>7.9685565067571223E-3</v>
      </c>
    </row>
    <row r="119" spans="1:8" ht="25.5" x14ac:dyDescent="0.2">
      <c r="A119" s="8"/>
      <c r="B119" s="25" t="s">
        <v>105</v>
      </c>
      <c r="C119" s="35">
        <v>106</v>
      </c>
      <c r="D119" s="29">
        <v>129</v>
      </c>
      <c r="E119" s="30">
        <f t="shared" si="15"/>
        <v>5.7072093899746944E-3</v>
      </c>
      <c r="F119" s="30">
        <f t="shared" si="16"/>
        <v>6.8646232439335889E-3</v>
      </c>
      <c r="G119" s="30">
        <f t="shared" si="18"/>
        <v>0.21698113207547171</v>
      </c>
      <c r="H119" s="36">
        <f t="shared" si="17"/>
        <v>1.2383567544284714E-3</v>
      </c>
    </row>
    <row r="120" spans="1:8" ht="25.5" x14ac:dyDescent="0.2">
      <c r="A120" s="8"/>
      <c r="B120" s="25" t="s">
        <v>106</v>
      </c>
      <c r="C120" s="35">
        <v>826</v>
      </c>
      <c r="D120" s="29">
        <v>630</v>
      </c>
      <c r="E120" s="30">
        <f t="shared" si="15"/>
        <v>4.4473159963387715E-2</v>
      </c>
      <c r="F120" s="30">
        <f t="shared" si="16"/>
        <v>3.3524904214559385E-2</v>
      </c>
      <c r="G120" s="30">
        <f t="shared" si="18"/>
        <v>-0.23728813559322035</v>
      </c>
      <c r="H120" s="36">
        <f t="shared" si="17"/>
        <v>-1.0552953211651322E-2</v>
      </c>
    </row>
    <row r="121" spans="1:8" x14ac:dyDescent="0.2">
      <c r="A121" s="8"/>
      <c r="B121" s="25" t="s">
        <v>107</v>
      </c>
      <c r="C121" s="35">
        <v>65</v>
      </c>
      <c r="D121" s="29">
        <v>91</v>
      </c>
      <c r="E121" s="30">
        <f t="shared" si="15"/>
        <v>3.4997038712108975E-3</v>
      </c>
      <c r="F121" s="30">
        <f t="shared" si="16"/>
        <v>4.8424861643252444E-3</v>
      </c>
      <c r="G121" s="30">
        <f t="shared" si="18"/>
        <v>0.4</v>
      </c>
      <c r="H121" s="36">
        <f t="shared" si="17"/>
        <v>1.399881548484359E-3</v>
      </c>
    </row>
    <row r="122" spans="1:8" x14ac:dyDescent="0.2">
      <c r="A122" s="8"/>
      <c r="B122" s="25" t="s">
        <v>108</v>
      </c>
      <c r="C122" s="35">
        <v>200</v>
      </c>
      <c r="D122" s="29">
        <v>78</v>
      </c>
      <c r="E122" s="30">
        <f t="shared" si="15"/>
        <v>1.0768319603725839E-2</v>
      </c>
      <c r="F122" s="30">
        <f t="shared" si="16"/>
        <v>4.1507024265644956E-3</v>
      </c>
      <c r="G122" s="30">
        <f t="shared" si="18"/>
        <v>-0.61</v>
      </c>
      <c r="H122" s="36">
        <f t="shared" si="17"/>
        <v>-6.5686749582727615E-3</v>
      </c>
    </row>
    <row r="123" spans="1:8" x14ac:dyDescent="0.2">
      <c r="A123" s="8"/>
      <c r="B123" s="25" t="s">
        <v>109</v>
      </c>
      <c r="C123" s="35">
        <v>36</v>
      </c>
      <c r="D123" s="29">
        <v>27</v>
      </c>
      <c r="E123" s="30">
        <f t="shared" si="15"/>
        <v>1.9382975286706509E-3</v>
      </c>
      <c r="F123" s="30">
        <f t="shared" si="16"/>
        <v>1.4367816091954023E-3</v>
      </c>
      <c r="G123" s="30">
        <f t="shared" si="18"/>
        <v>-0.25</v>
      </c>
      <c r="H123" s="36">
        <f t="shared" si="17"/>
        <v>-4.8457438216766274E-4</v>
      </c>
    </row>
    <row r="124" spans="1:8" x14ac:dyDescent="0.2">
      <c r="A124" s="8"/>
      <c r="B124" s="25" t="s">
        <v>110</v>
      </c>
      <c r="C124" s="35">
        <v>28</v>
      </c>
      <c r="D124" s="29">
        <v>46</v>
      </c>
      <c r="E124" s="30">
        <f t="shared" si="15"/>
        <v>1.5075647445216174E-3</v>
      </c>
      <c r="F124" s="30">
        <f t="shared" si="16"/>
        <v>2.4478501489995741E-3</v>
      </c>
      <c r="G124" s="30">
        <f t="shared" si="18"/>
        <v>0.6428571428571429</v>
      </c>
      <c r="H124" s="36">
        <f t="shared" si="17"/>
        <v>9.6914876433532558E-4</v>
      </c>
    </row>
    <row r="125" spans="1:8" x14ac:dyDescent="0.2">
      <c r="A125" s="8"/>
      <c r="B125" s="25" t="s">
        <v>111</v>
      </c>
      <c r="C125" s="35">
        <v>45</v>
      </c>
      <c r="D125" s="29">
        <v>56</v>
      </c>
      <c r="E125" s="30">
        <f t="shared" si="15"/>
        <v>2.4228719108383137E-3</v>
      </c>
      <c r="F125" s="30">
        <f t="shared" si="16"/>
        <v>2.9799914857386121E-3</v>
      </c>
      <c r="G125" s="30">
        <f t="shared" si="18"/>
        <v>0.24444444444444444</v>
      </c>
      <c r="H125" s="36">
        <f t="shared" si="17"/>
        <v>5.9225757820492112E-4</v>
      </c>
    </row>
    <row r="126" spans="1:8" ht="25.5" x14ac:dyDescent="0.2">
      <c r="A126" s="8"/>
      <c r="B126" s="25" t="s">
        <v>112</v>
      </c>
      <c r="C126" s="35">
        <v>1</v>
      </c>
      <c r="D126" s="29">
        <v>0</v>
      </c>
      <c r="E126" s="30">
        <f t="shared" si="15"/>
        <v>5.3841598018629193E-5</v>
      </c>
      <c r="F126" s="30" t="str">
        <f t="shared" si="16"/>
        <v/>
      </c>
      <c r="G126" s="30">
        <f t="shared" si="18"/>
        <v>-1</v>
      </c>
      <c r="H126" s="36">
        <f t="shared" si="17"/>
        <v>-5.3841598018629193E-5</v>
      </c>
    </row>
    <row r="127" spans="1:8" x14ac:dyDescent="0.2">
      <c r="A127" s="8"/>
      <c r="B127" s="25" t="s">
        <v>113</v>
      </c>
      <c r="C127" s="35">
        <v>274</v>
      </c>
      <c r="D127" s="29">
        <v>72</v>
      </c>
      <c r="E127" s="30">
        <f t="shared" si="15"/>
        <v>1.4752597857104399E-2</v>
      </c>
      <c r="F127" s="30">
        <f t="shared" si="16"/>
        <v>3.8314176245210726E-3</v>
      </c>
      <c r="G127" s="30">
        <f t="shared" si="18"/>
        <v>-0.73722627737226276</v>
      </c>
      <c r="H127" s="36">
        <f t="shared" si="17"/>
        <v>-1.0876002799763097E-2</v>
      </c>
    </row>
    <row r="128" spans="1:8" x14ac:dyDescent="0.2">
      <c r="A128" s="8"/>
      <c r="B128" s="25" t="s">
        <v>114</v>
      </c>
      <c r="C128" s="35">
        <v>129</v>
      </c>
      <c r="D128" s="29">
        <v>44</v>
      </c>
      <c r="E128" s="30">
        <f t="shared" si="15"/>
        <v>6.9455661444031659E-3</v>
      </c>
      <c r="F128" s="30">
        <f t="shared" si="16"/>
        <v>2.3414218816517666E-3</v>
      </c>
      <c r="G128" s="30">
        <f t="shared" si="18"/>
        <v>-0.65891472868217049</v>
      </c>
      <c r="H128" s="36">
        <f t="shared" si="17"/>
        <v>-4.5765358315834814E-3</v>
      </c>
    </row>
    <row r="129" spans="1:8" x14ac:dyDescent="0.2">
      <c r="A129" s="8"/>
      <c r="B129" s="25" t="s">
        <v>115</v>
      </c>
      <c r="C129" s="35">
        <v>87</v>
      </c>
      <c r="D129" s="29">
        <v>48</v>
      </c>
      <c r="E129" s="30">
        <f t="shared" si="15"/>
        <v>4.6842190276207398E-3</v>
      </c>
      <c r="F129" s="30">
        <f t="shared" si="16"/>
        <v>2.554278416347382E-3</v>
      </c>
      <c r="G129" s="30">
        <f t="shared" si="18"/>
        <v>-0.44827586206896552</v>
      </c>
      <c r="H129" s="36">
        <f t="shared" si="17"/>
        <v>-2.0998223227265385E-3</v>
      </c>
    </row>
    <row r="130" spans="1:8" x14ac:dyDescent="0.2">
      <c r="A130" s="8"/>
      <c r="B130" s="25" t="s">
        <v>116</v>
      </c>
      <c r="C130" s="35">
        <v>115</v>
      </c>
      <c r="D130" s="29">
        <v>152</v>
      </c>
      <c r="E130" s="30">
        <f t="shared" si="15"/>
        <v>6.1917837721423572E-3</v>
      </c>
      <c r="F130" s="30">
        <f t="shared" si="16"/>
        <v>8.0885483184333761E-3</v>
      </c>
      <c r="G130" s="30">
        <f t="shared" si="18"/>
        <v>0.32173913043478258</v>
      </c>
      <c r="H130" s="36">
        <f t="shared" si="17"/>
        <v>1.9921391266892801E-3</v>
      </c>
    </row>
    <row r="131" spans="1:8" x14ac:dyDescent="0.2">
      <c r="A131" s="8"/>
      <c r="B131" s="25" t="s">
        <v>117</v>
      </c>
      <c r="C131" s="35">
        <v>119</v>
      </c>
      <c r="D131" s="29">
        <v>55</v>
      </c>
      <c r="E131" s="30">
        <f t="shared" si="15"/>
        <v>6.407150164216874E-3</v>
      </c>
      <c r="F131" s="30">
        <f t="shared" si="16"/>
        <v>2.9267773520647083E-3</v>
      </c>
      <c r="G131" s="30">
        <f t="shared" si="18"/>
        <v>-0.53781512605042014</v>
      </c>
      <c r="H131" s="36">
        <f t="shared" si="17"/>
        <v>-3.4458622731922683E-3</v>
      </c>
    </row>
    <row r="132" spans="1:8" x14ac:dyDescent="0.2">
      <c r="A132" s="8"/>
      <c r="B132" s="25" t="s">
        <v>118</v>
      </c>
      <c r="C132" s="35">
        <v>314</v>
      </c>
      <c r="D132" s="29">
        <v>170</v>
      </c>
      <c r="E132" s="30">
        <f t="shared" si="15"/>
        <v>1.6906261777849568E-2</v>
      </c>
      <c r="F132" s="30">
        <f t="shared" si="16"/>
        <v>9.0464027245636437E-3</v>
      </c>
      <c r="G132" s="30">
        <f t="shared" si="18"/>
        <v>-0.45859872611464969</v>
      </c>
      <c r="H132" s="36">
        <f t="shared" si="17"/>
        <v>-7.7531901146826046E-3</v>
      </c>
    </row>
    <row r="133" spans="1:8" x14ac:dyDescent="0.2">
      <c r="A133" s="8"/>
      <c r="B133" s="25" t="s">
        <v>119</v>
      </c>
      <c r="C133" s="35">
        <v>32</v>
      </c>
      <c r="D133" s="29">
        <v>251</v>
      </c>
      <c r="E133" s="30">
        <f t="shared" si="15"/>
        <v>1.7229311365961342E-3</v>
      </c>
      <c r="F133" s="30">
        <f t="shared" si="16"/>
        <v>1.3356747552149851E-2</v>
      </c>
      <c r="G133" s="30">
        <f t="shared" si="18"/>
        <v>6.84375</v>
      </c>
      <c r="H133" s="36">
        <f t="shared" si="17"/>
        <v>1.1791309966079792E-2</v>
      </c>
    </row>
    <row r="134" spans="1:8" x14ac:dyDescent="0.2">
      <c r="A134" s="8"/>
      <c r="B134" s="25" t="s">
        <v>120</v>
      </c>
      <c r="C134" s="35">
        <v>230</v>
      </c>
      <c r="D134" s="29">
        <v>162</v>
      </c>
      <c r="E134" s="30">
        <f t="shared" si="15"/>
        <v>1.2383567544284714E-2</v>
      </c>
      <c r="F134" s="30">
        <f t="shared" si="16"/>
        <v>8.6206896551724137E-3</v>
      </c>
      <c r="G134" s="30">
        <f t="shared" si="18"/>
        <v>-0.29565217391304349</v>
      </c>
      <c r="H134" s="36">
        <f t="shared" si="17"/>
        <v>-3.6612286652667851E-3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284</v>
      </c>
      <c r="D136" s="29">
        <v>188</v>
      </c>
      <c r="E136" s="30">
        <f t="shared" si="15"/>
        <v>1.5291013837290691E-2</v>
      </c>
      <c r="F136" s="30">
        <f t="shared" si="16"/>
        <v>1.0004257130693913E-2</v>
      </c>
      <c r="G136" s="30">
        <f t="shared" si="18"/>
        <v>-0.3380281690140845</v>
      </c>
      <c r="H136" s="36">
        <f t="shared" si="17"/>
        <v>-5.1687934097884025E-3</v>
      </c>
    </row>
    <row r="137" spans="1:8" x14ac:dyDescent="0.2">
      <c r="A137" s="8"/>
      <c r="B137" s="25" t="s">
        <v>123</v>
      </c>
      <c r="C137" s="35">
        <v>40</v>
      </c>
      <c r="D137" s="29">
        <v>52</v>
      </c>
      <c r="E137" s="30">
        <f t="shared" si="15"/>
        <v>2.1536639207451677E-3</v>
      </c>
      <c r="F137" s="30">
        <f t="shared" si="16"/>
        <v>2.767134951042997E-3</v>
      </c>
      <c r="G137" s="30">
        <f t="shared" si="18"/>
        <v>0.3</v>
      </c>
      <c r="H137" s="36">
        <f t="shared" si="17"/>
        <v>6.4609917622355031E-4</v>
      </c>
    </row>
    <row r="138" spans="1:8" x14ac:dyDescent="0.2">
      <c r="A138" s="8"/>
      <c r="B138" s="25" t="s">
        <v>124</v>
      </c>
      <c r="C138" s="35">
        <v>3</v>
      </c>
      <c r="D138" s="29">
        <v>1</v>
      </c>
      <c r="E138" s="30">
        <f t="shared" si="15"/>
        <v>1.6152479405588758E-4</v>
      </c>
      <c r="F138" s="30">
        <f t="shared" si="16"/>
        <v>5.321413367390379E-5</v>
      </c>
      <c r="G138" s="30">
        <f t="shared" si="18"/>
        <v>-0.66666666666666663</v>
      </c>
      <c r="H138" s="36">
        <f t="shared" si="17"/>
        <v>-1.0768319603725839E-4</v>
      </c>
    </row>
    <row r="139" spans="1:8" ht="15.75" customHeight="1" x14ac:dyDescent="0.2">
      <c r="A139" s="8"/>
      <c r="B139" s="25" t="s">
        <v>125</v>
      </c>
      <c r="C139" s="35">
        <v>3405</v>
      </c>
      <c r="D139" s="29">
        <v>3322</v>
      </c>
      <c r="E139" s="30">
        <f t="shared" si="15"/>
        <v>0.1833306412534324</v>
      </c>
      <c r="F139" s="30">
        <f t="shared" si="16"/>
        <v>0.17677735206470838</v>
      </c>
      <c r="G139" s="30">
        <f t="shared" si="18"/>
        <v>-2.4375917767988253E-2</v>
      </c>
      <c r="H139" s="36">
        <f t="shared" si="17"/>
        <v>-4.468852635546223E-3</v>
      </c>
    </row>
    <row r="140" spans="1:8" x14ac:dyDescent="0.2">
      <c r="A140" s="8"/>
      <c r="B140" s="25" t="s">
        <v>126</v>
      </c>
      <c r="C140" s="35">
        <v>102</v>
      </c>
      <c r="D140" s="29">
        <v>95</v>
      </c>
      <c r="E140" s="30">
        <f t="shared" ref="E140:E175" si="19">+IF(C140=0,"",C140/C$76)</f>
        <v>5.4918429979001777E-3</v>
      </c>
      <c r="F140" s="30">
        <f t="shared" ref="F140:F175" si="20">+IF(D140=0,"",D140/D$76)</f>
        <v>5.0553426990208603E-3</v>
      </c>
      <c r="G140" s="30">
        <f t="shared" si="18"/>
        <v>-6.8627450980392163E-2</v>
      </c>
      <c r="H140" s="36">
        <f t="shared" ref="H140:H171" si="21">+IF(OR(AND(E140=""),(G140="")),"",E140*G140)</f>
        <v>-3.768911861304044E-4</v>
      </c>
    </row>
    <row r="141" spans="1:8" x14ac:dyDescent="0.2">
      <c r="A141" s="8"/>
      <c r="B141" s="25" t="s">
        <v>127</v>
      </c>
      <c r="C141" s="35">
        <v>40</v>
      </c>
      <c r="D141" s="29">
        <v>163</v>
      </c>
      <c r="E141" s="30">
        <f t="shared" si="19"/>
        <v>2.1536639207451677E-3</v>
      </c>
      <c r="F141" s="30">
        <f t="shared" si="20"/>
        <v>8.6739037888463183E-3</v>
      </c>
      <c r="G141" s="30">
        <f t="shared" ref="G141:G175" si="22">+IF(AND(C141=0,D141=0)," ",IF(C141=0,1,IF(D141=0,-1,(D141-C141)/C141)))</f>
        <v>3.0750000000000002</v>
      </c>
      <c r="H141" s="36">
        <f t="shared" si="21"/>
        <v>6.6225165562913907E-3</v>
      </c>
    </row>
    <row r="142" spans="1:8" x14ac:dyDescent="0.2">
      <c r="A142" s="8"/>
      <c r="B142" s="25" t="s">
        <v>128</v>
      </c>
      <c r="C142" s="35">
        <v>109</v>
      </c>
      <c r="D142" s="29">
        <v>15</v>
      </c>
      <c r="E142" s="30">
        <f t="shared" si="19"/>
        <v>5.868734184030582E-3</v>
      </c>
      <c r="F142" s="30">
        <f t="shared" si="20"/>
        <v>7.9821200510855688E-4</v>
      </c>
      <c r="G142" s="30">
        <f t="shared" si="22"/>
        <v>-0.86238532110091748</v>
      </c>
      <c r="H142" s="36">
        <f t="shared" si="21"/>
        <v>-5.0611102137511441E-3</v>
      </c>
    </row>
    <row r="143" spans="1:8" x14ac:dyDescent="0.2">
      <c r="A143" s="8"/>
      <c r="B143" s="25" t="s">
        <v>129</v>
      </c>
      <c r="C143" s="35">
        <v>3</v>
      </c>
      <c r="D143" s="29">
        <v>16</v>
      </c>
      <c r="E143" s="30">
        <f t="shared" si="19"/>
        <v>1.6152479405588758E-4</v>
      </c>
      <c r="F143" s="30">
        <f t="shared" si="20"/>
        <v>8.5142613878246064E-4</v>
      </c>
      <c r="G143" s="30">
        <f t="shared" si="22"/>
        <v>4.333333333333333</v>
      </c>
      <c r="H143" s="36">
        <f t="shared" si="21"/>
        <v>6.9994077424217951E-4</v>
      </c>
    </row>
    <row r="144" spans="1:8" x14ac:dyDescent="0.2">
      <c r="A144" s="8"/>
      <c r="B144" s="25" t="s">
        <v>130</v>
      </c>
      <c r="C144" s="35">
        <v>84</v>
      </c>
      <c r="D144" s="29">
        <v>5</v>
      </c>
      <c r="E144" s="30">
        <f t="shared" si="19"/>
        <v>4.5226942335648522E-3</v>
      </c>
      <c r="F144" s="30">
        <f t="shared" si="20"/>
        <v>2.6607066836951894E-4</v>
      </c>
      <c r="G144" s="30">
        <f t="shared" si="22"/>
        <v>-0.94047619047619047</v>
      </c>
      <c r="H144" s="36">
        <f t="shared" si="21"/>
        <v>-4.2534862434717062E-3</v>
      </c>
    </row>
    <row r="145" spans="1:8" x14ac:dyDescent="0.2">
      <c r="A145" s="8"/>
      <c r="B145" s="25" t="s">
        <v>131</v>
      </c>
      <c r="C145" s="35">
        <v>61</v>
      </c>
      <c r="D145" s="29">
        <v>11</v>
      </c>
      <c r="E145" s="30">
        <f t="shared" si="19"/>
        <v>3.2843374791363808E-3</v>
      </c>
      <c r="F145" s="30">
        <f t="shared" si="20"/>
        <v>5.8535547041294164E-4</v>
      </c>
      <c r="G145" s="30">
        <f t="shared" si="22"/>
        <v>-0.81967213114754101</v>
      </c>
      <c r="H145" s="36">
        <f t="shared" si="21"/>
        <v>-2.6920799009314596E-3</v>
      </c>
    </row>
    <row r="146" spans="1:8" x14ac:dyDescent="0.2">
      <c r="A146" s="8"/>
      <c r="B146" s="25" t="s">
        <v>132</v>
      </c>
      <c r="C146" s="35">
        <v>0</v>
      </c>
      <c r="D146" s="29">
        <v>0</v>
      </c>
      <c r="E146" s="30" t="str">
        <f t="shared" si="19"/>
        <v/>
      </c>
      <c r="F146" s="30" t="str">
        <f t="shared" si="20"/>
        <v/>
      </c>
      <c r="G146" s="30" t="str">
        <f t="shared" si="22"/>
        <v xml:space="preserve"> </v>
      </c>
      <c r="H146" s="36" t="str">
        <f t="shared" si="21"/>
        <v/>
      </c>
    </row>
    <row r="147" spans="1:8" x14ac:dyDescent="0.2">
      <c r="A147" s="8"/>
      <c r="B147" s="25" t="s">
        <v>133</v>
      </c>
      <c r="C147" s="35">
        <v>10</v>
      </c>
      <c r="D147" s="29">
        <v>13</v>
      </c>
      <c r="E147" s="30">
        <f t="shared" si="19"/>
        <v>5.3841598018629193E-4</v>
      </c>
      <c r="F147" s="30">
        <f t="shared" si="20"/>
        <v>6.9178373776074926E-4</v>
      </c>
      <c r="G147" s="30">
        <f t="shared" si="22"/>
        <v>0.3</v>
      </c>
      <c r="H147" s="36">
        <f t="shared" si="21"/>
        <v>1.6152479405588758E-4</v>
      </c>
    </row>
    <row r="148" spans="1:8" x14ac:dyDescent="0.2">
      <c r="A148" s="8"/>
      <c r="B148" s="25" t="s">
        <v>134</v>
      </c>
      <c r="C148" s="35">
        <v>2</v>
      </c>
      <c r="D148" s="29">
        <v>6</v>
      </c>
      <c r="E148" s="30">
        <f t="shared" si="19"/>
        <v>1.0768319603725839E-4</v>
      </c>
      <c r="F148" s="30">
        <f t="shared" si="20"/>
        <v>3.1928480204342275E-4</v>
      </c>
      <c r="G148" s="30">
        <f t="shared" si="22"/>
        <v>2</v>
      </c>
      <c r="H148" s="36">
        <f t="shared" si="21"/>
        <v>2.1536639207451677E-4</v>
      </c>
    </row>
    <row r="149" spans="1:8" ht="25.5" x14ac:dyDescent="0.2">
      <c r="A149" s="8"/>
      <c r="B149" s="25" t="s">
        <v>135</v>
      </c>
      <c r="C149" s="35">
        <v>23</v>
      </c>
      <c r="D149" s="29">
        <v>24</v>
      </c>
      <c r="E149" s="30">
        <f t="shared" si="19"/>
        <v>1.2383567544284714E-3</v>
      </c>
      <c r="F149" s="30">
        <f t="shared" si="20"/>
        <v>1.277139208173691E-3</v>
      </c>
      <c r="G149" s="30">
        <f t="shared" si="22"/>
        <v>4.3478260869565216E-2</v>
      </c>
      <c r="H149" s="36">
        <f t="shared" si="21"/>
        <v>5.3841598018629193E-5</v>
      </c>
    </row>
    <row r="150" spans="1:8" ht="25.5" x14ac:dyDescent="0.2">
      <c r="A150" s="8"/>
      <c r="B150" s="25" t="s">
        <v>136</v>
      </c>
      <c r="C150" s="35">
        <v>59</v>
      </c>
      <c r="D150" s="29">
        <v>54</v>
      </c>
      <c r="E150" s="30">
        <f t="shared" si="19"/>
        <v>3.1766542830991224E-3</v>
      </c>
      <c r="F150" s="30">
        <f t="shared" si="20"/>
        <v>2.8735632183908046E-3</v>
      </c>
      <c r="G150" s="30">
        <f t="shared" si="22"/>
        <v>-8.4745762711864403E-2</v>
      </c>
      <c r="H150" s="36">
        <f t="shared" si="21"/>
        <v>-2.6920799009314596E-4</v>
      </c>
    </row>
    <row r="151" spans="1:8" ht="25.5" x14ac:dyDescent="0.2">
      <c r="A151" s="8"/>
      <c r="B151" s="25" t="s">
        <v>137</v>
      </c>
      <c r="C151" s="35">
        <v>13</v>
      </c>
      <c r="D151" s="29">
        <v>3</v>
      </c>
      <c r="E151" s="30">
        <f t="shared" si="19"/>
        <v>6.9994077424217951E-4</v>
      </c>
      <c r="F151" s="30">
        <f t="shared" si="20"/>
        <v>1.5964240102171138E-4</v>
      </c>
      <c r="G151" s="30">
        <f t="shared" si="22"/>
        <v>-0.76923076923076927</v>
      </c>
      <c r="H151" s="36">
        <f t="shared" si="21"/>
        <v>-5.3841598018629193E-4</v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0</v>
      </c>
      <c r="D153" s="29">
        <v>4</v>
      </c>
      <c r="E153" s="30" t="str">
        <f t="shared" si="19"/>
        <v/>
      </c>
      <c r="F153" s="30">
        <f t="shared" si="20"/>
        <v>2.1285653469561516E-4</v>
      </c>
      <c r="G153" s="30">
        <f t="shared" si="22"/>
        <v>1</v>
      </c>
      <c r="H153" s="36" t="str">
        <f t="shared" si="21"/>
        <v/>
      </c>
    </row>
    <row r="154" spans="1:8" x14ac:dyDescent="0.2">
      <c r="A154" s="8"/>
      <c r="B154" s="25" t="s">
        <v>140</v>
      </c>
      <c r="C154" s="35">
        <v>4</v>
      </c>
      <c r="D154" s="29">
        <v>9</v>
      </c>
      <c r="E154" s="30">
        <f t="shared" si="19"/>
        <v>2.1536639207451677E-4</v>
      </c>
      <c r="F154" s="30">
        <f t="shared" si="20"/>
        <v>4.7892720306513407E-4</v>
      </c>
      <c r="G154" s="30">
        <f t="shared" si="22"/>
        <v>1.25</v>
      </c>
      <c r="H154" s="36">
        <f t="shared" si="21"/>
        <v>2.6920799009314596E-4</v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45</v>
      </c>
      <c r="D156" s="29">
        <v>11</v>
      </c>
      <c r="E156" s="30">
        <f t="shared" si="19"/>
        <v>2.4228719108383137E-3</v>
      </c>
      <c r="F156" s="30">
        <f t="shared" si="20"/>
        <v>5.8535547041294164E-4</v>
      </c>
      <c r="G156" s="30">
        <f t="shared" si="22"/>
        <v>-0.75555555555555554</v>
      </c>
      <c r="H156" s="36">
        <f t="shared" si="21"/>
        <v>-1.8306143326333926E-3</v>
      </c>
    </row>
    <row r="157" spans="1:8" x14ac:dyDescent="0.2">
      <c r="A157" s="8"/>
      <c r="B157" s="25" t="s">
        <v>143</v>
      </c>
      <c r="C157" s="35">
        <v>4</v>
      </c>
      <c r="D157" s="29">
        <v>19</v>
      </c>
      <c r="E157" s="30">
        <f t="shared" si="19"/>
        <v>2.1536639207451677E-4</v>
      </c>
      <c r="F157" s="30">
        <f t="shared" si="20"/>
        <v>1.011068539804172E-3</v>
      </c>
      <c r="G157" s="30">
        <f t="shared" si="22"/>
        <v>3.75</v>
      </c>
      <c r="H157" s="36">
        <f t="shared" si="21"/>
        <v>8.0762397027943789E-4</v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1</v>
      </c>
      <c r="D159" s="29">
        <v>0</v>
      </c>
      <c r="E159" s="30">
        <f t="shared" si="19"/>
        <v>5.3841598018629193E-5</v>
      </c>
      <c r="F159" s="30" t="str">
        <f t="shared" si="20"/>
        <v/>
      </c>
      <c r="G159" s="30">
        <f t="shared" si="22"/>
        <v>-1</v>
      </c>
      <c r="H159" s="36">
        <f t="shared" si="21"/>
        <v>-5.3841598018629193E-5</v>
      </c>
    </row>
    <row r="160" spans="1:8" x14ac:dyDescent="0.2">
      <c r="A160" s="8"/>
      <c r="B160" s="25" t="s">
        <v>146</v>
      </c>
      <c r="C160" s="35">
        <v>219</v>
      </c>
      <c r="D160" s="29">
        <v>23</v>
      </c>
      <c r="E160" s="30">
        <f t="shared" si="19"/>
        <v>1.1791309966079794E-2</v>
      </c>
      <c r="F160" s="30">
        <f t="shared" si="20"/>
        <v>1.223925074499787E-3</v>
      </c>
      <c r="G160" s="30">
        <f t="shared" si="22"/>
        <v>-0.89497716894977164</v>
      </c>
      <c r="H160" s="36">
        <f t="shared" si="21"/>
        <v>-1.0552953211651322E-2</v>
      </c>
    </row>
    <row r="161" spans="1:8" x14ac:dyDescent="0.2">
      <c r="A161" s="8"/>
      <c r="B161" s="25" t="s">
        <v>147</v>
      </c>
      <c r="C161" s="35">
        <v>226</v>
      </c>
      <c r="D161" s="29">
        <v>27</v>
      </c>
      <c r="E161" s="30">
        <f t="shared" si="19"/>
        <v>1.2168201152210198E-2</v>
      </c>
      <c r="F161" s="30">
        <f t="shared" si="20"/>
        <v>1.4367816091954023E-3</v>
      </c>
      <c r="G161" s="30">
        <f t="shared" si="22"/>
        <v>-0.88053097345132747</v>
      </c>
      <c r="H161" s="36">
        <f t="shared" si="21"/>
        <v>-1.071447800570721E-2</v>
      </c>
    </row>
    <row r="162" spans="1:8" x14ac:dyDescent="0.2">
      <c r="A162" s="8"/>
      <c r="B162" s="25" t="s">
        <v>148</v>
      </c>
      <c r="C162" s="35">
        <v>8</v>
      </c>
      <c r="D162" s="29">
        <v>41</v>
      </c>
      <c r="E162" s="30">
        <f t="shared" si="19"/>
        <v>4.3073278414903354E-4</v>
      </c>
      <c r="F162" s="30">
        <f t="shared" si="20"/>
        <v>2.1817794806300553E-3</v>
      </c>
      <c r="G162" s="30">
        <f t="shared" si="22"/>
        <v>4.125</v>
      </c>
      <c r="H162" s="36">
        <f t="shared" si="21"/>
        <v>1.7767727346147634E-3</v>
      </c>
    </row>
    <row r="163" spans="1:8" ht="25.5" x14ac:dyDescent="0.2">
      <c r="A163" s="8"/>
      <c r="B163" s="25" t="s">
        <v>149</v>
      </c>
      <c r="C163" s="35">
        <v>88</v>
      </c>
      <c r="D163" s="29">
        <v>24</v>
      </c>
      <c r="E163" s="30">
        <f t="shared" si="19"/>
        <v>4.738060625639369E-3</v>
      </c>
      <c r="F163" s="30">
        <f t="shared" si="20"/>
        <v>1.277139208173691E-3</v>
      </c>
      <c r="G163" s="30">
        <f t="shared" si="22"/>
        <v>-0.72727272727272729</v>
      </c>
      <c r="H163" s="36">
        <f t="shared" si="21"/>
        <v>-3.4458622731922683E-3</v>
      </c>
    </row>
    <row r="164" spans="1:8" x14ac:dyDescent="0.2">
      <c r="A164" s="8"/>
      <c r="B164" s="25" t="s">
        <v>150</v>
      </c>
      <c r="C164" s="35">
        <v>29</v>
      </c>
      <c r="D164" s="29">
        <v>143</v>
      </c>
      <c r="E164" s="30">
        <f t="shared" si="19"/>
        <v>1.5614063425402466E-3</v>
      </c>
      <c r="F164" s="30">
        <f t="shared" si="20"/>
        <v>7.6096211153682414E-3</v>
      </c>
      <c r="G164" s="30">
        <f t="shared" si="22"/>
        <v>3.9310344827586206</v>
      </c>
      <c r="H164" s="36">
        <f t="shared" si="21"/>
        <v>6.137942174123728E-3</v>
      </c>
    </row>
    <row r="165" spans="1:8" ht="25.5" x14ac:dyDescent="0.2">
      <c r="A165" s="8"/>
      <c r="B165" s="25" t="s">
        <v>151</v>
      </c>
      <c r="C165" s="35">
        <v>36</v>
      </c>
      <c r="D165" s="29">
        <v>23</v>
      </c>
      <c r="E165" s="30">
        <f t="shared" si="19"/>
        <v>1.9382975286706509E-3</v>
      </c>
      <c r="F165" s="30">
        <f t="shared" si="20"/>
        <v>1.223925074499787E-3</v>
      </c>
      <c r="G165" s="30">
        <f t="shared" si="22"/>
        <v>-0.3611111111111111</v>
      </c>
      <c r="H165" s="36">
        <f t="shared" si="21"/>
        <v>-6.9994077424217951E-4</v>
      </c>
    </row>
    <row r="166" spans="1:8" x14ac:dyDescent="0.2">
      <c r="A166" s="8"/>
      <c r="B166" s="25" t="s">
        <v>152</v>
      </c>
      <c r="C166" s="35">
        <v>2</v>
      </c>
      <c r="D166" s="29">
        <v>1</v>
      </c>
      <c r="E166" s="30">
        <f t="shared" si="19"/>
        <v>1.0768319603725839E-4</v>
      </c>
      <c r="F166" s="30">
        <f t="shared" si="20"/>
        <v>5.321413367390379E-5</v>
      </c>
      <c r="G166" s="30">
        <f t="shared" si="22"/>
        <v>-0.5</v>
      </c>
      <c r="H166" s="36">
        <f t="shared" si="21"/>
        <v>-5.3841598018629193E-5</v>
      </c>
    </row>
    <row r="167" spans="1:8" x14ac:dyDescent="0.2">
      <c r="A167" s="8"/>
      <c r="B167" s="25" t="s">
        <v>153</v>
      </c>
      <c r="C167" s="35">
        <v>2</v>
      </c>
      <c r="D167" s="29">
        <v>11</v>
      </c>
      <c r="E167" s="30">
        <f t="shared" si="19"/>
        <v>1.0768319603725839E-4</v>
      </c>
      <c r="F167" s="30">
        <f t="shared" si="20"/>
        <v>5.8535547041294164E-4</v>
      </c>
      <c r="G167" s="30">
        <f t="shared" si="22"/>
        <v>4.5</v>
      </c>
      <c r="H167" s="36">
        <f t="shared" si="21"/>
        <v>4.8457438216766274E-4</v>
      </c>
    </row>
    <row r="168" spans="1:8" x14ac:dyDescent="0.2">
      <c r="A168" s="8"/>
      <c r="B168" s="25" t="s">
        <v>154</v>
      </c>
      <c r="C168" s="35">
        <v>5</v>
      </c>
      <c r="D168" s="29">
        <v>0</v>
      </c>
      <c r="E168" s="30">
        <f t="shared" si="19"/>
        <v>2.6920799009314596E-4</v>
      </c>
      <c r="F168" s="30" t="str">
        <f t="shared" si="20"/>
        <v/>
      </c>
      <c r="G168" s="30">
        <f t="shared" si="22"/>
        <v>-1</v>
      </c>
      <c r="H168" s="36">
        <f t="shared" si="21"/>
        <v>-2.6920799009314596E-4</v>
      </c>
    </row>
    <row r="169" spans="1:8" x14ac:dyDescent="0.2">
      <c r="A169" s="8"/>
      <c r="B169" s="25" t="s">
        <v>155</v>
      </c>
      <c r="C169" s="35">
        <v>1</v>
      </c>
      <c r="D169" s="29">
        <v>1</v>
      </c>
      <c r="E169" s="30">
        <f t="shared" si="19"/>
        <v>5.3841598018629193E-5</v>
      </c>
      <c r="F169" s="30">
        <f t="shared" si="20"/>
        <v>5.321413367390379E-5</v>
      </c>
      <c r="G169" s="30">
        <f t="shared" si="22"/>
        <v>0</v>
      </c>
      <c r="H169" s="36">
        <f t="shared" si="21"/>
        <v>0</v>
      </c>
    </row>
    <row r="170" spans="1:8" x14ac:dyDescent="0.2">
      <c r="A170" s="8"/>
      <c r="B170" s="25" t="s">
        <v>156</v>
      </c>
      <c r="C170" s="35">
        <v>0</v>
      </c>
      <c r="D170" s="29">
        <v>1</v>
      </c>
      <c r="E170" s="30" t="str">
        <f t="shared" si="19"/>
        <v/>
      </c>
      <c r="F170" s="30">
        <f t="shared" si="20"/>
        <v>5.321413367390379E-5</v>
      </c>
      <c r="G170" s="30">
        <f t="shared" si="22"/>
        <v>1</v>
      </c>
      <c r="H170" s="36" t="str">
        <f t="shared" si="21"/>
        <v/>
      </c>
    </row>
    <row r="171" spans="1:8" x14ac:dyDescent="0.2">
      <c r="A171" s="8"/>
      <c r="B171" s="25" t="s">
        <v>157</v>
      </c>
      <c r="C171" s="35">
        <v>1</v>
      </c>
      <c r="D171" s="29">
        <v>3</v>
      </c>
      <c r="E171" s="30">
        <f t="shared" si="19"/>
        <v>5.3841598018629193E-5</v>
      </c>
      <c r="F171" s="30">
        <f t="shared" si="20"/>
        <v>1.5964240102171138E-4</v>
      </c>
      <c r="G171" s="30">
        <f t="shared" si="22"/>
        <v>2</v>
      </c>
      <c r="H171" s="36">
        <f t="shared" si="21"/>
        <v>1.0768319603725839E-4</v>
      </c>
    </row>
    <row r="172" spans="1:8" x14ac:dyDescent="0.2">
      <c r="A172" s="8"/>
      <c r="B172" s="25" t="s">
        <v>158</v>
      </c>
      <c r="C172" s="35">
        <v>790</v>
      </c>
      <c r="D172" s="29">
        <v>866</v>
      </c>
      <c r="E172" s="30">
        <f t="shared" si="19"/>
        <v>4.2534862434717061E-2</v>
      </c>
      <c r="F172" s="30">
        <f t="shared" si="20"/>
        <v>4.6083439761600682E-2</v>
      </c>
      <c r="G172" s="30">
        <f t="shared" si="22"/>
        <v>9.6202531645569619E-2</v>
      </c>
      <c r="H172" s="36">
        <f t="shared" ref="H172:H175" si="23">+IF(OR(AND(E172=""),(G172="")),"",E172*G172)</f>
        <v>4.0919614494158187E-3</v>
      </c>
    </row>
    <row r="173" spans="1:8" ht="25.5" x14ac:dyDescent="0.2">
      <c r="A173" s="8"/>
      <c r="B173" s="25" t="s">
        <v>159</v>
      </c>
      <c r="C173" s="35">
        <v>0</v>
      </c>
      <c r="D173" s="29">
        <v>0</v>
      </c>
      <c r="E173" s="30" t="str">
        <f t="shared" si="19"/>
        <v/>
      </c>
      <c r="F173" s="30" t="str">
        <f t="shared" si="20"/>
        <v/>
      </c>
      <c r="G173" s="30" t="str">
        <f t="shared" si="22"/>
        <v xml:space="preserve"> </v>
      </c>
      <c r="H173" s="36" t="str">
        <f t="shared" si="23"/>
        <v/>
      </c>
    </row>
    <row r="174" spans="1:8" ht="25.5" x14ac:dyDescent="0.2">
      <c r="A174" s="8"/>
      <c r="B174" s="25" t="s">
        <v>160</v>
      </c>
      <c r="C174" s="35">
        <v>109</v>
      </c>
      <c r="D174" s="29">
        <v>16</v>
      </c>
      <c r="E174" s="30">
        <f t="shared" si="19"/>
        <v>5.868734184030582E-3</v>
      </c>
      <c r="F174" s="30">
        <f t="shared" si="20"/>
        <v>8.5142613878246064E-4</v>
      </c>
      <c r="G174" s="30">
        <f t="shared" si="22"/>
        <v>-0.85321100917431192</v>
      </c>
      <c r="H174" s="36">
        <f t="shared" si="23"/>
        <v>-5.0072686157325149E-3</v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33707</v>
      </c>
      <c r="D181" s="27">
        <f>SUM(D182:D356)</f>
        <v>39708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0.17803423621206277</v>
      </c>
      <c r="H181" s="28">
        <f t="shared" ref="H181:H212" si="26">+IF(OR(AND(E181=""),(G181="")),"",E181*G181)</f>
        <v>0.17803423621206277</v>
      </c>
    </row>
    <row r="182" spans="1:8" x14ac:dyDescent="0.2">
      <c r="A182" s="8"/>
      <c r="B182" s="24" t="s">
        <v>162</v>
      </c>
      <c r="C182" s="31">
        <v>371</v>
      </c>
      <c r="D182" s="32">
        <v>624</v>
      </c>
      <c r="E182" s="33">
        <f t="shared" si="24"/>
        <v>1.1006615836473136E-2</v>
      </c>
      <c r="F182" s="33">
        <f t="shared" si="25"/>
        <v>1.5714717437292233E-2</v>
      </c>
      <c r="G182" s="33">
        <f t="shared" ref="G182:G213" si="27">+IF(AND(C182=0,D182=0)," ",IF(C182=0,1,IF(D182=0,-1,(D182-C182)/C182)))</f>
        <v>0.68194070080862534</v>
      </c>
      <c r="H182" s="34">
        <f t="shared" si="26"/>
        <v>7.5058593170558045E-3</v>
      </c>
    </row>
    <row r="183" spans="1:8" x14ac:dyDescent="0.2">
      <c r="A183" s="8"/>
      <c r="B183" s="25" t="s">
        <v>163</v>
      </c>
      <c r="C183" s="35">
        <v>56</v>
      </c>
      <c r="D183" s="29">
        <v>51</v>
      </c>
      <c r="E183" s="30">
        <f t="shared" si="24"/>
        <v>1.6613759753166999E-3</v>
      </c>
      <c r="F183" s="30">
        <f t="shared" si="25"/>
        <v>1.2843759443940768E-3</v>
      </c>
      <c r="G183" s="30">
        <f t="shared" si="27"/>
        <v>-8.9285714285714288E-2</v>
      </c>
      <c r="H183" s="36">
        <f t="shared" si="26"/>
        <v>-1.4833714065327677E-4</v>
      </c>
    </row>
    <row r="184" spans="1:8" ht="38.25" x14ac:dyDescent="0.2">
      <c r="A184" s="8"/>
      <c r="B184" s="25" t="s">
        <v>164</v>
      </c>
      <c r="C184" s="35">
        <v>375</v>
      </c>
      <c r="D184" s="29">
        <v>360</v>
      </c>
      <c r="E184" s="30">
        <f t="shared" si="24"/>
        <v>1.1125285548995757E-2</v>
      </c>
      <c r="F184" s="30">
        <f t="shared" si="25"/>
        <v>9.0661831368993653E-3</v>
      </c>
      <c r="G184" s="30">
        <f t="shared" si="27"/>
        <v>-0.04</v>
      </c>
      <c r="H184" s="36">
        <f t="shared" si="26"/>
        <v>-4.4501142195983029E-4</v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268</v>
      </c>
      <c r="D186" s="29">
        <v>387</v>
      </c>
      <c r="E186" s="30">
        <f t="shared" si="24"/>
        <v>7.9508707390156339E-3</v>
      </c>
      <c r="F186" s="30">
        <f t="shared" si="25"/>
        <v>9.7461468721668186E-3</v>
      </c>
      <c r="G186" s="30">
        <f t="shared" si="27"/>
        <v>0.44402985074626866</v>
      </c>
      <c r="H186" s="36">
        <f t="shared" si="26"/>
        <v>3.5304239475479867E-3</v>
      </c>
    </row>
    <row r="187" spans="1:8" ht="25.5" x14ac:dyDescent="0.2">
      <c r="A187" s="8"/>
      <c r="B187" s="25" t="s">
        <v>167</v>
      </c>
      <c r="C187" s="35">
        <v>6</v>
      </c>
      <c r="D187" s="29">
        <v>62</v>
      </c>
      <c r="E187" s="30">
        <f t="shared" si="24"/>
        <v>1.7800456878393212E-4</v>
      </c>
      <c r="F187" s="30">
        <f t="shared" si="25"/>
        <v>1.5613982069104463E-3</v>
      </c>
      <c r="G187" s="30">
        <f t="shared" si="27"/>
        <v>9.3333333333333339</v>
      </c>
      <c r="H187" s="36">
        <f t="shared" si="26"/>
        <v>1.6613759753166999E-3</v>
      </c>
    </row>
    <row r="188" spans="1:8" x14ac:dyDescent="0.2">
      <c r="A188" s="8"/>
      <c r="B188" s="25" t="s">
        <v>168</v>
      </c>
      <c r="C188" s="35">
        <v>3041</v>
      </c>
      <c r="D188" s="29">
        <v>4636</v>
      </c>
      <c r="E188" s="30">
        <f t="shared" si="24"/>
        <v>9.021864894532293E-2</v>
      </c>
      <c r="F188" s="30">
        <f t="shared" si="25"/>
        <v>0.11675229172962627</v>
      </c>
      <c r="G188" s="30">
        <f t="shared" si="27"/>
        <v>0.52449852022361065</v>
      </c>
      <c r="H188" s="36">
        <f t="shared" si="26"/>
        <v>4.731954786839529E-2</v>
      </c>
    </row>
    <row r="189" spans="1:8" x14ac:dyDescent="0.2">
      <c r="A189" s="8"/>
      <c r="B189" s="25" t="s">
        <v>169</v>
      </c>
      <c r="C189" s="35">
        <v>126</v>
      </c>
      <c r="D189" s="29">
        <v>146</v>
      </c>
      <c r="E189" s="30">
        <f t="shared" si="24"/>
        <v>3.7380959444625744E-3</v>
      </c>
      <c r="F189" s="30">
        <f t="shared" si="25"/>
        <v>3.6768409388536314E-3</v>
      </c>
      <c r="G189" s="30">
        <f t="shared" si="27"/>
        <v>0.15873015873015872</v>
      </c>
      <c r="H189" s="36">
        <f t="shared" si="26"/>
        <v>5.9334856261310698E-4</v>
      </c>
    </row>
    <row r="190" spans="1:8" x14ac:dyDescent="0.2">
      <c r="A190" s="8"/>
      <c r="B190" s="25" t="s">
        <v>170</v>
      </c>
      <c r="C190" s="35">
        <v>644</v>
      </c>
      <c r="D190" s="29">
        <v>571</v>
      </c>
      <c r="E190" s="30">
        <f t="shared" si="24"/>
        <v>1.9105823716142046E-2</v>
      </c>
      <c r="F190" s="30">
        <f t="shared" si="25"/>
        <v>1.4379973808804271E-2</v>
      </c>
      <c r="G190" s="30">
        <f t="shared" si="27"/>
        <v>-0.11335403726708075</v>
      </c>
      <c r="H190" s="36">
        <f t="shared" si="26"/>
        <v>-2.1657222535378406E-3</v>
      </c>
    </row>
    <row r="191" spans="1:8" x14ac:dyDescent="0.2">
      <c r="A191" s="8"/>
      <c r="B191" s="25" t="s">
        <v>171</v>
      </c>
      <c r="C191" s="35">
        <v>244</v>
      </c>
      <c r="D191" s="29">
        <v>243</v>
      </c>
      <c r="E191" s="30">
        <f t="shared" si="24"/>
        <v>7.2388524638799063E-3</v>
      </c>
      <c r="F191" s="30">
        <f t="shared" si="25"/>
        <v>6.1196736174070716E-3</v>
      </c>
      <c r="G191" s="30">
        <f t="shared" si="27"/>
        <v>-4.0983606557377051E-3</v>
      </c>
      <c r="H191" s="36">
        <f t="shared" si="26"/>
        <v>-2.9667428130655354E-5</v>
      </c>
    </row>
    <row r="192" spans="1:8" x14ac:dyDescent="0.2">
      <c r="A192" s="8"/>
      <c r="B192" s="25" t="s">
        <v>172</v>
      </c>
      <c r="C192" s="35">
        <v>5</v>
      </c>
      <c r="D192" s="29">
        <v>1</v>
      </c>
      <c r="E192" s="30">
        <f t="shared" si="24"/>
        <v>1.4833714065327677E-4</v>
      </c>
      <c r="F192" s="30">
        <f t="shared" si="25"/>
        <v>2.518384204694268E-5</v>
      </c>
      <c r="G192" s="30">
        <f t="shared" si="27"/>
        <v>-0.8</v>
      </c>
      <c r="H192" s="36">
        <f t="shared" si="26"/>
        <v>-1.1866971252262143E-4</v>
      </c>
    </row>
    <row r="193" spans="1:8" ht="25.5" x14ac:dyDescent="0.2">
      <c r="A193" s="8"/>
      <c r="B193" s="25" t="s">
        <v>173</v>
      </c>
      <c r="C193" s="35">
        <v>10</v>
      </c>
      <c r="D193" s="29">
        <v>12</v>
      </c>
      <c r="E193" s="30">
        <f t="shared" si="24"/>
        <v>2.9667428130655354E-4</v>
      </c>
      <c r="F193" s="30">
        <f t="shared" si="25"/>
        <v>3.0220610456331218E-4</v>
      </c>
      <c r="G193" s="30">
        <f t="shared" si="27"/>
        <v>0.2</v>
      </c>
      <c r="H193" s="36">
        <f t="shared" si="26"/>
        <v>5.9334856261310714E-5</v>
      </c>
    </row>
    <row r="194" spans="1:8" x14ac:dyDescent="0.2">
      <c r="A194" s="8"/>
      <c r="B194" s="25" t="s">
        <v>174</v>
      </c>
      <c r="C194" s="35">
        <v>190</v>
      </c>
      <c r="D194" s="29">
        <v>217</v>
      </c>
      <c r="E194" s="30">
        <f t="shared" si="24"/>
        <v>5.6368113448245173E-3</v>
      </c>
      <c r="F194" s="30">
        <f t="shared" si="25"/>
        <v>5.4648937241865616E-3</v>
      </c>
      <c r="G194" s="30">
        <f t="shared" si="27"/>
        <v>0.14210526315789473</v>
      </c>
      <c r="H194" s="36">
        <f t="shared" si="26"/>
        <v>8.0102055952769452E-4</v>
      </c>
    </row>
    <row r="195" spans="1:8" x14ac:dyDescent="0.2">
      <c r="A195" s="8"/>
      <c r="B195" s="25" t="s">
        <v>175</v>
      </c>
      <c r="C195" s="35">
        <v>449</v>
      </c>
      <c r="D195" s="29">
        <v>336</v>
      </c>
      <c r="E195" s="30">
        <f t="shared" si="24"/>
        <v>1.3320675230664254E-2</v>
      </c>
      <c r="F195" s="30">
        <f t="shared" si="25"/>
        <v>8.461770927772741E-3</v>
      </c>
      <c r="G195" s="30">
        <f t="shared" si="27"/>
        <v>-0.2516703786191537</v>
      </c>
      <c r="H195" s="36">
        <f t="shared" si="26"/>
        <v>-3.3524193787640554E-3</v>
      </c>
    </row>
    <row r="196" spans="1:8" x14ac:dyDescent="0.2">
      <c r="A196" s="8"/>
      <c r="B196" s="25" t="s">
        <v>176</v>
      </c>
      <c r="C196" s="35">
        <v>1450</v>
      </c>
      <c r="D196" s="29">
        <v>1934</v>
      </c>
      <c r="E196" s="30">
        <f t="shared" si="24"/>
        <v>4.3017770789450266E-2</v>
      </c>
      <c r="F196" s="30">
        <f t="shared" si="25"/>
        <v>4.8705550518787145E-2</v>
      </c>
      <c r="G196" s="30">
        <f t="shared" si="27"/>
        <v>0.33379310344827584</v>
      </c>
      <c r="H196" s="36">
        <f t="shared" si="26"/>
        <v>1.4359035215237192E-2</v>
      </c>
    </row>
    <row r="197" spans="1:8" ht="25.5" x14ac:dyDescent="0.2">
      <c r="A197" s="8"/>
      <c r="B197" s="25" t="s">
        <v>177</v>
      </c>
      <c r="C197" s="35">
        <v>3750</v>
      </c>
      <c r="D197" s="29">
        <v>4999</v>
      </c>
      <c r="E197" s="30">
        <f t="shared" si="24"/>
        <v>0.11125285548995757</v>
      </c>
      <c r="F197" s="30">
        <f t="shared" si="25"/>
        <v>0.12589402639266647</v>
      </c>
      <c r="G197" s="30">
        <f t="shared" si="27"/>
        <v>0.33306666666666668</v>
      </c>
      <c r="H197" s="36">
        <f t="shared" si="26"/>
        <v>3.705461773518854E-2</v>
      </c>
    </row>
    <row r="198" spans="1:8" ht="25.5" x14ac:dyDescent="0.2">
      <c r="A198" s="8"/>
      <c r="B198" s="25" t="s">
        <v>178</v>
      </c>
      <c r="C198" s="35">
        <v>85</v>
      </c>
      <c r="D198" s="29">
        <v>61</v>
      </c>
      <c r="E198" s="30">
        <f t="shared" si="24"/>
        <v>2.5217313911057053E-3</v>
      </c>
      <c r="F198" s="30">
        <f t="shared" si="25"/>
        <v>1.5362143648635035E-3</v>
      </c>
      <c r="G198" s="30">
        <f t="shared" si="27"/>
        <v>-0.28235294117647058</v>
      </c>
      <c r="H198" s="36">
        <f t="shared" si="26"/>
        <v>-7.1201827513572857E-4</v>
      </c>
    </row>
    <row r="199" spans="1:8" x14ac:dyDescent="0.2">
      <c r="A199" s="8"/>
      <c r="B199" s="25" t="s">
        <v>179</v>
      </c>
      <c r="C199" s="35">
        <v>24</v>
      </c>
      <c r="D199" s="29">
        <v>50</v>
      </c>
      <c r="E199" s="30">
        <f t="shared" si="24"/>
        <v>7.1201827513572846E-4</v>
      </c>
      <c r="F199" s="30">
        <f t="shared" si="25"/>
        <v>1.2591921023471341E-3</v>
      </c>
      <c r="G199" s="30">
        <f t="shared" si="27"/>
        <v>1.0833333333333333</v>
      </c>
      <c r="H199" s="36">
        <f t="shared" si="26"/>
        <v>7.713531313970391E-4</v>
      </c>
    </row>
    <row r="200" spans="1:8" x14ac:dyDescent="0.2">
      <c r="A200" s="8"/>
      <c r="B200" s="25" t="s">
        <v>180</v>
      </c>
      <c r="C200" s="35">
        <v>43</v>
      </c>
      <c r="D200" s="29">
        <v>158</v>
      </c>
      <c r="E200" s="30">
        <f t="shared" si="24"/>
        <v>1.2756994096181802E-3</v>
      </c>
      <c r="F200" s="30">
        <f t="shared" si="25"/>
        <v>3.979047043416944E-3</v>
      </c>
      <c r="G200" s="30">
        <f t="shared" si="27"/>
        <v>2.6744186046511627</v>
      </c>
      <c r="H200" s="36">
        <f t="shared" si="26"/>
        <v>3.4117542350253654E-3</v>
      </c>
    </row>
    <row r="201" spans="1:8" x14ac:dyDescent="0.2">
      <c r="A201" s="8"/>
      <c r="B201" s="25" t="s">
        <v>181</v>
      </c>
      <c r="C201" s="35">
        <v>77</v>
      </c>
      <c r="D201" s="29">
        <v>46</v>
      </c>
      <c r="E201" s="30">
        <f t="shared" si="24"/>
        <v>2.2843919660604623E-3</v>
      </c>
      <c r="F201" s="30">
        <f t="shared" si="25"/>
        <v>1.1584567341593633E-3</v>
      </c>
      <c r="G201" s="30">
        <f t="shared" si="27"/>
        <v>-0.40259740259740262</v>
      </c>
      <c r="H201" s="36">
        <f t="shared" si="26"/>
        <v>-9.19690272050316E-4</v>
      </c>
    </row>
    <row r="202" spans="1:8" ht="13.5" customHeight="1" x14ac:dyDescent="0.2">
      <c r="A202" s="8"/>
      <c r="B202" s="25" t="s">
        <v>182</v>
      </c>
      <c r="C202" s="35">
        <v>719</v>
      </c>
      <c r="D202" s="29">
        <v>853</v>
      </c>
      <c r="E202" s="30">
        <f t="shared" si="24"/>
        <v>2.1330880825941201E-2</v>
      </c>
      <c r="F202" s="30">
        <f t="shared" si="25"/>
        <v>2.1481817266042109E-2</v>
      </c>
      <c r="G202" s="30">
        <f t="shared" si="27"/>
        <v>0.18636995827538247</v>
      </c>
      <c r="H202" s="36">
        <f t="shared" si="26"/>
        <v>3.9754353695078178E-3</v>
      </c>
    </row>
    <row r="203" spans="1:8" x14ac:dyDescent="0.2">
      <c r="A203" s="8"/>
      <c r="B203" s="25" t="s">
        <v>183</v>
      </c>
      <c r="C203" s="35">
        <v>324</v>
      </c>
      <c r="D203" s="29">
        <v>315</v>
      </c>
      <c r="E203" s="30">
        <f t="shared" si="24"/>
        <v>9.6122467143323342E-3</v>
      </c>
      <c r="F203" s="30">
        <f t="shared" si="25"/>
        <v>7.9329102447869455E-3</v>
      </c>
      <c r="G203" s="30">
        <f t="shared" si="27"/>
        <v>-2.7777777777777776E-2</v>
      </c>
      <c r="H203" s="36">
        <f t="shared" si="26"/>
        <v>-2.6700685317589817E-4</v>
      </c>
    </row>
    <row r="204" spans="1:8" x14ac:dyDescent="0.2">
      <c r="A204" s="8"/>
      <c r="B204" s="25" t="s">
        <v>184</v>
      </c>
      <c r="C204" s="35">
        <v>11</v>
      </c>
      <c r="D204" s="29">
        <v>6</v>
      </c>
      <c r="E204" s="30">
        <f t="shared" si="24"/>
        <v>3.2634170943720891E-4</v>
      </c>
      <c r="F204" s="30">
        <f t="shared" si="25"/>
        <v>1.5110305228165609E-4</v>
      </c>
      <c r="G204" s="30">
        <f t="shared" si="27"/>
        <v>-0.45454545454545453</v>
      </c>
      <c r="H204" s="36">
        <f t="shared" si="26"/>
        <v>-1.4833714065327677E-4</v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538</v>
      </c>
      <c r="D206" s="29">
        <v>159</v>
      </c>
      <c r="E206" s="30">
        <f t="shared" si="24"/>
        <v>1.5961076334292581E-2</v>
      </c>
      <c r="F206" s="30">
        <f t="shared" si="25"/>
        <v>4.0042308854638864E-3</v>
      </c>
      <c r="G206" s="30">
        <f t="shared" si="27"/>
        <v>-0.70446096654275092</v>
      </c>
      <c r="H206" s="36">
        <f t="shared" si="26"/>
        <v>-1.124395526151838E-2</v>
      </c>
    </row>
    <row r="207" spans="1:8" x14ac:dyDescent="0.2">
      <c r="A207" s="8"/>
      <c r="B207" s="25" t="s">
        <v>187</v>
      </c>
      <c r="C207" s="35">
        <v>5</v>
      </c>
      <c r="D207" s="29">
        <v>12</v>
      </c>
      <c r="E207" s="30">
        <f t="shared" si="24"/>
        <v>1.4833714065327677E-4</v>
      </c>
      <c r="F207" s="30">
        <f t="shared" si="25"/>
        <v>3.0220610456331218E-4</v>
      </c>
      <c r="G207" s="30">
        <f t="shared" si="27"/>
        <v>1.4</v>
      </c>
      <c r="H207" s="36">
        <f t="shared" si="26"/>
        <v>2.0767199691458746E-4</v>
      </c>
    </row>
    <row r="208" spans="1:8" x14ac:dyDescent="0.2">
      <c r="A208" s="8"/>
      <c r="B208" s="25" t="s">
        <v>188</v>
      </c>
      <c r="C208" s="35">
        <v>50</v>
      </c>
      <c r="D208" s="29">
        <v>19</v>
      </c>
      <c r="E208" s="30">
        <f t="shared" si="24"/>
        <v>1.4833714065327678E-3</v>
      </c>
      <c r="F208" s="30">
        <f t="shared" si="25"/>
        <v>4.7849299889191093E-4</v>
      </c>
      <c r="G208" s="30">
        <f t="shared" si="27"/>
        <v>-0.62</v>
      </c>
      <c r="H208" s="36">
        <f t="shared" si="26"/>
        <v>-9.19690272050316E-4</v>
      </c>
    </row>
    <row r="209" spans="1:8" x14ac:dyDescent="0.2">
      <c r="A209" s="8"/>
      <c r="B209" s="25" t="s">
        <v>189</v>
      </c>
      <c r="C209" s="35">
        <v>47</v>
      </c>
      <c r="D209" s="29">
        <v>69</v>
      </c>
      <c r="E209" s="30">
        <f t="shared" si="24"/>
        <v>1.3943691221408017E-3</v>
      </c>
      <c r="F209" s="30">
        <f t="shared" si="25"/>
        <v>1.737685101239045E-3</v>
      </c>
      <c r="G209" s="30">
        <f t="shared" si="27"/>
        <v>0.46808510638297873</v>
      </c>
      <c r="H209" s="36">
        <f t="shared" si="26"/>
        <v>6.5268341887441783E-4</v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334</v>
      </c>
      <c r="D211" s="29">
        <v>500</v>
      </c>
      <c r="E211" s="30">
        <f t="shared" si="24"/>
        <v>9.9089209956388889E-3</v>
      </c>
      <c r="F211" s="30">
        <f t="shared" si="25"/>
        <v>1.259192102347134E-2</v>
      </c>
      <c r="G211" s="30">
        <f t="shared" si="27"/>
        <v>0.49700598802395207</v>
      </c>
      <c r="H211" s="36">
        <f t="shared" si="26"/>
        <v>4.9247930696887888E-3</v>
      </c>
    </row>
    <row r="212" spans="1:8" x14ac:dyDescent="0.2">
      <c r="A212" s="8"/>
      <c r="B212" s="25" t="s">
        <v>192</v>
      </c>
      <c r="C212" s="35">
        <v>808</v>
      </c>
      <c r="D212" s="29">
        <v>1012</v>
      </c>
      <c r="E212" s="30">
        <f t="shared" si="24"/>
        <v>2.3971281929569526E-2</v>
      </c>
      <c r="F212" s="30">
        <f t="shared" si="25"/>
        <v>2.5486048151505993E-2</v>
      </c>
      <c r="G212" s="30">
        <f t="shared" si="27"/>
        <v>0.25247524752475248</v>
      </c>
      <c r="H212" s="36">
        <f t="shared" si="26"/>
        <v>6.0521553386536919E-3</v>
      </c>
    </row>
    <row r="213" spans="1:8" x14ac:dyDescent="0.2">
      <c r="A213" s="8"/>
      <c r="B213" s="25" t="s">
        <v>193</v>
      </c>
      <c r="C213" s="35">
        <v>970</v>
      </c>
      <c r="D213" s="29">
        <v>1464</v>
      </c>
      <c r="E213" s="30">
        <f t="shared" ref="E213:E244" si="28">+IF(C213=0,"",C213/C$181)</f>
        <v>2.8777405286735693E-2</v>
      </c>
      <c r="F213" s="30">
        <f t="shared" ref="F213:F244" si="29">+IF(D213=0,"",D213/D$181)</f>
        <v>3.6869144756724086E-2</v>
      </c>
      <c r="G213" s="30">
        <f t="shared" si="27"/>
        <v>0.50927835051546388</v>
      </c>
      <c r="H213" s="36">
        <f t="shared" ref="H213:H244" si="30">+IF(OR(AND(E213=""),(G213="")),"",E213*G213)</f>
        <v>1.4655709496543743E-2</v>
      </c>
    </row>
    <row r="214" spans="1:8" x14ac:dyDescent="0.2">
      <c r="A214" s="8"/>
      <c r="B214" s="25" t="s">
        <v>194</v>
      </c>
      <c r="C214" s="35">
        <v>1147</v>
      </c>
      <c r="D214" s="29">
        <v>5310</v>
      </c>
      <c r="E214" s="30">
        <f t="shared" si="28"/>
        <v>3.4028540065861687E-2</v>
      </c>
      <c r="F214" s="30">
        <f t="shared" si="29"/>
        <v>0.13372620126926563</v>
      </c>
      <c r="G214" s="30">
        <f t="shared" ref="G214:G245" si="31">+IF(AND(C214=0,D214=0)," ",IF(C214=0,1,IF(D214=0,-1,(D214-C214)/C214)))</f>
        <v>3.6294681778552746</v>
      </c>
      <c r="H214" s="36">
        <f t="shared" si="30"/>
        <v>0.12350550330791822</v>
      </c>
    </row>
    <row r="215" spans="1:8" x14ac:dyDescent="0.2">
      <c r="A215" s="8"/>
      <c r="B215" s="25" t="s">
        <v>195</v>
      </c>
      <c r="C215" s="35">
        <v>1176</v>
      </c>
      <c r="D215" s="29">
        <v>761</v>
      </c>
      <c r="E215" s="30">
        <f t="shared" si="28"/>
        <v>3.4888895481650695E-2</v>
      </c>
      <c r="F215" s="30">
        <f t="shared" si="29"/>
        <v>1.9164903797723381E-2</v>
      </c>
      <c r="G215" s="30">
        <f t="shared" si="31"/>
        <v>-0.35289115646258501</v>
      </c>
      <c r="H215" s="36">
        <f t="shared" si="30"/>
        <v>-1.2311982674221971E-2</v>
      </c>
    </row>
    <row r="216" spans="1:8" x14ac:dyDescent="0.2">
      <c r="A216" s="8"/>
      <c r="B216" s="25" t="s">
        <v>196</v>
      </c>
      <c r="C216" s="35">
        <v>57</v>
      </c>
      <c r="D216" s="29">
        <v>138</v>
      </c>
      <c r="E216" s="30">
        <f t="shared" si="28"/>
        <v>1.6910434034473551E-3</v>
      </c>
      <c r="F216" s="30">
        <f t="shared" si="29"/>
        <v>3.47537020247809E-3</v>
      </c>
      <c r="G216" s="30">
        <f t="shared" si="31"/>
        <v>1.4210526315789473</v>
      </c>
      <c r="H216" s="36">
        <f t="shared" si="30"/>
        <v>2.4030616785830836E-3</v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1482</v>
      </c>
      <c r="D218" s="29">
        <v>744</v>
      </c>
      <c r="E218" s="30">
        <f t="shared" si="28"/>
        <v>4.3967128489631233E-2</v>
      </c>
      <c r="F218" s="30">
        <f t="shared" si="29"/>
        <v>1.8736778482925355E-2</v>
      </c>
      <c r="G218" s="30">
        <f t="shared" si="31"/>
        <v>-0.49797570850202427</v>
      </c>
      <c r="H218" s="36">
        <f t="shared" si="30"/>
        <v>-2.189456196042365E-2</v>
      </c>
    </row>
    <row r="219" spans="1:8" x14ac:dyDescent="0.2">
      <c r="A219" s="8"/>
      <c r="B219" s="25" t="s">
        <v>199</v>
      </c>
      <c r="C219" s="35">
        <v>783</v>
      </c>
      <c r="D219" s="29">
        <v>466</v>
      </c>
      <c r="E219" s="30">
        <f t="shared" si="28"/>
        <v>2.3229596226303141E-2</v>
      </c>
      <c r="F219" s="30">
        <f t="shared" si="29"/>
        <v>1.173567039387529E-2</v>
      </c>
      <c r="G219" s="30">
        <f t="shared" si="31"/>
        <v>-0.40485312899106002</v>
      </c>
      <c r="H219" s="36">
        <f t="shared" si="30"/>
        <v>-9.4045747174177474E-3</v>
      </c>
    </row>
    <row r="220" spans="1:8" x14ac:dyDescent="0.2">
      <c r="A220" s="8"/>
      <c r="B220" s="25" t="s">
        <v>200</v>
      </c>
      <c r="C220" s="35">
        <v>95</v>
      </c>
      <c r="D220" s="29">
        <v>68</v>
      </c>
      <c r="E220" s="30">
        <f t="shared" si="28"/>
        <v>2.8184056724122586E-3</v>
      </c>
      <c r="F220" s="30">
        <f t="shared" si="29"/>
        <v>1.7125012591921024E-3</v>
      </c>
      <c r="G220" s="30">
        <f t="shared" si="31"/>
        <v>-0.28421052631578947</v>
      </c>
      <c r="H220" s="36">
        <f t="shared" si="30"/>
        <v>-8.0102055952769452E-4</v>
      </c>
    </row>
    <row r="221" spans="1:8" x14ac:dyDescent="0.2">
      <c r="A221" s="8"/>
      <c r="B221" s="25" t="s">
        <v>201</v>
      </c>
      <c r="C221" s="35">
        <v>14</v>
      </c>
      <c r="D221" s="29">
        <v>28</v>
      </c>
      <c r="E221" s="30">
        <f t="shared" si="28"/>
        <v>4.1534399382917497E-4</v>
      </c>
      <c r="F221" s="30">
        <f t="shared" si="29"/>
        <v>7.0514757731439512E-4</v>
      </c>
      <c r="G221" s="30">
        <f t="shared" si="31"/>
        <v>1</v>
      </c>
      <c r="H221" s="36">
        <f t="shared" si="30"/>
        <v>4.1534399382917497E-4</v>
      </c>
    </row>
    <row r="222" spans="1:8" x14ac:dyDescent="0.2">
      <c r="A222" s="8"/>
      <c r="B222" s="25" t="s">
        <v>202</v>
      </c>
      <c r="C222" s="35">
        <v>21</v>
      </c>
      <c r="D222" s="29">
        <v>41</v>
      </c>
      <c r="E222" s="30">
        <f t="shared" si="28"/>
        <v>6.230159907437624E-4</v>
      </c>
      <c r="F222" s="30">
        <f t="shared" si="29"/>
        <v>1.03253752392465E-3</v>
      </c>
      <c r="G222" s="30">
        <f t="shared" si="31"/>
        <v>0.95238095238095233</v>
      </c>
      <c r="H222" s="36">
        <f t="shared" si="30"/>
        <v>5.9334856261310698E-4</v>
      </c>
    </row>
    <row r="223" spans="1:8" ht="25.5" x14ac:dyDescent="0.2">
      <c r="A223" s="8"/>
      <c r="B223" s="25" t="s">
        <v>203</v>
      </c>
      <c r="C223" s="35">
        <v>764</v>
      </c>
      <c r="D223" s="29">
        <v>741</v>
      </c>
      <c r="E223" s="30">
        <f t="shared" si="28"/>
        <v>2.2665915091820692E-2</v>
      </c>
      <c r="F223" s="30">
        <f t="shared" si="29"/>
        <v>1.8661226956784526E-2</v>
      </c>
      <c r="G223" s="30">
        <f t="shared" si="31"/>
        <v>-3.0104712041884817E-2</v>
      </c>
      <c r="H223" s="36">
        <f t="shared" si="30"/>
        <v>-6.8235084700507315E-4</v>
      </c>
    </row>
    <row r="224" spans="1:8" x14ac:dyDescent="0.2">
      <c r="A224" s="8"/>
      <c r="B224" s="25" t="s">
        <v>204</v>
      </c>
      <c r="C224" s="35">
        <v>70</v>
      </c>
      <c r="D224" s="29">
        <v>51</v>
      </c>
      <c r="E224" s="30">
        <f t="shared" si="28"/>
        <v>2.0767199691458745E-3</v>
      </c>
      <c r="F224" s="30">
        <f t="shared" si="29"/>
        <v>1.2843759443940768E-3</v>
      </c>
      <c r="G224" s="30">
        <f t="shared" si="31"/>
        <v>-0.27142857142857141</v>
      </c>
      <c r="H224" s="36">
        <f t="shared" si="30"/>
        <v>-5.6368113448245166E-4</v>
      </c>
    </row>
    <row r="225" spans="1:8" ht="25.5" x14ac:dyDescent="0.2">
      <c r="A225" s="8"/>
      <c r="B225" s="25" t="s">
        <v>205</v>
      </c>
      <c r="C225" s="35">
        <v>4</v>
      </c>
      <c r="D225" s="29">
        <v>1</v>
      </c>
      <c r="E225" s="30">
        <f t="shared" si="28"/>
        <v>1.1866971252262141E-4</v>
      </c>
      <c r="F225" s="30">
        <f t="shared" si="29"/>
        <v>2.518384204694268E-5</v>
      </c>
      <c r="G225" s="30">
        <f t="shared" si="31"/>
        <v>-0.75</v>
      </c>
      <c r="H225" s="36">
        <f t="shared" si="30"/>
        <v>-8.9002284391966058E-5</v>
      </c>
    </row>
    <row r="226" spans="1:8" ht="25.5" x14ac:dyDescent="0.2">
      <c r="A226" s="8"/>
      <c r="B226" s="25" t="s">
        <v>206</v>
      </c>
      <c r="C226" s="35">
        <v>1</v>
      </c>
      <c r="D226" s="29">
        <v>4</v>
      </c>
      <c r="E226" s="30">
        <f t="shared" si="28"/>
        <v>2.9667428130655354E-5</v>
      </c>
      <c r="F226" s="30">
        <f t="shared" si="29"/>
        <v>1.0073536818777072E-4</v>
      </c>
      <c r="G226" s="30">
        <f t="shared" si="31"/>
        <v>3</v>
      </c>
      <c r="H226" s="36">
        <f t="shared" si="30"/>
        <v>8.9002284391966058E-5</v>
      </c>
    </row>
    <row r="227" spans="1:8" x14ac:dyDescent="0.2">
      <c r="A227" s="8"/>
      <c r="B227" s="25" t="s">
        <v>207</v>
      </c>
      <c r="C227" s="35">
        <v>0</v>
      </c>
      <c r="D227" s="29">
        <v>0</v>
      </c>
      <c r="E227" s="30" t="str">
        <f t="shared" si="28"/>
        <v/>
      </c>
      <c r="F227" s="30" t="str">
        <f t="shared" si="29"/>
        <v/>
      </c>
      <c r="G227" s="30" t="str">
        <f t="shared" si="31"/>
        <v xml:space="preserve"> </v>
      </c>
      <c r="H227" s="36" t="str">
        <f t="shared" si="30"/>
        <v/>
      </c>
    </row>
    <row r="228" spans="1:8" x14ac:dyDescent="0.2">
      <c r="A228" s="8"/>
      <c r="B228" s="25" t="s">
        <v>208</v>
      </c>
      <c r="C228" s="35">
        <v>645</v>
      </c>
      <c r="D228" s="29">
        <v>1054</v>
      </c>
      <c r="E228" s="30">
        <f t="shared" si="28"/>
        <v>1.9135491144272702E-2</v>
      </c>
      <c r="F228" s="30">
        <f t="shared" si="29"/>
        <v>2.6543769517477587E-2</v>
      </c>
      <c r="G228" s="30">
        <f t="shared" si="31"/>
        <v>0.6341085271317829</v>
      </c>
      <c r="H228" s="36">
        <f t="shared" si="30"/>
        <v>1.2133978105438039E-2</v>
      </c>
    </row>
    <row r="229" spans="1:8" x14ac:dyDescent="0.2">
      <c r="A229" s="8"/>
      <c r="B229" s="25" t="s">
        <v>209</v>
      </c>
      <c r="C229" s="35">
        <v>1</v>
      </c>
      <c r="D229" s="29">
        <v>0</v>
      </c>
      <c r="E229" s="30">
        <f t="shared" si="28"/>
        <v>2.9667428130655354E-5</v>
      </c>
      <c r="F229" s="30" t="str">
        <f t="shared" si="29"/>
        <v/>
      </c>
      <c r="G229" s="30">
        <f t="shared" si="31"/>
        <v>-1</v>
      </c>
      <c r="H229" s="36">
        <f t="shared" si="30"/>
        <v>-2.9667428130655354E-5</v>
      </c>
    </row>
    <row r="230" spans="1:8" x14ac:dyDescent="0.2">
      <c r="A230" s="8"/>
      <c r="B230" s="25" t="s">
        <v>210</v>
      </c>
      <c r="C230" s="35">
        <v>2</v>
      </c>
      <c r="D230" s="29">
        <v>0</v>
      </c>
      <c r="E230" s="30">
        <f t="shared" si="28"/>
        <v>5.9334856261310707E-5</v>
      </c>
      <c r="F230" s="30" t="str">
        <f t="shared" si="29"/>
        <v/>
      </c>
      <c r="G230" s="30">
        <f t="shared" si="31"/>
        <v>-1</v>
      </c>
      <c r="H230" s="36">
        <f t="shared" si="30"/>
        <v>-5.9334856261310707E-5</v>
      </c>
    </row>
    <row r="231" spans="1:8" x14ac:dyDescent="0.2">
      <c r="A231" s="8"/>
      <c r="B231" s="25" t="s">
        <v>211</v>
      </c>
      <c r="C231" s="35">
        <v>0</v>
      </c>
      <c r="D231" s="29">
        <v>0</v>
      </c>
      <c r="E231" s="30" t="str">
        <f t="shared" si="28"/>
        <v/>
      </c>
      <c r="F231" s="30" t="str">
        <f t="shared" si="29"/>
        <v/>
      </c>
      <c r="G231" s="30" t="str">
        <f t="shared" si="31"/>
        <v xml:space="preserve"> </v>
      </c>
      <c r="H231" s="36" t="str">
        <f t="shared" si="30"/>
        <v/>
      </c>
    </row>
    <row r="232" spans="1:8" x14ac:dyDescent="0.2">
      <c r="A232" s="8"/>
      <c r="B232" s="25" t="s">
        <v>212</v>
      </c>
      <c r="C232" s="35">
        <v>0</v>
      </c>
      <c r="D232" s="29">
        <v>3</v>
      </c>
      <c r="E232" s="30" t="str">
        <f t="shared" si="28"/>
        <v/>
      </c>
      <c r="F232" s="30">
        <f t="shared" si="29"/>
        <v>7.5551526140828044E-5</v>
      </c>
      <c r="G232" s="30">
        <f t="shared" si="31"/>
        <v>1</v>
      </c>
      <c r="H232" s="36" t="str">
        <f t="shared" si="30"/>
        <v/>
      </c>
    </row>
    <row r="233" spans="1:8" x14ac:dyDescent="0.2">
      <c r="A233" s="8"/>
      <c r="B233" s="25" t="s">
        <v>213</v>
      </c>
      <c r="C233" s="35">
        <v>12</v>
      </c>
      <c r="D233" s="29">
        <v>106</v>
      </c>
      <c r="E233" s="30">
        <f t="shared" si="28"/>
        <v>3.5600913756786423E-4</v>
      </c>
      <c r="F233" s="30">
        <f t="shared" si="29"/>
        <v>2.6694872569759244E-3</v>
      </c>
      <c r="G233" s="30">
        <f t="shared" si="31"/>
        <v>7.833333333333333</v>
      </c>
      <c r="H233" s="36">
        <f t="shared" si="30"/>
        <v>2.788738244281603E-3</v>
      </c>
    </row>
    <row r="234" spans="1:8" x14ac:dyDescent="0.2">
      <c r="A234" s="8"/>
      <c r="B234" s="25" t="s">
        <v>214</v>
      </c>
      <c r="C234" s="35">
        <v>10</v>
      </c>
      <c r="D234" s="29">
        <v>81</v>
      </c>
      <c r="E234" s="30">
        <f t="shared" si="28"/>
        <v>2.9667428130655354E-4</v>
      </c>
      <c r="F234" s="30">
        <f t="shared" si="29"/>
        <v>2.0398912058023572E-3</v>
      </c>
      <c r="G234" s="30">
        <f t="shared" si="31"/>
        <v>7.1</v>
      </c>
      <c r="H234" s="36">
        <f t="shared" si="30"/>
        <v>2.1063873972765302E-3</v>
      </c>
    </row>
    <row r="235" spans="1:8" x14ac:dyDescent="0.2">
      <c r="A235" s="8"/>
      <c r="B235" s="25" t="s">
        <v>215</v>
      </c>
      <c r="C235" s="35">
        <v>1750</v>
      </c>
      <c r="D235" s="29">
        <v>1203</v>
      </c>
      <c r="E235" s="30">
        <f t="shared" si="28"/>
        <v>5.1917999228646872E-2</v>
      </c>
      <c r="F235" s="30">
        <f t="shared" si="29"/>
        <v>3.0296161982472047E-2</v>
      </c>
      <c r="G235" s="30">
        <f t="shared" si="31"/>
        <v>-0.31257142857142856</v>
      </c>
      <c r="H235" s="36">
        <f t="shared" si="30"/>
        <v>-1.6228083187468479E-2</v>
      </c>
    </row>
    <row r="236" spans="1:8" x14ac:dyDescent="0.2">
      <c r="A236" s="8"/>
      <c r="B236" s="25" t="s">
        <v>216</v>
      </c>
      <c r="C236" s="35">
        <v>4</v>
      </c>
      <c r="D236" s="29">
        <v>3</v>
      </c>
      <c r="E236" s="30">
        <f t="shared" si="28"/>
        <v>1.1866971252262141E-4</v>
      </c>
      <c r="F236" s="30">
        <f t="shared" si="29"/>
        <v>7.5551526140828044E-5</v>
      </c>
      <c r="G236" s="30">
        <f t="shared" si="31"/>
        <v>-0.25</v>
      </c>
      <c r="H236" s="36">
        <f t="shared" si="30"/>
        <v>-2.9667428130655354E-5</v>
      </c>
    </row>
    <row r="237" spans="1:8" x14ac:dyDescent="0.2">
      <c r="A237" s="8"/>
      <c r="B237" s="25" t="s">
        <v>217</v>
      </c>
      <c r="C237" s="35">
        <v>116</v>
      </c>
      <c r="D237" s="29">
        <v>45</v>
      </c>
      <c r="E237" s="30">
        <f t="shared" si="28"/>
        <v>3.441421663156021E-3</v>
      </c>
      <c r="F237" s="30">
        <f t="shared" si="29"/>
        <v>1.1332728921124207E-3</v>
      </c>
      <c r="G237" s="30">
        <f t="shared" si="31"/>
        <v>-0.61206896551724133</v>
      </c>
      <c r="H237" s="36">
        <f t="shared" si="30"/>
        <v>-2.1063873972765297E-3</v>
      </c>
    </row>
    <row r="238" spans="1:8" x14ac:dyDescent="0.2">
      <c r="A238" s="8"/>
      <c r="B238" s="25" t="s">
        <v>218</v>
      </c>
      <c r="C238" s="35">
        <v>21</v>
      </c>
      <c r="D238" s="29">
        <v>28</v>
      </c>
      <c r="E238" s="30">
        <f t="shared" si="28"/>
        <v>6.230159907437624E-4</v>
      </c>
      <c r="F238" s="30">
        <f t="shared" si="29"/>
        <v>7.0514757731439512E-4</v>
      </c>
      <c r="G238" s="30">
        <f t="shared" si="31"/>
        <v>0.33333333333333331</v>
      </c>
      <c r="H238" s="36">
        <f t="shared" si="30"/>
        <v>2.0767199691458746E-4</v>
      </c>
    </row>
    <row r="239" spans="1:8" x14ac:dyDescent="0.2">
      <c r="A239" s="8"/>
      <c r="B239" s="25" t="s">
        <v>219</v>
      </c>
      <c r="C239" s="35">
        <v>17</v>
      </c>
      <c r="D239" s="29">
        <v>3</v>
      </c>
      <c r="E239" s="30">
        <f t="shared" si="28"/>
        <v>5.0434627822114103E-4</v>
      </c>
      <c r="F239" s="30">
        <f t="shared" si="29"/>
        <v>7.5551526140828044E-5</v>
      </c>
      <c r="G239" s="30">
        <f t="shared" si="31"/>
        <v>-0.82352941176470584</v>
      </c>
      <c r="H239" s="36">
        <f t="shared" si="30"/>
        <v>-4.1534399382917497E-4</v>
      </c>
    </row>
    <row r="240" spans="1:8" x14ac:dyDescent="0.2">
      <c r="A240" s="8"/>
      <c r="B240" s="25" t="s">
        <v>220</v>
      </c>
      <c r="C240" s="35">
        <v>1</v>
      </c>
      <c r="D240" s="29">
        <v>2</v>
      </c>
      <c r="E240" s="30">
        <f t="shared" si="28"/>
        <v>2.9667428130655354E-5</v>
      </c>
      <c r="F240" s="30">
        <f t="shared" si="29"/>
        <v>5.0367684093885361E-5</v>
      </c>
      <c r="G240" s="30">
        <f t="shared" si="31"/>
        <v>1</v>
      </c>
      <c r="H240" s="36">
        <f t="shared" si="30"/>
        <v>2.9667428130655354E-5</v>
      </c>
    </row>
    <row r="241" spans="1:8" x14ac:dyDescent="0.2">
      <c r="A241" s="8"/>
      <c r="B241" s="25" t="s">
        <v>221</v>
      </c>
      <c r="C241" s="35">
        <v>256</v>
      </c>
      <c r="D241" s="29">
        <v>235</v>
      </c>
      <c r="E241" s="30">
        <f t="shared" si="28"/>
        <v>7.5948616014477706E-3</v>
      </c>
      <c r="F241" s="30">
        <f t="shared" si="29"/>
        <v>5.9182028810315299E-3</v>
      </c>
      <c r="G241" s="30">
        <f t="shared" si="31"/>
        <v>-8.203125E-2</v>
      </c>
      <c r="H241" s="36">
        <f t="shared" si="30"/>
        <v>-6.230159907437624E-4</v>
      </c>
    </row>
    <row r="242" spans="1:8" x14ac:dyDescent="0.2">
      <c r="A242" s="8"/>
      <c r="B242" s="25" t="s">
        <v>222</v>
      </c>
      <c r="C242" s="35">
        <v>9</v>
      </c>
      <c r="D242" s="29">
        <v>2</v>
      </c>
      <c r="E242" s="30">
        <f t="shared" si="28"/>
        <v>2.6700685317589817E-4</v>
      </c>
      <c r="F242" s="30">
        <f t="shared" si="29"/>
        <v>5.0367684093885361E-5</v>
      </c>
      <c r="G242" s="30">
        <f t="shared" si="31"/>
        <v>-0.77777777777777779</v>
      </c>
      <c r="H242" s="36">
        <f t="shared" si="30"/>
        <v>-2.0767199691458746E-4</v>
      </c>
    </row>
    <row r="243" spans="1:8" x14ac:dyDescent="0.2">
      <c r="A243" s="8"/>
      <c r="B243" s="25" t="s">
        <v>223</v>
      </c>
      <c r="C243" s="35">
        <v>1</v>
      </c>
      <c r="D243" s="29">
        <v>10</v>
      </c>
      <c r="E243" s="30">
        <f t="shared" si="28"/>
        <v>2.9667428130655354E-5</v>
      </c>
      <c r="F243" s="30">
        <f t="shared" si="29"/>
        <v>2.518384204694268E-4</v>
      </c>
      <c r="G243" s="30">
        <f t="shared" si="31"/>
        <v>9</v>
      </c>
      <c r="H243" s="36">
        <f t="shared" si="30"/>
        <v>2.6700685317589817E-4</v>
      </c>
    </row>
    <row r="244" spans="1:8" x14ac:dyDescent="0.2">
      <c r="A244" s="8"/>
      <c r="B244" s="25" t="s">
        <v>224</v>
      </c>
      <c r="C244" s="35">
        <v>6</v>
      </c>
      <c r="D244" s="29">
        <v>12</v>
      </c>
      <c r="E244" s="30">
        <f t="shared" si="28"/>
        <v>1.7800456878393212E-4</v>
      </c>
      <c r="F244" s="30">
        <f t="shared" si="29"/>
        <v>3.0220610456331218E-4</v>
      </c>
      <c r="G244" s="30">
        <f t="shared" si="31"/>
        <v>1</v>
      </c>
      <c r="H244" s="36">
        <f t="shared" si="30"/>
        <v>1.7800456878393212E-4</v>
      </c>
    </row>
    <row r="245" spans="1:8" ht="25.5" x14ac:dyDescent="0.2">
      <c r="A245" s="8"/>
      <c r="B245" s="25" t="s">
        <v>225</v>
      </c>
      <c r="C245" s="35">
        <v>2</v>
      </c>
      <c r="D245" s="29">
        <v>1</v>
      </c>
      <c r="E245" s="30">
        <f t="shared" ref="E245:E276" si="32">+IF(C245=0,"",C245/C$181)</f>
        <v>5.9334856261310707E-5</v>
      </c>
      <c r="F245" s="30">
        <f t="shared" ref="F245:F276" si="33">+IF(D245=0,"",D245/D$181)</f>
        <v>2.518384204694268E-5</v>
      </c>
      <c r="G245" s="30">
        <f t="shared" si="31"/>
        <v>-0.5</v>
      </c>
      <c r="H245" s="36">
        <f t="shared" ref="H245:H276" si="34">+IF(OR(AND(E245=""),(G245="")),"",E245*G245)</f>
        <v>-2.9667428130655354E-5</v>
      </c>
    </row>
    <row r="246" spans="1:8" ht="25.5" x14ac:dyDescent="0.2">
      <c r="A246" s="8"/>
      <c r="B246" s="25" t="s">
        <v>226</v>
      </c>
      <c r="C246" s="35">
        <v>13</v>
      </c>
      <c r="D246" s="29">
        <v>5</v>
      </c>
      <c r="E246" s="30">
        <f t="shared" si="32"/>
        <v>3.856765656985196E-4</v>
      </c>
      <c r="F246" s="30">
        <f t="shared" si="33"/>
        <v>1.259192102347134E-4</v>
      </c>
      <c r="G246" s="30">
        <f t="shared" ref="G246:G277" si="35">+IF(AND(C246=0,D246=0)," ",IF(C246=0,1,IF(D246=0,-1,(D246-C246)/C246)))</f>
        <v>-0.61538461538461542</v>
      </c>
      <c r="H246" s="36">
        <f t="shared" si="34"/>
        <v>-2.3733942504524286E-4</v>
      </c>
    </row>
    <row r="247" spans="1:8" x14ac:dyDescent="0.2">
      <c r="A247" s="8"/>
      <c r="B247" s="25" t="s">
        <v>227</v>
      </c>
      <c r="C247" s="35">
        <v>139</v>
      </c>
      <c r="D247" s="29">
        <v>55</v>
      </c>
      <c r="E247" s="30">
        <f t="shared" si="32"/>
        <v>4.1237725101610943E-3</v>
      </c>
      <c r="F247" s="30">
        <f t="shared" si="33"/>
        <v>1.3851113125818474E-3</v>
      </c>
      <c r="G247" s="30">
        <f t="shared" si="35"/>
        <v>-0.60431654676258995</v>
      </c>
      <c r="H247" s="36">
        <f t="shared" si="34"/>
        <v>-2.4920639629750501E-3</v>
      </c>
    </row>
    <row r="248" spans="1:8" x14ac:dyDescent="0.2">
      <c r="A248" s="8"/>
      <c r="B248" s="25" t="s">
        <v>228</v>
      </c>
      <c r="C248" s="35">
        <v>31</v>
      </c>
      <c r="D248" s="29">
        <v>52</v>
      </c>
      <c r="E248" s="30">
        <f t="shared" si="32"/>
        <v>9.19690272050316E-4</v>
      </c>
      <c r="F248" s="30">
        <f t="shared" si="33"/>
        <v>1.3095597864410194E-3</v>
      </c>
      <c r="G248" s="30">
        <f t="shared" si="35"/>
        <v>0.67741935483870963</v>
      </c>
      <c r="H248" s="36">
        <f t="shared" si="34"/>
        <v>6.230159907437624E-4</v>
      </c>
    </row>
    <row r="249" spans="1:8" x14ac:dyDescent="0.2">
      <c r="A249" s="8"/>
      <c r="B249" s="25" t="s">
        <v>229</v>
      </c>
      <c r="C249" s="35">
        <v>71</v>
      </c>
      <c r="D249" s="29">
        <v>0</v>
      </c>
      <c r="E249" s="30">
        <f t="shared" si="32"/>
        <v>2.1063873972765302E-3</v>
      </c>
      <c r="F249" s="30" t="str">
        <f t="shared" si="33"/>
        <v/>
      </c>
      <c r="G249" s="30">
        <f t="shared" si="35"/>
        <v>-1</v>
      </c>
      <c r="H249" s="36">
        <f t="shared" si="34"/>
        <v>-2.1063873972765302E-3</v>
      </c>
    </row>
    <row r="250" spans="1:8" ht="25.5" x14ac:dyDescent="0.2">
      <c r="A250" s="8"/>
      <c r="B250" s="25" t="s">
        <v>230</v>
      </c>
      <c r="C250" s="35">
        <v>4</v>
      </c>
      <c r="D250" s="29">
        <v>27</v>
      </c>
      <c r="E250" s="30">
        <f t="shared" si="32"/>
        <v>1.1866971252262141E-4</v>
      </c>
      <c r="F250" s="30">
        <f t="shared" si="33"/>
        <v>6.799637352674524E-4</v>
      </c>
      <c r="G250" s="30">
        <f t="shared" si="35"/>
        <v>5.75</v>
      </c>
      <c r="H250" s="36">
        <f t="shared" si="34"/>
        <v>6.8235084700507315E-4</v>
      </c>
    </row>
    <row r="251" spans="1:8" x14ac:dyDescent="0.2">
      <c r="A251" s="8"/>
      <c r="B251" s="25" t="s">
        <v>231</v>
      </c>
      <c r="C251" s="35">
        <v>46</v>
      </c>
      <c r="D251" s="29">
        <v>91</v>
      </c>
      <c r="E251" s="30">
        <f t="shared" si="32"/>
        <v>1.3647016940101463E-3</v>
      </c>
      <c r="F251" s="30">
        <f t="shared" si="33"/>
        <v>2.2917296262717842E-3</v>
      </c>
      <c r="G251" s="30">
        <f t="shared" si="35"/>
        <v>0.97826086956521741</v>
      </c>
      <c r="H251" s="36">
        <f t="shared" si="34"/>
        <v>1.3350342658794909E-3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3</v>
      </c>
      <c r="D253" s="29">
        <v>22</v>
      </c>
      <c r="E253" s="30">
        <f t="shared" si="32"/>
        <v>8.9002284391966058E-5</v>
      </c>
      <c r="F253" s="30">
        <f t="shared" si="33"/>
        <v>5.5404452503273903E-4</v>
      </c>
      <c r="G253" s="30">
        <f t="shared" si="35"/>
        <v>6.333333333333333</v>
      </c>
      <c r="H253" s="36">
        <f t="shared" si="34"/>
        <v>5.6368113448245166E-4</v>
      </c>
    </row>
    <row r="254" spans="1:8" x14ac:dyDescent="0.2">
      <c r="A254" s="8"/>
      <c r="B254" s="25" t="s">
        <v>234</v>
      </c>
      <c r="C254" s="35">
        <v>171</v>
      </c>
      <c r="D254" s="29">
        <v>237</v>
      </c>
      <c r="E254" s="30">
        <f t="shared" si="32"/>
        <v>5.0731302103420653E-3</v>
      </c>
      <c r="F254" s="30">
        <f t="shared" si="33"/>
        <v>5.9685705651254155E-3</v>
      </c>
      <c r="G254" s="30">
        <f t="shared" si="35"/>
        <v>0.38596491228070173</v>
      </c>
      <c r="H254" s="36">
        <f t="shared" si="34"/>
        <v>1.9580502566232533E-3</v>
      </c>
    </row>
    <row r="255" spans="1:8" ht="25.5" x14ac:dyDescent="0.2">
      <c r="A255" s="8"/>
      <c r="B255" s="25" t="s">
        <v>235</v>
      </c>
      <c r="C255" s="35">
        <v>0</v>
      </c>
      <c r="D255" s="29">
        <v>1</v>
      </c>
      <c r="E255" s="30" t="str">
        <f t="shared" si="32"/>
        <v/>
      </c>
      <c r="F255" s="30">
        <f t="shared" si="33"/>
        <v>2.518384204694268E-5</v>
      </c>
      <c r="G255" s="30">
        <f t="shared" si="35"/>
        <v>1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3</v>
      </c>
      <c r="D256" s="29">
        <v>3</v>
      </c>
      <c r="E256" s="30">
        <f t="shared" si="32"/>
        <v>8.9002284391966058E-5</v>
      </c>
      <c r="F256" s="30">
        <f t="shared" si="33"/>
        <v>7.5551526140828044E-5</v>
      </c>
      <c r="G256" s="30">
        <f t="shared" si="35"/>
        <v>0</v>
      </c>
      <c r="H256" s="36">
        <f t="shared" si="34"/>
        <v>0</v>
      </c>
    </row>
    <row r="257" spans="1:8" ht="25.5" x14ac:dyDescent="0.2">
      <c r="A257" s="8"/>
      <c r="B257" s="25" t="s">
        <v>237</v>
      </c>
      <c r="C257" s="35">
        <v>0</v>
      </c>
      <c r="D257" s="29">
        <v>6</v>
      </c>
      <c r="E257" s="30" t="str">
        <f t="shared" si="32"/>
        <v/>
      </c>
      <c r="F257" s="30">
        <f t="shared" si="33"/>
        <v>1.5110305228165609E-4</v>
      </c>
      <c r="G257" s="30">
        <f t="shared" si="35"/>
        <v>1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18</v>
      </c>
      <c r="D258" s="29">
        <v>14</v>
      </c>
      <c r="E258" s="30">
        <f t="shared" si="32"/>
        <v>5.3401370635179635E-4</v>
      </c>
      <c r="F258" s="30">
        <f t="shared" si="33"/>
        <v>3.5257378865719756E-4</v>
      </c>
      <c r="G258" s="30">
        <f t="shared" si="35"/>
        <v>-0.22222222222222221</v>
      </c>
      <c r="H258" s="36">
        <f t="shared" si="34"/>
        <v>-1.186697125226214E-4</v>
      </c>
    </row>
    <row r="259" spans="1:8" x14ac:dyDescent="0.2">
      <c r="A259" s="8"/>
      <c r="B259" s="25" t="s">
        <v>239</v>
      </c>
      <c r="C259" s="35">
        <v>45</v>
      </c>
      <c r="D259" s="29">
        <v>41</v>
      </c>
      <c r="E259" s="30">
        <f t="shared" si="32"/>
        <v>1.3350342658794909E-3</v>
      </c>
      <c r="F259" s="30">
        <f t="shared" si="33"/>
        <v>1.03253752392465E-3</v>
      </c>
      <c r="G259" s="30">
        <f t="shared" si="35"/>
        <v>-8.8888888888888892E-2</v>
      </c>
      <c r="H259" s="36">
        <f t="shared" si="34"/>
        <v>-1.1866971252262141E-4</v>
      </c>
    </row>
    <row r="260" spans="1:8" x14ac:dyDescent="0.2">
      <c r="A260" s="8"/>
      <c r="B260" s="25" t="s">
        <v>240</v>
      </c>
      <c r="C260" s="35">
        <v>71</v>
      </c>
      <c r="D260" s="29">
        <v>53</v>
      </c>
      <c r="E260" s="30">
        <f t="shared" si="32"/>
        <v>2.1063873972765302E-3</v>
      </c>
      <c r="F260" s="30">
        <f t="shared" si="33"/>
        <v>1.3347436284879622E-3</v>
      </c>
      <c r="G260" s="30">
        <f t="shared" si="35"/>
        <v>-0.25352112676056338</v>
      </c>
      <c r="H260" s="36">
        <f t="shared" si="34"/>
        <v>-5.3401370635179635E-4</v>
      </c>
    </row>
    <row r="261" spans="1:8" x14ac:dyDescent="0.2">
      <c r="A261" s="8"/>
      <c r="B261" s="25" t="s">
        <v>241</v>
      </c>
      <c r="C261" s="35">
        <v>2</v>
      </c>
      <c r="D261" s="29">
        <v>2</v>
      </c>
      <c r="E261" s="30">
        <f t="shared" si="32"/>
        <v>5.9334856261310707E-5</v>
      </c>
      <c r="F261" s="30">
        <f t="shared" si="33"/>
        <v>5.0367684093885361E-5</v>
      </c>
      <c r="G261" s="30">
        <f t="shared" si="35"/>
        <v>0</v>
      </c>
      <c r="H261" s="36">
        <f t="shared" si="34"/>
        <v>0</v>
      </c>
    </row>
    <row r="262" spans="1:8" ht="25.5" x14ac:dyDescent="0.2">
      <c r="A262" s="8"/>
      <c r="B262" s="25" t="s">
        <v>242</v>
      </c>
      <c r="C262" s="35">
        <v>6</v>
      </c>
      <c r="D262" s="29">
        <v>5</v>
      </c>
      <c r="E262" s="30">
        <f t="shared" si="32"/>
        <v>1.7800456878393212E-4</v>
      </c>
      <c r="F262" s="30">
        <f t="shared" si="33"/>
        <v>1.259192102347134E-4</v>
      </c>
      <c r="G262" s="30">
        <f t="shared" si="35"/>
        <v>-0.16666666666666666</v>
      </c>
      <c r="H262" s="36">
        <f t="shared" si="34"/>
        <v>-2.966742813065535E-5</v>
      </c>
    </row>
    <row r="263" spans="1:8" ht="25.5" x14ac:dyDescent="0.2">
      <c r="A263" s="8"/>
      <c r="B263" s="25" t="s">
        <v>243</v>
      </c>
      <c r="C263" s="35">
        <v>36</v>
      </c>
      <c r="D263" s="29">
        <v>95</v>
      </c>
      <c r="E263" s="30">
        <f t="shared" si="32"/>
        <v>1.0680274127035927E-3</v>
      </c>
      <c r="F263" s="30">
        <f t="shared" si="33"/>
        <v>2.3924649944595546E-3</v>
      </c>
      <c r="G263" s="30">
        <f t="shared" si="35"/>
        <v>1.6388888888888888</v>
      </c>
      <c r="H263" s="36">
        <f t="shared" si="34"/>
        <v>1.7503782597086657E-3</v>
      </c>
    </row>
    <row r="264" spans="1:8" x14ac:dyDescent="0.2">
      <c r="A264" s="8"/>
      <c r="B264" s="25" t="s">
        <v>244</v>
      </c>
      <c r="C264" s="35">
        <v>20</v>
      </c>
      <c r="D264" s="29">
        <v>36</v>
      </c>
      <c r="E264" s="30">
        <f t="shared" si="32"/>
        <v>5.9334856261310709E-4</v>
      </c>
      <c r="F264" s="30">
        <f t="shared" si="33"/>
        <v>9.0661831368993653E-4</v>
      </c>
      <c r="G264" s="30">
        <f t="shared" si="35"/>
        <v>0.8</v>
      </c>
      <c r="H264" s="36">
        <f t="shared" si="34"/>
        <v>4.7467885009048571E-4</v>
      </c>
    </row>
    <row r="265" spans="1:8" ht="25.5" x14ac:dyDescent="0.2">
      <c r="A265" s="8"/>
      <c r="B265" s="25" t="s">
        <v>245</v>
      </c>
      <c r="C265" s="35">
        <v>4</v>
      </c>
      <c r="D265" s="29">
        <v>4</v>
      </c>
      <c r="E265" s="30">
        <f t="shared" si="32"/>
        <v>1.1866971252262141E-4</v>
      </c>
      <c r="F265" s="30">
        <f t="shared" si="33"/>
        <v>1.0073536818777072E-4</v>
      </c>
      <c r="G265" s="30">
        <f t="shared" si="35"/>
        <v>0</v>
      </c>
      <c r="H265" s="36">
        <f t="shared" si="34"/>
        <v>0</v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2</v>
      </c>
      <c r="D267" s="29">
        <v>10</v>
      </c>
      <c r="E267" s="30">
        <f t="shared" si="32"/>
        <v>5.9334856261310707E-5</v>
      </c>
      <c r="F267" s="30">
        <f t="shared" si="33"/>
        <v>2.518384204694268E-4</v>
      </c>
      <c r="G267" s="30">
        <f t="shared" si="35"/>
        <v>4</v>
      </c>
      <c r="H267" s="36">
        <f t="shared" si="34"/>
        <v>2.3733942504524283E-4</v>
      </c>
    </row>
    <row r="268" spans="1:8" x14ac:dyDescent="0.2">
      <c r="A268" s="8"/>
      <c r="B268" s="25" t="s">
        <v>248</v>
      </c>
      <c r="C268" s="35">
        <v>22</v>
      </c>
      <c r="D268" s="29">
        <v>21</v>
      </c>
      <c r="E268" s="30">
        <f t="shared" si="32"/>
        <v>6.5268341887441783E-4</v>
      </c>
      <c r="F268" s="30">
        <f t="shared" si="33"/>
        <v>5.2886068298579631E-4</v>
      </c>
      <c r="G268" s="30">
        <f t="shared" si="35"/>
        <v>-4.5454545454545456E-2</v>
      </c>
      <c r="H268" s="36">
        <f t="shared" si="34"/>
        <v>-2.9667428130655357E-5</v>
      </c>
    </row>
    <row r="269" spans="1:8" ht="25.5" x14ac:dyDescent="0.2">
      <c r="A269" s="8"/>
      <c r="B269" s="25" t="s">
        <v>249</v>
      </c>
      <c r="C269" s="35">
        <v>131</v>
      </c>
      <c r="D269" s="29">
        <v>50</v>
      </c>
      <c r="E269" s="30">
        <f t="shared" si="32"/>
        <v>3.8864330851158513E-3</v>
      </c>
      <c r="F269" s="30">
        <f t="shared" si="33"/>
        <v>1.2591921023471341E-3</v>
      </c>
      <c r="G269" s="30">
        <f t="shared" si="35"/>
        <v>-0.61832061068702293</v>
      </c>
      <c r="H269" s="36">
        <f t="shared" si="34"/>
        <v>-2.4030616785830836E-3</v>
      </c>
    </row>
    <row r="270" spans="1:8" x14ac:dyDescent="0.2">
      <c r="A270" s="8"/>
      <c r="B270" s="25" t="s">
        <v>250</v>
      </c>
      <c r="C270" s="35">
        <v>68</v>
      </c>
      <c r="D270" s="29">
        <v>40</v>
      </c>
      <c r="E270" s="30">
        <f t="shared" si="32"/>
        <v>2.0173851128845641E-3</v>
      </c>
      <c r="F270" s="30">
        <f t="shared" si="33"/>
        <v>1.0073536818777072E-3</v>
      </c>
      <c r="G270" s="30">
        <f t="shared" si="35"/>
        <v>-0.41176470588235292</v>
      </c>
      <c r="H270" s="36">
        <f t="shared" si="34"/>
        <v>-8.3068798765834994E-4</v>
      </c>
    </row>
    <row r="271" spans="1:8" x14ac:dyDescent="0.2">
      <c r="A271" s="8"/>
      <c r="B271" s="25" t="s">
        <v>251</v>
      </c>
      <c r="C271" s="35">
        <v>45</v>
      </c>
      <c r="D271" s="29">
        <v>0</v>
      </c>
      <c r="E271" s="30">
        <f t="shared" si="32"/>
        <v>1.3350342658794909E-3</v>
      </c>
      <c r="F271" s="30" t="str">
        <f t="shared" si="33"/>
        <v/>
      </c>
      <c r="G271" s="30">
        <f t="shared" si="35"/>
        <v>-1</v>
      </c>
      <c r="H271" s="36">
        <f t="shared" si="34"/>
        <v>-1.3350342658794909E-3</v>
      </c>
    </row>
    <row r="272" spans="1:8" x14ac:dyDescent="0.2">
      <c r="A272" s="8"/>
      <c r="B272" s="25" t="s">
        <v>252</v>
      </c>
      <c r="C272" s="35">
        <v>48</v>
      </c>
      <c r="D272" s="29">
        <v>80</v>
      </c>
      <c r="E272" s="30">
        <f t="shared" si="32"/>
        <v>1.4240365502714569E-3</v>
      </c>
      <c r="F272" s="30">
        <f t="shared" si="33"/>
        <v>2.0147073637554144E-3</v>
      </c>
      <c r="G272" s="30">
        <f t="shared" si="35"/>
        <v>0.66666666666666663</v>
      </c>
      <c r="H272" s="36">
        <f t="shared" si="34"/>
        <v>9.4935770018097121E-4</v>
      </c>
    </row>
    <row r="273" spans="1:8" x14ac:dyDescent="0.2">
      <c r="A273" s="8"/>
      <c r="B273" s="25" t="s">
        <v>253</v>
      </c>
      <c r="C273" s="35">
        <v>0</v>
      </c>
      <c r="D273" s="29">
        <v>2</v>
      </c>
      <c r="E273" s="30" t="str">
        <f t="shared" si="32"/>
        <v/>
      </c>
      <c r="F273" s="30">
        <f t="shared" si="33"/>
        <v>5.0367684093885361E-5</v>
      </c>
      <c r="G273" s="30">
        <f t="shared" si="35"/>
        <v>1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133</v>
      </c>
      <c r="D274" s="29">
        <v>207</v>
      </c>
      <c r="E274" s="30">
        <f t="shared" si="32"/>
        <v>3.9457679413771622E-3</v>
      </c>
      <c r="F274" s="30">
        <f t="shared" si="33"/>
        <v>5.2130553037171351E-3</v>
      </c>
      <c r="G274" s="30">
        <f t="shared" si="35"/>
        <v>0.55639097744360899</v>
      </c>
      <c r="H274" s="36">
        <f t="shared" si="34"/>
        <v>2.1953896816684962E-3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1</v>
      </c>
      <c r="E276" s="30" t="str">
        <f t="shared" si="32"/>
        <v/>
      </c>
      <c r="F276" s="30">
        <f t="shared" si="33"/>
        <v>2.518384204694268E-5</v>
      </c>
      <c r="G276" s="30">
        <f t="shared" si="35"/>
        <v>1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8</v>
      </c>
      <c r="D277" s="29">
        <v>37</v>
      </c>
      <c r="E277" s="30">
        <f t="shared" ref="E277:E308" si="36">+IF(C277=0,"",C277/C$181)</f>
        <v>2.3733942504524283E-4</v>
      </c>
      <c r="F277" s="30">
        <f t="shared" ref="F277:F308" si="37">+IF(D277=0,"",D277/D$181)</f>
        <v>9.3180215573687925E-4</v>
      </c>
      <c r="G277" s="30">
        <f t="shared" si="35"/>
        <v>3.625</v>
      </c>
      <c r="H277" s="36">
        <f t="shared" ref="H277:H308" si="38">+IF(OR(AND(E277=""),(G277="")),"",E277*G277)</f>
        <v>8.6035541578900526E-4</v>
      </c>
    </row>
    <row r="278" spans="1:8" x14ac:dyDescent="0.2">
      <c r="A278" s="8"/>
      <c r="B278" s="25" t="s">
        <v>258</v>
      </c>
      <c r="C278" s="35">
        <v>5</v>
      </c>
      <c r="D278" s="29">
        <v>2</v>
      </c>
      <c r="E278" s="30">
        <f t="shared" si="36"/>
        <v>1.4833714065327677E-4</v>
      </c>
      <c r="F278" s="30">
        <f t="shared" si="37"/>
        <v>5.0367684093885361E-5</v>
      </c>
      <c r="G278" s="30">
        <f t="shared" ref="G278:G309" si="39">+IF(AND(C278=0,D278=0)," ",IF(C278=0,1,IF(D278=0,-1,(D278-C278)/C278)))</f>
        <v>-0.6</v>
      </c>
      <c r="H278" s="36">
        <f t="shared" si="38"/>
        <v>-8.9002284391966058E-5</v>
      </c>
    </row>
    <row r="279" spans="1:8" x14ac:dyDescent="0.2">
      <c r="A279" s="8"/>
      <c r="B279" s="25" t="s">
        <v>259</v>
      </c>
      <c r="C279" s="35">
        <v>28</v>
      </c>
      <c r="D279" s="29">
        <v>3</v>
      </c>
      <c r="E279" s="30">
        <f t="shared" si="36"/>
        <v>8.3068798765834994E-4</v>
      </c>
      <c r="F279" s="30">
        <f t="shared" si="37"/>
        <v>7.5551526140828044E-5</v>
      </c>
      <c r="G279" s="30">
        <f t="shared" si="39"/>
        <v>-0.8928571428571429</v>
      </c>
      <c r="H279" s="36">
        <f t="shared" si="38"/>
        <v>-7.4168570326638389E-4</v>
      </c>
    </row>
    <row r="280" spans="1:8" x14ac:dyDescent="0.2">
      <c r="A280" s="8"/>
      <c r="B280" s="25" t="s">
        <v>260</v>
      </c>
      <c r="C280" s="35">
        <v>5</v>
      </c>
      <c r="D280" s="29">
        <v>5</v>
      </c>
      <c r="E280" s="30">
        <f t="shared" si="36"/>
        <v>1.4833714065327677E-4</v>
      </c>
      <c r="F280" s="30">
        <f t="shared" si="37"/>
        <v>1.259192102347134E-4</v>
      </c>
      <c r="G280" s="30">
        <f t="shared" si="39"/>
        <v>0</v>
      </c>
      <c r="H280" s="36">
        <f t="shared" si="38"/>
        <v>0</v>
      </c>
    </row>
    <row r="281" spans="1:8" x14ac:dyDescent="0.2">
      <c r="A281" s="8"/>
      <c r="B281" s="25" t="s">
        <v>261</v>
      </c>
      <c r="C281" s="35">
        <v>11</v>
      </c>
      <c r="D281" s="29">
        <v>3</v>
      </c>
      <c r="E281" s="30">
        <f t="shared" si="36"/>
        <v>3.2634170943720891E-4</v>
      </c>
      <c r="F281" s="30">
        <f t="shared" si="37"/>
        <v>7.5551526140828044E-5</v>
      </c>
      <c r="G281" s="30">
        <f t="shared" si="39"/>
        <v>-0.72727272727272729</v>
      </c>
      <c r="H281" s="36">
        <f t="shared" si="38"/>
        <v>-2.3733942504524286E-4</v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5</v>
      </c>
      <c r="D284" s="29">
        <v>1</v>
      </c>
      <c r="E284" s="30">
        <f t="shared" si="36"/>
        <v>1.4833714065327677E-4</v>
      </c>
      <c r="F284" s="30">
        <f t="shared" si="37"/>
        <v>2.518384204694268E-5</v>
      </c>
      <c r="G284" s="30">
        <f t="shared" si="39"/>
        <v>-0.8</v>
      </c>
      <c r="H284" s="36">
        <f t="shared" si="38"/>
        <v>-1.1866971252262143E-4</v>
      </c>
    </row>
    <row r="285" spans="1:8" x14ac:dyDescent="0.2">
      <c r="A285" s="8"/>
      <c r="B285" s="25" t="s">
        <v>265</v>
      </c>
      <c r="C285" s="35">
        <v>402</v>
      </c>
      <c r="D285" s="29">
        <v>241</v>
      </c>
      <c r="E285" s="30">
        <f t="shared" si="36"/>
        <v>1.1926306108523452E-2</v>
      </c>
      <c r="F285" s="30">
        <f t="shared" si="37"/>
        <v>6.0693059333131859E-3</v>
      </c>
      <c r="G285" s="30">
        <f t="shared" si="39"/>
        <v>-0.40049751243781095</v>
      </c>
      <c r="H285" s="36">
        <f t="shared" si="38"/>
        <v>-4.7764559290355115E-3</v>
      </c>
    </row>
    <row r="286" spans="1:8" ht="25.5" x14ac:dyDescent="0.2">
      <c r="A286" s="8"/>
      <c r="B286" s="25" t="s">
        <v>266</v>
      </c>
      <c r="C286" s="35">
        <v>623</v>
      </c>
      <c r="D286" s="29">
        <v>671</v>
      </c>
      <c r="E286" s="30">
        <f t="shared" si="36"/>
        <v>1.8482807725398284E-2</v>
      </c>
      <c r="F286" s="30">
        <f t="shared" si="37"/>
        <v>1.6898358013498538E-2</v>
      </c>
      <c r="G286" s="30">
        <f t="shared" si="39"/>
        <v>7.7046548956661312E-2</v>
      </c>
      <c r="H286" s="36">
        <f t="shared" si="38"/>
        <v>1.4240365502714567E-3</v>
      </c>
    </row>
    <row r="287" spans="1:8" x14ac:dyDescent="0.2">
      <c r="A287" s="8"/>
      <c r="B287" s="25" t="s">
        <v>267</v>
      </c>
      <c r="C287" s="35">
        <v>259</v>
      </c>
      <c r="D287" s="29">
        <v>172</v>
      </c>
      <c r="E287" s="30">
        <f t="shared" si="36"/>
        <v>7.6838638858397366E-3</v>
      </c>
      <c r="F287" s="30">
        <f t="shared" si="37"/>
        <v>4.3316208320741409E-3</v>
      </c>
      <c r="G287" s="30">
        <f t="shared" si="39"/>
        <v>-0.3359073359073359</v>
      </c>
      <c r="H287" s="36">
        <f t="shared" si="38"/>
        <v>-2.5810662473670157E-3</v>
      </c>
    </row>
    <row r="288" spans="1:8" x14ac:dyDescent="0.2">
      <c r="A288" s="8"/>
      <c r="B288" s="25" t="s">
        <v>268</v>
      </c>
      <c r="C288" s="35">
        <v>75</v>
      </c>
      <c r="D288" s="29">
        <v>119</v>
      </c>
      <c r="E288" s="30">
        <f t="shared" si="36"/>
        <v>2.2250571097991514E-3</v>
      </c>
      <c r="F288" s="30">
        <f t="shared" si="37"/>
        <v>2.996877203586179E-3</v>
      </c>
      <c r="G288" s="30">
        <f t="shared" si="39"/>
        <v>0.58666666666666667</v>
      </c>
      <c r="H288" s="36">
        <f t="shared" si="38"/>
        <v>1.3053668377488354E-3</v>
      </c>
    </row>
    <row r="289" spans="1:8" x14ac:dyDescent="0.2">
      <c r="A289" s="8"/>
      <c r="B289" s="25" t="s">
        <v>269</v>
      </c>
      <c r="C289" s="35">
        <v>0</v>
      </c>
      <c r="D289" s="29">
        <v>2</v>
      </c>
      <c r="E289" s="30" t="str">
        <f t="shared" si="36"/>
        <v/>
      </c>
      <c r="F289" s="30">
        <f t="shared" si="37"/>
        <v>5.0367684093885361E-5</v>
      </c>
      <c r="G289" s="30">
        <f t="shared" si="39"/>
        <v>1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11</v>
      </c>
      <c r="D290" s="29">
        <v>30</v>
      </c>
      <c r="E290" s="30">
        <f t="shared" si="36"/>
        <v>3.2634170943720891E-4</v>
      </c>
      <c r="F290" s="30">
        <f t="shared" si="37"/>
        <v>7.5551526140828044E-4</v>
      </c>
      <c r="G290" s="30">
        <f t="shared" si="39"/>
        <v>1.7272727272727273</v>
      </c>
      <c r="H290" s="36">
        <f t="shared" si="38"/>
        <v>5.6368113448245177E-4</v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2</v>
      </c>
      <c r="D292" s="29">
        <v>19</v>
      </c>
      <c r="E292" s="30">
        <f t="shared" si="36"/>
        <v>5.9334856261310707E-5</v>
      </c>
      <c r="F292" s="30">
        <f t="shared" si="37"/>
        <v>4.7849299889191093E-4</v>
      </c>
      <c r="G292" s="30">
        <f t="shared" si="39"/>
        <v>8.5</v>
      </c>
      <c r="H292" s="36">
        <f t="shared" si="38"/>
        <v>5.0434627822114103E-4</v>
      </c>
    </row>
    <row r="293" spans="1:8" x14ac:dyDescent="0.2">
      <c r="A293" s="8"/>
      <c r="B293" s="25" t="s">
        <v>273</v>
      </c>
      <c r="C293" s="35">
        <v>73</v>
      </c>
      <c r="D293" s="29">
        <v>39</v>
      </c>
      <c r="E293" s="30">
        <f t="shared" si="36"/>
        <v>2.1657222535378406E-3</v>
      </c>
      <c r="F293" s="30">
        <f t="shared" si="37"/>
        <v>9.8216983983076458E-4</v>
      </c>
      <c r="G293" s="30">
        <f t="shared" si="39"/>
        <v>-0.46575342465753422</v>
      </c>
      <c r="H293" s="36">
        <f t="shared" si="38"/>
        <v>-1.0086925564422818E-3</v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3</v>
      </c>
      <c r="E296" s="30" t="str">
        <f t="shared" si="36"/>
        <v/>
      </c>
      <c r="F296" s="30">
        <f t="shared" si="37"/>
        <v>7.5551526140828044E-5</v>
      </c>
      <c r="G296" s="30">
        <f t="shared" si="39"/>
        <v>1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592</v>
      </c>
      <c r="D297" s="29">
        <v>672</v>
      </c>
      <c r="E297" s="30">
        <f t="shared" si="36"/>
        <v>1.756311745334797E-2</v>
      </c>
      <c r="F297" s="30">
        <f t="shared" si="37"/>
        <v>1.6923541855545482E-2</v>
      </c>
      <c r="G297" s="30">
        <f t="shared" si="39"/>
        <v>0.13513513513513514</v>
      </c>
      <c r="H297" s="36">
        <f t="shared" si="38"/>
        <v>2.3733942504524284E-3</v>
      </c>
    </row>
    <row r="298" spans="1:8" x14ac:dyDescent="0.2">
      <c r="A298" s="8"/>
      <c r="B298" s="25" t="s">
        <v>278</v>
      </c>
      <c r="C298" s="35">
        <v>139</v>
      </c>
      <c r="D298" s="29">
        <v>113</v>
      </c>
      <c r="E298" s="30">
        <f t="shared" si="36"/>
        <v>4.1237725101610943E-3</v>
      </c>
      <c r="F298" s="30">
        <f t="shared" si="37"/>
        <v>2.8457741513045229E-3</v>
      </c>
      <c r="G298" s="30">
        <f t="shared" si="39"/>
        <v>-0.18705035971223022</v>
      </c>
      <c r="H298" s="36">
        <f t="shared" si="38"/>
        <v>-7.713531313970392E-4</v>
      </c>
    </row>
    <row r="299" spans="1:8" x14ac:dyDescent="0.2">
      <c r="A299" s="8"/>
      <c r="B299" s="25" t="s">
        <v>279</v>
      </c>
      <c r="C299" s="35">
        <v>1522</v>
      </c>
      <c r="D299" s="29">
        <v>1186</v>
      </c>
      <c r="E299" s="30">
        <f t="shared" si="36"/>
        <v>4.5153825614857451E-2</v>
      </c>
      <c r="F299" s="30">
        <f t="shared" si="37"/>
        <v>2.9868036667674021E-2</v>
      </c>
      <c r="G299" s="30">
        <f t="shared" si="39"/>
        <v>-0.22076215505913271</v>
      </c>
      <c r="H299" s="36">
        <f t="shared" si="38"/>
        <v>-9.9682558519001985E-3</v>
      </c>
    </row>
    <row r="300" spans="1:8" x14ac:dyDescent="0.2">
      <c r="A300" s="8"/>
      <c r="B300" s="25" t="s">
        <v>280</v>
      </c>
      <c r="C300" s="35">
        <v>758</v>
      </c>
      <c r="D300" s="29">
        <v>949</v>
      </c>
      <c r="E300" s="30">
        <f t="shared" si="36"/>
        <v>2.248791052303676E-2</v>
      </c>
      <c r="F300" s="30">
        <f t="shared" si="37"/>
        <v>2.3899466102548606E-2</v>
      </c>
      <c r="G300" s="30">
        <f t="shared" si="39"/>
        <v>0.25197889182058048</v>
      </c>
      <c r="H300" s="36">
        <f t="shared" si="38"/>
        <v>5.6664787729551729E-3</v>
      </c>
    </row>
    <row r="301" spans="1:8" x14ac:dyDescent="0.2">
      <c r="A301" s="8"/>
      <c r="B301" s="25" t="s">
        <v>281</v>
      </c>
      <c r="C301" s="35">
        <v>1212</v>
      </c>
      <c r="D301" s="29">
        <v>592</v>
      </c>
      <c r="E301" s="30">
        <f t="shared" si="36"/>
        <v>3.5956922894354287E-2</v>
      </c>
      <c r="F301" s="30">
        <f t="shared" si="37"/>
        <v>1.4908834491790068E-2</v>
      </c>
      <c r="G301" s="30">
        <f t="shared" si="39"/>
        <v>-0.51155115511551152</v>
      </c>
      <c r="H301" s="36">
        <f t="shared" si="38"/>
        <v>-1.8393805441006317E-2</v>
      </c>
    </row>
    <row r="302" spans="1:8" x14ac:dyDescent="0.2">
      <c r="A302" s="8"/>
      <c r="B302" s="25" t="s">
        <v>282</v>
      </c>
      <c r="C302" s="35">
        <v>361</v>
      </c>
      <c r="D302" s="29">
        <v>159</v>
      </c>
      <c r="E302" s="30">
        <f t="shared" si="36"/>
        <v>1.0709941555166583E-2</v>
      </c>
      <c r="F302" s="30">
        <f t="shared" si="37"/>
        <v>4.0042308854638864E-3</v>
      </c>
      <c r="G302" s="30">
        <f t="shared" si="39"/>
        <v>-0.55955678670360109</v>
      </c>
      <c r="H302" s="36">
        <f t="shared" si="38"/>
        <v>-5.9928204823923815E-3</v>
      </c>
    </row>
    <row r="303" spans="1:8" x14ac:dyDescent="0.2">
      <c r="A303" s="8"/>
      <c r="B303" s="25" t="s">
        <v>283</v>
      </c>
      <c r="C303" s="35">
        <v>11</v>
      </c>
      <c r="D303" s="29">
        <v>31</v>
      </c>
      <c r="E303" s="30">
        <f t="shared" si="36"/>
        <v>3.2634170943720891E-4</v>
      </c>
      <c r="F303" s="30">
        <f t="shared" si="37"/>
        <v>7.8069910345522316E-4</v>
      </c>
      <c r="G303" s="30">
        <f t="shared" si="39"/>
        <v>1.8181818181818181</v>
      </c>
      <c r="H303" s="36">
        <f t="shared" si="38"/>
        <v>5.9334856261310709E-4</v>
      </c>
    </row>
    <row r="304" spans="1:8" ht="25.5" x14ac:dyDescent="0.2">
      <c r="A304" s="8"/>
      <c r="B304" s="25" t="s">
        <v>284</v>
      </c>
      <c r="C304" s="35">
        <v>66</v>
      </c>
      <c r="D304" s="29">
        <v>153</v>
      </c>
      <c r="E304" s="30">
        <f t="shared" si="36"/>
        <v>1.9580502566232533E-3</v>
      </c>
      <c r="F304" s="30">
        <f t="shared" si="37"/>
        <v>3.8531278331822303E-3</v>
      </c>
      <c r="G304" s="30">
        <f t="shared" si="39"/>
        <v>1.3181818181818181</v>
      </c>
      <c r="H304" s="36">
        <f t="shared" si="38"/>
        <v>2.5810662473670157E-3</v>
      </c>
    </row>
    <row r="305" spans="1:8" x14ac:dyDescent="0.2">
      <c r="A305" s="8"/>
      <c r="B305" s="25" t="s">
        <v>285</v>
      </c>
      <c r="C305" s="35">
        <v>630</v>
      </c>
      <c r="D305" s="29">
        <v>351</v>
      </c>
      <c r="E305" s="30">
        <f t="shared" si="36"/>
        <v>1.8690479722312872E-2</v>
      </c>
      <c r="F305" s="30">
        <f t="shared" si="37"/>
        <v>8.8395285584768821E-3</v>
      </c>
      <c r="G305" s="30">
        <f t="shared" si="39"/>
        <v>-0.44285714285714284</v>
      </c>
      <c r="H305" s="36">
        <f t="shared" si="38"/>
        <v>-8.2772124484528434E-3</v>
      </c>
    </row>
    <row r="306" spans="1:8" x14ac:dyDescent="0.2">
      <c r="A306" s="8"/>
      <c r="B306" s="25" t="s">
        <v>286</v>
      </c>
      <c r="C306" s="35">
        <v>0</v>
      </c>
      <c r="D306" s="29">
        <v>0</v>
      </c>
      <c r="E306" s="30" t="str">
        <f t="shared" si="36"/>
        <v/>
      </c>
      <c r="F306" s="30" t="str">
        <f t="shared" si="37"/>
        <v/>
      </c>
      <c r="G306" s="30" t="str">
        <f t="shared" si="39"/>
        <v xml:space="preserve"> 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4</v>
      </c>
      <c r="D307" s="29">
        <v>0</v>
      </c>
      <c r="E307" s="30">
        <f t="shared" si="36"/>
        <v>1.1866971252262141E-4</v>
      </c>
      <c r="F307" s="30" t="str">
        <f t="shared" si="37"/>
        <v/>
      </c>
      <c r="G307" s="30">
        <f t="shared" si="39"/>
        <v>-1</v>
      </c>
      <c r="H307" s="36">
        <f t="shared" si="38"/>
        <v>-1.1866971252262141E-4</v>
      </c>
    </row>
    <row r="308" spans="1:8" x14ac:dyDescent="0.2">
      <c r="A308" s="8"/>
      <c r="B308" s="25" t="s">
        <v>288</v>
      </c>
      <c r="C308" s="35">
        <v>11</v>
      </c>
      <c r="D308" s="29">
        <v>7</v>
      </c>
      <c r="E308" s="30">
        <f t="shared" si="36"/>
        <v>3.2634170943720891E-4</v>
      </c>
      <c r="F308" s="30">
        <f t="shared" si="37"/>
        <v>1.7628689432859878E-4</v>
      </c>
      <c r="G308" s="30">
        <f t="shared" si="39"/>
        <v>-0.36363636363636365</v>
      </c>
      <c r="H308" s="36">
        <f t="shared" si="38"/>
        <v>-1.1866971252262143E-4</v>
      </c>
    </row>
    <row r="309" spans="1:8" x14ac:dyDescent="0.2">
      <c r="A309" s="8"/>
      <c r="B309" s="25" t="s">
        <v>289</v>
      </c>
      <c r="C309" s="35">
        <v>21</v>
      </c>
      <c r="D309" s="29">
        <v>15</v>
      </c>
      <c r="E309" s="30">
        <f t="shared" ref="E309:E340" si="40">+IF(C309=0,"",C309/C$181)</f>
        <v>6.230159907437624E-4</v>
      </c>
      <c r="F309" s="30">
        <f t="shared" ref="F309:F340" si="41">+IF(D309=0,"",D309/D$181)</f>
        <v>3.7775763070414022E-4</v>
      </c>
      <c r="G309" s="30">
        <f t="shared" si="39"/>
        <v>-0.2857142857142857</v>
      </c>
      <c r="H309" s="36">
        <f t="shared" ref="H309:H340" si="42">+IF(OR(AND(E309=""),(G309="")),"",E309*G309)</f>
        <v>-1.7800456878393212E-4</v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32</v>
      </c>
      <c r="D311" s="29">
        <v>41</v>
      </c>
      <c r="E311" s="30">
        <f t="shared" si="40"/>
        <v>9.4935770018097132E-4</v>
      </c>
      <c r="F311" s="30">
        <f t="shared" si="41"/>
        <v>1.03253752392465E-3</v>
      </c>
      <c r="G311" s="30">
        <f t="shared" si="43"/>
        <v>0.28125</v>
      </c>
      <c r="H311" s="36">
        <f t="shared" si="42"/>
        <v>2.6700685317589817E-4</v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3</v>
      </c>
      <c r="D313" s="29">
        <v>13</v>
      </c>
      <c r="E313" s="30">
        <f t="shared" si="40"/>
        <v>8.9002284391966058E-5</v>
      </c>
      <c r="F313" s="30">
        <f t="shared" si="41"/>
        <v>3.2738994661025484E-4</v>
      </c>
      <c r="G313" s="30">
        <f t="shared" si="43"/>
        <v>3.3333333333333335</v>
      </c>
      <c r="H313" s="36">
        <f t="shared" si="42"/>
        <v>2.9667428130655354E-4</v>
      </c>
    </row>
    <row r="314" spans="1:8" ht="25.5" x14ac:dyDescent="0.2">
      <c r="A314" s="8"/>
      <c r="B314" s="25" t="s">
        <v>294</v>
      </c>
      <c r="C314" s="35">
        <v>102</v>
      </c>
      <c r="D314" s="29">
        <v>75</v>
      </c>
      <c r="E314" s="30">
        <f t="shared" si="40"/>
        <v>3.026077669326846E-3</v>
      </c>
      <c r="F314" s="30">
        <f t="shared" si="41"/>
        <v>1.8887881535207011E-3</v>
      </c>
      <c r="G314" s="30">
        <f t="shared" si="43"/>
        <v>-0.26470588235294118</v>
      </c>
      <c r="H314" s="36">
        <f t="shared" si="42"/>
        <v>-8.0102055952769452E-4</v>
      </c>
    </row>
    <row r="315" spans="1:8" x14ac:dyDescent="0.2">
      <c r="A315" s="8"/>
      <c r="B315" s="25" t="s">
        <v>295</v>
      </c>
      <c r="C315" s="35">
        <v>53</v>
      </c>
      <c r="D315" s="29">
        <v>34</v>
      </c>
      <c r="E315" s="30">
        <f t="shared" si="40"/>
        <v>1.5723736909247338E-3</v>
      </c>
      <c r="F315" s="30">
        <f t="shared" si="41"/>
        <v>8.5625062959605121E-4</v>
      </c>
      <c r="G315" s="30">
        <f t="shared" si="43"/>
        <v>-0.35849056603773582</v>
      </c>
      <c r="H315" s="36">
        <f t="shared" si="42"/>
        <v>-5.6368113448245166E-4</v>
      </c>
    </row>
    <row r="316" spans="1:8" ht="25.5" x14ac:dyDescent="0.2">
      <c r="A316" s="8"/>
      <c r="B316" s="25" t="s">
        <v>296</v>
      </c>
      <c r="C316" s="35">
        <v>8</v>
      </c>
      <c r="D316" s="29">
        <v>4</v>
      </c>
      <c r="E316" s="30">
        <f t="shared" si="40"/>
        <v>2.3733942504524283E-4</v>
      </c>
      <c r="F316" s="30">
        <f t="shared" si="41"/>
        <v>1.0073536818777072E-4</v>
      </c>
      <c r="G316" s="30">
        <f t="shared" si="43"/>
        <v>-0.5</v>
      </c>
      <c r="H316" s="36">
        <f t="shared" si="42"/>
        <v>-1.1866971252262141E-4</v>
      </c>
    </row>
    <row r="317" spans="1:8" x14ac:dyDescent="0.2">
      <c r="A317" s="8"/>
      <c r="B317" s="25" t="s">
        <v>297</v>
      </c>
      <c r="C317" s="35">
        <v>41</v>
      </c>
      <c r="D317" s="29">
        <v>64</v>
      </c>
      <c r="E317" s="30">
        <f t="shared" si="40"/>
        <v>1.2163645533568696E-3</v>
      </c>
      <c r="F317" s="30">
        <f t="shared" si="41"/>
        <v>1.6117658910043315E-3</v>
      </c>
      <c r="G317" s="30">
        <f t="shared" si="43"/>
        <v>0.56097560975609762</v>
      </c>
      <c r="H317" s="36">
        <f t="shared" si="42"/>
        <v>6.8235084700507325E-4</v>
      </c>
    </row>
    <row r="318" spans="1:8" x14ac:dyDescent="0.2">
      <c r="A318" s="8"/>
      <c r="B318" s="25" t="s">
        <v>298</v>
      </c>
      <c r="C318" s="35">
        <v>1</v>
      </c>
      <c r="D318" s="29">
        <v>1</v>
      </c>
      <c r="E318" s="30">
        <f t="shared" si="40"/>
        <v>2.9667428130655354E-5</v>
      </c>
      <c r="F318" s="30">
        <f t="shared" si="41"/>
        <v>2.518384204694268E-5</v>
      </c>
      <c r="G318" s="30">
        <f t="shared" si="43"/>
        <v>0</v>
      </c>
      <c r="H318" s="36">
        <f t="shared" si="42"/>
        <v>0</v>
      </c>
    </row>
    <row r="319" spans="1:8" x14ac:dyDescent="0.2">
      <c r="A319" s="8"/>
      <c r="B319" s="25" t="s">
        <v>299</v>
      </c>
      <c r="C319" s="35">
        <v>0</v>
      </c>
      <c r="D319" s="29">
        <v>0</v>
      </c>
      <c r="E319" s="30" t="str">
        <f t="shared" si="40"/>
        <v/>
      </c>
      <c r="F319" s="30" t="str">
        <f t="shared" si="41"/>
        <v/>
      </c>
      <c r="G319" s="30" t="str">
        <f t="shared" si="43"/>
        <v xml:space="preserve"> </v>
      </c>
      <c r="H319" s="36" t="str">
        <f t="shared" si="42"/>
        <v/>
      </c>
    </row>
    <row r="320" spans="1:8" x14ac:dyDescent="0.2">
      <c r="A320" s="8"/>
      <c r="B320" s="25" t="s">
        <v>300</v>
      </c>
      <c r="C320" s="35">
        <v>49</v>
      </c>
      <c r="D320" s="29">
        <v>20</v>
      </c>
      <c r="E320" s="30">
        <f t="shared" si="40"/>
        <v>1.4537039784021123E-3</v>
      </c>
      <c r="F320" s="30">
        <f t="shared" si="41"/>
        <v>5.0367684093885359E-4</v>
      </c>
      <c r="G320" s="30">
        <f t="shared" si="43"/>
        <v>-0.59183673469387754</v>
      </c>
      <c r="H320" s="36">
        <f t="shared" si="42"/>
        <v>-8.6035541578900526E-4</v>
      </c>
    </row>
    <row r="321" spans="1:8" x14ac:dyDescent="0.2">
      <c r="A321" s="8"/>
      <c r="B321" s="25" t="s">
        <v>301</v>
      </c>
      <c r="C321" s="35">
        <v>0</v>
      </c>
      <c r="D321" s="29">
        <v>6</v>
      </c>
      <c r="E321" s="30" t="str">
        <f t="shared" si="40"/>
        <v/>
      </c>
      <c r="F321" s="30">
        <f t="shared" si="41"/>
        <v>1.5110305228165609E-4</v>
      </c>
      <c r="G321" s="30">
        <f t="shared" si="43"/>
        <v>1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1</v>
      </c>
      <c r="D322" s="29">
        <v>151</v>
      </c>
      <c r="E322" s="30">
        <f t="shared" si="40"/>
        <v>2.9667428130655354E-5</v>
      </c>
      <c r="F322" s="30">
        <f t="shared" si="41"/>
        <v>3.802760149088345E-3</v>
      </c>
      <c r="G322" s="30">
        <f t="shared" si="43"/>
        <v>150</v>
      </c>
      <c r="H322" s="36">
        <f t="shared" si="42"/>
        <v>4.4501142195983029E-3</v>
      </c>
    </row>
    <row r="323" spans="1:8" x14ac:dyDescent="0.2">
      <c r="A323" s="8"/>
      <c r="B323" s="25" t="s">
        <v>303</v>
      </c>
      <c r="C323" s="35">
        <v>1</v>
      </c>
      <c r="D323" s="29">
        <v>0</v>
      </c>
      <c r="E323" s="30">
        <f t="shared" si="40"/>
        <v>2.9667428130655354E-5</v>
      </c>
      <c r="F323" s="30" t="str">
        <f t="shared" si="41"/>
        <v/>
      </c>
      <c r="G323" s="30">
        <f t="shared" si="43"/>
        <v>-1</v>
      </c>
      <c r="H323" s="36">
        <f t="shared" si="42"/>
        <v>-2.9667428130655354E-5</v>
      </c>
    </row>
    <row r="324" spans="1:8" ht="25.5" x14ac:dyDescent="0.2">
      <c r="A324" s="8"/>
      <c r="B324" s="25" t="s">
        <v>304</v>
      </c>
      <c r="C324" s="35">
        <v>4</v>
      </c>
      <c r="D324" s="29">
        <v>100</v>
      </c>
      <c r="E324" s="30">
        <f t="shared" si="40"/>
        <v>1.1866971252262141E-4</v>
      </c>
      <c r="F324" s="30">
        <f t="shared" si="41"/>
        <v>2.5183842046942683E-3</v>
      </c>
      <c r="G324" s="30">
        <f t="shared" si="43"/>
        <v>24</v>
      </c>
      <c r="H324" s="36">
        <f t="shared" si="42"/>
        <v>2.8480731005429138E-3</v>
      </c>
    </row>
    <row r="325" spans="1:8" x14ac:dyDescent="0.2">
      <c r="A325" s="8"/>
      <c r="B325" s="25" t="s">
        <v>305</v>
      </c>
      <c r="C325" s="35">
        <v>52</v>
      </c>
      <c r="D325" s="29">
        <v>73</v>
      </c>
      <c r="E325" s="30">
        <f t="shared" si="40"/>
        <v>1.5427062627940784E-3</v>
      </c>
      <c r="F325" s="30">
        <f t="shared" si="41"/>
        <v>1.8384204694268157E-3</v>
      </c>
      <c r="G325" s="30">
        <f t="shared" si="43"/>
        <v>0.40384615384615385</v>
      </c>
      <c r="H325" s="36">
        <f t="shared" si="42"/>
        <v>6.230159907437624E-4</v>
      </c>
    </row>
    <row r="326" spans="1:8" x14ac:dyDescent="0.2">
      <c r="A326" s="8"/>
      <c r="B326" s="25" t="s">
        <v>306</v>
      </c>
      <c r="C326" s="35">
        <v>6</v>
      </c>
      <c r="D326" s="29">
        <v>0</v>
      </c>
      <c r="E326" s="30">
        <f t="shared" si="40"/>
        <v>1.7800456878393212E-4</v>
      </c>
      <c r="F326" s="30" t="str">
        <f t="shared" si="41"/>
        <v/>
      </c>
      <c r="G326" s="30">
        <f t="shared" si="43"/>
        <v>-1</v>
      </c>
      <c r="H326" s="36">
        <f t="shared" si="42"/>
        <v>-1.7800456878393212E-4</v>
      </c>
    </row>
    <row r="327" spans="1:8" ht="25.5" x14ac:dyDescent="0.2">
      <c r="A327" s="8"/>
      <c r="B327" s="25" t="s">
        <v>307</v>
      </c>
      <c r="C327" s="35">
        <v>12</v>
      </c>
      <c r="D327" s="29">
        <v>0</v>
      </c>
      <c r="E327" s="30">
        <f t="shared" si="40"/>
        <v>3.5600913756786423E-4</v>
      </c>
      <c r="F327" s="30" t="str">
        <f t="shared" si="41"/>
        <v/>
      </c>
      <c r="G327" s="30">
        <f t="shared" si="43"/>
        <v>-1</v>
      </c>
      <c r="H327" s="36">
        <f t="shared" si="42"/>
        <v>-3.5600913756786423E-4</v>
      </c>
    </row>
    <row r="328" spans="1:8" x14ac:dyDescent="0.2">
      <c r="A328" s="8"/>
      <c r="B328" s="25" t="s">
        <v>308</v>
      </c>
      <c r="C328" s="35">
        <v>8</v>
      </c>
      <c r="D328" s="29">
        <v>3</v>
      </c>
      <c r="E328" s="30">
        <f t="shared" si="40"/>
        <v>2.3733942504524283E-4</v>
      </c>
      <c r="F328" s="30">
        <f t="shared" si="41"/>
        <v>7.5551526140828044E-5</v>
      </c>
      <c r="G328" s="30">
        <f t="shared" si="43"/>
        <v>-0.625</v>
      </c>
      <c r="H328" s="36">
        <f t="shared" si="42"/>
        <v>-1.4833714065327677E-4</v>
      </c>
    </row>
    <row r="329" spans="1:8" x14ac:dyDescent="0.2">
      <c r="A329" s="8"/>
      <c r="B329" s="25" t="s">
        <v>309</v>
      </c>
      <c r="C329" s="35">
        <v>90</v>
      </c>
      <c r="D329" s="29">
        <v>116</v>
      </c>
      <c r="E329" s="30">
        <f t="shared" si="40"/>
        <v>2.6700685317589817E-3</v>
      </c>
      <c r="F329" s="30">
        <f t="shared" si="41"/>
        <v>2.9213256774453509E-3</v>
      </c>
      <c r="G329" s="30">
        <f t="shared" si="43"/>
        <v>0.28888888888888886</v>
      </c>
      <c r="H329" s="36">
        <f t="shared" si="42"/>
        <v>7.713531313970391E-4</v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290</v>
      </c>
      <c r="D331" s="29">
        <v>370</v>
      </c>
      <c r="E331" s="30">
        <f t="shared" si="40"/>
        <v>8.6035541578900528E-3</v>
      </c>
      <c r="F331" s="30">
        <f t="shared" si="41"/>
        <v>9.3180215573687927E-3</v>
      </c>
      <c r="G331" s="30">
        <f t="shared" si="43"/>
        <v>0.27586206896551724</v>
      </c>
      <c r="H331" s="36">
        <f t="shared" si="42"/>
        <v>2.3733942504524284E-3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255</v>
      </c>
      <c r="D333" s="29">
        <v>112</v>
      </c>
      <c r="E333" s="30">
        <f t="shared" si="40"/>
        <v>7.5651941733171149E-3</v>
      </c>
      <c r="F333" s="30">
        <f t="shared" si="41"/>
        <v>2.8205903092575805E-3</v>
      </c>
      <c r="G333" s="30">
        <f t="shared" si="43"/>
        <v>-0.5607843137254902</v>
      </c>
      <c r="H333" s="36">
        <f t="shared" si="42"/>
        <v>-4.2424422226837151E-3</v>
      </c>
    </row>
    <row r="334" spans="1:8" x14ac:dyDescent="0.2">
      <c r="A334" s="8"/>
      <c r="B334" s="25" t="s">
        <v>314</v>
      </c>
      <c r="C334" s="35">
        <v>0</v>
      </c>
      <c r="D334" s="29">
        <v>0</v>
      </c>
      <c r="E334" s="30" t="str">
        <f t="shared" si="40"/>
        <v/>
      </c>
      <c r="F334" s="30" t="str">
        <f t="shared" si="41"/>
        <v/>
      </c>
      <c r="G334" s="30" t="str">
        <f t="shared" si="43"/>
        <v xml:space="preserve"> </v>
      </c>
      <c r="H334" s="36" t="str">
        <f t="shared" si="42"/>
        <v/>
      </c>
    </row>
    <row r="335" spans="1:8" ht="25.5" x14ac:dyDescent="0.2">
      <c r="A335" s="8"/>
      <c r="B335" s="25" t="s">
        <v>315</v>
      </c>
      <c r="C335" s="35">
        <v>1</v>
      </c>
      <c r="D335" s="29">
        <v>6</v>
      </c>
      <c r="E335" s="30">
        <f t="shared" si="40"/>
        <v>2.9667428130655354E-5</v>
      </c>
      <c r="F335" s="30">
        <f t="shared" si="41"/>
        <v>1.5110305228165609E-4</v>
      </c>
      <c r="G335" s="30">
        <f t="shared" si="43"/>
        <v>5</v>
      </c>
      <c r="H335" s="36">
        <f t="shared" si="42"/>
        <v>1.4833714065327677E-4</v>
      </c>
    </row>
    <row r="336" spans="1:8" ht="25.5" x14ac:dyDescent="0.2">
      <c r="A336" s="8"/>
      <c r="B336" s="25" t="s">
        <v>316</v>
      </c>
      <c r="C336" s="35">
        <v>42</v>
      </c>
      <c r="D336" s="29">
        <v>53</v>
      </c>
      <c r="E336" s="30">
        <f t="shared" si="40"/>
        <v>1.2460319814875248E-3</v>
      </c>
      <c r="F336" s="30">
        <f t="shared" si="41"/>
        <v>1.3347436284879622E-3</v>
      </c>
      <c r="G336" s="30">
        <f t="shared" si="43"/>
        <v>0.26190476190476192</v>
      </c>
      <c r="H336" s="36">
        <f t="shared" si="42"/>
        <v>3.2634170943720891E-4</v>
      </c>
    </row>
    <row r="337" spans="1:8" ht="25.5" x14ac:dyDescent="0.2">
      <c r="A337" s="8"/>
      <c r="B337" s="25" t="s">
        <v>317</v>
      </c>
      <c r="C337" s="35">
        <v>34</v>
      </c>
      <c r="D337" s="29">
        <v>14</v>
      </c>
      <c r="E337" s="30">
        <f t="shared" si="40"/>
        <v>1.0086925564422821E-3</v>
      </c>
      <c r="F337" s="30">
        <f t="shared" si="41"/>
        <v>3.5257378865719756E-4</v>
      </c>
      <c r="G337" s="30">
        <f t="shared" si="43"/>
        <v>-0.58823529411764708</v>
      </c>
      <c r="H337" s="36">
        <f t="shared" si="42"/>
        <v>-5.9334856261310709E-4</v>
      </c>
    </row>
    <row r="338" spans="1:8" ht="25.5" x14ac:dyDescent="0.2">
      <c r="A338" s="8"/>
      <c r="B338" s="25" t="s">
        <v>318</v>
      </c>
      <c r="C338" s="35">
        <v>1</v>
      </c>
      <c r="D338" s="29">
        <v>0</v>
      </c>
      <c r="E338" s="30">
        <f t="shared" si="40"/>
        <v>2.9667428130655354E-5</v>
      </c>
      <c r="F338" s="30" t="str">
        <f t="shared" si="41"/>
        <v/>
      </c>
      <c r="G338" s="30">
        <f t="shared" si="43"/>
        <v>-1</v>
      </c>
      <c r="H338" s="36">
        <f t="shared" si="42"/>
        <v>-2.9667428130655354E-5</v>
      </c>
    </row>
    <row r="339" spans="1:8" x14ac:dyDescent="0.2">
      <c r="A339" s="8"/>
      <c r="B339" s="25" t="s">
        <v>319</v>
      </c>
      <c r="C339" s="35">
        <v>27</v>
      </c>
      <c r="D339" s="29">
        <v>51</v>
      </c>
      <c r="E339" s="30">
        <f t="shared" si="40"/>
        <v>8.0102055952769452E-4</v>
      </c>
      <c r="F339" s="30">
        <f t="shared" si="41"/>
        <v>1.2843759443940768E-3</v>
      </c>
      <c r="G339" s="30">
        <f t="shared" si="43"/>
        <v>0.88888888888888884</v>
      </c>
      <c r="H339" s="36">
        <f t="shared" si="42"/>
        <v>7.1201827513572846E-4</v>
      </c>
    </row>
    <row r="340" spans="1:8" ht="25.5" x14ac:dyDescent="0.2">
      <c r="A340" s="8"/>
      <c r="B340" s="25" t="s">
        <v>320</v>
      </c>
      <c r="C340" s="35">
        <v>214</v>
      </c>
      <c r="D340" s="29">
        <v>243</v>
      </c>
      <c r="E340" s="30">
        <f t="shared" si="40"/>
        <v>6.3488296199602457E-3</v>
      </c>
      <c r="F340" s="30">
        <f t="shared" si="41"/>
        <v>6.1196736174070716E-3</v>
      </c>
      <c r="G340" s="30">
        <f t="shared" si="43"/>
        <v>0.13551401869158877</v>
      </c>
      <c r="H340" s="36">
        <f t="shared" si="42"/>
        <v>8.6035541578900515E-4</v>
      </c>
    </row>
    <row r="341" spans="1:8" x14ac:dyDescent="0.2">
      <c r="A341" s="8"/>
      <c r="B341" s="25" t="s">
        <v>321</v>
      </c>
      <c r="C341" s="35">
        <v>19</v>
      </c>
      <c r="D341" s="29">
        <v>12</v>
      </c>
      <c r="E341" s="30">
        <f t="shared" ref="E341:E356" si="44">+IF(C341=0,"",C341/C$181)</f>
        <v>5.6368113448245166E-4</v>
      </c>
      <c r="F341" s="30">
        <f t="shared" ref="F341:F356" si="45">+IF(D341=0,"",D341/D$181)</f>
        <v>3.0220610456331218E-4</v>
      </c>
      <c r="G341" s="30">
        <f t="shared" si="43"/>
        <v>-0.36842105263157893</v>
      </c>
      <c r="H341" s="36">
        <f t="shared" ref="H341:H356" si="46">+IF(OR(AND(E341=""),(G341="")),"",E341*G341)</f>
        <v>-2.0767199691458743E-4</v>
      </c>
    </row>
    <row r="342" spans="1:8" ht="13.5" customHeight="1" x14ac:dyDescent="0.2">
      <c r="A342" s="8"/>
      <c r="B342" s="25" t="s">
        <v>322</v>
      </c>
      <c r="C342" s="35">
        <v>1</v>
      </c>
      <c r="D342" s="29">
        <v>3</v>
      </c>
      <c r="E342" s="30">
        <f t="shared" si="44"/>
        <v>2.9667428130655354E-5</v>
      </c>
      <c r="F342" s="30">
        <f t="shared" si="45"/>
        <v>7.5551526140828044E-5</v>
      </c>
      <c r="G342" s="30">
        <f t="shared" ref="G342:G356" si="47">+IF(AND(C342=0,D342=0)," ",IF(C342=0,1,IF(D342=0,-1,(D342-C342)/C342)))</f>
        <v>2</v>
      </c>
      <c r="H342" s="36">
        <f t="shared" si="46"/>
        <v>5.9334856261310707E-5</v>
      </c>
    </row>
    <row r="343" spans="1:8" x14ac:dyDescent="0.2">
      <c r="A343" s="8"/>
      <c r="B343" s="25" t="s">
        <v>323</v>
      </c>
      <c r="C343" s="35">
        <v>0</v>
      </c>
      <c r="D343" s="29">
        <v>8</v>
      </c>
      <c r="E343" s="30" t="str">
        <f t="shared" si="44"/>
        <v/>
      </c>
      <c r="F343" s="30">
        <f t="shared" si="45"/>
        <v>2.0147073637554144E-4</v>
      </c>
      <c r="G343" s="30">
        <f t="shared" si="47"/>
        <v>1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18</v>
      </c>
      <c r="D344" s="29">
        <v>5</v>
      </c>
      <c r="E344" s="30">
        <f t="shared" si="44"/>
        <v>5.3401370635179635E-4</v>
      </c>
      <c r="F344" s="30">
        <f t="shared" si="45"/>
        <v>1.259192102347134E-4</v>
      </c>
      <c r="G344" s="30">
        <f t="shared" si="47"/>
        <v>-0.72222222222222221</v>
      </c>
      <c r="H344" s="36">
        <f t="shared" si="46"/>
        <v>-3.856765656985196E-4</v>
      </c>
    </row>
    <row r="345" spans="1:8" ht="25.5" x14ac:dyDescent="0.2">
      <c r="A345" s="8"/>
      <c r="B345" s="25" t="s">
        <v>325</v>
      </c>
      <c r="C345" s="35">
        <v>96</v>
      </c>
      <c r="D345" s="29">
        <v>20</v>
      </c>
      <c r="E345" s="30">
        <f t="shared" si="44"/>
        <v>2.8480731005429138E-3</v>
      </c>
      <c r="F345" s="30">
        <f t="shared" si="45"/>
        <v>5.0367684093885359E-4</v>
      </c>
      <c r="G345" s="30">
        <f t="shared" si="47"/>
        <v>-0.79166666666666663</v>
      </c>
      <c r="H345" s="36">
        <f t="shared" si="46"/>
        <v>-2.2547245379298067E-3</v>
      </c>
    </row>
    <row r="346" spans="1:8" ht="25.5" x14ac:dyDescent="0.2">
      <c r="A346" s="8"/>
      <c r="B346" s="25" t="s">
        <v>326</v>
      </c>
      <c r="C346" s="35">
        <v>17</v>
      </c>
      <c r="D346" s="29">
        <v>26</v>
      </c>
      <c r="E346" s="30">
        <f t="shared" si="44"/>
        <v>5.0434627822114103E-4</v>
      </c>
      <c r="F346" s="30">
        <f t="shared" si="45"/>
        <v>6.5477989322050968E-4</v>
      </c>
      <c r="G346" s="30">
        <f t="shared" si="47"/>
        <v>0.52941176470588236</v>
      </c>
      <c r="H346" s="36">
        <f t="shared" si="46"/>
        <v>2.6700685317589817E-4</v>
      </c>
    </row>
    <row r="347" spans="1:8" ht="25.5" x14ac:dyDescent="0.2">
      <c r="A347" s="8"/>
      <c r="B347" s="25" t="s">
        <v>327</v>
      </c>
      <c r="C347" s="35">
        <v>91</v>
      </c>
      <c r="D347" s="29">
        <v>23</v>
      </c>
      <c r="E347" s="30">
        <f t="shared" si="44"/>
        <v>2.6997359598896374E-3</v>
      </c>
      <c r="F347" s="30">
        <f t="shared" si="45"/>
        <v>5.7922836707968164E-4</v>
      </c>
      <c r="G347" s="30">
        <f t="shared" si="47"/>
        <v>-0.74725274725274726</v>
      </c>
      <c r="H347" s="36">
        <f t="shared" si="46"/>
        <v>-2.0173851128845641E-3</v>
      </c>
    </row>
    <row r="348" spans="1:8" ht="25.5" x14ac:dyDescent="0.2">
      <c r="A348" s="8"/>
      <c r="B348" s="25" t="s">
        <v>328</v>
      </c>
      <c r="C348" s="35">
        <v>6</v>
      </c>
      <c r="D348" s="29">
        <v>86</v>
      </c>
      <c r="E348" s="30">
        <f t="shared" si="44"/>
        <v>1.7800456878393212E-4</v>
      </c>
      <c r="F348" s="30">
        <f t="shared" si="45"/>
        <v>2.1658104160370705E-3</v>
      </c>
      <c r="G348" s="30">
        <f t="shared" si="47"/>
        <v>13.333333333333334</v>
      </c>
      <c r="H348" s="36">
        <f t="shared" si="46"/>
        <v>2.3733942504524284E-3</v>
      </c>
    </row>
    <row r="349" spans="1:8" x14ac:dyDescent="0.2">
      <c r="A349" s="8"/>
      <c r="B349" s="25" t="s">
        <v>329</v>
      </c>
      <c r="C349" s="35">
        <v>20</v>
      </c>
      <c r="D349" s="29">
        <v>16</v>
      </c>
      <c r="E349" s="30">
        <f t="shared" si="44"/>
        <v>5.9334856261310709E-4</v>
      </c>
      <c r="F349" s="30">
        <f t="shared" si="45"/>
        <v>4.0294147275108289E-4</v>
      </c>
      <c r="G349" s="30">
        <f t="shared" si="47"/>
        <v>-0.2</v>
      </c>
      <c r="H349" s="36">
        <f t="shared" si="46"/>
        <v>-1.1866971252262143E-4</v>
      </c>
    </row>
    <row r="350" spans="1:8" ht="25.5" x14ac:dyDescent="0.2">
      <c r="A350" s="8"/>
      <c r="B350" s="25" t="s">
        <v>330</v>
      </c>
      <c r="C350" s="35">
        <v>4</v>
      </c>
      <c r="D350" s="29">
        <v>0</v>
      </c>
      <c r="E350" s="30">
        <f t="shared" si="44"/>
        <v>1.1866971252262141E-4</v>
      </c>
      <c r="F350" s="30" t="str">
        <f t="shared" si="45"/>
        <v/>
      </c>
      <c r="G350" s="30">
        <f t="shared" si="47"/>
        <v>-1</v>
      </c>
      <c r="H350" s="36">
        <f t="shared" si="46"/>
        <v>-1.1866971252262141E-4</v>
      </c>
    </row>
    <row r="351" spans="1:8" x14ac:dyDescent="0.2">
      <c r="A351" s="8"/>
      <c r="B351" s="25" t="s">
        <v>331</v>
      </c>
      <c r="C351" s="35">
        <v>13</v>
      </c>
      <c r="D351" s="29">
        <v>5</v>
      </c>
      <c r="E351" s="30">
        <f t="shared" si="44"/>
        <v>3.856765656985196E-4</v>
      </c>
      <c r="F351" s="30">
        <f t="shared" si="45"/>
        <v>1.259192102347134E-4</v>
      </c>
      <c r="G351" s="30">
        <f t="shared" si="47"/>
        <v>-0.61538461538461542</v>
      </c>
      <c r="H351" s="36">
        <f t="shared" si="46"/>
        <v>-2.3733942504524286E-4</v>
      </c>
    </row>
    <row r="352" spans="1:8" ht="25.5" x14ac:dyDescent="0.2">
      <c r="A352" s="8"/>
      <c r="B352" s="25" t="s">
        <v>332</v>
      </c>
      <c r="C352" s="35">
        <v>1</v>
      </c>
      <c r="D352" s="29">
        <v>0</v>
      </c>
      <c r="E352" s="30">
        <f t="shared" si="44"/>
        <v>2.9667428130655354E-5</v>
      </c>
      <c r="F352" s="30" t="str">
        <f t="shared" si="45"/>
        <v/>
      </c>
      <c r="G352" s="30">
        <f t="shared" si="47"/>
        <v>-1</v>
      </c>
      <c r="H352" s="36">
        <f t="shared" si="46"/>
        <v>-2.9667428130655354E-5</v>
      </c>
    </row>
    <row r="353" spans="1:8" ht="25.5" x14ac:dyDescent="0.2">
      <c r="A353" s="8"/>
      <c r="B353" s="25" t="s">
        <v>333</v>
      </c>
      <c r="C353" s="35">
        <v>0</v>
      </c>
      <c r="D353" s="29">
        <v>1</v>
      </c>
      <c r="E353" s="30" t="str">
        <f t="shared" si="44"/>
        <v/>
      </c>
      <c r="F353" s="30">
        <f t="shared" si="45"/>
        <v>2.518384204694268E-5</v>
      </c>
      <c r="G353" s="30">
        <f t="shared" si="47"/>
        <v>1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421</v>
      </c>
      <c r="D354" s="29">
        <v>490</v>
      </c>
      <c r="E354" s="30">
        <f t="shared" si="44"/>
        <v>1.2489987243005905E-2</v>
      </c>
      <c r="F354" s="30">
        <f t="shared" si="45"/>
        <v>1.2340082603001915E-2</v>
      </c>
      <c r="G354" s="30">
        <f t="shared" si="47"/>
        <v>0.16389548693586697</v>
      </c>
      <c r="H354" s="36">
        <f t="shared" si="46"/>
        <v>2.0470525410152193E-3</v>
      </c>
    </row>
    <row r="355" spans="1:8" x14ac:dyDescent="0.2">
      <c r="A355" s="8"/>
      <c r="B355" s="25" t="s">
        <v>335</v>
      </c>
      <c r="C355" s="35">
        <v>51</v>
      </c>
      <c r="D355" s="29">
        <v>58</v>
      </c>
      <c r="E355" s="30">
        <f t="shared" si="44"/>
        <v>1.513038834663423E-3</v>
      </c>
      <c r="F355" s="30">
        <f t="shared" si="45"/>
        <v>1.4606628387226755E-3</v>
      </c>
      <c r="G355" s="30">
        <f t="shared" si="47"/>
        <v>0.13725490196078433</v>
      </c>
      <c r="H355" s="36">
        <f t="shared" si="46"/>
        <v>2.0767199691458749E-4</v>
      </c>
    </row>
    <row r="356" spans="1:8" ht="26.25" thickBot="1" x14ac:dyDescent="0.25">
      <c r="A356" s="8"/>
      <c r="B356" s="26" t="s">
        <v>336</v>
      </c>
      <c r="C356" s="37">
        <v>169</v>
      </c>
      <c r="D356" s="38">
        <v>226</v>
      </c>
      <c r="E356" s="39">
        <f t="shared" si="44"/>
        <v>5.0137953540807549E-3</v>
      </c>
      <c r="F356" s="39">
        <f t="shared" si="45"/>
        <v>5.6915483026090457E-3</v>
      </c>
      <c r="G356" s="39">
        <f t="shared" si="47"/>
        <v>0.33727810650887574</v>
      </c>
      <c r="H356" s="40">
        <f t="shared" si="46"/>
        <v>1.6910434034473551E-3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175747</v>
      </c>
      <c r="D362" s="27">
        <f>SUM(D363:D595)</f>
        <v>176969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6.9531770101338855E-3</v>
      </c>
      <c r="H362" s="28">
        <f t="shared" ref="H362:H425" si="50">+IF(OR(AND(E362=""),(G362="")),"",E362*G362)</f>
        <v>6.9531770101338855E-3</v>
      </c>
    </row>
    <row r="363" spans="1:8" x14ac:dyDescent="0.2">
      <c r="A363" s="8"/>
      <c r="B363" s="24" t="s">
        <v>337</v>
      </c>
      <c r="C363" s="31">
        <v>1380</v>
      </c>
      <c r="D363" s="32">
        <v>994</v>
      </c>
      <c r="E363" s="33">
        <f t="shared" si="48"/>
        <v>7.8521966235554526E-3</v>
      </c>
      <c r="F363" s="33">
        <f t="shared" si="49"/>
        <v>5.6168029428883028E-3</v>
      </c>
      <c r="G363" s="33">
        <f t="shared" ref="G363:G426" si="51">+IF(AND(C363=0,D363=0)," ",IF(C363=0,1,IF(D363=0,-1,(D363-C363)/C363)))</f>
        <v>-0.27971014492753621</v>
      </c>
      <c r="H363" s="34">
        <f t="shared" si="50"/>
        <v>-2.1963390555742061E-3</v>
      </c>
    </row>
    <row r="364" spans="1:8" x14ac:dyDescent="0.2">
      <c r="A364" s="8"/>
      <c r="B364" s="25" t="s">
        <v>338</v>
      </c>
      <c r="C364" s="35">
        <v>1129</v>
      </c>
      <c r="D364" s="29">
        <v>647</v>
      </c>
      <c r="E364" s="30">
        <f t="shared" si="48"/>
        <v>6.4240072376768875E-3</v>
      </c>
      <c r="F364" s="30">
        <f t="shared" si="49"/>
        <v>3.6560075493448003E-3</v>
      </c>
      <c r="G364" s="30">
        <f t="shared" si="51"/>
        <v>-0.42692648361381752</v>
      </c>
      <c r="H364" s="36">
        <f t="shared" si="50"/>
        <v>-2.7425788206911069E-3</v>
      </c>
    </row>
    <row r="365" spans="1:8" x14ac:dyDescent="0.2">
      <c r="A365" s="8"/>
      <c r="B365" s="25" t="s">
        <v>339</v>
      </c>
      <c r="C365" s="35">
        <v>144</v>
      </c>
      <c r="D365" s="29">
        <v>177</v>
      </c>
      <c r="E365" s="30">
        <f t="shared" si="48"/>
        <v>8.1935964767535147E-4</v>
      </c>
      <c r="F365" s="30">
        <f t="shared" si="49"/>
        <v>1.0001751719227662E-3</v>
      </c>
      <c r="G365" s="30">
        <f t="shared" si="51"/>
        <v>0.22916666666666666</v>
      </c>
      <c r="H365" s="36">
        <f t="shared" si="50"/>
        <v>1.8776991925893472E-4</v>
      </c>
    </row>
    <row r="366" spans="1:8" x14ac:dyDescent="0.2">
      <c r="A366" s="8"/>
      <c r="B366" s="25" t="s">
        <v>340</v>
      </c>
      <c r="C366" s="35">
        <v>2</v>
      </c>
      <c r="D366" s="29">
        <v>0</v>
      </c>
      <c r="E366" s="30">
        <f t="shared" si="48"/>
        <v>1.1379995106602104E-5</v>
      </c>
      <c r="F366" s="30" t="str">
        <f t="shared" si="49"/>
        <v/>
      </c>
      <c r="G366" s="30">
        <f t="shared" si="51"/>
        <v>-1</v>
      </c>
      <c r="H366" s="36">
        <f t="shared" si="50"/>
        <v>-1.1379995106602104E-5</v>
      </c>
    </row>
    <row r="367" spans="1:8" x14ac:dyDescent="0.2">
      <c r="A367" s="8"/>
      <c r="B367" s="25" t="s">
        <v>341</v>
      </c>
      <c r="C367" s="35">
        <v>50</v>
      </c>
      <c r="D367" s="29">
        <v>56</v>
      </c>
      <c r="E367" s="30">
        <f t="shared" si="48"/>
        <v>2.8449987766505263E-4</v>
      </c>
      <c r="F367" s="30">
        <f t="shared" si="49"/>
        <v>3.1643960241624239E-4</v>
      </c>
      <c r="G367" s="30">
        <f t="shared" si="51"/>
        <v>0.12</v>
      </c>
      <c r="H367" s="36">
        <f t="shared" si="50"/>
        <v>3.4139985319806316E-5</v>
      </c>
    </row>
    <row r="368" spans="1:8" x14ac:dyDescent="0.2">
      <c r="A368" s="8"/>
      <c r="B368" s="25" t="s">
        <v>342</v>
      </c>
      <c r="C368" s="35">
        <v>7133</v>
      </c>
      <c r="D368" s="29">
        <v>7910</v>
      </c>
      <c r="E368" s="30">
        <f t="shared" si="48"/>
        <v>4.0586752547696406E-2</v>
      </c>
      <c r="F368" s="30">
        <f t="shared" si="49"/>
        <v>4.4697093841294236E-2</v>
      </c>
      <c r="G368" s="30">
        <f t="shared" si="51"/>
        <v>0.10893032384690873</v>
      </c>
      <c r="H368" s="36">
        <f t="shared" si="50"/>
        <v>4.4211280989149178E-3</v>
      </c>
    </row>
    <row r="369" spans="1:8" x14ac:dyDescent="0.2">
      <c r="A369" s="8"/>
      <c r="B369" s="25" t="s">
        <v>343</v>
      </c>
      <c r="C369" s="35">
        <v>710</v>
      </c>
      <c r="D369" s="29">
        <v>1160</v>
      </c>
      <c r="E369" s="30">
        <f t="shared" si="48"/>
        <v>4.0398982628437469E-3</v>
      </c>
      <c r="F369" s="30">
        <f t="shared" si="49"/>
        <v>6.5548203357650211E-3</v>
      </c>
      <c r="G369" s="30">
        <f t="shared" si="51"/>
        <v>0.63380281690140849</v>
      </c>
      <c r="H369" s="36">
        <f t="shared" si="50"/>
        <v>2.5604988989854733E-3</v>
      </c>
    </row>
    <row r="370" spans="1:8" x14ac:dyDescent="0.2">
      <c r="A370" s="8"/>
      <c r="B370" s="25" t="s">
        <v>344</v>
      </c>
      <c r="C370" s="35">
        <v>281</v>
      </c>
      <c r="D370" s="29">
        <v>313</v>
      </c>
      <c r="E370" s="30">
        <f t="shared" si="48"/>
        <v>1.5988893124775957E-3</v>
      </c>
      <c r="F370" s="30">
        <f t="shared" si="49"/>
        <v>1.7686713492193547E-3</v>
      </c>
      <c r="G370" s="30">
        <f t="shared" si="51"/>
        <v>0.11387900355871886</v>
      </c>
      <c r="H370" s="36">
        <f t="shared" si="50"/>
        <v>1.8207992170563367E-4</v>
      </c>
    </row>
    <row r="371" spans="1:8" x14ac:dyDescent="0.2">
      <c r="A371" s="8"/>
      <c r="B371" s="25" t="s">
        <v>345</v>
      </c>
      <c r="C371" s="35">
        <v>1965</v>
      </c>
      <c r="D371" s="29">
        <v>2254</v>
      </c>
      <c r="E371" s="30">
        <f t="shared" si="48"/>
        <v>1.1180845192236567E-2</v>
      </c>
      <c r="F371" s="30">
        <f t="shared" si="49"/>
        <v>1.2736693997253756E-2</v>
      </c>
      <c r="G371" s="30">
        <f t="shared" si="51"/>
        <v>0.14707379134860052</v>
      </c>
      <c r="H371" s="36">
        <f t="shared" si="50"/>
        <v>1.6444092929040041E-3</v>
      </c>
    </row>
    <row r="372" spans="1:8" x14ac:dyDescent="0.2">
      <c r="A372" s="8"/>
      <c r="B372" s="25" t="s">
        <v>346</v>
      </c>
      <c r="C372" s="35">
        <v>183</v>
      </c>
      <c r="D372" s="29">
        <v>214</v>
      </c>
      <c r="E372" s="30">
        <f t="shared" si="48"/>
        <v>1.0412695522540925E-3</v>
      </c>
      <c r="F372" s="30">
        <f t="shared" si="49"/>
        <v>1.2092513378049263E-3</v>
      </c>
      <c r="G372" s="30">
        <f t="shared" si="51"/>
        <v>0.16939890710382513</v>
      </c>
      <c r="H372" s="36">
        <f t="shared" si="50"/>
        <v>1.7638992415233262E-4</v>
      </c>
    </row>
    <row r="373" spans="1:8" x14ac:dyDescent="0.2">
      <c r="A373" s="8"/>
      <c r="B373" s="25" t="s">
        <v>347</v>
      </c>
      <c r="C373" s="35">
        <v>1</v>
      </c>
      <c r="D373" s="29">
        <v>9</v>
      </c>
      <c r="E373" s="30">
        <f t="shared" si="48"/>
        <v>5.6899975533010521E-6</v>
      </c>
      <c r="F373" s="30">
        <f t="shared" si="49"/>
        <v>5.0856364674038954E-5</v>
      </c>
      <c r="G373" s="30">
        <f t="shared" si="51"/>
        <v>8</v>
      </c>
      <c r="H373" s="36">
        <f t="shared" si="50"/>
        <v>4.5519980426408417E-5</v>
      </c>
    </row>
    <row r="374" spans="1:8" x14ac:dyDescent="0.2">
      <c r="A374" s="8"/>
      <c r="B374" s="25" t="s">
        <v>348</v>
      </c>
      <c r="C374" s="35">
        <v>6429</v>
      </c>
      <c r="D374" s="29">
        <v>8722</v>
      </c>
      <c r="E374" s="30">
        <f t="shared" si="48"/>
        <v>3.6580994270172466E-2</v>
      </c>
      <c r="F374" s="30">
        <f t="shared" si="49"/>
        <v>4.9285468076329754E-2</v>
      </c>
      <c r="G374" s="30">
        <f t="shared" si="51"/>
        <v>0.35666511121480793</v>
      </c>
      <c r="H374" s="36">
        <f t="shared" si="50"/>
        <v>1.3047164389719314E-2</v>
      </c>
    </row>
    <row r="375" spans="1:8" x14ac:dyDescent="0.2">
      <c r="A375" s="8"/>
      <c r="B375" s="25" t="s">
        <v>349</v>
      </c>
      <c r="C375" s="35">
        <v>636</v>
      </c>
      <c r="D375" s="29">
        <v>1060</v>
      </c>
      <c r="E375" s="30">
        <f t="shared" si="48"/>
        <v>3.6188384438994689E-3</v>
      </c>
      <c r="F375" s="30">
        <f t="shared" si="49"/>
        <v>5.9897496171645885E-3</v>
      </c>
      <c r="G375" s="30">
        <f t="shared" si="51"/>
        <v>0.66666666666666663</v>
      </c>
      <c r="H375" s="36">
        <f t="shared" si="50"/>
        <v>2.4125589625996458E-3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994</v>
      </c>
      <c r="D377" s="29">
        <v>642</v>
      </c>
      <c r="E377" s="30">
        <f t="shared" si="48"/>
        <v>5.6558575679812456E-3</v>
      </c>
      <c r="F377" s="30">
        <f t="shared" si="49"/>
        <v>3.6277540134147788E-3</v>
      </c>
      <c r="G377" s="30">
        <f t="shared" si="51"/>
        <v>-0.35412474849094566</v>
      </c>
      <c r="H377" s="36">
        <f t="shared" si="50"/>
        <v>-2.0028791387619702E-3</v>
      </c>
    </row>
    <row r="378" spans="1:8" x14ac:dyDescent="0.2">
      <c r="A378" s="8"/>
      <c r="B378" s="25" t="s">
        <v>352</v>
      </c>
      <c r="C378" s="35">
        <v>523</v>
      </c>
      <c r="D378" s="29">
        <v>1066</v>
      </c>
      <c r="E378" s="30">
        <f t="shared" si="48"/>
        <v>2.9758687203764503E-3</v>
      </c>
      <c r="F378" s="30">
        <f t="shared" si="49"/>
        <v>6.0236538602806144E-3</v>
      </c>
      <c r="G378" s="30">
        <f t="shared" si="51"/>
        <v>1.0382409177820269</v>
      </c>
      <c r="H378" s="36">
        <f t="shared" si="50"/>
        <v>3.0896686714424718E-3</v>
      </c>
    </row>
    <row r="379" spans="1:8" x14ac:dyDescent="0.2">
      <c r="A379" s="8"/>
      <c r="B379" s="25" t="s">
        <v>353</v>
      </c>
      <c r="C379" s="35">
        <v>180</v>
      </c>
      <c r="D379" s="29">
        <v>311</v>
      </c>
      <c r="E379" s="30">
        <f t="shared" si="48"/>
        <v>1.0241995595941893E-3</v>
      </c>
      <c r="F379" s="30">
        <f t="shared" si="49"/>
        <v>1.7573699348473462E-3</v>
      </c>
      <c r="G379" s="30">
        <f t="shared" si="51"/>
        <v>0.72777777777777775</v>
      </c>
      <c r="H379" s="36">
        <f t="shared" si="50"/>
        <v>7.4538967948243771E-4</v>
      </c>
    </row>
    <row r="380" spans="1:8" x14ac:dyDescent="0.2">
      <c r="A380" s="8"/>
      <c r="B380" s="25" t="s">
        <v>354</v>
      </c>
      <c r="C380" s="35">
        <v>23</v>
      </c>
      <c r="D380" s="29">
        <v>32</v>
      </c>
      <c r="E380" s="30">
        <f t="shared" si="48"/>
        <v>1.3086994372592419E-4</v>
      </c>
      <c r="F380" s="30">
        <f t="shared" si="49"/>
        <v>1.8082262995213852E-4</v>
      </c>
      <c r="G380" s="30">
        <f t="shared" si="51"/>
        <v>0.39130434782608697</v>
      </c>
      <c r="H380" s="36">
        <f t="shared" si="50"/>
        <v>5.1209977979709467E-5</v>
      </c>
    </row>
    <row r="381" spans="1:8" x14ac:dyDescent="0.2">
      <c r="A381" s="8"/>
      <c r="B381" s="25" t="s">
        <v>355</v>
      </c>
      <c r="C381" s="35">
        <v>0</v>
      </c>
      <c r="D381" s="29">
        <v>2</v>
      </c>
      <c r="E381" s="30" t="str">
        <f t="shared" si="48"/>
        <v/>
      </c>
      <c r="F381" s="30">
        <f t="shared" si="49"/>
        <v>1.1301414372008657E-5</v>
      </c>
      <c r="G381" s="30">
        <f t="shared" si="51"/>
        <v>1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31805</v>
      </c>
      <c r="D382" s="29">
        <v>29940</v>
      </c>
      <c r="E382" s="30">
        <f t="shared" si="48"/>
        <v>0.18097037218273995</v>
      </c>
      <c r="F382" s="30">
        <f t="shared" si="49"/>
        <v>0.16918217314896961</v>
      </c>
      <c r="G382" s="30">
        <f t="shared" si="51"/>
        <v>-5.8638578839805063E-2</v>
      </c>
      <c r="H382" s="36">
        <f t="shared" si="50"/>
        <v>-1.0611845436906462E-2</v>
      </c>
    </row>
    <row r="383" spans="1:8" x14ac:dyDescent="0.2">
      <c r="A383" s="8"/>
      <c r="B383" s="25" t="s">
        <v>357</v>
      </c>
      <c r="C383" s="35">
        <v>605</v>
      </c>
      <c r="D383" s="29">
        <v>646</v>
      </c>
      <c r="E383" s="30">
        <f t="shared" si="48"/>
        <v>3.4424485197471367E-3</v>
      </c>
      <c r="F383" s="30">
        <f t="shared" si="49"/>
        <v>3.6503568421587963E-3</v>
      </c>
      <c r="G383" s="30">
        <f t="shared" si="51"/>
        <v>6.7768595041322308E-2</v>
      </c>
      <c r="H383" s="36">
        <f t="shared" si="50"/>
        <v>2.3328989968534312E-4</v>
      </c>
    </row>
    <row r="384" spans="1:8" x14ac:dyDescent="0.2">
      <c r="A384" s="8"/>
      <c r="B384" s="25" t="s">
        <v>358</v>
      </c>
      <c r="C384" s="35">
        <v>2</v>
      </c>
      <c r="D384" s="29">
        <v>3</v>
      </c>
      <c r="E384" s="30">
        <f t="shared" si="48"/>
        <v>1.1379995106602104E-5</v>
      </c>
      <c r="F384" s="30">
        <f t="shared" si="49"/>
        <v>1.6952121558012984E-5</v>
      </c>
      <c r="G384" s="30">
        <f t="shared" si="51"/>
        <v>0.5</v>
      </c>
      <c r="H384" s="36">
        <f t="shared" si="50"/>
        <v>5.6899975533010521E-6</v>
      </c>
    </row>
    <row r="385" spans="1:8" x14ac:dyDescent="0.2">
      <c r="A385" s="8"/>
      <c r="B385" s="25" t="s">
        <v>359</v>
      </c>
      <c r="C385" s="35">
        <v>1809</v>
      </c>
      <c r="D385" s="29">
        <v>1374</v>
      </c>
      <c r="E385" s="30">
        <f t="shared" si="48"/>
        <v>1.0293205573921603E-2</v>
      </c>
      <c r="F385" s="30">
        <f t="shared" si="49"/>
        <v>7.7640716735699472E-3</v>
      </c>
      <c r="G385" s="30">
        <f t="shared" si="51"/>
        <v>-0.24046434494195687</v>
      </c>
      <c r="H385" s="36">
        <f t="shared" si="50"/>
        <v>-2.4751489356859575E-3</v>
      </c>
    </row>
    <row r="386" spans="1:8" x14ac:dyDescent="0.2">
      <c r="A386" s="8"/>
      <c r="B386" s="25" t="s">
        <v>360</v>
      </c>
      <c r="C386" s="35">
        <v>8156</v>
      </c>
      <c r="D386" s="29">
        <v>8926</v>
      </c>
      <c r="E386" s="30">
        <f t="shared" si="48"/>
        <v>4.6407620044723381E-2</v>
      </c>
      <c r="F386" s="30">
        <f t="shared" si="49"/>
        <v>5.0438212342274635E-2</v>
      </c>
      <c r="G386" s="30">
        <f t="shared" si="51"/>
        <v>9.4409024031387942E-2</v>
      </c>
      <c r="H386" s="36">
        <f t="shared" si="50"/>
        <v>4.3812981160418103E-3</v>
      </c>
    </row>
    <row r="387" spans="1:8" x14ac:dyDescent="0.2">
      <c r="A387" s="8"/>
      <c r="B387" s="25" t="s">
        <v>361</v>
      </c>
      <c r="C387" s="35">
        <v>792</v>
      </c>
      <c r="D387" s="29">
        <v>568</v>
      </c>
      <c r="E387" s="30">
        <f t="shared" si="48"/>
        <v>4.5064780622144337E-3</v>
      </c>
      <c r="F387" s="30">
        <f t="shared" si="49"/>
        <v>3.2096016816504586E-3</v>
      </c>
      <c r="G387" s="30">
        <f t="shared" si="51"/>
        <v>-0.28282828282828282</v>
      </c>
      <c r="H387" s="36">
        <f t="shared" si="50"/>
        <v>-1.2745594519394357E-3</v>
      </c>
    </row>
    <row r="388" spans="1:8" x14ac:dyDescent="0.2">
      <c r="A388" s="8"/>
      <c r="B388" s="25" t="s">
        <v>362</v>
      </c>
      <c r="C388" s="35">
        <v>15</v>
      </c>
      <c r="D388" s="29">
        <v>151</v>
      </c>
      <c r="E388" s="30">
        <f t="shared" si="48"/>
        <v>8.5349963299515783E-5</v>
      </c>
      <c r="F388" s="30">
        <f t="shared" si="49"/>
        <v>8.5325678508665361E-4</v>
      </c>
      <c r="G388" s="30">
        <f t="shared" si="51"/>
        <v>9.0666666666666664</v>
      </c>
      <c r="H388" s="36">
        <f t="shared" si="50"/>
        <v>7.7383966724894307E-4</v>
      </c>
    </row>
    <row r="389" spans="1:8" x14ac:dyDescent="0.2">
      <c r="A389" s="8"/>
      <c r="B389" s="25" t="s">
        <v>363</v>
      </c>
      <c r="C389" s="35">
        <v>225</v>
      </c>
      <c r="D389" s="29">
        <v>90</v>
      </c>
      <c r="E389" s="30">
        <f t="shared" si="48"/>
        <v>1.2802494494927367E-3</v>
      </c>
      <c r="F389" s="30">
        <f t="shared" si="49"/>
        <v>5.0856364674038961E-4</v>
      </c>
      <c r="G389" s="30">
        <f t="shared" si="51"/>
        <v>-0.6</v>
      </c>
      <c r="H389" s="36">
        <f t="shared" si="50"/>
        <v>-7.6814966969564202E-4</v>
      </c>
    </row>
    <row r="390" spans="1:8" x14ac:dyDescent="0.2">
      <c r="A390" s="8"/>
      <c r="B390" s="25" t="s">
        <v>364</v>
      </c>
      <c r="C390" s="35">
        <v>3</v>
      </c>
      <c r="D390" s="29">
        <v>7</v>
      </c>
      <c r="E390" s="30">
        <f t="shared" si="48"/>
        <v>1.7069992659903155E-5</v>
      </c>
      <c r="F390" s="30">
        <f t="shared" si="49"/>
        <v>3.9554950302030299E-5</v>
      </c>
      <c r="G390" s="30">
        <f t="shared" si="51"/>
        <v>1.3333333333333333</v>
      </c>
      <c r="H390" s="36">
        <f t="shared" si="50"/>
        <v>2.2759990213204205E-5</v>
      </c>
    </row>
    <row r="391" spans="1:8" x14ac:dyDescent="0.2">
      <c r="A391" s="8"/>
      <c r="B391" s="25" t="s">
        <v>365</v>
      </c>
      <c r="C391" s="35">
        <v>9</v>
      </c>
      <c r="D391" s="29">
        <v>24</v>
      </c>
      <c r="E391" s="30">
        <f t="shared" si="48"/>
        <v>5.1209977979709467E-5</v>
      </c>
      <c r="F391" s="30">
        <f t="shared" si="49"/>
        <v>1.3561697246410387E-4</v>
      </c>
      <c r="G391" s="30">
        <f t="shared" si="51"/>
        <v>1.6666666666666667</v>
      </c>
      <c r="H391" s="36">
        <f t="shared" si="50"/>
        <v>8.5349963299515783E-5</v>
      </c>
    </row>
    <row r="392" spans="1:8" x14ac:dyDescent="0.2">
      <c r="A392" s="8"/>
      <c r="B392" s="25" t="s">
        <v>366</v>
      </c>
      <c r="C392" s="35">
        <v>195</v>
      </c>
      <c r="D392" s="29">
        <v>148</v>
      </c>
      <c r="E392" s="30">
        <f t="shared" si="48"/>
        <v>1.1095495228937052E-3</v>
      </c>
      <c r="F392" s="30">
        <f t="shared" si="49"/>
        <v>8.3630466352864062E-4</v>
      </c>
      <c r="G392" s="30">
        <f t="shared" si="51"/>
        <v>-0.24102564102564103</v>
      </c>
      <c r="H392" s="36">
        <f t="shared" si="50"/>
        <v>-2.6742988500514948E-4</v>
      </c>
    </row>
    <row r="393" spans="1:8" x14ac:dyDescent="0.2">
      <c r="A393" s="8"/>
      <c r="B393" s="25" t="s">
        <v>367</v>
      </c>
      <c r="C393" s="35">
        <v>221</v>
      </c>
      <c r="D393" s="29">
        <v>365</v>
      </c>
      <c r="E393" s="30">
        <f t="shared" si="48"/>
        <v>1.2574894592795325E-3</v>
      </c>
      <c r="F393" s="30">
        <f t="shared" si="49"/>
        <v>2.0625081228915799E-3</v>
      </c>
      <c r="G393" s="30">
        <f t="shared" si="51"/>
        <v>0.65158371040723984</v>
      </c>
      <c r="H393" s="36">
        <f t="shared" si="50"/>
        <v>8.1935964767535147E-4</v>
      </c>
    </row>
    <row r="394" spans="1:8" x14ac:dyDescent="0.2">
      <c r="A394" s="8"/>
      <c r="B394" s="25" t="s">
        <v>368</v>
      </c>
      <c r="C394" s="35">
        <v>0</v>
      </c>
      <c r="D394" s="29">
        <v>0</v>
      </c>
      <c r="E394" s="30" t="str">
        <f t="shared" si="48"/>
        <v/>
      </c>
      <c r="F394" s="30" t="str">
        <f t="shared" si="49"/>
        <v/>
      </c>
      <c r="G394" s="30" t="str">
        <f t="shared" si="51"/>
        <v xml:space="preserve"> </v>
      </c>
      <c r="H394" s="36" t="str">
        <f t="shared" si="50"/>
        <v/>
      </c>
    </row>
    <row r="395" spans="1:8" ht="25.5" x14ac:dyDescent="0.2">
      <c r="A395" s="8"/>
      <c r="B395" s="25" t="s">
        <v>369</v>
      </c>
      <c r="C395" s="35">
        <v>53</v>
      </c>
      <c r="D395" s="29">
        <v>128</v>
      </c>
      <c r="E395" s="30">
        <f t="shared" si="48"/>
        <v>3.0156987032495578E-4</v>
      </c>
      <c r="F395" s="30">
        <f t="shared" si="49"/>
        <v>7.2329051980855408E-4</v>
      </c>
      <c r="G395" s="30">
        <f t="shared" si="51"/>
        <v>1.4150943396226414</v>
      </c>
      <c r="H395" s="36">
        <f t="shared" si="50"/>
        <v>4.2674981649757889E-4</v>
      </c>
    </row>
    <row r="396" spans="1:8" ht="25.5" x14ac:dyDescent="0.2">
      <c r="A396" s="8"/>
      <c r="B396" s="25" t="s">
        <v>370</v>
      </c>
      <c r="C396" s="35">
        <v>1290</v>
      </c>
      <c r="D396" s="29">
        <v>1004</v>
      </c>
      <c r="E396" s="30">
        <f t="shared" si="48"/>
        <v>7.3400968437583574E-3</v>
      </c>
      <c r="F396" s="30">
        <f t="shared" si="49"/>
        <v>5.6733100147483458E-3</v>
      </c>
      <c r="G396" s="30">
        <f t="shared" si="51"/>
        <v>-0.22170542635658916</v>
      </c>
      <c r="H396" s="36">
        <f t="shared" si="50"/>
        <v>-1.6273393002441011E-3</v>
      </c>
    </row>
    <row r="397" spans="1:8" x14ac:dyDescent="0.2">
      <c r="A397" s="8"/>
      <c r="B397" s="25" t="s">
        <v>371</v>
      </c>
      <c r="C397" s="35">
        <v>2086</v>
      </c>
      <c r="D397" s="29">
        <v>3277</v>
      </c>
      <c r="E397" s="30">
        <f t="shared" si="48"/>
        <v>1.1869334896185994E-2</v>
      </c>
      <c r="F397" s="30">
        <f t="shared" si="49"/>
        <v>1.8517367448536184E-2</v>
      </c>
      <c r="G397" s="30">
        <f t="shared" si="51"/>
        <v>0.57094918504314474</v>
      </c>
      <c r="H397" s="36">
        <f t="shared" si="50"/>
        <v>6.776787085981552E-3</v>
      </c>
    </row>
    <row r="398" spans="1:8" x14ac:dyDescent="0.2">
      <c r="A398" s="8"/>
      <c r="B398" s="25" t="s">
        <v>372</v>
      </c>
      <c r="C398" s="35">
        <v>171</v>
      </c>
      <c r="D398" s="29">
        <v>205</v>
      </c>
      <c r="E398" s="30">
        <f t="shared" si="48"/>
        <v>9.7298958161447994E-4</v>
      </c>
      <c r="F398" s="30">
        <f t="shared" si="49"/>
        <v>1.1583949731308874E-3</v>
      </c>
      <c r="G398" s="30">
        <f t="shared" si="51"/>
        <v>0.19883040935672514</v>
      </c>
      <c r="H398" s="36">
        <f t="shared" si="50"/>
        <v>1.9345991681223577E-4</v>
      </c>
    </row>
    <row r="399" spans="1:8" x14ac:dyDescent="0.2">
      <c r="A399" s="8"/>
      <c r="B399" s="25" t="s">
        <v>373</v>
      </c>
      <c r="C399" s="35">
        <v>144</v>
      </c>
      <c r="D399" s="29">
        <v>516</v>
      </c>
      <c r="E399" s="30">
        <f t="shared" si="48"/>
        <v>8.1935964767535147E-4</v>
      </c>
      <c r="F399" s="30">
        <f t="shared" si="49"/>
        <v>2.9157649079782333E-3</v>
      </c>
      <c r="G399" s="30">
        <f t="shared" si="51"/>
        <v>2.5833333333333335</v>
      </c>
      <c r="H399" s="36">
        <f t="shared" si="50"/>
        <v>2.1166790898279916E-3</v>
      </c>
    </row>
    <row r="400" spans="1:8" x14ac:dyDescent="0.2">
      <c r="A400" s="8"/>
      <c r="B400" s="25" t="s">
        <v>374</v>
      </c>
      <c r="C400" s="35">
        <v>51</v>
      </c>
      <c r="D400" s="29">
        <v>34</v>
      </c>
      <c r="E400" s="30">
        <f t="shared" si="48"/>
        <v>2.9018987521835368E-4</v>
      </c>
      <c r="F400" s="30">
        <f t="shared" si="49"/>
        <v>1.9212404432414717E-4</v>
      </c>
      <c r="G400" s="30">
        <f t="shared" si="51"/>
        <v>-0.33333333333333331</v>
      </c>
      <c r="H400" s="36">
        <f t="shared" si="50"/>
        <v>-9.6729958406117884E-5</v>
      </c>
    </row>
    <row r="401" spans="1:8" x14ac:dyDescent="0.2">
      <c r="A401" s="8"/>
      <c r="B401" s="25" t="s">
        <v>375</v>
      </c>
      <c r="C401" s="35">
        <v>811</v>
      </c>
      <c r="D401" s="29">
        <v>1142</v>
      </c>
      <c r="E401" s="30">
        <f t="shared" si="48"/>
        <v>4.6145880157271533E-3</v>
      </c>
      <c r="F401" s="30">
        <f t="shared" si="49"/>
        <v>6.4531076064169432E-3</v>
      </c>
      <c r="G401" s="30">
        <f t="shared" si="51"/>
        <v>0.40813810110974108</v>
      </c>
      <c r="H401" s="36">
        <f t="shared" si="50"/>
        <v>1.8833891901426484E-3</v>
      </c>
    </row>
    <row r="402" spans="1:8" x14ac:dyDescent="0.2">
      <c r="A402" s="8"/>
      <c r="B402" s="25" t="s">
        <v>376</v>
      </c>
      <c r="C402" s="35">
        <v>3</v>
      </c>
      <c r="D402" s="29">
        <v>0</v>
      </c>
      <c r="E402" s="30">
        <f t="shared" si="48"/>
        <v>1.7069992659903155E-5</v>
      </c>
      <c r="F402" s="30" t="str">
        <f t="shared" si="49"/>
        <v/>
      </c>
      <c r="G402" s="30">
        <f t="shared" si="51"/>
        <v>-1</v>
      </c>
      <c r="H402" s="36">
        <f t="shared" si="50"/>
        <v>-1.7069992659903155E-5</v>
      </c>
    </row>
    <row r="403" spans="1:8" x14ac:dyDescent="0.2">
      <c r="A403" s="8"/>
      <c r="B403" s="25" t="s">
        <v>377</v>
      </c>
      <c r="C403" s="35">
        <v>15</v>
      </c>
      <c r="D403" s="29">
        <v>5</v>
      </c>
      <c r="E403" s="30">
        <f t="shared" si="48"/>
        <v>8.5349963299515783E-5</v>
      </c>
      <c r="F403" s="30">
        <f t="shared" si="49"/>
        <v>2.8253535930021643E-5</v>
      </c>
      <c r="G403" s="30">
        <f t="shared" si="51"/>
        <v>-0.66666666666666663</v>
      </c>
      <c r="H403" s="36">
        <f t="shared" si="50"/>
        <v>-5.6899975533010518E-5</v>
      </c>
    </row>
    <row r="404" spans="1:8" x14ac:dyDescent="0.2">
      <c r="A404" s="8"/>
      <c r="B404" s="25" t="s">
        <v>378</v>
      </c>
      <c r="C404" s="35">
        <v>117</v>
      </c>
      <c r="D404" s="29">
        <v>64</v>
      </c>
      <c r="E404" s="30">
        <f t="shared" si="48"/>
        <v>6.6572971373622311E-4</v>
      </c>
      <c r="F404" s="30">
        <f t="shared" si="49"/>
        <v>3.6164525990427704E-4</v>
      </c>
      <c r="G404" s="30">
        <f t="shared" si="51"/>
        <v>-0.45299145299145299</v>
      </c>
      <c r="H404" s="36">
        <f t="shared" si="50"/>
        <v>-3.0156987032495578E-4</v>
      </c>
    </row>
    <row r="405" spans="1:8" x14ac:dyDescent="0.2">
      <c r="A405" s="8"/>
      <c r="B405" s="25" t="s">
        <v>379</v>
      </c>
      <c r="C405" s="35">
        <v>22</v>
      </c>
      <c r="D405" s="29">
        <v>44</v>
      </c>
      <c r="E405" s="30">
        <f t="shared" si="48"/>
        <v>1.2517994617262314E-4</v>
      </c>
      <c r="F405" s="30">
        <f t="shared" si="49"/>
        <v>2.4863111618419044E-4</v>
      </c>
      <c r="G405" s="30">
        <f t="shared" si="51"/>
        <v>1</v>
      </c>
      <c r="H405" s="36">
        <f t="shared" si="50"/>
        <v>1.2517994617262314E-4</v>
      </c>
    </row>
    <row r="406" spans="1:8" x14ac:dyDescent="0.2">
      <c r="A406" s="8"/>
      <c r="B406" s="25" t="s">
        <v>380</v>
      </c>
      <c r="C406" s="35">
        <v>0</v>
      </c>
      <c r="D406" s="29">
        <v>1</v>
      </c>
      <c r="E406" s="30" t="str">
        <f t="shared" si="48"/>
        <v/>
      </c>
      <c r="F406" s="30">
        <f t="shared" si="49"/>
        <v>5.6507071860043287E-6</v>
      </c>
      <c r="G406" s="30">
        <f t="shared" si="51"/>
        <v>1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34</v>
      </c>
      <c r="D407" s="29">
        <v>23</v>
      </c>
      <c r="E407" s="30">
        <f t="shared" si="48"/>
        <v>1.9345991681223577E-4</v>
      </c>
      <c r="F407" s="30">
        <f t="shared" si="49"/>
        <v>1.2996626527809956E-4</v>
      </c>
      <c r="G407" s="30">
        <f t="shared" si="51"/>
        <v>-0.3235294117647059</v>
      </c>
      <c r="H407" s="36">
        <f t="shared" si="50"/>
        <v>-6.2589973086311581E-5</v>
      </c>
    </row>
    <row r="408" spans="1:8" x14ac:dyDescent="0.2">
      <c r="A408" s="8"/>
      <c r="B408" s="25" t="s">
        <v>382</v>
      </c>
      <c r="C408" s="35">
        <v>0</v>
      </c>
      <c r="D408" s="29">
        <v>9</v>
      </c>
      <c r="E408" s="30" t="str">
        <f t="shared" si="48"/>
        <v/>
      </c>
      <c r="F408" s="30">
        <f t="shared" si="49"/>
        <v>5.0856364674038954E-5</v>
      </c>
      <c r="G408" s="30">
        <f t="shared" si="51"/>
        <v>1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25674</v>
      </c>
      <c r="D410" s="29">
        <v>26435</v>
      </c>
      <c r="E410" s="30">
        <f t="shared" si="48"/>
        <v>0.14608499718345122</v>
      </c>
      <c r="F410" s="30">
        <f t="shared" si="49"/>
        <v>0.14937644446202442</v>
      </c>
      <c r="G410" s="30">
        <f t="shared" si="51"/>
        <v>2.9640881825971799E-2</v>
      </c>
      <c r="H410" s="36">
        <f t="shared" si="50"/>
        <v>4.330088138062101E-3</v>
      </c>
    </row>
    <row r="411" spans="1:8" x14ac:dyDescent="0.2">
      <c r="A411" s="8"/>
      <c r="B411" s="25" t="s">
        <v>385</v>
      </c>
      <c r="C411" s="35">
        <v>3</v>
      </c>
      <c r="D411" s="29">
        <v>4</v>
      </c>
      <c r="E411" s="30">
        <f t="shared" si="48"/>
        <v>1.7069992659903155E-5</v>
      </c>
      <c r="F411" s="30">
        <f t="shared" si="49"/>
        <v>2.2602828744017315E-5</v>
      </c>
      <c r="G411" s="30">
        <f t="shared" si="51"/>
        <v>0.33333333333333331</v>
      </c>
      <c r="H411" s="36">
        <f t="shared" si="50"/>
        <v>5.6899975533010512E-6</v>
      </c>
    </row>
    <row r="412" spans="1:8" x14ac:dyDescent="0.2">
      <c r="A412" s="8"/>
      <c r="B412" s="25" t="s">
        <v>386</v>
      </c>
      <c r="C412" s="35">
        <v>0</v>
      </c>
      <c r="D412" s="29">
        <v>64</v>
      </c>
      <c r="E412" s="30" t="str">
        <f t="shared" si="48"/>
        <v/>
      </c>
      <c r="F412" s="30">
        <f t="shared" si="49"/>
        <v>3.6164525990427704E-4</v>
      </c>
      <c r="G412" s="30">
        <f t="shared" si="51"/>
        <v>1</v>
      </c>
      <c r="H412" s="36" t="str">
        <f t="shared" si="50"/>
        <v/>
      </c>
    </row>
    <row r="413" spans="1:8" x14ac:dyDescent="0.2">
      <c r="A413" s="8"/>
      <c r="B413" s="25" t="s">
        <v>387</v>
      </c>
      <c r="C413" s="35">
        <v>1676</v>
      </c>
      <c r="D413" s="29">
        <v>2890</v>
      </c>
      <c r="E413" s="30">
        <f t="shared" si="48"/>
        <v>9.5364358993325626E-3</v>
      </c>
      <c r="F413" s="30">
        <f t="shared" si="49"/>
        <v>1.6330543767552511E-2</v>
      </c>
      <c r="G413" s="30">
        <f t="shared" si="51"/>
        <v>0.72434367541766109</v>
      </c>
      <c r="H413" s="36">
        <f t="shared" si="50"/>
        <v>6.9076570297074771E-3</v>
      </c>
    </row>
    <row r="414" spans="1:8" x14ac:dyDescent="0.2">
      <c r="A414" s="8"/>
      <c r="B414" s="25" t="s">
        <v>388</v>
      </c>
      <c r="C414" s="35">
        <v>30279</v>
      </c>
      <c r="D414" s="29">
        <v>31083</v>
      </c>
      <c r="E414" s="30">
        <f t="shared" si="48"/>
        <v>0.17228743591640255</v>
      </c>
      <c r="F414" s="30">
        <f t="shared" si="49"/>
        <v>0.17564093146257254</v>
      </c>
      <c r="G414" s="30">
        <f t="shared" si="51"/>
        <v>2.6553056573863074E-2</v>
      </c>
      <c r="H414" s="36">
        <f t="shared" si="50"/>
        <v>4.5747580328540458E-3</v>
      </c>
    </row>
    <row r="415" spans="1:8" x14ac:dyDescent="0.2">
      <c r="A415" s="8"/>
      <c r="B415" s="25" t="s">
        <v>389</v>
      </c>
      <c r="C415" s="35">
        <v>2308</v>
      </c>
      <c r="D415" s="29">
        <v>1526</v>
      </c>
      <c r="E415" s="30">
        <f t="shared" si="48"/>
        <v>1.3132514353018827E-2</v>
      </c>
      <c r="F415" s="30">
        <f t="shared" si="49"/>
        <v>8.6229791658426046E-3</v>
      </c>
      <c r="G415" s="30">
        <f t="shared" si="51"/>
        <v>-0.33882149046793764</v>
      </c>
      <c r="H415" s="36">
        <f t="shared" si="50"/>
        <v>-4.4495780866814225E-3</v>
      </c>
    </row>
    <row r="416" spans="1:8" x14ac:dyDescent="0.2">
      <c r="A416" s="8"/>
      <c r="B416" s="25" t="s">
        <v>390</v>
      </c>
      <c r="C416" s="35">
        <v>3</v>
      </c>
      <c r="D416" s="29">
        <v>0</v>
      </c>
      <c r="E416" s="30">
        <f t="shared" si="48"/>
        <v>1.7069992659903155E-5</v>
      </c>
      <c r="F416" s="30" t="str">
        <f t="shared" si="49"/>
        <v/>
      </c>
      <c r="G416" s="30">
        <f t="shared" si="51"/>
        <v>-1</v>
      </c>
      <c r="H416" s="36">
        <f t="shared" si="50"/>
        <v>-1.7069992659903155E-5</v>
      </c>
    </row>
    <row r="417" spans="1:8" x14ac:dyDescent="0.2">
      <c r="A417" s="8"/>
      <c r="B417" s="25" t="s">
        <v>391</v>
      </c>
      <c r="C417" s="35">
        <v>538</v>
      </c>
      <c r="D417" s="29">
        <v>435</v>
      </c>
      <c r="E417" s="30">
        <f t="shared" si="48"/>
        <v>3.0612186836759662E-3</v>
      </c>
      <c r="F417" s="30">
        <f t="shared" si="49"/>
        <v>2.4580576259118827E-3</v>
      </c>
      <c r="G417" s="30">
        <f t="shared" si="51"/>
        <v>-0.19144981412639406</v>
      </c>
      <c r="H417" s="36">
        <f t="shared" si="50"/>
        <v>-5.8606974799000841E-4</v>
      </c>
    </row>
    <row r="418" spans="1:8" ht="25.5" x14ac:dyDescent="0.2">
      <c r="A418" s="8"/>
      <c r="B418" s="25" t="s">
        <v>392</v>
      </c>
      <c r="C418" s="35">
        <v>63</v>
      </c>
      <c r="D418" s="29">
        <v>62</v>
      </c>
      <c r="E418" s="30">
        <f t="shared" si="48"/>
        <v>3.5846984585796628E-4</v>
      </c>
      <c r="F418" s="30">
        <f t="shared" si="49"/>
        <v>3.5034384553226836E-4</v>
      </c>
      <c r="G418" s="30">
        <f t="shared" si="51"/>
        <v>-1.5873015873015872E-2</v>
      </c>
      <c r="H418" s="36">
        <f t="shared" si="50"/>
        <v>-5.6899975533010521E-6</v>
      </c>
    </row>
    <row r="419" spans="1:8" x14ac:dyDescent="0.2">
      <c r="A419" s="8"/>
      <c r="B419" s="25" t="s">
        <v>393</v>
      </c>
      <c r="C419" s="35">
        <v>185</v>
      </c>
      <c r="D419" s="29">
        <v>430</v>
      </c>
      <c r="E419" s="30">
        <f t="shared" si="48"/>
        <v>1.0526495473606946E-3</v>
      </c>
      <c r="F419" s="30">
        <f t="shared" si="49"/>
        <v>2.4298040899818612E-3</v>
      </c>
      <c r="G419" s="30">
        <f t="shared" si="51"/>
        <v>1.3243243243243243</v>
      </c>
      <c r="H419" s="36">
        <f t="shared" si="50"/>
        <v>1.3940494005587579E-3</v>
      </c>
    </row>
    <row r="420" spans="1:8" x14ac:dyDescent="0.2">
      <c r="A420" s="8"/>
      <c r="B420" s="25" t="s">
        <v>394</v>
      </c>
      <c r="C420" s="35">
        <v>30</v>
      </c>
      <c r="D420" s="29">
        <v>42</v>
      </c>
      <c r="E420" s="30">
        <f t="shared" si="48"/>
        <v>1.7069992659903157E-4</v>
      </c>
      <c r="F420" s="30">
        <f t="shared" si="49"/>
        <v>2.3732970181218179E-4</v>
      </c>
      <c r="G420" s="30">
        <f t="shared" si="51"/>
        <v>0.4</v>
      </c>
      <c r="H420" s="36">
        <f t="shared" si="50"/>
        <v>6.8279970639612632E-5</v>
      </c>
    </row>
    <row r="421" spans="1:8" x14ac:dyDescent="0.2">
      <c r="A421" s="8"/>
      <c r="B421" s="25" t="s">
        <v>395</v>
      </c>
      <c r="C421" s="35">
        <v>145</v>
      </c>
      <c r="D421" s="29">
        <v>192</v>
      </c>
      <c r="E421" s="30">
        <f t="shared" si="48"/>
        <v>8.2504964522865252E-4</v>
      </c>
      <c r="F421" s="30">
        <f t="shared" si="49"/>
        <v>1.084935779712831E-3</v>
      </c>
      <c r="G421" s="30">
        <f t="shared" si="51"/>
        <v>0.32413793103448274</v>
      </c>
      <c r="H421" s="36">
        <f t="shared" si="50"/>
        <v>2.6742988500514942E-4</v>
      </c>
    </row>
    <row r="422" spans="1:8" x14ac:dyDescent="0.2">
      <c r="A422" s="8"/>
      <c r="B422" s="25" t="s">
        <v>396</v>
      </c>
      <c r="C422" s="35">
        <v>13</v>
      </c>
      <c r="D422" s="29">
        <v>55</v>
      </c>
      <c r="E422" s="30">
        <f t="shared" si="48"/>
        <v>7.3969968192913682E-5</v>
      </c>
      <c r="F422" s="30">
        <f t="shared" si="49"/>
        <v>3.1078889523023808E-4</v>
      </c>
      <c r="G422" s="30">
        <f t="shared" si="51"/>
        <v>3.2307692307692308</v>
      </c>
      <c r="H422" s="36">
        <f t="shared" si="50"/>
        <v>2.389798972386442E-4</v>
      </c>
    </row>
    <row r="423" spans="1:8" ht="25.5" x14ac:dyDescent="0.2">
      <c r="A423" s="8"/>
      <c r="B423" s="25" t="s">
        <v>397</v>
      </c>
      <c r="C423" s="35">
        <v>25</v>
      </c>
      <c r="D423" s="29">
        <v>21</v>
      </c>
      <c r="E423" s="30">
        <f t="shared" si="48"/>
        <v>1.4224993883252631E-4</v>
      </c>
      <c r="F423" s="30">
        <f t="shared" si="49"/>
        <v>1.186648509060909E-4</v>
      </c>
      <c r="G423" s="30">
        <f t="shared" si="51"/>
        <v>-0.16</v>
      </c>
      <c r="H423" s="36">
        <f t="shared" si="50"/>
        <v>-2.2759990213204212E-5</v>
      </c>
    </row>
    <row r="424" spans="1:8" ht="25.5" x14ac:dyDescent="0.2">
      <c r="A424" s="8"/>
      <c r="B424" s="25" t="s">
        <v>398</v>
      </c>
      <c r="C424" s="35">
        <v>415</v>
      </c>
      <c r="D424" s="29">
        <v>336</v>
      </c>
      <c r="E424" s="30">
        <f t="shared" si="48"/>
        <v>2.3613489846199365E-3</v>
      </c>
      <c r="F424" s="30">
        <f t="shared" si="49"/>
        <v>1.8986376144974543E-3</v>
      </c>
      <c r="G424" s="30">
        <f t="shared" si="51"/>
        <v>-0.19036144578313252</v>
      </c>
      <c r="H424" s="36">
        <f t="shared" si="50"/>
        <v>-4.4950980671078309E-4</v>
      </c>
    </row>
    <row r="425" spans="1:8" x14ac:dyDescent="0.2">
      <c r="A425" s="8"/>
      <c r="B425" s="25" t="s">
        <v>399</v>
      </c>
      <c r="C425" s="35">
        <v>793</v>
      </c>
      <c r="D425" s="29">
        <v>556</v>
      </c>
      <c r="E425" s="30">
        <f t="shared" si="48"/>
        <v>4.5121680597677346E-3</v>
      </c>
      <c r="F425" s="30">
        <f t="shared" si="49"/>
        <v>3.1417931954184066E-3</v>
      </c>
      <c r="G425" s="30">
        <f t="shared" si="51"/>
        <v>-0.29886506935687263</v>
      </c>
      <c r="H425" s="36">
        <f t="shared" si="50"/>
        <v>-1.3485294201323495E-3</v>
      </c>
    </row>
    <row r="426" spans="1:8" x14ac:dyDescent="0.2">
      <c r="A426" s="8"/>
      <c r="B426" s="25" t="s">
        <v>400</v>
      </c>
      <c r="C426" s="35">
        <v>4115</v>
      </c>
      <c r="D426" s="29">
        <v>2778</v>
      </c>
      <c r="E426" s="30">
        <f t="shared" ref="E426:E489" si="52">+IF(C426=0,"",C426/C$362)</f>
        <v>2.3414339931833828E-2</v>
      </c>
      <c r="F426" s="30">
        <f t="shared" ref="F426:F489" si="53">+IF(D426=0,"",D426/D$362)</f>
        <v>1.5697664562720023E-2</v>
      </c>
      <c r="G426" s="30">
        <f t="shared" si="51"/>
        <v>-0.32490886998784935</v>
      </c>
      <c r="H426" s="36">
        <f t="shared" ref="H426:H489" si="54">+IF(OR(AND(E426=""),(G426="")),"",E426*G426)</f>
        <v>-7.6075267287635069E-3</v>
      </c>
    </row>
    <row r="427" spans="1:8" x14ac:dyDescent="0.2">
      <c r="A427" s="8"/>
      <c r="B427" s="25" t="s">
        <v>401</v>
      </c>
      <c r="C427" s="35">
        <v>371</v>
      </c>
      <c r="D427" s="29">
        <v>144</v>
      </c>
      <c r="E427" s="30">
        <f t="shared" si="52"/>
        <v>2.1109890922746902E-3</v>
      </c>
      <c r="F427" s="30">
        <f t="shared" si="53"/>
        <v>8.1370183478462327E-4</v>
      </c>
      <c r="G427" s="30">
        <f t="shared" ref="G427:G490" si="55">+IF(AND(C427=0,D427=0)," ",IF(C427=0,1,IF(D427=0,-1,(D427-C427)/C427)))</f>
        <v>-0.61185983827493262</v>
      </c>
      <c r="H427" s="36">
        <f t="shared" si="54"/>
        <v>-1.2916294445993388E-3</v>
      </c>
    </row>
    <row r="428" spans="1:8" x14ac:dyDescent="0.2">
      <c r="A428" s="8"/>
      <c r="B428" s="25" t="s">
        <v>402</v>
      </c>
      <c r="C428" s="35">
        <v>1494</v>
      </c>
      <c r="D428" s="29">
        <v>1201</v>
      </c>
      <c r="E428" s="30">
        <f t="shared" si="52"/>
        <v>8.5008563446317721E-3</v>
      </c>
      <c r="F428" s="30">
        <f t="shared" si="53"/>
        <v>6.7864993303911984E-3</v>
      </c>
      <c r="G428" s="30">
        <f t="shared" si="55"/>
        <v>-0.19611780455153949</v>
      </c>
      <c r="H428" s="36">
        <f t="shared" si="54"/>
        <v>-1.6671692831172083E-3</v>
      </c>
    </row>
    <row r="429" spans="1:8" x14ac:dyDescent="0.2">
      <c r="A429" s="8"/>
      <c r="B429" s="25" t="s">
        <v>403</v>
      </c>
      <c r="C429" s="35">
        <v>346</v>
      </c>
      <c r="D429" s="29">
        <v>433</v>
      </c>
      <c r="E429" s="30">
        <f t="shared" si="52"/>
        <v>1.9687391534421641E-3</v>
      </c>
      <c r="F429" s="30">
        <f t="shared" si="53"/>
        <v>2.4467562115398742E-3</v>
      </c>
      <c r="G429" s="30">
        <f t="shared" si="55"/>
        <v>0.25144508670520233</v>
      </c>
      <c r="H429" s="36">
        <f t="shared" si="54"/>
        <v>4.950297871371916E-4</v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2</v>
      </c>
      <c r="D432" s="29">
        <v>0</v>
      </c>
      <c r="E432" s="30">
        <f t="shared" si="52"/>
        <v>1.1379995106602104E-5</v>
      </c>
      <c r="F432" s="30" t="str">
        <f t="shared" si="53"/>
        <v/>
      </c>
      <c r="G432" s="30">
        <f t="shared" si="55"/>
        <v>-1</v>
      </c>
      <c r="H432" s="36">
        <f t="shared" si="54"/>
        <v>-1.1379995106602104E-5</v>
      </c>
    </row>
    <row r="433" spans="1:8" x14ac:dyDescent="0.2">
      <c r="A433" s="8"/>
      <c r="B433" s="25" t="s">
        <v>407</v>
      </c>
      <c r="C433" s="35">
        <v>104</v>
      </c>
      <c r="D433" s="29">
        <v>6</v>
      </c>
      <c r="E433" s="30">
        <f t="shared" si="52"/>
        <v>5.9175974554330946E-4</v>
      </c>
      <c r="F433" s="30">
        <f t="shared" si="53"/>
        <v>3.3904243116025967E-5</v>
      </c>
      <c r="G433" s="30">
        <f t="shared" si="55"/>
        <v>-0.94230769230769229</v>
      </c>
      <c r="H433" s="36">
        <f t="shared" si="54"/>
        <v>-5.5761976022350316E-4</v>
      </c>
    </row>
    <row r="434" spans="1:8" x14ac:dyDescent="0.2">
      <c r="A434" s="8"/>
      <c r="B434" s="25" t="s">
        <v>408</v>
      </c>
      <c r="C434" s="35">
        <v>13</v>
      </c>
      <c r="D434" s="29">
        <v>1</v>
      </c>
      <c r="E434" s="30">
        <f t="shared" si="52"/>
        <v>7.3969968192913682E-5</v>
      </c>
      <c r="F434" s="30">
        <f t="shared" si="53"/>
        <v>5.6507071860043287E-6</v>
      </c>
      <c r="G434" s="30">
        <f t="shared" si="55"/>
        <v>-0.92307692307692313</v>
      </c>
      <c r="H434" s="36">
        <f t="shared" si="54"/>
        <v>-6.8279970639612632E-5</v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2106</v>
      </c>
      <c r="D437" s="29">
        <v>2914</v>
      </c>
      <c r="E437" s="30">
        <f t="shared" si="52"/>
        <v>1.1983134847252016E-2</v>
      </c>
      <c r="F437" s="30">
        <f t="shared" si="53"/>
        <v>1.6466160740016614E-2</v>
      </c>
      <c r="G437" s="30">
        <f t="shared" si="55"/>
        <v>0.38366571699905033</v>
      </c>
      <c r="H437" s="36">
        <f t="shared" si="54"/>
        <v>4.5975180230672505E-3</v>
      </c>
    </row>
    <row r="438" spans="1:8" x14ac:dyDescent="0.2">
      <c r="A438" s="8"/>
      <c r="B438" s="25" t="s">
        <v>412</v>
      </c>
      <c r="C438" s="35">
        <v>1</v>
      </c>
      <c r="D438" s="29">
        <v>4</v>
      </c>
      <c r="E438" s="30">
        <f t="shared" si="52"/>
        <v>5.6899975533010521E-6</v>
      </c>
      <c r="F438" s="30">
        <f t="shared" si="53"/>
        <v>2.2602828744017315E-5</v>
      </c>
      <c r="G438" s="30">
        <f t="shared" si="55"/>
        <v>3</v>
      </c>
      <c r="H438" s="36">
        <f t="shared" si="54"/>
        <v>1.7069992659903158E-5</v>
      </c>
    </row>
    <row r="439" spans="1:8" x14ac:dyDescent="0.2">
      <c r="A439" s="8"/>
      <c r="B439" s="25" t="s">
        <v>413</v>
      </c>
      <c r="C439" s="35">
        <v>8</v>
      </c>
      <c r="D439" s="29">
        <v>4</v>
      </c>
      <c r="E439" s="30">
        <f t="shared" si="52"/>
        <v>4.5519980426408417E-5</v>
      </c>
      <c r="F439" s="30">
        <f t="shared" si="53"/>
        <v>2.2602828744017315E-5</v>
      </c>
      <c r="G439" s="30">
        <f t="shared" si="55"/>
        <v>-0.5</v>
      </c>
      <c r="H439" s="36">
        <f t="shared" si="54"/>
        <v>-2.2759990213204208E-5</v>
      </c>
    </row>
    <row r="440" spans="1:8" x14ac:dyDescent="0.2">
      <c r="A440" s="8"/>
      <c r="B440" s="25" t="s">
        <v>414</v>
      </c>
      <c r="C440" s="35">
        <v>273</v>
      </c>
      <c r="D440" s="29">
        <v>28</v>
      </c>
      <c r="E440" s="30">
        <f t="shared" si="52"/>
        <v>1.5533693320511873E-3</v>
      </c>
      <c r="F440" s="30">
        <f t="shared" si="53"/>
        <v>1.5821980120812119E-4</v>
      </c>
      <c r="G440" s="30">
        <f t="shared" si="55"/>
        <v>-0.89743589743589747</v>
      </c>
      <c r="H440" s="36">
        <f t="shared" si="54"/>
        <v>-1.3940494005587579E-3</v>
      </c>
    </row>
    <row r="441" spans="1:8" x14ac:dyDescent="0.2">
      <c r="A441" s="8"/>
      <c r="B441" s="25" t="s">
        <v>415</v>
      </c>
      <c r="C441" s="35">
        <v>143</v>
      </c>
      <c r="D441" s="29">
        <v>81</v>
      </c>
      <c r="E441" s="30">
        <f t="shared" si="52"/>
        <v>8.1366965012205042E-4</v>
      </c>
      <c r="F441" s="30">
        <f t="shared" si="53"/>
        <v>4.577072820663506E-4</v>
      </c>
      <c r="G441" s="30">
        <f t="shared" si="55"/>
        <v>-0.43356643356643354</v>
      </c>
      <c r="H441" s="36">
        <f t="shared" si="54"/>
        <v>-3.5277984830466518E-4</v>
      </c>
    </row>
    <row r="442" spans="1:8" x14ac:dyDescent="0.2">
      <c r="A442" s="8"/>
      <c r="B442" s="25" t="s">
        <v>416</v>
      </c>
      <c r="C442" s="35">
        <v>142</v>
      </c>
      <c r="D442" s="29">
        <v>93</v>
      </c>
      <c r="E442" s="30">
        <f t="shared" si="52"/>
        <v>8.0797965256874937E-4</v>
      </c>
      <c r="F442" s="30">
        <f t="shared" si="53"/>
        <v>5.255157682984026E-4</v>
      </c>
      <c r="G442" s="30">
        <f t="shared" si="55"/>
        <v>-0.34507042253521125</v>
      </c>
      <c r="H442" s="36">
        <f t="shared" si="54"/>
        <v>-2.7880988011175152E-4</v>
      </c>
    </row>
    <row r="443" spans="1:8" x14ac:dyDescent="0.2">
      <c r="A443" s="8"/>
      <c r="B443" s="25" t="s">
        <v>417</v>
      </c>
      <c r="C443" s="35">
        <v>0</v>
      </c>
      <c r="D443" s="29">
        <v>0</v>
      </c>
      <c r="E443" s="30" t="str">
        <f t="shared" si="52"/>
        <v/>
      </c>
      <c r="F443" s="30" t="str">
        <f t="shared" si="53"/>
        <v/>
      </c>
      <c r="G443" s="30" t="str">
        <f t="shared" si="55"/>
        <v xml:space="preserve"> </v>
      </c>
      <c r="H443" s="36" t="str">
        <f t="shared" si="54"/>
        <v/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147</v>
      </c>
      <c r="D445" s="29">
        <v>390</v>
      </c>
      <c r="E445" s="30">
        <f t="shared" si="52"/>
        <v>8.3642964033525463E-4</v>
      </c>
      <c r="F445" s="30">
        <f t="shared" si="53"/>
        <v>2.2037758025416879E-3</v>
      </c>
      <c r="G445" s="30">
        <f t="shared" si="55"/>
        <v>1.653061224489796</v>
      </c>
      <c r="H445" s="36">
        <f t="shared" si="54"/>
        <v>1.3826694054521556E-3</v>
      </c>
    </row>
    <row r="446" spans="1:8" x14ac:dyDescent="0.2">
      <c r="A446" s="8"/>
      <c r="B446" s="25" t="s">
        <v>420</v>
      </c>
      <c r="C446" s="35">
        <v>149</v>
      </c>
      <c r="D446" s="29">
        <v>211</v>
      </c>
      <c r="E446" s="30">
        <f t="shared" si="52"/>
        <v>8.4780963544185673E-4</v>
      </c>
      <c r="F446" s="30">
        <f t="shared" si="53"/>
        <v>1.1922992162469134E-3</v>
      </c>
      <c r="G446" s="30">
        <f t="shared" si="55"/>
        <v>0.41610738255033558</v>
      </c>
      <c r="H446" s="36">
        <f t="shared" si="54"/>
        <v>3.5277984830466523E-4</v>
      </c>
    </row>
    <row r="447" spans="1:8" x14ac:dyDescent="0.2">
      <c r="A447" s="8"/>
      <c r="B447" s="25" t="s">
        <v>421</v>
      </c>
      <c r="C447" s="35">
        <v>2</v>
      </c>
      <c r="D447" s="29">
        <v>10</v>
      </c>
      <c r="E447" s="30">
        <f t="shared" si="52"/>
        <v>1.1379995106602104E-5</v>
      </c>
      <c r="F447" s="30">
        <f t="shared" si="53"/>
        <v>5.6507071860043286E-5</v>
      </c>
      <c r="G447" s="30">
        <f t="shared" si="55"/>
        <v>4</v>
      </c>
      <c r="H447" s="36">
        <f t="shared" si="54"/>
        <v>4.5519980426408417E-5</v>
      </c>
    </row>
    <row r="448" spans="1:8" x14ac:dyDescent="0.2">
      <c r="A448" s="8"/>
      <c r="B448" s="25" t="s">
        <v>422</v>
      </c>
      <c r="C448" s="35">
        <v>1</v>
      </c>
      <c r="D448" s="29">
        <v>3</v>
      </c>
      <c r="E448" s="30">
        <f t="shared" si="52"/>
        <v>5.6899975533010521E-6</v>
      </c>
      <c r="F448" s="30">
        <f t="shared" si="53"/>
        <v>1.6952121558012984E-5</v>
      </c>
      <c r="G448" s="30">
        <f t="shared" si="55"/>
        <v>2</v>
      </c>
      <c r="H448" s="36">
        <f t="shared" si="54"/>
        <v>1.1379995106602104E-5</v>
      </c>
    </row>
    <row r="449" spans="1:8" x14ac:dyDescent="0.2">
      <c r="A449" s="8"/>
      <c r="B449" s="25" t="s">
        <v>423</v>
      </c>
      <c r="C449" s="35">
        <v>53</v>
      </c>
      <c r="D449" s="29">
        <v>3</v>
      </c>
      <c r="E449" s="30">
        <f t="shared" si="52"/>
        <v>3.0156987032495578E-4</v>
      </c>
      <c r="F449" s="30">
        <f t="shared" si="53"/>
        <v>1.6952121558012984E-5</v>
      </c>
      <c r="G449" s="30">
        <f t="shared" si="55"/>
        <v>-0.94339622641509435</v>
      </c>
      <c r="H449" s="36">
        <f t="shared" si="54"/>
        <v>-2.8449987766505263E-4</v>
      </c>
    </row>
    <row r="450" spans="1:8" x14ac:dyDescent="0.2">
      <c r="A450" s="8"/>
      <c r="B450" s="25" t="s">
        <v>424</v>
      </c>
      <c r="C450" s="35">
        <v>7</v>
      </c>
      <c r="D450" s="29">
        <v>0</v>
      </c>
      <c r="E450" s="30">
        <f t="shared" si="52"/>
        <v>3.9829982873107366E-5</v>
      </c>
      <c r="F450" s="30" t="str">
        <f t="shared" si="53"/>
        <v/>
      </c>
      <c r="G450" s="30">
        <f t="shared" si="55"/>
        <v>-1</v>
      </c>
      <c r="H450" s="36">
        <f t="shared" si="54"/>
        <v>-3.9829982873107366E-5</v>
      </c>
    </row>
    <row r="451" spans="1:8" ht="25.5" x14ac:dyDescent="0.2">
      <c r="A451" s="8"/>
      <c r="B451" s="25" t="s">
        <v>425</v>
      </c>
      <c r="C451" s="35">
        <v>37</v>
      </c>
      <c r="D451" s="29">
        <v>24</v>
      </c>
      <c r="E451" s="30">
        <f t="shared" si="52"/>
        <v>2.1052990947213892E-4</v>
      </c>
      <c r="F451" s="30">
        <f t="shared" si="53"/>
        <v>1.3561697246410387E-4</v>
      </c>
      <c r="G451" s="30">
        <f t="shared" si="55"/>
        <v>-0.35135135135135137</v>
      </c>
      <c r="H451" s="36">
        <f t="shared" si="54"/>
        <v>-7.3969968192913682E-5</v>
      </c>
    </row>
    <row r="452" spans="1:8" x14ac:dyDescent="0.2">
      <c r="A452" s="8"/>
      <c r="B452" s="25" t="s">
        <v>426</v>
      </c>
      <c r="C452" s="35">
        <v>0</v>
      </c>
      <c r="D452" s="29">
        <v>0</v>
      </c>
      <c r="E452" s="30" t="str">
        <f t="shared" si="52"/>
        <v/>
      </c>
      <c r="F452" s="30" t="str">
        <f t="shared" si="53"/>
        <v/>
      </c>
      <c r="G452" s="30" t="str">
        <f t="shared" si="55"/>
        <v xml:space="preserve"> </v>
      </c>
      <c r="H452" s="36" t="str">
        <f t="shared" si="54"/>
        <v/>
      </c>
    </row>
    <row r="453" spans="1:8" ht="25.5" x14ac:dyDescent="0.2">
      <c r="A453" s="8"/>
      <c r="B453" s="25" t="s">
        <v>427</v>
      </c>
      <c r="C453" s="35">
        <v>8</v>
      </c>
      <c r="D453" s="29">
        <v>5</v>
      </c>
      <c r="E453" s="30">
        <f t="shared" si="52"/>
        <v>4.5519980426408417E-5</v>
      </c>
      <c r="F453" s="30">
        <f t="shared" si="53"/>
        <v>2.8253535930021643E-5</v>
      </c>
      <c r="G453" s="30">
        <f t="shared" si="55"/>
        <v>-0.375</v>
      </c>
      <c r="H453" s="36">
        <f t="shared" si="54"/>
        <v>-1.7069992659903158E-5</v>
      </c>
    </row>
    <row r="454" spans="1:8" ht="25.5" x14ac:dyDescent="0.2">
      <c r="A454" s="8"/>
      <c r="B454" s="25" t="s">
        <v>428</v>
      </c>
      <c r="C454" s="35">
        <v>23</v>
      </c>
      <c r="D454" s="29">
        <v>22</v>
      </c>
      <c r="E454" s="30">
        <f t="shared" si="52"/>
        <v>1.3086994372592419E-4</v>
      </c>
      <c r="F454" s="30">
        <f t="shared" si="53"/>
        <v>1.2431555809209522E-4</v>
      </c>
      <c r="G454" s="30">
        <f t="shared" si="55"/>
        <v>-4.3478260869565216E-2</v>
      </c>
      <c r="H454" s="36">
        <f t="shared" si="54"/>
        <v>-5.6899975533010512E-6</v>
      </c>
    </row>
    <row r="455" spans="1:8" x14ac:dyDescent="0.2">
      <c r="A455" s="8"/>
      <c r="B455" s="25" t="s">
        <v>429</v>
      </c>
      <c r="C455" s="35">
        <v>5</v>
      </c>
      <c r="D455" s="29">
        <v>18</v>
      </c>
      <c r="E455" s="30">
        <f t="shared" si="52"/>
        <v>2.8449987766505259E-5</v>
      </c>
      <c r="F455" s="30">
        <f t="shared" si="53"/>
        <v>1.0171272934807791E-4</v>
      </c>
      <c r="G455" s="30">
        <f t="shared" si="55"/>
        <v>2.6</v>
      </c>
      <c r="H455" s="36">
        <f t="shared" si="54"/>
        <v>7.3969968192913669E-5</v>
      </c>
    </row>
    <row r="456" spans="1:8" x14ac:dyDescent="0.2">
      <c r="A456" s="8"/>
      <c r="B456" s="25" t="s">
        <v>430</v>
      </c>
      <c r="C456" s="35">
        <v>2</v>
      </c>
      <c r="D456" s="29">
        <v>11</v>
      </c>
      <c r="E456" s="30">
        <f t="shared" si="52"/>
        <v>1.1379995106602104E-5</v>
      </c>
      <c r="F456" s="30">
        <f t="shared" si="53"/>
        <v>6.215777904604761E-5</v>
      </c>
      <c r="G456" s="30">
        <f t="shared" si="55"/>
        <v>4.5</v>
      </c>
      <c r="H456" s="36">
        <f t="shared" si="54"/>
        <v>5.1209977979709467E-5</v>
      </c>
    </row>
    <row r="457" spans="1:8" x14ac:dyDescent="0.2">
      <c r="A457" s="8"/>
      <c r="B457" s="25" t="s">
        <v>431</v>
      </c>
      <c r="C457" s="35">
        <v>5</v>
      </c>
      <c r="D457" s="29">
        <v>5</v>
      </c>
      <c r="E457" s="30">
        <f t="shared" si="52"/>
        <v>2.8449987766505259E-5</v>
      </c>
      <c r="F457" s="30">
        <f t="shared" si="53"/>
        <v>2.8253535930021643E-5</v>
      </c>
      <c r="G457" s="30">
        <f t="shared" si="55"/>
        <v>0</v>
      </c>
      <c r="H457" s="36">
        <f t="shared" si="54"/>
        <v>0</v>
      </c>
    </row>
    <row r="458" spans="1:8" x14ac:dyDescent="0.2">
      <c r="A458" s="8"/>
      <c r="B458" s="25" t="s">
        <v>432</v>
      </c>
      <c r="C458" s="35">
        <v>0</v>
      </c>
      <c r="D458" s="29">
        <v>2</v>
      </c>
      <c r="E458" s="30" t="str">
        <f t="shared" si="52"/>
        <v/>
      </c>
      <c r="F458" s="30">
        <f t="shared" si="53"/>
        <v>1.1301414372008657E-5</v>
      </c>
      <c r="G458" s="30">
        <f t="shared" si="55"/>
        <v>1</v>
      </c>
      <c r="H458" s="36" t="str">
        <f t="shared" si="54"/>
        <v/>
      </c>
    </row>
    <row r="459" spans="1:8" x14ac:dyDescent="0.2">
      <c r="A459" s="8"/>
      <c r="B459" s="25" t="s">
        <v>433</v>
      </c>
      <c r="C459" s="35">
        <v>0</v>
      </c>
      <c r="D459" s="29">
        <v>6</v>
      </c>
      <c r="E459" s="30" t="str">
        <f t="shared" si="52"/>
        <v/>
      </c>
      <c r="F459" s="30">
        <f t="shared" si="53"/>
        <v>3.3904243116025967E-5</v>
      </c>
      <c r="G459" s="30">
        <f t="shared" si="55"/>
        <v>1</v>
      </c>
      <c r="H459" s="36" t="str">
        <f t="shared" si="54"/>
        <v/>
      </c>
    </row>
    <row r="460" spans="1:8" x14ac:dyDescent="0.2">
      <c r="A460" s="8"/>
      <c r="B460" s="25" t="s">
        <v>434</v>
      </c>
      <c r="C460" s="35">
        <v>12</v>
      </c>
      <c r="D460" s="29">
        <v>50</v>
      </c>
      <c r="E460" s="30">
        <f t="shared" si="52"/>
        <v>6.8279970639612618E-5</v>
      </c>
      <c r="F460" s="30">
        <f t="shared" si="53"/>
        <v>2.8253535930021641E-4</v>
      </c>
      <c r="G460" s="30">
        <f t="shared" si="55"/>
        <v>3.1666666666666665</v>
      </c>
      <c r="H460" s="36">
        <f t="shared" si="54"/>
        <v>2.1621990702543994E-4</v>
      </c>
    </row>
    <row r="461" spans="1:8" x14ac:dyDescent="0.2">
      <c r="A461" s="8"/>
      <c r="B461" s="25" t="s">
        <v>435</v>
      </c>
      <c r="C461" s="35">
        <v>114</v>
      </c>
      <c r="D461" s="29">
        <v>503</v>
      </c>
      <c r="E461" s="30">
        <f t="shared" si="52"/>
        <v>6.4865972107631996E-4</v>
      </c>
      <c r="F461" s="30">
        <f t="shared" si="53"/>
        <v>2.8423057145601774E-3</v>
      </c>
      <c r="G461" s="30">
        <f t="shared" si="55"/>
        <v>3.4122807017543861</v>
      </c>
      <c r="H461" s="36">
        <f t="shared" si="54"/>
        <v>2.2134090482341094E-3</v>
      </c>
    </row>
    <row r="462" spans="1:8" x14ac:dyDescent="0.2">
      <c r="A462" s="8"/>
      <c r="B462" s="25" t="s">
        <v>436</v>
      </c>
      <c r="C462" s="35">
        <v>20</v>
      </c>
      <c r="D462" s="29">
        <v>5</v>
      </c>
      <c r="E462" s="30">
        <f t="shared" si="52"/>
        <v>1.1379995106602104E-4</v>
      </c>
      <c r="F462" s="30">
        <f t="shared" si="53"/>
        <v>2.8253535930021643E-5</v>
      </c>
      <c r="G462" s="30">
        <f t="shared" si="55"/>
        <v>-0.75</v>
      </c>
      <c r="H462" s="36">
        <f t="shared" si="54"/>
        <v>-8.5349963299515783E-5</v>
      </c>
    </row>
    <row r="463" spans="1:8" x14ac:dyDescent="0.2">
      <c r="A463" s="8"/>
      <c r="B463" s="25" t="s">
        <v>437</v>
      </c>
      <c r="C463" s="35">
        <v>1</v>
      </c>
      <c r="D463" s="29">
        <v>3</v>
      </c>
      <c r="E463" s="30">
        <f t="shared" si="52"/>
        <v>5.6899975533010521E-6</v>
      </c>
      <c r="F463" s="30">
        <f t="shared" si="53"/>
        <v>1.6952121558012984E-5</v>
      </c>
      <c r="G463" s="30">
        <f t="shared" si="55"/>
        <v>2</v>
      </c>
      <c r="H463" s="36">
        <f t="shared" si="54"/>
        <v>1.1379995106602104E-5</v>
      </c>
    </row>
    <row r="464" spans="1:8" x14ac:dyDescent="0.2">
      <c r="A464" s="8"/>
      <c r="B464" s="25" t="s">
        <v>438</v>
      </c>
      <c r="C464" s="35">
        <v>40</v>
      </c>
      <c r="D464" s="29">
        <v>2</v>
      </c>
      <c r="E464" s="30">
        <f t="shared" si="52"/>
        <v>2.2759990213204207E-4</v>
      </c>
      <c r="F464" s="30">
        <f t="shared" si="53"/>
        <v>1.1301414372008657E-5</v>
      </c>
      <c r="G464" s="30">
        <f t="shared" si="55"/>
        <v>-0.95</v>
      </c>
      <c r="H464" s="36">
        <f t="shared" si="54"/>
        <v>-2.1621990702543997E-4</v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0</v>
      </c>
      <c r="E466" s="30" t="str">
        <f t="shared" si="52"/>
        <v/>
      </c>
      <c r="F466" s="30" t="str">
        <f t="shared" si="53"/>
        <v/>
      </c>
      <c r="G466" s="30" t="str">
        <f t="shared" si="55"/>
        <v xml:space="preserve"> 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5</v>
      </c>
      <c r="D467" s="29">
        <v>1</v>
      </c>
      <c r="E467" s="30">
        <f t="shared" si="52"/>
        <v>2.8449987766505259E-5</v>
      </c>
      <c r="F467" s="30">
        <f t="shared" si="53"/>
        <v>5.6507071860043287E-6</v>
      </c>
      <c r="G467" s="30">
        <f t="shared" si="55"/>
        <v>-0.8</v>
      </c>
      <c r="H467" s="36">
        <f t="shared" si="54"/>
        <v>-2.2759990213204208E-5</v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90</v>
      </c>
      <c r="D469" s="29">
        <v>30</v>
      </c>
      <c r="E469" s="30">
        <f t="shared" si="52"/>
        <v>5.1209977979709464E-4</v>
      </c>
      <c r="F469" s="30">
        <f t="shared" si="53"/>
        <v>1.6952121558012984E-4</v>
      </c>
      <c r="G469" s="30">
        <f t="shared" si="55"/>
        <v>-0.66666666666666663</v>
      </c>
      <c r="H469" s="36">
        <f t="shared" si="54"/>
        <v>-3.4139985319806308E-4</v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0</v>
      </c>
      <c r="D471" s="29">
        <v>0</v>
      </c>
      <c r="E471" s="30" t="str">
        <f t="shared" si="52"/>
        <v/>
      </c>
      <c r="F471" s="30" t="str">
        <f t="shared" si="53"/>
        <v/>
      </c>
      <c r="G471" s="30" t="str">
        <f t="shared" si="55"/>
        <v xml:space="preserve"> </v>
      </c>
      <c r="H471" s="36" t="str">
        <f t="shared" si="54"/>
        <v/>
      </c>
    </row>
    <row r="472" spans="1:8" x14ac:dyDescent="0.2">
      <c r="A472" s="8"/>
      <c r="B472" s="25" t="s">
        <v>446</v>
      </c>
      <c r="C472" s="35">
        <v>1074</v>
      </c>
      <c r="D472" s="29">
        <v>1150</v>
      </c>
      <c r="E472" s="30">
        <f t="shared" si="52"/>
        <v>6.1110573722453296E-3</v>
      </c>
      <c r="F472" s="30">
        <f t="shared" si="53"/>
        <v>6.4983132639049781E-3</v>
      </c>
      <c r="G472" s="30">
        <f t="shared" si="55"/>
        <v>7.0763500931098691E-2</v>
      </c>
      <c r="H472" s="36">
        <f t="shared" si="54"/>
        <v>4.3243981405087988E-4</v>
      </c>
    </row>
    <row r="473" spans="1:8" x14ac:dyDescent="0.2">
      <c r="A473" s="8"/>
      <c r="B473" s="25" t="s">
        <v>447</v>
      </c>
      <c r="C473" s="35">
        <v>48</v>
      </c>
      <c r="D473" s="29">
        <v>68</v>
      </c>
      <c r="E473" s="30">
        <f t="shared" si="52"/>
        <v>2.7311988255845047E-4</v>
      </c>
      <c r="F473" s="30">
        <f t="shared" si="53"/>
        <v>3.8424808864829434E-4</v>
      </c>
      <c r="G473" s="30">
        <f t="shared" si="55"/>
        <v>0.41666666666666669</v>
      </c>
      <c r="H473" s="36">
        <f t="shared" si="54"/>
        <v>1.1379995106602104E-4</v>
      </c>
    </row>
    <row r="474" spans="1:8" x14ac:dyDescent="0.2">
      <c r="A474" s="8"/>
      <c r="B474" s="25" t="s">
        <v>448</v>
      </c>
      <c r="C474" s="35">
        <v>243</v>
      </c>
      <c r="D474" s="29">
        <v>326</v>
      </c>
      <c r="E474" s="30">
        <f t="shared" si="52"/>
        <v>1.3826694054521556E-3</v>
      </c>
      <c r="F474" s="30">
        <f t="shared" si="53"/>
        <v>1.8421305426374111E-3</v>
      </c>
      <c r="G474" s="30">
        <f t="shared" si="55"/>
        <v>0.34156378600823045</v>
      </c>
      <c r="H474" s="36">
        <f t="shared" si="54"/>
        <v>4.7226979692398729E-4</v>
      </c>
    </row>
    <row r="475" spans="1:8" x14ac:dyDescent="0.2">
      <c r="A475" s="8"/>
      <c r="B475" s="25" t="s">
        <v>449</v>
      </c>
      <c r="C475" s="35">
        <v>952</v>
      </c>
      <c r="D475" s="29">
        <v>829</v>
      </c>
      <c r="E475" s="30">
        <f t="shared" si="52"/>
        <v>5.4168776707426017E-3</v>
      </c>
      <c r="F475" s="30">
        <f t="shared" si="53"/>
        <v>4.684436257197588E-3</v>
      </c>
      <c r="G475" s="30">
        <f t="shared" si="55"/>
        <v>-0.12920168067226892</v>
      </c>
      <c r="H475" s="36">
        <f t="shared" si="54"/>
        <v>-6.9986969905602952E-4</v>
      </c>
    </row>
    <row r="476" spans="1:8" x14ac:dyDescent="0.2">
      <c r="A476" s="8"/>
      <c r="B476" s="25" t="s">
        <v>450</v>
      </c>
      <c r="C476" s="35">
        <v>81</v>
      </c>
      <c r="D476" s="29">
        <v>47</v>
      </c>
      <c r="E476" s="30">
        <f t="shared" si="52"/>
        <v>4.6088980181738524E-4</v>
      </c>
      <c r="F476" s="30">
        <f t="shared" si="53"/>
        <v>2.6558323774220343E-4</v>
      </c>
      <c r="G476" s="30">
        <f t="shared" si="55"/>
        <v>-0.41975308641975306</v>
      </c>
      <c r="H476" s="36">
        <f t="shared" si="54"/>
        <v>-1.9345991681223577E-4</v>
      </c>
    </row>
    <row r="477" spans="1:8" ht="25.5" x14ac:dyDescent="0.2">
      <c r="A477" s="8"/>
      <c r="B477" s="25" t="s">
        <v>451</v>
      </c>
      <c r="C477" s="35">
        <v>463</v>
      </c>
      <c r="D477" s="29">
        <v>663</v>
      </c>
      <c r="E477" s="30">
        <f t="shared" si="52"/>
        <v>2.6344688671783873E-3</v>
      </c>
      <c r="F477" s="30">
        <f t="shared" si="53"/>
        <v>3.7464188643208697E-3</v>
      </c>
      <c r="G477" s="30">
        <f t="shared" si="55"/>
        <v>0.43196544276457882</v>
      </c>
      <c r="H477" s="36">
        <f t="shared" si="54"/>
        <v>1.1379995106602105E-3</v>
      </c>
    </row>
    <row r="478" spans="1:8" ht="25.5" x14ac:dyDescent="0.2">
      <c r="A478" s="8"/>
      <c r="B478" s="25" t="s">
        <v>452</v>
      </c>
      <c r="C478" s="35">
        <v>763</v>
      </c>
      <c r="D478" s="29">
        <v>532</v>
      </c>
      <c r="E478" s="30">
        <f t="shared" si="52"/>
        <v>4.3414681331687029E-3</v>
      </c>
      <c r="F478" s="30">
        <f t="shared" si="53"/>
        <v>3.0061762229543027E-3</v>
      </c>
      <c r="G478" s="30">
        <f t="shared" si="55"/>
        <v>-0.30275229357798167</v>
      </c>
      <c r="H478" s="36">
        <f t="shared" si="54"/>
        <v>-1.3143894348125432E-3</v>
      </c>
    </row>
    <row r="479" spans="1:8" ht="25.5" x14ac:dyDescent="0.2">
      <c r="A479" s="8"/>
      <c r="B479" s="25" t="s">
        <v>453</v>
      </c>
      <c r="C479" s="35">
        <v>15</v>
      </c>
      <c r="D479" s="29">
        <v>5</v>
      </c>
      <c r="E479" s="30">
        <f t="shared" si="52"/>
        <v>8.5349963299515783E-5</v>
      </c>
      <c r="F479" s="30">
        <f t="shared" si="53"/>
        <v>2.8253535930021643E-5</v>
      </c>
      <c r="G479" s="30">
        <f t="shared" si="55"/>
        <v>-0.66666666666666663</v>
      </c>
      <c r="H479" s="36">
        <f t="shared" si="54"/>
        <v>-5.6899975533010518E-5</v>
      </c>
    </row>
    <row r="480" spans="1:8" x14ac:dyDescent="0.2">
      <c r="A480" s="8"/>
      <c r="B480" s="25" t="s">
        <v>454</v>
      </c>
      <c r="C480" s="35">
        <v>368</v>
      </c>
      <c r="D480" s="29">
        <v>333</v>
      </c>
      <c r="E480" s="30">
        <f t="shared" si="52"/>
        <v>2.093919099614787E-3</v>
      </c>
      <c r="F480" s="30">
        <f t="shared" si="53"/>
        <v>1.8816854929394413E-3</v>
      </c>
      <c r="G480" s="30">
        <f t="shared" si="55"/>
        <v>-9.5108695652173919E-2</v>
      </c>
      <c r="H480" s="36">
        <f t="shared" si="54"/>
        <v>-1.9914991436553682E-4</v>
      </c>
    </row>
    <row r="481" spans="1:8" ht="25.5" x14ac:dyDescent="0.2">
      <c r="A481" s="8"/>
      <c r="B481" s="25" t="s">
        <v>455</v>
      </c>
      <c r="C481" s="35">
        <v>41</v>
      </c>
      <c r="D481" s="29">
        <v>44</v>
      </c>
      <c r="E481" s="30">
        <f t="shared" si="52"/>
        <v>2.3328989968534315E-4</v>
      </c>
      <c r="F481" s="30">
        <f t="shared" si="53"/>
        <v>2.4863111618419044E-4</v>
      </c>
      <c r="G481" s="30">
        <f t="shared" si="55"/>
        <v>7.3170731707317069E-2</v>
      </c>
      <c r="H481" s="36">
        <f t="shared" si="54"/>
        <v>1.7069992659903155E-5</v>
      </c>
    </row>
    <row r="482" spans="1:8" x14ac:dyDescent="0.2">
      <c r="A482" s="8"/>
      <c r="B482" s="25" t="s">
        <v>456</v>
      </c>
      <c r="C482" s="35">
        <v>148</v>
      </c>
      <c r="D482" s="29">
        <v>126</v>
      </c>
      <c r="E482" s="30">
        <f t="shared" si="52"/>
        <v>8.4211963788855568E-4</v>
      </c>
      <c r="F482" s="30">
        <f t="shared" si="53"/>
        <v>7.1198910543654535E-4</v>
      </c>
      <c r="G482" s="30">
        <f t="shared" si="55"/>
        <v>-0.14864864864864866</v>
      </c>
      <c r="H482" s="36">
        <f t="shared" si="54"/>
        <v>-1.2517994617262314E-4</v>
      </c>
    </row>
    <row r="483" spans="1:8" x14ac:dyDescent="0.2">
      <c r="A483" s="8"/>
      <c r="B483" s="25" t="s">
        <v>457</v>
      </c>
      <c r="C483" s="35">
        <v>24</v>
      </c>
      <c r="D483" s="29">
        <v>17</v>
      </c>
      <c r="E483" s="30">
        <f t="shared" si="52"/>
        <v>1.3655994127922524E-4</v>
      </c>
      <c r="F483" s="30">
        <f t="shared" si="53"/>
        <v>9.6062022162073584E-5</v>
      </c>
      <c r="G483" s="30">
        <f t="shared" si="55"/>
        <v>-0.29166666666666669</v>
      </c>
      <c r="H483" s="36">
        <f t="shared" si="54"/>
        <v>-3.9829982873107366E-5</v>
      </c>
    </row>
    <row r="484" spans="1:8" x14ac:dyDescent="0.2">
      <c r="A484" s="8"/>
      <c r="B484" s="25" t="s">
        <v>458</v>
      </c>
      <c r="C484" s="35">
        <v>1600</v>
      </c>
      <c r="D484" s="29">
        <v>1274</v>
      </c>
      <c r="E484" s="30">
        <f t="shared" si="52"/>
        <v>9.1039960852816841E-3</v>
      </c>
      <c r="F484" s="30">
        <f t="shared" si="53"/>
        <v>7.1990009549695146E-3</v>
      </c>
      <c r="G484" s="30">
        <f t="shared" si="55"/>
        <v>-0.20374999999999999</v>
      </c>
      <c r="H484" s="36">
        <f t="shared" si="54"/>
        <v>-1.8549392023761431E-3</v>
      </c>
    </row>
    <row r="485" spans="1:8" x14ac:dyDescent="0.2">
      <c r="A485" s="8"/>
      <c r="B485" s="25" t="s">
        <v>459</v>
      </c>
      <c r="C485" s="35">
        <v>274</v>
      </c>
      <c r="D485" s="29">
        <v>326</v>
      </c>
      <c r="E485" s="30">
        <f t="shared" si="52"/>
        <v>1.5590593296044882E-3</v>
      </c>
      <c r="F485" s="30">
        <f t="shared" si="53"/>
        <v>1.8421305426374111E-3</v>
      </c>
      <c r="G485" s="30">
        <f t="shared" si="55"/>
        <v>0.18978102189781021</v>
      </c>
      <c r="H485" s="36">
        <f t="shared" si="54"/>
        <v>2.9587987277165467E-4</v>
      </c>
    </row>
    <row r="486" spans="1:8" x14ac:dyDescent="0.2">
      <c r="A486" s="8"/>
      <c r="B486" s="25" t="s">
        <v>460</v>
      </c>
      <c r="C486" s="35">
        <v>112</v>
      </c>
      <c r="D486" s="29">
        <v>106</v>
      </c>
      <c r="E486" s="30">
        <f t="shared" si="52"/>
        <v>6.3727972596971786E-4</v>
      </c>
      <c r="F486" s="30">
        <f t="shared" si="53"/>
        <v>5.989749617164588E-4</v>
      </c>
      <c r="G486" s="30">
        <f t="shared" si="55"/>
        <v>-5.3571428571428568E-2</v>
      </c>
      <c r="H486" s="36">
        <f t="shared" si="54"/>
        <v>-3.4139985319806309E-5</v>
      </c>
    </row>
    <row r="487" spans="1:8" x14ac:dyDescent="0.2">
      <c r="A487" s="8"/>
      <c r="B487" s="25" t="s">
        <v>461</v>
      </c>
      <c r="C487" s="35">
        <v>19</v>
      </c>
      <c r="D487" s="29">
        <v>5</v>
      </c>
      <c r="E487" s="30">
        <f t="shared" si="52"/>
        <v>1.0810995351271998E-4</v>
      </c>
      <c r="F487" s="30">
        <f t="shared" si="53"/>
        <v>2.8253535930021643E-5</v>
      </c>
      <c r="G487" s="30">
        <f t="shared" si="55"/>
        <v>-0.73684210526315785</v>
      </c>
      <c r="H487" s="36">
        <f t="shared" si="54"/>
        <v>-7.9659965746214719E-5</v>
      </c>
    </row>
    <row r="488" spans="1:8" x14ac:dyDescent="0.2">
      <c r="A488" s="8"/>
      <c r="B488" s="25" t="s">
        <v>462</v>
      </c>
      <c r="C488" s="35">
        <v>531</v>
      </c>
      <c r="D488" s="29">
        <v>346</v>
      </c>
      <c r="E488" s="30">
        <f t="shared" si="52"/>
        <v>3.0213887008028587E-3</v>
      </c>
      <c r="F488" s="30">
        <f t="shared" si="53"/>
        <v>1.9551446863574976E-3</v>
      </c>
      <c r="G488" s="30">
        <f t="shared" si="55"/>
        <v>-0.34839924670433148</v>
      </c>
      <c r="H488" s="36">
        <f t="shared" si="54"/>
        <v>-1.0526495473606946E-3</v>
      </c>
    </row>
    <row r="489" spans="1:8" x14ac:dyDescent="0.2">
      <c r="A489" s="8"/>
      <c r="B489" s="25" t="s">
        <v>463</v>
      </c>
      <c r="C489" s="35">
        <v>126</v>
      </c>
      <c r="D489" s="29">
        <v>58</v>
      </c>
      <c r="E489" s="30">
        <f t="shared" si="52"/>
        <v>7.1693969171593257E-4</v>
      </c>
      <c r="F489" s="30">
        <f t="shared" si="53"/>
        <v>3.2774101678825107E-4</v>
      </c>
      <c r="G489" s="30">
        <f t="shared" si="55"/>
        <v>-0.53968253968253965</v>
      </c>
      <c r="H489" s="36">
        <f t="shared" si="54"/>
        <v>-3.8691983362447154E-4</v>
      </c>
    </row>
    <row r="490" spans="1:8" x14ac:dyDescent="0.2">
      <c r="A490" s="8"/>
      <c r="B490" s="25" t="s">
        <v>464</v>
      </c>
      <c r="C490" s="35">
        <v>931</v>
      </c>
      <c r="D490" s="29">
        <v>791</v>
      </c>
      <c r="E490" s="30">
        <f t="shared" ref="E490:E553" si="56">+IF(C490=0,"",C490/C$362)</f>
        <v>5.2973877221232793E-3</v>
      </c>
      <c r="F490" s="30">
        <f t="shared" ref="F490:F553" si="57">+IF(D490=0,"",D490/D$362)</f>
        <v>4.4697093841294241E-3</v>
      </c>
      <c r="G490" s="30">
        <f t="shared" si="55"/>
        <v>-0.15037593984962405</v>
      </c>
      <c r="H490" s="36">
        <f t="shared" ref="H490:H553" si="58">+IF(OR(AND(E490=""),(G490="")),"",E490*G490)</f>
        <v>-7.9659965746214727E-4</v>
      </c>
    </row>
    <row r="491" spans="1:8" x14ac:dyDescent="0.2">
      <c r="A491" s="8"/>
      <c r="B491" s="25" t="s">
        <v>465</v>
      </c>
      <c r="C491" s="35">
        <v>30</v>
      </c>
      <c r="D491" s="29">
        <v>0</v>
      </c>
      <c r="E491" s="30">
        <f t="shared" si="56"/>
        <v>1.7069992659903157E-4</v>
      </c>
      <c r="F491" s="30" t="str">
        <f t="shared" si="57"/>
        <v/>
      </c>
      <c r="G491" s="30">
        <f t="shared" ref="G491:G554" si="59">+IF(AND(C491=0,D491=0)," ",IF(C491=0,1,IF(D491=0,-1,(D491-C491)/C491)))</f>
        <v>-1</v>
      </c>
      <c r="H491" s="36">
        <f t="shared" si="58"/>
        <v>-1.7069992659903157E-4</v>
      </c>
    </row>
    <row r="492" spans="1:8" x14ac:dyDescent="0.2">
      <c r="A492" s="8"/>
      <c r="B492" s="25" t="s">
        <v>466</v>
      </c>
      <c r="C492" s="35">
        <v>26</v>
      </c>
      <c r="D492" s="29">
        <v>25</v>
      </c>
      <c r="E492" s="30">
        <f t="shared" si="56"/>
        <v>1.4793993638582736E-4</v>
      </c>
      <c r="F492" s="30">
        <f t="shared" si="57"/>
        <v>1.4126767965010821E-4</v>
      </c>
      <c r="G492" s="30">
        <f t="shared" si="59"/>
        <v>-3.8461538461538464E-2</v>
      </c>
      <c r="H492" s="36">
        <f t="shared" si="58"/>
        <v>-5.6899975533010529E-6</v>
      </c>
    </row>
    <row r="493" spans="1:8" x14ac:dyDescent="0.2">
      <c r="A493" s="8"/>
      <c r="B493" s="25" t="s">
        <v>467</v>
      </c>
      <c r="C493" s="35">
        <v>6</v>
      </c>
      <c r="D493" s="29">
        <v>23</v>
      </c>
      <c r="E493" s="30">
        <f t="shared" si="56"/>
        <v>3.4139985319806309E-5</v>
      </c>
      <c r="F493" s="30">
        <f t="shared" si="57"/>
        <v>1.2996626527809956E-4</v>
      </c>
      <c r="G493" s="30">
        <f t="shared" si="59"/>
        <v>2.8333333333333335</v>
      </c>
      <c r="H493" s="36">
        <f t="shared" si="58"/>
        <v>9.6729958406117884E-5</v>
      </c>
    </row>
    <row r="494" spans="1:8" x14ac:dyDescent="0.2">
      <c r="A494" s="8"/>
      <c r="B494" s="25" t="s">
        <v>468</v>
      </c>
      <c r="C494" s="35">
        <v>2</v>
      </c>
      <c r="D494" s="29">
        <v>6</v>
      </c>
      <c r="E494" s="30">
        <f t="shared" si="56"/>
        <v>1.1379995106602104E-5</v>
      </c>
      <c r="F494" s="30">
        <f t="shared" si="57"/>
        <v>3.3904243116025967E-5</v>
      </c>
      <c r="G494" s="30">
        <f t="shared" si="59"/>
        <v>2</v>
      </c>
      <c r="H494" s="36">
        <f t="shared" si="58"/>
        <v>2.2759990213204208E-5</v>
      </c>
    </row>
    <row r="495" spans="1:8" x14ac:dyDescent="0.2">
      <c r="A495" s="8"/>
      <c r="B495" s="25" t="s">
        <v>469</v>
      </c>
      <c r="C495" s="35">
        <v>52</v>
      </c>
      <c r="D495" s="29">
        <v>262</v>
      </c>
      <c r="E495" s="30">
        <f t="shared" si="56"/>
        <v>2.9587987277165473E-4</v>
      </c>
      <c r="F495" s="30">
        <f t="shared" si="57"/>
        <v>1.4804852827331341E-3</v>
      </c>
      <c r="G495" s="30">
        <f t="shared" si="59"/>
        <v>4.0384615384615383</v>
      </c>
      <c r="H495" s="36">
        <f t="shared" si="58"/>
        <v>1.194899486193221E-3</v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4</v>
      </c>
      <c r="D497" s="29">
        <v>0</v>
      </c>
      <c r="E497" s="30">
        <f t="shared" si="56"/>
        <v>2.2759990213204208E-5</v>
      </c>
      <c r="F497" s="30" t="str">
        <f t="shared" si="57"/>
        <v/>
      </c>
      <c r="G497" s="30">
        <f t="shared" si="59"/>
        <v>-1</v>
      </c>
      <c r="H497" s="36">
        <f t="shared" si="58"/>
        <v>-2.2759990213204208E-5</v>
      </c>
    </row>
    <row r="498" spans="1:8" x14ac:dyDescent="0.2">
      <c r="A498" s="8"/>
      <c r="B498" s="25" t="s">
        <v>472</v>
      </c>
      <c r="C498" s="35">
        <v>930</v>
      </c>
      <c r="D498" s="29">
        <v>854</v>
      </c>
      <c r="E498" s="30">
        <f t="shared" si="56"/>
        <v>5.2916977245699784E-3</v>
      </c>
      <c r="F498" s="30">
        <f t="shared" si="57"/>
        <v>4.8257039368476964E-3</v>
      </c>
      <c r="G498" s="30">
        <f t="shared" si="59"/>
        <v>-8.1720430107526887E-2</v>
      </c>
      <c r="H498" s="36">
        <f t="shared" si="58"/>
        <v>-4.3243981405087999E-4</v>
      </c>
    </row>
    <row r="499" spans="1:8" ht="25.5" x14ac:dyDescent="0.2">
      <c r="A499" s="8"/>
      <c r="B499" s="25" t="s">
        <v>473</v>
      </c>
      <c r="C499" s="35">
        <v>57</v>
      </c>
      <c r="D499" s="29">
        <v>56</v>
      </c>
      <c r="E499" s="30">
        <f t="shared" si="56"/>
        <v>3.2432986053815998E-4</v>
      </c>
      <c r="F499" s="30">
        <f t="shared" si="57"/>
        <v>3.1643960241624239E-4</v>
      </c>
      <c r="G499" s="30">
        <f t="shared" si="59"/>
        <v>-1.7543859649122806E-2</v>
      </c>
      <c r="H499" s="36">
        <f t="shared" si="58"/>
        <v>-5.6899975533010521E-6</v>
      </c>
    </row>
    <row r="500" spans="1:8" x14ac:dyDescent="0.2">
      <c r="A500" s="8"/>
      <c r="B500" s="25" t="s">
        <v>474</v>
      </c>
      <c r="C500" s="35">
        <v>91</v>
      </c>
      <c r="D500" s="29">
        <v>165</v>
      </c>
      <c r="E500" s="30">
        <f t="shared" si="56"/>
        <v>5.1778977735039569E-4</v>
      </c>
      <c r="F500" s="30">
        <f t="shared" si="57"/>
        <v>9.3236668569071418E-4</v>
      </c>
      <c r="G500" s="30">
        <f t="shared" si="59"/>
        <v>0.81318681318681318</v>
      </c>
      <c r="H500" s="36">
        <f t="shared" si="58"/>
        <v>4.2105981894427784E-4</v>
      </c>
    </row>
    <row r="501" spans="1:8" x14ac:dyDescent="0.2">
      <c r="A501" s="8"/>
      <c r="B501" s="25" t="s">
        <v>475</v>
      </c>
      <c r="C501" s="35">
        <v>6</v>
      </c>
      <c r="D501" s="29">
        <v>20</v>
      </c>
      <c r="E501" s="30">
        <f t="shared" si="56"/>
        <v>3.4139985319806309E-5</v>
      </c>
      <c r="F501" s="30">
        <f t="shared" si="57"/>
        <v>1.1301414372008657E-4</v>
      </c>
      <c r="G501" s="30">
        <f t="shared" si="59"/>
        <v>2.3333333333333335</v>
      </c>
      <c r="H501" s="36">
        <f t="shared" si="58"/>
        <v>7.9659965746214733E-5</v>
      </c>
    </row>
    <row r="502" spans="1:8" x14ac:dyDescent="0.2">
      <c r="A502" s="8"/>
      <c r="B502" s="25" t="s">
        <v>476</v>
      </c>
      <c r="C502" s="35">
        <v>284</v>
      </c>
      <c r="D502" s="29">
        <v>349</v>
      </c>
      <c r="E502" s="30">
        <f t="shared" si="56"/>
        <v>1.6159593051374987E-3</v>
      </c>
      <c r="F502" s="30">
        <f t="shared" si="57"/>
        <v>1.9720968079155105E-3</v>
      </c>
      <c r="G502" s="30">
        <f t="shared" si="59"/>
        <v>0.22887323943661972</v>
      </c>
      <c r="H502" s="36">
        <f t="shared" si="58"/>
        <v>3.6984984096456838E-4</v>
      </c>
    </row>
    <row r="503" spans="1:8" x14ac:dyDescent="0.2">
      <c r="A503" s="8"/>
      <c r="B503" s="25" t="s">
        <v>477</v>
      </c>
      <c r="C503" s="35">
        <v>1017</v>
      </c>
      <c r="D503" s="29">
        <v>1007</v>
      </c>
      <c r="E503" s="30">
        <f t="shared" si="56"/>
        <v>5.7867275117071699E-3</v>
      </c>
      <c r="F503" s="30">
        <f t="shared" si="57"/>
        <v>5.6902621363063583E-3</v>
      </c>
      <c r="G503" s="30">
        <f t="shared" si="59"/>
        <v>-9.8328416912487702E-3</v>
      </c>
      <c r="H503" s="36">
        <f t="shared" si="58"/>
        <v>-5.6899975533010518E-5</v>
      </c>
    </row>
    <row r="504" spans="1:8" x14ac:dyDescent="0.2">
      <c r="A504" s="8"/>
      <c r="B504" s="25" t="s">
        <v>478</v>
      </c>
      <c r="C504" s="35">
        <v>159</v>
      </c>
      <c r="D504" s="29">
        <v>458</v>
      </c>
      <c r="E504" s="30">
        <f t="shared" si="56"/>
        <v>9.0470961097486723E-4</v>
      </c>
      <c r="F504" s="30">
        <f t="shared" si="57"/>
        <v>2.5880238911899825E-3</v>
      </c>
      <c r="G504" s="30">
        <f t="shared" si="59"/>
        <v>1.8805031446540881</v>
      </c>
      <c r="H504" s="36">
        <f t="shared" si="58"/>
        <v>1.7013092684370144E-3</v>
      </c>
    </row>
    <row r="505" spans="1:8" x14ac:dyDescent="0.2">
      <c r="A505" s="8"/>
      <c r="B505" s="25" t="s">
        <v>479</v>
      </c>
      <c r="C505" s="35">
        <v>146</v>
      </c>
      <c r="D505" s="29">
        <v>129</v>
      </c>
      <c r="E505" s="30">
        <f t="shared" si="56"/>
        <v>8.3073964278195358E-4</v>
      </c>
      <c r="F505" s="30">
        <f t="shared" si="57"/>
        <v>7.2894122699455834E-4</v>
      </c>
      <c r="G505" s="30">
        <f t="shared" si="59"/>
        <v>-0.11643835616438356</v>
      </c>
      <c r="H505" s="36">
        <f t="shared" si="58"/>
        <v>-9.672995840611787E-5</v>
      </c>
    </row>
    <row r="506" spans="1:8" x14ac:dyDescent="0.2">
      <c r="A506" s="8"/>
      <c r="B506" s="25" t="s">
        <v>480</v>
      </c>
      <c r="C506" s="35">
        <v>155</v>
      </c>
      <c r="D506" s="29">
        <v>155</v>
      </c>
      <c r="E506" s="30">
        <f t="shared" si="56"/>
        <v>8.8194962076166303E-4</v>
      </c>
      <c r="F506" s="30">
        <f t="shared" si="57"/>
        <v>8.7585961383067096E-4</v>
      </c>
      <c r="G506" s="30">
        <f t="shared" si="59"/>
        <v>0</v>
      </c>
      <c r="H506" s="36">
        <f t="shared" si="58"/>
        <v>0</v>
      </c>
    </row>
    <row r="507" spans="1:8" x14ac:dyDescent="0.2">
      <c r="A507" s="8"/>
      <c r="B507" s="25" t="s">
        <v>481</v>
      </c>
      <c r="C507" s="35">
        <v>49</v>
      </c>
      <c r="D507" s="29">
        <v>230</v>
      </c>
      <c r="E507" s="30">
        <f t="shared" si="56"/>
        <v>2.7880988011175158E-4</v>
      </c>
      <c r="F507" s="30">
        <f t="shared" si="57"/>
        <v>1.2996626527809955E-3</v>
      </c>
      <c r="G507" s="30">
        <f t="shared" si="59"/>
        <v>3.693877551020408</v>
      </c>
      <c r="H507" s="36">
        <f t="shared" si="58"/>
        <v>1.0298895571474904E-3</v>
      </c>
    </row>
    <row r="508" spans="1:8" x14ac:dyDescent="0.2">
      <c r="A508" s="8"/>
      <c r="B508" s="25" t="s">
        <v>482</v>
      </c>
      <c r="C508" s="35">
        <v>795</v>
      </c>
      <c r="D508" s="29">
        <v>635</v>
      </c>
      <c r="E508" s="30">
        <f t="shared" si="56"/>
        <v>4.5235480548743365E-3</v>
      </c>
      <c r="F508" s="30">
        <f t="shared" si="57"/>
        <v>3.5881990631127484E-3</v>
      </c>
      <c r="G508" s="30">
        <f t="shared" si="59"/>
        <v>-0.20125786163522014</v>
      </c>
      <c r="H508" s="36">
        <f t="shared" si="58"/>
        <v>-9.1039960852816839E-4</v>
      </c>
    </row>
    <row r="509" spans="1:8" x14ac:dyDescent="0.2">
      <c r="A509" s="8"/>
      <c r="B509" s="25" t="s">
        <v>483</v>
      </c>
      <c r="C509" s="35">
        <v>1112</v>
      </c>
      <c r="D509" s="29">
        <v>1049</v>
      </c>
      <c r="E509" s="30">
        <f t="shared" si="56"/>
        <v>6.3272772792707698E-3</v>
      </c>
      <c r="F509" s="30">
        <f t="shared" si="57"/>
        <v>5.9275918381185401E-3</v>
      </c>
      <c r="G509" s="30">
        <f t="shared" si="59"/>
        <v>-5.6654676258992807E-2</v>
      </c>
      <c r="H509" s="36">
        <f t="shared" si="58"/>
        <v>-3.5846984585796628E-4</v>
      </c>
    </row>
    <row r="510" spans="1:8" x14ac:dyDescent="0.2">
      <c r="A510" s="8"/>
      <c r="B510" s="25" t="s">
        <v>484</v>
      </c>
      <c r="C510" s="35">
        <v>7</v>
      </c>
      <c r="D510" s="29">
        <v>4</v>
      </c>
      <c r="E510" s="30">
        <f t="shared" si="56"/>
        <v>3.9829982873107366E-5</v>
      </c>
      <c r="F510" s="30">
        <f t="shared" si="57"/>
        <v>2.2602828744017315E-5</v>
      </c>
      <c r="G510" s="30">
        <f t="shared" si="59"/>
        <v>-0.42857142857142855</v>
      </c>
      <c r="H510" s="36">
        <f t="shared" si="58"/>
        <v>-1.7069992659903155E-5</v>
      </c>
    </row>
    <row r="511" spans="1:8" ht="25.5" x14ac:dyDescent="0.2">
      <c r="A511" s="8"/>
      <c r="B511" s="25" t="s">
        <v>485</v>
      </c>
      <c r="C511" s="35">
        <v>1</v>
      </c>
      <c r="D511" s="29">
        <v>1</v>
      </c>
      <c r="E511" s="30">
        <f t="shared" si="56"/>
        <v>5.6899975533010521E-6</v>
      </c>
      <c r="F511" s="30">
        <f t="shared" si="57"/>
        <v>5.6507071860043287E-6</v>
      </c>
      <c r="G511" s="30">
        <f t="shared" si="59"/>
        <v>0</v>
      </c>
      <c r="H511" s="36">
        <f t="shared" si="58"/>
        <v>0</v>
      </c>
    </row>
    <row r="512" spans="1:8" x14ac:dyDescent="0.2">
      <c r="A512" s="8"/>
      <c r="B512" s="25" t="s">
        <v>486</v>
      </c>
      <c r="C512" s="35">
        <v>14</v>
      </c>
      <c r="D512" s="29">
        <v>3</v>
      </c>
      <c r="E512" s="30">
        <f t="shared" si="56"/>
        <v>7.9659965746214733E-5</v>
      </c>
      <c r="F512" s="30">
        <f t="shared" si="57"/>
        <v>1.6952121558012984E-5</v>
      </c>
      <c r="G512" s="30">
        <f t="shared" si="59"/>
        <v>-0.7857142857142857</v>
      </c>
      <c r="H512" s="36">
        <f t="shared" si="58"/>
        <v>-6.2589973086311568E-5</v>
      </c>
    </row>
    <row r="513" spans="1:8" ht="25.5" x14ac:dyDescent="0.2">
      <c r="A513" s="8"/>
      <c r="B513" s="25" t="s">
        <v>487</v>
      </c>
      <c r="C513" s="35">
        <v>67</v>
      </c>
      <c r="D513" s="29">
        <v>11</v>
      </c>
      <c r="E513" s="30">
        <f t="shared" si="56"/>
        <v>3.8122983607117049E-4</v>
      </c>
      <c r="F513" s="30">
        <f t="shared" si="57"/>
        <v>6.215777904604761E-5</v>
      </c>
      <c r="G513" s="30">
        <f t="shared" si="59"/>
        <v>-0.83582089552238803</v>
      </c>
      <c r="H513" s="36">
        <f t="shared" si="58"/>
        <v>-3.1863986298485888E-4</v>
      </c>
    </row>
    <row r="514" spans="1:8" x14ac:dyDescent="0.2">
      <c r="A514" s="8"/>
      <c r="B514" s="25" t="s">
        <v>488</v>
      </c>
      <c r="C514" s="35">
        <v>34</v>
      </c>
      <c r="D514" s="29">
        <v>9</v>
      </c>
      <c r="E514" s="30">
        <f t="shared" si="56"/>
        <v>1.9345991681223577E-4</v>
      </c>
      <c r="F514" s="30">
        <f t="shared" si="57"/>
        <v>5.0856364674038954E-5</v>
      </c>
      <c r="G514" s="30">
        <f t="shared" si="59"/>
        <v>-0.73529411764705888</v>
      </c>
      <c r="H514" s="36">
        <f t="shared" si="58"/>
        <v>-1.4224993883252631E-4</v>
      </c>
    </row>
    <row r="515" spans="1:8" ht="25.5" x14ac:dyDescent="0.2">
      <c r="A515" s="8"/>
      <c r="B515" s="25" t="s">
        <v>489</v>
      </c>
      <c r="C515" s="35">
        <v>0</v>
      </c>
      <c r="D515" s="29">
        <v>1</v>
      </c>
      <c r="E515" s="30" t="str">
        <f t="shared" si="56"/>
        <v/>
      </c>
      <c r="F515" s="30">
        <f t="shared" si="57"/>
        <v>5.6507071860043287E-6</v>
      </c>
      <c r="G515" s="30">
        <f t="shared" si="59"/>
        <v>1</v>
      </c>
      <c r="H515" s="36" t="str">
        <f t="shared" si="58"/>
        <v/>
      </c>
    </row>
    <row r="516" spans="1:8" x14ac:dyDescent="0.2">
      <c r="A516" s="8"/>
      <c r="B516" s="25" t="s">
        <v>490</v>
      </c>
      <c r="C516" s="35">
        <v>41</v>
      </c>
      <c r="D516" s="29">
        <v>19</v>
      </c>
      <c r="E516" s="30">
        <f t="shared" si="56"/>
        <v>2.3328989968534315E-4</v>
      </c>
      <c r="F516" s="30">
        <f t="shared" si="57"/>
        <v>1.0736343653408225E-4</v>
      </c>
      <c r="G516" s="30">
        <f t="shared" si="59"/>
        <v>-0.53658536585365857</v>
      </c>
      <c r="H516" s="36">
        <f t="shared" si="58"/>
        <v>-1.2517994617262316E-4</v>
      </c>
    </row>
    <row r="517" spans="1:8" ht="25.5" x14ac:dyDescent="0.2">
      <c r="A517" s="8"/>
      <c r="B517" s="25" t="s">
        <v>491</v>
      </c>
      <c r="C517" s="35">
        <v>705</v>
      </c>
      <c r="D517" s="29">
        <v>526</v>
      </c>
      <c r="E517" s="30">
        <f t="shared" si="56"/>
        <v>4.0114482750772413E-3</v>
      </c>
      <c r="F517" s="30">
        <f t="shared" si="57"/>
        <v>2.9722719798382768E-3</v>
      </c>
      <c r="G517" s="30">
        <f t="shared" si="59"/>
        <v>-0.25390070921985813</v>
      </c>
      <c r="H517" s="36">
        <f t="shared" si="58"/>
        <v>-1.0185095620408881E-3</v>
      </c>
    </row>
    <row r="518" spans="1:8" ht="25.5" x14ac:dyDescent="0.2">
      <c r="A518" s="8"/>
      <c r="B518" s="25" t="s">
        <v>492</v>
      </c>
      <c r="C518" s="35">
        <v>98</v>
      </c>
      <c r="D518" s="29">
        <v>28</v>
      </c>
      <c r="E518" s="30">
        <f t="shared" si="56"/>
        <v>5.5761976022350316E-4</v>
      </c>
      <c r="F518" s="30">
        <f t="shared" si="57"/>
        <v>1.5821980120812119E-4</v>
      </c>
      <c r="G518" s="30">
        <f t="shared" si="59"/>
        <v>-0.7142857142857143</v>
      </c>
      <c r="H518" s="36">
        <f t="shared" si="58"/>
        <v>-3.9829982873107369E-4</v>
      </c>
    </row>
    <row r="519" spans="1:8" x14ac:dyDescent="0.2">
      <c r="A519" s="8"/>
      <c r="B519" s="25" t="s">
        <v>493</v>
      </c>
      <c r="C519" s="35">
        <v>69</v>
      </c>
      <c r="D519" s="29">
        <v>73</v>
      </c>
      <c r="E519" s="30">
        <f t="shared" si="56"/>
        <v>3.9260983117777259E-4</v>
      </c>
      <c r="F519" s="30">
        <f t="shared" si="57"/>
        <v>4.12501624578316E-4</v>
      </c>
      <c r="G519" s="30">
        <f t="shared" si="59"/>
        <v>5.7971014492753624E-2</v>
      </c>
      <c r="H519" s="36">
        <f t="shared" si="58"/>
        <v>2.2759990213204208E-5</v>
      </c>
    </row>
    <row r="520" spans="1:8" x14ac:dyDescent="0.2">
      <c r="A520" s="8"/>
      <c r="B520" s="25" t="s">
        <v>494</v>
      </c>
      <c r="C520" s="35">
        <v>0</v>
      </c>
      <c r="D520" s="29">
        <v>20</v>
      </c>
      <c r="E520" s="30" t="str">
        <f t="shared" si="56"/>
        <v/>
      </c>
      <c r="F520" s="30">
        <f t="shared" si="57"/>
        <v>1.1301414372008657E-4</v>
      </c>
      <c r="G520" s="30">
        <f t="shared" si="59"/>
        <v>1</v>
      </c>
      <c r="H520" s="36" t="str">
        <f t="shared" si="58"/>
        <v/>
      </c>
    </row>
    <row r="521" spans="1:8" ht="25.5" x14ac:dyDescent="0.2">
      <c r="A521" s="8"/>
      <c r="B521" s="25" t="s">
        <v>495</v>
      </c>
      <c r="C521" s="35">
        <v>70</v>
      </c>
      <c r="D521" s="29">
        <v>9</v>
      </c>
      <c r="E521" s="30">
        <f t="shared" si="56"/>
        <v>3.9829982873107364E-4</v>
      </c>
      <c r="F521" s="30">
        <f t="shared" si="57"/>
        <v>5.0856364674038954E-5</v>
      </c>
      <c r="G521" s="30">
        <f t="shared" si="59"/>
        <v>-0.87142857142857144</v>
      </c>
      <c r="H521" s="36">
        <f t="shared" si="58"/>
        <v>-3.4708985075136418E-4</v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1</v>
      </c>
      <c r="D523" s="29">
        <v>1</v>
      </c>
      <c r="E523" s="30">
        <f t="shared" si="56"/>
        <v>5.6899975533010521E-6</v>
      </c>
      <c r="F523" s="30">
        <f t="shared" si="57"/>
        <v>5.6507071860043287E-6</v>
      </c>
      <c r="G523" s="30">
        <f t="shared" si="59"/>
        <v>0</v>
      </c>
      <c r="H523" s="36">
        <f t="shared" si="58"/>
        <v>0</v>
      </c>
    </row>
    <row r="524" spans="1:8" ht="25.5" x14ac:dyDescent="0.2">
      <c r="A524" s="8"/>
      <c r="B524" s="25" t="s">
        <v>498</v>
      </c>
      <c r="C524" s="35">
        <v>14</v>
      </c>
      <c r="D524" s="29">
        <v>14</v>
      </c>
      <c r="E524" s="30">
        <f t="shared" si="56"/>
        <v>7.9659965746214733E-5</v>
      </c>
      <c r="F524" s="30">
        <f t="shared" si="57"/>
        <v>7.9109900604060597E-5</v>
      </c>
      <c r="G524" s="30">
        <f t="shared" si="59"/>
        <v>0</v>
      </c>
      <c r="H524" s="36">
        <f t="shared" si="58"/>
        <v>0</v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81</v>
      </c>
      <c r="D526" s="29">
        <v>576</v>
      </c>
      <c r="E526" s="30">
        <f t="shared" si="56"/>
        <v>4.6088980181738524E-4</v>
      </c>
      <c r="F526" s="30">
        <f t="shared" si="57"/>
        <v>3.2548073391384931E-3</v>
      </c>
      <c r="G526" s="30">
        <f t="shared" si="59"/>
        <v>6.1111111111111107</v>
      </c>
      <c r="H526" s="36">
        <f t="shared" si="58"/>
        <v>2.8165487888840209E-3</v>
      </c>
    </row>
    <row r="527" spans="1:8" x14ac:dyDescent="0.2">
      <c r="A527" s="8"/>
      <c r="B527" s="25" t="s">
        <v>501</v>
      </c>
      <c r="C527" s="35">
        <v>74</v>
      </c>
      <c r="D527" s="29">
        <v>92</v>
      </c>
      <c r="E527" s="30">
        <f t="shared" si="56"/>
        <v>4.2105981894427784E-4</v>
      </c>
      <c r="F527" s="30">
        <f t="shared" si="57"/>
        <v>5.1986506111239823E-4</v>
      </c>
      <c r="G527" s="30">
        <f t="shared" si="59"/>
        <v>0.24324324324324326</v>
      </c>
      <c r="H527" s="36">
        <f t="shared" si="58"/>
        <v>1.0241995595941893E-4</v>
      </c>
    </row>
    <row r="528" spans="1:8" ht="25.5" x14ac:dyDescent="0.2">
      <c r="A528" s="8"/>
      <c r="B528" s="25" t="s">
        <v>502</v>
      </c>
      <c r="C528" s="35">
        <v>237</v>
      </c>
      <c r="D528" s="29">
        <v>253</v>
      </c>
      <c r="E528" s="30">
        <f t="shared" si="56"/>
        <v>1.3485294201323493E-3</v>
      </c>
      <c r="F528" s="30">
        <f t="shared" si="57"/>
        <v>1.4296289180590952E-3</v>
      </c>
      <c r="G528" s="30">
        <f t="shared" si="59"/>
        <v>6.7510548523206745E-2</v>
      </c>
      <c r="H528" s="36">
        <f t="shared" si="58"/>
        <v>9.103996085281682E-5</v>
      </c>
    </row>
    <row r="529" spans="1:8" x14ac:dyDescent="0.2">
      <c r="A529" s="8"/>
      <c r="B529" s="25" t="s">
        <v>503</v>
      </c>
      <c r="C529" s="35">
        <v>29</v>
      </c>
      <c r="D529" s="29">
        <v>60</v>
      </c>
      <c r="E529" s="30">
        <f t="shared" si="56"/>
        <v>1.6500992904573052E-4</v>
      </c>
      <c r="F529" s="30">
        <f t="shared" si="57"/>
        <v>3.3904243116025969E-4</v>
      </c>
      <c r="G529" s="30">
        <f t="shared" si="59"/>
        <v>1.0689655172413792</v>
      </c>
      <c r="H529" s="36">
        <f t="shared" si="58"/>
        <v>1.7638992415233262E-4</v>
      </c>
    </row>
    <row r="530" spans="1:8" x14ac:dyDescent="0.2">
      <c r="A530" s="8"/>
      <c r="B530" s="25" t="s">
        <v>504</v>
      </c>
      <c r="C530" s="35">
        <v>5354</v>
      </c>
      <c r="D530" s="29">
        <v>2370</v>
      </c>
      <c r="E530" s="30">
        <f t="shared" si="56"/>
        <v>3.0464246900373831E-2</v>
      </c>
      <c r="F530" s="30">
        <f t="shared" si="57"/>
        <v>1.3392176030830259E-2</v>
      </c>
      <c r="G530" s="30">
        <f t="shared" si="59"/>
        <v>-0.55734030631303699</v>
      </c>
      <c r="H530" s="36">
        <f t="shared" si="58"/>
        <v>-1.697895269905034E-2</v>
      </c>
    </row>
    <row r="531" spans="1:8" x14ac:dyDescent="0.2">
      <c r="A531" s="8"/>
      <c r="B531" s="25" t="s">
        <v>505</v>
      </c>
      <c r="C531" s="35">
        <v>406</v>
      </c>
      <c r="D531" s="29">
        <v>250</v>
      </c>
      <c r="E531" s="30">
        <f t="shared" si="56"/>
        <v>2.3101390066402271E-3</v>
      </c>
      <c r="F531" s="30">
        <f t="shared" si="57"/>
        <v>1.4126767965010822E-3</v>
      </c>
      <c r="G531" s="30">
        <f t="shared" si="59"/>
        <v>-0.38423645320197042</v>
      </c>
      <c r="H531" s="36">
        <f t="shared" si="58"/>
        <v>-8.8763961831496408E-4</v>
      </c>
    </row>
    <row r="532" spans="1:8" ht="28.5" customHeight="1" x14ac:dyDescent="0.2">
      <c r="A532" s="8"/>
      <c r="B532" s="25" t="s">
        <v>506</v>
      </c>
      <c r="C532" s="35">
        <v>269</v>
      </c>
      <c r="D532" s="29">
        <v>59</v>
      </c>
      <c r="E532" s="30">
        <f t="shared" si="56"/>
        <v>1.5306093418379831E-3</v>
      </c>
      <c r="F532" s="30">
        <f t="shared" si="57"/>
        <v>3.3339172397425538E-4</v>
      </c>
      <c r="G532" s="30">
        <f t="shared" si="59"/>
        <v>-0.7806691449814126</v>
      </c>
      <c r="H532" s="36">
        <f t="shared" si="58"/>
        <v>-1.194899486193221E-3</v>
      </c>
    </row>
    <row r="533" spans="1:8" x14ac:dyDescent="0.2">
      <c r="A533" s="8"/>
      <c r="B533" s="25" t="s">
        <v>507</v>
      </c>
      <c r="C533" s="35">
        <v>0</v>
      </c>
      <c r="D533" s="29">
        <v>2</v>
      </c>
      <c r="E533" s="30" t="str">
        <f t="shared" si="56"/>
        <v/>
      </c>
      <c r="F533" s="30">
        <f t="shared" si="57"/>
        <v>1.1301414372008657E-5</v>
      </c>
      <c r="G533" s="30">
        <f t="shared" si="59"/>
        <v>1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66</v>
      </c>
      <c r="D534" s="29">
        <v>118</v>
      </c>
      <c r="E534" s="30">
        <f t="shared" si="56"/>
        <v>3.7553983851786943E-4</v>
      </c>
      <c r="F534" s="30">
        <f t="shared" si="57"/>
        <v>6.6678344794851075E-4</v>
      </c>
      <c r="G534" s="30">
        <f t="shared" si="59"/>
        <v>0.78787878787878785</v>
      </c>
      <c r="H534" s="36">
        <f t="shared" si="58"/>
        <v>2.9587987277165467E-4</v>
      </c>
    </row>
    <row r="535" spans="1:8" ht="25.5" x14ac:dyDescent="0.2">
      <c r="A535" s="8"/>
      <c r="B535" s="25" t="s">
        <v>509</v>
      </c>
      <c r="C535" s="35">
        <v>644</v>
      </c>
      <c r="D535" s="29">
        <v>592</v>
      </c>
      <c r="E535" s="30">
        <f t="shared" si="56"/>
        <v>3.6643584243258773E-3</v>
      </c>
      <c r="F535" s="30">
        <f t="shared" si="57"/>
        <v>3.3452186541145625E-3</v>
      </c>
      <c r="G535" s="30">
        <f t="shared" si="59"/>
        <v>-8.0745341614906832E-2</v>
      </c>
      <c r="H535" s="36">
        <f t="shared" si="58"/>
        <v>-2.9587987277165467E-4</v>
      </c>
    </row>
    <row r="536" spans="1:8" x14ac:dyDescent="0.2">
      <c r="A536" s="8"/>
      <c r="B536" s="25" t="s">
        <v>510</v>
      </c>
      <c r="C536" s="35">
        <v>171</v>
      </c>
      <c r="D536" s="29">
        <v>64</v>
      </c>
      <c r="E536" s="30">
        <f t="shared" si="56"/>
        <v>9.7298958161447994E-4</v>
      </c>
      <c r="F536" s="30">
        <f t="shared" si="57"/>
        <v>3.6164525990427704E-4</v>
      </c>
      <c r="G536" s="30">
        <f t="shared" si="59"/>
        <v>-0.6257309941520468</v>
      </c>
      <c r="H536" s="36">
        <f t="shared" si="58"/>
        <v>-6.0882973820321261E-4</v>
      </c>
    </row>
    <row r="537" spans="1:8" ht="25.5" x14ac:dyDescent="0.2">
      <c r="A537" s="8"/>
      <c r="B537" s="25" t="s">
        <v>511</v>
      </c>
      <c r="C537" s="35">
        <v>318</v>
      </c>
      <c r="D537" s="29">
        <v>360</v>
      </c>
      <c r="E537" s="30">
        <f t="shared" si="56"/>
        <v>1.8094192219497345E-3</v>
      </c>
      <c r="F537" s="30">
        <f t="shared" si="57"/>
        <v>2.0342545869615584E-3</v>
      </c>
      <c r="G537" s="30">
        <f t="shared" si="59"/>
        <v>0.13207547169811321</v>
      </c>
      <c r="H537" s="36">
        <f t="shared" si="58"/>
        <v>2.3897989723864417E-4</v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1</v>
      </c>
      <c r="E539" s="30" t="str">
        <f t="shared" si="56"/>
        <v/>
      </c>
      <c r="F539" s="30">
        <f t="shared" si="57"/>
        <v>5.6507071860043287E-6</v>
      </c>
      <c r="G539" s="30">
        <f t="shared" si="59"/>
        <v>1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32</v>
      </c>
      <c r="D540" s="29">
        <v>113</v>
      </c>
      <c r="E540" s="30">
        <f t="shared" si="56"/>
        <v>1.8207992170563367E-4</v>
      </c>
      <c r="F540" s="30">
        <f t="shared" si="57"/>
        <v>6.3852991201848914E-4</v>
      </c>
      <c r="G540" s="30">
        <f t="shared" si="59"/>
        <v>2.53125</v>
      </c>
      <c r="H540" s="36">
        <f t="shared" si="58"/>
        <v>4.6088980181738524E-4</v>
      </c>
    </row>
    <row r="541" spans="1:8" x14ac:dyDescent="0.2">
      <c r="A541" s="8"/>
      <c r="B541" s="25" t="s">
        <v>515</v>
      </c>
      <c r="C541" s="35">
        <v>36</v>
      </c>
      <c r="D541" s="29">
        <v>41</v>
      </c>
      <c r="E541" s="30">
        <f t="shared" si="56"/>
        <v>2.0483991191883787E-4</v>
      </c>
      <c r="F541" s="30">
        <f t="shared" si="57"/>
        <v>2.3167899462617745E-4</v>
      </c>
      <c r="G541" s="30">
        <f t="shared" si="59"/>
        <v>0.1388888888888889</v>
      </c>
      <c r="H541" s="36">
        <f t="shared" si="58"/>
        <v>2.8449987766505262E-5</v>
      </c>
    </row>
    <row r="542" spans="1:8" ht="25.5" x14ac:dyDescent="0.2">
      <c r="A542" s="8"/>
      <c r="B542" s="25" t="s">
        <v>516</v>
      </c>
      <c r="C542" s="35">
        <v>18</v>
      </c>
      <c r="D542" s="29">
        <v>57</v>
      </c>
      <c r="E542" s="30">
        <f t="shared" si="56"/>
        <v>1.0241995595941893E-4</v>
      </c>
      <c r="F542" s="30">
        <f t="shared" si="57"/>
        <v>3.220903096022467E-4</v>
      </c>
      <c r="G542" s="30">
        <f t="shared" si="59"/>
        <v>2.1666666666666665</v>
      </c>
      <c r="H542" s="36">
        <f t="shared" si="58"/>
        <v>2.2190990457874102E-4</v>
      </c>
    </row>
    <row r="543" spans="1:8" ht="25.5" x14ac:dyDescent="0.2">
      <c r="A543" s="8"/>
      <c r="B543" s="25" t="s">
        <v>517</v>
      </c>
      <c r="C543" s="35">
        <v>24</v>
      </c>
      <c r="D543" s="29">
        <v>40</v>
      </c>
      <c r="E543" s="30">
        <f t="shared" si="56"/>
        <v>1.3655994127922524E-4</v>
      </c>
      <c r="F543" s="30">
        <f t="shared" si="57"/>
        <v>2.2602828744017314E-4</v>
      </c>
      <c r="G543" s="30">
        <f t="shared" si="59"/>
        <v>0.66666666666666663</v>
      </c>
      <c r="H543" s="36">
        <f t="shared" si="58"/>
        <v>9.103996085281682E-5</v>
      </c>
    </row>
    <row r="544" spans="1:8" ht="25.5" x14ac:dyDescent="0.2">
      <c r="A544" s="8"/>
      <c r="B544" s="25" t="s">
        <v>518</v>
      </c>
      <c r="C544" s="35">
        <v>26</v>
      </c>
      <c r="D544" s="29">
        <v>77</v>
      </c>
      <c r="E544" s="30">
        <f t="shared" si="56"/>
        <v>1.4793993638582736E-4</v>
      </c>
      <c r="F544" s="30">
        <f t="shared" si="57"/>
        <v>4.351044533223333E-4</v>
      </c>
      <c r="G544" s="30">
        <f t="shared" si="59"/>
        <v>1.9615384615384615</v>
      </c>
      <c r="H544" s="36">
        <f t="shared" si="58"/>
        <v>2.9018987521835368E-4</v>
      </c>
    </row>
    <row r="545" spans="1:8" ht="25.5" x14ac:dyDescent="0.2">
      <c r="A545" s="8"/>
      <c r="B545" s="25" t="s">
        <v>519</v>
      </c>
      <c r="C545" s="35">
        <v>2</v>
      </c>
      <c r="D545" s="29">
        <v>4</v>
      </c>
      <c r="E545" s="30">
        <f t="shared" si="56"/>
        <v>1.1379995106602104E-5</v>
      </c>
      <c r="F545" s="30">
        <f t="shared" si="57"/>
        <v>2.2602828744017315E-5</v>
      </c>
      <c r="G545" s="30">
        <f t="shared" si="59"/>
        <v>1</v>
      </c>
      <c r="H545" s="36">
        <f t="shared" si="58"/>
        <v>1.1379995106602104E-5</v>
      </c>
    </row>
    <row r="546" spans="1:8" ht="25.5" x14ac:dyDescent="0.2">
      <c r="A546" s="8"/>
      <c r="B546" s="25" t="s">
        <v>520</v>
      </c>
      <c r="C546" s="35">
        <v>10</v>
      </c>
      <c r="D546" s="29">
        <v>18</v>
      </c>
      <c r="E546" s="30">
        <f t="shared" si="56"/>
        <v>5.6899975533010518E-5</v>
      </c>
      <c r="F546" s="30">
        <f t="shared" si="57"/>
        <v>1.0171272934807791E-4</v>
      </c>
      <c r="G546" s="30">
        <f t="shared" si="59"/>
        <v>0.8</v>
      </c>
      <c r="H546" s="36">
        <f t="shared" si="58"/>
        <v>4.5519980426408417E-5</v>
      </c>
    </row>
    <row r="547" spans="1:8" x14ac:dyDescent="0.2">
      <c r="A547" s="8"/>
      <c r="B547" s="25" t="s">
        <v>521</v>
      </c>
      <c r="C547" s="35">
        <v>0</v>
      </c>
      <c r="D547" s="29">
        <v>2</v>
      </c>
      <c r="E547" s="30" t="str">
        <f t="shared" si="56"/>
        <v/>
      </c>
      <c r="F547" s="30">
        <f t="shared" si="57"/>
        <v>1.1301414372008657E-5</v>
      </c>
      <c r="G547" s="30">
        <f t="shared" si="59"/>
        <v>1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67</v>
      </c>
      <c r="D548" s="29">
        <v>92</v>
      </c>
      <c r="E548" s="30">
        <f t="shared" si="56"/>
        <v>3.8122983607117049E-4</v>
      </c>
      <c r="F548" s="30">
        <f t="shared" si="57"/>
        <v>5.1986506111239823E-4</v>
      </c>
      <c r="G548" s="30">
        <f t="shared" si="59"/>
        <v>0.37313432835820898</v>
      </c>
      <c r="H548" s="36">
        <f t="shared" si="58"/>
        <v>1.4224993883252631E-4</v>
      </c>
    </row>
    <row r="549" spans="1:8" x14ac:dyDescent="0.2">
      <c r="A549" s="8"/>
      <c r="B549" s="25" t="s">
        <v>523</v>
      </c>
      <c r="C549" s="35">
        <v>63</v>
      </c>
      <c r="D549" s="29">
        <v>58</v>
      </c>
      <c r="E549" s="30">
        <f t="shared" si="56"/>
        <v>3.5846984585796628E-4</v>
      </c>
      <c r="F549" s="30">
        <f t="shared" si="57"/>
        <v>3.2774101678825107E-4</v>
      </c>
      <c r="G549" s="30">
        <f t="shared" si="59"/>
        <v>-7.9365079365079361E-2</v>
      </c>
      <c r="H549" s="36">
        <f t="shared" si="58"/>
        <v>-2.8449987766505259E-5</v>
      </c>
    </row>
    <row r="550" spans="1:8" x14ac:dyDescent="0.2">
      <c r="A550" s="8"/>
      <c r="B550" s="25" t="s">
        <v>524</v>
      </c>
      <c r="C550" s="35">
        <v>125</v>
      </c>
      <c r="D550" s="29">
        <v>38</v>
      </c>
      <c r="E550" s="30">
        <f t="shared" si="56"/>
        <v>7.1124969416263152E-4</v>
      </c>
      <c r="F550" s="30">
        <f t="shared" si="57"/>
        <v>2.1472687306816449E-4</v>
      </c>
      <c r="G550" s="30">
        <f t="shared" si="59"/>
        <v>-0.69599999999999995</v>
      </c>
      <c r="H550" s="36">
        <f t="shared" si="58"/>
        <v>-4.9502978713719149E-4</v>
      </c>
    </row>
    <row r="551" spans="1:8" ht="25.5" x14ac:dyDescent="0.2">
      <c r="A551" s="8"/>
      <c r="B551" s="25" t="s">
        <v>525</v>
      </c>
      <c r="C551" s="35">
        <v>17</v>
      </c>
      <c r="D551" s="29">
        <v>24</v>
      </c>
      <c r="E551" s="30">
        <f t="shared" si="56"/>
        <v>9.6729958406117884E-5</v>
      </c>
      <c r="F551" s="30">
        <f t="shared" si="57"/>
        <v>1.3561697246410387E-4</v>
      </c>
      <c r="G551" s="30">
        <f t="shared" si="59"/>
        <v>0.41176470588235292</v>
      </c>
      <c r="H551" s="36">
        <f t="shared" si="58"/>
        <v>3.982998287310736E-5</v>
      </c>
    </row>
    <row r="552" spans="1:8" x14ac:dyDescent="0.2">
      <c r="A552" s="8"/>
      <c r="B552" s="25" t="s">
        <v>526</v>
      </c>
      <c r="C552" s="35">
        <v>272</v>
      </c>
      <c r="D552" s="29">
        <v>389</v>
      </c>
      <c r="E552" s="30">
        <f t="shared" si="56"/>
        <v>1.5476793344978861E-3</v>
      </c>
      <c r="F552" s="30">
        <f t="shared" si="57"/>
        <v>2.1981250953556838E-3</v>
      </c>
      <c r="G552" s="30">
        <f t="shared" si="59"/>
        <v>0.43014705882352944</v>
      </c>
      <c r="H552" s="36">
        <f t="shared" si="58"/>
        <v>6.6572971373622311E-4</v>
      </c>
    </row>
    <row r="553" spans="1:8" x14ac:dyDescent="0.2">
      <c r="A553" s="8"/>
      <c r="B553" s="25" t="s">
        <v>527</v>
      </c>
      <c r="C553" s="35">
        <v>50</v>
      </c>
      <c r="D553" s="29">
        <v>134</v>
      </c>
      <c r="E553" s="30">
        <f t="shared" si="56"/>
        <v>2.8449987766505263E-4</v>
      </c>
      <c r="F553" s="30">
        <f t="shared" si="57"/>
        <v>7.5719476292458005E-4</v>
      </c>
      <c r="G553" s="30">
        <f t="shared" si="59"/>
        <v>1.68</v>
      </c>
      <c r="H553" s="36">
        <f t="shared" si="58"/>
        <v>4.779597944772884E-4</v>
      </c>
    </row>
    <row r="554" spans="1:8" x14ac:dyDescent="0.2">
      <c r="A554" s="8"/>
      <c r="B554" s="25" t="s">
        <v>528</v>
      </c>
      <c r="C554" s="35">
        <v>150</v>
      </c>
      <c r="D554" s="29">
        <v>176</v>
      </c>
      <c r="E554" s="30">
        <f t="shared" ref="E554:E595" si="60">+IF(C554=0,"",C554/C$362)</f>
        <v>8.5349963299515778E-4</v>
      </c>
      <c r="F554" s="30">
        <f t="shared" ref="F554:F595" si="61">+IF(D554=0,"",D554/D$362)</f>
        <v>9.9452446473676176E-4</v>
      </c>
      <c r="G554" s="30">
        <f t="shared" si="59"/>
        <v>0.17333333333333334</v>
      </c>
      <c r="H554" s="36">
        <f t="shared" ref="H554:H595" si="62">+IF(OR(AND(E554=""),(G554="")),"",E554*G554)</f>
        <v>1.4793993638582736E-4</v>
      </c>
    </row>
    <row r="555" spans="1:8" x14ac:dyDescent="0.2">
      <c r="A555" s="8"/>
      <c r="B555" s="25" t="s">
        <v>529</v>
      </c>
      <c r="C555" s="35">
        <v>1719</v>
      </c>
      <c r="D555" s="29">
        <v>1125</v>
      </c>
      <c r="E555" s="30">
        <f t="shared" si="60"/>
        <v>9.7811057941245092E-3</v>
      </c>
      <c r="F555" s="30">
        <f t="shared" si="61"/>
        <v>6.3570455842548697E-3</v>
      </c>
      <c r="G555" s="30">
        <f t="shared" ref="G555:G595" si="63">+IF(AND(C555=0,D555=0)," ",IF(C555=0,1,IF(D555=0,-1,(D555-C555)/C555)))</f>
        <v>-0.34554973821989526</v>
      </c>
      <c r="H555" s="36">
        <f t="shared" si="62"/>
        <v>-3.379858546660825E-3</v>
      </c>
    </row>
    <row r="556" spans="1:8" ht="25.5" x14ac:dyDescent="0.2">
      <c r="A556" s="8"/>
      <c r="B556" s="25" t="s">
        <v>530</v>
      </c>
      <c r="C556" s="35">
        <v>22</v>
      </c>
      <c r="D556" s="29">
        <v>3</v>
      </c>
      <c r="E556" s="30">
        <f t="shared" si="60"/>
        <v>1.2517994617262314E-4</v>
      </c>
      <c r="F556" s="30">
        <f t="shared" si="61"/>
        <v>1.6952121558012984E-5</v>
      </c>
      <c r="G556" s="30">
        <f t="shared" si="63"/>
        <v>-0.86363636363636365</v>
      </c>
      <c r="H556" s="36">
        <f t="shared" si="62"/>
        <v>-1.0810995351271998E-4</v>
      </c>
    </row>
    <row r="557" spans="1:8" x14ac:dyDescent="0.2">
      <c r="A557" s="8"/>
      <c r="B557" s="25" t="s">
        <v>531</v>
      </c>
      <c r="C557" s="35">
        <v>11</v>
      </c>
      <c r="D557" s="29">
        <v>13</v>
      </c>
      <c r="E557" s="30">
        <f t="shared" si="60"/>
        <v>6.2589973086311568E-5</v>
      </c>
      <c r="F557" s="30">
        <f t="shared" si="61"/>
        <v>7.3459193418056273E-5</v>
      </c>
      <c r="G557" s="30">
        <f t="shared" si="63"/>
        <v>0.18181818181818182</v>
      </c>
      <c r="H557" s="36">
        <f t="shared" si="62"/>
        <v>1.1379995106602104E-5</v>
      </c>
    </row>
    <row r="558" spans="1:8" x14ac:dyDescent="0.2">
      <c r="A558" s="8"/>
      <c r="B558" s="25" t="s">
        <v>532</v>
      </c>
      <c r="C558" s="35">
        <v>742</v>
      </c>
      <c r="D558" s="29">
        <v>1012</v>
      </c>
      <c r="E558" s="30">
        <f t="shared" si="60"/>
        <v>4.2219781845493805E-3</v>
      </c>
      <c r="F558" s="30">
        <f t="shared" si="61"/>
        <v>5.7185156722363807E-3</v>
      </c>
      <c r="G558" s="30">
        <f t="shared" si="63"/>
        <v>0.36388140161725069</v>
      </c>
      <c r="H558" s="36">
        <f t="shared" si="62"/>
        <v>1.536299339391284E-3</v>
      </c>
    </row>
    <row r="559" spans="1:8" x14ac:dyDescent="0.2">
      <c r="A559" s="8"/>
      <c r="B559" s="25" t="s">
        <v>533</v>
      </c>
      <c r="C559" s="35">
        <v>325</v>
      </c>
      <c r="D559" s="29">
        <v>453</v>
      </c>
      <c r="E559" s="30">
        <f t="shared" si="60"/>
        <v>1.8492492048228419E-3</v>
      </c>
      <c r="F559" s="30">
        <f t="shared" si="61"/>
        <v>2.5597703552599606E-3</v>
      </c>
      <c r="G559" s="30">
        <f t="shared" si="63"/>
        <v>0.39384615384615385</v>
      </c>
      <c r="H559" s="36">
        <f t="shared" si="62"/>
        <v>7.2831968682253467E-4</v>
      </c>
    </row>
    <row r="560" spans="1:8" x14ac:dyDescent="0.2">
      <c r="A560" s="8"/>
      <c r="B560" s="25" t="s">
        <v>534</v>
      </c>
      <c r="C560" s="35">
        <v>74</v>
      </c>
      <c r="D560" s="29">
        <v>5</v>
      </c>
      <c r="E560" s="30">
        <f t="shared" si="60"/>
        <v>4.2105981894427784E-4</v>
      </c>
      <c r="F560" s="30">
        <f t="shared" si="61"/>
        <v>2.8253535930021643E-5</v>
      </c>
      <c r="G560" s="30">
        <f t="shared" si="63"/>
        <v>-0.93243243243243246</v>
      </c>
      <c r="H560" s="36">
        <f t="shared" si="62"/>
        <v>-3.9260983117777259E-4</v>
      </c>
    </row>
    <row r="561" spans="1:8" x14ac:dyDescent="0.2">
      <c r="A561" s="8"/>
      <c r="B561" s="25" t="s">
        <v>535</v>
      </c>
      <c r="C561" s="35">
        <v>103</v>
      </c>
      <c r="D561" s="29">
        <v>55</v>
      </c>
      <c r="E561" s="30">
        <f t="shared" si="60"/>
        <v>5.8606974799000841E-4</v>
      </c>
      <c r="F561" s="30">
        <f t="shared" si="61"/>
        <v>3.1078889523023808E-4</v>
      </c>
      <c r="G561" s="30">
        <f t="shared" si="63"/>
        <v>-0.46601941747572817</v>
      </c>
      <c r="H561" s="36">
        <f t="shared" si="62"/>
        <v>-2.7311988255845053E-4</v>
      </c>
    </row>
    <row r="562" spans="1:8" x14ac:dyDescent="0.2">
      <c r="A562" s="8"/>
      <c r="B562" s="25" t="s">
        <v>536</v>
      </c>
      <c r="C562" s="35">
        <v>97</v>
      </c>
      <c r="D562" s="29">
        <v>1318</v>
      </c>
      <c r="E562" s="30">
        <f t="shared" si="60"/>
        <v>5.5192976267020211E-4</v>
      </c>
      <c r="F562" s="30">
        <f t="shared" si="61"/>
        <v>7.4476320711537045E-3</v>
      </c>
      <c r="G562" s="30">
        <f t="shared" si="63"/>
        <v>12.587628865979381</v>
      </c>
      <c r="H562" s="36">
        <f t="shared" si="62"/>
        <v>6.9474870125805855E-3</v>
      </c>
    </row>
    <row r="563" spans="1:8" x14ac:dyDescent="0.2">
      <c r="A563" s="8"/>
      <c r="B563" s="25" t="s">
        <v>537</v>
      </c>
      <c r="C563" s="35">
        <v>7</v>
      </c>
      <c r="D563" s="29">
        <v>9</v>
      </c>
      <c r="E563" s="30">
        <f t="shared" si="60"/>
        <v>3.9829982873107366E-5</v>
      </c>
      <c r="F563" s="30">
        <f t="shared" si="61"/>
        <v>5.0856364674038954E-5</v>
      </c>
      <c r="G563" s="30">
        <f t="shared" si="63"/>
        <v>0.2857142857142857</v>
      </c>
      <c r="H563" s="36">
        <f t="shared" si="62"/>
        <v>1.1379995106602104E-5</v>
      </c>
    </row>
    <row r="564" spans="1:8" x14ac:dyDescent="0.2">
      <c r="A564" s="8"/>
      <c r="B564" s="25" t="s">
        <v>538</v>
      </c>
      <c r="C564" s="35">
        <v>41</v>
      </c>
      <c r="D564" s="29">
        <v>38</v>
      </c>
      <c r="E564" s="30">
        <f t="shared" si="60"/>
        <v>2.3328989968534315E-4</v>
      </c>
      <c r="F564" s="30">
        <f t="shared" si="61"/>
        <v>2.1472687306816449E-4</v>
      </c>
      <c r="G564" s="30">
        <f t="shared" si="63"/>
        <v>-7.3170731707317069E-2</v>
      </c>
      <c r="H564" s="36">
        <f t="shared" si="62"/>
        <v>-1.7069992659903155E-5</v>
      </c>
    </row>
    <row r="565" spans="1:8" x14ac:dyDescent="0.2">
      <c r="A565" s="8"/>
      <c r="B565" s="25" t="s">
        <v>539</v>
      </c>
      <c r="C565" s="35">
        <v>6</v>
      </c>
      <c r="D565" s="29">
        <v>13</v>
      </c>
      <c r="E565" s="30">
        <f t="shared" si="60"/>
        <v>3.4139985319806309E-5</v>
      </c>
      <c r="F565" s="30">
        <f t="shared" si="61"/>
        <v>7.3459193418056273E-5</v>
      </c>
      <c r="G565" s="30">
        <f t="shared" si="63"/>
        <v>1.1666666666666667</v>
      </c>
      <c r="H565" s="36">
        <f t="shared" si="62"/>
        <v>3.9829982873107366E-5</v>
      </c>
    </row>
    <row r="566" spans="1:8" x14ac:dyDescent="0.2">
      <c r="A566" s="8"/>
      <c r="B566" s="25" t="s">
        <v>540</v>
      </c>
      <c r="C566" s="35">
        <v>3</v>
      </c>
      <c r="D566" s="29">
        <v>7</v>
      </c>
      <c r="E566" s="30">
        <f t="shared" si="60"/>
        <v>1.7069992659903155E-5</v>
      </c>
      <c r="F566" s="30">
        <f t="shared" si="61"/>
        <v>3.9554950302030299E-5</v>
      </c>
      <c r="G566" s="30">
        <f t="shared" si="63"/>
        <v>1.3333333333333333</v>
      </c>
      <c r="H566" s="36">
        <f t="shared" si="62"/>
        <v>2.2759990213204205E-5</v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327</v>
      </c>
      <c r="D568" s="29">
        <v>389</v>
      </c>
      <c r="E568" s="30">
        <f t="shared" si="60"/>
        <v>1.860629199929444E-3</v>
      </c>
      <c r="F568" s="30">
        <f t="shared" si="61"/>
        <v>2.1981250953556838E-3</v>
      </c>
      <c r="G568" s="30">
        <f t="shared" si="63"/>
        <v>0.18960244648318042</v>
      </c>
      <c r="H568" s="36">
        <f t="shared" si="62"/>
        <v>3.5277984830466523E-4</v>
      </c>
    </row>
    <row r="569" spans="1:8" ht="25.5" x14ac:dyDescent="0.2">
      <c r="A569" s="8"/>
      <c r="B569" s="25" t="s">
        <v>543</v>
      </c>
      <c r="C569" s="35">
        <v>2</v>
      </c>
      <c r="D569" s="29">
        <v>8</v>
      </c>
      <c r="E569" s="30">
        <f t="shared" si="60"/>
        <v>1.1379995106602104E-5</v>
      </c>
      <c r="F569" s="30">
        <f t="shared" si="61"/>
        <v>4.520565748803463E-5</v>
      </c>
      <c r="G569" s="30">
        <f t="shared" si="63"/>
        <v>3</v>
      </c>
      <c r="H569" s="36">
        <f t="shared" si="62"/>
        <v>3.4139985319806316E-5</v>
      </c>
    </row>
    <row r="570" spans="1:8" x14ac:dyDescent="0.2">
      <c r="A570" s="8"/>
      <c r="B570" s="25" t="s">
        <v>544</v>
      </c>
      <c r="C570" s="35">
        <v>4</v>
      </c>
      <c r="D570" s="29">
        <v>0</v>
      </c>
      <c r="E570" s="30">
        <f t="shared" si="60"/>
        <v>2.2759990213204208E-5</v>
      </c>
      <c r="F570" s="30" t="str">
        <f t="shared" si="61"/>
        <v/>
      </c>
      <c r="G570" s="30">
        <f t="shared" si="63"/>
        <v>-1</v>
      </c>
      <c r="H570" s="36">
        <f t="shared" si="62"/>
        <v>-2.2759990213204208E-5</v>
      </c>
    </row>
    <row r="571" spans="1:8" x14ac:dyDescent="0.2">
      <c r="A571" s="8"/>
      <c r="B571" s="25" t="s">
        <v>545</v>
      </c>
      <c r="C571" s="35">
        <v>31</v>
      </c>
      <c r="D571" s="29">
        <v>18</v>
      </c>
      <c r="E571" s="30">
        <f t="shared" si="60"/>
        <v>1.7638992415233262E-4</v>
      </c>
      <c r="F571" s="30">
        <f t="shared" si="61"/>
        <v>1.0171272934807791E-4</v>
      </c>
      <c r="G571" s="30">
        <f t="shared" si="63"/>
        <v>-0.41935483870967744</v>
      </c>
      <c r="H571" s="36">
        <f t="shared" si="62"/>
        <v>-7.3969968192913682E-5</v>
      </c>
    </row>
    <row r="572" spans="1:8" ht="25.5" x14ac:dyDescent="0.2">
      <c r="A572" s="8"/>
      <c r="B572" s="25" t="s">
        <v>546</v>
      </c>
      <c r="C572" s="35">
        <v>3</v>
      </c>
      <c r="D572" s="29">
        <v>6</v>
      </c>
      <c r="E572" s="30">
        <f t="shared" si="60"/>
        <v>1.7069992659903155E-5</v>
      </c>
      <c r="F572" s="30">
        <f t="shared" si="61"/>
        <v>3.3904243116025967E-5</v>
      </c>
      <c r="G572" s="30">
        <f t="shared" si="63"/>
        <v>1</v>
      </c>
      <c r="H572" s="36">
        <f t="shared" si="62"/>
        <v>1.7069992659903155E-5</v>
      </c>
    </row>
    <row r="573" spans="1:8" x14ac:dyDescent="0.2">
      <c r="A573" s="8"/>
      <c r="B573" s="25" t="s">
        <v>547</v>
      </c>
      <c r="C573" s="35">
        <v>0</v>
      </c>
      <c r="D573" s="29">
        <v>0</v>
      </c>
      <c r="E573" s="30" t="str">
        <f t="shared" si="60"/>
        <v/>
      </c>
      <c r="F573" s="30" t="str">
        <f t="shared" si="61"/>
        <v/>
      </c>
      <c r="G573" s="30" t="str">
        <f t="shared" si="63"/>
        <v xml:space="preserve"> 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134</v>
      </c>
      <c r="D574" s="29">
        <v>147</v>
      </c>
      <c r="E574" s="30">
        <f t="shared" si="60"/>
        <v>7.6245967214234097E-4</v>
      </c>
      <c r="F574" s="30">
        <f t="shared" si="61"/>
        <v>8.3065395634263626E-4</v>
      </c>
      <c r="G574" s="30">
        <f t="shared" si="63"/>
        <v>9.7014925373134331E-2</v>
      </c>
      <c r="H574" s="36">
        <f t="shared" si="62"/>
        <v>7.3969968192913682E-5</v>
      </c>
    </row>
    <row r="575" spans="1:8" ht="25.5" x14ac:dyDescent="0.2">
      <c r="A575" s="8"/>
      <c r="B575" s="25" t="s">
        <v>549</v>
      </c>
      <c r="C575" s="35">
        <v>1</v>
      </c>
      <c r="D575" s="29">
        <v>3</v>
      </c>
      <c r="E575" s="30">
        <f t="shared" si="60"/>
        <v>5.6899975533010521E-6</v>
      </c>
      <c r="F575" s="30">
        <f t="shared" si="61"/>
        <v>1.6952121558012984E-5</v>
      </c>
      <c r="G575" s="30">
        <f t="shared" si="63"/>
        <v>2</v>
      </c>
      <c r="H575" s="36">
        <f t="shared" si="62"/>
        <v>1.1379995106602104E-5</v>
      </c>
    </row>
    <row r="576" spans="1:8" x14ac:dyDescent="0.2">
      <c r="A576" s="8"/>
      <c r="B576" s="25" t="s">
        <v>550</v>
      </c>
      <c r="C576" s="35">
        <v>13</v>
      </c>
      <c r="D576" s="29">
        <v>8</v>
      </c>
      <c r="E576" s="30">
        <f t="shared" si="60"/>
        <v>7.3969968192913682E-5</v>
      </c>
      <c r="F576" s="30">
        <f t="shared" si="61"/>
        <v>4.520565748803463E-5</v>
      </c>
      <c r="G576" s="30">
        <f t="shared" si="63"/>
        <v>-0.38461538461538464</v>
      </c>
      <c r="H576" s="36">
        <f t="shared" si="62"/>
        <v>-2.8449987766505266E-5</v>
      </c>
    </row>
    <row r="577" spans="1:8" x14ac:dyDescent="0.2">
      <c r="A577" s="8"/>
      <c r="B577" s="25" t="s">
        <v>551</v>
      </c>
      <c r="C577" s="35">
        <v>1</v>
      </c>
      <c r="D577" s="29">
        <v>0</v>
      </c>
      <c r="E577" s="30">
        <f t="shared" si="60"/>
        <v>5.6899975533010521E-6</v>
      </c>
      <c r="F577" s="30" t="str">
        <f t="shared" si="61"/>
        <v/>
      </c>
      <c r="G577" s="30">
        <f t="shared" si="63"/>
        <v>-1</v>
      </c>
      <c r="H577" s="36">
        <f t="shared" si="62"/>
        <v>-5.6899975533010521E-6</v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1408</v>
      </c>
      <c r="D579" s="29">
        <v>1435</v>
      </c>
      <c r="E579" s="30">
        <f t="shared" si="60"/>
        <v>8.0115165550478807E-3</v>
      </c>
      <c r="F579" s="30">
        <f t="shared" si="61"/>
        <v>8.1087648119162106E-3</v>
      </c>
      <c r="G579" s="30">
        <f t="shared" si="63"/>
        <v>1.9176136363636364E-2</v>
      </c>
      <c r="H579" s="36">
        <f t="shared" si="62"/>
        <v>1.5362993393912839E-4</v>
      </c>
    </row>
    <row r="580" spans="1:8" ht="25.5" x14ac:dyDescent="0.2">
      <c r="A580" s="8"/>
      <c r="B580" s="25" t="s">
        <v>554</v>
      </c>
      <c r="C580" s="35">
        <v>2423</v>
      </c>
      <c r="D580" s="29">
        <v>1124</v>
      </c>
      <c r="E580" s="30">
        <f t="shared" si="60"/>
        <v>1.3786864071648449E-2</v>
      </c>
      <c r="F580" s="30">
        <f t="shared" si="61"/>
        <v>6.3513948770688652E-3</v>
      </c>
      <c r="G580" s="30">
        <f t="shared" si="63"/>
        <v>-0.5361122575319851</v>
      </c>
      <c r="H580" s="36">
        <f t="shared" si="62"/>
        <v>-7.3913068217380659E-3</v>
      </c>
    </row>
    <row r="581" spans="1:8" x14ac:dyDescent="0.2">
      <c r="A581" s="8"/>
      <c r="B581" s="25" t="s">
        <v>555</v>
      </c>
      <c r="C581" s="35">
        <v>1749</v>
      </c>
      <c r="D581" s="29">
        <v>1642</v>
      </c>
      <c r="E581" s="30">
        <f t="shared" si="60"/>
        <v>9.9518057207235409E-3</v>
      </c>
      <c r="F581" s="30">
        <f t="shared" si="61"/>
        <v>9.278461199419108E-3</v>
      </c>
      <c r="G581" s="30">
        <f t="shared" si="63"/>
        <v>-6.1177815894797025E-2</v>
      </c>
      <c r="H581" s="36">
        <f t="shared" si="62"/>
        <v>-6.0882973820321261E-4</v>
      </c>
    </row>
    <row r="582" spans="1:8" x14ac:dyDescent="0.2">
      <c r="A582" s="8"/>
      <c r="B582" s="25" t="s">
        <v>556</v>
      </c>
      <c r="C582" s="35">
        <v>443</v>
      </c>
      <c r="D582" s="29">
        <v>191</v>
      </c>
      <c r="E582" s="30">
        <f t="shared" si="60"/>
        <v>2.5206689161123659E-3</v>
      </c>
      <c r="F582" s="30">
        <f t="shared" si="61"/>
        <v>1.0792850725268267E-3</v>
      </c>
      <c r="G582" s="30">
        <f t="shared" si="63"/>
        <v>-0.56884875846501126</v>
      </c>
      <c r="H582" s="36">
        <f t="shared" si="62"/>
        <v>-1.4338793834318649E-3</v>
      </c>
    </row>
    <row r="583" spans="1:8" x14ac:dyDescent="0.2">
      <c r="A583" s="8"/>
      <c r="B583" s="25" t="s">
        <v>557</v>
      </c>
      <c r="C583" s="35">
        <v>0</v>
      </c>
      <c r="D583" s="29">
        <v>0</v>
      </c>
      <c r="E583" s="30" t="str">
        <f t="shared" si="60"/>
        <v/>
      </c>
      <c r="F583" s="30" t="str">
        <f t="shared" si="61"/>
        <v/>
      </c>
      <c r="G583" s="30" t="str">
        <f t="shared" si="63"/>
        <v xml:space="preserve"> </v>
      </c>
      <c r="H583" s="36" t="str">
        <f t="shared" si="62"/>
        <v/>
      </c>
    </row>
    <row r="584" spans="1:8" x14ac:dyDescent="0.2">
      <c r="A584" s="8"/>
      <c r="B584" s="25" t="s">
        <v>558</v>
      </c>
      <c r="C584" s="35">
        <v>1</v>
      </c>
      <c r="D584" s="29">
        <v>0</v>
      </c>
      <c r="E584" s="30">
        <f t="shared" si="60"/>
        <v>5.6899975533010521E-6</v>
      </c>
      <c r="F584" s="30" t="str">
        <f t="shared" si="61"/>
        <v/>
      </c>
      <c r="G584" s="30">
        <f t="shared" si="63"/>
        <v>-1</v>
      </c>
      <c r="H584" s="36">
        <f t="shared" si="62"/>
        <v>-5.6899975533010521E-6</v>
      </c>
    </row>
    <row r="585" spans="1:8" x14ac:dyDescent="0.2">
      <c r="A585" s="8"/>
      <c r="B585" s="25" t="s">
        <v>559</v>
      </c>
      <c r="C585" s="35">
        <v>0</v>
      </c>
      <c r="D585" s="29">
        <v>0</v>
      </c>
      <c r="E585" s="30" t="str">
        <f t="shared" si="60"/>
        <v/>
      </c>
      <c r="F585" s="30" t="str">
        <f t="shared" si="61"/>
        <v/>
      </c>
      <c r="G585" s="30" t="str">
        <f t="shared" si="63"/>
        <v xml:space="preserve"> </v>
      </c>
      <c r="H585" s="36" t="str">
        <f t="shared" si="62"/>
        <v/>
      </c>
    </row>
    <row r="586" spans="1:8" x14ac:dyDescent="0.2">
      <c r="A586" s="8"/>
      <c r="B586" s="25" t="s">
        <v>560</v>
      </c>
      <c r="C586" s="35">
        <v>215</v>
      </c>
      <c r="D586" s="29">
        <v>351</v>
      </c>
      <c r="E586" s="30">
        <f t="shared" si="60"/>
        <v>1.2233494739597262E-3</v>
      </c>
      <c r="F586" s="30">
        <f t="shared" si="61"/>
        <v>1.9833982222875195E-3</v>
      </c>
      <c r="G586" s="30">
        <f t="shared" si="63"/>
        <v>0.63255813953488371</v>
      </c>
      <c r="H586" s="36">
        <f t="shared" si="62"/>
        <v>7.7383966724894307E-4</v>
      </c>
    </row>
    <row r="587" spans="1:8" x14ac:dyDescent="0.2">
      <c r="A587" s="8"/>
      <c r="B587" s="25" t="s">
        <v>561</v>
      </c>
      <c r="C587" s="35">
        <v>0</v>
      </c>
      <c r="D587" s="29">
        <v>1</v>
      </c>
      <c r="E587" s="30" t="str">
        <f t="shared" si="60"/>
        <v/>
      </c>
      <c r="F587" s="30">
        <f t="shared" si="61"/>
        <v>5.6507071860043287E-6</v>
      </c>
      <c r="G587" s="30">
        <f t="shared" si="63"/>
        <v>1</v>
      </c>
      <c r="H587" s="36" t="str">
        <f t="shared" si="62"/>
        <v/>
      </c>
    </row>
    <row r="588" spans="1:8" x14ac:dyDescent="0.2">
      <c r="A588" s="8"/>
      <c r="B588" s="25" t="s">
        <v>562</v>
      </c>
      <c r="C588" s="35">
        <v>758</v>
      </c>
      <c r="D588" s="29">
        <v>634</v>
      </c>
      <c r="E588" s="30">
        <f t="shared" si="60"/>
        <v>4.3130181454021973E-3</v>
      </c>
      <c r="F588" s="30">
        <f t="shared" si="61"/>
        <v>3.5825483559267443E-3</v>
      </c>
      <c r="G588" s="30">
        <f t="shared" si="63"/>
        <v>-0.16358839050131926</v>
      </c>
      <c r="H588" s="36">
        <f t="shared" si="62"/>
        <v>-7.0555969660933047E-4</v>
      </c>
    </row>
    <row r="589" spans="1:8" x14ac:dyDescent="0.2">
      <c r="A589" s="8"/>
      <c r="B589" s="25" t="s">
        <v>563</v>
      </c>
      <c r="C589" s="35">
        <v>5</v>
      </c>
      <c r="D589" s="29">
        <v>13</v>
      </c>
      <c r="E589" s="30">
        <f t="shared" si="60"/>
        <v>2.8449987766505259E-5</v>
      </c>
      <c r="F589" s="30">
        <f t="shared" si="61"/>
        <v>7.3459193418056273E-5</v>
      </c>
      <c r="G589" s="30">
        <f t="shared" si="63"/>
        <v>1.6</v>
      </c>
      <c r="H589" s="36">
        <f t="shared" si="62"/>
        <v>4.5519980426408417E-5</v>
      </c>
    </row>
    <row r="590" spans="1:8" ht="25.5" x14ac:dyDescent="0.2">
      <c r="A590" s="8"/>
      <c r="B590" s="25" t="s">
        <v>564</v>
      </c>
      <c r="C590" s="35">
        <v>51</v>
      </c>
      <c r="D590" s="29">
        <v>27</v>
      </c>
      <c r="E590" s="30">
        <f t="shared" si="60"/>
        <v>2.9018987521835368E-4</v>
      </c>
      <c r="F590" s="30">
        <f t="shared" si="61"/>
        <v>1.5256909402211686E-4</v>
      </c>
      <c r="G590" s="30">
        <f t="shared" si="63"/>
        <v>-0.47058823529411764</v>
      </c>
      <c r="H590" s="36">
        <f t="shared" si="62"/>
        <v>-1.3655994127922526E-4</v>
      </c>
    </row>
    <row r="591" spans="1:8" x14ac:dyDescent="0.2">
      <c r="A591" s="8"/>
      <c r="B591" s="25" t="s">
        <v>565</v>
      </c>
      <c r="C591" s="35">
        <v>197</v>
      </c>
      <c r="D591" s="29">
        <v>227</v>
      </c>
      <c r="E591" s="30">
        <f t="shared" si="60"/>
        <v>1.1209295180003073E-3</v>
      </c>
      <c r="F591" s="30">
        <f t="shared" si="61"/>
        <v>1.2827105312229825E-3</v>
      </c>
      <c r="G591" s="30">
        <f t="shared" si="63"/>
        <v>0.15228426395939088</v>
      </c>
      <c r="H591" s="36">
        <f t="shared" si="62"/>
        <v>1.7069992659903157E-4</v>
      </c>
    </row>
    <row r="592" spans="1:8" x14ac:dyDescent="0.2">
      <c r="A592" s="8"/>
      <c r="B592" s="25" t="s">
        <v>566</v>
      </c>
      <c r="C592" s="35">
        <v>1</v>
      </c>
      <c r="D592" s="29">
        <v>1</v>
      </c>
      <c r="E592" s="30">
        <f t="shared" si="60"/>
        <v>5.6899975533010521E-6</v>
      </c>
      <c r="F592" s="30">
        <f t="shared" si="61"/>
        <v>5.6507071860043287E-6</v>
      </c>
      <c r="G592" s="30">
        <f t="shared" si="63"/>
        <v>0</v>
      </c>
      <c r="H592" s="36">
        <f t="shared" si="62"/>
        <v>0</v>
      </c>
    </row>
    <row r="593" spans="1:8" x14ac:dyDescent="0.2">
      <c r="A593" s="8"/>
      <c r="B593" s="25" t="s">
        <v>567</v>
      </c>
      <c r="C593" s="35">
        <v>41</v>
      </c>
      <c r="D593" s="29">
        <v>30</v>
      </c>
      <c r="E593" s="30">
        <f t="shared" si="60"/>
        <v>2.3328989968534315E-4</v>
      </c>
      <c r="F593" s="30">
        <f t="shared" si="61"/>
        <v>1.6952121558012984E-4</v>
      </c>
      <c r="G593" s="30">
        <f t="shared" si="63"/>
        <v>-0.26829268292682928</v>
      </c>
      <c r="H593" s="36">
        <f t="shared" si="62"/>
        <v>-6.2589973086311581E-5</v>
      </c>
    </row>
    <row r="594" spans="1:8" ht="25.5" x14ac:dyDescent="0.2">
      <c r="A594" s="8"/>
      <c r="B594" s="25" t="s">
        <v>568</v>
      </c>
      <c r="C594" s="35">
        <v>4</v>
      </c>
      <c r="D594" s="29">
        <v>28</v>
      </c>
      <c r="E594" s="30">
        <f t="shared" si="60"/>
        <v>2.2759990213204208E-5</v>
      </c>
      <c r="F594" s="30">
        <f t="shared" si="61"/>
        <v>1.5821980120812119E-4</v>
      </c>
      <c r="G594" s="30">
        <f t="shared" si="63"/>
        <v>6</v>
      </c>
      <c r="H594" s="36">
        <f t="shared" si="62"/>
        <v>1.3655994127922526E-4</v>
      </c>
    </row>
    <row r="595" spans="1:8" ht="26.25" thickBot="1" x14ac:dyDescent="0.25">
      <c r="A595" s="8"/>
      <c r="B595" s="26" t="s">
        <v>569</v>
      </c>
      <c r="C595" s="37">
        <v>3</v>
      </c>
      <c r="D595" s="38">
        <v>2</v>
      </c>
      <c r="E595" s="39">
        <f t="shared" si="60"/>
        <v>1.7069992659903155E-5</v>
      </c>
      <c r="F595" s="39">
        <f t="shared" si="61"/>
        <v>1.1301414372008657E-5</v>
      </c>
      <c r="G595" s="39">
        <f t="shared" si="63"/>
        <v>-0.33333333333333331</v>
      </c>
      <c r="H595" s="40">
        <f t="shared" si="62"/>
        <v>-5.6899975533010512E-6</v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35186</v>
      </c>
      <c r="D601" s="27">
        <f>SUM(D602:D629)</f>
        <v>39284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0.11646677655885863</v>
      </c>
      <c r="H601" s="28">
        <f t="shared" ref="H601:H629" si="66">+IF(OR(AND(E601=""),(G601="")),"",E601*G601)</f>
        <v>0.11646677655885863</v>
      </c>
    </row>
    <row r="602" spans="1:8" x14ac:dyDescent="0.2">
      <c r="A602" s="8"/>
      <c r="B602" s="24" t="s">
        <v>570</v>
      </c>
      <c r="C602" s="31">
        <v>342</v>
      </c>
      <c r="D602" s="32">
        <v>174</v>
      </c>
      <c r="E602" s="33">
        <f t="shared" si="64"/>
        <v>9.7197749104757578E-3</v>
      </c>
      <c r="F602" s="33">
        <f t="shared" si="65"/>
        <v>4.4292841869463398E-3</v>
      </c>
      <c r="G602" s="33">
        <f t="shared" ref="G602:G629" si="67">+IF(AND(C602=0,D602=0)," ",IF(C602=0,1,IF(D602=0,-1,(D602-C602)/C602)))</f>
        <v>-0.49122807017543857</v>
      </c>
      <c r="H602" s="34">
        <f t="shared" si="66"/>
        <v>-4.7746262718126528E-3</v>
      </c>
    </row>
    <row r="603" spans="1:8" x14ac:dyDescent="0.2">
      <c r="A603" s="8"/>
      <c r="B603" s="25" t="s">
        <v>571</v>
      </c>
      <c r="C603" s="35">
        <v>1804</v>
      </c>
      <c r="D603" s="29">
        <v>1472</v>
      </c>
      <c r="E603" s="30">
        <f t="shared" si="64"/>
        <v>5.1270391633035865E-2</v>
      </c>
      <c r="F603" s="30">
        <f t="shared" si="65"/>
        <v>3.7470725995316159E-2</v>
      </c>
      <c r="G603" s="30">
        <f t="shared" si="67"/>
        <v>-0.18403547671840353</v>
      </c>
      <c r="H603" s="36">
        <f t="shared" si="66"/>
        <v>-9.4355709657250042E-3</v>
      </c>
    </row>
    <row r="604" spans="1:8" ht="25.5" x14ac:dyDescent="0.2">
      <c r="A604" s="8"/>
      <c r="B604" s="25" t="s">
        <v>572</v>
      </c>
      <c r="C604" s="35">
        <v>8612</v>
      </c>
      <c r="D604" s="29">
        <v>7891</v>
      </c>
      <c r="E604" s="30">
        <f t="shared" si="64"/>
        <v>0.24475643721934862</v>
      </c>
      <c r="F604" s="30">
        <f t="shared" si="65"/>
        <v>0.20087058344364117</v>
      </c>
      <c r="G604" s="30">
        <f t="shared" si="67"/>
        <v>-8.3720390153274496E-2</v>
      </c>
      <c r="H604" s="36">
        <f t="shared" si="66"/>
        <v>-2.04911044165293E-2</v>
      </c>
    </row>
    <row r="605" spans="1:8" x14ac:dyDescent="0.2">
      <c r="A605" s="8"/>
      <c r="B605" s="25" t="s">
        <v>573</v>
      </c>
      <c r="C605" s="35">
        <v>4536</v>
      </c>
      <c r="D605" s="29">
        <v>9222</v>
      </c>
      <c r="E605" s="30">
        <f t="shared" si="64"/>
        <v>0.12891490933894162</v>
      </c>
      <c r="F605" s="30">
        <f t="shared" si="65"/>
        <v>0.23475206190815598</v>
      </c>
      <c r="G605" s="30">
        <f t="shared" si="67"/>
        <v>1.033068783068783</v>
      </c>
      <c r="H605" s="36">
        <f t="shared" si="66"/>
        <v>0.13317796851020292</v>
      </c>
    </row>
    <row r="606" spans="1:8" x14ac:dyDescent="0.2">
      <c r="A606" s="8"/>
      <c r="B606" s="25" t="s">
        <v>574</v>
      </c>
      <c r="C606" s="35">
        <v>959</v>
      </c>
      <c r="D606" s="29">
        <v>2027</v>
      </c>
      <c r="E606" s="30">
        <f t="shared" si="64"/>
        <v>2.7255158301597224E-2</v>
      </c>
      <c r="F606" s="30">
        <f t="shared" si="65"/>
        <v>5.1598615212300171E-2</v>
      </c>
      <c r="G606" s="30">
        <f t="shared" si="67"/>
        <v>1.113660062565172</v>
      </c>
      <c r="H606" s="36">
        <f t="shared" si="66"/>
        <v>3.0352981299380431E-2</v>
      </c>
    </row>
    <row r="607" spans="1:8" x14ac:dyDescent="0.2">
      <c r="A607" s="8"/>
      <c r="B607" s="25" t="s">
        <v>575</v>
      </c>
      <c r="C607" s="35">
        <v>15</v>
      </c>
      <c r="D607" s="29">
        <v>168</v>
      </c>
      <c r="E607" s="30">
        <f t="shared" si="64"/>
        <v>4.2630591712612968E-4</v>
      </c>
      <c r="F607" s="30">
        <f t="shared" si="65"/>
        <v>4.2765502494654314E-3</v>
      </c>
      <c r="G607" s="30">
        <f t="shared" si="67"/>
        <v>10.199999999999999</v>
      </c>
      <c r="H607" s="36">
        <f t="shared" si="66"/>
        <v>4.3483203546865225E-3</v>
      </c>
    </row>
    <row r="608" spans="1:8" x14ac:dyDescent="0.2">
      <c r="A608" s="8"/>
      <c r="B608" s="25" t="s">
        <v>576</v>
      </c>
      <c r="C608" s="35">
        <v>33</v>
      </c>
      <c r="D608" s="29">
        <v>401</v>
      </c>
      <c r="E608" s="30">
        <f t="shared" si="64"/>
        <v>9.3787301767748533E-4</v>
      </c>
      <c r="F608" s="30">
        <f t="shared" si="65"/>
        <v>1.0207718154974035E-2</v>
      </c>
      <c r="G608" s="30">
        <f t="shared" si="67"/>
        <v>11.151515151515152</v>
      </c>
      <c r="H608" s="36">
        <f t="shared" si="66"/>
        <v>1.0458705166827715E-2</v>
      </c>
    </row>
    <row r="609" spans="1:8" x14ac:dyDescent="0.2">
      <c r="A609" s="8"/>
      <c r="B609" s="25" t="s">
        <v>577</v>
      </c>
      <c r="C609" s="35">
        <v>108</v>
      </c>
      <c r="D609" s="29">
        <v>369</v>
      </c>
      <c r="E609" s="30">
        <f t="shared" si="64"/>
        <v>3.0694026033081341E-3</v>
      </c>
      <c r="F609" s="30">
        <f t="shared" si="65"/>
        <v>9.3931371550758577E-3</v>
      </c>
      <c r="G609" s="30">
        <f t="shared" si="67"/>
        <v>2.4166666666666665</v>
      </c>
      <c r="H609" s="36">
        <f t="shared" si="66"/>
        <v>7.4177229579946566E-3</v>
      </c>
    </row>
    <row r="610" spans="1:8" x14ac:dyDescent="0.2">
      <c r="A610" s="8"/>
      <c r="B610" s="25" t="s">
        <v>578</v>
      </c>
      <c r="C610" s="35">
        <v>103</v>
      </c>
      <c r="D610" s="29">
        <v>158</v>
      </c>
      <c r="E610" s="30">
        <f t="shared" si="64"/>
        <v>2.9273006309327573E-3</v>
      </c>
      <c r="F610" s="30">
        <f t="shared" si="65"/>
        <v>4.0219936869972505E-3</v>
      </c>
      <c r="G610" s="30">
        <f t="shared" si="67"/>
        <v>0.53398058252427183</v>
      </c>
      <c r="H610" s="36">
        <f t="shared" si="66"/>
        <v>1.5631216961291422E-3</v>
      </c>
    </row>
    <row r="611" spans="1:8" x14ac:dyDescent="0.2">
      <c r="A611" s="8"/>
      <c r="B611" s="25" t="s">
        <v>579</v>
      </c>
      <c r="C611" s="35">
        <v>375</v>
      </c>
      <c r="D611" s="29">
        <v>635</v>
      </c>
      <c r="E611" s="30">
        <f t="shared" si="64"/>
        <v>1.0657647928153243E-2</v>
      </c>
      <c r="F611" s="30">
        <f t="shared" si="65"/>
        <v>1.6164341716729456E-2</v>
      </c>
      <c r="G611" s="30">
        <f t="shared" si="67"/>
        <v>0.69333333333333336</v>
      </c>
      <c r="H611" s="36">
        <f t="shared" si="66"/>
        <v>7.3893025635195821E-3</v>
      </c>
    </row>
    <row r="612" spans="1:8" x14ac:dyDescent="0.2">
      <c r="A612" s="8"/>
      <c r="B612" s="25" t="s">
        <v>580</v>
      </c>
      <c r="C612" s="35">
        <v>967</v>
      </c>
      <c r="D612" s="29">
        <v>767</v>
      </c>
      <c r="E612" s="30">
        <f t="shared" si="64"/>
        <v>2.7482521457397827E-2</v>
      </c>
      <c r="F612" s="30">
        <f t="shared" si="65"/>
        <v>1.9524488341309439E-2</v>
      </c>
      <c r="G612" s="30">
        <f t="shared" si="67"/>
        <v>-0.20682523267838676</v>
      </c>
      <c r="H612" s="36">
        <f t="shared" si="66"/>
        <v>-5.6840788950150625E-3</v>
      </c>
    </row>
    <row r="613" spans="1:8" x14ac:dyDescent="0.2">
      <c r="A613" s="8"/>
      <c r="B613" s="25" t="s">
        <v>581</v>
      </c>
      <c r="C613" s="35">
        <v>21</v>
      </c>
      <c r="D613" s="29">
        <v>6</v>
      </c>
      <c r="E613" s="30">
        <f t="shared" si="64"/>
        <v>5.968282839765816E-4</v>
      </c>
      <c r="F613" s="30">
        <f t="shared" si="65"/>
        <v>1.5273393748090825E-4</v>
      </c>
      <c r="G613" s="30">
        <f t="shared" si="67"/>
        <v>-0.7142857142857143</v>
      </c>
      <c r="H613" s="36">
        <f t="shared" si="66"/>
        <v>-4.2630591712612974E-4</v>
      </c>
    </row>
    <row r="614" spans="1:8" x14ac:dyDescent="0.2">
      <c r="A614" s="8"/>
      <c r="B614" s="25" t="s">
        <v>582</v>
      </c>
      <c r="C614" s="35">
        <v>7</v>
      </c>
      <c r="D614" s="29">
        <v>12</v>
      </c>
      <c r="E614" s="30">
        <f t="shared" si="64"/>
        <v>1.9894276132552719E-4</v>
      </c>
      <c r="F614" s="30">
        <f t="shared" si="65"/>
        <v>3.0546787496181651E-4</v>
      </c>
      <c r="G614" s="30">
        <f t="shared" si="67"/>
        <v>0.7142857142857143</v>
      </c>
      <c r="H614" s="36">
        <f t="shared" si="66"/>
        <v>1.4210197237537656E-4</v>
      </c>
    </row>
    <row r="615" spans="1:8" x14ac:dyDescent="0.2">
      <c r="A615" s="8"/>
      <c r="B615" s="25" t="s">
        <v>583</v>
      </c>
      <c r="C615" s="35">
        <v>0</v>
      </c>
      <c r="D615" s="29">
        <v>0</v>
      </c>
      <c r="E615" s="30" t="str">
        <f t="shared" si="64"/>
        <v/>
      </c>
      <c r="F615" s="30" t="str">
        <f t="shared" si="65"/>
        <v/>
      </c>
      <c r="G615" s="30" t="str">
        <f t="shared" si="67"/>
        <v xml:space="preserve"> </v>
      </c>
      <c r="H615" s="36" t="str">
        <f t="shared" si="66"/>
        <v/>
      </c>
    </row>
    <row r="616" spans="1:8" ht="25.5" x14ac:dyDescent="0.2">
      <c r="A616" s="8"/>
      <c r="B616" s="25" t="s">
        <v>584</v>
      </c>
      <c r="C616" s="35">
        <v>45</v>
      </c>
      <c r="D616" s="29">
        <v>43</v>
      </c>
      <c r="E616" s="30">
        <f t="shared" si="64"/>
        <v>1.2789177513783891E-3</v>
      </c>
      <c r="F616" s="30">
        <f t="shared" si="65"/>
        <v>1.0945932186131758E-3</v>
      </c>
      <c r="G616" s="30">
        <f t="shared" si="67"/>
        <v>-4.4444444444444446E-2</v>
      </c>
      <c r="H616" s="36">
        <f t="shared" si="66"/>
        <v>-5.684078895015063E-5</v>
      </c>
    </row>
    <row r="617" spans="1:8" x14ac:dyDescent="0.2">
      <c r="A617" s="8"/>
      <c r="B617" s="25" t="s">
        <v>585</v>
      </c>
      <c r="C617" s="35">
        <v>51</v>
      </c>
      <c r="D617" s="29">
        <v>127</v>
      </c>
      <c r="E617" s="30">
        <f t="shared" si="64"/>
        <v>1.449440118228841E-3</v>
      </c>
      <c r="F617" s="30">
        <f t="shared" si="65"/>
        <v>3.2328683433458915E-3</v>
      </c>
      <c r="G617" s="30">
        <f t="shared" si="67"/>
        <v>1.4901960784313726</v>
      </c>
      <c r="H617" s="36">
        <f t="shared" si="66"/>
        <v>2.159949980105724E-3</v>
      </c>
    </row>
    <row r="618" spans="1:8" x14ac:dyDescent="0.2">
      <c r="A618" s="8"/>
      <c r="B618" s="25" t="s">
        <v>586</v>
      </c>
      <c r="C618" s="35">
        <v>468</v>
      </c>
      <c r="D618" s="29">
        <v>333</v>
      </c>
      <c r="E618" s="30">
        <f t="shared" si="64"/>
        <v>1.3300744614335247E-2</v>
      </c>
      <c r="F618" s="30">
        <f t="shared" si="65"/>
        <v>8.4767335301904091E-3</v>
      </c>
      <c r="G618" s="30">
        <f t="shared" si="67"/>
        <v>-0.28846153846153844</v>
      </c>
      <c r="H618" s="36">
        <f t="shared" si="66"/>
        <v>-3.8367532541351674E-3</v>
      </c>
    </row>
    <row r="619" spans="1:8" x14ac:dyDescent="0.2">
      <c r="A619" s="8"/>
      <c r="B619" s="25" t="s">
        <v>587</v>
      </c>
      <c r="C619" s="35">
        <v>2552</v>
      </c>
      <c r="D619" s="29">
        <v>2505</v>
      </c>
      <c r="E619" s="30">
        <f t="shared" si="64"/>
        <v>7.2528846700392197E-2</v>
      </c>
      <c r="F619" s="30">
        <f t="shared" si="65"/>
        <v>6.3766418898279192E-2</v>
      </c>
      <c r="G619" s="30">
        <f t="shared" si="67"/>
        <v>-1.8416927899686519E-2</v>
      </c>
      <c r="H619" s="36">
        <f t="shared" si="66"/>
        <v>-1.3357585403285395E-3</v>
      </c>
    </row>
    <row r="620" spans="1:8" x14ac:dyDescent="0.2">
      <c r="A620" s="8"/>
      <c r="B620" s="25" t="s">
        <v>588</v>
      </c>
      <c r="C620" s="35">
        <v>3408</v>
      </c>
      <c r="D620" s="29">
        <v>2605</v>
      </c>
      <c r="E620" s="30">
        <f t="shared" si="64"/>
        <v>9.6856704371056673E-2</v>
      </c>
      <c r="F620" s="30">
        <f t="shared" si="65"/>
        <v>6.6311984522960998E-2</v>
      </c>
      <c r="G620" s="30">
        <f t="shared" si="67"/>
        <v>-0.23562206572769953</v>
      </c>
      <c r="H620" s="36">
        <f t="shared" si="66"/>
        <v>-2.2821576763485479E-2</v>
      </c>
    </row>
    <row r="621" spans="1:8" x14ac:dyDescent="0.2">
      <c r="A621" s="8"/>
      <c r="B621" s="25" t="s">
        <v>589</v>
      </c>
      <c r="C621" s="35">
        <v>37</v>
      </c>
      <c r="D621" s="29">
        <v>79</v>
      </c>
      <c r="E621" s="30">
        <f t="shared" si="64"/>
        <v>1.0515545955777866E-3</v>
      </c>
      <c r="F621" s="30">
        <f t="shared" si="65"/>
        <v>2.0109968434986253E-3</v>
      </c>
      <c r="G621" s="30">
        <f t="shared" si="67"/>
        <v>1.1351351351351351</v>
      </c>
      <c r="H621" s="36">
        <f t="shared" si="66"/>
        <v>1.1936565679531632E-3</v>
      </c>
    </row>
    <row r="622" spans="1:8" x14ac:dyDescent="0.2">
      <c r="A622" s="8"/>
      <c r="B622" s="25" t="s">
        <v>590</v>
      </c>
      <c r="C622" s="35">
        <v>275</v>
      </c>
      <c r="D622" s="29">
        <v>164</v>
      </c>
      <c r="E622" s="30">
        <f t="shared" si="64"/>
        <v>7.8156084806457107E-3</v>
      </c>
      <c r="F622" s="30">
        <f t="shared" si="65"/>
        <v>4.1747276244781589E-3</v>
      </c>
      <c r="G622" s="30">
        <f t="shared" si="67"/>
        <v>-0.40363636363636363</v>
      </c>
      <c r="H622" s="36">
        <f t="shared" si="66"/>
        <v>-3.1546637867333597E-3</v>
      </c>
    </row>
    <row r="623" spans="1:8" ht="25.5" x14ac:dyDescent="0.2">
      <c r="A623" s="8"/>
      <c r="B623" s="25" t="s">
        <v>591</v>
      </c>
      <c r="C623" s="35">
        <v>717</v>
      </c>
      <c r="D623" s="29">
        <v>540</v>
      </c>
      <c r="E623" s="30">
        <f t="shared" si="64"/>
        <v>2.0377422838628999E-2</v>
      </c>
      <c r="F623" s="30">
        <f t="shared" si="65"/>
        <v>1.3746054373281743E-2</v>
      </c>
      <c r="G623" s="30">
        <f t="shared" si="67"/>
        <v>-0.24686192468619247</v>
      </c>
      <c r="H623" s="36">
        <f t="shared" si="66"/>
        <v>-5.0304098220883301E-3</v>
      </c>
    </row>
    <row r="624" spans="1:8" ht="25.5" x14ac:dyDescent="0.2">
      <c r="A624" s="8"/>
      <c r="B624" s="25" t="s">
        <v>592</v>
      </c>
      <c r="C624" s="35">
        <v>58</v>
      </c>
      <c r="D624" s="29">
        <v>10</v>
      </c>
      <c r="E624" s="30">
        <f t="shared" si="64"/>
        <v>1.6483828795543682E-3</v>
      </c>
      <c r="F624" s="30">
        <f t="shared" si="65"/>
        <v>2.5455656246818045E-4</v>
      </c>
      <c r="G624" s="30">
        <f t="shared" si="67"/>
        <v>-0.82758620689655171</v>
      </c>
      <c r="H624" s="36">
        <f t="shared" si="66"/>
        <v>-1.3641789348036151E-3</v>
      </c>
    </row>
    <row r="625" spans="1:8" x14ac:dyDescent="0.2">
      <c r="A625" s="8"/>
      <c r="B625" s="25" t="s">
        <v>593</v>
      </c>
      <c r="C625" s="35">
        <v>1214</v>
      </c>
      <c r="D625" s="29">
        <v>729</v>
      </c>
      <c r="E625" s="30">
        <f t="shared" si="64"/>
        <v>3.4502358892741433E-2</v>
      </c>
      <c r="F625" s="30">
        <f t="shared" si="65"/>
        <v>1.8557173403930354E-2</v>
      </c>
      <c r="G625" s="30">
        <f t="shared" si="67"/>
        <v>-0.39950576606260296</v>
      </c>
      <c r="H625" s="36">
        <f t="shared" si="66"/>
        <v>-1.3783891320411528E-2</v>
      </c>
    </row>
    <row r="626" spans="1:8" x14ac:dyDescent="0.2">
      <c r="A626" s="8"/>
      <c r="B626" s="25" t="s">
        <v>594</v>
      </c>
      <c r="C626" s="35">
        <v>127</v>
      </c>
      <c r="D626" s="29">
        <v>25</v>
      </c>
      <c r="E626" s="30">
        <f t="shared" si="64"/>
        <v>3.609390098334565E-3</v>
      </c>
      <c r="F626" s="30">
        <f t="shared" si="65"/>
        <v>6.3639140617045105E-4</v>
      </c>
      <c r="G626" s="30">
        <f t="shared" si="67"/>
        <v>-0.80314960629921262</v>
      </c>
      <c r="H626" s="36">
        <f t="shared" si="66"/>
        <v>-2.8988802364576824E-3</v>
      </c>
    </row>
    <row r="627" spans="1:8" ht="25.5" x14ac:dyDescent="0.2">
      <c r="A627" s="8"/>
      <c r="B627" s="25" t="s">
        <v>595</v>
      </c>
      <c r="C627" s="35">
        <v>10</v>
      </c>
      <c r="D627" s="29">
        <v>107</v>
      </c>
      <c r="E627" s="30">
        <f t="shared" si="64"/>
        <v>2.8420394475075312E-4</v>
      </c>
      <c r="F627" s="30">
        <f t="shared" si="65"/>
        <v>2.7237552184095305E-3</v>
      </c>
      <c r="G627" s="30">
        <f t="shared" si="67"/>
        <v>9.6999999999999993</v>
      </c>
      <c r="H627" s="36">
        <f t="shared" si="66"/>
        <v>2.7567782640823052E-3</v>
      </c>
    </row>
    <row r="628" spans="1:8" ht="13.5" customHeight="1" x14ac:dyDescent="0.2">
      <c r="A628" s="8"/>
      <c r="B628" s="25" t="s">
        <v>596</v>
      </c>
      <c r="C628" s="35">
        <v>652</v>
      </c>
      <c r="D628" s="29">
        <v>743</v>
      </c>
      <c r="E628" s="30">
        <f t="shared" si="64"/>
        <v>1.8530097197749104E-2</v>
      </c>
      <c r="F628" s="30">
        <f t="shared" si="65"/>
        <v>1.8913552591385805E-2</v>
      </c>
      <c r="G628" s="30">
        <f t="shared" si="67"/>
        <v>0.13957055214723926</v>
      </c>
      <c r="H628" s="36">
        <f t="shared" si="66"/>
        <v>2.5862558972318535E-3</v>
      </c>
    </row>
    <row r="629" spans="1:8" ht="26.25" thickBot="1" x14ac:dyDescent="0.25">
      <c r="A629" s="8"/>
      <c r="B629" s="26" t="s">
        <v>597</v>
      </c>
      <c r="C629" s="37">
        <v>7690</v>
      </c>
      <c r="D629" s="38">
        <v>7972</v>
      </c>
      <c r="E629" s="39">
        <f t="shared" si="64"/>
        <v>0.21855283351332916</v>
      </c>
      <c r="F629" s="39">
        <f t="shared" si="65"/>
        <v>0.20293249159963345</v>
      </c>
      <c r="G629" s="39">
        <f t="shared" si="67"/>
        <v>3.6671001300390117E-2</v>
      </c>
      <c r="H629" s="40">
        <f t="shared" si="66"/>
        <v>8.0145512419712382E-3</v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608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609</v>
      </c>
      <c r="C8" s="22">
        <f>+C19+C76+C181+C362+C601</f>
        <v>16910</v>
      </c>
      <c r="D8" s="22">
        <f>+D19+D76+D181+D362+D601</f>
        <v>15197</v>
      </c>
      <c r="E8" s="23">
        <f>SUM(E9:E13)</f>
        <v>1</v>
      </c>
      <c r="F8" s="23">
        <f>SUM(F9:F13)</f>
        <v>1</v>
      </c>
      <c r="G8" s="23">
        <f t="shared" ref="G8:G13" si="0">+IF(AND(C8=0,D8=0),"",IF(C8=0,1,IF(D8=0,-1,(D8-C8)/C8)))</f>
        <v>-0.1013010053222945</v>
      </c>
      <c r="H8" s="23">
        <f t="shared" ref="H8:H13" si="1">+IF(OR(AND(E8=""),(G8="")),"",E8*G8)</f>
        <v>-0.1013010053222945</v>
      </c>
    </row>
    <row r="9" spans="1:8" x14ac:dyDescent="0.2">
      <c r="A9" s="8"/>
      <c r="B9" s="17" t="s">
        <v>6</v>
      </c>
      <c r="C9" s="15">
        <f>+C19</f>
        <v>367</v>
      </c>
      <c r="D9" s="9">
        <f>+D19</f>
        <v>234</v>
      </c>
      <c r="E9" s="10">
        <f t="shared" ref="E9:F13" si="2">+C9/C$8</f>
        <v>2.170313424009462E-2</v>
      </c>
      <c r="F9" s="10">
        <f t="shared" si="2"/>
        <v>1.5397775876817793E-2</v>
      </c>
      <c r="G9" s="10">
        <f t="shared" si="0"/>
        <v>-0.36239782016348776</v>
      </c>
      <c r="H9" s="11">
        <f t="shared" si="1"/>
        <v>-7.8651685393258432E-3</v>
      </c>
    </row>
    <row r="10" spans="1:8" x14ac:dyDescent="0.2">
      <c r="A10" s="8"/>
      <c r="B10" s="18" t="s">
        <v>7</v>
      </c>
      <c r="C10" s="15">
        <f>+C76</f>
        <v>1457</v>
      </c>
      <c r="D10" s="9">
        <f>+D76</f>
        <v>2368</v>
      </c>
      <c r="E10" s="10">
        <f t="shared" si="2"/>
        <v>8.6162034299231222E-2</v>
      </c>
      <c r="F10" s="10">
        <f t="shared" si="2"/>
        <v>0.1558202276765151</v>
      </c>
      <c r="G10" s="10">
        <f t="shared" si="0"/>
        <v>0.6252573781743308</v>
      </c>
      <c r="H10" s="11">
        <f t="shared" si="1"/>
        <v>5.3873447664104075E-2</v>
      </c>
    </row>
    <row r="11" spans="1:8" ht="25.5" x14ac:dyDescent="0.2">
      <c r="A11" s="8"/>
      <c r="B11" s="18" t="s">
        <v>8</v>
      </c>
      <c r="C11" s="15">
        <f>+C181</f>
        <v>2348</v>
      </c>
      <c r="D11" s="9">
        <f>+D181</f>
        <v>1918</v>
      </c>
      <c r="E11" s="10">
        <f t="shared" si="2"/>
        <v>0.13885274985215848</v>
      </c>
      <c r="F11" s="10">
        <f t="shared" si="2"/>
        <v>0.12620912022109626</v>
      </c>
      <c r="G11" s="10">
        <f t="shared" si="0"/>
        <v>-0.18313458262350937</v>
      </c>
      <c r="H11" s="11">
        <f t="shared" si="1"/>
        <v>-2.5428740390301595E-2</v>
      </c>
    </row>
    <row r="12" spans="1:8" x14ac:dyDescent="0.2">
      <c r="A12" s="8"/>
      <c r="B12" s="18" t="s">
        <v>9</v>
      </c>
      <c r="C12" s="15">
        <f>+C362</f>
        <v>8606</v>
      </c>
      <c r="D12" s="9">
        <f>+D362</f>
        <v>7953</v>
      </c>
      <c r="E12" s="10">
        <f t="shared" si="2"/>
        <v>0.50892962743938497</v>
      </c>
      <c r="F12" s="10">
        <f t="shared" si="2"/>
        <v>0.5233269724287688</v>
      </c>
      <c r="G12" s="10">
        <f t="shared" si="0"/>
        <v>-7.587729491052754E-2</v>
      </c>
      <c r="H12" s="11">
        <f t="shared" si="1"/>
        <v>-3.861620342992312E-2</v>
      </c>
    </row>
    <row r="13" spans="1:8" ht="15.75" thickBot="1" x14ac:dyDescent="0.25">
      <c r="A13" s="8"/>
      <c r="B13" s="19" t="s">
        <v>10</v>
      </c>
      <c r="C13" s="16">
        <f>+C601</f>
        <v>4132</v>
      </c>
      <c r="D13" s="12">
        <f>+D601</f>
        <v>2724</v>
      </c>
      <c r="E13" s="13">
        <f t="shared" si="2"/>
        <v>0.24435245416913068</v>
      </c>
      <c r="F13" s="13">
        <f t="shared" si="2"/>
        <v>0.179245903796802</v>
      </c>
      <c r="G13" s="13">
        <f t="shared" si="0"/>
        <v>-0.34075508228460794</v>
      </c>
      <c r="H13" s="14">
        <f t="shared" si="1"/>
        <v>-8.326434062684801E-2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367</v>
      </c>
      <c r="D19" s="27">
        <f>SUM(D20:D70)</f>
        <v>234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-0.36239782016348776</v>
      </c>
      <c r="H19" s="28">
        <f t="shared" ref="H19:H50" si="5">+IF(OR(AND(E19=""),(G19="")),"",E19*G19)</f>
        <v>-0.36239782016348776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0</v>
      </c>
      <c r="D21" s="29">
        <v>0</v>
      </c>
      <c r="E21" s="30" t="str">
        <f t="shared" si="3"/>
        <v/>
      </c>
      <c r="F21" s="30" t="str">
        <f t="shared" si="4"/>
        <v/>
      </c>
      <c r="G21" s="30" t="str">
        <f t="shared" si="6"/>
        <v xml:space="preserve"> </v>
      </c>
      <c r="H21" s="36" t="str">
        <f t="shared" si="5"/>
        <v/>
      </c>
    </row>
    <row r="22" spans="1:8" ht="38.25" x14ac:dyDescent="0.2">
      <c r="A22" s="8"/>
      <c r="B22" s="25" t="s">
        <v>14</v>
      </c>
      <c r="C22" s="35">
        <v>0</v>
      </c>
      <c r="D22" s="29">
        <v>1</v>
      </c>
      <c r="E22" s="30" t="str">
        <f t="shared" si="3"/>
        <v/>
      </c>
      <c r="F22" s="30">
        <f t="shared" si="4"/>
        <v>4.2735042735042739E-3</v>
      </c>
      <c r="G22" s="30">
        <f t="shared" si="6"/>
        <v>1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0</v>
      </c>
      <c r="D23" s="29">
        <v>6</v>
      </c>
      <c r="E23" s="30" t="str">
        <f t="shared" si="3"/>
        <v/>
      </c>
      <c r="F23" s="30">
        <f t="shared" si="4"/>
        <v>2.564102564102564E-2</v>
      </c>
      <c r="G23" s="30">
        <f t="shared" si="6"/>
        <v>1</v>
      </c>
      <c r="H23" s="36" t="str">
        <f t="shared" si="5"/>
        <v/>
      </c>
    </row>
    <row r="24" spans="1:8" ht="25.5" x14ac:dyDescent="0.2">
      <c r="A24" s="8"/>
      <c r="B24" s="25" t="s">
        <v>16</v>
      </c>
      <c r="C24" s="35">
        <v>1</v>
      </c>
      <c r="D24" s="29">
        <v>1</v>
      </c>
      <c r="E24" s="30">
        <f t="shared" si="3"/>
        <v>2.7247956403269754E-3</v>
      </c>
      <c r="F24" s="30">
        <f t="shared" si="4"/>
        <v>4.2735042735042739E-3</v>
      </c>
      <c r="G24" s="30">
        <f t="shared" si="6"/>
        <v>0</v>
      </c>
      <c r="H24" s="36">
        <f t="shared" si="5"/>
        <v>0</v>
      </c>
    </row>
    <row r="25" spans="1:8" ht="25.5" x14ac:dyDescent="0.2">
      <c r="A25" s="8"/>
      <c r="B25" s="25" t="s">
        <v>17</v>
      </c>
      <c r="C25" s="35">
        <v>89</v>
      </c>
      <c r="D25" s="29">
        <v>30</v>
      </c>
      <c r="E25" s="30">
        <f t="shared" si="3"/>
        <v>0.24250681198910082</v>
      </c>
      <c r="F25" s="30">
        <f t="shared" si="4"/>
        <v>0.12820512820512819</v>
      </c>
      <c r="G25" s="30">
        <f t="shared" si="6"/>
        <v>-0.6629213483146067</v>
      </c>
      <c r="H25" s="36">
        <f t="shared" si="5"/>
        <v>-0.16076294277929154</v>
      </c>
    </row>
    <row r="26" spans="1:8" ht="25.5" x14ac:dyDescent="0.2">
      <c r="A26" s="8"/>
      <c r="B26" s="25" t="s">
        <v>18</v>
      </c>
      <c r="C26" s="35">
        <v>2</v>
      </c>
      <c r="D26" s="29">
        <v>0</v>
      </c>
      <c r="E26" s="30">
        <f t="shared" si="3"/>
        <v>5.4495912806539508E-3</v>
      </c>
      <c r="F26" s="30" t="str">
        <f t="shared" si="4"/>
        <v/>
      </c>
      <c r="G26" s="30">
        <f t="shared" si="6"/>
        <v>-1</v>
      </c>
      <c r="H26" s="36">
        <f t="shared" si="5"/>
        <v>-5.4495912806539508E-3</v>
      </c>
    </row>
    <row r="27" spans="1:8" x14ac:dyDescent="0.2">
      <c r="A27" s="8"/>
      <c r="B27" s="25" t="s">
        <v>19</v>
      </c>
      <c r="C27" s="35">
        <v>8</v>
      </c>
      <c r="D27" s="29">
        <v>10</v>
      </c>
      <c r="E27" s="30">
        <f t="shared" si="3"/>
        <v>2.1798365122615803E-2</v>
      </c>
      <c r="F27" s="30">
        <f t="shared" si="4"/>
        <v>4.2735042735042736E-2</v>
      </c>
      <c r="G27" s="30">
        <f t="shared" si="6"/>
        <v>0.25</v>
      </c>
      <c r="H27" s="36">
        <f t="shared" si="5"/>
        <v>5.4495912806539508E-3</v>
      </c>
    </row>
    <row r="28" spans="1:8" x14ac:dyDescent="0.2">
      <c r="A28" s="8"/>
      <c r="B28" s="25" t="s">
        <v>20</v>
      </c>
      <c r="C28" s="35">
        <v>1</v>
      </c>
      <c r="D28" s="29">
        <v>2</v>
      </c>
      <c r="E28" s="30">
        <f t="shared" si="3"/>
        <v>2.7247956403269754E-3</v>
      </c>
      <c r="F28" s="30">
        <f t="shared" si="4"/>
        <v>8.5470085470085479E-3</v>
      </c>
      <c r="G28" s="30">
        <f t="shared" si="6"/>
        <v>1</v>
      </c>
      <c r="H28" s="36">
        <f t="shared" si="5"/>
        <v>2.7247956403269754E-3</v>
      </c>
    </row>
    <row r="29" spans="1:8" x14ac:dyDescent="0.2">
      <c r="A29" s="8"/>
      <c r="B29" s="25" t="s">
        <v>21</v>
      </c>
      <c r="C29" s="35">
        <v>8</v>
      </c>
      <c r="D29" s="29">
        <v>8</v>
      </c>
      <c r="E29" s="30">
        <f t="shared" si="3"/>
        <v>2.1798365122615803E-2</v>
      </c>
      <c r="F29" s="30">
        <f t="shared" si="4"/>
        <v>3.4188034188034191E-2</v>
      </c>
      <c r="G29" s="30">
        <f t="shared" si="6"/>
        <v>0</v>
      </c>
      <c r="H29" s="36">
        <f t="shared" si="5"/>
        <v>0</v>
      </c>
    </row>
    <row r="30" spans="1:8" x14ac:dyDescent="0.2">
      <c r="A30" s="8"/>
      <c r="B30" s="25" t="s">
        <v>22</v>
      </c>
      <c r="C30" s="35">
        <v>60</v>
      </c>
      <c r="D30" s="29">
        <v>48</v>
      </c>
      <c r="E30" s="30">
        <f t="shared" si="3"/>
        <v>0.16348773841961853</v>
      </c>
      <c r="F30" s="30">
        <f t="shared" si="4"/>
        <v>0.20512820512820512</v>
      </c>
      <c r="G30" s="30">
        <f t="shared" si="6"/>
        <v>-0.2</v>
      </c>
      <c r="H30" s="36">
        <f t="shared" si="5"/>
        <v>-3.269754768392371E-2</v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0</v>
      </c>
      <c r="D32" s="29">
        <v>0</v>
      </c>
      <c r="E32" s="30" t="str">
        <f t="shared" si="3"/>
        <v/>
      </c>
      <c r="F32" s="30" t="str">
        <f t="shared" si="4"/>
        <v/>
      </c>
      <c r="G32" s="30" t="str">
        <f t="shared" si="6"/>
        <v xml:space="preserve"> </v>
      </c>
      <c r="H32" s="36" t="str">
        <f t="shared" si="5"/>
        <v/>
      </c>
    </row>
    <row r="33" spans="1:8" x14ac:dyDescent="0.2">
      <c r="A33" s="8"/>
      <c r="B33" s="25" t="s">
        <v>25</v>
      </c>
      <c r="C33" s="35">
        <v>1</v>
      </c>
      <c r="D33" s="29">
        <v>2</v>
      </c>
      <c r="E33" s="30">
        <f t="shared" si="3"/>
        <v>2.7247956403269754E-3</v>
      </c>
      <c r="F33" s="30">
        <f t="shared" si="4"/>
        <v>8.5470085470085479E-3</v>
      </c>
      <c r="G33" s="30">
        <f t="shared" si="6"/>
        <v>1</v>
      </c>
      <c r="H33" s="36">
        <f t="shared" si="5"/>
        <v>2.7247956403269754E-3</v>
      </c>
    </row>
    <row r="34" spans="1:8" x14ac:dyDescent="0.2">
      <c r="A34" s="8"/>
      <c r="B34" s="25" t="s">
        <v>26</v>
      </c>
      <c r="C34" s="35">
        <v>0</v>
      </c>
      <c r="D34" s="29">
        <v>1</v>
      </c>
      <c r="E34" s="30" t="str">
        <f t="shared" si="3"/>
        <v/>
      </c>
      <c r="F34" s="30">
        <f t="shared" si="4"/>
        <v>4.2735042735042739E-3</v>
      </c>
      <c r="G34" s="30">
        <f t="shared" si="6"/>
        <v>1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0</v>
      </c>
      <c r="D35" s="29">
        <v>0</v>
      </c>
      <c r="E35" s="30" t="str">
        <f t="shared" si="3"/>
        <v/>
      </c>
      <c r="F35" s="30" t="str">
        <f t="shared" si="4"/>
        <v/>
      </c>
      <c r="G35" s="30" t="str">
        <f t="shared" si="6"/>
        <v xml:space="preserve"> 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5</v>
      </c>
      <c r="D36" s="29">
        <v>7</v>
      </c>
      <c r="E36" s="30">
        <f t="shared" si="3"/>
        <v>1.3623978201634877E-2</v>
      </c>
      <c r="F36" s="30">
        <f t="shared" si="4"/>
        <v>2.9914529914529916E-2</v>
      </c>
      <c r="G36" s="30">
        <f t="shared" si="6"/>
        <v>0.4</v>
      </c>
      <c r="H36" s="36">
        <f t="shared" si="5"/>
        <v>5.4495912806539516E-3</v>
      </c>
    </row>
    <row r="37" spans="1:8" ht="25.5" x14ac:dyDescent="0.2">
      <c r="A37" s="8"/>
      <c r="B37" s="25" t="s">
        <v>29</v>
      </c>
      <c r="C37" s="35">
        <v>0</v>
      </c>
      <c r="D37" s="29">
        <v>0</v>
      </c>
      <c r="E37" s="30" t="str">
        <f t="shared" si="3"/>
        <v/>
      </c>
      <c r="F37" s="30" t="str">
        <f t="shared" si="4"/>
        <v/>
      </c>
      <c r="G37" s="30" t="str">
        <f t="shared" si="6"/>
        <v xml:space="preserve"> </v>
      </c>
      <c r="H37" s="36" t="str">
        <f t="shared" si="5"/>
        <v/>
      </c>
    </row>
    <row r="38" spans="1:8" ht="25.5" x14ac:dyDescent="0.2">
      <c r="A38" s="8"/>
      <c r="B38" s="25" t="s">
        <v>30</v>
      </c>
      <c r="C38" s="35">
        <v>6</v>
      </c>
      <c r="D38" s="29">
        <v>2</v>
      </c>
      <c r="E38" s="30">
        <f t="shared" si="3"/>
        <v>1.6348773841961851E-2</v>
      </c>
      <c r="F38" s="30">
        <f t="shared" si="4"/>
        <v>8.5470085470085479E-3</v>
      </c>
      <c r="G38" s="30">
        <f t="shared" si="6"/>
        <v>-0.66666666666666663</v>
      </c>
      <c r="H38" s="36">
        <f t="shared" si="5"/>
        <v>-1.08991825613079E-2</v>
      </c>
    </row>
    <row r="39" spans="1:8" x14ac:dyDescent="0.2">
      <c r="A39" s="8"/>
      <c r="B39" s="25" t="s">
        <v>31</v>
      </c>
      <c r="C39" s="35">
        <v>2</v>
      </c>
      <c r="D39" s="29">
        <v>6</v>
      </c>
      <c r="E39" s="30">
        <f t="shared" si="3"/>
        <v>5.4495912806539508E-3</v>
      </c>
      <c r="F39" s="30">
        <f t="shared" si="4"/>
        <v>2.564102564102564E-2</v>
      </c>
      <c r="G39" s="30">
        <f t="shared" si="6"/>
        <v>2</v>
      </c>
      <c r="H39" s="36">
        <f t="shared" si="5"/>
        <v>1.0899182561307902E-2</v>
      </c>
    </row>
    <row r="40" spans="1:8" x14ac:dyDescent="0.2">
      <c r="A40" s="8"/>
      <c r="B40" s="25" t="s">
        <v>32</v>
      </c>
      <c r="C40" s="35">
        <v>0</v>
      </c>
      <c r="D40" s="29">
        <v>5</v>
      </c>
      <c r="E40" s="30" t="str">
        <f t="shared" si="3"/>
        <v/>
      </c>
      <c r="F40" s="30">
        <f t="shared" si="4"/>
        <v>2.1367521367521368E-2</v>
      </c>
      <c r="G40" s="30">
        <f t="shared" si="6"/>
        <v>1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0</v>
      </c>
      <c r="D44" s="29">
        <v>0</v>
      </c>
      <c r="E44" s="30" t="str">
        <f t="shared" si="3"/>
        <v/>
      </c>
      <c r="F44" s="30" t="str">
        <f t="shared" si="4"/>
        <v/>
      </c>
      <c r="G44" s="30" t="str">
        <f t="shared" si="6"/>
        <v xml:space="preserve"> </v>
      </c>
      <c r="H44" s="36" t="str">
        <f t="shared" si="5"/>
        <v/>
      </c>
    </row>
    <row r="45" spans="1:8" ht="25.5" x14ac:dyDescent="0.2">
      <c r="A45" s="8"/>
      <c r="B45" s="25" t="s">
        <v>37</v>
      </c>
      <c r="C45" s="35">
        <v>0</v>
      </c>
      <c r="D45" s="29">
        <v>0</v>
      </c>
      <c r="E45" s="30" t="str">
        <f t="shared" si="3"/>
        <v/>
      </c>
      <c r="F45" s="30" t="str">
        <f t="shared" si="4"/>
        <v/>
      </c>
      <c r="G45" s="30" t="str">
        <f t="shared" si="6"/>
        <v xml:space="preserve"> </v>
      </c>
      <c r="H45" s="36" t="str">
        <f t="shared" si="5"/>
        <v/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0</v>
      </c>
      <c r="D47" s="29">
        <v>0</v>
      </c>
      <c r="E47" s="30" t="str">
        <f t="shared" si="3"/>
        <v/>
      </c>
      <c r="F47" s="30" t="str">
        <f t="shared" si="4"/>
        <v/>
      </c>
      <c r="G47" s="30" t="str">
        <f t="shared" si="6"/>
        <v xml:space="preserve"> </v>
      </c>
      <c r="H47" s="36" t="str">
        <f t="shared" si="5"/>
        <v/>
      </c>
    </row>
    <row r="48" spans="1:8" ht="25.5" x14ac:dyDescent="0.2">
      <c r="A48" s="8"/>
      <c r="B48" s="25" t="s">
        <v>40</v>
      </c>
      <c r="C48" s="35">
        <v>0</v>
      </c>
      <c r="D48" s="29">
        <v>0</v>
      </c>
      <c r="E48" s="30" t="str">
        <f t="shared" si="3"/>
        <v/>
      </c>
      <c r="F48" s="30" t="str">
        <f t="shared" si="4"/>
        <v/>
      </c>
      <c r="G48" s="30" t="str">
        <f t="shared" si="6"/>
        <v xml:space="preserve"> </v>
      </c>
      <c r="H48" s="36" t="str">
        <f t="shared" si="5"/>
        <v/>
      </c>
    </row>
    <row r="49" spans="1:8" ht="25.5" x14ac:dyDescent="0.2">
      <c r="A49" s="8"/>
      <c r="B49" s="25" t="s">
        <v>41</v>
      </c>
      <c r="C49" s="35">
        <v>0</v>
      </c>
      <c r="D49" s="29">
        <v>1</v>
      </c>
      <c r="E49" s="30" t="str">
        <f t="shared" si="3"/>
        <v/>
      </c>
      <c r="F49" s="30">
        <f t="shared" si="4"/>
        <v>4.2735042735042739E-3</v>
      </c>
      <c r="G49" s="30">
        <f t="shared" si="6"/>
        <v>1</v>
      </c>
      <c r="H49" s="36" t="str">
        <f t="shared" si="5"/>
        <v/>
      </c>
    </row>
    <row r="50" spans="1:8" x14ac:dyDescent="0.2">
      <c r="A50" s="8"/>
      <c r="B50" s="25" t="s">
        <v>42</v>
      </c>
      <c r="C50" s="35">
        <v>100</v>
      </c>
      <c r="D50" s="29">
        <v>15</v>
      </c>
      <c r="E50" s="30">
        <f t="shared" si="3"/>
        <v>0.27247956403269757</v>
      </c>
      <c r="F50" s="30">
        <f t="shared" si="4"/>
        <v>6.4102564102564097E-2</v>
      </c>
      <c r="G50" s="30">
        <f t="shared" si="6"/>
        <v>-0.85</v>
      </c>
      <c r="H50" s="36">
        <f t="shared" si="5"/>
        <v>-0.23160762942779292</v>
      </c>
    </row>
    <row r="51" spans="1:8" x14ac:dyDescent="0.2">
      <c r="A51" s="8"/>
      <c r="B51" s="25" t="s">
        <v>43</v>
      </c>
      <c r="C51" s="35">
        <v>1</v>
      </c>
      <c r="D51" s="29">
        <v>1</v>
      </c>
      <c r="E51" s="30">
        <f t="shared" ref="E51:E70" si="7">+IF(C51=0,"",C51/C$19)</f>
        <v>2.7247956403269754E-3</v>
      </c>
      <c r="F51" s="30">
        <f t="shared" ref="F51:F70" si="8">+IF(D51=0,"",D51/D$19)</f>
        <v>4.2735042735042739E-3</v>
      </c>
      <c r="G51" s="30">
        <f t="shared" si="6"/>
        <v>0</v>
      </c>
      <c r="H51" s="36">
        <f t="shared" ref="H51:H70" si="9">+IF(OR(AND(E51=""),(G51="")),"",E51*G51)</f>
        <v>0</v>
      </c>
    </row>
    <row r="52" spans="1:8" x14ac:dyDescent="0.2">
      <c r="A52" s="8"/>
      <c r="B52" s="25" t="s">
        <v>44</v>
      </c>
      <c r="C52" s="35">
        <v>0</v>
      </c>
      <c r="D52" s="29">
        <v>2</v>
      </c>
      <c r="E52" s="30" t="str">
        <f t="shared" si="7"/>
        <v/>
      </c>
      <c r="F52" s="30">
        <f t="shared" si="8"/>
        <v>8.5470085470085479E-3</v>
      </c>
      <c r="G52" s="30">
        <f t="shared" ref="G52:G70" si="10">+IF(AND(C52=0,D52=0)," ",IF(C52=0,1,IF(D52=0,-1,(D52-C52)/C52)))</f>
        <v>1</v>
      </c>
      <c r="H52" s="36" t="str">
        <f t="shared" si="9"/>
        <v/>
      </c>
    </row>
    <row r="53" spans="1:8" x14ac:dyDescent="0.2">
      <c r="A53" s="8"/>
      <c r="B53" s="25" t="s">
        <v>45</v>
      </c>
      <c r="C53" s="35">
        <v>1</v>
      </c>
      <c r="D53" s="29">
        <v>8</v>
      </c>
      <c r="E53" s="30">
        <f t="shared" si="7"/>
        <v>2.7247956403269754E-3</v>
      </c>
      <c r="F53" s="30">
        <f t="shared" si="8"/>
        <v>3.4188034188034191E-2</v>
      </c>
      <c r="G53" s="30">
        <f t="shared" si="10"/>
        <v>7</v>
      </c>
      <c r="H53" s="36">
        <f t="shared" si="9"/>
        <v>1.9073569482288829E-2</v>
      </c>
    </row>
    <row r="54" spans="1:8" x14ac:dyDescent="0.2">
      <c r="A54" s="8"/>
      <c r="B54" s="25" t="s">
        <v>46</v>
      </c>
      <c r="C54" s="35">
        <v>3</v>
      </c>
      <c r="D54" s="29">
        <v>19</v>
      </c>
      <c r="E54" s="30">
        <f t="shared" si="7"/>
        <v>8.1743869209809257E-3</v>
      </c>
      <c r="F54" s="30">
        <f t="shared" si="8"/>
        <v>8.11965811965812E-2</v>
      </c>
      <c r="G54" s="30">
        <f t="shared" si="10"/>
        <v>5.333333333333333</v>
      </c>
      <c r="H54" s="36">
        <f t="shared" si="9"/>
        <v>4.3596730245231599E-2</v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0</v>
      </c>
      <c r="D59" s="29">
        <v>1</v>
      </c>
      <c r="E59" s="30" t="str">
        <f t="shared" si="7"/>
        <v/>
      </c>
      <c r="F59" s="30">
        <f t="shared" si="8"/>
        <v>4.2735042735042739E-3</v>
      </c>
      <c r="G59" s="30">
        <f t="shared" si="10"/>
        <v>1</v>
      </c>
      <c r="H59" s="36" t="str">
        <f t="shared" si="9"/>
        <v/>
      </c>
    </row>
    <row r="60" spans="1:8" ht="15" customHeight="1" x14ac:dyDescent="0.2">
      <c r="A60" s="8"/>
      <c r="B60" s="25" t="s">
        <v>52</v>
      </c>
      <c r="C60" s="35">
        <v>5</v>
      </c>
      <c r="D60" s="29">
        <v>0</v>
      </c>
      <c r="E60" s="30">
        <f t="shared" si="7"/>
        <v>1.3623978201634877E-2</v>
      </c>
      <c r="F60" s="30" t="str">
        <f t="shared" si="8"/>
        <v/>
      </c>
      <c r="G60" s="30">
        <f t="shared" si="10"/>
        <v>-1</v>
      </c>
      <c r="H60" s="36">
        <f t="shared" si="9"/>
        <v>-1.3623978201634877E-2</v>
      </c>
    </row>
    <row r="61" spans="1:8" ht="25.5" x14ac:dyDescent="0.2">
      <c r="A61" s="8"/>
      <c r="B61" s="25" t="s">
        <v>53</v>
      </c>
      <c r="C61" s="35">
        <v>2</v>
      </c>
      <c r="D61" s="29">
        <v>0</v>
      </c>
      <c r="E61" s="30">
        <f t="shared" si="7"/>
        <v>5.4495912806539508E-3</v>
      </c>
      <c r="F61" s="30" t="str">
        <f t="shared" si="8"/>
        <v/>
      </c>
      <c r="G61" s="30">
        <f t="shared" si="10"/>
        <v>-1</v>
      </c>
      <c r="H61" s="36">
        <f t="shared" si="9"/>
        <v>-5.4495912806539508E-3</v>
      </c>
    </row>
    <row r="62" spans="1:8" x14ac:dyDescent="0.2">
      <c r="A62" s="8"/>
      <c r="B62" s="25" t="s">
        <v>54</v>
      </c>
      <c r="C62" s="35">
        <v>2</v>
      </c>
      <c r="D62" s="29">
        <v>2</v>
      </c>
      <c r="E62" s="30">
        <f t="shared" si="7"/>
        <v>5.4495912806539508E-3</v>
      </c>
      <c r="F62" s="30">
        <f t="shared" si="8"/>
        <v>8.5470085470085479E-3</v>
      </c>
      <c r="G62" s="30">
        <f t="shared" si="10"/>
        <v>0</v>
      </c>
      <c r="H62" s="36">
        <f t="shared" si="9"/>
        <v>0</v>
      </c>
    </row>
    <row r="63" spans="1:8" x14ac:dyDescent="0.2">
      <c r="A63" s="8"/>
      <c r="B63" s="25" t="s">
        <v>55</v>
      </c>
      <c r="C63" s="35">
        <v>3</v>
      </c>
      <c r="D63" s="29">
        <v>2</v>
      </c>
      <c r="E63" s="30">
        <f t="shared" si="7"/>
        <v>8.1743869209809257E-3</v>
      </c>
      <c r="F63" s="30">
        <f t="shared" si="8"/>
        <v>8.5470085470085479E-3</v>
      </c>
      <c r="G63" s="30">
        <f t="shared" si="10"/>
        <v>-0.33333333333333331</v>
      </c>
      <c r="H63" s="36">
        <f t="shared" si="9"/>
        <v>-2.7247956403269749E-3</v>
      </c>
    </row>
    <row r="64" spans="1:8" x14ac:dyDescent="0.2">
      <c r="A64" s="8"/>
      <c r="B64" s="25" t="s">
        <v>56</v>
      </c>
      <c r="C64" s="35">
        <v>39</v>
      </c>
      <c r="D64" s="29">
        <v>29</v>
      </c>
      <c r="E64" s="30">
        <f t="shared" si="7"/>
        <v>0.10626702997275204</v>
      </c>
      <c r="F64" s="30">
        <f t="shared" si="8"/>
        <v>0.12393162393162394</v>
      </c>
      <c r="G64" s="30">
        <f t="shared" si="10"/>
        <v>-0.25641025641025639</v>
      </c>
      <c r="H64" s="36">
        <f t="shared" si="9"/>
        <v>-2.7247956403269751E-2</v>
      </c>
    </row>
    <row r="65" spans="1:8" x14ac:dyDescent="0.2">
      <c r="A65" s="8"/>
      <c r="B65" s="25" t="s">
        <v>57</v>
      </c>
      <c r="C65" s="35">
        <v>0</v>
      </c>
      <c r="D65" s="29">
        <v>1</v>
      </c>
      <c r="E65" s="30" t="str">
        <f t="shared" si="7"/>
        <v/>
      </c>
      <c r="F65" s="30">
        <f t="shared" si="8"/>
        <v>4.2735042735042739E-3</v>
      </c>
      <c r="G65" s="30">
        <f t="shared" si="10"/>
        <v>1</v>
      </c>
      <c r="H65" s="36" t="str">
        <f t="shared" si="9"/>
        <v/>
      </c>
    </row>
    <row r="66" spans="1:8" x14ac:dyDescent="0.2">
      <c r="A66" s="8"/>
      <c r="B66" s="25" t="s">
        <v>58</v>
      </c>
      <c r="C66" s="35">
        <v>1</v>
      </c>
      <c r="D66" s="29">
        <v>1</v>
      </c>
      <c r="E66" s="30">
        <f t="shared" si="7"/>
        <v>2.7247956403269754E-3</v>
      </c>
      <c r="F66" s="30">
        <f t="shared" si="8"/>
        <v>4.2735042735042739E-3</v>
      </c>
      <c r="G66" s="30">
        <f t="shared" si="10"/>
        <v>0</v>
      </c>
      <c r="H66" s="36">
        <f t="shared" si="9"/>
        <v>0</v>
      </c>
    </row>
    <row r="67" spans="1:8" x14ac:dyDescent="0.2">
      <c r="A67" s="8"/>
      <c r="B67" s="25" t="s">
        <v>59</v>
      </c>
      <c r="C67" s="35">
        <v>1</v>
      </c>
      <c r="D67" s="29">
        <v>6</v>
      </c>
      <c r="E67" s="30">
        <f t="shared" si="7"/>
        <v>2.7247956403269754E-3</v>
      </c>
      <c r="F67" s="30">
        <f t="shared" si="8"/>
        <v>2.564102564102564E-2</v>
      </c>
      <c r="G67" s="30">
        <f t="shared" si="10"/>
        <v>5</v>
      </c>
      <c r="H67" s="36">
        <f t="shared" si="9"/>
        <v>1.3623978201634877E-2</v>
      </c>
    </row>
    <row r="68" spans="1:8" x14ac:dyDescent="0.2">
      <c r="A68" s="8"/>
      <c r="B68" s="25" t="s">
        <v>60</v>
      </c>
      <c r="C68" s="35">
        <v>26</v>
      </c>
      <c r="D68" s="29">
        <v>15</v>
      </c>
      <c r="E68" s="30">
        <f t="shared" si="7"/>
        <v>7.0844686648501368E-2</v>
      </c>
      <c r="F68" s="30">
        <f t="shared" si="8"/>
        <v>6.4102564102564097E-2</v>
      </c>
      <c r="G68" s="30">
        <f t="shared" si="10"/>
        <v>-0.42307692307692307</v>
      </c>
      <c r="H68" s="36">
        <f t="shared" si="9"/>
        <v>-2.9972752043596732E-2</v>
      </c>
    </row>
    <row r="69" spans="1:8" x14ac:dyDescent="0.2">
      <c r="A69" s="8"/>
      <c r="B69" s="25" t="s">
        <v>61</v>
      </c>
      <c r="C69" s="35">
        <v>0</v>
      </c>
      <c r="D69" s="29">
        <v>2</v>
      </c>
      <c r="E69" s="30" t="str">
        <f t="shared" si="7"/>
        <v/>
      </c>
      <c r="F69" s="30">
        <f t="shared" si="8"/>
        <v>8.5470085470085479E-3</v>
      </c>
      <c r="G69" s="30">
        <f t="shared" si="10"/>
        <v>1</v>
      </c>
      <c r="H69" s="36" t="str">
        <f t="shared" si="9"/>
        <v/>
      </c>
    </row>
    <row r="70" spans="1:8" ht="15.75" thickBot="1" x14ac:dyDescent="0.25">
      <c r="A70" s="8"/>
      <c r="B70" s="26" t="s">
        <v>62</v>
      </c>
      <c r="C70" s="37">
        <v>0</v>
      </c>
      <c r="D70" s="38">
        <v>0</v>
      </c>
      <c r="E70" s="39" t="str">
        <f t="shared" si="7"/>
        <v/>
      </c>
      <c r="F70" s="39" t="str">
        <f t="shared" si="8"/>
        <v/>
      </c>
      <c r="G70" s="39" t="str">
        <f t="shared" si="10"/>
        <v xml:space="preserve"> </v>
      </c>
      <c r="H70" s="4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1457</v>
      </c>
      <c r="D76" s="27">
        <f>SUM(D77:D175)</f>
        <v>2368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0.6252573781743308</v>
      </c>
      <c r="H76" s="28">
        <f t="shared" ref="H76:H107" si="13">+IF(OR(AND(E76=""),(G76="")),"",E76*G76)</f>
        <v>0.6252573781743308</v>
      </c>
    </row>
    <row r="77" spans="1:8" x14ac:dyDescent="0.2">
      <c r="A77" s="8"/>
      <c r="B77" s="24" t="s">
        <v>63</v>
      </c>
      <c r="C77" s="31">
        <v>24</v>
      </c>
      <c r="D77" s="32">
        <v>61</v>
      </c>
      <c r="E77" s="33">
        <f t="shared" si="11"/>
        <v>1.6472203157172273E-2</v>
      </c>
      <c r="F77" s="33">
        <f t="shared" si="12"/>
        <v>2.5760135135135136E-2</v>
      </c>
      <c r="G77" s="33">
        <f t="shared" ref="G77:G108" si="14">+IF(AND(C77=0,D77=0)," ",IF(C77=0,1,IF(D77=0,-1,(D77-C77)/C77)))</f>
        <v>1.5416666666666667</v>
      </c>
      <c r="H77" s="34">
        <f t="shared" si="13"/>
        <v>2.5394646533973921E-2</v>
      </c>
    </row>
    <row r="78" spans="1:8" x14ac:dyDescent="0.2">
      <c r="A78" s="8"/>
      <c r="B78" s="25" t="s">
        <v>64</v>
      </c>
      <c r="C78" s="35">
        <v>5</v>
      </c>
      <c r="D78" s="29">
        <v>5</v>
      </c>
      <c r="E78" s="30">
        <f t="shared" si="11"/>
        <v>3.4317089910775567E-3</v>
      </c>
      <c r="F78" s="30">
        <f t="shared" si="12"/>
        <v>2.1114864864864866E-3</v>
      </c>
      <c r="G78" s="30">
        <f t="shared" si="14"/>
        <v>0</v>
      </c>
      <c r="H78" s="36">
        <f t="shared" si="13"/>
        <v>0</v>
      </c>
    </row>
    <row r="79" spans="1:8" x14ac:dyDescent="0.2">
      <c r="A79" s="8"/>
      <c r="B79" s="25" t="s">
        <v>65</v>
      </c>
      <c r="C79" s="35">
        <v>2</v>
      </c>
      <c r="D79" s="29">
        <v>5</v>
      </c>
      <c r="E79" s="30">
        <f t="shared" si="11"/>
        <v>1.3726835964310226E-3</v>
      </c>
      <c r="F79" s="30">
        <f t="shared" si="12"/>
        <v>2.1114864864864866E-3</v>
      </c>
      <c r="G79" s="30">
        <f t="shared" si="14"/>
        <v>1.5</v>
      </c>
      <c r="H79" s="36">
        <f t="shared" si="13"/>
        <v>2.0590253946465341E-3</v>
      </c>
    </row>
    <row r="80" spans="1:8" x14ac:dyDescent="0.2">
      <c r="A80" s="8"/>
      <c r="B80" s="25" t="s">
        <v>66</v>
      </c>
      <c r="C80" s="35">
        <v>46</v>
      </c>
      <c r="D80" s="29">
        <v>37</v>
      </c>
      <c r="E80" s="30">
        <f t="shared" si="11"/>
        <v>3.1571722717913524E-2</v>
      </c>
      <c r="F80" s="30">
        <f t="shared" si="12"/>
        <v>1.5625E-2</v>
      </c>
      <c r="G80" s="30">
        <f t="shared" si="14"/>
        <v>-0.19565217391304349</v>
      </c>
      <c r="H80" s="36">
        <f t="shared" si="13"/>
        <v>-6.1770761839396024E-3</v>
      </c>
    </row>
    <row r="81" spans="1:8" ht="25.5" x14ac:dyDescent="0.2">
      <c r="A81" s="8"/>
      <c r="B81" s="25" t="s">
        <v>67</v>
      </c>
      <c r="C81" s="35">
        <v>33</v>
      </c>
      <c r="D81" s="29">
        <v>53</v>
      </c>
      <c r="E81" s="30">
        <f t="shared" si="11"/>
        <v>2.2649279341111873E-2</v>
      </c>
      <c r="F81" s="30">
        <f t="shared" si="12"/>
        <v>2.2381756756756757E-2</v>
      </c>
      <c r="G81" s="30">
        <f t="shared" si="14"/>
        <v>0.60606060606060608</v>
      </c>
      <c r="H81" s="36">
        <f t="shared" si="13"/>
        <v>1.3726835964310227E-2</v>
      </c>
    </row>
    <row r="82" spans="1:8" x14ac:dyDescent="0.2">
      <c r="A82" s="8"/>
      <c r="B82" s="25" t="s">
        <v>68</v>
      </c>
      <c r="C82" s="35">
        <v>4</v>
      </c>
      <c r="D82" s="29">
        <v>7</v>
      </c>
      <c r="E82" s="30">
        <f t="shared" si="11"/>
        <v>2.7453671928620452E-3</v>
      </c>
      <c r="F82" s="30">
        <f t="shared" si="12"/>
        <v>2.9560810810810812E-3</v>
      </c>
      <c r="G82" s="30">
        <f t="shared" si="14"/>
        <v>0.75</v>
      </c>
      <c r="H82" s="36">
        <f t="shared" si="13"/>
        <v>2.0590253946465341E-3</v>
      </c>
    </row>
    <row r="83" spans="1:8" x14ac:dyDescent="0.2">
      <c r="A83" s="8"/>
      <c r="B83" s="25" t="s">
        <v>69</v>
      </c>
      <c r="C83" s="35">
        <v>1</v>
      </c>
      <c r="D83" s="29">
        <v>2</v>
      </c>
      <c r="E83" s="30">
        <f t="shared" si="11"/>
        <v>6.863417982155113E-4</v>
      </c>
      <c r="F83" s="30">
        <f t="shared" si="12"/>
        <v>8.4459459459459464E-4</v>
      </c>
      <c r="G83" s="30">
        <f t="shared" si="14"/>
        <v>1</v>
      </c>
      <c r="H83" s="36">
        <f t="shared" si="13"/>
        <v>6.863417982155113E-4</v>
      </c>
    </row>
    <row r="84" spans="1:8" x14ac:dyDescent="0.2">
      <c r="A84" s="8"/>
      <c r="B84" s="25" t="s">
        <v>70</v>
      </c>
      <c r="C84" s="35">
        <v>0</v>
      </c>
      <c r="D84" s="29">
        <v>0</v>
      </c>
      <c r="E84" s="30" t="str">
        <f t="shared" si="11"/>
        <v/>
      </c>
      <c r="F84" s="30" t="str">
        <f t="shared" si="12"/>
        <v/>
      </c>
      <c r="G84" s="30" t="str">
        <f t="shared" si="14"/>
        <v xml:space="preserve"> </v>
      </c>
      <c r="H84" s="36" t="str">
        <f t="shared" si="13"/>
        <v/>
      </c>
    </row>
    <row r="85" spans="1:8" x14ac:dyDescent="0.2">
      <c r="A85" s="8"/>
      <c r="B85" s="25" t="s">
        <v>71</v>
      </c>
      <c r="C85" s="35">
        <v>5</v>
      </c>
      <c r="D85" s="29">
        <v>3</v>
      </c>
      <c r="E85" s="30">
        <f t="shared" si="11"/>
        <v>3.4317089910775567E-3</v>
      </c>
      <c r="F85" s="30">
        <f t="shared" si="12"/>
        <v>1.266891891891892E-3</v>
      </c>
      <c r="G85" s="30">
        <f t="shared" si="14"/>
        <v>-0.4</v>
      </c>
      <c r="H85" s="36">
        <f t="shared" si="13"/>
        <v>-1.3726835964310228E-3</v>
      </c>
    </row>
    <row r="86" spans="1:8" x14ac:dyDescent="0.2">
      <c r="A86" s="8"/>
      <c r="B86" s="25" t="s">
        <v>72</v>
      </c>
      <c r="C86" s="35">
        <v>0</v>
      </c>
      <c r="D86" s="29">
        <v>0</v>
      </c>
      <c r="E86" s="30" t="str">
        <f t="shared" si="11"/>
        <v/>
      </c>
      <c r="F86" s="30" t="str">
        <f t="shared" si="12"/>
        <v/>
      </c>
      <c r="G86" s="30" t="str">
        <f t="shared" si="14"/>
        <v xml:space="preserve"> 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0</v>
      </c>
      <c r="D87" s="29">
        <v>1</v>
      </c>
      <c r="E87" s="30" t="str">
        <f t="shared" si="11"/>
        <v/>
      </c>
      <c r="F87" s="30">
        <f t="shared" si="12"/>
        <v>4.2229729729729732E-4</v>
      </c>
      <c r="G87" s="30">
        <f t="shared" si="14"/>
        <v>1</v>
      </c>
      <c r="H87" s="36" t="str">
        <f t="shared" si="13"/>
        <v/>
      </c>
    </row>
    <row r="88" spans="1:8" x14ac:dyDescent="0.2">
      <c r="A88" s="8"/>
      <c r="B88" s="25" t="s">
        <v>74</v>
      </c>
      <c r="C88" s="35">
        <v>0</v>
      </c>
      <c r="D88" s="29">
        <v>4</v>
      </c>
      <c r="E88" s="30" t="str">
        <f t="shared" si="11"/>
        <v/>
      </c>
      <c r="F88" s="30">
        <f t="shared" si="12"/>
        <v>1.6891891891891893E-3</v>
      </c>
      <c r="G88" s="30">
        <f t="shared" si="14"/>
        <v>1</v>
      </c>
      <c r="H88" s="36" t="str">
        <f t="shared" si="13"/>
        <v/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0</v>
      </c>
      <c r="D91" s="29">
        <v>1</v>
      </c>
      <c r="E91" s="30" t="str">
        <f t="shared" si="11"/>
        <v/>
      </c>
      <c r="F91" s="30">
        <f t="shared" si="12"/>
        <v>4.2229729729729732E-4</v>
      </c>
      <c r="G91" s="30">
        <f t="shared" si="14"/>
        <v>1</v>
      </c>
      <c r="H91" s="36" t="str">
        <f t="shared" si="13"/>
        <v/>
      </c>
    </row>
    <row r="92" spans="1:8" x14ac:dyDescent="0.2">
      <c r="A92" s="8"/>
      <c r="B92" s="25" t="s">
        <v>78</v>
      </c>
      <c r="C92" s="35">
        <v>2</v>
      </c>
      <c r="D92" s="29">
        <v>3</v>
      </c>
      <c r="E92" s="30">
        <f t="shared" si="11"/>
        <v>1.3726835964310226E-3</v>
      </c>
      <c r="F92" s="30">
        <f t="shared" si="12"/>
        <v>1.266891891891892E-3</v>
      </c>
      <c r="G92" s="30">
        <f t="shared" si="14"/>
        <v>0.5</v>
      </c>
      <c r="H92" s="36">
        <f t="shared" si="13"/>
        <v>6.863417982155113E-4</v>
      </c>
    </row>
    <row r="93" spans="1:8" x14ac:dyDescent="0.2">
      <c r="A93" s="8"/>
      <c r="B93" s="25" t="s">
        <v>79</v>
      </c>
      <c r="C93" s="35">
        <v>3</v>
      </c>
      <c r="D93" s="29">
        <v>1</v>
      </c>
      <c r="E93" s="30">
        <f t="shared" si="11"/>
        <v>2.0590253946465341E-3</v>
      </c>
      <c r="F93" s="30">
        <f t="shared" si="12"/>
        <v>4.2229729729729732E-4</v>
      </c>
      <c r="G93" s="30">
        <f t="shared" si="14"/>
        <v>-0.66666666666666663</v>
      </c>
      <c r="H93" s="36">
        <f t="shared" si="13"/>
        <v>-1.3726835964310226E-3</v>
      </c>
    </row>
    <row r="94" spans="1:8" x14ac:dyDescent="0.2">
      <c r="A94" s="8"/>
      <c r="B94" s="25" t="s">
        <v>80</v>
      </c>
      <c r="C94" s="35">
        <v>5</v>
      </c>
      <c r="D94" s="29">
        <v>5</v>
      </c>
      <c r="E94" s="30">
        <f t="shared" si="11"/>
        <v>3.4317089910775567E-3</v>
      </c>
      <c r="F94" s="30">
        <f t="shared" si="12"/>
        <v>2.1114864864864866E-3</v>
      </c>
      <c r="G94" s="30">
        <f t="shared" si="14"/>
        <v>0</v>
      </c>
      <c r="H94" s="36">
        <f t="shared" si="13"/>
        <v>0</v>
      </c>
    </row>
    <row r="95" spans="1:8" x14ac:dyDescent="0.2">
      <c r="A95" s="8"/>
      <c r="B95" s="25" t="s">
        <v>81</v>
      </c>
      <c r="C95" s="35">
        <v>69</v>
      </c>
      <c r="D95" s="29">
        <v>2</v>
      </c>
      <c r="E95" s="30">
        <f t="shared" si="11"/>
        <v>4.7357584076870282E-2</v>
      </c>
      <c r="F95" s="30">
        <f t="shared" si="12"/>
        <v>8.4459459459459464E-4</v>
      </c>
      <c r="G95" s="30">
        <f t="shared" si="14"/>
        <v>-0.97101449275362317</v>
      </c>
      <c r="H95" s="36">
        <f t="shared" si="13"/>
        <v>-4.598490048043926E-2</v>
      </c>
    </row>
    <row r="96" spans="1:8" x14ac:dyDescent="0.2">
      <c r="A96" s="8"/>
      <c r="B96" s="25" t="s">
        <v>82</v>
      </c>
      <c r="C96" s="35">
        <v>6</v>
      </c>
      <c r="D96" s="29">
        <v>1</v>
      </c>
      <c r="E96" s="30">
        <f t="shared" si="11"/>
        <v>4.1180507892930682E-3</v>
      </c>
      <c r="F96" s="30">
        <f t="shared" si="12"/>
        <v>4.2229729729729732E-4</v>
      </c>
      <c r="G96" s="30">
        <f t="shared" si="14"/>
        <v>-0.83333333333333337</v>
      </c>
      <c r="H96" s="36">
        <f t="shared" si="13"/>
        <v>-3.4317089910775572E-3</v>
      </c>
    </row>
    <row r="97" spans="1:8" x14ac:dyDescent="0.2">
      <c r="A97" s="8"/>
      <c r="B97" s="25" t="s">
        <v>83</v>
      </c>
      <c r="C97" s="35">
        <v>0</v>
      </c>
      <c r="D97" s="29">
        <v>0</v>
      </c>
      <c r="E97" s="30" t="str">
        <f t="shared" si="11"/>
        <v/>
      </c>
      <c r="F97" s="30" t="str">
        <f t="shared" si="12"/>
        <v/>
      </c>
      <c r="G97" s="30" t="str">
        <f t="shared" si="14"/>
        <v xml:space="preserve"> </v>
      </c>
      <c r="H97" s="36" t="str">
        <f t="shared" si="13"/>
        <v/>
      </c>
    </row>
    <row r="98" spans="1:8" x14ac:dyDescent="0.2">
      <c r="A98" s="8"/>
      <c r="B98" s="25" t="s">
        <v>84</v>
      </c>
      <c r="C98" s="35">
        <v>72</v>
      </c>
      <c r="D98" s="29">
        <v>83</v>
      </c>
      <c r="E98" s="30">
        <f t="shared" si="11"/>
        <v>4.9416609471516812E-2</v>
      </c>
      <c r="F98" s="30">
        <f t="shared" si="12"/>
        <v>3.5050675675675678E-2</v>
      </c>
      <c r="G98" s="30">
        <f t="shared" si="14"/>
        <v>0.15277777777777779</v>
      </c>
      <c r="H98" s="36">
        <f t="shared" si="13"/>
        <v>7.5497597803706245E-3</v>
      </c>
    </row>
    <row r="99" spans="1:8" x14ac:dyDescent="0.2">
      <c r="A99" s="8"/>
      <c r="B99" s="25" t="s">
        <v>85</v>
      </c>
      <c r="C99" s="35">
        <v>76</v>
      </c>
      <c r="D99" s="29">
        <v>63</v>
      </c>
      <c r="E99" s="30">
        <f t="shared" si="11"/>
        <v>5.2161976664378863E-2</v>
      </c>
      <c r="F99" s="30">
        <f t="shared" si="12"/>
        <v>2.6604729729729729E-2</v>
      </c>
      <c r="G99" s="30">
        <f t="shared" si="14"/>
        <v>-0.17105263157894737</v>
      </c>
      <c r="H99" s="36">
        <f t="shared" si="13"/>
        <v>-8.9224433768016476E-3</v>
      </c>
    </row>
    <row r="100" spans="1:8" x14ac:dyDescent="0.2">
      <c r="A100" s="8"/>
      <c r="B100" s="25" t="s">
        <v>86</v>
      </c>
      <c r="C100" s="35">
        <v>39</v>
      </c>
      <c r="D100" s="29">
        <v>92</v>
      </c>
      <c r="E100" s="30">
        <f t="shared" si="11"/>
        <v>2.6767330130404943E-2</v>
      </c>
      <c r="F100" s="30">
        <f t="shared" si="12"/>
        <v>3.885135135135135E-2</v>
      </c>
      <c r="G100" s="30">
        <f t="shared" si="14"/>
        <v>1.358974358974359</v>
      </c>
      <c r="H100" s="36">
        <f t="shared" si="13"/>
        <v>3.6376115305422105E-2</v>
      </c>
    </row>
    <row r="101" spans="1:8" x14ac:dyDescent="0.2">
      <c r="A101" s="8"/>
      <c r="B101" s="25" t="s">
        <v>87</v>
      </c>
      <c r="C101" s="35">
        <v>9</v>
      </c>
      <c r="D101" s="29">
        <v>10</v>
      </c>
      <c r="E101" s="30">
        <f t="shared" si="11"/>
        <v>6.1770761839396015E-3</v>
      </c>
      <c r="F101" s="30">
        <f t="shared" si="12"/>
        <v>4.2229729729729732E-3</v>
      </c>
      <c r="G101" s="30">
        <f t="shared" si="14"/>
        <v>0.1111111111111111</v>
      </c>
      <c r="H101" s="36">
        <f t="shared" si="13"/>
        <v>6.8634179821551119E-4</v>
      </c>
    </row>
    <row r="102" spans="1:8" x14ac:dyDescent="0.2">
      <c r="A102" s="8"/>
      <c r="B102" s="25" t="s">
        <v>88</v>
      </c>
      <c r="C102" s="35">
        <v>7</v>
      </c>
      <c r="D102" s="29">
        <v>14</v>
      </c>
      <c r="E102" s="30">
        <f t="shared" si="11"/>
        <v>4.8043925875085793E-3</v>
      </c>
      <c r="F102" s="30">
        <f t="shared" si="12"/>
        <v>5.9121621621621625E-3</v>
      </c>
      <c r="G102" s="30">
        <f t="shared" si="14"/>
        <v>1</v>
      </c>
      <c r="H102" s="36">
        <f t="shared" si="13"/>
        <v>4.8043925875085793E-3</v>
      </c>
    </row>
    <row r="103" spans="1:8" x14ac:dyDescent="0.2">
      <c r="A103" s="8"/>
      <c r="B103" s="25" t="s">
        <v>89</v>
      </c>
      <c r="C103" s="35">
        <v>16</v>
      </c>
      <c r="D103" s="29">
        <v>14</v>
      </c>
      <c r="E103" s="30">
        <f t="shared" si="11"/>
        <v>1.0981468771448181E-2</v>
      </c>
      <c r="F103" s="30">
        <f t="shared" si="12"/>
        <v>5.9121621621621625E-3</v>
      </c>
      <c r="G103" s="30">
        <f t="shared" si="14"/>
        <v>-0.125</v>
      </c>
      <c r="H103" s="36">
        <f t="shared" si="13"/>
        <v>-1.3726835964310226E-3</v>
      </c>
    </row>
    <row r="104" spans="1:8" x14ac:dyDescent="0.2">
      <c r="A104" s="8"/>
      <c r="B104" s="25" t="s">
        <v>90</v>
      </c>
      <c r="C104" s="35">
        <v>5</v>
      </c>
      <c r="D104" s="29">
        <v>1</v>
      </c>
      <c r="E104" s="30">
        <f t="shared" si="11"/>
        <v>3.4317089910775567E-3</v>
      </c>
      <c r="F104" s="30">
        <f t="shared" si="12"/>
        <v>4.2229729729729732E-4</v>
      </c>
      <c r="G104" s="30">
        <f t="shared" si="14"/>
        <v>-0.8</v>
      </c>
      <c r="H104" s="36">
        <f t="shared" si="13"/>
        <v>-2.7453671928620456E-3</v>
      </c>
    </row>
    <row r="105" spans="1:8" x14ac:dyDescent="0.2">
      <c r="A105" s="8"/>
      <c r="B105" s="25" t="s">
        <v>91</v>
      </c>
      <c r="C105" s="35">
        <v>1</v>
      </c>
      <c r="D105" s="29">
        <v>0</v>
      </c>
      <c r="E105" s="30">
        <f t="shared" si="11"/>
        <v>6.863417982155113E-4</v>
      </c>
      <c r="F105" s="30" t="str">
        <f t="shared" si="12"/>
        <v/>
      </c>
      <c r="G105" s="30">
        <f t="shared" si="14"/>
        <v>-1</v>
      </c>
      <c r="H105" s="36">
        <f t="shared" si="13"/>
        <v>-6.863417982155113E-4</v>
      </c>
    </row>
    <row r="106" spans="1:8" x14ac:dyDescent="0.2">
      <c r="A106" s="8"/>
      <c r="B106" s="25" t="s">
        <v>92</v>
      </c>
      <c r="C106" s="35">
        <v>67</v>
      </c>
      <c r="D106" s="29">
        <v>80</v>
      </c>
      <c r="E106" s="30">
        <f t="shared" si="11"/>
        <v>4.598490048043926E-2</v>
      </c>
      <c r="F106" s="30">
        <f t="shared" si="12"/>
        <v>3.3783783783783786E-2</v>
      </c>
      <c r="G106" s="30">
        <f t="shared" si="14"/>
        <v>0.19402985074626866</v>
      </c>
      <c r="H106" s="36">
        <f t="shared" si="13"/>
        <v>8.9224433768016476E-3</v>
      </c>
    </row>
    <row r="107" spans="1:8" x14ac:dyDescent="0.2">
      <c r="A107" s="8"/>
      <c r="B107" s="25" t="s">
        <v>93</v>
      </c>
      <c r="C107" s="35">
        <v>15</v>
      </c>
      <c r="D107" s="29">
        <v>10</v>
      </c>
      <c r="E107" s="30">
        <f t="shared" si="11"/>
        <v>1.029512697323267E-2</v>
      </c>
      <c r="F107" s="30">
        <f t="shared" si="12"/>
        <v>4.2229729729729732E-3</v>
      </c>
      <c r="G107" s="30">
        <f t="shared" si="14"/>
        <v>-0.33333333333333331</v>
      </c>
      <c r="H107" s="36">
        <f t="shared" si="13"/>
        <v>-3.4317089910775563E-3</v>
      </c>
    </row>
    <row r="108" spans="1:8" x14ac:dyDescent="0.2">
      <c r="A108" s="8"/>
      <c r="B108" s="25" t="s">
        <v>94</v>
      </c>
      <c r="C108" s="35">
        <v>0</v>
      </c>
      <c r="D108" s="29">
        <v>0</v>
      </c>
      <c r="E108" s="30" t="str">
        <f t="shared" ref="E108:E139" si="15">+IF(C108=0,"",C108/C$76)</f>
        <v/>
      </c>
      <c r="F108" s="30" t="str">
        <f t="shared" ref="F108:F139" si="16">+IF(D108=0,"",D108/D$76)</f>
        <v/>
      </c>
      <c r="G108" s="30" t="str">
        <f t="shared" si="14"/>
        <v xml:space="preserve"> </v>
      </c>
      <c r="H108" s="36" t="str">
        <f t="shared" ref="H108:H139" si="17">+IF(OR(AND(E108=""),(G108="")),"",E108*G108)</f>
        <v/>
      </c>
    </row>
    <row r="109" spans="1:8" x14ac:dyDescent="0.2">
      <c r="A109" s="8"/>
      <c r="B109" s="25" t="s">
        <v>95</v>
      </c>
      <c r="C109" s="35">
        <v>35</v>
      </c>
      <c r="D109" s="29">
        <v>3</v>
      </c>
      <c r="E109" s="30">
        <f t="shared" si="15"/>
        <v>2.4021962937542895E-2</v>
      </c>
      <c r="F109" s="30">
        <f t="shared" si="16"/>
        <v>1.266891891891892E-3</v>
      </c>
      <c r="G109" s="30">
        <f t="shared" ref="G109:G140" si="18">+IF(AND(C109=0,D109=0)," ",IF(C109=0,1,IF(D109=0,-1,(D109-C109)/C109)))</f>
        <v>-0.91428571428571426</v>
      </c>
      <c r="H109" s="36">
        <f t="shared" si="17"/>
        <v>-2.1962937542896362E-2</v>
      </c>
    </row>
    <row r="110" spans="1:8" x14ac:dyDescent="0.2">
      <c r="A110" s="8"/>
      <c r="B110" s="25" t="s">
        <v>96</v>
      </c>
      <c r="C110" s="35">
        <v>74</v>
      </c>
      <c r="D110" s="29">
        <v>20</v>
      </c>
      <c r="E110" s="30">
        <f t="shared" si="15"/>
        <v>5.0789293067947841E-2</v>
      </c>
      <c r="F110" s="30">
        <f t="shared" si="16"/>
        <v>8.4459459459459464E-3</v>
      </c>
      <c r="G110" s="30">
        <f t="shared" si="18"/>
        <v>-0.72972972972972971</v>
      </c>
      <c r="H110" s="36">
        <f t="shared" si="17"/>
        <v>-3.7062457103637612E-2</v>
      </c>
    </row>
    <row r="111" spans="1:8" x14ac:dyDescent="0.2">
      <c r="A111" s="8"/>
      <c r="B111" s="25" t="s">
        <v>97</v>
      </c>
      <c r="C111" s="35">
        <v>7</v>
      </c>
      <c r="D111" s="29">
        <v>14</v>
      </c>
      <c r="E111" s="30">
        <f t="shared" si="15"/>
        <v>4.8043925875085793E-3</v>
      </c>
      <c r="F111" s="30">
        <f t="shared" si="16"/>
        <v>5.9121621621621625E-3</v>
      </c>
      <c r="G111" s="30">
        <f t="shared" si="18"/>
        <v>1</v>
      </c>
      <c r="H111" s="36">
        <f t="shared" si="17"/>
        <v>4.8043925875085793E-3</v>
      </c>
    </row>
    <row r="112" spans="1:8" x14ac:dyDescent="0.2">
      <c r="A112" s="8"/>
      <c r="B112" s="25" t="s">
        <v>98</v>
      </c>
      <c r="C112" s="35">
        <v>0</v>
      </c>
      <c r="D112" s="29">
        <v>0</v>
      </c>
      <c r="E112" s="30" t="str">
        <f t="shared" si="15"/>
        <v/>
      </c>
      <c r="F112" s="30" t="str">
        <f t="shared" si="16"/>
        <v/>
      </c>
      <c r="G112" s="30" t="str">
        <f t="shared" si="18"/>
        <v xml:space="preserve"> </v>
      </c>
      <c r="H112" s="36" t="str">
        <f t="shared" si="17"/>
        <v/>
      </c>
    </row>
    <row r="113" spans="1:8" x14ac:dyDescent="0.2">
      <c r="A113" s="8"/>
      <c r="B113" s="25" t="s">
        <v>99</v>
      </c>
      <c r="C113" s="35">
        <v>3</v>
      </c>
      <c r="D113" s="29">
        <v>18</v>
      </c>
      <c r="E113" s="30">
        <f t="shared" si="15"/>
        <v>2.0590253946465341E-3</v>
      </c>
      <c r="F113" s="30">
        <f t="shared" si="16"/>
        <v>7.6013513513513518E-3</v>
      </c>
      <c r="G113" s="30">
        <f t="shared" si="18"/>
        <v>5</v>
      </c>
      <c r="H113" s="36">
        <f t="shared" si="17"/>
        <v>1.029512697323267E-2</v>
      </c>
    </row>
    <row r="114" spans="1:8" x14ac:dyDescent="0.2">
      <c r="A114" s="8"/>
      <c r="B114" s="25" t="s">
        <v>100</v>
      </c>
      <c r="C114" s="35">
        <v>0</v>
      </c>
      <c r="D114" s="29">
        <v>1</v>
      </c>
      <c r="E114" s="30" t="str">
        <f t="shared" si="15"/>
        <v/>
      </c>
      <c r="F114" s="30">
        <f t="shared" si="16"/>
        <v>4.2229729729729732E-4</v>
      </c>
      <c r="G114" s="30">
        <f t="shared" si="18"/>
        <v>1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1</v>
      </c>
      <c r="D115" s="29">
        <v>20</v>
      </c>
      <c r="E115" s="30">
        <f t="shared" si="15"/>
        <v>6.863417982155113E-4</v>
      </c>
      <c r="F115" s="30">
        <f t="shared" si="16"/>
        <v>8.4459459459459464E-3</v>
      </c>
      <c r="G115" s="30">
        <f t="shared" si="18"/>
        <v>19</v>
      </c>
      <c r="H115" s="36">
        <f t="shared" si="17"/>
        <v>1.3040494166094714E-2</v>
      </c>
    </row>
    <row r="116" spans="1:8" x14ac:dyDescent="0.2">
      <c r="A116" s="8"/>
      <c r="B116" s="25" t="s">
        <v>102</v>
      </c>
      <c r="C116" s="35">
        <v>2</v>
      </c>
      <c r="D116" s="29">
        <v>0</v>
      </c>
      <c r="E116" s="30">
        <f t="shared" si="15"/>
        <v>1.3726835964310226E-3</v>
      </c>
      <c r="F116" s="30" t="str">
        <f t="shared" si="16"/>
        <v/>
      </c>
      <c r="G116" s="30">
        <f t="shared" si="18"/>
        <v>-1</v>
      </c>
      <c r="H116" s="36">
        <f t="shared" si="17"/>
        <v>-1.3726835964310226E-3</v>
      </c>
    </row>
    <row r="117" spans="1:8" x14ac:dyDescent="0.2">
      <c r="A117" s="8"/>
      <c r="B117" s="25" t="s">
        <v>103</v>
      </c>
      <c r="C117" s="35">
        <v>7</v>
      </c>
      <c r="D117" s="29">
        <v>0</v>
      </c>
      <c r="E117" s="30">
        <f t="shared" si="15"/>
        <v>4.8043925875085793E-3</v>
      </c>
      <c r="F117" s="30" t="str">
        <f t="shared" si="16"/>
        <v/>
      </c>
      <c r="G117" s="30">
        <f t="shared" si="18"/>
        <v>-1</v>
      </c>
      <c r="H117" s="36">
        <f t="shared" si="17"/>
        <v>-4.8043925875085793E-3</v>
      </c>
    </row>
    <row r="118" spans="1:8" x14ac:dyDescent="0.2">
      <c r="A118" s="8"/>
      <c r="B118" s="25" t="s">
        <v>104</v>
      </c>
      <c r="C118" s="35">
        <v>33</v>
      </c>
      <c r="D118" s="29">
        <v>18</v>
      </c>
      <c r="E118" s="30">
        <f t="shared" si="15"/>
        <v>2.2649279341111873E-2</v>
      </c>
      <c r="F118" s="30">
        <f t="shared" si="16"/>
        <v>7.6013513513513518E-3</v>
      </c>
      <c r="G118" s="30">
        <f t="shared" si="18"/>
        <v>-0.45454545454545453</v>
      </c>
      <c r="H118" s="36">
        <f t="shared" si="17"/>
        <v>-1.029512697323267E-2</v>
      </c>
    </row>
    <row r="119" spans="1:8" ht="25.5" x14ac:dyDescent="0.2">
      <c r="A119" s="8"/>
      <c r="B119" s="25" t="s">
        <v>105</v>
      </c>
      <c r="C119" s="35">
        <v>2</v>
      </c>
      <c r="D119" s="29">
        <v>8</v>
      </c>
      <c r="E119" s="30">
        <f t="shared" si="15"/>
        <v>1.3726835964310226E-3</v>
      </c>
      <c r="F119" s="30">
        <f t="shared" si="16"/>
        <v>3.3783783783783786E-3</v>
      </c>
      <c r="G119" s="30">
        <f t="shared" si="18"/>
        <v>3</v>
      </c>
      <c r="H119" s="36">
        <f t="shared" si="17"/>
        <v>4.1180507892930682E-3</v>
      </c>
    </row>
    <row r="120" spans="1:8" ht="25.5" x14ac:dyDescent="0.2">
      <c r="A120" s="8"/>
      <c r="B120" s="25" t="s">
        <v>106</v>
      </c>
      <c r="C120" s="35">
        <v>7</v>
      </c>
      <c r="D120" s="29">
        <v>9</v>
      </c>
      <c r="E120" s="30">
        <f t="shared" si="15"/>
        <v>4.8043925875085793E-3</v>
      </c>
      <c r="F120" s="30">
        <f t="shared" si="16"/>
        <v>3.8006756756756759E-3</v>
      </c>
      <c r="G120" s="30">
        <f t="shared" si="18"/>
        <v>0.2857142857142857</v>
      </c>
      <c r="H120" s="36">
        <f t="shared" si="17"/>
        <v>1.3726835964310226E-3</v>
      </c>
    </row>
    <row r="121" spans="1:8" x14ac:dyDescent="0.2">
      <c r="A121" s="8"/>
      <c r="B121" s="25" t="s">
        <v>107</v>
      </c>
      <c r="C121" s="35">
        <v>5</v>
      </c>
      <c r="D121" s="29">
        <v>8</v>
      </c>
      <c r="E121" s="30">
        <f t="shared" si="15"/>
        <v>3.4317089910775567E-3</v>
      </c>
      <c r="F121" s="30">
        <f t="shared" si="16"/>
        <v>3.3783783783783786E-3</v>
      </c>
      <c r="G121" s="30">
        <f t="shared" si="18"/>
        <v>0.6</v>
      </c>
      <c r="H121" s="36">
        <f t="shared" si="17"/>
        <v>2.0590253946465341E-3</v>
      </c>
    </row>
    <row r="122" spans="1:8" x14ac:dyDescent="0.2">
      <c r="A122" s="8"/>
      <c r="B122" s="25" t="s">
        <v>108</v>
      </c>
      <c r="C122" s="35">
        <v>8</v>
      </c>
      <c r="D122" s="29">
        <v>4</v>
      </c>
      <c r="E122" s="30">
        <f t="shared" si="15"/>
        <v>5.4907343857240904E-3</v>
      </c>
      <c r="F122" s="30">
        <f t="shared" si="16"/>
        <v>1.6891891891891893E-3</v>
      </c>
      <c r="G122" s="30">
        <f t="shared" si="18"/>
        <v>-0.5</v>
      </c>
      <c r="H122" s="36">
        <f t="shared" si="17"/>
        <v>-2.7453671928620452E-3</v>
      </c>
    </row>
    <row r="123" spans="1:8" x14ac:dyDescent="0.2">
      <c r="A123" s="8"/>
      <c r="B123" s="25" t="s">
        <v>109</v>
      </c>
      <c r="C123" s="35">
        <v>1</v>
      </c>
      <c r="D123" s="29">
        <v>1</v>
      </c>
      <c r="E123" s="30">
        <f t="shared" si="15"/>
        <v>6.863417982155113E-4</v>
      </c>
      <c r="F123" s="30">
        <f t="shared" si="16"/>
        <v>4.2229729729729732E-4</v>
      </c>
      <c r="G123" s="30">
        <f t="shared" si="18"/>
        <v>0</v>
      </c>
      <c r="H123" s="36">
        <f t="shared" si="17"/>
        <v>0</v>
      </c>
    </row>
    <row r="124" spans="1:8" x14ac:dyDescent="0.2">
      <c r="A124" s="8"/>
      <c r="B124" s="25" t="s">
        <v>110</v>
      </c>
      <c r="C124" s="35">
        <v>0</v>
      </c>
      <c r="D124" s="29">
        <v>2</v>
      </c>
      <c r="E124" s="30" t="str">
        <f t="shared" si="15"/>
        <v/>
      </c>
      <c r="F124" s="30">
        <f t="shared" si="16"/>
        <v>8.4459459459459464E-4</v>
      </c>
      <c r="G124" s="30">
        <f t="shared" si="18"/>
        <v>1</v>
      </c>
      <c r="H124" s="36" t="str">
        <f t="shared" si="17"/>
        <v/>
      </c>
    </row>
    <row r="125" spans="1:8" x14ac:dyDescent="0.2">
      <c r="A125" s="8"/>
      <c r="B125" s="25" t="s">
        <v>111</v>
      </c>
      <c r="C125" s="35">
        <v>1</v>
      </c>
      <c r="D125" s="29">
        <v>0</v>
      </c>
      <c r="E125" s="30">
        <f t="shared" si="15"/>
        <v>6.863417982155113E-4</v>
      </c>
      <c r="F125" s="30" t="str">
        <f t="shared" si="16"/>
        <v/>
      </c>
      <c r="G125" s="30">
        <f t="shared" si="18"/>
        <v>-1</v>
      </c>
      <c r="H125" s="36">
        <f t="shared" si="17"/>
        <v>-6.863417982155113E-4</v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2</v>
      </c>
      <c r="D127" s="29">
        <v>2</v>
      </c>
      <c r="E127" s="30">
        <f t="shared" si="15"/>
        <v>1.3726835964310226E-3</v>
      </c>
      <c r="F127" s="30">
        <f t="shared" si="16"/>
        <v>8.4459459459459464E-4</v>
      </c>
      <c r="G127" s="30">
        <f t="shared" si="18"/>
        <v>0</v>
      </c>
      <c r="H127" s="36">
        <f t="shared" si="17"/>
        <v>0</v>
      </c>
    </row>
    <row r="128" spans="1:8" x14ac:dyDescent="0.2">
      <c r="A128" s="8"/>
      <c r="B128" s="25" t="s">
        <v>114</v>
      </c>
      <c r="C128" s="35">
        <v>4</v>
      </c>
      <c r="D128" s="29">
        <v>6</v>
      </c>
      <c r="E128" s="30">
        <f t="shared" si="15"/>
        <v>2.7453671928620452E-3</v>
      </c>
      <c r="F128" s="30">
        <f t="shared" si="16"/>
        <v>2.5337837837837839E-3</v>
      </c>
      <c r="G128" s="30">
        <f t="shared" si="18"/>
        <v>0.5</v>
      </c>
      <c r="H128" s="36">
        <f t="shared" si="17"/>
        <v>1.3726835964310226E-3</v>
      </c>
    </row>
    <row r="129" spans="1:8" x14ac:dyDescent="0.2">
      <c r="A129" s="8"/>
      <c r="B129" s="25" t="s">
        <v>115</v>
      </c>
      <c r="C129" s="35">
        <v>1</v>
      </c>
      <c r="D129" s="29">
        <v>2</v>
      </c>
      <c r="E129" s="30">
        <f t="shared" si="15"/>
        <v>6.863417982155113E-4</v>
      </c>
      <c r="F129" s="30">
        <f t="shared" si="16"/>
        <v>8.4459459459459464E-4</v>
      </c>
      <c r="G129" s="30">
        <f t="shared" si="18"/>
        <v>1</v>
      </c>
      <c r="H129" s="36">
        <f t="shared" si="17"/>
        <v>6.863417982155113E-4</v>
      </c>
    </row>
    <row r="130" spans="1:8" x14ac:dyDescent="0.2">
      <c r="A130" s="8"/>
      <c r="B130" s="25" t="s">
        <v>116</v>
      </c>
      <c r="C130" s="35">
        <v>6</v>
      </c>
      <c r="D130" s="29">
        <v>9</v>
      </c>
      <c r="E130" s="30">
        <f t="shared" si="15"/>
        <v>4.1180507892930682E-3</v>
      </c>
      <c r="F130" s="30">
        <f t="shared" si="16"/>
        <v>3.8006756756756759E-3</v>
      </c>
      <c r="G130" s="30">
        <f t="shared" si="18"/>
        <v>0.5</v>
      </c>
      <c r="H130" s="36">
        <f t="shared" si="17"/>
        <v>2.0590253946465341E-3</v>
      </c>
    </row>
    <row r="131" spans="1:8" x14ac:dyDescent="0.2">
      <c r="A131" s="8"/>
      <c r="B131" s="25" t="s">
        <v>117</v>
      </c>
      <c r="C131" s="35">
        <v>1</v>
      </c>
      <c r="D131" s="29">
        <v>1</v>
      </c>
      <c r="E131" s="30">
        <f t="shared" si="15"/>
        <v>6.863417982155113E-4</v>
      </c>
      <c r="F131" s="30">
        <f t="shared" si="16"/>
        <v>4.2229729729729732E-4</v>
      </c>
      <c r="G131" s="30">
        <f t="shared" si="18"/>
        <v>0</v>
      </c>
      <c r="H131" s="36">
        <f t="shared" si="17"/>
        <v>0</v>
      </c>
    </row>
    <row r="132" spans="1:8" x14ac:dyDescent="0.2">
      <c r="A132" s="8"/>
      <c r="B132" s="25" t="s">
        <v>118</v>
      </c>
      <c r="C132" s="35">
        <v>46</v>
      </c>
      <c r="D132" s="29">
        <v>49</v>
      </c>
      <c r="E132" s="30">
        <f t="shared" si="15"/>
        <v>3.1571722717913524E-2</v>
      </c>
      <c r="F132" s="30">
        <f t="shared" si="16"/>
        <v>2.0692567567567568E-2</v>
      </c>
      <c r="G132" s="30">
        <f t="shared" si="18"/>
        <v>6.5217391304347824E-2</v>
      </c>
      <c r="H132" s="36">
        <f t="shared" si="17"/>
        <v>2.0590253946465341E-3</v>
      </c>
    </row>
    <row r="133" spans="1:8" x14ac:dyDescent="0.2">
      <c r="A133" s="8"/>
      <c r="B133" s="25" t="s">
        <v>119</v>
      </c>
      <c r="C133" s="35">
        <v>0</v>
      </c>
      <c r="D133" s="29">
        <v>2</v>
      </c>
      <c r="E133" s="30" t="str">
        <f t="shared" si="15"/>
        <v/>
      </c>
      <c r="F133" s="30">
        <f t="shared" si="16"/>
        <v>8.4459459459459464E-4</v>
      </c>
      <c r="G133" s="30">
        <f t="shared" si="18"/>
        <v>1</v>
      </c>
      <c r="H133" s="36" t="str">
        <f t="shared" si="17"/>
        <v/>
      </c>
    </row>
    <row r="134" spans="1:8" x14ac:dyDescent="0.2">
      <c r="A134" s="8"/>
      <c r="B134" s="25" t="s">
        <v>120</v>
      </c>
      <c r="C134" s="35">
        <v>11</v>
      </c>
      <c r="D134" s="29">
        <v>16</v>
      </c>
      <c r="E134" s="30">
        <f t="shared" si="15"/>
        <v>7.5497597803706245E-3</v>
      </c>
      <c r="F134" s="30">
        <f t="shared" si="16"/>
        <v>6.7567567567567571E-3</v>
      </c>
      <c r="G134" s="30">
        <f t="shared" si="18"/>
        <v>0.45454545454545453</v>
      </c>
      <c r="H134" s="36">
        <f t="shared" si="17"/>
        <v>3.4317089910775563E-3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28</v>
      </c>
      <c r="D136" s="29">
        <v>36</v>
      </c>
      <c r="E136" s="30">
        <f t="shared" si="15"/>
        <v>1.9217570350034317E-2</v>
      </c>
      <c r="F136" s="30">
        <f t="shared" si="16"/>
        <v>1.5202702702702704E-2</v>
      </c>
      <c r="G136" s="30">
        <f t="shared" si="18"/>
        <v>0.2857142857142857</v>
      </c>
      <c r="H136" s="36">
        <f t="shared" si="17"/>
        <v>5.4907343857240904E-3</v>
      </c>
    </row>
    <row r="137" spans="1:8" x14ac:dyDescent="0.2">
      <c r="A137" s="8"/>
      <c r="B137" s="25" t="s">
        <v>123</v>
      </c>
      <c r="C137" s="35">
        <v>11</v>
      </c>
      <c r="D137" s="29">
        <v>0</v>
      </c>
      <c r="E137" s="30">
        <f t="shared" si="15"/>
        <v>7.5497597803706245E-3</v>
      </c>
      <c r="F137" s="30" t="str">
        <f t="shared" si="16"/>
        <v/>
      </c>
      <c r="G137" s="30">
        <f t="shared" si="18"/>
        <v>-1</v>
      </c>
      <c r="H137" s="36">
        <f t="shared" si="17"/>
        <v>-7.5497597803706245E-3</v>
      </c>
    </row>
    <row r="138" spans="1:8" x14ac:dyDescent="0.2">
      <c r="A138" s="8"/>
      <c r="B138" s="25" t="s">
        <v>124</v>
      </c>
      <c r="C138" s="35">
        <v>0</v>
      </c>
      <c r="D138" s="29">
        <v>0</v>
      </c>
      <c r="E138" s="30" t="str">
        <f t="shared" si="15"/>
        <v/>
      </c>
      <c r="F138" s="30" t="str">
        <f t="shared" si="16"/>
        <v/>
      </c>
      <c r="G138" s="30" t="str">
        <f t="shared" si="18"/>
        <v xml:space="preserve"> </v>
      </c>
      <c r="H138" s="36" t="str">
        <f t="shared" si="17"/>
        <v/>
      </c>
    </row>
    <row r="139" spans="1:8" ht="15.75" customHeight="1" x14ac:dyDescent="0.2">
      <c r="A139" s="8"/>
      <c r="B139" s="25" t="s">
        <v>125</v>
      </c>
      <c r="C139" s="35">
        <v>498</v>
      </c>
      <c r="D139" s="29">
        <v>1385</v>
      </c>
      <c r="E139" s="30">
        <f t="shared" si="15"/>
        <v>0.34179821551132467</v>
      </c>
      <c r="F139" s="30">
        <f t="shared" si="16"/>
        <v>0.5848817567567568</v>
      </c>
      <c r="G139" s="30">
        <f t="shared" si="18"/>
        <v>1.7811244979919678</v>
      </c>
      <c r="H139" s="36">
        <f t="shared" si="17"/>
        <v>0.60878517501715856</v>
      </c>
    </row>
    <row r="140" spans="1:8" x14ac:dyDescent="0.2">
      <c r="A140" s="8"/>
      <c r="B140" s="25" t="s">
        <v>126</v>
      </c>
      <c r="C140" s="35">
        <v>8</v>
      </c>
      <c r="D140" s="29">
        <v>16</v>
      </c>
      <c r="E140" s="30">
        <f t="shared" ref="E140:E175" si="19">+IF(C140=0,"",C140/C$76)</f>
        <v>5.4907343857240904E-3</v>
      </c>
      <c r="F140" s="30">
        <f t="shared" ref="F140:F175" si="20">+IF(D140=0,"",D140/D$76)</f>
        <v>6.7567567567567571E-3</v>
      </c>
      <c r="G140" s="30">
        <f t="shared" si="18"/>
        <v>1</v>
      </c>
      <c r="H140" s="36">
        <f t="shared" ref="H140:H171" si="21">+IF(OR(AND(E140=""),(G140="")),"",E140*G140)</f>
        <v>5.4907343857240904E-3</v>
      </c>
    </row>
    <row r="141" spans="1:8" x14ac:dyDescent="0.2">
      <c r="A141" s="8"/>
      <c r="B141" s="25" t="s">
        <v>127</v>
      </c>
      <c r="C141" s="35">
        <v>3</v>
      </c>
      <c r="D141" s="29">
        <v>36</v>
      </c>
      <c r="E141" s="30">
        <f t="shared" si="19"/>
        <v>2.0590253946465341E-3</v>
      </c>
      <c r="F141" s="30">
        <f t="shared" si="20"/>
        <v>1.5202702702702704E-2</v>
      </c>
      <c r="G141" s="30">
        <f t="shared" ref="G141:G175" si="22">+IF(AND(C141=0,D141=0)," ",IF(C141=0,1,IF(D141=0,-1,(D141-C141)/C141)))</f>
        <v>11</v>
      </c>
      <c r="H141" s="36">
        <f t="shared" si="21"/>
        <v>2.2649279341111876E-2</v>
      </c>
    </row>
    <row r="142" spans="1:8" x14ac:dyDescent="0.2">
      <c r="A142" s="8"/>
      <c r="B142" s="25" t="s">
        <v>128</v>
      </c>
      <c r="C142" s="35">
        <v>0</v>
      </c>
      <c r="D142" s="29">
        <v>50</v>
      </c>
      <c r="E142" s="30" t="str">
        <f t="shared" si="19"/>
        <v/>
      </c>
      <c r="F142" s="30">
        <f t="shared" si="20"/>
        <v>2.1114864864864864E-2</v>
      </c>
      <c r="G142" s="30">
        <f t="shared" si="22"/>
        <v>1</v>
      </c>
      <c r="H142" s="36" t="str">
        <f t="shared" si="21"/>
        <v/>
      </c>
    </row>
    <row r="143" spans="1:8" x14ac:dyDescent="0.2">
      <c r="A143" s="8"/>
      <c r="B143" s="25" t="s">
        <v>129</v>
      </c>
      <c r="C143" s="35">
        <v>0</v>
      </c>
      <c r="D143" s="29">
        <v>0</v>
      </c>
      <c r="E143" s="30" t="str">
        <f t="shared" si="19"/>
        <v/>
      </c>
      <c r="F143" s="30" t="str">
        <f t="shared" si="20"/>
        <v/>
      </c>
      <c r="G143" s="30" t="str">
        <f t="shared" si="22"/>
        <v xml:space="preserve"> </v>
      </c>
      <c r="H143" s="36" t="str">
        <f t="shared" si="21"/>
        <v/>
      </c>
    </row>
    <row r="144" spans="1:8" x14ac:dyDescent="0.2">
      <c r="A144" s="8"/>
      <c r="B144" s="25" t="s">
        <v>130</v>
      </c>
      <c r="C144" s="35">
        <v>1</v>
      </c>
      <c r="D144" s="29">
        <v>5</v>
      </c>
      <c r="E144" s="30">
        <f t="shared" si="19"/>
        <v>6.863417982155113E-4</v>
      </c>
      <c r="F144" s="30">
        <f t="shared" si="20"/>
        <v>2.1114864864864866E-3</v>
      </c>
      <c r="G144" s="30">
        <f t="shared" si="22"/>
        <v>4</v>
      </c>
      <c r="H144" s="36">
        <f t="shared" si="21"/>
        <v>2.7453671928620452E-3</v>
      </c>
    </row>
    <row r="145" spans="1:8" x14ac:dyDescent="0.2">
      <c r="A145" s="8"/>
      <c r="B145" s="25" t="s">
        <v>131</v>
      </c>
      <c r="C145" s="35">
        <v>14</v>
      </c>
      <c r="D145" s="29">
        <v>22</v>
      </c>
      <c r="E145" s="30">
        <f t="shared" si="19"/>
        <v>9.6087851750171586E-3</v>
      </c>
      <c r="F145" s="30">
        <f t="shared" si="20"/>
        <v>9.2905405405405411E-3</v>
      </c>
      <c r="G145" s="30">
        <f t="shared" si="22"/>
        <v>0.5714285714285714</v>
      </c>
      <c r="H145" s="36">
        <f t="shared" si="21"/>
        <v>5.4907343857240904E-3</v>
      </c>
    </row>
    <row r="146" spans="1:8" x14ac:dyDescent="0.2">
      <c r="A146" s="8"/>
      <c r="B146" s="25" t="s">
        <v>132</v>
      </c>
      <c r="C146" s="35">
        <v>0</v>
      </c>
      <c r="D146" s="29">
        <v>0</v>
      </c>
      <c r="E146" s="30" t="str">
        <f t="shared" si="19"/>
        <v/>
      </c>
      <c r="F146" s="30" t="str">
        <f t="shared" si="20"/>
        <v/>
      </c>
      <c r="G146" s="30" t="str">
        <f t="shared" si="22"/>
        <v xml:space="preserve"> </v>
      </c>
      <c r="H146" s="36" t="str">
        <f t="shared" si="21"/>
        <v/>
      </c>
    </row>
    <row r="147" spans="1:8" x14ac:dyDescent="0.2">
      <c r="A147" s="8"/>
      <c r="B147" s="25" t="s">
        <v>133</v>
      </c>
      <c r="C147" s="35">
        <v>18</v>
      </c>
      <c r="D147" s="29">
        <v>3</v>
      </c>
      <c r="E147" s="30">
        <f t="shared" si="19"/>
        <v>1.2354152367879203E-2</v>
      </c>
      <c r="F147" s="30">
        <f t="shared" si="20"/>
        <v>1.266891891891892E-3</v>
      </c>
      <c r="G147" s="30">
        <f t="shared" si="22"/>
        <v>-0.83333333333333337</v>
      </c>
      <c r="H147" s="36">
        <f t="shared" si="21"/>
        <v>-1.029512697323267E-2</v>
      </c>
    </row>
    <row r="148" spans="1:8" x14ac:dyDescent="0.2">
      <c r="A148" s="8"/>
      <c r="B148" s="25" t="s">
        <v>134</v>
      </c>
      <c r="C148" s="35">
        <v>30</v>
      </c>
      <c r="D148" s="29">
        <v>1</v>
      </c>
      <c r="E148" s="30">
        <f t="shared" si="19"/>
        <v>2.0590253946465339E-2</v>
      </c>
      <c r="F148" s="30">
        <f t="shared" si="20"/>
        <v>4.2229729729729732E-4</v>
      </c>
      <c r="G148" s="30">
        <f t="shared" si="22"/>
        <v>-0.96666666666666667</v>
      </c>
      <c r="H148" s="36">
        <f t="shared" si="21"/>
        <v>-1.9903912148249828E-2</v>
      </c>
    </row>
    <row r="149" spans="1:8" ht="25.5" x14ac:dyDescent="0.2">
      <c r="A149" s="8"/>
      <c r="B149" s="25" t="s">
        <v>135</v>
      </c>
      <c r="C149" s="35">
        <v>3</v>
      </c>
      <c r="D149" s="29">
        <v>3</v>
      </c>
      <c r="E149" s="30">
        <f t="shared" si="19"/>
        <v>2.0590253946465341E-3</v>
      </c>
      <c r="F149" s="30">
        <f t="shared" si="20"/>
        <v>1.266891891891892E-3</v>
      </c>
      <c r="G149" s="30">
        <f t="shared" si="22"/>
        <v>0</v>
      </c>
      <c r="H149" s="36">
        <f t="shared" si="21"/>
        <v>0</v>
      </c>
    </row>
    <row r="150" spans="1:8" ht="25.5" x14ac:dyDescent="0.2">
      <c r="A150" s="8"/>
      <c r="B150" s="25" t="s">
        <v>136</v>
      </c>
      <c r="C150" s="35">
        <v>2</v>
      </c>
      <c r="D150" s="29">
        <v>7</v>
      </c>
      <c r="E150" s="30">
        <f t="shared" si="19"/>
        <v>1.3726835964310226E-3</v>
      </c>
      <c r="F150" s="30">
        <f t="shared" si="20"/>
        <v>2.9560810810810812E-3</v>
      </c>
      <c r="G150" s="30">
        <f t="shared" si="22"/>
        <v>2.5</v>
      </c>
      <c r="H150" s="36">
        <f t="shared" si="21"/>
        <v>3.4317089910775563E-3</v>
      </c>
    </row>
    <row r="151" spans="1:8" ht="25.5" x14ac:dyDescent="0.2">
      <c r="A151" s="8"/>
      <c r="B151" s="25" t="s">
        <v>137</v>
      </c>
      <c r="C151" s="35">
        <v>3</v>
      </c>
      <c r="D151" s="29">
        <v>6</v>
      </c>
      <c r="E151" s="30">
        <f t="shared" si="19"/>
        <v>2.0590253946465341E-3</v>
      </c>
      <c r="F151" s="30">
        <f t="shared" si="20"/>
        <v>2.5337837837837839E-3</v>
      </c>
      <c r="G151" s="30">
        <f t="shared" si="22"/>
        <v>1</v>
      </c>
      <c r="H151" s="36">
        <f t="shared" si="21"/>
        <v>2.0590253946465341E-3</v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1</v>
      </c>
      <c r="D153" s="29">
        <v>0</v>
      </c>
      <c r="E153" s="30">
        <f t="shared" si="19"/>
        <v>6.863417982155113E-4</v>
      </c>
      <c r="F153" s="30" t="str">
        <f t="shared" si="20"/>
        <v/>
      </c>
      <c r="G153" s="30">
        <f t="shared" si="22"/>
        <v>-1</v>
      </c>
      <c r="H153" s="36">
        <f t="shared" si="21"/>
        <v>-6.863417982155113E-4</v>
      </c>
    </row>
    <row r="154" spans="1:8" x14ac:dyDescent="0.2">
      <c r="A154" s="8"/>
      <c r="B154" s="25" t="s">
        <v>140</v>
      </c>
      <c r="C154" s="35">
        <v>36</v>
      </c>
      <c r="D154" s="29">
        <v>0</v>
      </c>
      <c r="E154" s="30">
        <f t="shared" si="19"/>
        <v>2.4708304735758406E-2</v>
      </c>
      <c r="F154" s="30" t="str">
        <f t="shared" si="20"/>
        <v/>
      </c>
      <c r="G154" s="30">
        <f t="shared" si="22"/>
        <v>-1</v>
      </c>
      <c r="H154" s="36">
        <f t="shared" si="21"/>
        <v>-2.4708304735758406E-2</v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0</v>
      </c>
      <c r="D156" s="29">
        <v>5</v>
      </c>
      <c r="E156" s="30" t="str">
        <f t="shared" si="19"/>
        <v/>
      </c>
      <c r="F156" s="30">
        <f t="shared" si="20"/>
        <v>2.1114864864864866E-3</v>
      </c>
      <c r="G156" s="30">
        <f t="shared" si="22"/>
        <v>1</v>
      </c>
      <c r="H156" s="36" t="str">
        <f t="shared" si="21"/>
        <v/>
      </c>
    </row>
    <row r="157" spans="1:8" x14ac:dyDescent="0.2">
      <c r="A157" s="8"/>
      <c r="B157" s="25" t="s">
        <v>143</v>
      </c>
      <c r="C157" s="35">
        <v>0</v>
      </c>
      <c r="D157" s="29">
        <v>0</v>
      </c>
      <c r="E157" s="30" t="str">
        <f t="shared" si="19"/>
        <v/>
      </c>
      <c r="F157" s="30" t="str">
        <f t="shared" si="20"/>
        <v/>
      </c>
      <c r="G157" s="30" t="str">
        <f t="shared" si="22"/>
        <v xml:space="preserve"> 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0</v>
      </c>
      <c r="D160" s="29">
        <v>0</v>
      </c>
      <c r="E160" s="30" t="str">
        <f t="shared" si="19"/>
        <v/>
      </c>
      <c r="F160" s="30" t="str">
        <f t="shared" si="20"/>
        <v/>
      </c>
      <c r="G160" s="30" t="str">
        <f t="shared" si="22"/>
        <v xml:space="preserve"> </v>
      </c>
      <c r="H160" s="36" t="str">
        <f t="shared" si="21"/>
        <v/>
      </c>
    </row>
    <row r="161" spans="1:8" x14ac:dyDescent="0.2">
      <c r="A161" s="8"/>
      <c r="B161" s="25" t="s">
        <v>147</v>
      </c>
      <c r="C161" s="35">
        <v>5</v>
      </c>
      <c r="D161" s="29">
        <v>3</v>
      </c>
      <c r="E161" s="30">
        <f t="shared" si="19"/>
        <v>3.4317089910775567E-3</v>
      </c>
      <c r="F161" s="30">
        <f t="shared" si="20"/>
        <v>1.266891891891892E-3</v>
      </c>
      <c r="G161" s="30">
        <f t="shared" si="22"/>
        <v>-0.4</v>
      </c>
      <c r="H161" s="36">
        <f t="shared" si="21"/>
        <v>-1.3726835964310228E-3</v>
      </c>
    </row>
    <row r="162" spans="1:8" x14ac:dyDescent="0.2">
      <c r="A162" s="8"/>
      <c r="B162" s="25" t="s">
        <v>148</v>
      </c>
      <c r="C162" s="35">
        <v>8</v>
      </c>
      <c r="D162" s="29">
        <v>0</v>
      </c>
      <c r="E162" s="30">
        <f t="shared" si="19"/>
        <v>5.4907343857240904E-3</v>
      </c>
      <c r="F162" s="30" t="str">
        <f t="shared" si="20"/>
        <v/>
      </c>
      <c r="G162" s="30">
        <f t="shared" si="22"/>
        <v>-1</v>
      </c>
      <c r="H162" s="36">
        <f t="shared" si="21"/>
        <v>-5.4907343857240904E-3</v>
      </c>
    </row>
    <row r="163" spans="1:8" ht="25.5" x14ac:dyDescent="0.2">
      <c r="A163" s="8"/>
      <c r="B163" s="25" t="s">
        <v>149</v>
      </c>
      <c r="C163" s="35">
        <v>2</v>
      </c>
      <c r="D163" s="29">
        <v>0</v>
      </c>
      <c r="E163" s="30">
        <f t="shared" si="19"/>
        <v>1.3726835964310226E-3</v>
      </c>
      <c r="F163" s="30" t="str">
        <f t="shared" si="20"/>
        <v/>
      </c>
      <c r="G163" s="30">
        <f t="shared" si="22"/>
        <v>-1</v>
      </c>
      <c r="H163" s="36">
        <f t="shared" si="21"/>
        <v>-1.3726835964310226E-3</v>
      </c>
    </row>
    <row r="164" spans="1:8" x14ac:dyDescent="0.2">
      <c r="A164" s="8"/>
      <c r="B164" s="25" t="s">
        <v>150</v>
      </c>
      <c r="C164" s="35">
        <v>2</v>
      </c>
      <c r="D164" s="29">
        <v>10</v>
      </c>
      <c r="E164" s="30">
        <f t="shared" si="19"/>
        <v>1.3726835964310226E-3</v>
      </c>
      <c r="F164" s="30">
        <f t="shared" si="20"/>
        <v>4.2229729729729732E-3</v>
      </c>
      <c r="G164" s="30">
        <f t="shared" si="22"/>
        <v>4</v>
      </c>
      <c r="H164" s="36">
        <f t="shared" si="21"/>
        <v>5.4907343857240904E-3</v>
      </c>
    </row>
    <row r="165" spans="1:8" ht="25.5" x14ac:dyDescent="0.2">
      <c r="A165" s="8"/>
      <c r="B165" s="25" t="s">
        <v>151</v>
      </c>
      <c r="C165" s="35">
        <v>0</v>
      </c>
      <c r="D165" s="29">
        <v>2</v>
      </c>
      <c r="E165" s="30" t="str">
        <f t="shared" si="19"/>
        <v/>
      </c>
      <c r="F165" s="30">
        <f t="shared" si="20"/>
        <v>8.4459459459459464E-4</v>
      </c>
      <c r="G165" s="30">
        <f t="shared" si="22"/>
        <v>1</v>
      </c>
      <c r="H165" s="36" t="str">
        <f t="shared" si="21"/>
        <v/>
      </c>
    </row>
    <row r="166" spans="1:8" x14ac:dyDescent="0.2">
      <c r="A166" s="8"/>
      <c r="B166" s="25" t="s">
        <v>152</v>
      </c>
      <c r="C166" s="35">
        <v>0</v>
      </c>
      <c r="D166" s="29">
        <v>1</v>
      </c>
      <c r="E166" s="30" t="str">
        <f t="shared" si="19"/>
        <v/>
      </c>
      <c r="F166" s="30">
        <f t="shared" si="20"/>
        <v>4.2229729729729732E-4</v>
      </c>
      <c r="G166" s="30">
        <f t="shared" si="22"/>
        <v>1</v>
      </c>
      <c r="H166" s="36" t="str">
        <f t="shared" si="21"/>
        <v/>
      </c>
    </row>
    <row r="167" spans="1:8" x14ac:dyDescent="0.2">
      <c r="A167" s="8"/>
      <c r="B167" s="25" t="s">
        <v>153</v>
      </c>
      <c r="C167" s="35">
        <v>0</v>
      </c>
      <c r="D167" s="29">
        <v>0</v>
      </c>
      <c r="E167" s="30" t="str">
        <f t="shared" si="19"/>
        <v/>
      </c>
      <c r="F167" s="30" t="str">
        <f t="shared" si="20"/>
        <v/>
      </c>
      <c r="G167" s="30" t="str">
        <f t="shared" si="22"/>
        <v xml:space="preserve"> 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0</v>
      </c>
      <c r="D169" s="29">
        <v>0</v>
      </c>
      <c r="E169" s="30" t="str">
        <f t="shared" si="19"/>
        <v/>
      </c>
      <c r="F169" s="30" t="str">
        <f t="shared" si="20"/>
        <v/>
      </c>
      <c r="G169" s="30" t="str">
        <f t="shared" si="22"/>
        <v xml:space="preserve"> </v>
      </c>
      <c r="H169" s="36" t="str">
        <f t="shared" si="21"/>
        <v/>
      </c>
    </row>
    <row r="170" spans="1:8" x14ac:dyDescent="0.2">
      <c r="A170" s="8"/>
      <c r="B170" s="25" t="s">
        <v>156</v>
      </c>
      <c r="C170" s="35">
        <v>0</v>
      </c>
      <c r="D170" s="29">
        <v>0</v>
      </c>
      <c r="E170" s="30" t="str">
        <f t="shared" si="19"/>
        <v/>
      </c>
      <c r="F170" s="30" t="str">
        <f t="shared" si="20"/>
        <v/>
      </c>
      <c r="G170" s="30" t="str">
        <f t="shared" si="22"/>
        <v xml:space="preserve"> </v>
      </c>
      <c r="H170" s="36" t="str">
        <f t="shared" si="21"/>
        <v/>
      </c>
    </row>
    <row r="171" spans="1:8" x14ac:dyDescent="0.2">
      <c r="A171" s="8"/>
      <c r="B171" s="25" t="s">
        <v>157</v>
      </c>
      <c r="C171" s="35">
        <v>0</v>
      </c>
      <c r="D171" s="29">
        <v>0</v>
      </c>
      <c r="E171" s="30" t="str">
        <f t="shared" si="19"/>
        <v/>
      </c>
      <c r="F171" s="30" t="str">
        <f t="shared" si="20"/>
        <v/>
      </c>
      <c r="G171" s="30" t="str">
        <f t="shared" si="22"/>
        <v xml:space="preserve"> 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14</v>
      </c>
      <c r="D172" s="29">
        <v>5</v>
      </c>
      <c r="E172" s="30">
        <f t="shared" si="19"/>
        <v>9.6087851750171586E-3</v>
      </c>
      <c r="F172" s="30">
        <f t="shared" si="20"/>
        <v>2.1114864864864866E-3</v>
      </c>
      <c r="G172" s="30">
        <f t="shared" si="22"/>
        <v>-0.6428571428571429</v>
      </c>
      <c r="H172" s="36">
        <f t="shared" ref="H172:H175" si="23">+IF(OR(AND(E172=""),(G172="")),"",E172*G172)</f>
        <v>-6.1770761839396024E-3</v>
      </c>
    </row>
    <row r="173" spans="1:8" ht="25.5" x14ac:dyDescent="0.2">
      <c r="A173" s="8"/>
      <c r="B173" s="25" t="s">
        <v>159</v>
      </c>
      <c r="C173" s="35">
        <v>1</v>
      </c>
      <c r="D173" s="29">
        <v>0</v>
      </c>
      <c r="E173" s="30">
        <f t="shared" si="19"/>
        <v>6.863417982155113E-4</v>
      </c>
      <c r="F173" s="30" t="str">
        <f t="shared" si="20"/>
        <v/>
      </c>
      <c r="G173" s="30">
        <f t="shared" si="22"/>
        <v>-1</v>
      </c>
      <c r="H173" s="36">
        <f t="shared" si="23"/>
        <v>-6.863417982155113E-4</v>
      </c>
    </row>
    <row r="174" spans="1:8" ht="25.5" x14ac:dyDescent="0.2">
      <c r="A174" s="8"/>
      <c r="B174" s="25" t="s">
        <v>160</v>
      </c>
      <c r="C174" s="35">
        <v>0</v>
      </c>
      <c r="D174" s="29">
        <v>1</v>
      </c>
      <c r="E174" s="30" t="str">
        <f t="shared" si="19"/>
        <v/>
      </c>
      <c r="F174" s="30">
        <f t="shared" si="20"/>
        <v>4.2229729729729732E-4</v>
      </c>
      <c r="G174" s="30">
        <f t="shared" si="22"/>
        <v>1</v>
      </c>
      <c r="H174" s="36" t="str">
        <f t="shared" si="23"/>
        <v/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2348</v>
      </c>
      <c r="D181" s="27">
        <f>SUM(D182:D356)</f>
        <v>1918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-0.18313458262350937</v>
      </c>
      <c r="H181" s="28">
        <f t="shared" ref="H181:H212" si="26">+IF(OR(AND(E181=""),(G181="")),"",E181*G181)</f>
        <v>-0.18313458262350937</v>
      </c>
    </row>
    <row r="182" spans="1:8" x14ac:dyDescent="0.2">
      <c r="A182" s="8"/>
      <c r="B182" s="24" t="s">
        <v>162</v>
      </c>
      <c r="C182" s="31">
        <v>11</v>
      </c>
      <c r="D182" s="32">
        <v>21</v>
      </c>
      <c r="E182" s="33">
        <f t="shared" si="24"/>
        <v>4.6848381601362864E-3</v>
      </c>
      <c r="F182" s="33">
        <f t="shared" si="25"/>
        <v>1.0948905109489052E-2</v>
      </c>
      <c r="G182" s="33">
        <f t="shared" ref="G182:G213" si="27">+IF(AND(C182=0,D182=0)," ",IF(C182=0,1,IF(D182=0,-1,(D182-C182)/C182)))</f>
        <v>0.90909090909090906</v>
      </c>
      <c r="H182" s="34">
        <f t="shared" si="26"/>
        <v>4.2589437819420782E-3</v>
      </c>
    </row>
    <row r="183" spans="1:8" x14ac:dyDescent="0.2">
      <c r="A183" s="8"/>
      <c r="B183" s="25" t="s">
        <v>163</v>
      </c>
      <c r="C183" s="35">
        <v>2</v>
      </c>
      <c r="D183" s="29">
        <v>4</v>
      </c>
      <c r="E183" s="30">
        <f t="shared" si="24"/>
        <v>8.5178875638841568E-4</v>
      </c>
      <c r="F183" s="30">
        <f t="shared" si="25"/>
        <v>2.0855057351407717E-3</v>
      </c>
      <c r="G183" s="30">
        <f t="shared" si="27"/>
        <v>1</v>
      </c>
      <c r="H183" s="36">
        <f t="shared" si="26"/>
        <v>8.5178875638841568E-4</v>
      </c>
    </row>
    <row r="184" spans="1:8" ht="38.25" x14ac:dyDescent="0.2">
      <c r="A184" s="8"/>
      <c r="B184" s="25" t="s">
        <v>164</v>
      </c>
      <c r="C184" s="35">
        <v>5</v>
      </c>
      <c r="D184" s="29">
        <v>5</v>
      </c>
      <c r="E184" s="30">
        <f t="shared" si="24"/>
        <v>2.1294718909710391E-3</v>
      </c>
      <c r="F184" s="30">
        <f t="shared" si="25"/>
        <v>2.6068821689259644E-3</v>
      </c>
      <c r="G184" s="30">
        <f t="shared" si="27"/>
        <v>0</v>
      </c>
      <c r="H184" s="36">
        <f t="shared" si="26"/>
        <v>0</v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44</v>
      </c>
      <c r="D186" s="29">
        <v>23</v>
      </c>
      <c r="E186" s="30">
        <f t="shared" si="24"/>
        <v>1.8739352640545145E-2</v>
      </c>
      <c r="F186" s="30">
        <f t="shared" si="25"/>
        <v>1.1991657977059436E-2</v>
      </c>
      <c r="G186" s="30">
        <f t="shared" si="27"/>
        <v>-0.47727272727272729</v>
      </c>
      <c r="H186" s="36">
        <f t="shared" si="26"/>
        <v>-8.9437819420783646E-3</v>
      </c>
    </row>
    <row r="187" spans="1:8" ht="25.5" x14ac:dyDescent="0.2">
      <c r="A187" s="8"/>
      <c r="B187" s="25" t="s">
        <v>167</v>
      </c>
      <c r="C187" s="35">
        <v>0</v>
      </c>
      <c r="D187" s="29">
        <v>0</v>
      </c>
      <c r="E187" s="30" t="str">
        <f t="shared" si="24"/>
        <v/>
      </c>
      <c r="F187" s="30" t="str">
        <f t="shared" si="25"/>
        <v/>
      </c>
      <c r="G187" s="30" t="str">
        <f t="shared" si="27"/>
        <v xml:space="preserve"> </v>
      </c>
      <c r="H187" s="36" t="str">
        <f t="shared" si="26"/>
        <v/>
      </c>
    </row>
    <row r="188" spans="1:8" x14ac:dyDescent="0.2">
      <c r="A188" s="8"/>
      <c r="B188" s="25" t="s">
        <v>168</v>
      </c>
      <c r="C188" s="35">
        <v>67</v>
      </c>
      <c r="D188" s="29">
        <v>143</v>
      </c>
      <c r="E188" s="30">
        <f t="shared" si="24"/>
        <v>2.8534923339011926E-2</v>
      </c>
      <c r="F188" s="30">
        <f t="shared" si="25"/>
        <v>7.4556830031282592E-2</v>
      </c>
      <c r="G188" s="30">
        <f t="shared" si="27"/>
        <v>1.1343283582089552</v>
      </c>
      <c r="H188" s="36">
        <f t="shared" si="26"/>
        <v>3.2367972742759793E-2</v>
      </c>
    </row>
    <row r="189" spans="1:8" x14ac:dyDescent="0.2">
      <c r="A189" s="8"/>
      <c r="B189" s="25" t="s">
        <v>169</v>
      </c>
      <c r="C189" s="35">
        <v>5</v>
      </c>
      <c r="D189" s="29">
        <v>0</v>
      </c>
      <c r="E189" s="30">
        <f t="shared" si="24"/>
        <v>2.1294718909710391E-3</v>
      </c>
      <c r="F189" s="30" t="str">
        <f t="shared" si="25"/>
        <v/>
      </c>
      <c r="G189" s="30">
        <f t="shared" si="27"/>
        <v>-1</v>
      </c>
      <c r="H189" s="36">
        <f t="shared" si="26"/>
        <v>-2.1294718909710391E-3</v>
      </c>
    </row>
    <row r="190" spans="1:8" x14ac:dyDescent="0.2">
      <c r="A190" s="8"/>
      <c r="B190" s="25" t="s">
        <v>170</v>
      </c>
      <c r="C190" s="35">
        <v>4</v>
      </c>
      <c r="D190" s="29">
        <v>12</v>
      </c>
      <c r="E190" s="30">
        <f t="shared" si="24"/>
        <v>1.7035775127768314E-3</v>
      </c>
      <c r="F190" s="30">
        <f t="shared" si="25"/>
        <v>6.2565172054223151E-3</v>
      </c>
      <c r="G190" s="30">
        <f t="shared" si="27"/>
        <v>2</v>
      </c>
      <c r="H190" s="36">
        <f t="shared" si="26"/>
        <v>3.4071550255536627E-3</v>
      </c>
    </row>
    <row r="191" spans="1:8" x14ac:dyDescent="0.2">
      <c r="A191" s="8"/>
      <c r="B191" s="25" t="s">
        <v>171</v>
      </c>
      <c r="C191" s="35">
        <v>19</v>
      </c>
      <c r="D191" s="29">
        <v>20</v>
      </c>
      <c r="E191" s="30">
        <f t="shared" si="24"/>
        <v>8.0919931856899482E-3</v>
      </c>
      <c r="F191" s="30">
        <f t="shared" si="25"/>
        <v>1.0427528675703858E-2</v>
      </c>
      <c r="G191" s="30">
        <f t="shared" si="27"/>
        <v>5.2631578947368418E-2</v>
      </c>
      <c r="H191" s="36">
        <f t="shared" si="26"/>
        <v>4.2589437819420779E-4</v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0</v>
      </c>
      <c r="D193" s="29">
        <v>0</v>
      </c>
      <c r="E193" s="30" t="str">
        <f t="shared" si="24"/>
        <v/>
      </c>
      <c r="F193" s="30" t="str">
        <f t="shared" si="25"/>
        <v/>
      </c>
      <c r="G193" s="30" t="str">
        <f t="shared" si="27"/>
        <v xml:space="preserve"> </v>
      </c>
      <c r="H193" s="36" t="str">
        <f t="shared" si="26"/>
        <v/>
      </c>
    </row>
    <row r="194" spans="1:8" x14ac:dyDescent="0.2">
      <c r="A194" s="8"/>
      <c r="B194" s="25" t="s">
        <v>174</v>
      </c>
      <c r="C194" s="35">
        <v>14</v>
      </c>
      <c r="D194" s="29">
        <v>3</v>
      </c>
      <c r="E194" s="30">
        <f t="shared" si="24"/>
        <v>5.96252129471891E-3</v>
      </c>
      <c r="F194" s="30">
        <f t="shared" si="25"/>
        <v>1.5641293013555788E-3</v>
      </c>
      <c r="G194" s="30">
        <f t="shared" si="27"/>
        <v>-0.7857142857142857</v>
      </c>
      <c r="H194" s="36">
        <f t="shared" si="26"/>
        <v>-4.6848381601362864E-3</v>
      </c>
    </row>
    <row r="195" spans="1:8" x14ac:dyDescent="0.2">
      <c r="A195" s="8"/>
      <c r="B195" s="25" t="s">
        <v>175</v>
      </c>
      <c r="C195" s="35">
        <v>46</v>
      </c>
      <c r="D195" s="29">
        <v>6</v>
      </c>
      <c r="E195" s="30">
        <f t="shared" si="24"/>
        <v>1.9591141396933562E-2</v>
      </c>
      <c r="F195" s="30">
        <f t="shared" si="25"/>
        <v>3.1282586027111575E-3</v>
      </c>
      <c r="G195" s="30">
        <f t="shared" si="27"/>
        <v>-0.86956521739130432</v>
      </c>
      <c r="H195" s="36">
        <f t="shared" si="26"/>
        <v>-1.7035775127768313E-2</v>
      </c>
    </row>
    <row r="196" spans="1:8" x14ac:dyDescent="0.2">
      <c r="A196" s="8"/>
      <c r="B196" s="25" t="s">
        <v>176</v>
      </c>
      <c r="C196" s="35">
        <v>51</v>
      </c>
      <c r="D196" s="29">
        <v>40</v>
      </c>
      <c r="E196" s="30">
        <f t="shared" si="24"/>
        <v>2.1720613287904599E-2</v>
      </c>
      <c r="F196" s="30">
        <f t="shared" si="25"/>
        <v>2.0855057351407715E-2</v>
      </c>
      <c r="G196" s="30">
        <f t="shared" si="27"/>
        <v>-0.21568627450980393</v>
      </c>
      <c r="H196" s="36">
        <f t="shared" si="26"/>
        <v>-4.6848381601362864E-3</v>
      </c>
    </row>
    <row r="197" spans="1:8" ht="25.5" x14ac:dyDescent="0.2">
      <c r="A197" s="8"/>
      <c r="B197" s="25" t="s">
        <v>177</v>
      </c>
      <c r="C197" s="35">
        <v>55</v>
      </c>
      <c r="D197" s="29">
        <v>8</v>
      </c>
      <c r="E197" s="30">
        <f t="shared" si="24"/>
        <v>2.3424190800681432E-2</v>
      </c>
      <c r="F197" s="30">
        <f t="shared" si="25"/>
        <v>4.1710114702815434E-3</v>
      </c>
      <c r="G197" s="30">
        <f t="shared" si="27"/>
        <v>-0.8545454545454545</v>
      </c>
      <c r="H197" s="36">
        <f t="shared" si="26"/>
        <v>-2.0017035775127767E-2</v>
      </c>
    </row>
    <row r="198" spans="1:8" ht="25.5" x14ac:dyDescent="0.2">
      <c r="A198" s="8"/>
      <c r="B198" s="25" t="s">
        <v>178</v>
      </c>
      <c r="C198" s="35">
        <v>1</v>
      </c>
      <c r="D198" s="29">
        <v>0</v>
      </c>
      <c r="E198" s="30">
        <f t="shared" si="24"/>
        <v>4.2589437819420784E-4</v>
      </c>
      <c r="F198" s="30" t="str">
        <f t="shared" si="25"/>
        <v/>
      </c>
      <c r="G198" s="30">
        <f t="shared" si="27"/>
        <v>-1</v>
      </c>
      <c r="H198" s="36">
        <f t="shared" si="26"/>
        <v>-4.2589437819420784E-4</v>
      </c>
    </row>
    <row r="199" spans="1:8" x14ac:dyDescent="0.2">
      <c r="A199" s="8"/>
      <c r="B199" s="25" t="s">
        <v>179</v>
      </c>
      <c r="C199" s="35">
        <v>4</v>
      </c>
      <c r="D199" s="29">
        <v>2</v>
      </c>
      <c r="E199" s="30">
        <f t="shared" si="24"/>
        <v>1.7035775127768314E-3</v>
      </c>
      <c r="F199" s="30">
        <f t="shared" si="25"/>
        <v>1.0427528675703858E-3</v>
      </c>
      <c r="G199" s="30">
        <f t="shared" si="27"/>
        <v>-0.5</v>
      </c>
      <c r="H199" s="36">
        <f t="shared" si="26"/>
        <v>-8.5178875638841568E-4</v>
      </c>
    </row>
    <row r="200" spans="1:8" x14ac:dyDescent="0.2">
      <c r="A200" s="8"/>
      <c r="B200" s="25" t="s">
        <v>180</v>
      </c>
      <c r="C200" s="35">
        <v>4</v>
      </c>
      <c r="D200" s="29">
        <v>5</v>
      </c>
      <c r="E200" s="30">
        <f t="shared" si="24"/>
        <v>1.7035775127768314E-3</v>
      </c>
      <c r="F200" s="30">
        <f t="shared" si="25"/>
        <v>2.6068821689259644E-3</v>
      </c>
      <c r="G200" s="30">
        <f t="shared" si="27"/>
        <v>0.25</v>
      </c>
      <c r="H200" s="36">
        <f t="shared" si="26"/>
        <v>4.2589437819420784E-4</v>
      </c>
    </row>
    <row r="201" spans="1:8" x14ac:dyDescent="0.2">
      <c r="A201" s="8"/>
      <c r="B201" s="25" t="s">
        <v>181</v>
      </c>
      <c r="C201" s="35">
        <v>1</v>
      </c>
      <c r="D201" s="29">
        <v>0</v>
      </c>
      <c r="E201" s="30">
        <f t="shared" si="24"/>
        <v>4.2589437819420784E-4</v>
      </c>
      <c r="F201" s="30" t="str">
        <f t="shared" si="25"/>
        <v/>
      </c>
      <c r="G201" s="30">
        <f t="shared" si="27"/>
        <v>-1</v>
      </c>
      <c r="H201" s="36">
        <f t="shared" si="26"/>
        <v>-4.2589437819420784E-4</v>
      </c>
    </row>
    <row r="202" spans="1:8" ht="13.5" customHeight="1" x14ac:dyDescent="0.2">
      <c r="A202" s="8"/>
      <c r="B202" s="25" t="s">
        <v>182</v>
      </c>
      <c r="C202" s="35">
        <v>14</v>
      </c>
      <c r="D202" s="29">
        <v>8</v>
      </c>
      <c r="E202" s="30">
        <f t="shared" si="24"/>
        <v>5.96252129471891E-3</v>
      </c>
      <c r="F202" s="30">
        <f t="shared" si="25"/>
        <v>4.1710114702815434E-3</v>
      </c>
      <c r="G202" s="30">
        <f t="shared" si="27"/>
        <v>-0.42857142857142855</v>
      </c>
      <c r="H202" s="36">
        <f t="shared" si="26"/>
        <v>-2.5553662691652468E-3</v>
      </c>
    </row>
    <row r="203" spans="1:8" x14ac:dyDescent="0.2">
      <c r="A203" s="8"/>
      <c r="B203" s="25" t="s">
        <v>183</v>
      </c>
      <c r="C203" s="35">
        <v>9</v>
      </c>
      <c r="D203" s="29">
        <v>10</v>
      </c>
      <c r="E203" s="30">
        <f t="shared" si="24"/>
        <v>3.8330494037478705E-3</v>
      </c>
      <c r="F203" s="30">
        <f t="shared" si="25"/>
        <v>5.2137643378519288E-3</v>
      </c>
      <c r="G203" s="30">
        <f t="shared" si="27"/>
        <v>0.1111111111111111</v>
      </c>
      <c r="H203" s="36">
        <f t="shared" si="26"/>
        <v>4.2589437819420779E-4</v>
      </c>
    </row>
    <row r="204" spans="1:8" x14ac:dyDescent="0.2">
      <c r="A204" s="8"/>
      <c r="B204" s="25" t="s">
        <v>184</v>
      </c>
      <c r="C204" s="35">
        <v>1</v>
      </c>
      <c r="D204" s="29">
        <v>10</v>
      </c>
      <c r="E204" s="30">
        <f t="shared" si="24"/>
        <v>4.2589437819420784E-4</v>
      </c>
      <c r="F204" s="30">
        <f t="shared" si="25"/>
        <v>5.2137643378519288E-3</v>
      </c>
      <c r="G204" s="30">
        <f t="shared" si="27"/>
        <v>9</v>
      </c>
      <c r="H204" s="36">
        <f t="shared" si="26"/>
        <v>3.8330494037478705E-3</v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1</v>
      </c>
      <c r="D206" s="29">
        <v>2</v>
      </c>
      <c r="E206" s="30">
        <f t="shared" si="24"/>
        <v>4.2589437819420784E-4</v>
      </c>
      <c r="F206" s="30">
        <f t="shared" si="25"/>
        <v>1.0427528675703858E-3</v>
      </c>
      <c r="G206" s="30">
        <f t="shared" si="27"/>
        <v>1</v>
      </c>
      <c r="H206" s="36">
        <f t="shared" si="26"/>
        <v>4.2589437819420784E-4</v>
      </c>
    </row>
    <row r="207" spans="1:8" x14ac:dyDescent="0.2">
      <c r="A207" s="8"/>
      <c r="B207" s="25" t="s">
        <v>187</v>
      </c>
      <c r="C207" s="35">
        <v>1</v>
      </c>
      <c r="D207" s="29">
        <v>0</v>
      </c>
      <c r="E207" s="30">
        <f t="shared" si="24"/>
        <v>4.2589437819420784E-4</v>
      </c>
      <c r="F207" s="30" t="str">
        <f t="shared" si="25"/>
        <v/>
      </c>
      <c r="G207" s="30">
        <f t="shared" si="27"/>
        <v>-1</v>
      </c>
      <c r="H207" s="36">
        <f t="shared" si="26"/>
        <v>-4.2589437819420784E-4</v>
      </c>
    </row>
    <row r="208" spans="1:8" x14ac:dyDescent="0.2">
      <c r="A208" s="8"/>
      <c r="B208" s="25" t="s">
        <v>188</v>
      </c>
      <c r="C208" s="35">
        <v>18</v>
      </c>
      <c r="D208" s="29">
        <v>7</v>
      </c>
      <c r="E208" s="30">
        <f t="shared" si="24"/>
        <v>7.6660988074957409E-3</v>
      </c>
      <c r="F208" s="30">
        <f t="shared" si="25"/>
        <v>3.6496350364963502E-3</v>
      </c>
      <c r="G208" s="30">
        <f t="shared" si="27"/>
        <v>-0.61111111111111116</v>
      </c>
      <c r="H208" s="36">
        <f t="shared" si="26"/>
        <v>-4.6848381601362864E-3</v>
      </c>
    </row>
    <row r="209" spans="1:8" x14ac:dyDescent="0.2">
      <c r="A209" s="8"/>
      <c r="B209" s="25" t="s">
        <v>189</v>
      </c>
      <c r="C209" s="35">
        <v>4</v>
      </c>
      <c r="D209" s="29">
        <v>0</v>
      </c>
      <c r="E209" s="30">
        <f t="shared" si="24"/>
        <v>1.7035775127768314E-3</v>
      </c>
      <c r="F209" s="30" t="str">
        <f t="shared" si="25"/>
        <v/>
      </c>
      <c r="G209" s="30">
        <f t="shared" si="27"/>
        <v>-1</v>
      </c>
      <c r="H209" s="36">
        <f t="shared" si="26"/>
        <v>-1.7035775127768314E-3</v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24</v>
      </c>
      <c r="D211" s="29">
        <v>81</v>
      </c>
      <c r="E211" s="30">
        <f t="shared" si="24"/>
        <v>1.0221465076660987E-2</v>
      </c>
      <c r="F211" s="30">
        <f t="shared" si="25"/>
        <v>4.2231491136600623E-2</v>
      </c>
      <c r="G211" s="30">
        <f t="shared" si="27"/>
        <v>2.375</v>
      </c>
      <c r="H211" s="36">
        <f t="shared" si="26"/>
        <v>2.4275979557069845E-2</v>
      </c>
    </row>
    <row r="212" spans="1:8" x14ac:dyDescent="0.2">
      <c r="A212" s="8"/>
      <c r="B212" s="25" t="s">
        <v>192</v>
      </c>
      <c r="C212" s="35">
        <v>328</v>
      </c>
      <c r="D212" s="29">
        <v>229</v>
      </c>
      <c r="E212" s="30">
        <f t="shared" si="24"/>
        <v>0.13969335604770017</v>
      </c>
      <c r="F212" s="30">
        <f t="shared" si="25"/>
        <v>0.11939520333680918</v>
      </c>
      <c r="G212" s="30">
        <f t="shared" si="27"/>
        <v>-0.30182926829268292</v>
      </c>
      <c r="H212" s="36">
        <f t="shared" si="26"/>
        <v>-4.2163543441226574E-2</v>
      </c>
    </row>
    <row r="213" spans="1:8" x14ac:dyDescent="0.2">
      <c r="A213" s="8"/>
      <c r="B213" s="25" t="s">
        <v>193</v>
      </c>
      <c r="C213" s="35">
        <v>143</v>
      </c>
      <c r="D213" s="29">
        <v>124</v>
      </c>
      <c r="E213" s="30">
        <f t="shared" ref="E213:E244" si="28">+IF(C213=0,"",C213/C$181)</f>
        <v>6.0902896081771719E-2</v>
      </c>
      <c r="F213" s="30">
        <f t="shared" ref="F213:F244" si="29">+IF(D213=0,"",D213/D$181)</f>
        <v>6.4650677789363925E-2</v>
      </c>
      <c r="G213" s="30">
        <f t="shared" si="27"/>
        <v>-0.13286713286713286</v>
      </c>
      <c r="H213" s="36">
        <f t="shared" ref="H213:H244" si="30">+IF(OR(AND(E213=""),(G213="")),"",E213*G213)</f>
        <v>-8.0919931856899482E-3</v>
      </c>
    </row>
    <row r="214" spans="1:8" x14ac:dyDescent="0.2">
      <c r="A214" s="8"/>
      <c r="B214" s="25" t="s">
        <v>194</v>
      </c>
      <c r="C214" s="35">
        <v>129</v>
      </c>
      <c r="D214" s="29">
        <v>86</v>
      </c>
      <c r="E214" s="30">
        <f t="shared" si="28"/>
        <v>5.4940374787052812E-2</v>
      </c>
      <c r="F214" s="30">
        <f t="shared" si="29"/>
        <v>4.4838373305526591E-2</v>
      </c>
      <c r="G214" s="30">
        <f t="shared" ref="G214:G245" si="31">+IF(AND(C214=0,D214=0)," ",IF(C214=0,1,IF(D214=0,-1,(D214-C214)/C214)))</f>
        <v>-0.33333333333333331</v>
      </c>
      <c r="H214" s="36">
        <f t="shared" si="30"/>
        <v>-1.8313458262350937E-2</v>
      </c>
    </row>
    <row r="215" spans="1:8" x14ac:dyDescent="0.2">
      <c r="A215" s="8"/>
      <c r="B215" s="25" t="s">
        <v>195</v>
      </c>
      <c r="C215" s="35">
        <v>13</v>
      </c>
      <c r="D215" s="29">
        <v>21</v>
      </c>
      <c r="E215" s="30">
        <f t="shared" si="28"/>
        <v>5.5366269165247018E-3</v>
      </c>
      <c r="F215" s="30">
        <f t="shared" si="29"/>
        <v>1.0948905109489052E-2</v>
      </c>
      <c r="G215" s="30">
        <f t="shared" si="31"/>
        <v>0.61538461538461542</v>
      </c>
      <c r="H215" s="36">
        <f t="shared" si="30"/>
        <v>3.4071550255536627E-3</v>
      </c>
    </row>
    <row r="216" spans="1:8" x14ac:dyDescent="0.2">
      <c r="A216" s="8"/>
      <c r="B216" s="25" t="s">
        <v>196</v>
      </c>
      <c r="C216" s="35">
        <v>177</v>
      </c>
      <c r="D216" s="29">
        <v>56</v>
      </c>
      <c r="E216" s="30">
        <f t="shared" si="28"/>
        <v>7.538330494037479E-2</v>
      </c>
      <c r="F216" s="30">
        <f t="shared" si="29"/>
        <v>2.9197080291970802E-2</v>
      </c>
      <c r="G216" s="30">
        <f t="shared" si="31"/>
        <v>-0.68361581920903958</v>
      </c>
      <c r="H216" s="36">
        <f t="shared" si="30"/>
        <v>-5.1533219761499154E-2</v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47</v>
      </c>
      <c r="D218" s="29">
        <v>15</v>
      </c>
      <c r="E218" s="30">
        <f t="shared" si="28"/>
        <v>2.001703577512777E-2</v>
      </c>
      <c r="F218" s="30">
        <f t="shared" si="29"/>
        <v>7.8206465067778945E-3</v>
      </c>
      <c r="G218" s="30">
        <f t="shared" si="31"/>
        <v>-0.68085106382978722</v>
      </c>
      <c r="H218" s="36">
        <f t="shared" si="30"/>
        <v>-1.3628620102214651E-2</v>
      </c>
    </row>
    <row r="219" spans="1:8" x14ac:dyDescent="0.2">
      <c r="A219" s="8"/>
      <c r="B219" s="25" t="s">
        <v>199</v>
      </c>
      <c r="C219" s="35">
        <v>21</v>
      </c>
      <c r="D219" s="29">
        <v>21</v>
      </c>
      <c r="E219" s="30">
        <f t="shared" si="28"/>
        <v>8.9437819420783646E-3</v>
      </c>
      <c r="F219" s="30">
        <f t="shared" si="29"/>
        <v>1.0948905109489052E-2</v>
      </c>
      <c r="G219" s="30">
        <f t="shared" si="31"/>
        <v>0</v>
      </c>
      <c r="H219" s="36">
        <f t="shared" si="30"/>
        <v>0</v>
      </c>
    </row>
    <row r="220" spans="1:8" x14ac:dyDescent="0.2">
      <c r="A220" s="8"/>
      <c r="B220" s="25" t="s">
        <v>200</v>
      </c>
      <c r="C220" s="35">
        <v>9</v>
      </c>
      <c r="D220" s="29">
        <v>19</v>
      </c>
      <c r="E220" s="30">
        <f t="shared" si="28"/>
        <v>3.8330494037478705E-3</v>
      </c>
      <c r="F220" s="30">
        <f t="shared" si="29"/>
        <v>9.9061522419186653E-3</v>
      </c>
      <c r="G220" s="30">
        <f t="shared" si="31"/>
        <v>1.1111111111111112</v>
      </c>
      <c r="H220" s="36">
        <f t="shared" si="30"/>
        <v>4.2589437819420782E-3</v>
      </c>
    </row>
    <row r="221" spans="1:8" x14ac:dyDescent="0.2">
      <c r="A221" s="8"/>
      <c r="B221" s="25" t="s">
        <v>201</v>
      </c>
      <c r="C221" s="35">
        <v>0</v>
      </c>
      <c r="D221" s="29">
        <v>0</v>
      </c>
      <c r="E221" s="30" t="str">
        <f t="shared" si="28"/>
        <v/>
      </c>
      <c r="F221" s="30" t="str">
        <f t="shared" si="29"/>
        <v/>
      </c>
      <c r="G221" s="30" t="str">
        <f t="shared" si="31"/>
        <v xml:space="preserve"> </v>
      </c>
      <c r="H221" s="36" t="str">
        <f t="shared" si="30"/>
        <v/>
      </c>
    </row>
    <row r="222" spans="1:8" x14ac:dyDescent="0.2">
      <c r="A222" s="8"/>
      <c r="B222" s="25" t="s">
        <v>202</v>
      </c>
      <c r="C222" s="35">
        <v>2</v>
      </c>
      <c r="D222" s="29">
        <v>9</v>
      </c>
      <c r="E222" s="30">
        <f t="shared" si="28"/>
        <v>8.5178875638841568E-4</v>
      </c>
      <c r="F222" s="30">
        <f t="shared" si="29"/>
        <v>4.6923879040667365E-3</v>
      </c>
      <c r="G222" s="30">
        <f t="shared" si="31"/>
        <v>3.5</v>
      </c>
      <c r="H222" s="36">
        <f t="shared" si="30"/>
        <v>2.981260647359455E-3</v>
      </c>
    </row>
    <row r="223" spans="1:8" ht="25.5" x14ac:dyDescent="0.2">
      <c r="A223" s="8"/>
      <c r="B223" s="25" t="s">
        <v>203</v>
      </c>
      <c r="C223" s="35">
        <v>82</v>
      </c>
      <c r="D223" s="29">
        <v>68</v>
      </c>
      <c r="E223" s="30">
        <f t="shared" si="28"/>
        <v>3.4923339011925042E-2</v>
      </c>
      <c r="F223" s="30">
        <f t="shared" si="29"/>
        <v>3.5453597497393116E-2</v>
      </c>
      <c r="G223" s="30">
        <f t="shared" si="31"/>
        <v>-0.17073170731707318</v>
      </c>
      <c r="H223" s="36">
        <f t="shared" si="30"/>
        <v>-5.96252129471891E-3</v>
      </c>
    </row>
    <row r="224" spans="1:8" x14ac:dyDescent="0.2">
      <c r="A224" s="8"/>
      <c r="B224" s="25" t="s">
        <v>204</v>
      </c>
      <c r="C224" s="35">
        <v>2</v>
      </c>
      <c r="D224" s="29">
        <v>6</v>
      </c>
      <c r="E224" s="30">
        <f t="shared" si="28"/>
        <v>8.5178875638841568E-4</v>
      </c>
      <c r="F224" s="30">
        <f t="shared" si="29"/>
        <v>3.1282586027111575E-3</v>
      </c>
      <c r="G224" s="30">
        <f t="shared" si="31"/>
        <v>2</v>
      </c>
      <c r="H224" s="36">
        <f t="shared" si="30"/>
        <v>1.7035775127768314E-3</v>
      </c>
    </row>
    <row r="225" spans="1:8" ht="25.5" x14ac:dyDescent="0.2">
      <c r="A225" s="8"/>
      <c r="B225" s="25" t="s">
        <v>205</v>
      </c>
      <c r="C225" s="35">
        <v>2</v>
      </c>
      <c r="D225" s="29">
        <v>0</v>
      </c>
      <c r="E225" s="30">
        <f t="shared" si="28"/>
        <v>8.5178875638841568E-4</v>
      </c>
      <c r="F225" s="30" t="str">
        <f t="shared" si="29"/>
        <v/>
      </c>
      <c r="G225" s="30">
        <f t="shared" si="31"/>
        <v>-1</v>
      </c>
      <c r="H225" s="36">
        <f t="shared" si="30"/>
        <v>-8.5178875638841568E-4</v>
      </c>
    </row>
    <row r="226" spans="1:8" ht="25.5" x14ac:dyDescent="0.2">
      <c r="A226" s="8"/>
      <c r="B226" s="25" t="s">
        <v>206</v>
      </c>
      <c r="C226" s="35">
        <v>0</v>
      </c>
      <c r="D226" s="29">
        <v>0</v>
      </c>
      <c r="E226" s="30" t="str">
        <f t="shared" si="28"/>
        <v/>
      </c>
      <c r="F226" s="30" t="str">
        <f t="shared" si="29"/>
        <v/>
      </c>
      <c r="G226" s="30" t="str">
        <f t="shared" si="31"/>
        <v xml:space="preserve"> </v>
      </c>
      <c r="H226" s="36" t="str">
        <f t="shared" si="30"/>
        <v/>
      </c>
    </row>
    <row r="227" spans="1:8" x14ac:dyDescent="0.2">
      <c r="A227" s="8"/>
      <c r="B227" s="25" t="s">
        <v>207</v>
      </c>
      <c r="C227" s="35">
        <v>4</v>
      </c>
      <c r="D227" s="29">
        <v>1</v>
      </c>
      <c r="E227" s="30">
        <f t="shared" si="28"/>
        <v>1.7035775127768314E-3</v>
      </c>
      <c r="F227" s="30">
        <f t="shared" si="29"/>
        <v>5.2137643378519292E-4</v>
      </c>
      <c r="G227" s="30">
        <f t="shared" si="31"/>
        <v>-0.75</v>
      </c>
      <c r="H227" s="36">
        <f t="shared" si="30"/>
        <v>-1.2776831345826236E-3</v>
      </c>
    </row>
    <row r="228" spans="1:8" x14ac:dyDescent="0.2">
      <c r="A228" s="8"/>
      <c r="B228" s="25" t="s">
        <v>208</v>
      </c>
      <c r="C228" s="35">
        <v>103</v>
      </c>
      <c r="D228" s="29">
        <v>71</v>
      </c>
      <c r="E228" s="30">
        <f t="shared" si="28"/>
        <v>4.3867120954003407E-2</v>
      </c>
      <c r="F228" s="30">
        <f t="shared" si="29"/>
        <v>3.70177267987487E-2</v>
      </c>
      <c r="G228" s="30">
        <f t="shared" si="31"/>
        <v>-0.31067961165048541</v>
      </c>
      <c r="H228" s="36">
        <f t="shared" si="30"/>
        <v>-1.3628620102214649E-2</v>
      </c>
    </row>
    <row r="229" spans="1:8" x14ac:dyDescent="0.2">
      <c r="A229" s="8"/>
      <c r="B229" s="25" t="s">
        <v>209</v>
      </c>
      <c r="C229" s="35">
        <v>0</v>
      </c>
      <c r="D229" s="29">
        <v>0</v>
      </c>
      <c r="E229" s="30" t="str">
        <f t="shared" si="28"/>
        <v/>
      </c>
      <c r="F229" s="30" t="str">
        <f t="shared" si="29"/>
        <v/>
      </c>
      <c r="G229" s="30" t="str">
        <f t="shared" si="31"/>
        <v xml:space="preserve"> 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0</v>
      </c>
      <c r="D230" s="29">
        <v>0</v>
      </c>
      <c r="E230" s="30" t="str">
        <f t="shared" si="28"/>
        <v/>
      </c>
      <c r="F230" s="30" t="str">
        <f t="shared" si="29"/>
        <v/>
      </c>
      <c r="G230" s="30" t="str">
        <f t="shared" si="31"/>
        <v xml:space="preserve"> </v>
      </c>
      <c r="H230" s="36" t="str">
        <f t="shared" si="30"/>
        <v/>
      </c>
    </row>
    <row r="231" spans="1:8" x14ac:dyDescent="0.2">
      <c r="A231" s="8"/>
      <c r="B231" s="25" t="s">
        <v>211</v>
      </c>
      <c r="C231" s="35">
        <v>7</v>
      </c>
      <c r="D231" s="29">
        <v>1</v>
      </c>
      <c r="E231" s="30">
        <f t="shared" si="28"/>
        <v>2.981260647359455E-3</v>
      </c>
      <c r="F231" s="30">
        <f t="shared" si="29"/>
        <v>5.2137643378519292E-4</v>
      </c>
      <c r="G231" s="30">
        <f t="shared" si="31"/>
        <v>-0.8571428571428571</v>
      </c>
      <c r="H231" s="36">
        <f t="shared" si="30"/>
        <v>-2.5553662691652468E-3</v>
      </c>
    </row>
    <row r="232" spans="1:8" x14ac:dyDescent="0.2">
      <c r="A232" s="8"/>
      <c r="B232" s="25" t="s">
        <v>212</v>
      </c>
      <c r="C232" s="35">
        <v>1</v>
      </c>
      <c r="D232" s="29">
        <v>3</v>
      </c>
      <c r="E232" s="30">
        <f t="shared" si="28"/>
        <v>4.2589437819420784E-4</v>
      </c>
      <c r="F232" s="30">
        <f t="shared" si="29"/>
        <v>1.5641293013555788E-3</v>
      </c>
      <c r="G232" s="30">
        <f t="shared" si="31"/>
        <v>2</v>
      </c>
      <c r="H232" s="36">
        <f t="shared" si="30"/>
        <v>8.5178875638841568E-4</v>
      </c>
    </row>
    <row r="233" spans="1:8" x14ac:dyDescent="0.2">
      <c r="A233" s="8"/>
      <c r="B233" s="25" t="s">
        <v>213</v>
      </c>
      <c r="C233" s="35">
        <v>0</v>
      </c>
      <c r="D233" s="29">
        <v>0</v>
      </c>
      <c r="E233" s="30" t="str">
        <f t="shared" si="28"/>
        <v/>
      </c>
      <c r="F233" s="30" t="str">
        <f t="shared" si="29"/>
        <v/>
      </c>
      <c r="G233" s="30" t="str">
        <f t="shared" si="31"/>
        <v xml:space="preserve"> 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3</v>
      </c>
      <c r="D234" s="29">
        <v>0</v>
      </c>
      <c r="E234" s="30">
        <f t="shared" si="28"/>
        <v>1.2776831345826234E-3</v>
      </c>
      <c r="F234" s="30" t="str">
        <f t="shared" si="29"/>
        <v/>
      </c>
      <c r="G234" s="30">
        <f t="shared" si="31"/>
        <v>-1</v>
      </c>
      <c r="H234" s="36">
        <f t="shared" si="30"/>
        <v>-1.2776831345826234E-3</v>
      </c>
    </row>
    <row r="235" spans="1:8" x14ac:dyDescent="0.2">
      <c r="A235" s="8"/>
      <c r="B235" s="25" t="s">
        <v>215</v>
      </c>
      <c r="C235" s="35">
        <v>21</v>
      </c>
      <c r="D235" s="29">
        <v>23</v>
      </c>
      <c r="E235" s="30">
        <f t="shared" si="28"/>
        <v>8.9437819420783646E-3</v>
      </c>
      <c r="F235" s="30">
        <f t="shared" si="29"/>
        <v>1.1991657977059436E-2</v>
      </c>
      <c r="G235" s="30">
        <f t="shared" si="31"/>
        <v>9.5238095238095233E-2</v>
      </c>
      <c r="H235" s="36">
        <f t="shared" si="30"/>
        <v>8.5178875638841558E-4</v>
      </c>
    </row>
    <row r="236" spans="1:8" x14ac:dyDescent="0.2">
      <c r="A236" s="8"/>
      <c r="B236" s="25" t="s">
        <v>216</v>
      </c>
      <c r="C236" s="35">
        <v>0</v>
      </c>
      <c r="D236" s="29">
        <v>3</v>
      </c>
      <c r="E236" s="30" t="str">
        <f t="shared" si="28"/>
        <v/>
      </c>
      <c r="F236" s="30">
        <f t="shared" si="29"/>
        <v>1.5641293013555788E-3</v>
      </c>
      <c r="G236" s="30">
        <f t="shared" si="31"/>
        <v>1</v>
      </c>
      <c r="H236" s="36" t="str">
        <f t="shared" si="30"/>
        <v/>
      </c>
    </row>
    <row r="237" spans="1:8" x14ac:dyDescent="0.2">
      <c r="A237" s="8"/>
      <c r="B237" s="25" t="s">
        <v>217</v>
      </c>
      <c r="C237" s="35">
        <v>0</v>
      </c>
      <c r="D237" s="29">
        <v>0</v>
      </c>
      <c r="E237" s="30" t="str">
        <f t="shared" si="28"/>
        <v/>
      </c>
      <c r="F237" s="30" t="str">
        <f t="shared" si="29"/>
        <v/>
      </c>
      <c r="G237" s="30" t="str">
        <f t="shared" si="31"/>
        <v xml:space="preserve"> </v>
      </c>
      <c r="H237" s="36" t="str">
        <f t="shared" si="30"/>
        <v/>
      </c>
    </row>
    <row r="238" spans="1:8" x14ac:dyDescent="0.2">
      <c r="A238" s="8"/>
      <c r="B238" s="25" t="s">
        <v>218</v>
      </c>
      <c r="C238" s="35">
        <v>2</v>
      </c>
      <c r="D238" s="29">
        <v>7</v>
      </c>
      <c r="E238" s="30">
        <f t="shared" si="28"/>
        <v>8.5178875638841568E-4</v>
      </c>
      <c r="F238" s="30">
        <f t="shared" si="29"/>
        <v>3.6496350364963502E-3</v>
      </c>
      <c r="G238" s="30">
        <f t="shared" si="31"/>
        <v>2.5</v>
      </c>
      <c r="H238" s="36">
        <f t="shared" si="30"/>
        <v>2.1294718909710391E-3</v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2</v>
      </c>
      <c r="D241" s="29">
        <v>11</v>
      </c>
      <c r="E241" s="30">
        <f t="shared" si="28"/>
        <v>8.5178875638841568E-4</v>
      </c>
      <c r="F241" s="30">
        <f t="shared" si="29"/>
        <v>5.7351407716371219E-3</v>
      </c>
      <c r="G241" s="30">
        <f t="shared" si="31"/>
        <v>4.5</v>
      </c>
      <c r="H241" s="36">
        <f t="shared" si="30"/>
        <v>3.8330494037478705E-3</v>
      </c>
    </row>
    <row r="242" spans="1:8" x14ac:dyDescent="0.2">
      <c r="A242" s="8"/>
      <c r="B242" s="25" t="s">
        <v>222</v>
      </c>
      <c r="C242" s="35">
        <v>0</v>
      </c>
      <c r="D242" s="29">
        <v>0</v>
      </c>
      <c r="E242" s="30" t="str">
        <f t="shared" si="28"/>
        <v/>
      </c>
      <c r="F242" s="30" t="str">
        <f t="shared" si="29"/>
        <v/>
      </c>
      <c r="G242" s="30" t="str">
        <f t="shared" si="31"/>
        <v xml:space="preserve"> </v>
      </c>
      <c r="H242" s="36" t="str">
        <f t="shared" si="30"/>
        <v/>
      </c>
    </row>
    <row r="243" spans="1:8" x14ac:dyDescent="0.2">
      <c r="A243" s="8"/>
      <c r="B243" s="25" t="s">
        <v>223</v>
      </c>
      <c r="C243" s="35">
        <v>0</v>
      </c>
      <c r="D243" s="29">
        <v>0</v>
      </c>
      <c r="E243" s="30" t="str">
        <f t="shared" si="28"/>
        <v/>
      </c>
      <c r="F243" s="30" t="str">
        <f t="shared" si="29"/>
        <v/>
      </c>
      <c r="G243" s="30" t="str">
        <f t="shared" si="31"/>
        <v xml:space="preserve"> 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1</v>
      </c>
      <c r="D244" s="29">
        <v>0</v>
      </c>
      <c r="E244" s="30">
        <f t="shared" si="28"/>
        <v>4.2589437819420784E-4</v>
      </c>
      <c r="F244" s="30" t="str">
        <f t="shared" si="29"/>
        <v/>
      </c>
      <c r="G244" s="30">
        <f t="shared" si="31"/>
        <v>-1</v>
      </c>
      <c r="H244" s="36">
        <f t="shared" si="30"/>
        <v>-4.2589437819420784E-4</v>
      </c>
    </row>
    <row r="245" spans="1:8" ht="25.5" x14ac:dyDescent="0.2">
      <c r="A245" s="8"/>
      <c r="B245" s="25" t="s">
        <v>225</v>
      </c>
      <c r="C245" s="35">
        <v>54</v>
      </c>
      <c r="D245" s="29">
        <v>30</v>
      </c>
      <c r="E245" s="30">
        <f t="shared" ref="E245:E276" si="32">+IF(C245=0,"",C245/C$181)</f>
        <v>2.2998296422487224E-2</v>
      </c>
      <c r="F245" s="30">
        <f t="shared" ref="F245:F276" si="33">+IF(D245=0,"",D245/D$181)</f>
        <v>1.5641293013555789E-2</v>
      </c>
      <c r="G245" s="30">
        <f t="shared" si="31"/>
        <v>-0.44444444444444442</v>
      </c>
      <c r="H245" s="36">
        <f t="shared" ref="H245:H276" si="34">+IF(OR(AND(E245=""),(G245="")),"",E245*G245)</f>
        <v>-1.0221465076660987E-2</v>
      </c>
    </row>
    <row r="246" spans="1:8" ht="25.5" x14ac:dyDescent="0.2">
      <c r="A246" s="8"/>
      <c r="B246" s="25" t="s">
        <v>226</v>
      </c>
      <c r="C246" s="35">
        <v>0</v>
      </c>
      <c r="D246" s="29">
        <v>0</v>
      </c>
      <c r="E246" s="30" t="str">
        <f t="shared" si="32"/>
        <v/>
      </c>
      <c r="F246" s="30" t="str">
        <f t="shared" si="33"/>
        <v/>
      </c>
      <c r="G246" s="30" t="str">
        <f t="shared" ref="G246:G277" si="35">+IF(AND(C246=0,D246=0)," ",IF(C246=0,1,IF(D246=0,-1,(D246-C246)/C246)))</f>
        <v xml:space="preserve"> </v>
      </c>
      <c r="H246" s="36" t="str">
        <f t="shared" si="34"/>
        <v/>
      </c>
    </row>
    <row r="247" spans="1:8" x14ac:dyDescent="0.2">
      <c r="A247" s="8"/>
      <c r="B247" s="25" t="s">
        <v>227</v>
      </c>
      <c r="C247" s="35">
        <v>1</v>
      </c>
      <c r="D247" s="29">
        <v>7</v>
      </c>
      <c r="E247" s="30">
        <f t="shared" si="32"/>
        <v>4.2589437819420784E-4</v>
      </c>
      <c r="F247" s="30">
        <f t="shared" si="33"/>
        <v>3.6496350364963502E-3</v>
      </c>
      <c r="G247" s="30">
        <f t="shared" si="35"/>
        <v>6</v>
      </c>
      <c r="H247" s="36">
        <f t="shared" si="34"/>
        <v>2.5553662691652473E-3</v>
      </c>
    </row>
    <row r="248" spans="1:8" x14ac:dyDescent="0.2">
      <c r="A248" s="8"/>
      <c r="B248" s="25" t="s">
        <v>228</v>
      </c>
      <c r="C248" s="35">
        <v>17</v>
      </c>
      <c r="D248" s="29">
        <v>7</v>
      </c>
      <c r="E248" s="30">
        <f t="shared" si="32"/>
        <v>7.2402044293015336E-3</v>
      </c>
      <c r="F248" s="30">
        <f t="shared" si="33"/>
        <v>3.6496350364963502E-3</v>
      </c>
      <c r="G248" s="30">
        <f t="shared" si="35"/>
        <v>-0.58823529411764708</v>
      </c>
      <c r="H248" s="36">
        <f t="shared" si="34"/>
        <v>-4.2589437819420791E-3</v>
      </c>
    </row>
    <row r="249" spans="1:8" x14ac:dyDescent="0.2">
      <c r="A249" s="8"/>
      <c r="B249" s="25" t="s">
        <v>229</v>
      </c>
      <c r="C249" s="35">
        <v>0</v>
      </c>
      <c r="D249" s="29">
        <v>0</v>
      </c>
      <c r="E249" s="30" t="str">
        <f t="shared" si="32"/>
        <v/>
      </c>
      <c r="F249" s="30" t="str">
        <f t="shared" si="33"/>
        <v/>
      </c>
      <c r="G249" s="30" t="str">
        <f t="shared" si="35"/>
        <v xml:space="preserve"> </v>
      </c>
      <c r="H249" s="36" t="str">
        <f t="shared" si="34"/>
        <v/>
      </c>
    </row>
    <row r="250" spans="1:8" ht="25.5" x14ac:dyDescent="0.2">
      <c r="A250" s="8"/>
      <c r="B250" s="25" t="s">
        <v>230</v>
      </c>
      <c r="C250" s="35">
        <v>1</v>
      </c>
      <c r="D250" s="29">
        <v>0</v>
      </c>
      <c r="E250" s="30">
        <f t="shared" si="32"/>
        <v>4.2589437819420784E-4</v>
      </c>
      <c r="F250" s="30" t="str">
        <f t="shared" si="33"/>
        <v/>
      </c>
      <c r="G250" s="30">
        <f t="shared" si="35"/>
        <v>-1</v>
      </c>
      <c r="H250" s="36">
        <f t="shared" si="34"/>
        <v>-4.2589437819420784E-4</v>
      </c>
    </row>
    <row r="251" spans="1:8" x14ac:dyDescent="0.2">
      <c r="A251" s="8"/>
      <c r="B251" s="25" t="s">
        <v>231</v>
      </c>
      <c r="C251" s="35">
        <v>33</v>
      </c>
      <c r="D251" s="29">
        <v>64</v>
      </c>
      <c r="E251" s="30">
        <f t="shared" si="32"/>
        <v>1.4054514480408859E-2</v>
      </c>
      <c r="F251" s="30">
        <f t="shared" si="33"/>
        <v>3.3368091762252347E-2</v>
      </c>
      <c r="G251" s="30">
        <f t="shared" si="35"/>
        <v>0.93939393939393945</v>
      </c>
      <c r="H251" s="36">
        <f t="shared" si="34"/>
        <v>1.3202725724020445E-2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0</v>
      </c>
      <c r="D253" s="29">
        <v>0</v>
      </c>
      <c r="E253" s="30" t="str">
        <f t="shared" si="32"/>
        <v/>
      </c>
      <c r="F253" s="30" t="str">
        <f t="shared" si="33"/>
        <v/>
      </c>
      <c r="G253" s="30" t="str">
        <f t="shared" si="35"/>
        <v xml:space="preserve"> </v>
      </c>
      <c r="H253" s="36" t="str">
        <f t="shared" si="34"/>
        <v/>
      </c>
    </row>
    <row r="254" spans="1:8" x14ac:dyDescent="0.2">
      <c r="A254" s="8"/>
      <c r="B254" s="25" t="s">
        <v>234</v>
      </c>
      <c r="C254" s="35">
        <v>3</v>
      </c>
      <c r="D254" s="29">
        <v>6</v>
      </c>
      <c r="E254" s="30">
        <f t="shared" si="32"/>
        <v>1.2776831345826234E-3</v>
      </c>
      <c r="F254" s="30">
        <f t="shared" si="33"/>
        <v>3.1282586027111575E-3</v>
      </c>
      <c r="G254" s="30">
        <f t="shared" si="35"/>
        <v>1</v>
      </c>
      <c r="H254" s="36">
        <f t="shared" si="34"/>
        <v>1.2776831345826234E-3</v>
      </c>
    </row>
    <row r="255" spans="1:8" ht="25.5" x14ac:dyDescent="0.2">
      <c r="A255" s="8"/>
      <c r="B255" s="25" t="s">
        <v>235</v>
      </c>
      <c r="C255" s="35">
        <v>0</v>
      </c>
      <c r="D255" s="29">
        <v>0</v>
      </c>
      <c r="E255" s="30" t="str">
        <f t="shared" si="32"/>
        <v/>
      </c>
      <c r="F255" s="30" t="str">
        <f t="shared" si="33"/>
        <v/>
      </c>
      <c r="G255" s="30" t="str">
        <f t="shared" si="35"/>
        <v xml:space="preserve"> 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0</v>
      </c>
      <c r="D256" s="29">
        <v>0</v>
      </c>
      <c r="E256" s="30" t="str">
        <f t="shared" si="32"/>
        <v/>
      </c>
      <c r="F256" s="30" t="str">
        <f t="shared" si="33"/>
        <v/>
      </c>
      <c r="G256" s="30" t="str">
        <f t="shared" si="35"/>
        <v xml:space="preserve"> </v>
      </c>
      <c r="H256" s="36" t="str">
        <f t="shared" si="34"/>
        <v/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3</v>
      </c>
      <c r="D258" s="29">
        <v>14</v>
      </c>
      <c r="E258" s="30">
        <f t="shared" si="32"/>
        <v>1.2776831345826234E-3</v>
      </c>
      <c r="F258" s="30">
        <f t="shared" si="33"/>
        <v>7.2992700729927005E-3</v>
      </c>
      <c r="G258" s="30">
        <f t="shared" si="35"/>
        <v>3.6666666666666665</v>
      </c>
      <c r="H258" s="36">
        <f t="shared" si="34"/>
        <v>4.6848381601362855E-3</v>
      </c>
    </row>
    <row r="259" spans="1:8" x14ac:dyDescent="0.2">
      <c r="A259" s="8"/>
      <c r="B259" s="25" t="s">
        <v>239</v>
      </c>
      <c r="C259" s="35">
        <v>0</v>
      </c>
      <c r="D259" s="29">
        <v>0</v>
      </c>
      <c r="E259" s="30" t="str">
        <f t="shared" si="32"/>
        <v/>
      </c>
      <c r="F259" s="30" t="str">
        <f t="shared" si="33"/>
        <v/>
      </c>
      <c r="G259" s="30" t="str">
        <f t="shared" si="35"/>
        <v xml:space="preserve"> </v>
      </c>
      <c r="H259" s="36" t="str">
        <f t="shared" si="34"/>
        <v/>
      </c>
    </row>
    <row r="260" spans="1:8" x14ac:dyDescent="0.2">
      <c r="A260" s="8"/>
      <c r="B260" s="25" t="s">
        <v>240</v>
      </c>
      <c r="C260" s="35">
        <v>0</v>
      </c>
      <c r="D260" s="29">
        <v>0</v>
      </c>
      <c r="E260" s="30" t="str">
        <f t="shared" si="32"/>
        <v/>
      </c>
      <c r="F260" s="30" t="str">
        <f t="shared" si="33"/>
        <v/>
      </c>
      <c r="G260" s="30" t="str">
        <f t="shared" si="35"/>
        <v xml:space="preserve"> </v>
      </c>
      <c r="H260" s="36" t="str">
        <f t="shared" si="34"/>
        <v/>
      </c>
    </row>
    <row r="261" spans="1:8" x14ac:dyDescent="0.2">
      <c r="A261" s="8"/>
      <c r="B261" s="25" t="s">
        <v>241</v>
      </c>
      <c r="C261" s="35">
        <v>0</v>
      </c>
      <c r="D261" s="29">
        <v>0</v>
      </c>
      <c r="E261" s="30" t="str">
        <f t="shared" si="32"/>
        <v/>
      </c>
      <c r="F261" s="30" t="str">
        <f t="shared" si="33"/>
        <v/>
      </c>
      <c r="G261" s="30" t="str">
        <f t="shared" si="35"/>
        <v xml:space="preserve"> 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0</v>
      </c>
      <c r="D262" s="29">
        <v>0</v>
      </c>
      <c r="E262" s="30" t="str">
        <f t="shared" si="32"/>
        <v/>
      </c>
      <c r="F262" s="30" t="str">
        <f t="shared" si="33"/>
        <v/>
      </c>
      <c r="G262" s="30" t="str">
        <f t="shared" si="35"/>
        <v xml:space="preserve"> 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7</v>
      </c>
      <c r="D263" s="29">
        <v>0</v>
      </c>
      <c r="E263" s="30">
        <f t="shared" si="32"/>
        <v>2.981260647359455E-3</v>
      </c>
      <c r="F263" s="30" t="str">
        <f t="shared" si="33"/>
        <v/>
      </c>
      <c r="G263" s="30">
        <f t="shared" si="35"/>
        <v>-1</v>
      </c>
      <c r="H263" s="36">
        <f t="shared" si="34"/>
        <v>-2.981260647359455E-3</v>
      </c>
    </row>
    <row r="264" spans="1:8" x14ac:dyDescent="0.2">
      <c r="A264" s="8"/>
      <c r="B264" s="25" t="s">
        <v>244</v>
      </c>
      <c r="C264" s="35">
        <v>0</v>
      </c>
      <c r="D264" s="29">
        <v>0</v>
      </c>
      <c r="E264" s="30" t="str">
        <f t="shared" si="32"/>
        <v/>
      </c>
      <c r="F264" s="30" t="str">
        <f t="shared" si="33"/>
        <v/>
      </c>
      <c r="G264" s="30" t="str">
        <f t="shared" si="35"/>
        <v xml:space="preserve"> </v>
      </c>
      <c r="H264" s="36" t="str">
        <f t="shared" si="34"/>
        <v/>
      </c>
    </row>
    <row r="265" spans="1:8" ht="25.5" x14ac:dyDescent="0.2">
      <c r="A265" s="8"/>
      <c r="B265" s="25" t="s">
        <v>245</v>
      </c>
      <c r="C265" s="35">
        <v>0</v>
      </c>
      <c r="D265" s="29">
        <v>0</v>
      </c>
      <c r="E265" s="30" t="str">
        <f t="shared" si="32"/>
        <v/>
      </c>
      <c r="F265" s="30" t="str">
        <f t="shared" si="33"/>
        <v/>
      </c>
      <c r="G265" s="30" t="str">
        <f t="shared" si="35"/>
        <v xml:space="preserve"> </v>
      </c>
      <c r="H265" s="36" t="str">
        <f t="shared" si="34"/>
        <v/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2</v>
      </c>
      <c r="D268" s="29">
        <v>0</v>
      </c>
      <c r="E268" s="30">
        <f t="shared" si="32"/>
        <v>8.5178875638841568E-4</v>
      </c>
      <c r="F268" s="30" t="str">
        <f t="shared" si="33"/>
        <v/>
      </c>
      <c r="G268" s="30">
        <f t="shared" si="35"/>
        <v>-1</v>
      </c>
      <c r="H268" s="36">
        <f t="shared" si="34"/>
        <v>-8.5178875638841568E-4</v>
      </c>
    </row>
    <row r="269" spans="1:8" ht="25.5" x14ac:dyDescent="0.2">
      <c r="A269" s="8"/>
      <c r="B269" s="25" t="s">
        <v>249</v>
      </c>
      <c r="C269" s="35">
        <v>0</v>
      </c>
      <c r="D269" s="29">
        <v>0</v>
      </c>
      <c r="E269" s="30" t="str">
        <f t="shared" si="32"/>
        <v/>
      </c>
      <c r="F269" s="30" t="str">
        <f t="shared" si="33"/>
        <v/>
      </c>
      <c r="G269" s="30" t="str">
        <f t="shared" si="35"/>
        <v xml:space="preserve"> </v>
      </c>
      <c r="H269" s="36" t="str">
        <f t="shared" si="34"/>
        <v/>
      </c>
    </row>
    <row r="270" spans="1:8" x14ac:dyDescent="0.2">
      <c r="A270" s="8"/>
      <c r="B270" s="25" t="s">
        <v>250</v>
      </c>
      <c r="C270" s="35">
        <v>1</v>
      </c>
      <c r="D270" s="29">
        <v>0</v>
      </c>
      <c r="E270" s="30">
        <f t="shared" si="32"/>
        <v>4.2589437819420784E-4</v>
      </c>
      <c r="F270" s="30" t="str">
        <f t="shared" si="33"/>
        <v/>
      </c>
      <c r="G270" s="30">
        <f t="shared" si="35"/>
        <v>-1</v>
      </c>
      <c r="H270" s="36">
        <f t="shared" si="34"/>
        <v>-4.2589437819420784E-4</v>
      </c>
    </row>
    <row r="271" spans="1:8" x14ac:dyDescent="0.2">
      <c r="A271" s="8"/>
      <c r="B271" s="25" t="s">
        <v>251</v>
      </c>
      <c r="C271" s="35">
        <v>0</v>
      </c>
      <c r="D271" s="29">
        <v>0</v>
      </c>
      <c r="E271" s="30" t="str">
        <f t="shared" si="32"/>
        <v/>
      </c>
      <c r="F271" s="30" t="str">
        <f t="shared" si="33"/>
        <v/>
      </c>
      <c r="G271" s="30" t="str">
        <f t="shared" si="35"/>
        <v xml:space="preserve"> 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0</v>
      </c>
      <c r="D272" s="29">
        <v>1</v>
      </c>
      <c r="E272" s="30" t="str">
        <f t="shared" si="32"/>
        <v/>
      </c>
      <c r="F272" s="30">
        <f t="shared" si="33"/>
        <v>5.2137643378519292E-4</v>
      </c>
      <c r="G272" s="30">
        <f t="shared" si="35"/>
        <v>1</v>
      </c>
      <c r="H272" s="36" t="str">
        <f t="shared" si="34"/>
        <v/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1</v>
      </c>
      <c r="D274" s="29">
        <v>2</v>
      </c>
      <c r="E274" s="30">
        <f t="shared" si="32"/>
        <v>4.2589437819420784E-4</v>
      </c>
      <c r="F274" s="30">
        <f t="shared" si="33"/>
        <v>1.0427528675703858E-3</v>
      </c>
      <c r="G274" s="30">
        <f t="shared" si="35"/>
        <v>1</v>
      </c>
      <c r="H274" s="36">
        <f t="shared" si="34"/>
        <v>4.2589437819420784E-4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0</v>
      </c>
      <c r="D277" s="29">
        <v>1</v>
      </c>
      <c r="E277" s="30" t="str">
        <f t="shared" ref="E277:E308" si="36">+IF(C277=0,"",C277/C$181)</f>
        <v/>
      </c>
      <c r="F277" s="30">
        <f t="shared" ref="F277:F308" si="37">+IF(D277=0,"",D277/D$181)</f>
        <v>5.2137643378519292E-4</v>
      </c>
      <c r="G277" s="30">
        <f t="shared" si="35"/>
        <v>1</v>
      </c>
      <c r="H277" s="36" t="str">
        <f t="shared" ref="H277:H308" si="38">+IF(OR(AND(E277=""),(G277="")),"",E277*G277)</f>
        <v/>
      </c>
    </row>
    <row r="278" spans="1:8" x14ac:dyDescent="0.2">
      <c r="A278" s="8"/>
      <c r="B278" s="25" t="s">
        <v>258</v>
      </c>
      <c r="C278" s="35">
        <v>0</v>
      </c>
      <c r="D278" s="29">
        <v>0</v>
      </c>
      <c r="E278" s="30" t="str">
        <f t="shared" si="36"/>
        <v/>
      </c>
      <c r="F278" s="30" t="str">
        <f t="shared" si="37"/>
        <v/>
      </c>
      <c r="G278" s="30" t="str">
        <f t="shared" ref="G278:G309" si="39">+IF(AND(C278=0,D278=0)," ",IF(C278=0,1,IF(D278=0,-1,(D278-C278)/C278)))</f>
        <v xml:space="preserve"> </v>
      </c>
      <c r="H278" s="36" t="str">
        <f t="shared" si="38"/>
        <v/>
      </c>
    </row>
    <row r="279" spans="1:8" x14ac:dyDescent="0.2">
      <c r="A279" s="8"/>
      <c r="B279" s="25" t="s">
        <v>259</v>
      </c>
      <c r="C279" s="35">
        <v>1</v>
      </c>
      <c r="D279" s="29">
        <v>0</v>
      </c>
      <c r="E279" s="30">
        <f t="shared" si="36"/>
        <v>4.2589437819420784E-4</v>
      </c>
      <c r="F279" s="30" t="str">
        <f t="shared" si="37"/>
        <v/>
      </c>
      <c r="G279" s="30">
        <f t="shared" si="39"/>
        <v>-1</v>
      </c>
      <c r="H279" s="36">
        <f t="shared" si="38"/>
        <v>-4.2589437819420784E-4</v>
      </c>
    </row>
    <row r="280" spans="1:8" x14ac:dyDescent="0.2">
      <c r="A280" s="8"/>
      <c r="B280" s="25" t="s">
        <v>260</v>
      </c>
      <c r="C280" s="35">
        <v>0</v>
      </c>
      <c r="D280" s="29">
        <v>0</v>
      </c>
      <c r="E280" s="30" t="str">
        <f t="shared" si="36"/>
        <v/>
      </c>
      <c r="F280" s="30" t="str">
        <f t="shared" si="37"/>
        <v/>
      </c>
      <c r="G280" s="30" t="str">
        <f t="shared" si="39"/>
        <v xml:space="preserve"> </v>
      </c>
      <c r="H280" s="36" t="str">
        <f t="shared" si="38"/>
        <v/>
      </c>
    </row>
    <row r="281" spans="1:8" x14ac:dyDescent="0.2">
      <c r="A281" s="8"/>
      <c r="B281" s="25" t="s">
        <v>261</v>
      </c>
      <c r="C281" s="35">
        <v>0</v>
      </c>
      <c r="D281" s="29">
        <v>0</v>
      </c>
      <c r="E281" s="30" t="str">
        <f t="shared" si="36"/>
        <v/>
      </c>
      <c r="F281" s="30" t="str">
        <f t="shared" si="37"/>
        <v/>
      </c>
      <c r="G281" s="30" t="str">
        <f t="shared" si="39"/>
        <v xml:space="preserve"> </v>
      </c>
      <c r="H281" s="36" t="str">
        <f t="shared" si="38"/>
        <v/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11</v>
      </c>
      <c r="D285" s="29">
        <v>7</v>
      </c>
      <c r="E285" s="30">
        <f t="shared" si="36"/>
        <v>4.6848381601362864E-3</v>
      </c>
      <c r="F285" s="30">
        <f t="shared" si="37"/>
        <v>3.6496350364963502E-3</v>
      </c>
      <c r="G285" s="30">
        <f t="shared" si="39"/>
        <v>-0.36363636363636365</v>
      </c>
      <c r="H285" s="36">
        <f t="shared" si="38"/>
        <v>-1.7035775127768314E-3</v>
      </c>
    </row>
    <row r="286" spans="1:8" ht="25.5" x14ac:dyDescent="0.2">
      <c r="A286" s="8"/>
      <c r="B286" s="25" t="s">
        <v>266</v>
      </c>
      <c r="C286" s="35">
        <v>59</v>
      </c>
      <c r="D286" s="29">
        <v>59</v>
      </c>
      <c r="E286" s="30">
        <f t="shared" si="36"/>
        <v>2.5127768313458261E-2</v>
      </c>
      <c r="F286" s="30">
        <f t="shared" si="37"/>
        <v>3.0761209593326382E-2</v>
      </c>
      <c r="G286" s="30">
        <f t="shared" si="39"/>
        <v>0</v>
      </c>
      <c r="H286" s="36">
        <f t="shared" si="38"/>
        <v>0</v>
      </c>
    </row>
    <row r="287" spans="1:8" x14ac:dyDescent="0.2">
      <c r="A287" s="8"/>
      <c r="B287" s="25" t="s">
        <v>267</v>
      </c>
      <c r="C287" s="35">
        <v>9</v>
      </c>
      <c r="D287" s="29">
        <v>30</v>
      </c>
      <c r="E287" s="30">
        <f t="shared" si="36"/>
        <v>3.8330494037478705E-3</v>
      </c>
      <c r="F287" s="30">
        <f t="shared" si="37"/>
        <v>1.5641293013555789E-2</v>
      </c>
      <c r="G287" s="30">
        <f t="shared" si="39"/>
        <v>2.3333333333333335</v>
      </c>
      <c r="H287" s="36">
        <f t="shared" si="38"/>
        <v>8.9437819420783646E-3</v>
      </c>
    </row>
    <row r="288" spans="1:8" x14ac:dyDescent="0.2">
      <c r="A288" s="8"/>
      <c r="B288" s="25" t="s">
        <v>268</v>
      </c>
      <c r="C288" s="35">
        <v>4</v>
      </c>
      <c r="D288" s="29">
        <v>6</v>
      </c>
      <c r="E288" s="30">
        <f t="shared" si="36"/>
        <v>1.7035775127768314E-3</v>
      </c>
      <c r="F288" s="30">
        <f t="shared" si="37"/>
        <v>3.1282586027111575E-3</v>
      </c>
      <c r="G288" s="30">
        <f t="shared" si="39"/>
        <v>0.5</v>
      </c>
      <c r="H288" s="36">
        <f t="shared" si="38"/>
        <v>8.5178875638841568E-4</v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5</v>
      </c>
      <c r="D290" s="29">
        <v>19</v>
      </c>
      <c r="E290" s="30">
        <f t="shared" si="36"/>
        <v>2.1294718909710391E-3</v>
      </c>
      <c r="F290" s="30">
        <f t="shared" si="37"/>
        <v>9.9061522419186653E-3</v>
      </c>
      <c r="G290" s="30">
        <f t="shared" si="39"/>
        <v>2.8</v>
      </c>
      <c r="H290" s="36">
        <f t="shared" si="38"/>
        <v>5.9625212947189091E-3</v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1</v>
      </c>
      <c r="D292" s="29">
        <v>2</v>
      </c>
      <c r="E292" s="30">
        <f t="shared" si="36"/>
        <v>4.2589437819420784E-4</v>
      </c>
      <c r="F292" s="30">
        <f t="shared" si="37"/>
        <v>1.0427528675703858E-3</v>
      </c>
      <c r="G292" s="30">
        <f t="shared" si="39"/>
        <v>1</v>
      </c>
      <c r="H292" s="36">
        <f t="shared" si="38"/>
        <v>4.2589437819420784E-4</v>
      </c>
    </row>
    <row r="293" spans="1:8" x14ac:dyDescent="0.2">
      <c r="A293" s="8"/>
      <c r="B293" s="25" t="s">
        <v>273</v>
      </c>
      <c r="C293" s="35">
        <v>16</v>
      </c>
      <c r="D293" s="29">
        <v>8</v>
      </c>
      <c r="E293" s="30">
        <f t="shared" si="36"/>
        <v>6.8143100511073255E-3</v>
      </c>
      <c r="F293" s="30">
        <f t="shared" si="37"/>
        <v>4.1710114702815434E-3</v>
      </c>
      <c r="G293" s="30">
        <f t="shared" si="39"/>
        <v>-0.5</v>
      </c>
      <c r="H293" s="36">
        <f t="shared" si="38"/>
        <v>-3.4071550255536627E-3</v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26</v>
      </c>
      <c r="D297" s="29">
        <v>1</v>
      </c>
      <c r="E297" s="30">
        <f t="shared" si="36"/>
        <v>1.1073253833049404E-2</v>
      </c>
      <c r="F297" s="30">
        <f t="shared" si="37"/>
        <v>5.2137643378519292E-4</v>
      </c>
      <c r="G297" s="30">
        <f t="shared" si="39"/>
        <v>-0.96153846153846156</v>
      </c>
      <c r="H297" s="36">
        <f t="shared" si="38"/>
        <v>-1.0647359454855196E-2</v>
      </c>
    </row>
    <row r="298" spans="1:8" x14ac:dyDescent="0.2">
      <c r="A298" s="8"/>
      <c r="B298" s="25" t="s">
        <v>278</v>
      </c>
      <c r="C298" s="35">
        <v>2</v>
      </c>
      <c r="D298" s="29">
        <v>7</v>
      </c>
      <c r="E298" s="30">
        <f t="shared" si="36"/>
        <v>8.5178875638841568E-4</v>
      </c>
      <c r="F298" s="30">
        <f t="shared" si="37"/>
        <v>3.6496350364963502E-3</v>
      </c>
      <c r="G298" s="30">
        <f t="shared" si="39"/>
        <v>2.5</v>
      </c>
      <c r="H298" s="36">
        <f t="shared" si="38"/>
        <v>2.1294718909710391E-3</v>
      </c>
    </row>
    <row r="299" spans="1:8" x14ac:dyDescent="0.2">
      <c r="A299" s="8"/>
      <c r="B299" s="25" t="s">
        <v>279</v>
      </c>
      <c r="C299" s="35">
        <v>28</v>
      </c>
      <c r="D299" s="29">
        <v>84</v>
      </c>
      <c r="E299" s="30">
        <f t="shared" si="36"/>
        <v>1.192504258943782E-2</v>
      </c>
      <c r="F299" s="30">
        <f t="shared" si="37"/>
        <v>4.3795620437956206E-2</v>
      </c>
      <c r="G299" s="30">
        <f t="shared" si="39"/>
        <v>2</v>
      </c>
      <c r="H299" s="36">
        <f t="shared" si="38"/>
        <v>2.385008517887564E-2</v>
      </c>
    </row>
    <row r="300" spans="1:8" x14ac:dyDescent="0.2">
      <c r="A300" s="8"/>
      <c r="B300" s="25" t="s">
        <v>280</v>
      </c>
      <c r="C300" s="35">
        <v>6</v>
      </c>
      <c r="D300" s="29">
        <v>7</v>
      </c>
      <c r="E300" s="30">
        <f t="shared" si="36"/>
        <v>2.5553662691652468E-3</v>
      </c>
      <c r="F300" s="30">
        <f t="shared" si="37"/>
        <v>3.6496350364963502E-3</v>
      </c>
      <c r="G300" s="30">
        <f t="shared" si="39"/>
        <v>0.16666666666666666</v>
      </c>
      <c r="H300" s="36">
        <f t="shared" si="38"/>
        <v>4.2589437819420779E-4</v>
      </c>
    </row>
    <row r="301" spans="1:8" x14ac:dyDescent="0.2">
      <c r="A301" s="8"/>
      <c r="B301" s="25" t="s">
        <v>281</v>
      </c>
      <c r="C301" s="35">
        <v>0</v>
      </c>
      <c r="D301" s="29">
        <v>3</v>
      </c>
      <c r="E301" s="30" t="str">
        <f t="shared" si="36"/>
        <v/>
      </c>
      <c r="F301" s="30">
        <f t="shared" si="37"/>
        <v>1.5641293013555788E-3</v>
      </c>
      <c r="G301" s="30">
        <f t="shared" si="39"/>
        <v>1</v>
      </c>
      <c r="H301" s="36" t="str">
        <f t="shared" si="38"/>
        <v/>
      </c>
    </row>
    <row r="302" spans="1:8" x14ac:dyDescent="0.2">
      <c r="A302" s="8"/>
      <c r="B302" s="25" t="s">
        <v>282</v>
      </c>
      <c r="C302" s="35">
        <v>16</v>
      </c>
      <c r="D302" s="29">
        <v>6</v>
      </c>
      <c r="E302" s="30">
        <f t="shared" si="36"/>
        <v>6.8143100511073255E-3</v>
      </c>
      <c r="F302" s="30">
        <f t="shared" si="37"/>
        <v>3.1282586027111575E-3</v>
      </c>
      <c r="G302" s="30">
        <f t="shared" si="39"/>
        <v>-0.625</v>
      </c>
      <c r="H302" s="36">
        <f t="shared" si="38"/>
        <v>-4.2589437819420782E-3</v>
      </c>
    </row>
    <row r="303" spans="1:8" x14ac:dyDescent="0.2">
      <c r="A303" s="8"/>
      <c r="B303" s="25" t="s">
        <v>283</v>
      </c>
      <c r="C303" s="35">
        <v>1</v>
      </c>
      <c r="D303" s="29">
        <v>4</v>
      </c>
      <c r="E303" s="30">
        <f t="shared" si="36"/>
        <v>4.2589437819420784E-4</v>
      </c>
      <c r="F303" s="30">
        <f t="shared" si="37"/>
        <v>2.0855057351407717E-3</v>
      </c>
      <c r="G303" s="30">
        <f t="shared" si="39"/>
        <v>3</v>
      </c>
      <c r="H303" s="36">
        <f t="shared" si="38"/>
        <v>1.2776831345826236E-3</v>
      </c>
    </row>
    <row r="304" spans="1:8" ht="25.5" x14ac:dyDescent="0.2">
      <c r="A304" s="8"/>
      <c r="B304" s="25" t="s">
        <v>284</v>
      </c>
      <c r="C304" s="35">
        <v>6</v>
      </c>
      <c r="D304" s="29">
        <v>9</v>
      </c>
      <c r="E304" s="30">
        <f t="shared" si="36"/>
        <v>2.5553662691652468E-3</v>
      </c>
      <c r="F304" s="30">
        <f t="shared" si="37"/>
        <v>4.6923879040667365E-3</v>
      </c>
      <c r="G304" s="30">
        <f t="shared" si="39"/>
        <v>0.5</v>
      </c>
      <c r="H304" s="36">
        <f t="shared" si="38"/>
        <v>1.2776831345826234E-3</v>
      </c>
    </row>
    <row r="305" spans="1:8" x14ac:dyDescent="0.2">
      <c r="A305" s="8"/>
      <c r="B305" s="25" t="s">
        <v>285</v>
      </c>
      <c r="C305" s="35">
        <v>34</v>
      </c>
      <c r="D305" s="29">
        <v>25</v>
      </c>
      <c r="E305" s="30">
        <f t="shared" si="36"/>
        <v>1.4480408858603067E-2</v>
      </c>
      <c r="F305" s="30">
        <f t="shared" si="37"/>
        <v>1.3034410844629822E-2</v>
      </c>
      <c r="G305" s="30">
        <f t="shared" si="39"/>
        <v>-0.26470588235294118</v>
      </c>
      <c r="H305" s="36">
        <f t="shared" si="38"/>
        <v>-3.8330494037478709E-3</v>
      </c>
    </row>
    <row r="306" spans="1:8" x14ac:dyDescent="0.2">
      <c r="A306" s="8"/>
      <c r="B306" s="25" t="s">
        <v>286</v>
      </c>
      <c r="C306" s="35">
        <v>0</v>
      </c>
      <c r="D306" s="29">
        <v>0</v>
      </c>
      <c r="E306" s="30" t="str">
        <f t="shared" si="36"/>
        <v/>
      </c>
      <c r="F306" s="30" t="str">
        <f t="shared" si="37"/>
        <v/>
      </c>
      <c r="G306" s="30" t="str">
        <f t="shared" si="39"/>
        <v xml:space="preserve"> 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0</v>
      </c>
      <c r="D307" s="29">
        <v>0</v>
      </c>
      <c r="E307" s="30" t="str">
        <f t="shared" si="36"/>
        <v/>
      </c>
      <c r="F307" s="30" t="str">
        <f t="shared" si="37"/>
        <v/>
      </c>
      <c r="G307" s="30" t="str">
        <f t="shared" si="39"/>
        <v xml:space="preserve"> </v>
      </c>
      <c r="H307" s="36" t="str">
        <f t="shared" si="38"/>
        <v/>
      </c>
    </row>
    <row r="308" spans="1:8" x14ac:dyDescent="0.2">
      <c r="A308" s="8"/>
      <c r="B308" s="25" t="s">
        <v>288</v>
      </c>
      <c r="C308" s="35">
        <v>21</v>
      </c>
      <c r="D308" s="29">
        <v>13</v>
      </c>
      <c r="E308" s="30">
        <f t="shared" si="36"/>
        <v>8.9437819420783646E-3</v>
      </c>
      <c r="F308" s="30">
        <f t="shared" si="37"/>
        <v>6.7778936392075082E-3</v>
      </c>
      <c r="G308" s="30">
        <f t="shared" si="39"/>
        <v>-0.38095238095238093</v>
      </c>
      <c r="H308" s="36">
        <f t="shared" si="38"/>
        <v>-3.4071550255536623E-3</v>
      </c>
    </row>
    <row r="309" spans="1:8" x14ac:dyDescent="0.2">
      <c r="A309" s="8"/>
      <c r="B309" s="25" t="s">
        <v>289</v>
      </c>
      <c r="C309" s="35">
        <v>1</v>
      </c>
      <c r="D309" s="29">
        <v>0</v>
      </c>
      <c r="E309" s="30">
        <f t="shared" ref="E309:E340" si="40">+IF(C309=0,"",C309/C$181)</f>
        <v>4.2589437819420784E-4</v>
      </c>
      <c r="F309" s="30" t="str">
        <f t="shared" ref="F309:F340" si="41">+IF(D309=0,"",D309/D$181)</f>
        <v/>
      </c>
      <c r="G309" s="30">
        <f t="shared" si="39"/>
        <v>-1</v>
      </c>
      <c r="H309" s="36">
        <f t="shared" ref="H309:H340" si="42">+IF(OR(AND(E309=""),(G309="")),"",E309*G309)</f>
        <v>-4.2589437819420784E-4</v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7</v>
      </c>
      <c r="D311" s="29">
        <v>6</v>
      </c>
      <c r="E311" s="30">
        <f t="shared" si="40"/>
        <v>2.981260647359455E-3</v>
      </c>
      <c r="F311" s="30">
        <f t="shared" si="41"/>
        <v>3.1282586027111575E-3</v>
      </c>
      <c r="G311" s="30">
        <f t="shared" si="43"/>
        <v>-0.14285714285714285</v>
      </c>
      <c r="H311" s="36">
        <f t="shared" si="42"/>
        <v>-4.2589437819420784E-4</v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5</v>
      </c>
      <c r="D313" s="29">
        <v>5</v>
      </c>
      <c r="E313" s="30">
        <f t="shared" si="40"/>
        <v>2.1294718909710391E-3</v>
      </c>
      <c r="F313" s="30">
        <f t="shared" si="41"/>
        <v>2.6068821689259644E-3</v>
      </c>
      <c r="G313" s="30">
        <f t="shared" si="43"/>
        <v>0</v>
      </c>
      <c r="H313" s="36">
        <f t="shared" si="42"/>
        <v>0</v>
      </c>
    </row>
    <row r="314" spans="1:8" ht="25.5" x14ac:dyDescent="0.2">
      <c r="A314" s="8"/>
      <c r="B314" s="25" t="s">
        <v>294</v>
      </c>
      <c r="C314" s="35">
        <v>119</v>
      </c>
      <c r="D314" s="29">
        <v>52</v>
      </c>
      <c r="E314" s="30">
        <f t="shared" si="40"/>
        <v>5.068143100511073E-2</v>
      </c>
      <c r="F314" s="30">
        <f t="shared" si="41"/>
        <v>2.7111574556830033E-2</v>
      </c>
      <c r="G314" s="30">
        <f t="shared" si="43"/>
        <v>-0.56302521008403361</v>
      </c>
      <c r="H314" s="36">
        <f t="shared" si="42"/>
        <v>-2.8534923339011923E-2</v>
      </c>
    </row>
    <row r="315" spans="1:8" x14ac:dyDescent="0.2">
      <c r="A315" s="8"/>
      <c r="B315" s="25" t="s">
        <v>295</v>
      </c>
      <c r="C315" s="35">
        <v>0</v>
      </c>
      <c r="D315" s="29">
        <v>12</v>
      </c>
      <c r="E315" s="30" t="str">
        <f t="shared" si="40"/>
        <v/>
      </c>
      <c r="F315" s="30">
        <f t="shared" si="41"/>
        <v>6.2565172054223151E-3</v>
      </c>
      <c r="G315" s="30">
        <f t="shared" si="43"/>
        <v>1</v>
      </c>
      <c r="H315" s="36" t="str">
        <f t="shared" si="42"/>
        <v/>
      </c>
    </row>
    <row r="316" spans="1:8" ht="25.5" x14ac:dyDescent="0.2">
      <c r="A316" s="8"/>
      <c r="B316" s="25" t="s">
        <v>296</v>
      </c>
      <c r="C316" s="35">
        <v>13</v>
      </c>
      <c r="D316" s="29">
        <v>7</v>
      </c>
      <c r="E316" s="30">
        <f t="shared" si="40"/>
        <v>5.5366269165247018E-3</v>
      </c>
      <c r="F316" s="30">
        <f t="shared" si="41"/>
        <v>3.6496350364963502E-3</v>
      </c>
      <c r="G316" s="30">
        <f t="shared" si="43"/>
        <v>-0.46153846153846156</v>
      </c>
      <c r="H316" s="36">
        <f t="shared" si="42"/>
        <v>-2.5553662691652473E-3</v>
      </c>
    </row>
    <row r="317" spans="1:8" x14ac:dyDescent="0.2">
      <c r="A317" s="8"/>
      <c r="B317" s="25" t="s">
        <v>297</v>
      </c>
      <c r="C317" s="35">
        <v>4</v>
      </c>
      <c r="D317" s="29">
        <v>4</v>
      </c>
      <c r="E317" s="30">
        <f t="shared" si="40"/>
        <v>1.7035775127768314E-3</v>
      </c>
      <c r="F317" s="30">
        <f t="shared" si="41"/>
        <v>2.0855057351407717E-3</v>
      </c>
      <c r="G317" s="30">
        <f t="shared" si="43"/>
        <v>0</v>
      </c>
      <c r="H317" s="36">
        <f t="shared" si="42"/>
        <v>0</v>
      </c>
    </row>
    <row r="318" spans="1:8" x14ac:dyDescent="0.2">
      <c r="A318" s="8"/>
      <c r="B318" s="25" t="s">
        <v>298</v>
      </c>
      <c r="C318" s="35">
        <v>0</v>
      </c>
      <c r="D318" s="29">
        <v>0</v>
      </c>
      <c r="E318" s="30" t="str">
        <f t="shared" si="40"/>
        <v/>
      </c>
      <c r="F318" s="30" t="str">
        <f t="shared" si="41"/>
        <v/>
      </c>
      <c r="G318" s="30" t="str">
        <f t="shared" si="43"/>
        <v xml:space="preserve"> </v>
      </c>
      <c r="H318" s="36" t="str">
        <f t="shared" si="42"/>
        <v/>
      </c>
    </row>
    <row r="319" spans="1:8" x14ac:dyDescent="0.2">
      <c r="A319" s="8"/>
      <c r="B319" s="25" t="s">
        <v>299</v>
      </c>
      <c r="C319" s="35">
        <v>0</v>
      </c>
      <c r="D319" s="29">
        <v>0</v>
      </c>
      <c r="E319" s="30" t="str">
        <f t="shared" si="40"/>
        <v/>
      </c>
      <c r="F319" s="30" t="str">
        <f t="shared" si="41"/>
        <v/>
      </c>
      <c r="G319" s="30" t="str">
        <f t="shared" si="43"/>
        <v xml:space="preserve"> </v>
      </c>
      <c r="H319" s="36" t="str">
        <f t="shared" si="42"/>
        <v/>
      </c>
    </row>
    <row r="320" spans="1:8" x14ac:dyDescent="0.2">
      <c r="A320" s="8"/>
      <c r="B320" s="25" t="s">
        <v>300</v>
      </c>
      <c r="C320" s="35">
        <v>0</v>
      </c>
      <c r="D320" s="29">
        <v>4</v>
      </c>
      <c r="E320" s="30" t="str">
        <f t="shared" si="40"/>
        <v/>
      </c>
      <c r="F320" s="30">
        <f t="shared" si="41"/>
        <v>2.0855057351407717E-3</v>
      </c>
      <c r="G320" s="30">
        <f t="shared" si="43"/>
        <v>1</v>
      </c>
      <c r="H320" s="36" t="str">
        <f t="shared" si="42"/>
        <v/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0</v>
      </c>
      <c r="D322" s="29">
        <v>0</v>
      </c>
      <c r="E322" s="30" t="str">
        <f t="shared" si="40"/>
        <v/>
      </c>
      <c r="F322" s="30" t="str">
        <f t="shared" si="41"/>
        <v/>
      </c>
      <c r="G322" s="30" t="str">
        <f t="shared" si="43"/>
        <v xml:space="preserve"> </v>
      </c>
      <c r="H322" s="36" t="str">
        <f t="shared" si="42"/>
        <v/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0</v>
      </c>
      <c r="D324" s="29">
        <v>0</v>
      </c>
      <c r="E324" s="30" t="str">
        <f t="shared" si="40"/>
        <v/>
      </c>
      <c r="F324" s="30" t="str">
        <f t="shared" si="41"/>
        <v/>
      </c>
      <c r="G324" s="30" t="str">
        <f t="shared" si="43"/>
        <v xml:space="preserve"> </v>
      </c>
      <c r="H324" s="36" t="str">
        <f t="shared" si="42"/>
        <v/>
      </c>
    </row>
    <row r="325" spans="1:8" x14ac:dyDescent="0.2">
      <c r="A325" s="8"/>
      <c r="B325" s="25" t="s">
        <v>305</v>
      </c>
      <c r="C325" s="35">
        <v>16</v>
      </c>
      <c r="D325" s="29">
        <v>7</v>
      </c>
      <c r="E325" s="30">
        <f t="shared" si="40"/>
        <v>6.8143100511073255E-3</v>
      </c>
      <c r="F325" s="30">
        <f t="shared" si="41"/>
        <v>3.6496350364963502E-3</v>
      </c>
      <c r="G325" s="30">
        <f t="shared" si="43"/>
        <v>-0.5625</v>
      </c>
      <c r="H325" s="36">
        <f t="shared" si="42"/>
        <v>-3.8330494037478705E-3</v>
      </c>
    </row>
    <row r="326" spans="1:8" x14ac:dyDescent="0.2">
      <c r="A326" s="8"/>
      <c r="B326" s="25" t="s">
        <v>306</v>
      </c>
      <c r="C326" s="35">
        <v>0</v>
      </c>
      <c r="D326" s="29">
        <v>1</v>
      </c>
      <c r="E326" s="30" t="str">
        <f t="shared" si="40"/>
        <v/>
      </c>
      <c r="F326" s="30">
        <f t="shared" si="41"/>
        <v>5.2137643378519292E-4</v>
      </c>
      <c r="G326" s="30">
        <f t="shared" si="43"/>
        <v>1</v>
      </c>
      <c r="H326" s="36" t="str">
        <f t="shared" si="42"/>
        <v/>
      </c>
    </row>
    <row r="327" spans="1:8" ht="25.5" x14ac:dyDescent="0.2">
      <c r="A327" s="8"/>
      <c r="B327" s="25" t="s">
        <v>307</v>
      </c>
      <c r="C327" s="35">
        <v>7</v>
      </c>
      <c r="D327" s="29">
        <v>2</v>
      </c>
      <c r="E327" s="30">
        <f t="shared" si="40"/>
        <v>2.981260647359455E-3</v>
      </c>
      <c r="F327" s="30">
        <f t="shared" si="41"/>
        <v>1.0427528675703858E-3</v>
      </c>
      <c r="G327" s="30">
        <f t="shared" si="43"/>
        <v>-0.7142857142857143</v>
      </c>
      <c r="H327" s="36">
        <f t="shared" si="42"/>
        <v>-2.1294718909710395E-3</v>
      </c>
    </row>
    <row r="328" spans="1:8" x14ac:dyDescent="0.2">
      <c r="A328" s="8"/>
      <c r="B328" s="25" t="s">
        <v>308</v>
      </c>
      <c r="C328" s="35">
        <v>1</v>
      </c>
      <c r="D328" s="29">
        <v>0</v>
      </c>
      <c r="E328" s="30">
        <f t="shared" si="40"/>
        <v>4.2589437819420784E-4</v>
      </c>
      <c r="F328" s="30" t="str">
        <f t="shared" si="41"/>
        <v/>
      </c>
      <c r="G328" s="30">
        <f t="shared" si="43"/>
        <v>-1</v>
      </c>
      <c r="H328" s="36">
        <f t="shared" si="42"/>
        <v>-4.2589437819420784E-4</v>
      </c>
    </row>
    <row r="329" spans="1:8" x14ac:dyDescent="0.2">
      <c r="A329" s="8"/>
      <c r="B329" s="25" t="s">
        <v>309</v>
      </c>
      <c r="C329" s="35">
        <v>23</v>
      </c>
      <c r="D329" s="29">
        <v>29</v>
      </c>
      <c r="E329" s="30">
        <f t="shared" si="40"/>
        <v>9.7955706984667809E-3</v>
      </c>
      <c r="F329" s="30">
        <f t="shared" si="41"/>
        <v>1.5119916579770595E-2</v>
      </c>
      <c r="G329" s="30">
        <f t="shared" si="43"/>
        <v>0.2608695652173913</v>
      </c>
      <c r="H329" s="36">
        <f t="shared" si="42"/>
        <v>2.5553662691652473E-3</v>
      </c>
    </row>
    <row r="330" spans="1:8" x14ac:dyDescent="0.2">
      <c r="A330" s="8"/>
      <c r="B330" s="25" t="s">
        <v>310</v>
      </c>
      <c r="C330" s="35">
        <v>2</v>
      </c>
      <c r="D330" s="29">
        <v>4</v>
      </c>
      <c r="E330" s="30">
        <f t="shared" si="40"/>
        <v>8.5178875638841568E-4</v>
      </c>
      <c r="F330" s="30">
        <f t="shared" si="41"/>
        <v>2.0855057351407717E-3</v>
      </c>
      <c r="G330" s="30">
        <f t="shared" si="43"/>
        <v>1</v>
      </c>
      <c r="H330" s="36">
        <f t="shared" si="42"/>
        <v>8.5178875638841568E-4</v>
      </c>
    </row>
    <row r="331" spans="1:8" ht="25.5" x14ac:dyDescent="0.2">
      <c r="A331" s="8"/>
      <c r="B331" s="25" t="s">
        <v>311</v>
      </c>
      <c r="C331" s="35">
        <v>245</v>
      </c>
      <c r="D331" s="29">
        <v>119</v>
      </c>
      <c r="E331" s="30">
        <f t="shared" si="40"/>
        <v>0.10434412265758092</v>
      </c>
      <c r="F331" s="30">
        <f t="shared" si="41"/>
        <v>6.2043795620437957E-2</v>
      </c>
      <c r="G331" s="30">
        <f t="shared" si="43"/>
        <v>-0.51428571428571423</v>
      </c>
      <c r="H331" s="36">
        <f t="shared" si="42"/>
        <v>-5.3662691652470181E-2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18</v>
      </c>
      <c r="D333" s="29">
        <v>7</v>
      </c>
      <c r="E333" s="30">
        <f t="shared" si="40"/>
        <v>7.6660988074957409E-3</v>
      </c>
      <c r="F333" s="30">
        <f t="shared" si="41"/>
        <v>3.6496350364963502E-3</v>
      </c>
      <c r="G333" s="30">
        <f t="shared" si="43"/>
        <v>-0.61111111111111116</v>
      </c>
      <c r="H333" s="36">
        <f t="shared" si="42"/>
        <v>-4.6848381601362864E-3</v>
      </c>
    </row>
    <row r="334" spans="1:8" x14ac:dyDescent="0.2">
      <c r="A334" s="8"/>
      <c r="B334" s="25" t="s">
        <v>314</v>
      </c>
      <c r="C334" s="35">
        <v>0</v>
      </c>
      <c r="D334" s="29">
        <v>0</v>
      </c>
      <c r="E334" s="30" t="str">
        <f t="shared" si="40"/>
        <v/>
      </c>
      <c r="F334" s="30" t="str">
        <f t="shared" si="41"/>
        <v/>
      </c>
      <c r="G334" s="30" t="str">
        <f t="shared" si="43"/>
        <v xml:space="preserve"> </v>
      </c>
      <c r="H334" s="36" t="str">
        <f t="shared" si="42"/>
        <v/>
      </c>
    </row>
    <row r="335" spans="1:8" ht="25.5" x14ac:dyDescent="0.2">
      <c r="A335" s="8"/>
      <c r="B335" s="25" t="s">
        <v>315</v>
      </c>
      <c r="C335" s="35">
        <v>1</v>
      </c>
      <c r="D335" s="29">
        <v>0</v>
      </c>
      <c r="E335" s="30">
        <f t="shared" si="40"/>
        <v>4.2589437819420784E-4</v>
      </c>
      <c r="F335" s="30" t="str">
        <f t="shared" si="41"/>
        <v/>
      </c>
      <c r="G335" s="30">
        <f t="shared" si="43"/>
        <v>-1</v>
      </c>
      <c r="H335" s="36">
        <f t="shared" si="42"/>
        <v>-4.2589437819420784E-4</v>
      </c>
    </row>
    <row r="336" spans="1:8" ht="25.5" x14ac:dyDescent="0.2">
      <c r="A336" s="8"/>
      <c r="B336" s="25" t="s">
        <v>316</v>
      </c>
      <c r="C336" s="35">
        <v>1</v>
      </c>
      <c r="D336" s="29">
        <v>2</v>
      </c>
      <c r="E336" s="30">
        <f t="shared" si="40"/>
        <v>4.2589437819420784E-4</v>
      </c>
      <c r="F336" s="30">
        <f t="shared" si="41"/>
        <v>1.0427528675703858E-3</v>
      </c>
      <c r="G336" s="30">
        <f t="shared" si="43"/>
        <v>1</v>
      </c>
      <c r="H336" s="36">
        <f t="shared" si="42"/>
        <v>4.2589437819420784E-4</v>
      </c>
    </row>
    <row r="337" spans="1:8" ht="25.5" x14ac:dyDescent="0.2">
      <c r="A337" s="8"/>
      <c r="B337" s="25" t="s">
        <v>317</v>
      </c>
      <c r="C337" s="35">
        <v>1</v>
      </c>
      <c r="D337" s="29">
        <v>3</v>
      </c>
      <c r="E337" s="30">
        <f t="shared" si="40"/>
        <v>4.2589437819420784E-4</v>
      </c>
      <c r="F337" s="30">
        <f t="shared" si="41"/>
        <v>1.5641293013555788E-3</v>
      </c>
      <c r="G337" s="30">
        <f t="shared" si="43"/>
        <v>2</v>
      </c>
      <c r="H337" s="36">
        <f t="shared" si="42"/>
        <v>8.5178875638841568E-4</v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0</v>
      </c>
      <c r="D339" s="29">
        <v>0</v>
      </c>
      <c r="E339" s="30" t="str">
        <f t="shared" si="40"/>
        <v/>
      </c>
      <c r="F339" s="30" t="str">
        <f t="shared" si="41"/>
        <v/>
      </c>
      <c r="G339" s="30" t="str">
        <f t="shared" si="43"/>
        <v xml:space="preserve"> </v>
      </c>
      <c r="H339" s="36" t="str">
        <f t="shared" si="42"/>
        <v/>
      </c>
    </row>
    <row r="340" spans="1:8" ht="25.5" x14ac:dyDescent="0.2">
      <c r="A340" s="8"/>
      <c r="B340" s="25" t="s">
        <v>320</v>
      </c>
      <c r="C340" s="35">
        <v>2</v>
      </c>
      <c r="D340" s="29">
        <v>31</v>
      </c>
      <c r="E340" s="30">
        <f t="shared" si="40"/>
        <v>8.5178875638841568E-4</v>
      </c>
      <c r="F340" s="30">
        <f t="shared" si="41"/>
        <v>1.6162669447340981E-2</v>
      </c>
      <c r="G340" s="30">
        <f t="shared" si="43"/>
        <v>14.5</v>
      </c>
      <c r="H340" s="36">
        <f t="shared" si="42"/>
        <v>1.2350936967632028E-2</v>
      </c>
    </row>
    <row r="341" spans="1:8" x14ac:dyDescent="0.2">
      <c r="A341" s="8"/>
      <c r="B341" s="25" t="s">
        <v>321</v>
      </c>
      <c r="C341" s="35">
        <v>0</v>
      </c>
      <c r="D341" s="29">
        <v>0</v>
      </c>
      <c r="E341" s="30" t="str">
        <f t="shared" ref="E341:E356" si="44">+IF(C341=0,"",C341/C$181)</f>
        <v/>
      </c>
      <c r="F341" s="30" t="str">
        <f t="shared" ref="F341:F356" si="45">+IF(D341=0,"",D341/D$181)</f>
        <v/>
      </c>
      <c r="G341" s="30" t="str">
        <f t="shared" si="43"/>
        <v xml:space="preserve"> 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5</v>
      </c>
      <c r="E343" s="30" t="str">
        <f t="shared" si="44"/>
        <v/>
      </c>
      <c r="F343" s="30">
        <f t="shared" si="45"/>
        <v>2.6068821689259644E-3</v>
      </c>
      <c r="G343" s="30">
        <f t="shared" si="47"/>
        <v>1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0</v>
      </c>
      <c r="D345" s="29">
        <v>0</v>
      </c>
      <c r="E345" s="30" t="str">
        <f t="shared" si="44"/>
        <v/>
      </c>
      <c r="F345" s="30" t="str">
        <f t="shared" si="45"/>
        <v/>
      </c>
      <c r="G345" s="30" t="str">
        <f t="shared" si="47"/>
        <v xml:space="preserve"> </v>
      </c>
      <c r="H345" s="36" t="str">
        <f t="shared" si="46"/>
        <v/>
      </c>
    </row>
    <row r="346" spans="1:8" ht="25.5" x14ac:dyDescent="0.2">
      <c r="A346" s="8"/>
      <c r="B346" s="25" t="s">
        <v>326</v>
      </c>
      <c r="C346" s="35">
        <v>0</v>
      </c>
      <c r="D346" s="29">
        <v>0</v>
      </c>
      <c r="E346" s="30" t="str">
        <f t="shared" si="44"/>
        <v/>
      </c>
      <c r="F346" s="30" t="str">
        <f t="shared" si="45"/>
        <v/>
      </c>
      <c r="G346" s="30" t="str">
        <f t="shared" si="47"/>
        <v xml:space="preserve"> 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4</v>
      </c>
      <c r="D347" s="29">
        <v>0</v>
      </c>
      <c r="E347" s="30">
        <f t="shared" si="44"/>
        <v>1.7035775127768314E-3</v>
      </c>
      <c r="F347" s="30" t="str">
        <f t="shared" si="45"/>
        <v/>
      </c>
      <c r="G347" s="30">
        <f t="shared" si="47"/>
        <v>-1</v>
      </c>
      <c r="H347" s="36">
        <f t="shared" si="46"/>
        <v>-1.7035775127768314E-3</v>
      </c>
    </row>
    <row r="348" spans="1:8" ht="25.5" x14ac:dyDescent="0.2">
      <c r="A348" s="8"/>
      <c r="B348" s="25" t="s">
        <v>328</v>
      </c>
      <c r="C348" s="35">
        <v>0</v>
      </c>
      <c r="D348" s="29">
        <v>0</v>
      </c>
      <c r="E348" s="30" t="str">
        <f t="shared" si="44"/>
        <v/>
      </c>
      <c r="F348" s="30" t="str">
        <f t="shared" si="45"/>
        <v/>
      </c>
      <c r="G348" s="30" t="str">
        <f t="shared" si="47"/>
        <v xml:space="preserve"> </v>
      </c>
      <c r="H348" s="36" t="str">
        <f t="shared" si="46"/>
        <v/>
      </c>
    </row>
    <row r="349" spans="1:8" x14ac:dyDescent="0.2">
      <c r="A349" s="8"/>
      <c r="B349" s="25" t="s">
        <v>329</v>
      </c>
      <c r="C349" s="35">
        <v>0</v>
      </c>
      <c r="D349" s="29">
        <v>4</v>
      </c>
      <c r="E349" s="30" t="str">
        <f t="shared" si="44"/>
        <v/>
      </c>
      <c r="F349" s="30">
        <f t="shared" si="45"/>
        <v>2.0855057351407717E-3</v>
      </c>
      <c r="G349" s="30">
        <f t="shared" si="47"/>
        <v>1</v>
      </c>
      <c r="H349" s="36" t="str">
        <f t="shared" si="46"/>
        <v/>
      </c>
    </row>
    <row r="350" spans="1:8" ht="25.5" x14ac:dyDescent="0.2">
      <c r="A350" s="8"/>
      <c r="B350" s="25" t="s">
        <v>330</v>
      </c>
      <c r="C350" s="35">
        <v>0</v>
      </c>
      <c r="D350" s="29">
        <v>0</v>
      </c>
      <c r="E350" s="30" t="str">
        <f t="shared" si="44"/>
        <v/>
      </c>
      <c r="F350" s="30" t="str">
        <f t="shared" si="45"/>
        <v/>
      </c>
      <c r="G350" s="30" t="str">
        <f t="shared" si="47"/>
        <v xml:space="preserve"> 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4</v>
      </c>
      <c r="D351" s="29">
        <v>0</v>
      </c>
      <c r="E351" s="30">
        <f t="shared" si="44"/>
        <v>1.7035775127768314E-3</v>
      </c>
      <c r="F351" s="30" t="str">
        <f t="shared" si="45"/>
        <v/>
      </c>
      <c r="G351" s="30">
        <f t="shared" si="47"/>
        <v>-1</v>
      </c>
      <c r="H351" s="36">
        <f t="shared" si="46"/>
        <v>-1.7035775127768314E-3</v>
      </c>
    </row>
    <row r="352" spans="1:8" ht="25.5" x14ac:dyDescent="0.2">
      <c r="A352" s="8"/>
      <c r="B352" s="25" t="s">
        <v>332</v>
      </c>
      <c r="C352" s="35">
        <v>1</v>
      </c>
      <c r="D352" s="29">
        <v>0</v>
      </c>
      <c r="E352" s="30">
        <f t="shared" si="44"/>
        <v>4.2589437819420784E-4</v>
      </c>
      <c r="F352" s="30" t="str">
        <f t="shared" si="45"/>
        <v/>
      </c>
      <c r="G352" s="30">
        <f t="shared" si="47"/>
        <v>-1</v>
      </c>
      <c r="H352" s="36">
        <f t="shared" si="46"/>
        <v>-4.2589437819420784E-4</v>
      </c>
    </row>
    <row r="353" spans="1:8" ht="25.5" x14ac:dyDescent="0.2">
      <c r="A353" s="8"/>
      <c r="B353" s="25" t="s">
        <v>333</v>
      </c>
      <c r="C353" s="35">
        <v>0</v>
      </c>
      <c r="D353" s="29">
        <v>8</v>
      </c>
      <c r="E353" s="30" t="str">
        <f t="shared" si="44"/>
        <v/>
      </c>
      <c r="F353" s="30">
        <f t="shared" si="45"/>
        <v>4.1710114702815434E-3</v>
      </c>
      <c r="G353" s="30">
        <f t="shared" si="47"/>
        <v>1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0</v>
      </c>
      <c r="D354" s="29">
        <v>0</v>
      </c>
      <c r="E354" s="30" t="str">
        <f t="shared" si="44"/>
        <v/>
      </c>
      <c r="F354" s="30" t="str">
        <f t="shared" si="45"/>
        <v/>
      </c>
      <c r="G354" s="30" t="str">
        <f t="shared" si="47"/>
        <v xml:space="preserve"> </v>
      </c>
      <c r="H354" s="36" t="str">
        <f t="shared" si="46"/>
        <v/>
      </c>
    </row>
    <row r="355" spans="1:8" x14ac:dyDescent="0.2">
      <c r="A355" s="8"/>
      <c r="B355" s="25" t="s">
        <v>335</v>
      </c>
      <c r="C355" s="35">
        <v>0</v>
      </c>
      <c r="D355" s="29">
        <v>0</v>
      </c>
      <c r="E355" s="30" t="str">
        <f t="shared" si="44"/>
        <v/>
      </c>
      <c r="F355" s="30" t="str">
        <f t="shared" si="45"/>
        <v/>
      </c>
      <c r="G355" s="30" t="str">
        <f t="shared" si="47"/>
        <v xml:space="preserve"> 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0</v>
      </c>
      <c r="D356" s="38">
        <v>0</v>
      </c>
      <c r="E356" s="39" t="str">
        <f t="shared" si="44"/>
        <v/>
      </c>
      <c r="F356" s="39" t="str">
        <f t="shared" si="45"/>
        <v/>
      </c>
      <c r="G356" s="39" t="str">
        <f t="shared" si="47"/>
        <v xml:space="preserve"> </v>
      </c>
      <c r="H356" s="4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8606</v>
      </c>
      <c r="D362" s="27">
        <f>SUM(D363:D595)</f>
        <v>7953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-7.587729491052754E-2</v>
      </c>
      <c r="H362" s="28">
        <f t="shared" ref="H362:H425" si="50">+IF(OR(AND(E362=""),(G362="")),"",E362*G362)</f>
        <v>-7.587729491052754E-2</v>
      </c>
    </row>
    <row r="363" spans="1:8" x14ac:dyDescent="0.2">
      <c r="A363" s="8"/>
      <c r="B363" s="24" t="s">
        <v>337</v>
      </c>
      <c r="C363" s="31">
        <v>49</v>
      </c>
      <c r="D363" s="32">
        <v>113</v>
      </c>
      <c r="E363" s="33">
        <f t="shared" si="48"/>
        <v>5.6937020683244252E-3</v>
      </c>
      <c r="F363" s="33">
        <f t="shared" si="49"/>
        <v>1.4208474789387653E-2</v>
      </c>
      <c r="G363" s="33">
        <f t="shared" ref="G363:G426" si="51">+IF(AND(C363=0,D363=0)," ",IF(C363=0,1,IF(D363=0,-1,(D363-C363)/C363)))</f>
        <v>1.3061224489795917</v>
      </c>
      <c r="H363" s="34">
        <f t="shared" si="50"/>
        <v>7.4366720892400651E-3</v>
      </c>
    </row>
    <row r="364" spans="1:8" x14ac:dyDescent="0.2">
      <c r="A364" s="8"/>
      <c r="B364" s="25" t="s">
        <v>338</v>
      </c>
      <c r="C364" s="35">
        <v>6</v>
      </c>
      <c r="D364" s="29">
        <v>15</v>
      </c>
      <c r="E364" s="30">
        <f t="shared" si="48"/>
        <v>6.971880083662561E-4</v>
      </c>
      <c r="F364" s="30">
        <f t="shared" si="49"/>
        <v>1.886080724254998E-3</v>
      </c>
      <c r="G364" s="30">
        <f t="shared" si="51"/>
        <v>1.5</v>
      </c>
      <c r="H364" s="36">
        <f t="shared" si="50"/>
        <v>1.0457820125493841E-3</v>
      </c>
    </row>
    <row r="365" spans="1:8" x14ac:dyDescent="0.2">
      <c r="A365" s="8"/>
      <c r="B365" s="25" t="s">
        <v>339</v>
      </c>
      <c r="C365" s="35">
        <v>3</v>
      </c>
      <c r="D365" s="29">
        <v>1</v>
      </c>
      <c r="E365" s="30">
        <f t="shared" si="48"/>
        <v>3.4859400418312805E-4</v>
      </c>
      <c r="F365" s="30">
        <f t="shared" si="49"/>
        <v>1.257387149503332E-4</v>
      </c>
      <c r="G365" s="30">
        <f t="shared" si="51"/>
        <v>-0.66666666666666663</v>
      </c>
      <c r="H365" s="36">
        <f t="shared" si="50"/>
        <v>-2.3239600278875203E-4</v>
      </c>
    </row>
    <row r="366" spans="1:8" x14ac:dyDescent="0.2">
      <c r="A366" s="8"/>
      <c r="B366" s="25" t="s">
        <v>340</v>
      </c>
      <c r="C366" s="35">
        <v>0</v>
      </c>
      <c r="D366" s="29">
        <v>0</v>
      </c>
      <c r="E366" s="30" t="str">
        <f t="shared" si="48"/>
        <v/>
      </c>
      <c r="F366" s="30" t="str">
        <f t="shared" si="49"/>
        <v/>
      </c>
      <c r="G366" s="30" t="str">
        <f t="shared" si="51"/>
        <v xml:space="preserve"> 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0</v>
      </c>
      <c r="D367" s="29">
        <v>12</v>
      </c>
      <c r="E367" s="30" t="str">
        <f t="shared" si="48"/>
        <v/>
      </c>
      <c r="F367" s="30">
        <f t="shared" si="49"/>
        <v>1.5088645794039985E-3</v>
      </c>
      <c r="G367" s="30">
        <f t="shared" si="51"/>
        <v>1</v>
      </c>
      <c r="H367" s="36" t="str">
        <f t="shared" si="50"/>
        <v/>
      </c>
    </row>
    <row r="368" spans="1:8" x14ac:dyDescent="0.2">
      <c r="A368" s="8"/>
      <c r="B368" s="25" t="s">
        <v>342</v>
      </c>
      <c r="C368" s="35">
        <v>71</v>
      </c>
      <c r="D368" s="29">
        <v>89</v>
      </c>
      <c r="E368" s="30">
        <f t="shared" si="48"/>
        <v>8.2500580990006976E-3</v>
      </c>
      <c r="F368" s="30">
        <f t="shared" si="49"/>
        <v>1.1190745630579655E-2</v>
      </c>
      <c r="G368" s="30">
        <f t="shared" si="51"/>
        <v>0.25352112676056338</v>
      </c>
      <c r="H368" s="36">
        <f t="shared" si="50"/>
        <v>2.0915640250987683E-3</v>
      </c>
    </row>
    <row r="369" spans="1:8" x14ac:dyDescent="0.2">
      <c r="A369" s="8"/>
      <c r="B369" s="25" t="s">
        <v>343</v>
      </c>
      <c r="C369" s="35">
        <v>11</v>
      </c>
      <c r="D369" s="29">
        <v>7</v>
      </c>
      <c r="E369" s="30">
        <f t="shared" si="48"/>
        <v>1.2781780153381362E-3</v>
      </c>
      <c r="F369" s="30">
        <f t="shared" si="49"/>
        <v>8.8017100465233246E-4</v>
      </c>
      <c r="G369" s="30">
        <f t="shared" si="51"/>
        <v>-0.36363636363636365</v>
      </c>
      <c r="H369" s="36">
        <f t="shared" si="50"/>
        <v>-4.6479200557750407E-4</v>
      </c>
    </row>
    <row r="370" spans="1:8" x14ac:dyDescent="0.2">
      <c r="A370" s="8"/>
      <c r="B370" s="25" t="s">
        <v>344</v>
      </c>
      <c r="C370" s="35">
        <v>1</v>
      </c>
      <c r="D370" s="29">
        <v>0</v>
      </c>
      <c r="E370" s="30">
        <f t="shared" si="48"/>
        <v>1.1619800139437602E-4</v>
      </c>
      <c r="F370" s="30" t="str">
        <f t="shared" si="49"/>
        <v/>
      </c>
      <c r="G370" s="30">
        <f t="shared" si="51"/>
        <v>-1</v>
      </c>
      <c r="H370" s="36">
        <f t="shared" si="50"/>
        <v>-1.1619800139437602E-4</v>
      </c>
    </row>
    <row r="371" spans="1:8" x14ac:dyDescent="0.2">
      <c r="A371" s="8"/>
      <c r="B371" s="25" t="s">
        <v>345</v>
      </c>
      <c r="C371" s="35">
        <v>8</v>
      </c>
      <c r="D371" s="29">
        <v>8</v>
      </c>
      <c r="E371" s="30">
        <f t="shared" si="48"/>
        <v>9.2958401115500813E-4</v>
      </c>
      <c r="F371" s="30">
        <f t="shared" si="49"/>
        <v>1.0059097196026656E-3</v>
      </c>
      <c r="G371" s="30">
        <f t="shared" si="51"/>
        <v>0</v>
      </c>
      <c r="H371" s="36">
        <f t="shared" si="50"/>
        <v>0</v>
      </c>
    </row>
    <row r="372" spans="1:8" x14ac:dyDescent="0.2">
      <c r="A372" s="8"/>
      <c r="B372" s="25" t="s">
        <v>346</v>
      </c>
      <c r="C372" s="35">
        <v>2</v>
      </c>
      <c r="D372" s="29">
        <v>5</v>
      </c>
      <c r="E372" s="30">
        <f t="shared" si="48"/>
        <v>2.3239600278875203E-4</v>
      </c>
      <c r="F372" s="30">
        <f t="shared" si="49"/>
        <v>6.2869357475166601E-4</v>
      </c>
      <c r="G372" s="30">
        <f t="shared" si="51"/>
        <v>1.5</v>
      </c>
      <c r="H372" s="36">
        <f t="shared" si="50"/>
        <v>3.4859400418312805E-4</v>
      </c>
    </row>
    <row r="373" spans="1:8" x14ac:dyDescent="0.2">
      <c r="A373" s="8"/>
      <c r="B373" s="25" t="s">
        <v>347</v>
      </c>
      <c r="C373" s="35">
        <v>2</v>
      </c>
      <c r="D373" s="29">
        <v>0</v>
      </c>
      <c r="E373" s="30">
        <f t="shared" si="48"/>
        <v>2.3239600278875203E-4</v>
      </c>
      <c r="F373" s="30" t="str">
        <f t="shared" si="49"/>
        <v/>
      </c>
      <c r="G373" s="30">
        <f t="shared" si="51"/>
        <v>-1</v>
      </c>
      <c r="H373" s="36">
        <f t="shared" si="50"/>
        <v>-2.3239600278875203E-4</v>
      </c>
    </row>
    <row r="374" spans="1:8" x14ac:dyDescent="0.2">
      <c r="A374" s="8"/>
      <c r="B374" s="25" t="s">
        <v>348</v>
      </c>
      <c r="C374" s="35">
        <v>66</v>
      </c>
      <c r="D374" s="29">
        <v>67</v>
      </c>
      <c r="E374" s="30">
        <f t="shared" si="48"/>
        <v>7.6690680920288171E-3</v>
      </c>
      <c r="F374" s="30">
        <f t="shared" si="49"/>
        <v>8.4244939016723253E-3</v>
      </c>
      <c r="G374" s="30">
        <f t="shared" si="51"/>
        <v>1.5151515151515152E-2</v>
      </c>
      <c r="H374" s="36">
        <f t="shared" si="50"/>
        <v>1.1619800139437602E-4</v>
      </c>
    </row>
    <row r="375" spans="1:8" x14ac:dyDescent="0.2">
      <c r="A375" s="8"/>
      <c r="B375" s="25" t="s">
        <v>349</v>
      </c>
      <c r="C375" s="35">
        <v>13</v>
      </c>
      <c r="D375" s="29">
        <v>11</v>
      </c>
      <c r="E375" s="30">
        <f t="shared" si="48"/>
        <v>1.5105740181268882E-3</v>
      </c>
      <c r="F375" s="30">
        <f t="shared" si="49"/>
        <v>1.3831258644536654E-3</v>
      </c>
      <c r="G375" s="30">
        <f t="shared" si="51"/>
        <v>-0.15384615384615385</v>
      </c>
      <c r="H375" s="36">
        <f t="shared" si="50"/>
        <v>-2.3239600278875203E-4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60</v>
      </c>
      <c r="D377" s="29">
        <v>26</v>
      </c>
      <c r="E377" s="30">
        <f t="shared" si="48"/>
        <v>6.971880083662561E-3</v>
      </c>
      <c r="F377" s="30">
        <f t="shared" si="49"/>
        <v>3.2692065887086636E-3</v>
      </c>
      <c r="G377" s="30">
        <f t="shared" si="51"/>
        <v>-0.56666666666666665</v>
      </c>
      <c r="H377" s="36">
        <f t="shared" si="50"/>
        <v>-3.9507320474087846E-3</v>
      </c>
    </row>
    <row r="378" spans="1:8" x14ac:dyDescent="0.2">
      <c r="A378" s="8"/>
      <c r="B378" s="25" t="s">
        <v>352</v>
      </c>
      <c r="C378" s="35">
        <v>17</v>
      </c>
      <c r="D378" s="29">
        <v>16</v>
      </c>
      <c r="E378" s="30">
        <f t="shared" si="48"/>
        <v>1.9753660237043923E-3</v>
      </c>
      <c r="F378" s="30">
        <f t="shared" si="49"/>
        <v>2.0118194392053312E-3</v>
      </c>
      <c r="G378" s="30">
        <f t="shared" si="51"/>
        <v>-5.8823529411764705E-2</v>
      </c>
      <c r="H378" s="36">
        <f t="shared" si="50"/>
        <v>-1.1619800139437602E-4</v>
      </c>
    </row>
    <row r="379" spans="1:8" x14ac:dyDescent="0.2">
      <c r="A379" s="8"/>
      <c r="B379" s="25" t="s">
        <v>353</v>
      </c>
      <c r="C379" s="35">
        <v>17</v>
      </c>
      <c r="D379" s="29">
        <v>8</v>
      </c>
      <c r="E379" s="30">
        <f t="shared" si="48"/>
        <v>1.9753660237043923E-3</v>
      </c>
      <c r="F379" s="30">
        <f t="shared" si="49"/>
        <v>1.0059097196026656E-3</v>
      </c>
      <c r="G379" s="30">
        <f t="shared" si="51"/>
        <v>-0.52941176470588236</v>
      </c>
      <c r="H379" s="36">
        <f t="shared" si="50"/>
        <v>-1.0457820125493841E-3</v>
      </c>
    </row>
    <row r="380" spans="1:8" x14ac:dyDescent="0.2">
      <c r="A380" s="8"/>
      <c r="B380" s="25" t="s">
        <v>354</v>
      </c>
      <c r="C380" s="35">
        <v>0</v>
      </c>
      <c r="D380" s="29">
        <v>0</v>
      </c>
      <c r="E380" s="30" t="str">
        <f t="shared" si="48"/>
        <v/>
      </c>
      <c r="F380" s="30" t="str">
        <f t="shared" si="49"/>
        <v/>
      </c>
      <c r="G380" s="30" t="str">
        <f t="shared" si="51"/>
        <v xml:space="preserve"> </v>
      </c>
      <c r="H380" s="36" t="str">
        <f t="shared" si="50"/>
        <v/>
      </c>
    </row>
    <row r="381" spans="1:8" x14ac:dyDescent="0.2">
      <c r="A381" s="8"/>
      <c r="B381" s="25" t="s">
        <v>355</v>
      </c>
      <c r="C381" s="35">
        <v>0</v>
      </c>
      <c r="D381" s="29">
        <v>0</v>
      </c>
      <c r="E381" s="30" t="str">
        <f t="shared" si="48"/>
        <v/>
      </c>
      <c r="F381" s="30" t="str">
        <f t="shared" si="49"/>
        <v/>
      </c>
      <c r="G381" s="30" t="str">
        <f t="shared" si="51"/>
        <v xml:space="preserve"> 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77</v>
      </c>
      <c r="D382" s="29">
        <v>383</v>
      </c>
      <c r="E382" s="30">
        <f t="shared" si="48"/>
        <v>8.9472461073669528E-3</v>
      </c>
      <c r="F382" s="30">
        <f t="shared" si="49"/>
        <v>4.8157927825977616E-2</v>
      </c>
      <c r="G382" s="30">
        <f t="shared" si="51"/>
        <v>3.9740259740259742</v>
      </c>
      <c r="H382" s="36">
        <f t="shared" si="50"/>
        <v>3.555658842667906E-2</v>
      </c>
    </row>
    <row r="383" spans="1:8" x14ac:dyDescent="0.2">
      <c r="A383" s="8"/>
      <c r="B383" s="25" t="s">
        <v>357</v>
      </c>
      <c r="C383" s="35">
        <v>34</v>
      </c>
      <c r="D383" s="29">
        <v>14</v>
      </c>
      <c r="E383" s="30">
        <f t="shared" si="48"/>
        <v>3.9507320474087846E-3</v>
      </c>
      <c r="F383" s="30">
        <f t="shared" si="49"/>
        <v>1.7603420093046649E-3</v>
      </c>
      <c r="G383" s="30">
        <f t="shared" si="51"/>
        <v>-0.58823529411764708</v>
      </c>
      <c r="H383" s="36">
        <f t="shared" si="50"/>
        <v>-2.3239600278875203E-3</v>
      </c>
    </row>
    <row r="384" spans="1:8" x14ac:dyDescent="0.2">
      <c r="A384" s="8"/>
      <c r="B384" s="25" t="s">
        <v>358</v>
      </c>
      <c r="C384" s="35">
        <v>0</v>
      </c>
      <c r="D384" s="29">
        <v>2</v>
      </c>
      <c r="E384" s="30" t="str">
        <f t="shared" si="48"/>
        <v/>
      </c>
      <c r="F384" s="30">
        <f t="shared" si="49"/>
        <v>2.5147742990066639E-4</v>
      </c>
      <c r="G384" s="30">
        <f t="shared" si="51"/>
        <v>1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16</v>
      </c>
      <c r="D385" s="29">
        <v>208</v>
      </c>
      <c r="E385" s="30">
        <f t="shared" si="48"/>
        <v>1.8591680223100163E-3</v>
      </c>
      <c r="F385" s="30">
        <f t="shared" si="49"/>
        <v>2.6153652709669309E-2</v>
      </c>
      <c r="G385" s="30">
        <f t="shared" si="51"/>
        <v>12</v>
      </c>
      <c r="H385" s="36">
        <f t="shared" si="50"/>
        <v>2.2310016267720195E-2</v>
      </c>
    </row>
    <row r="386" spans="1:8" x14ac:dyDescent="0.2">
      <c r="A386" s="8"/>
      <c r="B386" s="25" t="s">
        <v>360</v>
      </c>
      <c r="C386" s="35">
        <v>267</v>
      </c>
      <c r="D386" s="29">
        <v>290</v>
      </c>
      <c r="E386" s="30">
        <f t="shared" si="48"/>
        <v>3.1024866372298395E-2</v>
      </c>
      <c r="F386" s="30">
        <f t="shared" si="49"/>
        <v>3.6464227335596629E-2</v>
      </c>
      <c r="G386" s="30">
        <f t="shared" si="51"/>
        <v>8.6142322097378279E-2</v>
      </c>
      <c r="H386" s="36">
        <f t="shared" si="50"/>
        <v>2.6725540320706484E-3</v>
      </c>
    </row>
    <row r="387" spans="1:8" x14ac:dyDescent="0.2">
      <c r="A387" s="8"/>
      <c r="B387" s="25" t="s">
        <v>361</v>
      </c>
      <c r="C387" s="35">
        <v>74</v>
      </c>
      <c r="D387" s="29">
        <v>51</v>
      </c>
      <c r="E387" s="30">
        <f t="shared" si="48"/>
        <v>8.5986521031838261E-3</v>
      </c>
      <c r="F387" s="30">
        <f t="shared" si="49"/>
        <v>6.4126744624669937E-3</v>
      </c>
      <c r="G387" s="30">
        <f t="shared" si="51"/>
        <v>-0.3108108108108108</v>
      </c>
      <c r="H387" s="36">
        <f t="shared" si="50"/>
        <v>-2.6725540320706484E-3</v>
      </c>
    </row>
    <row r="388" spans="1:8" x14ac:dyDescent="0.2">
      <c r="A388" s="8"/>
      <c r="B388" s="25" t="s">
        <v>362</v>
      </c>
      <c r="C388" s="35">
        <v>6</v>
      </c>
      <c r="D388" s="29">
        <v>9</v>
      </c>
      <c r="E388" s="30">
        <f t="shared" si="48"/>
        <v>6.971880083662561E-4</v>
      </c>
      <c r="F388" s="30">
        <f t="shared" si="49"/>
        <v>1.1316484345529989E-3</v>
      </c>
      <c r="G388" s="30">
        <f t="shared" si="51"/>
        <v>0.5</v>
      </c>
      <c r="H388" s="36">
        <f t="shared" si="50"/>
        <v>3.4859400418312805E-4</v>
      </c>
    </row>
    <row r="389" spans="1:8" x14ac:dyDescent="0.2">
      <c r="A389" s="8"/>
      <c r="B389" s="25" t="s">
        <v>363</v>
      </c>
      <c r="C389" s="35">
        <v>5</v>
      </c>
      <c r="D389" s="29">
        <v>2</v>
      </c>
      <c r="E389" s="30">
        <f t="shared" si="48"/>
        <v>5.8099000697188008E-4</v>
      </c>
      <c r="F389" s="30">
        <f t="shared" si="49"/>
        <v>2.5147742990066639E-4</v>
      </c>
      <c r="G389" s="30">
        <f t="shared" si="51"/>
        <v>-0.6</v>
      </c>
      <c r="H389" s="36">
        <f t="shared" si="50"/>
        <v>-3.4859400418312805E-4</v>
      </c>
    </row>
    <row r="390" spans="1:8" x14ac:dyDescent="0.2">
      <c r="A390" s="8"/>
      <c r="B390" s="25" t="s">
        <v>364</v>
      </c>
      <c r="C390" s="35">
        <v>0</v>
      </c>
      <c r="D390" s="29">
        <v>100</v>
      </c>
      <c r="E390" s="30" t="str">
        <f t="shared" si="48"/>
        <v/>
      </c>
      <c r="F390" s="30">
        <f t="shared" si="49"/>
        <v>1.257387149503332E-2</v>
      </c>
      <c r="G390" s="30">
        <f t="shared" si="51"/>
        <v>1</v>
      </c>
      <c r="H390" s="36" t="str">
        <f t="shared" si="50"/>
        <v/>
      </c>
    </row>
    <row r="391" spans="1:8" x14ac:dyDescent="0.2">
      <c r="A391" s="8"/>
      <c r="B391" s="25" t="s">
        <v>365</v>
      </c>
      <c r="C391" s="35">
        <v>12</v>
      </c>
      <c r="D391" s="29">
        <v>0</v>
      </c>
      <c r="E391" s="30">
        <f t="shared" si="48"/>
        <v>1.3943760167325122E-3</v>
      </c>
      <c r="F391" s="30" t="str">
        <f t="shared" si="49"/>
        <v/>
      </c>
      <c r="G391" s="30">
        <f t="shared" si="51"/>
        <v>-1</v>
      </c>
      <c r="H391" s="36">
        <f t="shared" si="50"/>
        <v>-1.3943760167325122E-3</v>
      </c>
    </row>
    <row r="392" spans="1:8" x14ac:dyDescent="0.2">
      <c r="A392" s="8"/>
      <c r="B392" s="25" t="s">
        <v>366</v>
      </c>
      <c r="C392" s="35">
        <v>2</v>
      </c>
      <c r="D392" s="29">
        <v>2</v>
      </c>
      <c r="E392" s="30">
        <f t="shared" si="48"/>
        <v>2.3239600278875203E-4</v>
      </c>
      <c r="F392" s="30">
        <f t="shared" si="49"/>
        <v>2.5147742990066639E-4</v>
      </c>
      <c r="G392" s="30">
        <f t="shared" si="51"/>
        <v>0</v>
      </c>
      <c r="H392" s="36">
        <f t="shared" si="50"/>
        <v>0</v>
      </c>
    </row>
    <row r="393" spans="1:8" x14ac:dyDescent="0.2">
      <c r="A393" s="8"/>
      <c r="B393" s="25" t="s">
        <v>367</v>
      </c>
      <c r="C393" s="35">
        <v>11</v>
      </c>
      <c r="D393" s="29">
        <v>15</v>
      </c>
      <c r="E393" s="30">
        <f t="shared" si="48"/>
        <v>1.2781780153381362E-3</v>
      </c>
      <c r="F393" s="30">
        <f t="shared" si="49"/>
        <v>1.886080724254998E-3</v>
      </c>
      <c r="G393" s="30">
        <f t="shared" si="51"/>
        <v>0.36363636363636365</v>
      </c>
      <c r="H393" s="36">
        <f t="shared" si="50"/>
        <v>4.6479200557750407E-4</v>
      </c>
    </row>
    <row r="394" spans="1:8" x14ac:dyDescent="0.2">
      <c r="A394" s="8"/>
      <c r="B394" s="25" t="s">
        <v>368</v>
      </c>
      <c r="C394" s="35">
        <v>0</v>
      </c>
      <c r="D394" s="29">
        <v>0</v>
      </c>
      <c r="E394" s="30" t="str">
        <f t="shared" si="48"/>
        <v/>
      </c>
      <c r="F394" s="30" t="str">
        <f t="shared" si="49"/>
        <v/>
      </c>
      <c r="G394" s="30" t="str">
        <f t="shared" si="51"/>
        <v xml:space="preserve"> </v>
      </c>
      <c r="H394" s="36" t="str">
        <f t="shared" si="50"/>
        <v/>
      </c>
    </row>
    <row r="395" spans="1:8" ht="25.5" x14ac:dyDescent="0.2">
      <c r="A395" s="8"/>
      <c r="B395" s="25" t="s">
        <v>369</v>
      </c>
      <c r="C395" s="35">
        <v>89</v>
      </c>
      <c r="D395" s="29">
        <v>29</v>
      </c>
      <c r="E395" s="30">
        <f t="shared" si="48"/>
        <v>1.0341622124099465E-2</v>
      </c>
      <c r="F395" s="30">
        <f t="shared" si="49"/>
        <v>3.646422733559663E-3</v>
      </c>
      <c r="G395" s="30">
        <f t="shared" si="51"/>
        <v>-0.6741573033707865</v>
      </c>
      <c r="H395" s="36">
        <f t="shared" si="50"/>
        <v>-6.9718800836625601E-3</v>
      </c>
    </row>
    <row r="396" spans="1:8" ht="25.5" x14ac:dyDescent="0.2">
      <c r="A396" s="8"/>
      <c r="B396" s="25" t="s">
        <v>370</v>
      </c>
      <c r="C396" s="35">
        <v>24</v>
      </c>
      <c r="D396" s="29">
        <v>11</v>
      </c>
      <c r="E396" s="30">
        <f t="shared" si="48"/>
        <v>2.7887520334650244E-3</v>
      </c>
      <c r="F396" s="30">
        <f t="shared" si="49"/>
        <v>1.3831258644536654E-3</v>
      </c>
      <c r="G396" s="30">
        <f t="shared" si="51"/>
        <v>-0.54166666666666663</v>
      </c>
      <c r="H396" s="36">
        <f t="shared" si="50"/>
        <v>-1.5105740181268882E-3</v>
      </c>
    </row>
    <row r="397" spans="1:8" x14ac:dyDescent="0.2">
      <c r="A397" s="8"/>
      <c r="B397" s="25" t="s">
        <v>371</v>
      </c>
      <c r="C397" s="35">
        <v>104</v>
      </c>
      <c r="D397" s="29">
        <v>140</v>
      </c>
      <c r="E397" s="30">
        <f t="shared" si="48"/>
        <v>1.2084592145015106E-2</v>
      </c>
      <c r="F397" s="30">
        <f t="shared" si="49"/>
        <v>1.7603420093046648E-2</v>
      </c>
      <c r="G397" s="30">
        <f t="shared" si="51"/>
        <v>0.34615384615384615</v>
      </c>
      <c r="H397" s="36">
        <f t="shared" si="50"/>
        <v>4.1831280501975366E-3</v>
      </c>
    </row>
    <row r="398" spans="1:8" x14ac:dyDescent="0.2">
      <c r="A398" s="8"/>
      <c r="B398" s="25" t="s">
        <v>372</v>
      </c>
      <c r="C398" s="35">
        <v>0</v>
      </c>
      <c r="D398" s="29">
        <v>1</v>
      </c>
      <c r="E398" s="30" t="str">
        <f t="shared" si="48"/>
        <v/>
      </c>
      <c r="F398" s="30">
        <f t="shared" si="49"/>
        <v>1.257387149503332E-4</v>
      </c>
      <c r="G398" s="30">
        <f t="shared" si="51"/>
        <v>1</v>
      </c>
      <c r="H398" s="36" t="str">
        <f t="shared" si="50"/>
        <v/>
      </c>
    </row>
    <row r="399" spans="1:8" x14ac:dyDescent="0.2">
      <c r="A399" s="8"/>
      <c r="B399" s="25" t="s">
        <v>373</v>
      </c>
      <c r="C399" s="35">
        <v>0</v>
      </c>
      <c r="D399" s="29">
        <v>6</v>
      </c>
      <c r="E399" s="30" t="str">
        <f t="shared" si="48"/>
        <v/>
      </c>
      <c r="F399" s="30">
        <f t="shared" si="49"/>
        <v>7.5443228970199924E-4</v>
      </c>
      <c r="G399" s="30">
        <f t="shared" si="51"/>
        <v>1</v>
      </c>
      <c r="H399" s="36" t="str">
        <f t="shared" si="50"/>
        <v/>
      </c>
    </row>
    <row r="400" spans="1:8" x14ac:dyDescent="0.2">
      <c r="A400" s="8"/>
      <c r="B400" s="25" t="s">
        <v>374</v>
      </c>
      <c r="C400" s="35">
        <v>7</v>
      </c>
      <c r="D400" s="29">
        <v>2</v>
      </c>
      <c r="E400" s="30">
        <f t="shared" si="48"/>
        <v>8.1338600976063212E-4</v>
      </c>
      <c r="F400" s="30">
        <f t="shared" si="49"/>
        <v>2.5147742990066639E-4</v>
      </c>
      <c r="G400" s="30">
        <f t="shared" si="51"/>
        <v>-0.7142857142857143</v>
      </c>
      <c r="H400" s="36">
        <f t="shared" si="50"/>
        <v>-5.8099000697188008E-4</v>
      </c>
    </row>
    <row r="401" spans="1:8" x14ac:dyDescent="0.2">
      <c r="A401" s="8"/>
      <c r="B401" s="25" t="s">
        <v>375</v>
      </c>
      <c r="C401" s="35">
        <v>26</v>
      </c>
      <c r="D401" s="29">
        <v>63</v>
      </c>
      <c r="E401" s="30">
        <f t="shared" si="48"/>
        <v>3.0211480362537764E-3</v>
      </c>
      <c r="F401" s="30">
        <f t="shared" si="49"/>
        <v>7.9215390418709928E-3</v>
      </c>
      <c r="G401" s="30">
        <f t="shared" si="51"/>
        <v>1.4230769230769231</v>
      </c>
      <c r="H401" s="36">
        <f t="shared" si="50"/>
        <v>4.299326051591913E-3</v>
      </c>
    </row>
    <row r="402" spans="1:8" x14ac:dyDescent="0.2">
      <c r="A402" s="8"/>
      <c r="B402" s="25" t="s">
        <v>376</v>
      </c>
      <c r="C402" s="35">
        <v>2</v>
      </c>
      <c r="D402" s="29">
        <v>0</v>
      </c>
      <c r="E402" s="30">
        <f t="shared" si="48"/>
        <v>2.3239600278875203E-4</v>
      </c>
      <c r="F402" s="30" t="str">
        <f t="shared" si="49"/>
        <v/>
      </c>
      <c r="G402" s="30">
        <f t="shared" si="51"/>
        <v>-1</v>
      </c>
      <c r="H402" s="36">
        <f t="shared" si="50"/>
        <v>-2.3239600278875203E-4</v>
      </c>
    </row>
    <row r="403" spans="1:8" x14ac:dyDescent="0.2">
      <c r="A403" s="8"/>
      <c r="B403" s="25" t="s">
        <v>377</v>
      </c>
      <c r="C403" s="35">
        <v>0</v>
      </c>
      <c r="D403" s="29">
        <v>0</v>
      </c>
      <c r="E403" s="30" t="str">
        <f t="shared" si="48"/>
        <v/>
      </c>
      <c r="F403" s="30" t="str">
        <f t="shared" si="49"/>
        <v/>
      </c>
      <c r="G403" s="30" t="str">
        <f t="shared" si="51"/>
        <v xml:space="preserve"> </v>
      </c>
      <c r="H403" s="36" t="str">
        <f t="shared" si="50"/>
        <v/>
      </c>
    </row>
    <row r="404" spans="1:8" x14ac:dyDescent="0.2">
      <c r="A404" s="8"/>
      <c r="B404" s="25" t="s">
        <v>378</v>
      </c>
      <c r="C404" s="35">
        <v>0</v>
      </c>
      <c r="D404" s="29">
        <v>122</v>
      </c>
      <c r="E404" s="30" t="str">
        <f t="shared" si="48"/>
        <v/>
      </c>
      <c r="F404" s="30">
        <f t="shared" si="49"/>
        <v>1.5340123223940651E-2</v>
      </c>
      <c r="G404" s="30">
        <f t="shared" si="51"/>
        <v>1</v>
      </c>
      <c r="H404" s="36" t="str">
        <f t="shared" si="50"/>
        <v/>
      </c>
    </row>
    <row r="405" spans="1:8" x14ac:dyDescent="0.2">
      <c r="A405" s="8"/>
      <c r="B405" s="25" t="s">
        <v>379</v>
      </c>
      <c r="C405" s="35">
        <v>3</v>
      </c>
      <c r="D405" s="29">
        <v>1</v>
      </c>
      <c r="E405" s="30">
        <f t="shared" si="48"/>
        <v>3.4859400418312805E-4</v>
      </c>
      <c r="F405" s="30">
        <f t="shared" si="49"/>
        <v>1.257387149503332E-4</v>
      </c>
      <c r="G405" s="30">
        <f t="shared" si="51"/>
        <v>-0.66666666666666663</v>
      </c>
      <c r="H405" s="36">
        <f t="shared" si="50"/>
        <v>-2.3239600278875203E-4</v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0</v>
      </c>
      <c r="D407" s="29">
        <v>2</v>
      </c>
      <c r="E407" s="30" t="str">
        <f t="shared" si="48"/>
        <v/>
      </c>
      <c r="F407" s="30">
        <f t="shared" si="49"/>
        <v>2.5147742990066639E-4</v>
      </c>
      <c r="G407" s="30">
        <f t="shared" si="51"/>
        <v>1</v>
      </c>
      <c r="H407" s="36" t="str">
        <f t="shared" si="50"/>
        <v/>
      </c>
    </row>
    <row r="408" spans="1:8" x14ac:dyDescent="0.2">
      <c r="A408" s="8"/>
      <c r="B408" s="25" t="s">
        <v>382</v>
      </c>
      <c r="C408" s="35">
        <v>0</v>
      </c>
      <c r="D408" s="29">
        <v>6</v>
      </c>
      <c r="E408" s="30" t="str">
        <f t="shared" si="48"/>
        <v/>
      </c>
      <c r="F408" s="30">
        <f t="shared" si="49"/>
        <v>7.5443228970199924E-4</v>
      </c>
      <c r="G408" s="30">
        <f t="shared" si="51"/>
        <v>1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722</v>
      </c>
      <c r="D410" s="29">
        <v>997</v>
      </c>
      <c r="E410" s="30">
        <f t="shared" si="48"/>
        <v>8.389495700673949E-2</v>
      </c>
      <c r="F410" s="30">
        <f t="shared" si="49"/>
        <v>0.1253614988054822</v>
      </c>
      <c r="G410" s="30">
        <f t="shared" si="51"/>
        <v>0.38088642659279781</v>
      </c>
      <c r="H410" s="36">
        <f t="shared" si="50"/>
        <v>3.195445038345341E-2</v>
      </c>
    </row>
    <row r="411" spans="1:8" x14ac:dyDescent="0.2">
      <c r="A411" s="8"/>
      <c r="B411" s="25" t="s">
        <v>385</v>
      </c>
      <c r="C411" s="35">
        <v>0</v>
      </c>
      <c r="D411" s="29">
        <v>0</v>
      </c>
      <c r="E411" s="30" t="str">
        <f t="shared" si="48"/>
        <v/>
      </c>
      <c r="F411" s="30" t="str">
        <f t="shared" si="49"/>
        <v/>
      </c>
      <c r="G411" s="30" t="str">
        <f t="shared" si="51"/>
        <v xml:space="preserve"> </v>
      </c>
      <c r="H411" s="36" t="str">
        <f t="shared" si="50"/>
        <v/>
      </c>
    </row>
    <row r="412" spans="1:8" x14ac:dyDescent="0.2">
      <c r="A412" s="8"/>
      <c r="B412" s="25" t="s">
        <v>386</v>
      </c>
      <c r="C412" s="35">
        <v>3</v>
      </c>
      <c r="D412" s="29">
        <v>15</v>
      </c>
      <c r="E412" s="30">
        <f t="shared" si="48"/>
        <v>3.4859400418312805E-4</v>
      </c>
      <c r="F412" s="30">
        <f t="shared" si="49"/>
        <v>1.886080724254998E-3</v>
      </c>
      <c r="G412" s="30">
        <f t="shared" si="51"/>
        <v>4</v>
      </c>
      <c r="H412" s="36">
        <f t="shared" si="50"/>
        <v>1.3943760167325122E-3</v>
      </c>
    </row>
    <row r="413" spans="1:8" x14ac:dyDescent="0.2">
      <c r="A413" s="8"/>
      <c r="B413" s="25" t="s">
        <v>387</v>
      </c>
      <c r="C413" s="35">
        <v>63</v>
      </c>
      <c r="D413" s="29">
        <v>53</v>
      </c>
      <c r="E413" s="30">
        <f t="shared" si="48"/>
        <v>7.3204740878456895E-3</v>
      </c>
      <c r="F413" s="30">
        <f t="shared" si="49"/>
        <v>6.6641518923676599E-3</v>
      </c>
      <c r="G413" s="30">
        <f t="shared" si="51"/>
        <v>-0.15873015873015872</v>
      </c>
      <c r="H413" s="36">
        <f t="shared" si="50"/>
        <v>-1.1619800139437602E-3</v>
      </c>
    </row>
    <row r="414" spans="1:8" x14ac:dyDescent="0.2">
      <c r="A414" s="8"/>
      <c r="B414" s="25" t="s">
        <v>388</v>
      </c>
      <c r="C414" s="35">
        <v>289</v>
      </c>
      <c r="D414" s="29">
        <v>620</v>
      </c>
      <c r="E414" s="30">
        <f t="shared" si="48"/>
        <v>3.3581222402974668E-2</v>
      </c>
      <c r="F414" s="30">
        <f t="shared" si="49"/>
        <v>7.7958003269206586E-2</v>
      </c>
      <c r="G414" s="30">
        <f t="shared" si="51"/>
        <v>1.1453287197231834</v>
      </c>
      <c r="H414" s="36">
        <f t="shared" si="50"/>
        <v>3.8461538461538464E-2</v>
      </c>
    </row>
    <row r="415" spans="1:8" x14ac:dyDescent="0.2">
      <c r="A415" s="8"/>
      <c r="B415" s="25" t="s">
        <v>389</v>
      </c>
      <c r="C415" s="35">
        <v>38</v>
      </c>
      <c r="D415" s="29">
        <v>40</v>
      </c>
      <c r="E415" s="30">
        <f t="shared" si="48"/>
        <v>4.4155240529862886E-3</v>
      </c>
      <c r="F415" s="30">
        <f t="shared" si="49"/>
        <v>5.0295485980133281E-3</v>
      </c>
      <c r="G415" s="30">
        <f t="shared" si="51"/>
        <v>5.2631578947368418E-2</v>
      </c>
      <c r="H415" s="36">
        <f t="shared" si="50"/>
        <v>2.3239600278875203E-4</v>
      </c>
    </row>
    <row r="416" spans="1:8" x14ac:dyDescent="0.2">
      <c r="A416" s="8"/>
      <c r="B416" s="25" t="s">
        <v>390</v>
      </c>
      <c r="C416" s="35">
        <v>0</v>
      </c>
      <c r="D416" s="29">
        <v>10</v>
      </c>
      <c r="E416" s="30" t="str">
        <f t="shared" si="48"/>
        <v/>
      </c>
      <c r="F416" s="30">
        <f t="shared" si="49"/>
        <v>1.257387149503332E-3</v>
      </c>
      <c r="G416" s="30">
        <f t="shared" si="51"/>
        <v>1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20</v>
      </c>
      <c r="D417" s="29">
        <v>26</v>
      </c>
      <c r="E417" s="30">
        <f t="shared" si="48"/>
        <v>2.3239600278875203E-3</v>
      </c>
      <c r="F417" s="30">
        <f t="shared" si="49"/>
        <v>3.2692065887086636E-3</v>
      </c>
      <c r="G417" s="30">
        <f t="shared" si="51"/>
        <v>0.3</v>
      </c>
      <c r="H417" s="36">
        <f t="shared" si="50"/>
        <v>6.971880083662561E-4</v>
      </c>
    </row>
    <row r="418" spans="1:8" ht="25.5" x14ac:dyDescent="0.2">
      <c r="A418" s="8"/>
      <c r="B418" s="25" t="s">
        <v>392</v>
      </c>
      <c r="C418" s="35">
        <v>17</v>
      </c>
      <c r="D418" s="29">
        <v>12</v>
      </c>
      <c r="E418" s="30">
        <f t="shared" si="48"/>
        <v>1.9753660237043923E-3</v>
      </c>
      <c r="F418" s="30">
        <f t="shared" si="49"/>
        <v>1.5088645794039985E-3</v>
      </c>
      <c r="G418" s="30">
        <f t="shared" si="51"/>
        <v>-0.29411764705882354</v>
      </c>
      <c r="H418" s="36">
        <f t="shared" si="50"/>
        <v>-5.8099000697188008E-4</v>
      </c>
    </row>
    <row r="419" spans="1:8" x14ac:dyDescent="0.2">
      <c r="A419" s="8"/>
      <c r="B419" s="25" t="s">
        <v>393</v>
      </c>
      <c r="C419" s="35">
        <v>27</v>
      </c>
      <c r="D419" s="29">
        <v>57</v>
      </c>
      <c r="E419" s="30">
        <f t="shared" si="48"/>
        <v>3.1373460376481524E-3</v>
      </c>
      <c r="F419" s="30">
        <f t="shared" si="49"/>
        <v>7.1671067521689932E-3</v>
      </c>
      <c r="G419" s="30">
        <f t="shared" si="51"/>
        <v>1.1111111111111112</v>
      </c>
      <c r="H419" s="36">
        <f t="shared" si="50"/>
        <v>3.4859400418312805E-3</v>
      </c>
    </row>
    <row r="420" spans="1:8" x14ac:dyDescent="0.2">
      <c r="A420" s="8"/>
      <c r="B420" s="25" t="s">
        <v>394</v>
      </c>
      <c r="C420" s="35">
        <v>0</v>
      </c>
      <c r="D420" s="29">
        <v>0</v>
      </c>
      <c r="E420" s="30" t="str">
        <f t="shared" si="48"/>
        <v/>
      </c>
      <c r="F420" s="30" t="str">
        <f t="shared" si="49"/>
        <v/>
      </c>
      <c r="G420" s="30" t="str">
        <f t="shared" si="51"/>
        <v xml:space="preserve"> </v>
      </c>
      <c r="H420" s="36" t="str">
        <f t="shared" si="50"/>
        <v/>
      </c>
    </row>
    <row r="421" spans="1:8" x14ac:dyDescent="0.2">
      <c r="A421" s="8"/>
      <c r="B421" s="25" t="s">
        <v>395</v>
      </c>
      <c r="C421" s="35">
        <v>7</v>
      </c>
      <c r="D421" s="29">
        <v>11</v>
      </c>
      <c r="E421" s="30">
        <f t="shared" si="48"/>
        <v>8.1338600976063212E-4</v>
      </c>
      <c r="F421" s="30">
        <f t="shared" si="49"/>
        <v>1.3831258644536654E-3</v>
      </c>
      <c r="G421" s="30">
        <f t="shared" si="51"/>
        <v>0.5714285714285714</v>
      </c>
      <c r="H421" s="36">
        <f t="shared" si="50"/>
        <v>4.6479200557750407E-4</v>
      </c>
    </row>
    <row r="422" spans="1:8" x14ac:dyDescent="0.2">
      <c r="A422" s="8"/>
      <c r="B422" s="25" t="s">
        <v>396</v>
      </c>
      <c r="C422" s="35">
        <v>1</v>
      </c>
      <c r="D422" s="29">
        <v>0</v>
      </c>
      <c r="E422" s="30">
        <f t="shared" si="48"/>
        <v>1.1619800139437602E-4</v>
      </c>
      <c r="F422" s="30" t="str">
        <f t="shared" si="49"/>
        <v/>
      </c>
      <c r="G422" s="30">
        <f t="shared" si="51"/>
        <v>-1</v>
      </c>
      <c r="H422" s="36">
        <f t="shared" si="50"/>
        <v>-1.1619800139437602E-4</v>
      </c>
    </row>
    <row r="423" spans="1:8" ht="25.5" x14ac:dyDescent="0.2">
      <c r="A423" s="8"/>
      <c r="B423" s="25" t="s">
        <v>397</v>
      </c>
      <c r="C423" s="35">
        <v>0</v>
      </c>
      <c r="D423" s="29">
        <v>0</v>
      </c>
      <c r="E423" s="30" t="str">
        <f t="shared" si="48"/>
        <v/>
      </c>
      <c r="F423" s="30" t="str">
        <f t="shared" si="49"/>
        <v/>
      </c>
      <c r="G423" s="30" t="str">
        <f t="shared" si="51"/>
        <v xml:space="preserve"> </v>
      </c>
      <c r="H423" s="36" t="str">
        <f t="shared" si="50"/>
        <v/>
      </c>
    </row>
    <row r="424" spans="1:8" ht="25.5" x14ac:dyDescent="0.2">
      <c r="A424" s="8"/>
      <c r="B424" s="25" t="s">
        <v>398</v>
      </c>
      <c r="C424" s="35">
        <v>24</v>
      </c>
      <c r="D424" s="29">
        <v>10</v>
      </c>
      <c r="E424" s="30">
        <f t="shared" si="48"/>
        <v>2.7887520334650244E-3</v>
      </c>
      <c r="F424" s="30">
        <f t="shared" si="49"/>
        <v>1.257387149503332E-3</v>
      </c>
      <c r="G424" s="30">
        <f t="shared" si="51"/>
        <v>-0.58333333333333337</v>
      </c>
      <c r="H424" s="36">
        <f t="shared" si="50"/>
        <v>-1.6267720195212642E-3</v>
      </c>
    </row>
    <row r="425" spans="1:8" x14ac:dyDescent="0.2">
      <c r="A425" s="8"/>
      <c r="B425" s="25" t="s">
        <v>399</v>
      </c>
      <c r="C425" s="35">
        <v>70</v>
      </c>
      <c r="D425" s="29">
        <v>41</v>
      </c>
      <c r="E425" s="30">
        <f t="shared" si="48"/>
        <v>8.133860097606322E-3</v>
      </c>
      <c r="F425" s="30">
        <f t="shared" si="49"/>
        <v>5.1552873129636616E-3</v>
      </c>
      <c r="G425" s="30">
        <f t="shared" si="51"/>
        <v>-0.41428571428571431</v>
      </c>
      <c r="H425" s="36">
        <f t="shared" si="50"/>
        <v>-3.3697420404369049E-3</v>
      </c>
    </row>
    <row r="426" spans="1:8" x14ac:dyDescent="0.2">
      <c r="A426" s="8"/>
      <c r="B426" s="25" t="s">
        <v>400</v>
      </c>
      <c r="C426" s="35">
        <v>349</v>
      </c>
      <c r="D426" s="29">
        <v>507</v>
      </c>
      <c r="E426" s="30">
        <f t="shared" ref="E426:E489" si="52">+IF(C426=0,"",C426/C$362)</f>
        <v>4.0553102486637231E-2</v>
      </c>
      <c r="F426" s="30">
        <f t="shared" ref="F426:F489" si="53">+IF(D426=0,"",D426/D$362)</f>
        <v>6.3749528479818934E-2</v>
      </c>
      <c r="G426" s="30">
        <f t="shared" si="51"/>
        <v>0.45272206303724927</v>
      </c>
      <c r="H426" s="36">
        <f t="shared" ref="H426:H489" si="54">+IF(OR(AND(E426=""),(G426="")),"",E426*G426)</f>
        <v>1.8359284220311411E-2</v>
      </c>
    </row>
    <row r="427" spans="1:8" x14ac:dyDescent="0.2">
      <c r="A427" s="8"/>
      <c r="B427" s="25" t="s">
        <v>401</v>
      </c>
      <c r="C427" s="35">
        <v>56</v>
      </c>
      <c r="D427" s="29">
        <v>67</v>
      </c>
      <c r="E427" s="30">
        <f t="shared" si="52"/>
        <v>6.5070880780850569E-3</v>
      </c>
      <c r="F427" s="30">
        <f t="shared" si="53"/>
        <v>8.4244939016723253E-3</v>
      </c>
      <c r="G427" s="30">
        <f t="shared" ref="G427:G490" si="55">+IF(AND(C427=0,D427=0)," ",IF(C427=0,1,IF(D427=0,-1,(D427-C427)/C427)))</f>
        <v>0.19642857142857142</v>
      </c>
      <c r="H427" s="36">
        <f t="shared" si="54"/>
        <v>1.2781780153381362E-3</v>
      </c>
    </row>
    <row r="428" spans="1:8" x14ac:dyDescent="0.2">
      <c r="A428" s="8"/>
      <c r="B428" s="25" t="s">
        <v>402</v>
      </c>
      <c r="C428" s="35">
        <v>67</v>
      </c>
      <c r="D428" s="29">
        <v>88</v>
      </c>
      <c r="E428" s="30">
        <f t="shared" si="52"/>
        <v>7.7852660934231935E-3</v>
      </c>
      <c r="F428" s="30">
        <f t="shared" si="53"/>
        <v>1.1065006915629323E-2</v>
      </c>
      <c r="G428" s="30">
        <f t="shared" si="55"/>
        <v>0.31343283582089554</v>
      </c>
      <c r="H428" s="36">
        <f t="shared" si="54"/>
        <v>2.4401580292818968E-3</v>
      </c>
    </row>
    <row r="429" spans="1:8" x14ac:dyDescent="0.2">
      <c r="A429" s="8"/>
      <c r="B429" s="25" t="s">
        <v>403</v>
      </c>
      <c r="C429" s="35">
        <v>1</v>
      </c>
      <c r="D429" s="29">
        <v>0</v>
      </c>
      <c r="E429" s="30">
        <f t="shared" si="52"/>
        <v>1.1619800139437602E-4</v>
      </c>
      <c r="F429" s="30" t="str">
        <f t="shared" si="53"/>
        <v/>
      </c>
      <c r="G429" s="30">
        <f t="shared" si="55"/>
        <v>-1</v>
      </c>
      <c r="H429" s="36">
        <f t="shared" si="54"/>
        <v>-1.1619800139437602E-4</v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1</v>
      </c>
      <c r="D432" s="29">
        <v>4</v>
      </c>
      <c r="E432" s="30">
        <f t="shared" si="52"/>
        <v>1.1619800139437602E-4</v>
      </c>
      <c r="F432" s="30">
        <f t="shared" si="53"/>
        <v>5.0295485980133279E-4</v>
      </c>
      <c r="G432" s="30">
        <f t="shared" si="55"/>
        <v>3</v>
      </c>
      <c r="H432" s="36">
        <f t="shared" si="54"/>
        <v>3.4859400418312805E-4</v>
      </c>
    </row>
    <row r="433" spans="1:8" x14ac:dyDescent="0.2">
      <c r="A433" s="8"/>
      <c r="B433" s="25" t="s">
        <v>407</v>
      </c>
      <c r="C433" s="35">
        <v>0</v>
      </c>
      <c r="D433" s="29">
        <v>0</v>
      </c>
      <c r="E433" s="30" t="str">
        <f t="shared" si="52"/>
        <v/>
      </c>
      <c r="F433" s="30" t="str">
        <f t="shared" si="53"/>
        <v/>
      </c>
      <c r="G433" s="30" t="str">
        <f t="shared" si="55"/>
        <v xml:space="preserve"> </v>
      </c>
      <c r="H433" s="36" t="str">
        <f t="shared" si="54"/>
        <v/>
      </c>
    </row>
    <row r="434" spans="1:8" x14ac:dyDescent="0.2">
      <c r="A434" s="8"/>
      <c r="B434" s="25" t="s">
        <v>408</v>
      </c>
      <c r="C434" s="35">
        <v>19</v>
      </c>
      <c r="D434" s="29">
        <v>0</v>
      </c>
      <c r="E434" s="30">
        <f t="shared" si="52"/>
        <v>2.2077620264931443E-3</v>
      </c>
      <c r="F434" s="30" t="str">
        <f t="shared" si="53"/>
        <v/>
      </c>
      <c r="G434" s="30">
        <f t="shared" si="55"/>
        <v>-1</v>
      </c>
      <c r="H434" s="36">
        <f t="shared" si="54"/>
        <v>-2.2077620264931443E-3</v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312</v>
      </c>
      <c r="D437" s="29">
        <v>277</v>
      </c>
      <c r="E437" s="30">
        <f t="shared" si="52"/>
        <v>3.6253776435045321E-2</v>
      </c>
      <c r="F437" s="30">
        <f t="shared" si="53"/>
        <v>3.4829624041242298E-2</v>
      </c>
      <c r="G437" s="30">
        <f t="shared" si="55"/>
        <v>-0.11217948717948718</v>
      </c>
      <c r="H437" s="36">
        <f t="shared" si="54"/>
        <v>-4.066930048803161E-3</v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0</v>
      </c>
      <c r="D439" s="29">
        <v>0</v>
      </c>
      <c r="E439" s="30" t="str">
        <f t="shared" si="52"/>
        <v/>
      </c>
      <c r="F439" s="30" t="str">
        <f t="shared" si="53"/>
        <v/>
      </c>
      <c r="G439" s="30" t="str">
        <f t="shared" si="55"/>
        <v xml:space="preserve"> </v>
      </c>
      <c r="H439" s="36" t="str">
        <f t="shared" si="54"/>
        <v/>
      </c>
    </row>
    <row r="440" spans="1:8" x14ac:dyDescent="0.2">
      <c r="A440" s="8"/>
      <c r="B440" s="25" t="s">
        <v>414</v>
      </c>
      <c r="C440" s="35">
        <v>51</v>
      </c>
      <c r="D440" s="29">
        <v>17</v>
      </c>
      <c r="E440" s="30">
        <f t="shared" si="52"/>
        <v>5.9260980711131773E-3</v>
      </c>
      <c r="F440" s="30">
        <f t="shared" si="53"/>
        <v>2.1375581541556647E-3</v>
      </c>
      <c r="G440" s="30">
        <f t="shared" si="55"/>
        <v>-0.66666666666666663</v>
      </c>
      <c r="H440" s="36">
        <f t="shared" si="54"/>
        <v>-3.9507320474087846E-3</v>
      </c>
    </row>
    <row r="441" spans="1:8" x14ac:dyDescent="0.2">
      <c r="A441" s="8"/>
      <c r="B441" s="25" t="s">
        <v>415</v>
      </c>
      <c r="C441" s="35">
        <v>5</v>
      </c>
      <c r="D441" s="29">
        <v>42</v>
      </c>
      <c r="E441" s="30">
        <f t="shared" si="52"/>
        <v>5.8099000697188008E-4</v>
      </c>
      <c r="F441" s="30">
        <f t="shared" si="53"/>
        <v>5.2810260279139943E-3</v>
      </c>
      <c r="G441" s="30">
        <f t="shared" si="55"/>
        <v>7.4</v>
      </c>
      <c r="H441" s="36">
        <f t="shared" si="54"/>
        <v>4.299326051591913E-3</v>
      </c>
    </row>
    <row r="442" spans="1:8" x14ac:dyDescent="0.2">
      <c r="A442" s="8"/>
      <c r="B442" s="25" t="s">
        <v>416</v>
      </c>
      <c r="C442" s="35">
        <v>5</v>
      </c>
      <c r="D442" s="29">
        <v>17</v>
      </c>
      <c r="E442" s="30">
        <f t="shared" si="52"/>
        <v>5.8099000697188008E-4</v>
      </c>
      <c r="F442" s="30">
        <f t="shared" si="53"/>
        <v>2.1375581541556647E-3</v>
      </c>
      <c r="G442" s="30">
        <f t="shared" si="55"/>
        <v>2.4</v>
      </c>
      <c r="H442" s="36">
        <f t="shared" si="54"/>
        <v>1.3943760167325122E-3</v>
      </c>
    </row>
    <row r="443" spans="1:8" x14ac:dyDescent="0.2">
      <c r="A443" s="8"/>
      <c r="B443" s="25" t="s">
        <v>417</v>
      </c>
      <c r="C443" s="35">
        <v>0</v>
      </c>
      <c r="D443" s="29">
        <v>0</v>
      </c>
      <c r="E443" s="30" t="str">
        <f t="shared" si="52"/>
        <v/>
      </c>
      <c r="F443" s="30" t="str">
        <f t="shared" si="53"/>
        <v/>
      </c>
      <c r="G443" s="30" t="str">
        <f t="shared" si="55"/>
        <v xml:space="preserve"> </v>
      </c>
      <c r="H443" s="36" t="str">
        <f t="shared" si="54"/>
        <v/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1</v>
      </c>
      <c r="D445" s="29">
        <v>21</v>
      </c>
      <c r="E445" s="30">
        <f t="shared" si="52"/>
        <v>1.1619800139437602E-4</v>
      </c>
      <c r="F445" s="30">
        <f t="shared" si="53"/>
        <v>2.6405130139569972E-3</v>
      </c>
      <c r="G445" s="30">
        <f t="shared" si="55"/>
        <v>20</v>
      </c>
      <c r="H445" s="36">
        <f t="shared" si="54"/>
        <v>2.3239600278875203E-3</v>
      </c>
    </row>
    <row r="446" spans="1:8" x14ac:dyDescent="0.2">
      <c r="A446" s="8"/>
      <c r="B446" s="25" t="s">
        <v>420</v>
      </c>
      <c r="C446" s="35">
        <v>4</v>
      </c>
      <c r="D446" s="29">
        <v>4</v>
      </c>
      <c r="E446" s="30">
        <f t="shared" si="52"/>
        <v>4.6479200557750407E-4</v>
      </c>
      <c r="F446" s="30">
        <f t="shared" si="53"/>
        <v>5.0295485980133279E-4</v>
      </c>
      <c r="G446" s="30">
        <f t="shared" si="55"/>
        <v>0</v>
      </c>
      <c r="H446" s="36">
        <f t="shared" si="54"/>
        <v>0</v>
      </c>
    </row>
    <row r="447" spans="1:8" x14ac:dyDescent="0.2">
      <c r="A447" s="8"/>
      <c r="B447" s="25" t="s">
        <v>421</v>
      </c>
      <c r="C447" s="35">
        <v>0</v>
      </c>
      <c r="D447" s="29">
        <v>0</v>
      </c>
      <c r="E447" s="30" t="str">
        <f t="shared" si="52"/>
        <v/>
      </c>
      <c r="F447" s="30" t="str">
        <f t="shared" si="53"/>
        <v/>
      </c>
      <c r="G447" s="30" t="str">
        <f t="shared" si="55"/>
        <v xml:space="preserve"> </v>
      </c>
      <c r="H447" s="36" t="str">
        <f t="shared" si="54"/>
        <v/>
      </c>
    </row>
    <row r="448" spans="1:8" x14ac:dyDescent="0.2">
      <c r="A448" s="8"/>
      <c r="B448" s="25" t="s">
        <v>422</v>
      </c>
      <c r="C448" s="35">
        <v>4</v>
      </c>
      <c r="D448" s="29">
        <v>0</v>
      </c>
      <c r="E448" s="30">
        <f t="shared" si="52"/>
        <v>4.6479200557750407E-4</v>
      </c>
      <c r="F448" s="30" t="str">
        <f t="shared" si="53"/>
        <v/>
      </c>
      <c r="G448" s="30">
        <f t="shared" si="55"/>
        <v>-1</v>
      </c>
      <c r="H448" s="36">
        <f t="shared" si="54"/>
        <v>-4.6479200557750407E-4</v>
      </c>
    </row>
    <row r="449" spans="1:8" x14ac:dyDescent="0.2">
      <c r="A449" s="8"/>
      <c r="B449" s="25" t="s">
        <v>423</v>
      </c>
      <c r="C449" s="35">
        <v>0</v>
      </c>
      <c r="D449" s="29">
        <v>0</v>
      </c>
      <c r="E449" s="30" t="str">
        <f t="shared" si="52"/>
        <v/>
      </c>
      <c r="F449" s="30" t="str">
        <f t="shared" si="53"/>
        <v/>
      </c>
      <c r="G449" s="30" t="str">
        <f t="shared" si="55"/>
        <v xml:space="preserve"> </v>
      </c>
      <c r="H449" s="36" t="str">
        <f t="shared" si="54"/>
        <v/>
      </c>
    </row>
    <row r="450" spans="1:8" x14ac:dyDescent="0.2">
      <c r="A450" s="8"/>
      <c r="B450" s="25" t="s">
        <v>424</v>
      </c>
      <c r="C450" s="35">
        <v>0</v>
      </c>
      <c r="D450" s="29">
        <v>0</v>
      </c>
      <c r="E450" s="30" t="str">
        <f t="shared" si="52"/>
        <v/>
      </c>
      <c r="F450" s="30" t="str">
        <f t="shared" si="53"/>
        <v/>
      </c>
      <c r="G450" s="30" t="str">
        <f t="shared" si="55"/>
        <v xml:space="preserve"> </v>
      </c>
      <c r="H450" s="36" t="str">
        <f t="shared" si="54"/>
        <v/>
      </c>
    </row>
    <row r="451" spans="1:8" ht="25.5" x14ac:dyDescent="0.2">
      <c r="A451" s="8"/>
      <c r="B451" s="25" t="s">
        <v>425</v>
      </c>
      <c r="C451" s="35">
        <v>188</v>
      </c>
      <c r="D451" s="29">
        <v>168</v>
      </c>
      <c r="E451" s="30">
        <f t="shared" si="52"/>
        <v>2.1845224262142693E-2</v>
      </c>
      <c r="F451" s="30">
        <f t="shared" si="53"/>
        <v>2.1124104111655977E-2</v>
      </c>
      <c r="G451" s="30">
        <f t="shared" si="55"/>
        <v>-0.10638297872340426</v>
      </c>
      <c r="H451" s="36">
        <f t="shared" si="54"/>
        <v>-2.3239600278875203E-3</v>
      </c>
    </row>
    <row r="452" spans="1:8" x14ac:dyDescent="0.2">
      <c r="A452" s="8"/>
      <c r="B452" s="25" t="s">
        <v>426</v>
      </c>
      <c r="C452" s="35">
        <v>0</v>
      </c>
      <c r="D452" s="29">
        <v>1</v>
      </c>
      <c r="E452" s="30" t="str">
        <f t="shared" si="52"/>
        <v/>
      </c>
      <c r="F452" s="30">
        <f t="shared" si="53"/>
        <v>1.257387149503332E-4</v>
      </c>
      <c r="G452" s="30">
        <f t="shared" si="55"/>
        <v>1</v>
      </c>
      <c r="H452" s="36" t="str">
        <f t="shared" si="54"/>
        <v/>
      </c>
    </row>
    <row r="453" spans="1:8" ht="25.5" x14ac:dyDescent="0.2">
      <c r="A453" s="8"/>
      <c r="B453" s="25" t="s">
        <v>427</v>
      </c>
      <c r="C453" s="35">
        <v>15</v>
      </c>
      <c r="D453" s="29">
        <v>0</v>
      </c>
      <c r="E453" s="30">
        <f t="shared" si="52"/>
        <v>1.7429700209156402E-3</v>
      </c>
      <c r="F453" s="30" t="str">
        <f t="shared" si="53"/>
        <v/>
      </c>
      <c r="G453" s="30">
        <f t="shared" si="55"/>
        <v>-1</v>
      </c>
      <c r="H453" s="36">
        <f t="shared" si="54"/>
        <v>-1.7429700209156402E-3</v>
      </c>
    </row>
    <row r="454" spans="1:8" ht="25.5" x14ac:dyDescent="0.2">
      <c r="A454" s="8"/>
      <c r="B454" s="25" t="s">
        <v>428</v>
      </c>
      <c r="C454" s="35">
        <v>0</v>
      </c>
      <c r="D454" s="29">
        <v>8</v>
      </c>
      <c r="E454" s="30" t="str">
        <f t="shared" si="52"/>
        <v/>
      </c>
      <c r="F454" s="30">
        <f t="shared" si="53"/>
        <v>1.0059097196026656E-3</v>
      </c>
      <c r="G454" s="30">
        <f t="shared" si="55"/>
        <v>1</v>
      </c>
      <c r="H454" s="36" t="str">
        <f t="shared" si="54"/>
        <v/>
      </c>
    </row>
    <row r="455" spans="1:8" x14ac:dyDescent="0.2">
      <c r="A455" s="8"/>
      <c r="B455" s="25" t="s">
        <v>429</v>
      </c>
      <c r="C455" s="35">
        <v>5</v>
      </c>
      <c r="D455" s="29">
        <v>0</v>
      </c>
      <c r="E455" s="30">
        <f t="shared" si="52"/>
        <v>5.8099000697188008E-4</v>
      </c>
      <c r="F455" s="30" t="str">
        <f t="shared" si="53"/>
        <v/>
      </c>
      <c r="G455" s="30">
        <f t="shared" si="55"/>
        <v>-1</v>
      </c>
      <c r="H455" s="36">
        <f t="shared" si="54"/>
        <v>-5.8099000697188008E-4</v>
      </c>
    </row>
    <row r="456" spans="1:8" x14ac:dyDescent="0.2">
      <c r="A456" s="8"/>
      <c r="B456" s="25" t="s">
        <v>430</v>
      </c>
      <c r="C456" s="35">
        <v>16</v>
      </c>
      <c r="D456" s="29">
        <v>2</v>
      </c>
      <c r="E456" s="30">
        <f t="shared" si="52"/>
        <v>1.8591680223100163E-3</v>
      </c>
      <c r="F456" s="30">
        <f t="shared" si="53"/>
        <v>2.5147742990066639E-4</v>
      </c>
      <c r="G456" s="30">
        <f t="shared" si="55"/>
        <v>-0.875</v>
      </c>
      <c r="H456" s="36">
        <f t="shared" si="54"/>
        <v>-1.6267720195212642E-3</v>
      </c>
    </row>
    <row r="457" spans="1:8" x14ac:dyDescent="0.2">
      <c r="A457" s="8"/>
      <c r="B457" s="25" t="s">
        <v>431</v>
      </c>
      <c r="C457" s="35">
        <v>12</v>
      </c>
      <c r="D457" s="29">
        <v>9</v>
      </c>
      <c r="E457" s="30">
        <f t="shared" si="52"/>
        <v>1.3943760167325122E-3</v>
      </c>
      <c r="F457" s="30">
        <f t="shared" si="53"/>
        <v>1.1316484345529989E-3</v>
      </c>
      <c r="G457" s="30">
        <f t="shared" si="55"/>
        <v>-0.25</v>
      </c>
      <c r="H457" s="36">
        <f t="shared" si="54"/>
        <v>-3.4859400418312805E-4</v>
      </c>
    </row>
    <row r="458" spans="1:8" x14ac:dyDescent="0.2">
      <c r="A458" s="8"/>
      <c r="B458" s="25" t="s">
        <v>432</v>
      </c>
      <c r="C458" s="35">
        <v>62</v>
      </c>
      <c r="D458" s="29">
        <v>40</v>
      </c>
      <c r="E458" s="30">
        <f t="shared" si="52"/>
        <v>7.204276086451313E-3</v>
      </c>
      <c r="F458" s="30">
        <f t="shared" si="53"/>
        <v>5.0295485980133281E-3</v>
      </c>
      <c r="G458" s="30">
        <f t="shared" si="55"/>
        <v>-0.35483870967741937</v>
      </c>
      <c r="H458" s="36">
        <f t="shared" si="54"/>
        <v>-2.5563560306762724E-3</v>
      </c>
    </row>
    <row r="459" spans="1:8" x14ac:dyDescent="0.2">
      <c r="A459" s="8"/>
      <c r="B459" s="25" t="s">
        <v>433</v>
      </c>
      <c r="C459" s="35">
        <v>2</v>
      </c>
      <c r="D459" s="29">
        <v>0</v>
      </c>
      <c r="E459" s="30">
        <f t="shared" si="52"/>
        <v>2.3239600278875203E-4</v>
      </c>
      <c r="F459" s="30" t="str">
        <f t="shared" si="53"/>
        <v/>
      </c>
      <c r="G459" s="30">
        <f t="shared" si="55"/>
        <v>-1</v>
      </c>
      <c r="H459" s="36">
        <f t="shared" si="54"/>
        <v>-2.3239600278875203E-4</v>
      </c>
    </row>
    <row r="460" spans="1:8" x14ac:dyDescent="0.2">
      <c r="A460" s="8"/>
      <c r="B460" s="25" t="s">
        <v>434</v>
      </c>
      <c r="C460" s="35">
        <v>5</v>
      </c>
      <c r="D460" s="29">
        <v>26</v>
      </c>
      <c r="E460" s="30">
        <f t="shared" si="52"/>
        <v>5.8099000697188008E-4</v>
      </c>
      <c r="F460" s="30">
        <f t="shared" si="53"/>
        <v>3.2692065887086636E-3</v>
      </c>
      <c r="G460" s="30">
        <f t="shared" si="55"/>
        <v>4.2</v>
      </c>
      <c r="H460" s="36">
        <f t="shared" si="54"/>
        <v>2.4401580292818963E-3</v>
      </c>
    </row>
    <row r="461" spans="1:8" x14ac:dyDescent="0.2">
      <c r="A461" s="8"/>
      <c r="B461" s="25" t="s">
        <v>435</v>
      </c>
      <c r="C461" s="35">
        <v>39</v>
      </c>
      <c r="D461" s="29">
        <v>7</v>
      </c>
      <c r="E461" s="30">
        <f t="shared" si="52"/>
        <v>4.5317220543806651E-3</v>
      </c>
      <c r="F461" s="30">
        <f t="shared" si="53"/>
        <v>8.8017100465233246E-4</v>
      </c>
      <c r="G461" s="30">
        <f t="shared" si="55"/>
        <v>-0.82051282051282048</v>
      </c>
      <c r="H461" s="36">
        <f t="shared" si="54"/>
        <v>-3.718336044620033E-3</v>
      </c>
    </row>
    <row r="462" spans="1:8" x14ac:dyDescent="0.2">
      <c r="A462" s="8"/>
      <c r="B462" s="25" t="s">
        <v>436</v>
      </c>
      <c r="C462" s="35">
        <v>0</v>
      </c>
      <c r="D462" s="29">
        <v>6</v>
      </c>
      <c r="E462" s="30" t="str">
        <f t="shared" si="52"/>
        <v/>
      </c>
      <c r="F462" s="30">
        <f t="shared" si="53"/>
        <v>7.5443228970199924E-4</v>
      </c>
      <c r="G462" s="30">
        <f t="shared" si="55"/>
        <v>1</v>
      </c>
      <c r="H462" s="36" t="str">
        <f t="shared" si="54"/>
        <v/>
      </c>
    </row>
    <row r="463" spans="1:8" x14ac:dyDescent="0.2">
      <c r="A463" s="8"/>
      <c r="B463" s="25" t="s">
        <v>437</v>
      </c>
      <c r="C463" s="35">
        <v>0</v>
      </c>
      <c r="D463" s="29">
        <v>0</v>
      </c>
      <c r="E463" s="30" t="str">
        <f t="shared" si="52"/>
        <v/>
      </c>
      <c r="F463" s="30" t="str">
        <f t="shared" si="53"/>
        <v/>
      </c>
      <c r="G463" s="30" t="str">
        <f t="shared" si="55"/>
        <v xml:space="preserve"> </v>
      </c>
      <c r="H463" s="36" t="str">
        <f t="shared" si="54"/>
        <v/>
      </c>
    </row>
    <row r="464" spans="1:8" x14ac:dyDescent="0.2">
      <c r="A464" s="8"/>
      <c r="B464" s="25" t="s">
        <v>438</v>
      </c>
      <c r="C464" s="35">
        <v>0</v>
      </c>
      <c r="D464" s="29">
        <v>1</v>
      </c>
      <c r="E464" s="30" t="str">
        <f t="shared" si="52"/>
        <v/>
      </c>
      <c r="F464" s="30">
        <f t="shared" si="53"/>
        <v>1.257387149503332E-4</v>
      </c>
      <c r="G464" s="30">
        <f t="shared" si="55"/>
        <v>1</v>
      </c>
      <c r="H464" s="36" t="str">
        <f t="shared" si="54"/>
        <v/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0</v>
      </c>
      <c r="E466" s="30" t="str">
        <f t="shared" si="52"/>
        <v/>
      </c>
      <c r="F466" s="30" t="str">
        <f t="shared" si="53"/>
        <v/>
      </c>
      <c r="G466" s="30" t="str">
        <f t="shared" si="55"/>
        <v xml:space="preserve"> 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0</v>
      </c>
      <c r="D467" s="29">
        <v>0</v>
      </c>
      <c r="E467" s="30" t="str">
        <f t="shared" si="52"/>
        <v/>
      </c>
      <c r="F467" s="30" t="str">
        <f t="shared" si="53"/>
        <v/>
      </c>
      <c r="G467" s="30" t="str">
        <f t="shared" si="55"/>
        <v xml:space="preserve"> </v>
      </c>
      <c r="H467" s="36" t="str">
        <f t="shared" si="54"/>
        <v/>
      </c>
    </row>
    <row r="468" spans="1:8" x14ac:dyDescent="0.2">
      <c r="A468" s="8"/>
      <c r="B468" s="25" t="s">
        <v>442</v>
      </c>
      <c r="C468" s="35">
        <v>0</v>
      </c>
      <c r="D468" s="29">
        <v>11</v>
      </c>
      <c r="E468" s="30" t="str">
        <f t="shared" si="52"/>
        <v/>
      </c>
      <c r="F468" s="30">
        <f t="shared" si="53"/>
        <v>1.3831258644536654E-3</v>
      </c>
      <c r="G468" s="30">
        <f t="shared" si="55"/>
        <v>1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0</v>
      </c>
      <c r="D469" s="29">
        <v>1</v>
      </c>
      <c r="E469" s="30" t="str">
        <f t="shared" si="52"/>
        <v/>
      </c>
      <c r="F469" s="30">
        <f t="shared" si="53"/>
        <v>1.257387149503332E-4</v>
      </c>
      <c r="G469" s="30">
        <f t="shared" si="55"/>
        <v>1</v>
      </c>
      <c r="H469" s="36" t="str">
        <f t="shared" si="54"/>
        <v/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0</v>
      </c>
      <c r="D471" s="29">
        <v>0</v>
      </c>
      <c r="E471" s="30" t="str">
        <f t="shared" si="52"/>
        <v/>
      </c>
      <c r="F471" s="30" t="str">
        <f t="shared" si="53"/>
        <v/>
      </c>
      <c r="G471" s="30" t="str">
        <f t="shared" si="55"/>
        <v xml:space="preserve"> </v>
      </c>
      <c r="H471" s="36" t="str">
        <f t="shared" si="54"/>
        <v/>
      </c>
    </row>
    <row r="472" spans="1:8" x14ac:dyDescent="0.2">
      <c r="A472" s="8"/>
      <c r="B472" s="25" t="s">
        <v>446</v>
      </c>
      <c r="C472" s="35">
        <v>25</v>
      </c>
      <c r="D472" s="29">
        <v>35</v>
      </c>
      <c r="E472" s="30">
        <f t="shared" si="52"/>
        <v>2.9049500348594004E-3</v>
      </c>
      <c r="F472" s="30">
        <f t="shared" si="53"/>
        <v>4.4008550232616621E-3</v>
      </c>
      <c r="G472" s="30">
        <f t="shared" si="55"/>
        <v>0.4</v>
      </c>
      <c r="H472" s="36">
        <f t="shared" si="54"/>
        <v>1.1619800139437602E-3</v>
      </c>
    </row>
    <row r="473" spans="1:8" x14ac:dyDescent="0.2">
      <c r="A473" s="8"/>
      <c r="B473" s="25" t="s">
        <v>447</v>
      </c>
      <c r="C473" s="35">
        <v>1</v>
      </c>
      <c r="D473" s="29">
        <v>0</v>
      </c>
      <c r="E473" s="30">
        <f t="shared" si="52"/>
        <v>1.1619800139437602E-4</v>
      </c>
      <c r="F473" s="30" t="str">
        <f t="shared" si="53"/>
        <v/>
      </c>
      <c r="G473" s="30">
        <f t="shared" si="55"/>
        <v>-1</v>
      </c>
      <c r="H473" s="36">
        <f t="shared" si="54"/>
        <v>-1.1619800139437602E-4</v>
      </c>
    </row>
    <row r="474" spans="1:8" x14ac:dyDescent="0.2">
      <c r="A474" s="8"/>
      <c r="B474" s="25" t="s">
        <v>448</v>
      </c>
      <c r="C474" s="35">
        <v>60</v>
      </c>
      <c r="D474" s="29">
        <v>49</v>
      </c>
      <c r="E474" s="30">
        <f t="shared" si="52"/>
        <v>6.971880083662561E-3</v>
      </c>
      <c r="F474" s="30">
        <f t="shared" si="53"/>
        <v>6.1611970325663274E-3</v>
      </c>
      <c r="G474" s="30">
        <f t="shared" si="55"/>
        <v>-0.18333333333333332</v>
      </c>
      <c r="H474" s="36">
        <f t="shared" si="54"/>
        <v>-1.2781780153381362E-3</v>
      </c>
    </row>
    <row r="475" spans="1:8" x14ac:dyDescent="0.2">
      <c r="A475" s="8"/>
      <c r="B475" s="25" t="s">
        <v>449</v>
      </c>
      <c r="C475" s="35">
        <v>230</v>
      </c>
      <c r="D475" s="29">
        <v>169</v>
      </c>
      <c r="E475" s="30">
        <f t="shared" si="52"/>
        <v>2.6725540320706485E-2</v>
      </c>
      <c r="F475" s="30">
        <f t="shared" si="53"/>
        <v>2.1249842826606313E-2</v>
      </c>
      <c r="G475" s="30">
        <f t="shared" si="55"/>
        <v>-0.26521739130434785</v>
      </c>
      <c r="H475" s="36">
        <f t="shared" si="54"/>
        <v>-7.0880780850569374E-3</v>
      </c>
    </row>
    <row r="476" spans="1:8" x14ac:dyDescent="0.2">
      <c r="A476" s="8"/>
      <c r="B476" s="25" t="s">
        <v>450</v>
      </c>
      <c r="C476" s="35">
        <v>6</v>
      </c>
      <c r="D476" s="29">
        <v>7</v>
      </c>
      <c r="E476" s="30">
        <f t="shared" si="52"/>
        <v>6.971880083662561E-4</v>
      </c>
      <c r="F476" s="30">
        <f t="shared" si="53"/>
        <v>8.8017100465233246E-4</v>
      </c>
      <c r="G476" s="30">
        <f t="shared" si="55"/>
        <v>0.16666666666666666</v>
      </c>
      <c r="H476" s="36">
        <f t="shared" si="54"/>
        <v>1.1619800139437602E-4</v>
      </c>
    </row>
    <row r="477" spans="1:8" ht="25.5" x14ac:dyDescent="0.2">
      <c r="A477" s="8"/>
      <c r="B477" s="25" t="s">
        <v>451</v>
      </c>
      <c r="C477" s="35">
        <v>32</v>
      </c>
      <c r="D477" s="29">
        <v>5</v>
      </c>
      <c r="E477" s="30">
        <f t="shared" si="52"/>
        <v>3.7183360446200325E-3</v>
      </c>
      <c r="F477" s="30">
        <f t="shared" si="53"/>
        <v>6.2869357475166601E-4</v>
      </c>
      <c r="G477" s="30">
        <f t="shared" si="55"/>
        <v>-0.84375</v>
      </c>
      <c r="H477" s="36">
        <f t="shared" si="54"/>
        <v>-3.1373460376481524E-3</v>
      </c>
    </row>
    <row r="478" spans="1:8" ht="25.5" x14ac:dyDescent="0.2">
      <c r="A478" s="8"/>
      <c r="B478" s="25" t="s">
        <v>452</v>
      </c>
      <c r="C478" s="35">
        <v>0</v>
      </c>
      <c r="D478" s="29">
        <v>25</v>
      </c>
      <c r="E478" s="30" t="str">
        <f t="shared" si="52"/>
        <v/>
      </c>
      <c r="F478" s="30">
        <f t="shared" si="53"/>
        <v>3.1434678737583301E-3</v>
      </c>
      <c r="G478" s="30">
        <f t="shared" si="55"/>
        <v>1</v>
      </c>
      <c r="H478" s="36" t="str">
        <f t="shared" si="54"/>
        <v/>
      </c>
    </row>
    <row r="479" spans="1:8" ht="25.5" x14ac:dyDescent="0.2">
      <c r="A479" s="8"/>
      <c r="B479" s="25" t="s">
        <v>453</v>
      </c>
      <c r="C479" s="35">
        <v>0</v>
      </c>
      <c r="D479" s="29">
        <v>0</v>
      </c>
      <c r="E479" s="30" t="str">
        <f t="shared" si="52"/>
        <v/>
      </c>
      <c r="F479" s="30" t="str">
        <f t="shared" si="53"/>
        <v/>
      </c>
      <c r="G479" s="30" t="str">
        <f t="shared" si="55"/>
        <v xml:space="preserve"> </v>
      </c>
      <c r="H479" s="36" t="str">
        <f t="shared" si="54"/>
        <v/>
      </c>
    </row>
    <row r="480" spans="1:8" x14ac:dyDescent="0.2">
      <c r="A480" s="8"/>
      <c r="B480" s="25" t="s">
        <v>454</v>
      </c>
      <c r="C480" s="35">
        <v>22</v>
      </c>
      <c r="D480" s="29">
        <v>27</v>
      </c>
      <c r="E480" s="30">
        <f t="shared" si="52"/>
        <v>2.5563560306762724E-3</v>
      </c>
      <c r="F480" s="30">
        <f t="shared" si="53"/>
        <v>3.3949453036589967E-3</v>
      </c>
      <c r="G480" s="30">
        <f t="shared" si="55"/>
        <v>0.22727272727272727</v>
      </c>
      <c r="H480" s="36">
        <f t="shared" si="54"/>
        <v>5.8099000697188008E-4</v>
      </c>
    </row>
    <row r="481" spans="1:8" ht="25.5" x14ac:dyDescent="0.2">
      <c r="A481" s="8"/>
      <c r="B481" s="25" t="s">
        <v>455</v>
      </c>
      <c r="C481" s="35">
        <v>9</v>
      </c>
      <c r="D481" s="29">
        <v>2</v>
      </c>
      <c r="E481" s="30">
        <f t="shared" si="52"/>
        <v>1.0457820125493841E-3</v>
      </c>
      <c r="F481" s="30">
        <f t="shared" si="53"/>
        <v>2.5147742990066639E-4</v>
      </c>
      <c r="G481" s="30">
        <f t="shared" si="55"/>
        <v>-0.77777777777777779</v>
      </c>
      <c r="H481" s="36">
        <f t="shared" si="54"/>
        <v>-8.1338600976063212E-4</v>
      </c>
    </row>
    <row r="482" spans="1:8" x14ac:dyDescent="0.2">
      <c r="A482" s="8"/>
      <c r="B482" s="25" t="s">
        <v>456</v>
      </c>
      <c r="C482" s="35">
        <v>4</v>
      </c>
      <c r="D482" s="29">
        <v>5</v>
      </c>
      <c r="E482" s="30">
        <f t="shared" si="52"/>
        <v>4.6479200557750407E-4</v>
      </c>
      <c r="F482" s="30">
        <f t="shared" si="53"/>
        <v>6.2869357475166601E-4</v>
      </c>
      <c r="G482" s="30">
        <f t="shared" si="55"/>
        <v>0.25</v>
      </c>
      <c r="H482" s="36">
        <f t="shared" si="54"/>
        <v>1.1619800139437602E-4</v>
      </c>
    </row>
    <row r="483" spans="1:8" x14ac:dyDescent="0.2">
      <c r="A483" s="8"/>
      <c r="B483" s="25" t="s">
        <v>457</v>
      </c>
      <c r="C483" s="35">
        <v>726</v>
      </c>
      <c r="D483" s="29">
        <v>215</v>
      </c>
      <c r="E483" s="30">
        <f t="shared" si="52"/>
        <v>8.4359749012316992E-2</v>
      </c>
      <c r="F483" s="30">
        <f t="shared" si="53"/>
        <v>2.7033823714321639E-2</v>
      </c>
      <c r="G483" s="30">
        <f t="shared" si="55"/>
        <v>-0.70385674931129472</v>
      </c>
      <c r="H483" s="36">
        <f t="shared" si="54"/>
        <v>-5.9377178712526145E-2</v>
      </c>
    </row>
    <row r="484" spans="1:8" x14ac:dyDescent="0.2">
      <c r="A484" s="8"/>
      <c r="B484" s="25" t="s">
        <v>458</v>
      </c>
      <c r="C484" s="35">
        <v>465</v>
      </c>
      <c r="D484" s="29">
        <v>175</v>
      </c>
      <c r="E484" s="30">
        <f t="shared" si="52"/>
        <v>5.4032070648384847E-2</v>
      </c>
      <c r="F484" s="30">
        <f t="shared" si="53"/>
        <v>2.200427511630831E-2</v>
      </c>
      <c r="G484" s="30">
        <f t="shared" si="55"/>
        <v>-0.62365591397849462</v>
      </c>
      <c r="H484" s="36">
        <f t="shared" si="54"/>
        <v>-3.3697420404369044E-2</v>
      </c>
    </row>
    <row r="485" spans="1:8" x14ac:dyDescent="0.2">
      <c r="A485" s="8"/>
      <c r="B485" s="25" t="s">
        <v>459</v>
      </c>
      <c r="C485" s="35">
        <v>161</v>
      </c>
      <c r="D485" s="29">
        <v>128</v>
      </c>
      <c r="E485" s="30">
        <f t="shared" si="52"/>
        <v>1.8707878224494538E-2</v>
      </c>
      <c r="F485" s="30">
        <f t="shared" si="53"/>
        <v>1.6094555513642649E-2</v>
      </c>
      <c r="G485" s="30">
        <f t="shared" si="55"/>
        <v>-0.20496894409937888</v>
      </c>
      <c r="H485" s="36">
        <f t="shared" si="54"/>
        <v>-3.8345340460144085E-3</v>
      </c>
    </row>
    <row r="486" spans="1:8" x14ac:dyDescent="0.2">
      <c r="A486" s="8"/>
      <c r="B486" s="25" t="s">
        <v>460</v>
      </c>
      <c r="C486" s="35">
        <v>14</v>
      </c>
      <c r="D486" s="29">
        <v>1</v>
      </c>
      <c r="E486" s="30">
        <f t="shared" si="52"/>
        <v>1.6267720195212642E-3</v>
      </c>
      <c r="F486" s="30">
        <f t="shared" si="53"/>
        <v>1.257387149503332E-4</v>
      </c>
      <c r="G486" s="30">
        <f t="shared" si="55"/>
        <v>-0.9285714285714286</v>
      </c>
      <c r="H486" s="36">
        <f t="shared" si="54"/>
        <v>-1.5105740181268882E-3</v>
      </c>
    </row>
    <row r="487" spans="1:8" x14ac:dyDescent="0.2">
      <c r="A487" s="8"/>
      <c r="B487" s="25" t="s">
        <v>461</v>
      </c>
      <c r="C487" s="35">
        <v>153</v>
      </c>
      <c r="D487" s="29">
        <v>93</v>
      </c>
      <c r="E487" s="30">
        <f t="shared" si="52"/>
        <v>1.777829421333953E-2</v>
      </c>
      <c r="F487" s="30">
        <f t="shared" si="53"/>
        <v>1.1693700490380989E-2</v>
      </c>
      <c r="G487" s="30">
        <f t="shared" si="55"/>
        <v>-0.39215686274509803</v>
      </c>
      <c r="H487" s="36">
        <f t="shared" si="54"/>
        <v>-6.971880083662561E-3</v>
      </c>
    </row>
    <row r="488" spans="1:8" x14ac:dyDescent="0.2">
      <c r="A488" s="8"/>
      <c r="B488" s="25" t="s">
        <v>462</v>
      </c>
      <c r="C488" s="35">
        <v>20</v>
      </c>
      <c r="D488" s="29">
        <v>29</v>
      </c>
      <c r="E488" s="30">
        <f t="shared" si="52"/>
        <v>2.3239600278875203E-3</v>
      </c>
      <c r="F488" s="30">
        <f t="shared" si="53"/>
        <v>3.646422733559663E-3</v>
      </c>
      <c r="G488" s="30">
        <f t="shared" si="55"/>
        <v>0.45</v>
      </c>
      <c r="H488" s="36">
        <f t="shared" si="54"/>
        <v>1.0457820125493841E-3</v>
      </c>
    </row>
    <row r="489" spans="1:8" x14ac:dyDescent="0.2">
      <c r="A489" s="8"/>
      <c r="B489" s="25" t="s">
        <v>463</v>
      </c>
      <c r="C489" s="35">
        <v>2</v>
      </c>
      <c r="D489" s="29">
        <v>0</v>
      </c>
      <c r="E489" s="30">
        <f t="shared" si="52"/>
        <v>2.3239600278875203E-4</v>
      </c>
      <c r="F489" s="30" t="str">
        <f t="shared" si="53"/>
        <v/>
      </c>
      <c r="G489" s="30">
        <f t="shared" si="55"/>
        <v>-1</v>
      </c>
      <c r="H489" s="36">
        <f t="shared" si="54"/>
        <v>-2.3239600278875203E-4</v>
      </c>
    </row>
    <row r="490" spans="1:8" x14ac:dyDescent="0.2">
      <c r="A490" s="8"/>
      <c r="B490" s="25" t="s">
        <v>464</v>
      </c>
      <c r="C490" s="35">
        <v>304</v>
      </c>
      <c r="D490" s="29">
        <v>287</v>
      </c>
      <c r="E490" s="30">
        <f t="shared" ref="E490:E553" si="56">+IF(C490=0,"",C490/C$362)</f>
        <v>3.5324192423890309E-2</v>
      </c>
      <c r="F490" s="30">
        <f t="shared" ref="F490:F553" si="57">+IF(D490=0,"",D490/D$362)</f>
        <v>3.608701119074563E-2</v>
      </c>
      <c r="G490" s="30">
        <f t="shared" si="55"/>
        <v>-5.5921052631578948E-2</v>
      </c>
      <c r="H490" s="36">
        <f t="shared" ref="H490:H553" si="58">+IF(OR(AND(E490=""),(G490="")),"",E490*G490)</f>
        <v>-1.9753660237043923E-3</v>
      </c>
    </row>
    <row r="491" spans="1:8" x14ac:dyDescent="0.2">
      <c r="A491" s="8"/>
      <c r="B491" s="25" t="s">
        <v>465</v>
      </c>
      <c r="C491" s="35">
        <v>1</v>
      </c>
      <c r="D491" s="29">
        <v>0</v>
      </c>
      <c r="E491" s="30">
        <f t="shared" si="56"/>
        <v>1.1619800139437602E-4</v>
      </c>
      <c r="F491" s="30" t="str">
        <f t="shared" si="57"/>
        <v/>
      </c>
      <c r="G491" s="30">
        <f t="shared" ref="G491:G554" si="59">+IF(AND(C491=0,D491=0)," ",IF(C491=0,1,IF(D491=0,-1,(D491-C491)/C491)))</f>
        <v>-1</v>
      </c>
      <c r="H491" s="36">
        <f t="shared" si="58"/>
        <v>-1.1619800139437602E-4</v>
      </c>
    </row>
    <row r="492" spans="1:8" x14ac:dyDescent="0.2">
      <c r="A492" s="8"/>
      <c r="B492" s="25" t="s">
        <v>466</v>
      </c>
      <c r="C492" s="35">
        <v>1</v>
      </c>
      <c r="D492" s="29">
        <v>12</v>
      </c>
      <c r="E492" s="30">
        <f t="shared" si="56"/>
        <v>1.1619800139437602E-4</v>
      </c>
      <c r="F492" s="30">
        <f t="shared" si="57"/>
        <v>1.5088645794039985E-3</v>
      </c>
      <c r="G492" s="30">
        <f t="shared" si="59"/>
        <v>11</v>
      </c>
      <c r="H492" s="36">
        <f t="shared" si="58"/>
        <v>1.2781780153381362E-3</v>
      </c>
    </row>
    <row r="493" spans="1:8" x14ac:dyDescent="0.2">
      <c r="A493" s="8"/>
      <c r="B493" s="25" t="s">
        <v>467</v>
      </c>
      <c r="C493" s="35">
        <v>2</v>
      </c>
      <c r="D493" s="29">
        <v>0</v>
      </c>
      <c r="E493" s="30">
        <f t="shared" si="56"/>
        <v>2.3239600278875203E-4</v>
      </c>
      <c r="F493" s="30" t="str">
        <f t="shared" si="57"/>
        <v/>
      </c>
      <c r="G493" s="30">
        <f t="shared" si="59"/>
        <v>-1</v>
      </c>
      <c r="H493" s="36">
        <f t="shared" si="58"/>
        <v>-2.3239600278875203E-4</v>
      </c>
    </row>
    <row r="494" spans="1:8" x14ac:dyDescent="0.2">
      <c r="A494" s="8"/>
      <c r="B494" s="25" t="s">
        <v>468</v>
      </c>
      <c r="C494" s="35">
        <v>63</v>
      </c>
      <c r="D494" s="29">
        <v>28</v>
      </c>
      <c r="E494" s="30">
        <f t="shared" si="56"/>
        <v>7.3204740878456895E-3</v>
      </c>
      <c r="F494" s="30">
        <f t="shared" si="57"/>
        <v>3.5206840186093298E-3</v>
      </c>
      <c r="G494" s="30">
        <f t="shared" si="59"/>
        <v>-0.55555555555555558</v>
      </c>
      <c r="H494" s="36">
        <f t="shared" si="58"/>
        <v>-4.066930048803161E-3</v>
      </c>
    </row>
    <row r="495" spans="1:8" x14ac:dyDescent="0.2">
      <c r="A495" s="8"/>
      <c r="B495" s="25" t="s">
        <v>469</v>
      </c>
      <c r="C495" s="35">
        <v>30</v>
      </c>
      <c r="D495" s="29">
        <v>11</v>
      </c>
      <c r="E495" s="30">
        <f t="shared" si="56"/>
        <v>3.4859400418312805E-3</v>
      </c>
      <c r="F495" s="30">
        <f t="shared" si="57"/>
        <v>1.3831258644536654E-3</v>
      </c>
      <c r="G495" s="30">
        <f t="shared" si="59"/>
        <v>-0.6333333333333333</v>
      </c>
      <c r="H495" s="36">
        <f t="shared" si="58"/>
        <v>-2.2077620264931443E-3</v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3</v>
      </c>
      <c r="D497" s="29">
        <v>0</v>
      </c>
      <c r="E497" s="30">
        <f t="shared" si="56"/>
        <v>3.4859400418312805E-4</v>
      </c>
      <c r="F497" s="30" t="str">
        <f t="shared" si="57"/>
        <v/>
      </c>
      <c r="G497" s="30">
        <f t="shared" si="59"/>
        <v>-1</v>
      </c>
      <c r="H497" s="36">
        <f t="shared" si="58"/>
        <v>-3.4859400418312805E-4</v>
      </c>
    </row>
    <row r="498" spans="1:8" x14ac:dyDescent="0.2">
      <c r="A498" s="8"/>
      <c r="B498" s="25" t="s">
        <v>472</v>
      </c>
      <c r="C498" s="35">
        <v>253</v>
      </c>
      <c r="D498" s="29">
        <v>158</v>
      </c>
      <c r="E498" s="30">
        <f t="shared" si="56"/>
        <v>2.9398094352777134E-2</v>
      </c>
      <c r="F498" s="30">
        <f t="shared" si="57"/>
        <v>1.9866716962152645E-2</v>
      </c>
      <c r="G498" s="30">
        <f t="shared" si="59"/>
        <v>-0.37549407114624506</v>
      </c>
      <c r="H498" s="36">
        <f t="shared" si="58"/>
        <v>-1.1038810132465722E-2</v>
      </c>
    </row>
    <row r="499" spans="1:8" ht="25.5" x14ac:dyDescent="0.2">
      <c r="A499" s="8"/>
      <c r="B499" s="25" t="s">
        <v>473</v>
      </c>
      <c r="C499" s="35">
        <v>0</v>
      </c>
      <c r="D499" s="29">
        <v>0</v>
      </c>
      <c r="E499" s="30" t="str">
        <f t="shared" si="56"/>
        <v/>
      </c>
      <c r="F499" s="30" t="str">
        <f t="shared" si="57"/>
        <v/>
      </c>
      <c r="G499" s="30" t="str">
        <f t="shared" si="59"/>
        <v xml:space="preserve"> </v>
      </c>
      <c r="H499" s="36" t="str">
        <f t="shared" si="58"/>
        <v/>
      </c>
    </row>
    <row r="500" spans="1:8" x14ac:dyDescent="0.2">
      <c r="A500" s="8"/>
      <c r="B500" s="25" t="s">
        <v>474</v>
      </c>
      <c r="C500" s="35">
        <v>6</v>
      </c>
      <c r="D500" s="29">
        <v>2</v>
      </c>
      <c r="E500" s="30">
        <f t="shared" si="56"/>
        <v>6.971880083662561E-4</v>
      </c>
      <c r="F500" s="30">
        <f t="shared" si="57"/>
        <v>2.5147742990066639E-4</v>
      </c>
      <c r="G500" s="30">
        <f t="shared" si="59"/>
        <v>-0.66666666666666663</v>
      </c>
      <c r="H500" s="36">
        <f t="shared" si="58"/>
        <v>-4.6479200557750407E-4</v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41</v>
      </c>
      <c r="D502" s="29">
        <v>8</v>
      </c>
      <c r="E502" s="30">
        <f t="shared" si="56"/>
        <v>4.7641180571694171E-3</v>
      </c>
      <c r="F502" s="30">
        <f t="shared" si="57"/>
        <v>1.0059097196026656E-3</v>
      </c>
      <c r="G502" s="30">
        <f t="shared" si="59"/>
        <v>-0.80487804878048785</v>
      </c>
      <c r="H502" s="36">
        <f t="shared" si="58"/>
        <v>-3.834534046014409E-3</v>
      </c>
    </row>
    <row r="503" spans="1:8" x14ac:dyDescent="0.2">
      <c r="A503" s="8"/>
      <c r="B503" s="25" t="s">
        <v>477</v>
      </c>
      <c r="C503" s="35">
        <v>67</v>
      </c>
      <c r="D503" s="29">
        <v>41</v>
      </c>
      <c r="E503" s="30">
        <f t="shared" si="56"/>
        <v>7.7852660934231935E-3</v>
      </c>
      <c r="F503" s="30">
        <f t="shared" si="57"/>
        <v>5.1552873129636616E-3</v>
      </c>
      <c r="G503" s="30">
        <f t="shared" si="59"/>
        <v>-0.38805970149253732</v>
      </c>
      <c r="H503" s="36">
        <f t="shared" si="58"/>
        <v>-3.0211480362537769E-3</v>
      </c>
    </row>
    <row r="504" spans="1:8" x14ac:dyDescent="0.2">
      <c r="A504" s="8"/>
      <c r="B504" s="25" t="s">
        <v>478</v>
      </c>
      <c r="C504" s="35">
        <v>6</v>
      </c>
      <c r="D504" s="29">
        <v>4</v>
      </c>
      <c r="E504" s="30">
        <f t="shared" si="56"/>
        <v>6.971880083662561E-4</v>
      </c>
      <c r="F504" s="30">
        <f t="shared" si="57"/>
        <v>5.0295485980133279E-4</v>
      </c>
      <c r="G504" s="30">
        <f t="shared" si="59"/>
        <v>-0.33333333333333331</v>
      </c>
      <c r="H504" s="36">
        <f t="shared" si="58"/>
        <v>-2.3239600278875203E-4</v>
      </c>
    </row>
    <row r="505" spans="1:8" x14ac:dyDescent="0.2">
      <c r="A505" s="8"/>
      <c r="B505" s="25" t="s">
        <v>479</v>
      </c>
      <c r="C505" s="35">
        <v>8</v>
      </c>
      <c r="D505" s="29">
        <v>2</v>
      </c>
      <c r="E505" s="30">
        <f t="shared" si="56"/>
        <v>9.2958401115500813E-4</v>
      </c>
      <c r="F505" s="30">
        <f t="shared" si="57"/>
        <v>2.5147742990066639E-4</v>
      </c>
      <c r="G505" s="30">
        <f t="shared" si="59"/>
        <v>-0.75</v>
      </c>
      <c r="H505" s="36">
        <f t="shared" si="58"/>
        <v>-6.971880083662561E-4</v>
      </c>
    </row>
    <row r="506" spans="1:8" x14ac:dyDescent="0.2">
      <c r="A506" s="8"/>
      <c r="B506" s="25" t="s">
        <v>480</v>
      </c>
      <c r="C506" s="35">
        <v>13</v>
      </c>
      <c r="D506" s="29">
        <v>3</v>
      </c>
      <c r="E506" s="30">
        <f t="shared" si="56"/>
        <v>1.5105740181268882E-3</v>
      </c>
      <c r="F506" s="30">
        <f t="shared" si="57"/>
        <v>3.7721614485099962E-4</v>
      </c>
      <c r="G506" s="30">
        <f t="shared" si="59"/>
        <v>-0.76923076923076927</v>
      </c>
      <c r="H506" s="36">
        <f t="shared" si="58"/>
        <v>-1.1619800139437602E-3</v>
      </c>
    </row>
    <row r="507" spans="1:8" x14ac:dyDescent="0.2">
      <c r="A507" s="8"/>
      <c r="B507" s="25" t="s">
        <v>481</v>
      </c>
      <c r="C507" s="35">
        <v>0</v>
      </c>
      <c r="D507" s="29">
        <v>6</v>
      </c>
      <c r="E507" s="30" t="str">
        <f t="shared" si="56"/>
        <v/>
      </c>
      <c r="F507" s="30">
        <f t="shared" si="57"/>
        <v>7.5443228970199924E-4</v>
      </c>
      <c r="G507" s="30">
        <f t="shared" si="59"/>
        <v>1</v>
      </c>
      <c r="H507" s="36" t="str">
        <f t="shared" si="58"/>
        <v/>
      </c>
    </row>
    <row r="508" spans="1:8" x14ac:dyDescent="0.2">
      <c r="A508" s="8"/>
      <c r="B508" s="25" t="s">
        <v>482</v>
      </c>
      <c r="C508" s="35">
        <v>19</v>
      </c>
      <c r="D508" s="29">
        <v>13</v>
      </c>
      <c r="E508" s="30">
        <f t="shared" si="56"/>
        <v>2.2077620264931443E-3</v>
      </c>
      <c r="F508" s="30">
        <f t="shared" si="57"/>
        <v>1.6346032943543318E-3</v>
      </c>
      <c r="G508" s="30">
        <f t="shared" si="59"/>
        <v>-0.31578947368421051</v>
      </c>
      <c r="H508" s="36">
        <f t="shared" si="58"/>
        <v>-6.971880083662561E-4</v>
      </c>
    </row>
    <row r="509" spans="1:8" x14ac:dyDescent="0.2">
      <c r="A509" s="8"/>
      <c r="B509" s="25" t="s">
        <v>483</v>
      </c>
      <c r="C509" s="35">
        <v>20</v>
      </c>
      <c r="D509" s="29">
        <v>15</v>
      </c>
      <c r="E509" s="30">
        <f t="shared" si="56"/>
        <v>2.3239600278875203E-3</v>
      </c>
      <c r="F509" s="30">
        <f t="shared" si="57"/>
        <v>1.886080724254998E-3</v>
      </c>
      <c r="G509" s="30">
        <f t="shared" si="59"/>
        <v>-0.25</v>
      </c>
      <c r="H509" s="36">
        <f t="shared" si="58"/>
        <v>-5.8099000697188008E-4</v>
      </c>
    </row>
    <row r="510" spans="1:8" x14ac:dyDescent="0.2">
      <c r="A510" s="8"/>
      <c r="B510" s="25" t="s">
        <v>484</v>
      </c>
      <c r="C510" s="35">
        <v>67</v>
      </c>
      <c r="D510" s="29">
        <v>4</v>
      </c>
      <c r="E510" s="30">
        <f t="shared" si="56"/>
        <v>7.7852660934231935E-3</v>
      </c>
      <c r="F510" s="30">
        <f t="shared" si="57"/>
        <v>5.0295485980133279E-4</v>
      </c>
      <c r="G510" s="30">
        <f t="shared" si="59"/>
        <v>-0.94029850746268662</v>
      </c>
      <c r="H510" s="36">
        <f t="shared" si="58"/>
        <v>-7.3204740878456895E-3</v>
      </c>
    </row>
    <row r="511" spans="1:8" ht="25.5" x14ac:dyDescent="0.2">
      <c r="A511" s="8"/>
      <c r="B511" s="25" t="s">
        <v>485</v>
      </c>
      <c r="C511" s="35">
        <v>8</v>
      </c>
      <c r="D511" s="29">
        <v>0</v>
      </c>
      <c r="E511" s="30">
        <f t="shared" si="56"/>
        <v>9.2958401115500813E-4</v>
      </c>
      <c r="F511" s="30" t="str">
        <f t="shared" si="57"/>
        <v/>
      </c>
      <c r="G511" s="30">
        <f t="shared" si="59"/>
        <v>-1</v>
      </c>
      <c r="H511" s="36">
        <f t="shared" si="58"/>
        <v>-9.2958401115500813E-4</v>
      </c>
    </row>
    <row r="512" spans="1:8" x14ac:dyDescent="0.2">
      <c r="A512" s="8"/>
      <c r="B512" s="25" t="s">
        <v>486</v>
      </c>
      <c r="C512" s="35">
        <v>6</v>
      </c>
      <c r="D512" s="29">
        <v>0</v>
      </c>
      <c r="E512" s="30">
        <f t="shared" si="56"/>
        <v>6.971880083662561E-4</v>
      </c>
      <c r="F512" s="30" t="str">
        <f t="shared" si="57"/>
        <v/>
      </c>
      <c r="G512" s="30">
        <f t="shared" si="59"/>
        <v>-1</v>
      </c>
      <c r="H512" s="36">
        <f t="shared" si="58"/>
        <v>-6.971880083662561E-4</v>
      </c>
    </row>
    <row r="513" spans="1:8" ht="25.5" x14ac:dyDescent="0.2">
      <c r="A513" s="8"/>
      <c r="B513" s="25" t="s">
        <v>487</v>
      </c>
      <c r="C513" s="35">
        <v>0</v>
      </c>
      <c r="D513" s="29">
        <v>0</v>
      </c>
      <c r="E513" s="30" t="str">
        <f t="shared" si="56"/>
        <v/>
      </c>
      <c r="F513" s="30" t="str">
        <f t="shared" si="57"/>
        <v/>
      </c>
      <c r="G513" s="30" t="str">
        <f t="shared" si="59"/>
        <v xml:space="preserve"> </v>
      </c>
      <c r="H513" s="36" t="str">
        <f t="shared" si="58"/>
        <v/>
      </c>
    </row>
    <row r="514" spans="1:8" x14ac:dyDescent="0.2">
      <c r="A514" s="8"/>
      <c r="B514" s="25" t="s">
        <v>488</v>
      </c>
      <c r="C514" s="35">
        <v>0</v>
      </c>
      <c r="D514" s="29">
        <v>0</v>
      </c>
      <c r="E514" s="30" t="str">
        <f t="shared" si="56"/>
        <v/>
      </c>
      <c r="F514" s="30" t="str">
        <f t="shared" si="57"/>
        <v/>
      </c>
      <c r="G514" s="30" t="str">
        <f t="shared" si="59"/>
        <v xml:space="preserve"> </v>
      </c>
      <c r="H514" s="36" t="str">
        <f t="shared" si="58"/>
        <v/>
      </c>
    </row>
    <row r="515" spans="1:8" ht="25.5" x14ac:dyDescent="0.2">
      <c r="A515" s="8"/>
      <c r="B515" s="25" t="s">
        <v>489</v>
      </c>
      <c r="C515" s="35">
        <v>0</v>
      </c>
      <c r="D515" s="29">
        <v>0</v>
      </c>
      <c r="E515" s="30" t="str">
        <f t="shared" si="56"/>
        <v/>
      </c>
      <c r="F515" s="30" t="str">
        <f t="shared" si="57"/>
        <v/>
      </c>
      <c r="G515" s="30" t="str">
        <f t="shared" si="59"/>
        <v xml:space="preserve"> </v>
      </c>
      <c r="H515" s="36" t="str">
        <f t="shared" si="58"/>
        <v/>
      </c>
    </row>
    <row r="516" spans="1:8" x14ac:dyDescent="0.2">
      <c r="A516" s="8"/>
      <c r="B516" s="25" t="s">
        <v>490</v>
      </c>
      <c r="C516" s="35">
        <v>182</v>
      </c>
      <c r="D516" s="29">
        <v>33</v>
      </c>
      <c r="E516" s="30">
        <f t="shared" si="56"/>
        <v>2.1148036253776436E-2</v>
      </c>
      <c r="F516" s="30">
        <f t="shared" si="57"/>
        <v>4.1493775933609959E-3</v>
      </c>
      <c r="G516" s="30">
        <f t="shared" si="59"/>
        <v>-0.81868131868131866</v>
      </c>
      <c r="H516" s="36">
        <f t="shared" si="58"/>
        <v>-1.7313502207762028E-2</v>
      </c>
    </row>
    <row r="517" spans="1:8" ht="25.5" x14ac:dyDescent="0.2">
      <c r="A517" s="8"/>
      <c r="B517" s="25" t="s">
        <v>491</v>
      </c>
      <c r="C517" s="35">
        <v>32</v>
      </c>
      <c r="D517" s="29">
        <v>25</v>
      </c>
      <c r="E517" s="30">
        <f t="shared" si="56"/>
        <v>3.7183360446200325E-3</v>
      </c>
      <c r="F517" s="30">
        <f t="shared" si="57"/>
        <v>3.1434678737583301E-3</v>
      </c>
      <c r="G517" s="30">
        <f t="shared" si="59"/>
        <v>-0.21875</v>
      </c>
      <c r="H517" s="36">
        <f t="shared" si="58"/>
        <v>-8.1338600976063212E-4</v>
      </c>
    </row>
    <row r="518" spans="1:8" ht="25.5" x14ac:dyDescent="0.2">
      <c r="A518" s="8"/>
      <c r="B518" s="25" t="s">
        <v>492</v>
      </c>
      <c r="C518" s="35">
        <v>0</v>
      </c>
      <c r="D518" s="29">
        <v>0</v>
      </c>
      <c r="E518" s="30" t="str">
        <f t="shared" si="56"/>
        <v/>
      </c>
      <c r="F518" s="30" t="str">
        <f t="shared" si="57"/>
        <v/>
      </c>
      <c r="G518" s="30" t="str">
        <f t="shared" si="59"/>
        <v xml:space="preserve"> </v>
      </c>
      <c r="H518" s="36" t="str">
        <f t="shared" si="58"/>
        <v/>
      </c>
    </row>
    <row r="519" spans="1:8" x14ac:dyDescent="0.2">
      <c r="A519" s="8"/>
      <c r="B519" s="25" t="s">
        <v>493</v>
      </c>
      <c r="C519" s="35">
        <v>12</v>
      </c>
      <c r="D519" s="29">
        <v>5</v>
      </c>
      <c r="E519" s="30">
        <f t="shared" si="56"/>
        <v>1.3943760167325122E-3</v>
      </c>
      <c r="F519" s="30">
        <f t="shared" si="57"/>
        <v>6.2869357475166601E-4</v>
      </c>
      <c r="G519" s="30">
        <f t="shared" si="59"/>
        <v>-0.58333333333333337</v>
      </c>
      <c r="H519" s="36">
        <f t="shared" si="58"/>
        <v>-8.1338600976063212E-4</v>
      </c>
    </row>
    <row r="520" spans="1:8" x14ac:dyDescent="0.2">
      <c r="A520" s="8"/>
      <c r="B520" s="25" t="s">
        <v>494</v>
      </c>
      <c r="C520" s="35">
        <v>0</v>
      </c>
      <c r="D520" s="29">
        <v>2</v>
      </c>
      <c r="E520" s="30" t="str">
        <f t="shared" si="56"/>
        <v/>
      </c>
      <c r="F520" s="30">
        <f t="shared" si="57"/>
        <v>2.5147742990066639E-4</v>
      </c>
      <c r="G520" s="30">
        <f t="shared" si="59"/>
        <v>1</v>
      </c>
      <c r="H520" s="36" t="str">
        <f t="shared" si="58"/>
        <v/>
      </c>
    </row>
    <row r="521" spans="1:8" ht="25.5" x14ac:dyDescent="0.2">
      <c r="A521" s="8"/>
      <c r="B521" s="25" t="s">
        <v>495</v>
      </c>
      <c r="C521" s="35">
        <v>1</v>
      </c>
      <c r="D521" s="29">
        <v>0</v>
      </c>
      <c r="E521" s="30">
        <f t="shared" si="56"/>
        <v>1.1619800139437602E-4</v>
      </c>
      <c r="F521" s="30" t="str">
        <f t="shared" si="57"/>
        <v/>
      </c>
      <c r="G521" s="30">
        <f t="shared" si="59"/>
        <v>-1</v>
      </c>
      <c r="H521" s="36">
        <f t="shared" si="58"/>
        <v>-1.1619800139437602E-4</v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1</v>
      </c>
      <c r="E524" s="30" t="str">
        <f t="shared" si="56"/>
        <v/>
      </c>
      <c r="F524" s="30">
        <f t="shared" si="57"/>
        <v>1.257387149503332E-4</v>
      </c>
      <c r="G524" s="30">
        <f t="shared" si="59"/>
        <v>1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0</v>
      </c>
      <c r="D526" s="29">
        <v>0</v>
      </c>
      <c r="E526" s="30" t="str">
        <f t="shared" si="56"/>
        <v/>
      </c>
      <c r="F526" s="30" t="str">
        <f t="shared" si="57"/>
        <v/>
      </c>
      <c r="G526" s="30" t="str">
        <f t="shared" si="59"/>
        <v xml:space="preserve"> </v>
      </c>
      <c r="H526" s="36" t="str">
        <f t="shared" si="58"/>
        <v/>
      </c>
    </row>
    <row r="527" spans="1:8" x14ac:dyDescent="0.2">
      <c r="A527" s="8"/>
      <c r="B527" s="25" t="s">
        <v>501</v>
      </c>
      <c r="C527" s="35">
        <v>0</v>
      </c>
      <c r="D527" s="29">
        <v>0</v>
      </c>
      <c r="E527" s="30" t="str">
        <f t="shared" si="56"/>
        <v/>
      </c>
      <c r="F527" s="30" t="str">
        <f t="shared" si="57"/>
        <v/>
      </c>
      <c r="G527" s="30" t="str">
        <f t="shared" si="59"/>
        <v xml:space="preserve"> </v>
      </c>
      <c r="H527" s="36" t="str">
        <f t="shared" si="58"/>
        <v/>
      </c>
    </row>
    <row r="528" spans="1:8" ht="25.5" x14ac:dyDescent="0.2">
      <c r="A528" s="8"/>
      <c r="B528" s="25" t="s">
        <v>502</v>
      </c>
      <c r="C528" s="35">
        <v>1</v>
      </c>
      <c r="D528" s="29">
        <v>4</v>
      </c>
      <c r="E528" s="30">
        <f t="shared" si="56"/>
        <v>1.1619800139437602E-4</v>
      </c>
      <c r="F528" s="30">
        <f t="shared" si="57"/>
        <v>5.0295485980133279E-4</v>
      </c>
      <c r="G528" s="30">
        <f t="shared" si="59"/>
        <v>3</v>
      </c>
      <c r="H528" s="36">
        <f t="shared" si="58"/>
        <v>3.4859400418312805E-4</v>
      </c>
    </row>
    <row r="529" spans="1:8" x14ac:dyDescent="0.2">
      <c r="A529" s="8"/>
      <c r="B529" s="25" t="s">
        <v>503</v>
      </c>
      <c r="C529" s="35">
        <v>0</v>
      </c>
      <c r="D529" s="29">
        <v>0</v>
      </c>
      <c r="E529" s="30" t="str">
        <f t="shared" si="56"/>
        <v/>
      </c>
      <c r="F529" s="30" t="str">
        <f t="shared" si="57"/>
        <v/>
      </c>
      <c r="G529" s="30" t="str">
        <f t="shared" si="59"/>
        <v xml:space="preserve"> </v>
      </c>
      <c r="H529" s="36" t="str">
        <f t="shared" si="58"/>
        <v/>
      </c>
    </row>
    <row r="530" spans="1:8" x14ac:dyDescent="0.2">
      <c r="A530" s="8"/>
      <c r="B530" s="25" t="s">
        <v>504</v>
      </c>
      <c r="C530" s="35">
        <v>12</v>
      </c>
      <c r="D530" s="29">
        <v>10</v>
      </c>
      <c r="E530" s="30">
        <f t="shared" si="56"/>
        <v>1.3943760167325122E-3</v>
      </c>
      <c r="F530" s="30">
        <f t="shared" si="57"/>
        <v>1.257387149503332E-3</v>
      </c>
      <c r="G530" s="30">
        <f t="shared" si="59"/>
        <v>-0.16666666666666666</v>
      </c>
      <c r="H530" s="36">
        <f t="shared" si="58"/>
        <v>-2.3239600278875203E-4</v>
      </c>
    </row>
    <row r="531" spans="1:8" x14ac:dyDescent="0.2">
      <c r="A531" s="8"/>
      <c r="B531" s="25" t="s">
        <v>505</v>
      </c>
      <c r="C531" s="35">
        <v>2</v>
      </c>
      <c r="D531" s="29">
        <v>4</v>
      </c>
      <c r="E531" s="30">
        <f t="shared" si="56"/>
        <v>2.3239600278875203E-4</v>
      </c>
      <c r="F531" s="30">
        <f t="shared" si="57"/>
        <v>5.0295485980133279E-4</v>
      </c>
      <c r="G531" s="30">
        <f t="shared" si="59"/>
        <v>1</v>
      </c>
      <c r="H531" s="36">
        <f t="shared" si="58"/>
        <v>2.3239600278875203E-4</v>
      </c>
    </row>
    <row r="532" spans="1:8" ht="28.5" customHeight="1" x14ac:dyDescent="0.2">
      <c r="A532" s="8"/>
      <c r="B532" s="25" t="s">
        <v>506</v>
      </c>
      <c r="C532" s="35">
        <v>0</v>
      </c>
      <c r="D532" s="29">
        <v>0</v>
      </c>
      <c r="E532" s="30" t="str">
        <f t="shared" si="56"/>
        <v/>
      </c>
      <c r="F532" s="30" t="str">
        <f t="shared" si="57"/>
        <v/>
      </c>
      <c r="G532" s="30" t="str">
        <f t="shared" si="59"/>
        <v xml:space="preserve"> </v>
      </c>
      <c r="H532" s="36" t="str">
        <f t="shared" si="58"/>
        <v/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0</v>
      </c>
      <c r="D534" s="29">
        <v>0</v>
      </c>
      <c r="E534" s="30" t="str">
        <f t="shared" si="56"/>
        <v/>
      </c>
      <c r="F534" s="30" t="str">
        <f t="shared" si="57"/>
        <v/>
      </c>
      <c r="G534" s="30" t="str">
        <f t="shared" si="59"/>
        <v xml:space="preserve"> </v>
      </c>
      <c r="H534" s="36" t="str">
        <f t="shared" si="58"/>
        <v/>
      </c>
    </row>
    <row r="535" spans="1:8" ht="25.5" x14ac:dyDescent="0.2">
      <c r="A535" s="8"/>
      <c r="B535" s="25" t="s">
        <v>509</v>
      </c>
      <c r="C535" s="35">
        <v>159</v>
      </c>
      <c r="D535" s="29">
        <v>7</v>
      </c>
      <c r="E535" s="30">
        <f t="shared" si="56"/>
        <v>1.8475482221705787E-2</v>
      </c>
      <c r="F535" s="30">
        <f t="shared" si="57"/>
        <v>8.8017100465233246E-4</v>
      </c>
      <c r="G535" s="30">
        <f t="shared" si="59"/>
        <v>-0.95597484276729561</v>
      </c>
      <c r="H535" s="36">
        <f t="shared" si="58"/>
        <v>-1.7662096211945155E-2</v>
      </c>
    </row>
    <row r="536" spans="1:8" x14ac:dyDescent="0.2">
      <c r="A536" s="8"/>
      <c r="B536" s="25" t="s">
        <v>510</v>
      </c>
      <c r="C536" s="35">
        <v>0</v>
      </c>
      <c r="D536" s="29">
        <v>0</v>
      </c>
      <c r="E536" s="30" t="str">
        <f t="shared" si="56"/>
        <v/>
      </c>
      <c r="F536" s="30" t="str">
        <f t="shared" si="57"/>
        <v/>
      </c>
      <c r="G536" s="30" t="str">
        <f t="shared" si="59"/>
        <v xml:space="preserve"> </v>
      </c>
      <c r="H536" s="36" t="str">
        <f t="shared" si="58"/>
        <v/>
      </c>
    </row>
    <row r="537" spans="1:8" ht="25.5" x14ac:dyDescent="0.2">
      <c r="A537" s="8"/>
      <c r="B537" s="25" t="s">
        <v>511</v>
      </c>
      <c r="C537" s="35">
        <v>237</v>
      </c>
      <c r="D537" s="29">
        <v>111</v>
      </c>
      <c r="E537" s="30">
        <f t="shared" si="56"/>
        <v>2.7538926330467117E-2</v>
      </c>
      <c r="F537" s="30">
        <f t="shared" si="57"/>
        <v>1.3956997359486986E-2</v>
      </c>
      <c r="G537" s="30">
        <f t="shared" si="59"/>
        <v>-0.53164556962025311</v>
      </c>
      <c r="H537" s="36">
        <f t="shared" si="58"/>
        <v>-1.4640948175691377E-2</v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0</v>
      </c>
      <c r="D540" s="29">
        <v>0</v>
      </c>
      <c r="E540" s="30" t="str">
        <f t="shared" si="56"/>
        <v/>
      </c>
      <c r="F540" s="30" t="str">
        <f t="shared" si="57"/>
        <v/>
      </c>
      <c r="G540" s="30" t="str">
        <f t="shared" si="59"/>
        <v xml:space="preserve"> </v>
      </c>
      <c r="H540" s="36" t="str">
        <f t="shared" si="58"/>
        <v/>
      </c>
    </row>
    <row r="541" spans="1:8" x14ac:dyDescent="0.2">
      <c r="A541" s="8"/>
      <c r="B541" s="25" t="s">
        <v>515</v>
      </c>
      <c r="C541" s="35">
        <v>1</v>
      </c>
      <c r="D541" s="29">
        <v>1</v>
      </c>
      <c r="E541" s="30">
        <f t="shared" si="56"/>
        <v>1.1619800139437602E-4</v>
      </c>
      <c r="F541" s="30">
        <f t="shared" si="57"/>
        <v>1.257387149503332E-4</v>
      </c>
      <c r="G541" s="30">
        <f t="shared" si="59"/>
        <v>0</v>
      </c>
      <c r="H541" s="36">
        <f t="shared" si="58"/>
        <v>0</v>
      </c>
    </row>
    <row r="542" spans="1:8" ht="25.5" x14ac:dyDescent="0.2">
      <c r="A542" s="8"/>
      <c r="B542" s="25" t="s">
        <v>516</v>
      </c>
      <c r="C542" s="35">
        <v>2</v>
      </c>
      <c r="D542" s="29">
        <v>0</v>
      </c>
      <c r="E542" s="30">
        <f t="shared" si="56"/>
        <v>2.3239600278875203E-4</v>
      </c>
      <c r="F542" s="30" t="str">
        <f t="shared" si="57"/>
        <v/>
      </c>
      <c r="G542" s="30">
        <f t="shared" si="59"/>
        <v>-1</v>
      </c>
      <c r="H542" s="36">
        <f t="shared" si="58"/>
        <v>-2.3239600278875203E-4</v>
      </c>
    </row>
    <row r="543" spans="1:8" ht="25.5" x14ac:dyDescent="0.2">
      <c r="A543" s="8"/>
      <c r="B543" s="25" t="s">
        <v>517</v>
      </c>
      <c r="C543" s="35">
        <v>1</v>
      </c>
      <c r="D543" s="29">
        <v>0</v>
      </c>
      <c r="E543" s="30">
        <f t="shared" si="56"/>
        <v>1.1619800139437602E-4</v>
      </c>
      <c r="F543" s="30" t="str">
        <f t="shared" si="57"/>
        <v/>
      </c>
      <c r="G543" s="30">
        <f t="shared" si="59"/>
        <v>-1</v>
      </c>
      <c r="H543" s="36">
        <f t="shared" si="58"/>
        <v>-1.1619800139437602E-4</v>
      </c>
    </row>
    <row r="544" spans="1:8" ht="25.5" x14ac:dyDescent="0.2">
      <c r="A544" s="8"/>
      <c r="B544" s="25" t="s">
        <v>518</v>
      </c>
      <c r="C544" s="35">
        <v>0</v>
      </c>
      <c r="D544" s="29">
        <v>0</v>
      </c>
      <c r="E544" s="30" t="str">
        <f t="shared" si="56"/>
        <v/>
      </c>
      <c r="F544" s="30" t="str">
        <f t="shared" si="57"/>
        <v/>
      </c>
      <c r="G544" s="30" t="str">
        <f t="shared" si="59"/>
        <v xml:space="preserve"> </v>
      </c>
      <c r="H544" s="36" t="str">
        <f t="shared" si="58"/>
        <v/>
      </c>
    </row>
    <row r="545" spans="1:8" ht="25.5" x14ac:dyDescent="0.2">
      <c r="A545" s="8"/>
      <c r="B545" s="25" t="s">
        <v>519</v>
      </c>
      <c r="C545" s="35">
        <v>0</v>
      </c>
      <c r="D545" s="29">
        <v>10</v>
      </c>
      <c r="E545" s="30" t="str">
        <f t="shared" si="56"/>
        <v/>
      </c>
      <c r="F545" s="30">
        <f t="shared" si="57"/>
        <v>1.257387149503332E-3</v>
      </c>
      <c r="G545" s="30">
        <f t="shared" si="59"/>
        <v>1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0</v>
      </c>
      <c r="D546" s="29">
        <v>1</v>
      </c>
      <c r="E546" s="30" t="str">
        <f t="shared" si="56"/>
        <v/>
      </c>
      <c r="F546" s="30">
        <f t="shared" si="57"/>
        <v>1.257387149503332E-4</v>
      </c>
      <c r="G546" s="30">
        <f t="shared" si="59"/>
        <v>1</v>
      </c>
      <c r="H546" s="36" t="str">
        <f t="shared" si="58"/>
        <v/>
      </c>
    </row>
    <row r="547" spans="1:8" x14ac:dyDescent="0.2">
      <c r="A547" s="8"/>
      <c r="B547" s="25" t="s">
        <v>521</v>
      </c>
      <c r="C547" s="35">
        <v>1</v>
      </c>
      <c r="D547" s="29">
        <v>0</v>
      </c>
      <c r="E547" s="30">
        <f t="shared" si="56"/>
        <v>1.1619800139437602E-4</v>
      </c>
      <c r="F547" s="30" t="str">
        <f t="shared" si="57"/>
        <v/>
      </c>
      <c r="G547" s="30">
        <f t="shared" si="59"/>
        <v>-1</v>
      </c>
      <c r="H547" s="36">
        <f t="shared" si="58"/>
        <v>-1.1619800139437602E-4</v>
      </c>
    </row>
    <row r="548" spans="1:8" ht="25.5" x14ac:dyDescent="0.2">
      <c r="A548" s="8"/>
      <c r="B548" s="25" t="s">
        <v>522</v>
      </c>
      <c r="C548" s="35">
        <v>1</v>
      </c>
      <c r="D548" s="29">
        <v>0</v>
      </c>
      <c r="E548" s="30">
        <f t="shared" si="56"/>
        <v>1.1619800139437602E-4</v>
      </c>
      <c r="F548" s="30" t="str">
        <f t="shared" si="57"/>
        <v/>
      </c>
      <c r="G548" s="30">
        <f t="shared" si="59"/>
        <v>-1</v>
      </c>
      <c r="H548" s="36">
        <f t="shared" si="58"/>
        <v>-1.1619800139437602E-4</v>
      </c>
    </row>
    <row r="549" spans="1:8" x14ac:dyDescent="0.2">
      <c r="A549" s="8"/>
      <c r="B549" s="25" t="s">
        <v>523</v>
      </c>
      <c r="C549" s="35">
        <v>1</v>
      </c>
      <c r="D549" s="29">
        <v>5</v>
      </c>
      <c r="E549" s="30">
        <f t="shared" si="56"/>
        <v>1.1619800139437602E-4</v>
      </c>
      <c r="F549" s="30">
        <f t="shared" si="57"/>
        <v>6.2869357475166601E-4</v>
      </c>
      <c r="G549" s="30">
        <f t="shared" si="59"/>
        <v>4</v>
      </c>
      <c r="H549" s="36">
        <f t="shared" si="58"/>
        <v>4.6479200557750407E-4</v>
      </c>
    </row>
    <row r="550" spans="1:8" x14ac:dyDescent="0.2">
      <c r="A550" s="8"/>
      <c r="B550" s="25" t="s">
        <v>524</v>
      </c>
      <c r="C550" s="35">
        <v>5</v>
      </c>
      <c r="D550" s="29">
        <v>10</v>
      </c>
      <c r="E550" s="30">
        <f t="shared" si="56"/>
        <v>5.8099000697188008E-4</v>
      </c>
      <c r="F550" s="30">
        <f t="shared" si="57"/>
        <v>1.257387149503332E-3</v>
      </c>
      <c r="G550" s="30">
        <f t="shared" si="59"/>
        <v>1</v>
      </c>
      <c r="H550" s="36">
        <f t="shared" si="58"/>
        <v>5.8099000697188008E-4</v>
      </c>
    </row>
    <row r="551" spans="1:8" ht="25.5" x14ac:dyDescent="0.2">
      <c r="A551" s="8"/>
      <c r="B551" s="25" t="s">
        <v>525</v>
      </c>
      <c r="C551" s="35">
        <v>0</v>
      </c>
      <c r="D551" s="29">
        <v>4</v>
      </c>
      <c r="E551" s="30" t="str">
        <f t="shared" si="56"/>
        <v/>
      </c>
      <c r="F551" s="30">
        <f t="shared" si="57"/>
        <v>5.0295485980133279E-4</v>
      </c>
      <c r="G551" s="30">
        <f t="shared" si="59"/>
        <v>1</v>
      </c>
      <c r="H551" s="36" t="str">
        <f t="shared" si="58"/>
        <v/>
      </c>
    </row>
    <row r="552" spans="1:8" x14ac:dyDescent="0.2">
      <c r="A552" s="8"/>
      <c r="B552" s="25" t="s">
        <v>526</v>
      </c>
      <c r="C552" s="35">
        <v>75</v>
      </c>
      <c r="D552" s="29">
        <v>43</v>
      </c>
      <c r="E552" s="30">
        <f t="shared" si="56"/>
        <v>8.7148501045782017E-3</v>
      </c>
      <c r="F552" s="30">
        <f t="shared" si="57"/>
        <v>5.4067647428643279E-3</v>
      </c>
      <c r="G552" s="30">
        <f t="shared" si="59"/>
        <v>-0.42666666666666669</v>
      </c>
      <c r="H552" s="36">
        <f t="shared" si="58"/>
        <v>-3.718336044620033E-3</v>
      </c>
    </row>
    <row r="553" spans="1:8" x14ac:dyDescent="0.2">
      <c r="A553" s="8"/>
      <c r="B553" s="25" t="s">
        <v>527</v>
      </c>
      <c r="C553" s="35">
        <v>0</v>
      </c>
      <c r="D553" s="29">
        <v>0</v>
      </c>
      <c r="E553" s="30" t="str">
        <f t="shared" si="56"/>
        <v/>
      </c>
      <c r="F553" s="30" t="str">
        <f t="shared" si="57"/>
        <v/>
      </c>
      <c r="G553" s="30" t="str">
        <f t="shared" si="59"/>
        <v xml:space="preserve"> </v>
      </c>
      <c r="H553" s="36" t="str">
        <f t="shared" si="58"/>
        <v/>
      </c>
    </row>
    <row r="554" spans="1:8" x14ac:dyDescent="0.2">
      <c r="A554" s="8"/>
      <c r="B554" s="25" t="s">
        <v>528</v>
      </c>
      <c r="C554" s="35">
        <v>0</v>
      </c>
      <c r="D554" s="29">
        <v>11</v>
      </c>
      <c r="E554" s="30" t="str">
        <f t="shared" ref="E554:E595" si="60">+IF(C554=0,"",C554/C$362)</f>
        <v/>
      </c>
      <c r="F554" s="30">
        <f t="shared" ref="F554:F595" si="61">+IF(D554=0,"",D554/D$362)</f>
        <v>1.3831258644536654E-3</v>
      </c>
      <c r="G554" s="30">
        <f t="shared" si="59"/>
        <v>1</v>
      </c>
      <c r="H554" s="36" t="str">
        <f t="shared" ref="H554:H595" si="62">+IF(OR(AND(E554=""),(G554="")),"",E554*G554)</f>
        <v/>
      </c>
    </row>
    <row r="555" spans="1:8" x14ac:dyDescent="0.2">
      <c r="A555" s="8"/>
      <c r="B555" s="25" t="s">
        <v>529</v>
      </c>
      <c r="C555" s="35">
        <v>64</v>
      </c>
      <c r="D555" s="29">
        <v>36</v>
      </c>
      <c r="E555" s="30">
        <f t="shared" si="60"/>
        <v>7.4366720892400651E-3</v>
      </c>
      <c r="F555" s="30">
        <f t="shared" si="61"/>
        <v>4.5265937382119956E-3</v>
      </c>
      <c r="G555" s="30">
        <f t="shared" ref="G555:G595" si="63">+IF(AND(C555=0,D555=0)," ",IF(C555=0,1,IF(D555=0,-1,(D555-C555)/C555)))</f>
        <v>-0.4375</v>
      </c>
      <c r="H555" s="36">
        <f t="shared" si="62"/>
        <v>-3.2535440390425285E-3</v>
      </c>
    </row>
    <row r="556" spans="1:8" ht="25.5" x14ac:dyDescent="0.2">
      <c r="A556" s="8"/>
      <c r="B556" s="25" t="s">
        <v>530</v>
      </c>
      <c r="C556" s="35">
        <v>1</v>
      </c>
      <c r="D556" s="29">
        <v>1</v>
      </c>
      <c r="E556" s="30">
        <f t="shared" si="60"/>
        <v>1.1619800139437602E-4</v>
      </c>
      <c r="F556" s="30">
        <f t="shared" si="61"/>
        <v>1.257387149503332E-4</v>
      </c>
      <c r="G556" s="30">
        <f t="shared" si="63"/>
        <v>0</v>
      </c>
      <c r="H556" s="36">
        <f t="shared" si="62"/>
        <v>0</v>
      </c>
    </row>
    <row r="557" spans="1:8" x14ac:dyDescent="0.2">
      <c r="A557" s="8"/>
      <c r="B557" s="25" t="s">
        <v>531</v>
      </c>
      <c r="C557" s="35">
        <v>4</v>
      </c>
      <c r="D557" s="29">
        <v>0</v>
      </c>
      <c r="E557" s="30">
        <f t="shared" si="60"/>
        <v>4.6479200557750407E-4</v>
      </c>
      <c r="F557" s="30" t="str">
        <f t="shared" si="61"/>
        <v/>
      </c>
      <c r="G557" s="30">
        <f t="shared" si="63"/>
        <v>-1</v>
      </c>
      <c r="H557" s="36">
        <f t="shared" si="62"/>
        <v>-4.6479200557750407E-4</v>
      </c>
    </row>
    <row r="558" spans="1:8" x14ac:dyDescent="0.2">
      <c r="A558" s="8"/>
      <c r="B558" s="25" t="s">
        <v>532</v>
      </c>
      <c r="C558" s="35">
        <v>78</v>
      </c>
      <c r="D558" s="29">
        <v>123</v>
      </c>
      <c r="E558" s="30">
        <f t="shared" si="60"/>
        <v>9.0634441087613302E-3</v>
      </c>
      <c r="F558" s="30">
        <f t="shared" si="61"/>
        <v>1.5465861938890985E-2</v>
      </c>
      <c r="G558" s="30">
        <f t="shared" si="63"/>
        <v>0.57692307692307687</v>
      </c>
      <c r="H558" s="36">
        <f t="shared" si="62"/>
        <v>5.2289100627469212E-3</v>
      </c>
    </row>
    <row r="559" spans="1:8" x14ac:dyDescent="0.2">
      <c r="A559" s="8"/>
      <c r="B559" s="25" t="s">
        <v>533</v>
      </c>
      <c r="C559" s="35">
        <v>121</v>
      </c>
      <c r="D559" s="29">
        <v>142</v>
      </c>
      <c r="E559" s="30">
        <f t="shared" si="60"/>
        <v>1.4059958168719498E-2</v>
      </c>
      <c r="F559" s="30">
        <f t="shared" si="61"/>
        <v>1.7854897522947315E-2</v>
      </c>
      <c r="G559" s="30">
        <f t="shared" si="63"/>
        <v>0.17355371900826447</v>
      </c>
      <c r="H559" s="36">
        <f t="shared" si="62"/>
        <v>2.4401580292818963E-3</v>
      </c>
    </row>
    <row r="560" spans="1:8" x14ac:dyDescent="0.2">
      <c r="A560" s="8"/>
      <c r="B560" s="25" t="s">
        <v>534</v>
      </c>
      <c r="C560" s="35">
        <v>1</v>
      </c>
      <c r="D560" s="29">
        <v>2</v>
      </c>
      <c r="E560" s="30">
        <f t="shared" si="60"/>
        <v>1.1619800139437602E-4</v>
      </c>
      <c r="F560" s="30">
        <f t="shared" si="61"/>
        <v>2.5147742990066639E-4</v>
      </c>
      <c r="G560" s="30">
        <f t="shared" si="63"/>
        <v>1</v>
      </c>
      <c r="H560" s="36">
        <f t="shared" si="62"/>
        <v>1.1619800139437602E-4</v>
      </c>
    </row>
    <row r="561" spans="1:8" x14ac:dyDescent="0.2">
      <c r="A561" s="8"/>
      <c r="B561" s="25" t="s">
        <v>535</v>
      </c>
      <c r="C561" s="35">
        <v>0</v>
      </c>
      <c r="D561" s="29">
        <v>5</v>
      </c>
      <c r="E561" s="30" t="str">
        <f t="shared" si="60"/>
        <v/>
      </c>
      <c r="F561" s="30">
        <f t="shared" si="61"/>
        <v>6.2869357475166601E-4</v>
      </c>
      <c r="G561" s="30">
        <f t="shared" si="63"/>
        <v>1</v>
      </c>
      <c r="H561" s="36" t="str">
        <f t="shared" si="62"/>
        <v/>
      </c>
    </row>
    <row r="562" spans="1:8" x14ac:dyDescent="0.2">
      <c r="A562" s="8"/>
      <c r="B562" s="25" t="s">
        <v>536</v>
      </c>
      <c r="C562" s="35">
        <v>17</v>
      </c>
      <c r="D562" s="29">
        <v>4</v>
      </c>
      <c r="E562" s="30">
        <f t="shared" si="60"/>
        <v>1.9753660237043923E-3</v>
      </c>
      <c r="F562" s="30">
        <f t="shared" si="61"/>
        <v>5.0295485980133279E-4</v>
      </c>
      <c r="G562" s="30">
        <f t="shared" si="63"/>
        <v>-0.76470588235294112</v>
      </c>
      <c r="H562" s="36">
        <f t="shared" si="62"/>
        <v>-1.5105740181268882E-3</v>
      </c>
    </row>
    <row r="563" spans="1:8" x14ac:dyDescent="0.2">
      <c r="A563" s="8"/>
      <c r="B563" s="25" t="s">
        <v>537</v>
      </c>
      <c r="C563" s="35">
        <v>0</v>
      </c>
      <c r="D563" s="29">
        <v>0</v>
      </c>
      <c r="E563" s="30" t="str">
        <f t="shared" si="60"/>
        <v/>
      </c>
      <c r="F563" s="30" t="str">
        <f t="shared" si="61"/>
        <v/>
      </c>
      <c r="G563" s="30" t="str">
        <f t="shared" si="63"/>
        <v xml:space="preserve"> 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1</v>
      </c>
      <c r="D564" s="29">
        <v>3</v>
      </c>
      <c r="E564" s="30">
        <f t="shared" si="60"/>
        <v>1.1619800139437602E-4</v>
      </c>
      <c r="F564" s="30">
        <f t="shared" si="61"/>
        <v>3.7721614485099962E-4</v>
      </c>
      <c r="G564" s="30">
        <f t="shared" si="63"/>
        <v>2</v>
      </c>
      <c r="H564" s="36">
        <f t="shared" si="62"/>
        <v>2.3239600278875203E-4</v>
      </c>
    </row>
    <row r="565" spans="1:8" x14ac:dyDescent="0.2">
      <c r="A565" s="8"/>
      <c r="B565" s="25" t="s">
        <v>539</v>
      </c>
      <c r="C565" s="35">
        <v>0</v>
      </c>
      <c r="D565" s="29">
        <v>0</v>
      </c>
      <c r="E565" s="30" t="str">
        <f t="shared" si="60"/>
        <v/>
      </c>
      <c r="F565" s="30" t="str">
        <f t="shared" si="61"/>
        <v/>
      </c>
      <c r="G565" s="30" t="str">
        <f t="shared" si="63"/>
        <v xml:space="preserve"> 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5</v>
      </c>
      <c r="D566" s="29">
        <v>0</v>
      </c>
      <c r="E566" s="30">
        <f t="shared" si="60"/>
        <v>5.8099000697188008E-4</v>
      </c>
      <c r="F566" s="30" t="str">
        <f t="shared" si="61"/>
        <v/>
      </c>
      <c r="G566" s="30">
        <f t="shared" si="63"/>
        <v>-1</v>
      </c>
      <c r="H566" s="36">
        <f t="shared" si="62"/>
        <v>-5.8099000697188008E-4</v>
      </c>
    </row>
    <row r="567" spans="1:8" x14ac:dyDescent="0.2">
      <c r="A567" s="8"/>
      <c r="B567" s="25" t="s">
        <v>541</v>
      </c>
      <c r="C567" s="35">
        <v>1</v>
      </c>
      <c r="D567" s="29">
        <v>0</v>
      </c>
      <c r="E567" s="30">
        <f t="shared" si="60"/>
        <v>1.1619800139437602E-4</v>
      </c>
      <c r="F567" s="30" t="str">
        <f t="shared" si="61"/>
        <v/>
      </c>
      <c r="G567" s="30">
        <f t="shared" si="63"/>
        <v>-1</v>
      </c>
      <c r="H567" s="36">
        <f t="shared" si="62"/>
        <v>-1.1619800139437602E-4</v>
      </c>
    </row>
    <row r="568" spans="1:8" ht="25.5" x14ac:dyDescent="0.2">
      <c r="A568" s="8"/>
      <c r="B568" s="25" t="s">
        <v>542</v>
      </c>
      <c r="C568" s="35">
        <v>74</v>
      </c>
      <c r="D568" s="29">
        <v>43</v>
      </c>
      <c r="E568" s="30">
        <f t="shared" si="60"/>
        <v>8.5986521031838261E-3</v>
      </c>
      <c r="F568" s="30">
        <f t="shared" si="61"/>
        <v>5.4067647428643279E-3</v>
      </c>
      <c r="G568" s="30">
        <f t="shared" si="63"/>
        <v>-0.41891891891891891</v>
      </c>
      <c r="H568" s="36">
        <f t="shared" si="62"/>
        <v>-3.6021380432256569E-3</v>
      </c>
    </row>
    <row r="569" spans="1:8" ht="25.5" x14ac:dyDescent="0.2">
      <c r="A569" s="8"/>
      <c r="B569" s="25" t="s">
        <v>543</v>
      </c>
      <c r="C569" s="35">
        <v>1</v>
      </c>
      <c r="D569" s="29">
        <v>1</v>
      </c>
      <c r="E569" s="30">
        <f t="shared" si="60"/>
        <v>1.1619800139437602E-4</v>
      </c>
      <c r="F569" s="30">
        <f t="shared" si="61"/>
        <v>1.257387149503332E-4</v>
      </c>
      <c r="G569" s="30">
        <f t="shared" si="63"/>
        <v>0</v>
      </c>
      <c r="H569" s="36">
        <f t="shared" si="62"/>
        <v>0</v>
      </c>
    </row>
    <row r="570" spans="1:8" x14ac:dyDescent="0.2">
      <c r="A570" s="8"/>
      <c r="B570" s="25" t="s">
        <v>544</v>
      </c>
      <c r="C570" s="35">
        <v>0</v>
      </c>
      <c r="D570" s="29">
        <v>0</v>
      </c>
      <c r="E570" s="30" t="str">
        <f t="shared" si="60"/>
        <v/>
      </c>
      <c r="F570" s="30" t="str">
        <f t="shared" si="61"/>
        <v/>
      </c>
      <c r="G570" s="30" t="str">
        <f t="shared" si="63"/>
        <v xml:space="preserve"> </v>
      </c>
      <c r="H570" s="36" t="str">
        <f t="shared" si="62"/>
        <v/>
      </c>
    </row>
    <row r="571" spans="1:8" x14ac:dyDescent="0.2">
      <c r="A571" s="8"/>
      <c r="B571" s="25" t="s">
        <v>545</v>
      </c>
      <c r="C571" s="35">
        <v>46</v>
      </c>
      <c r="D571" s="29">
        <v>11</v>
      </c>
      <c r="E571" s="30">
        <f t="shared" si="60"/>
        <v>5.3451080641412968E-3</v>
      </c>
      <c r="F571" s="30">
        <f t="shared" si="61"/>
        <v>1.3831258644536654E-3</v>
      </c>
      <c r="G571" s="30">
        <f t="shared" si="63"/>
        <v>-0.76086956521739135</v>
      </c>
      <c r="H571" s="36">
        <f t="shared" si="62"/>
        <v>-4.066930048803161E-3</v>
      </c>
    </row>
    <row r="572" spans="1:8" ht="25.5" x14ac:dyDescent="0.2">
      <c r="A572" s="8"/>
      <c r="B572" s="25" t="s">
        <v>546</v>
      </c>
      <c r="C572" s="35">
        <v>2</v>
      </c>
      <c r="D572" s="29">
        <v>3</v>
      </c>
      <c r="E572" s="30">
        <f t="shared" si="60"/>
        <v>2.3239600278875203E-4</v>
      </c>
      <c r="F572" s="30">
        <f t="shared" si="61"/>
        <v>3.7721614485099962E-4</v>
      </c>
      <c r="G572" s="30">
        <f t="shared" si="63"/>
        <v>0.5</v>
      </c>
      <c r="H572" s="36">
        <f t="shared" si="62"/>
        <v>1.1619800139437602E-4</v>
      </c>
    </row>
    <row r="573" spans="1:8" x14ac:dyDescent="0.2">
      <c r="A573" s="8"/>
      <c r="B573" s="25" t="s">
        <v>547</v>
      </c>
      <c r="C573" s="35">
        <v>0</v>
      </c>
      <c r="D573" s="29">
        <v>0</v>
      </c>
      <c r="E573" s="30" t="str">
        <f t="shared" si="60"/>
        <v/>
      </c>
      <c r="F573" s="30" t="str">
        <f t="shared" si="61"/>
        <v/>
      </c>
      <c r="G573" s="30" t="str">
        <f t="shared" si="63"/>
        <v xml:space="preserve"> 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75</v>
      </c>
      <c r="D574" s="29">
        <v>56</v>
      </c>
      <c r="E574" s="30">
        <f t="shared" si="60"/>
        <v>8.7148501045782017E-3</v>
      </c>
      <c r="F574" s="30">
        <f t="shared" si="61"/>
        <v>7.0413680372186597E-3</v>
      </c>
      <c r="G574" s="30">
        <f t="shared" si="63"/>
        <v>-0.25333333333333335</v>
      </c>
      <c r="H574" s="36">
        <f t="shared" si="62"/>
        <v>-2.2077620264931447E-3</v>
      </c>
    </row>
    <row r="575" spans="1:8" ht="25.5" x14ac:dyDescent="0.2">
      <c r="A575" s="8"/>
      <c r="B575" s="25" t="s">
        <v>549</v>
      </c>
      <c r="C575" s="35">
        <v>13</v>
      </c>
      <c r="D575" s="29">
        <v>1</v>
      </c>
      <c r="E575" s="30">
        <f t="shared" si="60"/>
        <v>1.5105740181268882E-3</v>
      </c>
      <c r="F575" s="30">
        <f t="shared" si="61"/>
        <v>1.257387149503332E-4</v>
      </c>
      <c r="G575" s="30">
        <f t="shared" si="63"/>
        <v>-0.92307692307692313</v>
      </c>
      <c r="H575" s="36">
        <f t="shared" si="62"/>
        <v>-1.3943760167325122E-3</v>
      </c>
    </row>
    <row r="576" spans="1:8" x14ac:dyDescent="0.2">
      <c r="A576" s="8"/>
      <c r="B576" s="25" t="s">
        <v>550</v>
      </c>
      <c r="C576" s="35">
        <v>0</v>
      </c>
      <c r="D576" s="29">
        <v>6</v>
      </c>
      <c r="E576" s="30" t="str">
        <f t="shared" si="60"/>
        <v/>
      </c>
      <c r="F576" s="30">
        <f t="shared" si="61"/>
        <v>7.5443228970199924E-4</v>
      </c>
      <c r="G576" s="30">
        <f t="shared" si="63"/>
        <v>1</v>
      </c>
      <c r="H576" s="36" t="str">
        <f t="shared" si="62"/>
        <v/>
      </c>
    </row>
    <row r="577" spans="1:8" x14ac:dyDescent="0.2">
      <c r="A577" s="8"/>
      <c r="B577" s="25" t="s">
        <v>551</v>
      </c>
      <c r="C577" s="35">
        <v>1</v>
      </c>
      <c r="D577" s="29">
        <v>0</v>
      </c>
      <c r="E577" s="30">
        <f t="shared" si="60"/>
        <v>1.1619800139437602E-4</v>
      </c>
      <c r="F577" s="30" t="str">
        <f t="shared" si="61"/>
        <v/>
      </c>
      <c r="G577" s="30">
        <f t="shared" si="63"/>
        <v>-1</v>
      </c>
      <c r="H577" s="36">
        <f t="shared" si="62"/>
        <v>-1.1619800139437602E-4</v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282</v>
      </c>
      <c r="D579" s="29">
        <v>57</v>
      </c>
      <c r="E579" s="30">
        <f t="shared" si="60"/>
        <v>3.2767836393214039E-2</v>
      </c>
      <c r="F579" s="30">
        <f t="shared" si="61"/>
        <v>7.1671067521689932E-3</v>
      </c>
      <c r="G579" s="30">
        <f t="shared" si="63"/>
        <v>-0.7978723404255319</v>
      </c>
      <c r="H579" s="36">
        <f t="shared" si="62"/>
        <v>-2.6144550313734607E-2</v>
      </c>
    </row>
    <row r="580" spans="1:8" ht="25.5" x14ac:dyDescent="0.2">
      <c r="A580" s="8"/>
      <c r="B580" s="25" t="s">
        <v>554</v>
      </c>
      <c r="C580" s="35">
        <v>188</v>
      </c>
      <c r="D580" s="29">
        <v>141</v>
      </c>
      <c r="E580" s="30">
        <f t="shared" si="60"/>
        <v>2.1845224262142693E-2</v>
      </c>
      <c r="F580" s="30">
        <f t="shared" si="61"/>
        <v>1.7729158807996984E-2</v>
      </c>
      <c r="G580" s="30">
        <f t="shared" si="63"/>
        <v>-0.25</v>
      </c>
      <c r="H580" s="36">
        <f t="shared" si="62"/>
        <v>-5.4613060655356732E-3</v>
      </c>
    </row>
    <row r="581" spans="1:8" x14ac:dyDescent="0.2">
      <c r="A581" s="8"/>
      <c r="B581" s="25" t="s">
        <v>555</v>
      </c>
      <c r="C581" s="35">
        <v>200</v>
      </c>
      <c r="D581" s="29">
        <v>190</v>
      </c>
      <c r="E581" s="30">
        <f t="shared" si="60"/>
        <v>2.3239600278875203E-2</v>
      </c>
      <c r="F581" s="30">
        <f t="shared" si="61"/>
        <v>2.3890355840563308E-2</v>
      </c>
      <c r="G581" s="30">
        <f t="shared" si="63"/>
        <v>-0.05</v>
      </c>
      <c r="H581" s="36">
        <f t="shared" si="62"/>
        <v>-1.1619800139437602E-3</v>
      </c>
    </row>
    <row r="582" spans="1:8" x14ac:dyDescent="0.2">
      <c r="A582" s="8"/>
      <c r="B582" s="25" t="s">
        <v>556</v>
      </c>
      <c r="C582" s="35">
        <v>9</v>
      </c>
      <c r="D582" s="29">
        <v>10</v>
      </c>
      <c r="E582" s="30">
        <f t="shared" si="60"/>
        <v>1.0457820125493841E-3</v>
      </c>
      <c r="F582" s="30">
        <f t="shared" si="61"/>
        <v>1.257387149503332E-3</v>
      </c>
      <c r="G582" s="30">
        <f t="shared" si="63"/>
        <v>0.1111111111111111</v>
      </c>
      <c r="H582" s="36">
        <f t="shared" si="62"/>
        <v>1.1619800139437602E-4</v>
      </c>
    </row>
    <row r="583" spans="1:8" x14ac:dyDescent="0.2">
      <c r="A583" s="8"/>
      <c r="B583" s="25" t="s">
        <v>557</v>
      </c>
      <c r="C583" s="35">
        <v>18</v>
      </c>
      <c r="D583" s="29">
        <v>56</v>
      </c>
      <c r="E583" s="30">
        <f t="shared" si="60"/>
        <v>2.0915640250987683E-3</v>
      </c>
      <c r="F583" s="30">
        <f t="shared" si="61"/>
        <v>7.0413680372186597E-3</v>
      </c>
      <c r="G583" s="30">
        <f t="shared" si="63"/>
        <v>2.1111111111111112</v>
      </c>
      <c r="H583" s="36">
        <f t="shared" si="62"/>
        <v>4.4155240529862886E-3</v>
      </c>
    </row>
    <row r="584" spans="1:8" x14ac:dyDescent="0.2">
      <c r="A584" s="8"/>
      <c r="B584" s="25" t="s">
        <v>558</v>
      </c>
      <c r="C584" s="35">
        <v>11</v>
      </c>
      <c r="D584" s="29">
        <v>27</v>
      </c>
      <c r="E584" s="30">
        <f t="shared" si="60"/>
        <v>1.2781780153381362E-3</v>
      </c>
      <c r="F584" s="30">
        <f t="shared" si="61"/>
        <v>3.3949453036589967E-3</v>
      </c>
      <c r="G584" s="30">
        <f t="shared" si="63"/>
        <v>1.4545454545454546</v>
      </c>
      <c r="H584" s="36">
        <f t="shared" si="62"/>
        <v>1.8591680223100163E-3</v>
      </c>
    </row>
    <row r="585" spans="1:8" x14ac:dyDescent="0.2">
      <c r="A585" s="8"/>
      <c r="B585" s="25" t="s">
        <v>559</v>
      </c>
      <c r="C585" s="35">
        <v>23</v>
      </c>
      <c r="D585" s="29">
        <v>18</v>
      </c>
      <c r="E585" s="30">
        <f t="shared" si="60"/>
        <v>2.6725540320706484E-3</v>
      </c>
      <c r="F585" s="30">
        <f t="shared" si="61"/>
        <v>2.2632968691059978E-3</v>
      </c>
      <c r="G585" s="30">
        <f t="shared" si="63"/>
        <v>-0.21739130434782608</v>
      </c>
      <c r="H585" s="36">
        <f t="shared" si="62"/>
        <v>-5.8099000697188008E-4</v>
      </c>
    </row>
    <row r="586" spans="1:8" x14ac:dyDescent="0.2">
      <c r="A586" s="8"/>
      <c r="B586" s="25" t="s">
        <v>560</v>
      </c>
      <c r="C586" s="35">
        <v>3</v>
      </c>
      <c r="D586" s="29">
        <v>1</v>
      </c>
      <c r="E586" s="30">
        <f t="shared" si="60"/>
        <v>3.4859400418312805E-4</v>
      </c>
      <c r="F586" s="30">
        <f t="shared" si="61"/>
        <v>1.257387149503332E-4</v>
      </c>
      <c r="G586" s="30">
        <f t="shared" si="63"/>
        <v>-0.66666666666666663</v>
      </c>
      <c r="H586" s="36">
        <f t="shared" si="62"/>
        <v>-2.3239600278875203E-4</v>
      </c>
    </row>
    <row r="587" spans="1:8" x14ac:dyDescent="0.2">
      <c r="A587" s="8"/>
      <c r="B587" s="25" t="s">
        <v>561</v>
      </c>
      <c r="C587" s="35">
        <v>54</v>
      </c>
      <c r="D587" s="29">
        <v>6</v>
      </c>
      <c r="E587" s="30">
        <f t="shared" si="60"/>
        <v>6.2746920752963049E-3</v>
      </c>
      <c r="F587" s="30">
        <f t="shared" si="61"/>
        <v>7.5443228970199924E-4</v>
      </c>
      <c r="G587" s="30">
        <f t="shared" si="63"/>
        <v>-0.88888888888888884</v>
      </c>
      <c r="H587" s="36">
        <f t="shared" si="62"/>
        <v>-5.5775040669300488E-3</v>
      </c>
    </row>
    <row r="588" spans="1:8" x14ac:dyDescent="0.2">
      <c r="A588" s="8"/>
      <c r="B588" s="25" t="s">
        <v>562</v>
      </c>
      <c r="C588" s="35">
        <v>121</v>
      </c>
      <c r="D588" s="29">
        <v>90</v>
      </c>
      <c r="E588" s="30">
        <f t="shared" si="60"/>
        <v>1.4059958168719498E-2</v>
      </c>
      <c r="F588" s="30">
        <f t="shared" si="61"/>
        <v>1.1316484345529988E-2</v>
      </c>
      <c r="G588" s="30">
        <f t="shared" si="63"/>
        <v>-0.256198347107438</v>
      </c>
      <c r="H588" s="36">
        <f t="shared" si="62"/>
        <v>-3.6021380432256561E-3</v>
      </c>
    </row>
    <row r="589" spans="1:8" x14ac:dyDescent="0.2">
      <c r="A589" s="8"/>
      <c r="B589" s="25" t="s">
        <v>563</v>
      </c>
      <c r="C589" s="35">
        <v>17</v>
      </c>
      <c r="D589" s="29">
        <v>19</v>
      </c>
      <c r="E589" s="30">
        <f t="shared" si="60"/>
        <v>1.9753660237043923E-3</v>
      </c>
      <c r="F589" s="30">
        <f t="shared" si="61"/>
        <v>2.3890355840563309E-3</v>
      </c>
      <c r="G589" s="30">
        <f t="shared" si="63"/>
        <v>0.11764705882352941</v>
      </c>
      <c r="H589" s="36">
        <f t="shared" si="62"/>
        <v>2.3239600278875203E-4</v>
      </c>
    </row>
    <row r="590" spans="1:8" ht="25.5" x14ac:dyDescent="0.2">
      <c r="A590" s="8"/>
      <c r="B590" s="25" t="s">
        <v>564</v>
      </c>
      <c r="C590" s="35">
        <v>17</v>
      </c>
      <c r="D590" s="29">
        <v>1</v>
      </c>
      <c r="E590" s="30">
        <f t="shared" si="60"/>
        <v>1.9753660237043923E-3</v>
      </c>
      <c r="F590" s="30">
        <f t="shared" si="61"/>
        <v>1.257387149503332E-4</v>
      </c>
      <c r="G590" s="30">
        <f t="shared" si="63"/>
        <v>-0.94117647058823528</v>
      </c>
      <c r="H590" s="36">
        <f t="shared" si="62"/>
        <v>-1.8591680223100163E-3</v>
      </c>
    </row>
    <row r="591" spans="1:8" x14ac:dyDescent="0.2">
      <c r="A591" s="8"/>
      <c r="B591" s="25" t="s">
        <v>565</v>
      </c>
      <c r="C591" s="35">
        <v>0</v>
      </c>
      <c r="D591" s="29">
        <v>0</v>
      </c>
      <c r="E591" s="30" t="str">
        <f t="shared" si="60"/>
        <v/>
      </c>
      <c r="F591" s="30" t="str">
        <f t="shared" si="61"/>
        <v/>
      </c>
      <c r="G591" s="30" t="str">
        <f t="shared" si="63"/>
        <v xml:space="preserve"> </v>
      </c>
      <c r="H591" s="36" t="str">
        <f t="shared" si="62"/>
        <v/>
      </c>
    </row>
    <row r="592" spans="1:8" x14ac:dyDescent="0.2">
      <c r="A592" s="8"/>
      <c r="B592" s="25" t="s">
        <v>566</v>
      </c>
      <c r="C592" s="35">
        <v>0</v>
      </c>
      <c r="D592" s="29">
        <v>0</v>
      </c>
      <c r="E592" s="30" t="str">
        <f t="shared" si="60"/>
        <v/>
      </c>
      <c r="F592" s="30" t="str">
        <f t="shared" si="61"/>
        <v/>
      </c>
      <c r="G592" s="30" t="str">
        <f t="shared" si="63"/>
        <v xml:space="preserve"> 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0</v>
      </c>
      <c r="D593" s="29">
        <v>0</v>
      </c>
      <c r="E593" s="30" t="str">
        <f t="shared" si="60"/>
        <v/>
      </c>
      <c r="F593" s="30" t="str">
        <f t="shared" si="61"/>
        <v/>
      </c>
      <c r="G593" s="30" t="str">
        <f t="shared" si="63"/>
        <v xml:space="preserve"> </v>
      </c>
      <c r="H593" s="36" t="str">
        <f t="shared" si="62"/>
        <v/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1</v>
      </c>
      <c r="E595" s="39" t="str">
        <f t="shared" si="60"/>
        <v/>
      </c>
      <c r="F595" s="39">
        <f t="shared" si="61"/>
        <v>1.257387149503332E-4</v>
      </c>
      <c r="G595" s="39">
        <f t="shared" si="63"/>
        <v>1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4132</v>
      </c>
      <c r="D601" s="27">
        <f>SUM(D602:D629)</f>
        <v>2724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-0.34075508228460794</v>
      </c>
      <c r="H601" s="28">
        <f t="shared" ref="H601:H629" si="66">+IF(OR(AND(E601=""),(G601="")),"",E601*G601)</f>
        <v>-0.34075508228460794</v>
      </c>
    </row>
    <row r="602" spans="1:8" x14ac:dyDescent="0.2">
      <c r="A602" s="8"/>
      <c r="B602" s="24" t="s">
        <v>570</v>
      </c>
      <c r="C602" s="31">
        <v>8</v>
      </c>
      <c r="D602" s="32">
        <v>9</v>
      </c>
      <c r="E602" s="33">
        <f t="shared" si="64"/>
        <v>1.9361084220716361E-3</v>
      </c>
      <c r="F602" s="33">
        <f t="shared" si="65"/>
        <v>3.3039647577092512E-3</v>
      </c>
      <c r="G602" s="33">
        <f t="shared" ref="G602:G629" si="67">+IF(AND(C602=0,D602=0)," ",IF(C602=0,1,IF(D602=0,-1,(D602-C602)/C602)))</f>
        <v>0.125</v>
      </c>
      <c r="H602" s="34">
        <f t="shared" si="66"/>
        <v>2.4201355275895451E-4</v>
      </c>
    </row>
    <row r="603" spans="1:8" x14ac:dyDescent="0.2">
      <c r="A603" s="8"/>
      <c r="B603" s="25" t="s">
        <v>571</v>
      </c>
      <c r="C603" s="35">
        <v>42</v>
      </c>
      <c r="D603" s="29">
        <v>25</v>
      </c>
      <c r="E603" s="30">
        <f t="shared" si="64"/>
        <v>1.016456921587609E-2</v>
      </c>
      <c r="F603" s="30">
        <f t="shared" si="65"/>
        <v>9.1776798825256977E-3</v>
      </c>
      <c r="G603" s="30">
        <f t="shared" si="67"/>
        <v>-0.40476190476190477</v>
      </c>
      <c r="H603" s="36">
        <f t="shared" si="66"/>
        <v>-4.1142303969022272E-3</v>
      </c>
    </row>
    <row r="604" spans="1:8" ht="25.5" x14ac:dyDescent="0.2">
      <c r="A604" s="8"/>
      <c r="B604" s="25" t="s">
        <v>572</v>
      </c>
      <c r="C604" s="35">
        <v>288</v>
      </c>
      <c r="D604" s="29">
        <v>531</v>
      </c>
      <c r="E604" s="30">
        <f t="shared" si="64"/>
        <v>6.9699903194578902E-2</v>
      </c>
      <c r="F604" s="30">
        <f t="shared" si="65"/>
        <v>0.1949339207048458</v>
      </c>
      <c r="G604" s="30">
        <f t="shared" si="67"/>
        <v>0.84375</v>
      </c>
      <c r="H604" s="36">
        <f t="shared" si="66"/>
        <v>5.8809293320425948E-2</v>
      </c>
    </row>
    <row r="605" spans="1:8" x14ac:dyDescent="0.2">
      <c r="A605" s="8"/>
      <c r="B605" s="25" t="s">
        <v>573</v>
      </c>
      <c r="C605" s="35">
        <v>188</v>
      </c>
      <c r="D605" s="29">
        <v>333</v>
      </c>
      <c r="E605" s="30">
        <f t="shared" si="64"/>
        <v>4.5498547918683449E-2</v>
      </c>
      <c r="F605" s="30">
        <f t="shared" si="65"/>
        <v>0.1222466960352423</v>
      </c>
      <c r="G605" s="30">
        <f t="shared" si="67"/>
        <v>0.77127659574468088</v>
      </c>
      <c r="H605" s="36">
        <f t="shared" si="66"/>
        <v>3.5091965150048407E-2</v>
      </c>
    </row>
    <row r="606" spans="1:8" x14ac:dyDescent="0.2">
      <c r="A606" s="8"/>
      <c r="B606" s="25" t="s">
        <v>574</v>
      </c>
      <c r="C606" s="35">
        <v>89</v>
      </c>
      <c r="D606" s="29">
        <v>172</v>
      </c>
      <c r="E606" s="30">
        <f t="shared" si="64"/>
        <v>2.1539206195546952E-2</v>
      </c>
      <c r="F606" s="30">
        <f t="shared" si="65"/>
        <v>6.3142437591776804E-2</v>
      </c>
      <c r="G606" s="30">
        <f t="shared" si="67"/>
        <v>0.93258426966292129</v>
      </c>
      <c r="H606" s="36">
        <f t="shared" si="66"/>
        <v>2.0087124878993223E-2</v>
      </c>
    </row>
    <row r="607" spans="1:8" x14ac:dyDescent="0.2">
      <c r="A607" s="8"/>
      <c r="B607" s="25" t="s">
        <v>575</v>
      </c>
      <c r="C607" s="35">
        <v>0</v>
      </c>
      <c r="D607" s="29">
        <v>5</v>
      </c>
      <c r="E607" s="30" t="str">
        <f t="shared" si="64"/>
        <v/>
      </c>
      <c r="F607" s="30">
        <f t="shared" si="65"/>
        <v>1.8355359765051395E-3</v>
      </c>
      <c r="G607" s="30">
        <f t="shared" si="67"/>
        <v>1</v>
      </c>
      <c r="H607" s="36" t="str">
        <f t="shared" si="66"/>
        <v/>
      </c>
    </row>
    <row r="608" spans="1:8" x14ac:dyDescent="0.2">
      <c r="A608" s="8"/>
      <c r="B608" s="25" t="s">
        <v>576</v>
      </c>
      <c r="C608" s="35">
        <v>9</v>
      </c>
      <c r="D608" s="29">
        <v>19</v>
      </c>
      <c r="E608" s="30">
        <f t="shared" si="64"/>
        <v>2.1781219748305907E-3</v>
      </c>
      <c r="F608" s="30">
        <f t="shared" si="65"/>
        <v>6.9750367107195305E-3</v>
      </c>
      <c r="G608" s="30">
        <f t="shared" si="67"/>
        <v>1.1111111111111112</v>
      </c>
      <c r="H608" s="36">
        <f t="shared" si="66"/>
        <v>2.4201355275895453E-3</v>
      </c>
    </row>
    <row r="609" spans="1:8" x14ac:dyDescent="0.2">
      <c r="A609" s="8"/>
      <c r="B609" s="25" t="s">
        <v>577</v>
      </c>
      <c r="C609" s="35">
        <v>20</v>
      </c>
      <c r="D609" s="29">
        <v>2</v>
      </c>
      <c r="E609" s="30">
        <f t="shared" si="64"/>
        <v>4.8402710551790898E-3</v>
      </c>
      <c r="F609" s="30">
        <f t="shared" si="65"/>
        <v>7.3421439060205576E-4</v>
      </c>
      <c r="G609" s="30">
        <f t="shared" si="67"/>
        <v>-0.9</v>
      </c>
      <c r="H609" s="36">
        <f t="shared" si="66"/>
        <v>-4.3562439496611805E-3</v>
      </c>
    </row>
    <row r="610" spans="1:8" x14ac:dyDescent="0.2">
      <c r="A610" s="8"/>
      <c r="B610" s="25" t="s">
        <v>578</v>
      </c>
      <c r="C610" s="35">
        <v>50</v>
      </c>
      <c r="D610" s="29">
        <v>10</v>
      </c>
      <c r="E610" s="30">
        <f t="shared" si="64"/>
        <v>1.2100677637947725E-2</v>
      </c>
      <c r="F610" s="30">
        <f t="shared" si="65"/>
        <v>3.6710719530102789E-3</v>
      </c>
      <c r="G610" s="30">
        <f t="shared" si="67"/>
        <v>-0.8</v>
      </c>
      <c r="H610" s="36">
        <f t="shared" si="66"/>
        <v>-9.6805421103581812E-3</v>
      </c>
    </row>
    <row r="611" spans="1:8" x14ac:dyDescent="0.2">
      <c r="A611" s="8"/>
      <c r="B611" s="25" t="s">
        <v>579</v>
      </c>
      <c r="C611" s="35">
        <v>0</v>
      </c>
      <c r="D611" s="29">
        <v>29</v>
      </c>
      <c r="E611" s="30" t="str">
        <f t="shared" si="64"/>
        <v/>
      </c>
      <c r="F611" s="30">
        <f t="shared" si="65"/>
        <v>1.0646108663729809E-2</v>
      </c>
      <c r="G611" s="30">
        <f t="shared" si="67"/>
        <v>1</v>
      </c>
      <c r="H611" s="36" t="str">
        <f t="shared" si="66"/>
        <v/>
      </c>
    </row>
    <row r="612" spans="1:8" x14ac:dyDescent="0.2">
      <c r="A612" s="8"/>
      <c r="B612" s="25" t="s">
        <v>580</v>
      </c>
      <c r="C612" s="35">
        <v>93</v>
      </c>
      <c r="D612" s="29">
        <v>170</v>
      </c>
      <c r="E612" s="30">
        <f t="shared" si="64"/>
        <v>2.2507260406582769E-2</v>
      </c>
      <c r="F612" s="30">
        <f t="shared" si="65"/>
        <v>6.2408223201174742E-2</v>
      </c>
      <c r="G612" s="30">
        <f t="shared" si="67"/>
        <v>0.82795698924731187</v>
      </c>
      <c r="H612" s="36">
        <f t="shared" si="66"/>
        <v>1.8635043562439498E-2</v>
      </c>
    </row>
    <row r="613" spans="1:8" x14ac:dyDescent="0.2">
      <c r="A613" s="8"/>
      <c r="B613" s="25" t="s">
        <v>581</v>
      </c>
      <c r="C613" s="35">
        <v>0</v>
      </c>
      <c r="D613" s="29">
        <v>0</v>
      </c>
      <c r="E613" s="30" t="str">
        <f t="shared" si="64"/>
        <v/>
      </c>
      <c r="F613" s="30" t="str">
        <f t="shared" si="65"/>
        <v/>
      </c>
      <c r="G613" s="30" t="str">
        <f t="shared" si="67"/>
        <v xml:space="preserve"> </v>
      </c>
      <c r="H613" s="36" t="str">
        <f t="shared" si="66"/>
        <v/>
      </c>
    </row>
    <row r="614" spans="1:8" x14ac:dyDescent="0.2">
      <c r="A614" s="8"/>
      <c r="B614" s="25" t="s">
        <v>582</v>
      </c>
      <c r="C614" s="35">
        <v>23</v>
      </c>
      <c r="D614" s="29">
        <v>5</v>
      </c>
      <c r="E614" s="30">
        <f t="shared" si="64"/>
        <v>5.5663117134559532E-3</v>
      </c>
      <c r="F614" s="30">
        <f t="shared" si="65"/>
        <v>1.8355359765051395E-3</v>
      </c>
      <c r="G614" s="30">
        <f t="shared" si="67"/>
        <v>-0.78260869565217395</v>
      </c>
      <c r="H614" s="36">
        <f t="shared" si="66"/>
        <v>-4.3562439496611805E-3</v>
      </c>
    </row>
    <row r="615" spans="1:8" x14ac:dyDescent="0.2">
      <c r="A615" s="8"/>
      <c r="B615" s="25" t="s">
        <v>583</v>
      </c>
      <c r="C615" s="35">
        <v>0</v>
      </c>
      <c r="D615" s="29">
        <v>0</v>
      </c>
      <c r="E615" s="30" t="str">
        <f t="shared" si="64"/>
        <v/>
      </c>
      <c r="F615" s="30" t="str">
        <f t="shared" si="65"/>
        <v/>
      </c>
      <c r="G615" s="30" t="str">
        <f t="shared" si="67"/>
        <v xml:space="preserve"> </v>
      </c>
      <c r="H615" s="36" t="str">
        <f t="shared" si="66"/>
        <v/>
      </c>
    </row>
    <row r="616" spans="1:8" ht="25.5" x14ac:dyDescent="0.2">
      <c r="A616" s="8"/>
      <c r="B616" s="25" t="s">
        <v>584</v>
      </c>
      <c r="C616" s="35">
        <v>682</v>
      </c>
      <c r="D616" s="29">
        <v>311</v>
      </c>
      <c r="E616" s="30">
        <f t="shared" si="64"/>
        <v>0.16505324298160698</v>
      </c>
      <c r="F616" s="30">
        <f t="shared" si="65"/>
        <v>0.11417033773861968</v>
      </c>
      <c r="G616" s="30">
        <f t="shared" si="67"/>
        <v>-0.54398826979472137</v>
      </c>
      <c r="H616" s="36">
        <f t="shared" si="66"/>
        <v>-8.9787028073572112E-2</v>
      </c>
    </row>
    <row r="617" spans="1:8" x14ac:dyDescent="0.2">
      <c r="A617" s="8"/>
      <c r="B617" s="25" t="s">
        <v>585</v>
      </c>
      <c r="C617" s="35">
        <v>10</v>
      </c>
      <c r="D617" s="29">
        <v>14</v>
      </c>
      <c r="E617" s="30">
        <f t="shared" si="64"/>
        <v>2.4201355275895449E-3</v>
      </c>
      <c r="F617" s="30">
        <f t="shared" si="65"/>
        <v>5.1395007342143906E-3</v>
      </c>
      <c r="G617" s="30">
        <f t="shared" si="67"/>
        <v>0.4</v>
      </c>
      <c r="H617" s="36">
        <f t="shared" si="66"/>
        <v>9.6805421103581804E-4</v>
      </c>
    </row>
    <row r="618" spans="1:8" x14ac:dyDescent="0.2">
      <c r="A618" s="8"/>
      <c r="B618" s="25" t="s">
        <v>586</v>
      </c>
      <c r="C618" s="35">
        <v>1065</v>
      </c>
      <c r="D618" s="29">
        <v>78</v>
      </c>
      <c r="E618" s="30">
        <f t="shared" si="64"/>
        <v>0.25774443368828653</v>
      </c>
      <c r="F618" s="30">
        <f t="shared" si="65"/>
        <v>2.8634361233480177E-2</v>
      </c>
      <c r="G618" s="30">
        <f t="shared" si="67"/>
        <v>-0.92676056338028168</v>
      </c>
      <c r="H618" s="36">
        <f t="shared" si="66"/>
        <v>-0.23886737657308807</v>
      </c>
    </row>
    <row r="619" spans="1:8" x14ac:dyDescent="0.2">
      <c r="A619" s="8"/>
      <c r="B619" s="25" t="s">
        <v>587</v>
      </c>
      <c r="C619" s="35">
        <v>702</v>
      </c>
      <c r="D619" s="29">
        <v>566</v>
      </c>
      <c r="E619" s="30">
        <f t="shared" si="64"/>
        <v>0.16989351403678607</v>
      </c>
      <c r="F619" s="30">
        <f t="shared" si="65"/>
        <v>0.2077826725403818</v>
      </c>
      <c r="G619" s="30">
        <f t="shared" si="67"/>
        <v>-0.19373219373219372</v>
      </c>
      <c r="H619" s="36">
        <f t="shared" si="66"/>
        <v>-3.2913843175217811E-2</v>
      </c>
    </row>
    <row r="620" spans="1:8" x14ac:dyDescent="0.2">
      <c r="A620" s="8"/>
      <c r="B620" s="25" t="s">
        <v>588</v>
      </c>
      <c r="C620" s="35">
        <v>28</v>
      </c>
      <c r="D620" s="29">
        <v>27</v>
      </c>
      <c r="E620" s="30">
        <f t="shared" si="64"/>
        <v>6.7763794772507258E-3</v>
      </c>
      <c r="F620" s="30">
        <f t="shared" si="65"/>
        <v>9.911894273127754E-3</v>
      </c>
      <c r="G620" s="30">
        <f t="shared" si="67"/>
        <v>-3.5714285714285712E-2</v>
      </c>
      <c r="H620" s="36">
        <f t="shared" si="66"/>
        <v>-2.4201355275895448E-4</v>
      </c>
    </row>
    <row r="621" spans="1:8" x14ac:dyDescent="0.2">
      <c r="A621" s="8"/>
      <c r="B621" s="25" t="s">
        <v>589</v>
      </c>
      <c r="C621" s="35">
        <v>0</v>
      </c>
      <c r="D621" s="29">
        <v>12</v>
      </c>
      <c r="E621" s="30" t="str">
        <f t="shared" si="64"/>
        <v/>
      </c>
      <c r="F621" s="30">
        <f t="shared" si="65"/>
        <v>4.4052863436123352E-3</v>
      </c>
      <c r="G621" s="30">
        <f t="shared" si="67"/>
        <v>1</v>
      </c>
      <c r="H621" s="36" t="str">
        <f t="shared" si="66"/>
        <v/>
      </c>
    </row>
    <row r="622" spans="1:8" x14ac:dyDescent="0.2">
      <c r="A622" s="8"/>
      <c r="B622" s="25" t="s">
        <v>590</v>
      </c>
      <c r="C622" s="35">
        <v>3</v>
      </c>
      <c r="D622" s="29">
        <v>22</v>
      </c>
      <c r="E622" s="30">
        <f t="shared" si="64"/>
        <v>7.2604065827686353E-4</v>
      </c>
      <c r="F622" s="30">
        <f t="shared" si="65"/>
        <v>8.0763582966226141E-3</v>
      </c>
      <c r="G622" s="30">
        <f t="shared" si="67"/>
        <v>6.333333333333333</v>
      </c>
      <c r="H622" s="36">
        <f t="shared" si="66"/>
        <v>4.5982575024201356E-3</v>
      </c>
    </row>
    <row r="623" spans="1:8" ht="25.5" x14ac:dyDescent="0.2">
      <c r="A623" s="8"/>
      <c r="B623" s="25" t="s">
        <v>591</v>
      </c>
      <c r="C623" s="35">
        <v>2</v>
      </c>
      <c r="D623" s="29">
        <v>63</v>
      </c>
      <c r="E623" s="30">
        <f t="shared" si="64"/>
        <v>4.8402710551790902E-4</v>
      </c>
      <c r="F623" s="30">
        <f t="shared" si="65"/>
        <v>2.3127753303964757E-2</v>
      </c>
      <c r="G623" s="30">
        <f t="shared" si="67"/>
        <v>30.5</v>
      </c>
      <c r="H623" s="36">
        <f t="shared" si="66"/>
        <v>1.4762826718296224E-2</v>
      </c>
    </row>
    <row r="624" spans="1:8" ht="25.5" x14ac:dyDescent="0.2">
      <c r="A624" s="8"/>
      <c r="B624" s="25" t="s">
        <v>592</v>
      </c>
      <c r="C624" s="35">
        <v>10</v>
      </c>
      <c r="D624" s="29">
        <v>0</v>
      </c>
      <c r="E624" s="30">
        <f t="shared" si="64"/>
        <v>2.4201355275895449E-3</v>
      </c>
      <c r="F624" s="30" t="str">
        <f t="shared" si="65"/>
        <v/>
      </c>
      <c r="G624" s="30">
        <f t="shared" si="67"/>
        <v>-1</v>
      </c>
      <c r="H624" s="36">
        <f t="shared" si="66"/>
        <v>-2.4201355275895449E-3</v>
      </c>
    </row>
    <row r="625" spans="1:8" x14ac:dyDescent="0.2">
      <c r="A625" s="8"/>
      <c r="B625" s="25" t="s">
        <v>593</v>
      </c>
      <c r="C625" s="35">
        <v>662</v>
      </c>
      <c r="D625" s="29">
        <v>162</v>
      </c>
      <c r="E625" s="30">
        <f t="shared" si="64"/>
        <v>0.16021297192642789</v>
      </c>
      <c r="F625" s="30">
        <f t="shared" si="65"/>
        <v>5.9471365638766517E-2</v>
      </c>
      <c r="G625" s="30">
        <f t="shared" si="67"/>
        <v>-0.75528700906344415</v>
      </c>
      <c r="H625" s="36">
        <f t="shared" si="66"/>
        <v>-0.12100677637947727</v>
      </c>
    </row>
    <row r="626" spans="1:8" x14ac:dyDescent="0.2">
      <c r="A626" s="8"/>
      <c r="B626" s="25" t="s">
        <v>594</v>
      </c>
      <c r="C626" s="35">
        <v>0</v>
      </c>
      <c r="D626" s="29">
        <v>2</v>
      </c>
      <c r="E626" s="30" t="str">
        <f t="shared" si="64"/>
        <v/>
      </c>
      <c r="F626" s="30">
        <f t="shared" si="65"/>
        <v>7.3421439060205576E-4</v>
      </c>
      <c r="G626" s="30">
        <f t="shared" si="67"/>
        <v>1</v>
      </c>
      <c r="H626" s="36" t="str">
        <f t="shared" si="66"/>
        <v/>
      </c>
    </row>
    <row r="627" spans="1:8" ht="25.5" x14ac:dyDescent="0.2">
      <c r="A627" s="8"/>
      <c r="B627" s="25" t="s">
        <v>595</v>
      </c>
      <c r="C627" s="35">
        <v>24</v>
      </c>
      <c r="D627" s="29">
        <v>1</v>
      </c>
      <c r="E627" s="30">
        <f t="shared" si="64"/>
        <v>5.8083252662149082E-3</v>
      </c>
      <c r="F627" s="30">
        <f t="shared" si="65"/>
        <v>3.6710719530102788E-4</v>
      </c>
      <c r="G627" s="30">
        <f t="shared" si="67"/>
        <v>-0.95833333333333337</v>
      </c>
      <c r="H627" s="36">
        <f t="shared" si="66"/>
        <v>-5.566311713455954E-3</v>
      </c>
    </row>
    <row r="628" spans="1:8" ht="13.5" customHeight="1" x14ac:dyDescent="0.2">
      <c r="A628" s="8"/>
      <c r="B628" s="25" t="s">
        <v>596</v>
      </c>
      <c r="C628" s="35">
        <v>1</v>
      </c>
      <c r="D628" s="29">
        <v>20</v>
      </c>
      <c r="E628" s="30">
        <f t="shared" si="64"/>
        <v>2.4201355275895451E-4</v>
      </c>
      <c r="F628" s="30">
        <f t="shared" si="65"/>
        <v>7.3421439060205578E-3</v>
      </c>
      <c r="G628" s="30">
        <f t="shared" si="67"/>
        <v>19</v>
      </c>
      <c r="H628" s="36">
        <f t="shared" si="66"/>
        <v>4.5982575024201356E-3</v>
      </c>
    </row>
    <row r="629" spans="1:8" ht="26.25" thickBot="1" x14ac:dyDescent="0.25">
      <c r="A629" s="8"/>
      <c r="B629" s="26" t="s">
        <v>597</v>
      </c>
      <c r="C629" s="37">
        <v>133</v>
      </c>
      <c r="D629" s="38">
        <v>136</v>
      </c>
      <c r="E629" s="39">
        <f t="shared" si="64"/>
        <v>3.218780251694095E-2</v>
      </c>
      <c r="F629" s="39">
        <f t="shared" si="65"/>
        <v>4.9926578560939794E-2</v>
      </c>
      <c r="G629" s="39">
        <f t="shared" si="67"/>
        <v>2.2556390977443608E-2</v>
      </c>
      <c r="H629" s="40">
        <f t="shared" si="66"/>
        <v>7.2604065827686353E-4</v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.75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610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611</v>
      </c>
      <c r="C8" s="22">
        <f>+C19+C76+C181+C362+C601</f>
        <v>14126</v>
      </c>
      <c r="D8" s="22">
        <f>+D19+D76+D181+D362+D601</f>
        <v>14711</v>
      </c>
      <c r="E8" s="23">
        <f>SUM(E9:E13)</f>
        <v>1</v>
      </c>
      <c r="F8" s="23">
        <f>SUM(F9:F13)</f>
        <v>0.99999999999999989</v>
      </c>
      <c r="G8" s="23">
        <f t="shared" ref="G8:G13" si="0">+IF(AND(C8=0,D8=0),"",IF(C8=0,1,IF(D8=0,-1,(D8-C8)/C8)))</f>
        <v>4.1412997309924961E-2</v>
      </c>
      <c r="H8" s="23">
        <f t="shared" ref="H8:H13" si="1">+IF(OR(AND(E8=""),(G8="")),"",E8*G8)</f>
        <v>4.1412997309924961E-2</v>
      </c>
    </row>
    <row r="9" spans="1:8" x14ac:dyDescent="0.2">
      <c r="A9" s="8"/>
      <c r="B9" s="17" t="s">
        <v>6</v>
      </c>
      <c r="C9" s="15">
        <f>+C19</f>
        <v>108</v>
      </c>
      <c r="D9" s="9">
        <f>+D19</f>
        <v>110</v>
      </c>
      <c r="E9" s="10">
        <f t="shared" ref="E9:F13" si="2">+C9/C$8</f>
        <v>7.6454764264476853E-3</v>
      </c>
      <c r="F9" s="10">
        <f t="shared" si="2"/>
        <v>7.4773978655427913E-3</v>
      </c>
      <c r="G9" s="10">
        <f t="shared" si="0"/>
        <v>1.8518518518518517E-2</v>
      </c>
      <c r="H9" s="11">
        <f t="shared" si="1"/>
        <v>1.4158289678606824E-4</v>
      </c>
    </row>
    <row r="10" spans="1:8" x14ac:dyDescent="0.2">
      <c r="A10" s="8"/>
      <c r="B10" s="18" t="s">
        <v>7</v>
      </c>
      <c r="C10" s="15">
        <f>+C76</f>
        <v>1947</v>
      </c>
      <c r="D10" s="9">
        <f>+D76</f>
        <v>1745</v>
      </c>
      <c r="E10" s="10">
        <f t="shared" si="2"/>
        <v>0.13783095002123744</v>
      </c>
      <c r="F10" s="10">
        <f t="shared" si="2"/>
        <v>0.11861872068520155</v>
      </c>
      <c r="G10" s="10">
        <f t="shared" si="0"/>
        <v>-0.10374935798664613</v>
      </c>
      <c r="H10" s="11">
        <f t="shared" si="1"/>
        <v>-1.4299872575392893E-2</v>
      </c>
    </row>
    <row r="11" spans="1:8" ht="25.5" x14ac:dyDescent="0.2">
      <c r="A11" s="8"/>
      <c r="B11" s="18" t="s">
        <v>8</v>
      </c>
      <c r="C11" s="15">
        <f>+C181</f>
        <v>2366</v>
      </c>
      <c r="D11" s="9">
        <f>+D181</f>
        <v>1889</v>
      </c>
      <c r="E11" s="10">
        <f t="shared" si="2"/>
        <v>0.16749256689791872</v>
      </c>
      <c r="F11" s="10">
        <f t="shared" si="2"/>
        <v>0.12840731425463939</v>
      </c>
      <c r="G11" s="10">
        <f t="shared" si="0"/>
        <v>-0.20160608622147083</v>
      </c>
      <c r="H11" s="11">
        <f t="shared" si="1"/>
        <v>-3.3767520883477273E-2</v>
      </c>
    </row>
    <row r="12" spans="1:8" x14ac:dyDescent="0.2">
      <c r="A12" s="8"/>
      <c r="B12" s="18" t="s">
        <v>9</v>
      </c>
      <c r="C12" s="15">
        <f>+C362</f>
        <v>7217</v>
      </c>
      <c r="D12" s="9">
        <f>+D362</f>
        <v>8465</v>
      </c>
      <c r="E12" s="10">
        <f t="shared" si="2"/>
        <v>0.51090188305252726</v>
      </c>
      <c r="F12" s="10">
        <f t="shared" si="2"/>
        <v>0.57541975392563383</v>
      </c>
      <c r="G12" s="10">
        <f t="shared" si="0"/>
        <v>0.17292503810447554</v>
      </c>
      <c r="H12" s="11">
        <f t="shared" si="1"/>
        <v>8.8347727594506584E-2</v>
      </c>
    </row>
    <row r="13" spans="1:8" ht="15.75" thickBot="1" x14ac:dyDescent="0.25">
      <c r="A13" s="8"/>
      <c r="B13" s="19" t="s">
        <v>10</v>
      </c>
      <c r="C13" s="16">
        <f>+C601</f>
        <v>2488</v>
      </c>
      <c r="D13" s="12">
        <f>+D601</f>
        <v>2502</v>
      </c>
      <c r="E13" s="13">
        <f t="shared" si="2"/>
        <v>0.17612912360186889</v>
      </c>
      <c r="F13" s="13">
        <f t="shared" si="2"/>
        <v>0.17007681326898239</v>
      </c>
      <c r="G13" s="13">
        <f t="shared" si="0"/>
        <v>5.627009646302251E-3</v>
      </c>
      <c r="H13" s="14">
        <f t="shared" si="1"/>
        <v>9.9108027750247768E-4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108</v>
      </c>
      <c r="D19" s="27">
        <f>SUM(D20:D70)</f>
        <v>110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1.8518518518518517E-2</v>
      </c>
      <c r="H19" s="28">
        <f t="shared" ref="H19:H50" si="5">+IF(OR(AND(E19=""),(G19="")),"",E19*G19)</f>
        <v>1.8518518518518517E-2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5</v>
      </c>
      <c r="D21" s="29">
        <v>1</v>
      </c>
      <c r="E21" s="30">
        <f t="shared" si="3"/>
        <v>4.6296296296296294E-2</v>
      </c>
      <c r="F21" s="30">
        <f t="shared" si="4"/>
        <v>9.0909090909090905E-3</v>
      </c>
      <c r="G21" s="30">
        <f t="shared" si="6"/>
        <v>-0.8</v>
      </c>
      <c r="H21" s="36">
        <f t="shared" si="5"/>
        <v>-3.7037037037037035E-2</v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1</v>
      </c>
      <c r="D23" s="29">
        <v>0</v>
      </c>
      <c r="E23" s="30">
        <f t="shared" si="3"/>
        <v>9.2592592592592587E-3</v>
      </c>
      <c r="F23" s="30" t="str">
        <f t="shared" si="4"/>
        <v/>
      </c>
      <c r="G23" s="30">
        <f t="shared" si="6"/>
        <v>-1</v>
      </c>
      <c r="H23" s="36">
        <f t="shared" si="5"/>
        <v>-9.2592592592592587E-3</v>
      </c>
    </row>
    <row r="24" spans="1:8" ht="25.5" x14ac:dyDescent="0.2">
      <c r="A24" s="8"/>
      <c r="B24" s="25" t="s">
        <v>16</v>
      </c>
      <c r="C24" s="35">
        <v>3</v>
      </c>
      <c r="D24" s="29">
        <v>1</v>
      </c>
      <c r="E24" s="30">
        <f t="shared" si="3"/>
        <v>2.7777777777777776E-2</v>
      </c>
      <c r="F24" s="30">
        <f t="shared" si="4"/>
        <v>9.0909090909090905E-3</v>
      </c>
      <c r="G24" s="30">
        <f t="shared" si="6"/>
        <v>-0.66666666666666663</v>
      </c>
      <c r="H24" s="36">
        <f t="shared" si="5"/>
        <v>-1.8518518518518517E-2</v>
      </c>
    </row>
    <row r="25" spans="1:8" ht="25.5" x14ac:dyDescent="0.2">
      <c r="A25" s="8"/>
      <c r="B25" s="25" t="s">
        <v>17</v>
      </c>
      <c r="C25" s="35">
        <v>1</v>
      </c>
      <c r="D25" s="29">
        <v>1</v>
      </c>
      <c r="E25" s="30">
        <f t="shared" si="3"/>
        <v>9.2592592592592587E-3</v>
      </c>
      <c r="F25" s="30">
        <f t="shared" si="4"/>
        <v>9.0909090909090905E-3</v>
      </c>
      <c r="G25" s="30">
        <f t="shared" si="6"/>
        <v>0</v>
      </c>
      <c r="H25" s="36">
        <f t="shared" si="5"/>
        <v>0</v>
      </c>
    </row>
    <row r="26" spans="1:8" ht="25.5" x14ac:dyDescent="0.2">
      <c r="A26" s="8"/>
      <c r="B26" s="25" t="s">
        <v>18</v>
      </c>
      <c r="C26" s="35">
        <v>0</v>
      </c>
      <c r="D26" s="29">
        <v>1</v>
      </c>
      <c r="E26" s="30" t="str">
        <f t="shared" si="3"/>
        <v/>
      </c>
      <c r="F26" s="30">
        <f t="shared" si="4"/>
        <v>9.0909090909090905E-3</v>
      </c>
      <c r="G26" s="30">
        <f t="shared" si="6"/>
        <v>1</v>
      </c>
      <c r="H26" s="36" t="str">
        <f t="shared" si="5"/>
        <v/>
      </c>
    </row>
    <row r="27" spans="1:8" x14ac:dyDescent="0.2">
      <c r="A27" s="8"/>
      <c r="B27" s="25" t="s">
        <v>19</v>
      </c>
      <c r="C27" s="35">
        <v>4</v>
      </c>
      <c r="D27" s="29">
        <v>2</v>
      </c>
      <c r="E27" s="30">
        <f t="shared" si="3"/>
        <v>3.7037037037037035E-2</v>
      </c>
      <c r="F27" s="30">
        <f t="shared" si="4"/>
        <v>1.8181818181818181E-2</v>
      </c>
      <c r="G27" s="30">
        <f t="shared" si="6"/>
        <v>-0.5</v>
      </c>
      <c r="H27" s="36">
        <f t="shared" si="5"/>
        <v>-1.8518518518518517E-2</v>
      </c>
    </row>
    <row r="28" spans="1:8" x14ac:dyDescent="0.2">
      <c r="A28" s="8"/>
      <c r="B28" s="25" t="s">
        <v>20</v>
      </c>
      <c r="C28" s="35">
        <v>2</v>
      </c>
      <c r="D28" s="29">
        <v>2</v>
      </c>
      <c r="E28" s="30">
        <f t="shared" si="3"/>
        <v>1.8518518518518517E-2</v>
      </c>
      <c r="F28" s="30">
        <f t="shared" si="4"/>
        <v>1.8181818181818181E-2</v>
      </c>
      <c r="G28" s="30">
        <f t="shared" si="6"/>
        <v>0</v>
      </c>
      <c r="H28" s="36">
        <f t="shared" si="5"/>
        <v>0</v>
      </c>
    </row>
    <row r="29" spans="1:8" x14ac:dyDescent="0.2">
      <c r="A29" s="8"/>
      <c r="B29" s="25" t="s">
        <v>21</v>
      </c>
      <c r="C29" s="35">
        <v>2</v>
      </c>
      <c r="D29" s="29">
        <v>4</v>
      </c>
      <c r="E29" s="30">
        <f t="shared" si="3"/>
        <v>1.8518518518518517E-2</v>
      </c>
      <c r="F29" s="30">
        <f t="shared" si="4"/>
        <v>3.6363636363636362E-2</v>
      </c>
      <c r="G29" s="30">
        <f t="shared" si="6"/>
        <v>1</v>
      </c>
      <c r="H29" s="36">
        <f t="shared" si="5"/>
        <v>1.8518518518518517E-2</v>
      </c>
    </row>
    <row r="30" spans="1:8" x14ac:dyDescent="0.2">
      <c r="A30" s="8"/>
      <c r="B30" s="25" t="s">
        <v>22</v>
      </c>
      <c r="C30" s="35">
        <v>8</v>
      </c>
      <c r="D30" s="29">
        <v>15</v>
      </c>
      <c r="E30" s="30">
        <f t="shared" si="3"/>
        <v>7.407407407407407E-2</v>
      </c>
      <c r="F30" s="30">
        <f t="shared" si="4"/>
        <v>0.13636363636363635</v>
      </c>
      <c r="G30" s="30">
        <f t="shared" si="6"/>
        <v>0.875</v>
      </c>
      <c r="H30" s="36">
        <f t="shared" si="5"/>
        <v>6.4814814814814811E-2</v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0</v>
      </c>
      <c r="D32" s="29">
        <v>1</v>
      </c>
      <c r="E32" s="30" t="str">
        <f t="shared" si="3"/>
        <v/>
      </c>
      <c r="F32" s="30">
        <f t="shared" si="4"/>
        <v>9.0909090909090905E-3</v>
      </c>
      <c r="G32" s="30">
        <f t="shared" si="6"/>
        <v>1</v>
      </c>
      <c r="H32" s="36" t="str">
        <f t="shared" si="5"/>
        <v/>
      </c>
    </row>
    <row r="33" spans="1:8" x14ac:dyDescent="0.2">
      <c r="A33" s="8"/>
      <c r="B33" s="25" t="s">
        <v>25</v>
      </c>
      <c r="C33" s="35">
        <v>1</v>
      </c>
      <c r="D33" s="29">
        <v>0</v>
      </c>
      <c r="E33" s="30">
        <f t="shared" si="3"/>
        <v>9.2592592592592587E-3</v>
      </c>
      <c r="F33" s="30" t="str">
        <f t="shared" si="4"/>
        <v/>
      </c>
      <c r="G33" s="30">
        <f t="shared" si="6"/>
        <v>-1</v>
      </c>
      <c r="H33" s="36">
        <f t="shared" si="5"/>
        <v>-9.2592592592592587E-3</v>
      </c>
    </row>
    <row r="34" spans="1:8" x14ac:dyDescent="0.2">
      <c r="A34" s="8"/>
      <c r="B34" s="25" t="s">
        <v>26</v>
      </c>
      <c r="C34" s="35">
        <v>0</v>
      </c>
      <c r="D34" s="29">
        <v>0</v>
      </c>
      <c r="E34" s="30" t="str">
        <f t="shared" si="3"/>
        <v/>
      </c>
      <c r="F34" s="30" t="str">
        <f t="shared" si="4"/>
        <v/>
      </c>
      <c r="G34" s="30" t="str">
        <f t="shared" si="6"/>
        <v xml:space="preserve"> 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0</v>
      </c>
      <c r="D35" s="29">
        <v>0</v>
      </c>
      <c r="E35" s="30" t="str">
        <f t="shared" si="3"/>
        <v/>
      </c>
      <c r="F35" s="30" t="str">
        <f t="shared" si="4"/>
        <v/>
      </c>
      <c r="G35" s="30" t="str">
        <f t="shared" si="6"/>
        <v xml:space="preserve"> 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1</v>
      </c>
      <c r="D36" s="29">
        <v>4</v>
      </c>
      <c r="E36" s="30">
        <f t="shared" si="3"/>
        <v>9.2592592592592587E-3</v>
      </c>
      <c r="F36" s="30">
        <f t="shared" si="4"/>
        <v>3.6363636363636362E-2</v>
      </c>
      <c r="G36" s="30">
        <f t="shared" si="6"/>
        <v>3</v>
      </c>
      <c r="H36" s="36">
        <f t="shared" si="5"/>
        <v>2.7777777777777776E-2</v>
      </c>
    </row>
    <row r="37" spans="1:8" ht="25.5" x14ac:dyDescent="0.2">
      <c r="A37" s="8"/>
      <c r="B37" s="25" t="s">
        <v>29</v>
      </c>
      <c r="C37" s="35">
        <v>0</v>
      </c>
      <c r="D37" s="29">
        <v>0</v>
      </c>
      <c r="E37" s="30" t="str">
        <f t="shared" si="3"/>
        <v/>
      </c>
      <c r="F37" s="30" t="str">
        <f t="shared" si="4"/>
        <v/>
      </c>
      <c r="G37" s="30" t="str">
        <f t="shared" si="6"/>
        <v xml:space="preserve"> </v>
      </c>
      <c r="H37" s="36" t="str">
        <f t="shared" si="5"/>
        <v/>
      </c>
    </row>
    <row r="38" spans="1:8" ht="25.5" x14ac:dyDescent="0.2">
      <c r="A38" s="8"/>
      <c r="B38" s="25" t="s">
        <v>30</v>
      </c>
      <c r="C38" s="35">
        <v>1</v>
      </c>
      <c r="D38" s="29">
        <v>0</v>
      </c>
      <c r="E38" s="30">
        <f t="shared" si="3"/>
        <v>9.2592592592592587E-3</v>
      </c>
      <c r="F38" s="30" t="str">
        <f t="shared" si="4"/>
        <v/>
      </c>
      <c r="G38" s="30">
        <f t="shared" si="6"/>
        <v>-1</v>
      </c>
      <c r="H38" s="36">
        <f t="shared" si="5"/>
        <v>-9.2592592592592587E-3</v>
      </c>
    </row>
    <row r="39" spans="1:8" x14ac:dyDescent="0.2">
      <c r="A39" s="8"/>
      <c r="B39" s="25" t="s">
        <v>31</v>
      </c>
      <c r="C39" s="35">
        <v>1</v>
      </c>
      <c r="D39" s="29">
        <v>0</v>
      </c>
      <c r="E39" s="30">
        <f t="shared" si="3"/>
        <v>9.2592592592592587E-3</v>
      </c>
      <c r="F39" s="30" t="str">
        <f t="shared" si="4"/>
        <v/>
      </c>
      <c r="G39" s="30">
        <f t="shared" si="6"/>
        <v>-1</v>
      </c>
      <c r="H39" s="36">
        <f t="shared" si="5"/>
        <v>-9.2592592592592587E-3</v>
      </c>
    </row>
    <row r="40" spans="1:8" x14ac:dyDescent="0.2">
      <c r="A40" s="8"/>
      <c r="B40" s="25" t="s">
        <v>32</v>
      </c>
      <c r="C40" s="35">
        <v>0</v>
      </c>
      <c r="D40" s="29">
        <v>0</v>
      </c>
      <c r="E40" s="30" t="str">
        <f t="shared" si="3"/>
        <v/>
      </c>
      <c r="F40" s="30" t="str">
        <f t="shared" si="4"/>
        <v/>
      </c>
      <c r="G40" s="30" t="str">
        <f t="shared" si="6"/>
        <v xml:space="preserve"> </v>
      </c>
      <c r="H40" s="36" t="str">
        <f t="shared" si="5"/>
        <v/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6</v>
      </c>
      <c r="D44" s="29">
        <v>3</v>
      </c>
      <c r="E44" s="30">
        <f t="shared" si="3"/>
        <v>5.5555555555555552E-2</v>
      </c>
      <c r="F44" s="30">
        <f t="shared" si="4"/>
        <v>2.7272727272727271E-2</v>
      </c>
      <c r="G44" s="30">
        <f t="shared" si="6"/>
        <v>-0.5</v>
      </c>
      <c r="H44" s="36">
        <f t="shared" si="5"/>
        <v>-2.7777777777777776E-2</v>
      </c>
    </row>
    <row r="45" spans="1:8" ht="25.5" x14ac:dyDescent="0.2">
      <c r="A45" s="8"/>
      <c r="B45" s="25" t="s">
        <v>37</v>
      </c>
      <c r="C45" s="35">
        <v>2</v>
      </c>
      <c r="D45" s="29">
        <v>1</v>
      </c>
      <c r="E45" s="30">
        <f t="shared" si="3"/>
        <v>1.8518518518518517E-2</v>
      </c>
      <c r="F45" s="30">
        <f t="shared" si="4"/>
        <v>9.0909090909090905E-3</v>
      </c>
      <c r="G45" s="30">
        <f t="shared" si="6"/>
        <v>-0.5</v>
      </c>
      <c r="H45" s="36">
        <f t="shared" si="5"/>
        <v>-9.2592592592592587E-3</v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0</v>
      </c>
      <c r="D47" s="29">
        <v>0</v>
      </c>
      <c r="E47" s="30" t="str">
        <f t="shared" si="3"/>
        <v/>
      </c>
      <c r="F47" s="30" t="str">
        <f t="shared" si="4"/>
        <v/>
      </c>
      <c r="G47" s="30" t="str">
        <f t="shared" si="6"/>
        <v xml:space="preserve"> </v>
      </c>
      <c r="H47" s="36" t="str">
        <f t="shared" si="5"/>
        <v/>
      </c>
    </row>
    <row r="48" spans="1:8" ht="25.5" x14ac:dyDescent="0.2">
      <c r="A48" s="8"/>
      <c r="B48" s="25" t="s">
        <v>40</v>
      </c>
      <c r="C48" s="35">
        <v>1</v>
      </c>
      <c r="D48" s="29">
        <v>0</v>
      </c>
      <c r="E48" s="30">
        <f t="shared" si="3"/>
        <v>9.2592592592592587E-3</v>
      </c>
      <c r="F48" s="30" t="str">
        <f t="shared" si="4"/>
        <v/>
      </c>
      <c r="G48" s="30">
        <f t="shared" si="6"/>
        <v>-1</v>
      </c>
      <c r="H48" s="36">
        <f t="shared" si="5"/>
        <v>-9.2592592592592587E-3</v>
      </c>
    </row>
    <row r="49" spans="1:8" ht="25.5" x14ac:dyDescent="0.2">
      <c r="A49" s="8"/>
      <c r="B49" s="25" t="s">
        <v>41</v>
      </c>
      <c r="C49" s="35">
        <v>3</v>
      </c>
      <c r="D49" s="29">
        <v>0</v>
      </c>
      <c r="E49" s="30">
        <f t="shared" si="3"/>
        <v>2.7777777777777776E-2</v>
      </c>
      <c r="F49" s="30" t="str">
        <f t="shared" si="4"/>
        <v/>
      </c>
      <c r="G49" s="30">
        <f t="shared" si="6"/>
        <v>-1</v>
      </c>
      <c r="H49" s="36">
        <f t="shared" si="5"/>
        <v>-2.7777777777777776E-2</v>
      </c>
    </row>
    <row r="50" spans="1:8" x14ac:dyDescent="0.2">
      <c r="A50" s="8"/>
      <c r="B50" s="25" t="s">
        <v>42</v>
      </c>
      <c r="C50" s="35">
        <v>25</v>
      </c>
      <c r="D50" s="29">
        <v>30</v>
      </c>
      <c r="E50" s="30">
        <f t="shared" si="3"/>
        <v>0.23148148148148148</v>
      </c>
      <c r="F50" s="30">
        <f t="shared" si="4"/>
        <v>0.27272727272727271</v>
      </c>
      <c r="G50" s="30">
        <f t="shared" si="6"/>
        <v>0.2</v>
      </c>
      <c r="H50" s="36">
        <f t="shared" si="5"/>
        <v>4.6296296296296301E-2</v>
      </c>
    </row>
    <row r="51" spans="1:8" x14ac:dyDescent="0.2">
      <c r="A51" s="8"/>
      <c r="B51" s="25" t="s">
        <v>43</v>
      </c>
      <c r="C51" s="35">
        <v>0</v>
      </c>
      <c r="D51" s="29">
        <v>0</v>
      </c>
      <c r="E51" s="30" t="str">
        <f t="shared" ref="E51:E70" si="7">+IF(C51=0,"",C51/C$19)</f>
        <v/>
      </c>
      <c r="F51" s="30" t="str">
        <f t="shared" ref="F51:F70" si="8">+IF(D51=0,"",D51/D$19)</f>
        <v/>
      </c>
      <c r="G51" s="30" t="str">
        <f t="shared" si="6"/>
        <v xml:space="preserve"> </v>
      </c>
      <c r="H51" s="36" t="str">
        <f t="shared" ref="H51:H70" si="9">+IF(OR(AND(E51=""),(G51="")),"",E51*G51)</f>
        <v/>
      </c>
    </row>
    <row r="52" spans="1:8" x14ac:dyDescent="0.2">
      <c r="A52" s="8"/>
      <c r="B52" s="25" t="s">
        <v>44</v>
      </c>
      <c r="C52" s="35">
        <v>0</v>
      </c>
      <c r="D52" s="29">
        <v>0</v>
      </c>
      <c r="E52" s="30" t="str">
        <f t="shared" si="7"/>
        <v/>
      </c>
      <c r="F52" s="30" t="str">
        <f t="shared" si="8"/>
        <v/>
      </c>
      <c r="G52" s="30" t="str">
        <f t="shared" ref="G52:G70" si="10">+IF(AND(C52=0,D52=0)," ",IF(C52=0,1,IF(D52=0,-1,(D52-C52)/C52)))</f>
        <v xml:space="preserve"> </v>
      </c>
      <c r="H52" s="36" t="str">
        <f t="shared" si="9"/>
        <v/>
      </c>
    </row>
    <row r="53" spans="1:8" x14ac:dyDescent="0.2">
      <c r="A53" s="8"/>
      <c r="B53" s="25" t="s">
        <v>45</v>
      </c>
      <c r="C53" s="35">
        <v>1</v>
      </c>
      <c r="D53" s="29">
        <v>1</v>
      </c>
      <c r="E53" s="30">
        <f t="shared" si="7"/>
        <v>9.2592592592592587E-3</v>
      </c>
      <c r="F53" s="30">
        <f t="shared" si="8"/>
        <v>9.0909090909090905E-3</v>
      </c>
      <c r="G53" s="30">
        <f t="shared" si="10"/>
        <v>0</v>
      </c>
      <c r="H53" s="36">
        <f t="shared" si="9"/>
        <v>0</v>
      </c>
    </row>
    <row r="54" spans="1:8" x14ac:dyDescent="0.2">
      <c r="A54" s="8"/>
      <c r="B54" s="25" t="s">
        <v>46</v>
      </c>
      <c r="C54" s="35">
        <v>13</v>
      </c>
      <c r="D54" s="29">
        <v>13</v>
      </c>
      <c r="E54" s="30">
        <f t="shared" si="7"/>
        <v>0.12037037037037036</v>
      </c>
      <c r="F54" s="30">
        <f t="shared" si="8"/>
        <v>0.11818181818181818</v>
      </c>
      <c r="G54" s="30">
        <f t="shared" si="10"/>
        <v>0</v>
      </c>
      <c r="H54" s="36">
        <f t="shared" si="9"/>
        <v>0</v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2</v>
      </c>
      <c r="D59" s="29">
        <v>0</v>
      </c>
      <c r="E59" s="30">
        <f t="shared" si="7"/>
        <v>1.8518518518518517E-2</v>
      </c>
      <c r="F59" s="30" t="str">
        <f t="shared" si="8"/>
        <v/>
      </c>
      <c r="G59" s="30">
        <f t="shared" si="10"/>
        <v>-1</v>
      </c>
      <c r="H59" s="36">
        <f t="shared" si="9"/>
        <v>-1.8518518518518517E-2</v>
      </c>
    </row>
    <row r="60" spans="1:8" ht="15" customHeight="1" x14ac:dyDescent="0.2">
      <c r="A60" s="8"/>
      <c r="B60" s="25" t="s">
        <v>52</v>
      </c>
      <c r="C60" s="35">
        <v>0</v>
      </c>
      <c r="D60" s="29">
        <v>0</v>
      </c>
      <c r="E60" s="30" t="str">
        <f t="shared" si="7"/>
        <v/>
      </c>
      <c r="F60" s="30" t="str">
        <f t="shared" si="8"/>
        <v/>
      </c>
      <c r="G60" s="30" t="str">
        <f t="shared" si="10"/>
        <v xml:space="preserve"> </v>
      </c>
      <c r="H60" s="36" t="str">
        <f t="shared" si="9"/>
        <v/>
      </c>
    </row>
    <row r="61" spans="1:8" ht="25.5" x14ac:dyDescent="0.2">
      <c r="A61" s="8"/>
      <c r="B61" s="25" t="s">
        <v>53</v>
      </c>
      <c r="C61" s="35">
        <v>1</v>
      </c>
      <c r="D61" s="29">
        <v>4</v>
      </c>
      <c r="E61" s="30">
        <f t="shared" si="7"/>
        <v>9.2592592592592587E-3</v>
      </c>
      <c r="F61" s="30">
        <f t="shared" si="8"/>
        <v>3.6363636363636362E-2</v>
      </c>
      <c r="G61" s="30">
        <f t="shared" si="10"/>
        <v>3</v>
      </c>
      <c r="H61" s="36">
        <f t="shared" si="9"/>
        <v>2.7777777777777776E-2</v>
      </c>
    </row>
    <row r="62" spans="1:8" x14ac:dyDescent="0.2">
      <c r="A62" s="8"/>
      <c r="B62" s="25" t="s">
        <v>54</v>
      </c>
      <c r="C62" s="35">
        <v>2</v>
      </c>
      <c r="D62" s="29">
        <v>0</v>
      </c>
      <c r="E62" s="30">
        <f t="shared" si="7"/>
        <v>1.8518518518518517E-2</v>
      </c>
      <c r="F62" s="30" t="str">
        <f t="shared" si="8"/>
        <v/>
      </c>
      <c r="G62" s="30">
        <f t="shared" si="10"/>
        <v>-1</v>
      </c>
      <c r="H62" s="36">
        <f t="shared" si="9"/>
        <v>-1.8518518518518517E-2</v>
      </c>
    </row>
    <row r="63" spans="1:8" x14ac:dyDescent="0.2">
      <c r="A63" s="8"/>
      <c r="B63" s="25" t="s">
        <v>55</v>
      </c>
      <c r="C63" s="35">
        <v>1</v>
      </c>
      <c r="D63" s="29">
        <v>0</v>
      </c>
      <c r="E63" s="30">
        <f t="shared" si="7"/>
        <v>9.2592592592592587E-3</v>
      </c>
      <c r="F63" s="30" t="str">
        <f t="shared" si="8"/>
        <v/>
      </c>
      <c r="G63" s="30">
        <f t="shared" si="10"/>
        <v>-1</v>
      </c>
      <c r="H63" s="36">
        <f t="shared" si="9"/>
        <v>-9.2592592592592587E-3</v>
      </c>
    </row>
    <row r="64" spans="1:8" x14ac:dyDescent="0.2">
      <c r="A64" s="8"/>
      <c r="B64" s="25" t="s">
        <v>56</v>
      </c>
      <c r="C64" s="35">
        <v>12</v>
      </c>
      <c r="D64" s="29">
        <v>14</v>
      </c>
      <c r="E64" s="30">
        <f t="shared" si="7"/>
        <v>0.1111111111111111</v>
      </c>
      <c r="F64" s="30">
        <f t="shared" si="8"/>
        <v>0.12727272727272726</v>
      </c>
      <c r="G64" s="30">
        <f t="shared" si="10"/>
        <v>0.16666666666666666</v>
      </c>
      <c r="H64" s="36">
        <f t="shared" si="9"/>
        <v>1.8518518518518517E-2</v>
      </c>
    </row>
    <row r="65" spans="1:8" x14ac:dyDescent="0.2">
      <c r="A65" s="8"/>
      <c r="B65" s="25" t="s">
        <v>57</v>
      </c>
      <c r="C65" s="35">
        <v>0</v>
      </c>
      <c r="D65" s="29">
        <v>1</v>
      </c>
      <c r="E65" s="30" t="str">
        <f t="shared" si="7"/>
        <v/>
      </c>
      <c r="F65" s="30">
        <f t="shared" si="8"/>
        <v>9.0909090909090905E-3</v>
      </c>
      <c r="G65" s="30">
        <f t="shared" si="10"/>
        <v>1</v>
      </c>
      <c r="H65" s="36" t="str">
        <f t="shared" si="9"/>
        <v/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1</v>
      </c>
      <c r="D67" s="29">
        <v>0</v>
      </c>
      <c r="E67" s="30">
        <f t="shared" si="7"/>
        <v>9.2592592592592587E-3</v>
      </c>
      <c r="F67" s="30" t="str">
        <f t="shared" si="8"/>
        <v/>
      </c>
      <c r="G67" s="30">
        <f t="shared" si="10"/>
        <v>-1</v>
      </c>
      <c r="H67" s="36">
        <f t="shared" si="9"/>
        <v>-9.2592592592592587E-3</v>
      </c>
    </row>
    <row r="68" spans="1:8" x14ac:dyDescent="0.2">
      <c r="A68" s="8"/>
      <c r="B68" s="25" t="s">
        <v>60</v>
      </c>
      <c r="C68" s="35">
        <v>2</v>
      </c>
      <c r="D68" s="29">
        <v>5</v>
      </c>
      <c r="E68" s="30">
        <f t="shared" si="7"/>
        <v>1.8518518518518517E-2</v>
      </c>
      <c r="F68" s="30">
        <f t="shared" si="8"/>
        <v>4.5454545454545456E-2</v>
      </c>
      <c r="G68" s="30">
        <f t="shared" si="10"/>
        <v>1.5</v>
      </c>
      <c r="H68" s="36">
        <f t="shared" si="9"/>
        <v>2.7777777777777776E-2</v>
      </c>
    </row>
    <row r="69" spans="1:8" x14ac:dyDescent="0.2">
      <c r="A69" s="8"/>
      <c r="B69" s="25" t="s">
        <v>61</v>
      </c>
      <c r="C69" s="35">
        <v>6</v>
      </c>
      <c r="D69" s="29">
        <v>6</v>
      </c>
      <c r="E69" s="30">
        <f t="shared" si="7"/>
        <v>5.5555555555555552E-2</v>
      </c>
      <c r="F69" s="30">
        <f t="shared" si="8"/>
        <v>5.4545454545454543E-2</v>
      </c>
      <c r="G69" s="30">
        <f t="shared" si="10"/>
        <v>0</v>
      </c>
      <c r="H69" s="36">
        <f t="shared" si="9"/>
        <v>0</v>
      </c>
    </row>
    <row r="70" spans="1:8" ht="15.75" thickBot="1" x14ac:dyDescent="0.25">
      <c r="A70" s="8"/>
      <c r="B70" s="26" t="s">
        <v>62</v>
      </c>
      <c r="C70" s="37">
        <v>0</v>
      </c>
      <c r="D70" s="38">
        <v>0</v>
      </c>
      <c r="E70" s="39" t="str">
        <f t="shared" si="7"/>
        <v/>
      </c>
      <c r="F70" s="39" t="str">
        <f t="shared" si="8"/>
        <v/>
      </c>
      <c r="G70" s="39" t="str">
        <f t="shared" si="10"/>
        <v xml:space="preserve"> </v>
      </c>
      <c r="H70" s="4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1947</v>
      </c>
      <c r="D76" s="27">
        <f>SUM(D77:D175)</f>
        <v>1745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-0.10374935798664613</v>
      </c>
      <c r="H76" s="28">
        <f t="shared" ref="H76:H107" si="13">+IF(OR(AND(E76=""),(G76="")),"",E76*G76)</f>
        <v>-0.10374935798664613</v>
      </c>
    </row>
    <row r="77" spans="1:8" x14ac:dyDescent="0.2">
      <c r="A77" s="8"/>
      <c r="B77" s="24" t="s">
        <v>63</v>
      </c>
      <c r="C77" s="31">
        <v>94</v>
      </c>
      <c r="D77" s="32">
        <v>64</v>
      </c>
      <c r="E77" s="33">
        <f t="shared" si="11"/>
        <v>4.8279404211607604E-2</v>
      </c>
      <c r="F77" s="33">
        <f t="shared" si="12"/>
        <v>3.6676217765042977E-2</v>
      </c>
      <c r="G77" s="33">
        <f t="shared" ref="G77:G108" si="14">+IF(AND(C77=0,D77=0)," ",IF(C77=0,1,IF(D77=0,-1,(D77-C77)/C77)))</f>
        <v>-0.31914893617021278</v>
      </c>
      <c r="H77" s="34">
        <f t="shared" si="13"/>
        <v>-1.5408320493066258E-2</v>
      </c>
    </row>
    <row r="78" spans="1:8" x14ac:dyDescent="0.2">
      <c r="A78" s="8"/>
      <c r="B78" s="25" t="s">
        <v>64</v>
      </c>
      <c r="C78" s="35">
        <v>21</v>
      </c>
      <c r="D78" s="29">
        <v>9</v>
      </c>
      <c r="E78" s="30">
        <f t="shared" si="11"/>
        <v>1.078582434514638E-2</v>
      </c>
      <c r="F78" s="30">
        <f t="shared" si="12"/>
        <v>5.1575931232091688E-3</v>
      </c>
      <c r="G78" s="30">
        <f t="shared" si="14"/>
        <v>-0.5714285714285714</v>
      </c>
      <c r="H78" s="36">
        <f t="shared" si="13"/>
        <v>-6.1633281972265025E-3</v>
      </c>
    </row>
    <row r="79" spans="1:8" x14ac:dyDescent="0.2">
      <c r="A79" s="8"/>
      <c r="B79" s="25" t="s">
        <v>65</v>
      </c>
      <c r="C79" s="35">
        <v>4</v>
      </c>
      <c r="D79" s="29">
        <v>3</v>
      </c>
      <c r="E79" s="30">
        <f t="shared" si="11"/>
        <v>2.0544427324088342E-3</v>
      </c>
      <c r="F79" s="30">
        <f t="shared" si="12"/>
        <v>1.7191977077363897E-3</v>
      </c>
      <c r="G79" s="30">
        <f t="shared" si="14"/>
        <v>-0.25</v>
      </c>
      <c r="H79" s="36">
        <f t="shared" si="13"/>
        <v>-5.1361068310220854E-4</v>
      </c>
    </row>
    <row r="80" spans="1:8" x14ac:dyDescent="0.2">
      <c r="A80" s="8"/>
      <c r="B80" s="25" t="s">
        <v>66</v>
      </c>
      <c r="C80" s="35">
        <v>224</v>
      </c>
      <c r="D80" s="29">
        <v>141</v>
      </c>
      <c r="E80" s="30">
        <f t="shared" si="11"/>
        <v>0.11504879301489471</v>
      </c>
      <c r="F80" s="30">
        <f t="shared" si="12"/>
        <v>8.0802292263610312E-2</v>
      </c>
      <c r="G80" s="30">
        <f t="shared" si="14"/>
        <v>-0.3705357142857143</v>
      </c>
      <c r="H80" s="36">
        <f t="shared" si="13"/>
        <v>-4.2629686697483307E-2</v>
      </c>
    </row>
    <row r="81" spans="1:8" ht="25.5" x14ac:dyDescent="0.2">
      <c r="A81" s="8"/>
      <c r="B81" s="25" t="s">
        <v>67</v>
      </c>
      <c r="C81" s="35">
        <v>47</v>
      </c>
      <c r="D81" s="29">
        <v>40</v>
      </c>
      <c r="E81" s="30">
        <f t="shared" si="11"/>
        <v>2.4139702105803802E-2</v>
      </c>
      <c r="F81" s="30">
        <f t="shared" si="12"/>
        <v>2.2922636103151862E-2</v>
      </c>
      <c r="G81" s="30">
        <f t="shared" si="14"/>
        <v>-0.14893617021276595</v>
      </c>
      <c r="H81" s="36">
        <f t="shared" si="13"/>
        <v>-3.5952747817154596E-3</v>
      </c>
    </row>
    <row r="82" spans="1:8" x14ac:dyDescent="0.2">
      <c r="A82" s="8"/>
      <c r="B82" s="25" t="s">
        <v>68</v>
      </c>
      <c r="C82" s="35">
        <v>7</v>
      </c>
      <c r="D82" s="29">
        <v>2</v>
      </c>
      <c r="E82" s="30">
        <f t="shared" si="11"/>
        <v>3.5952747817154596E-3</v>
      </c>
      <c r="F82" s="30">
        <f t="shared" si="12"/>
        <v>1.146131805157593E-3</v>
      </c>
      <c r="G82" s="30">
        <f t="shared" si="14"/>
        <v>-0.7142857142857143</v>
      </c>
      <c r="H82" s="36">
        <f t="shared" si="13"/>
        <v>-2.5680534155110425E-3</v>
      </c>
    </row>
    <row r="83" spans="1:8" x14ac:dyDescent="0.2">
      <c r="A83" s="8"/>
      <c r="B83" s="25" t="s">
        <v>69</v>
      </c>
      <c r="C83" s="35">
        <v>11</v>
      </c>
      <c r="D83" s="29">
        <v>4</v>
      </c>
      <c r="E83" s="30">
        <f t="shared" si="11"/>
        <v>5.6497175141242938E-3</v>
      </c>
      <c r="F83" s="30">
        <f t="shared" si="12"/>
        <v>2.2922636103151861E-3</v>
      </c>
      <c r="G83" s="30">
        <f t="shared" si="14"/>
        <v>-0.63636363636363635</v>
      </c>
      <c r="H83" s="36">
        <f t="shared" si="13"/>
        <v>-3.5952747817154596E-3</v>
      </c>
    </row>
    <row r="84" spans="1:8" x14ac:dyDescent="0.2">
      <c r="A84" s="8"/>
      <c r="B84" s="25" t="s">
        <v>70</v>
      </c>
      <c r="C84" s="35">
        <v>1</v>
      </c>
      <c r="D84" s="29">
        <v>0</v>
      </c>
      <c r="E84" s="30">
        <f t="shared" si="11"/>
        <v>5.1361068310220854E-4</v>
      </c>
      <c r="F84" s="30" t="str">
        <f t="shared" si="12"/>
        <v/>
      </c>
      <c r="G84" s="30">
        <f t="shared" si="14"/>
        <v>-1</v>
      </c>
      <c r="H84" s="36">
        <f t="shared" si="13"/>
        <v>-5.1361068310220854E-4</v>
      </c>
    </row>
    <row r="85" spans="1:8" x14ac:dyDescent="0.2">
      <c r="A85" s="8"/>
      <c r="B85" s="25" t="s">
        <v>71</v>
      </c>
      <c r="C85" s="35">
        <v>0</v>
      </c>
      <c r="D85" s="29">
        <v>0</v>
      </c>
      <c r="E85" s="30" t="str">
        <f t="shared" si="11"/>
        <v/>
      </c>
      <c r="F85" s="30" t="str">
        <f t="shared" si="12"/>
        <v/>
      </c>
      <c r="G85" s="30" t="str">
        <f t="shared" si="14"/>
        <v xml:space="preserve"> </v>
      </c>
      <c r="H85" s="36" t="str">
        <f t="shared" si="13"/>
        <v/>
      </c>
    </row>
    <row r="86" spans="1:8" x14ac:dyDescent="0.2">
      <c r="A86" s="8"/>
      <c r="B86" s="25" t="s">
        <v>72</v>
      </c>
      <c r="C86" s="35">
        <v>0</v>
      </c>
      <c r="D86" s="29">
        <v>0</v>
      </c>
      <c r="E86" s="30" t="str">
        <f t="shared" si="11"/>
        <v/>
      </c>
      <c r="F86" s="30" t="str">
        <f t="shared" si="12"/>
        <v/>
      </c>
      <c r="G86" s="30" t="str">
        <f t="shared" si="14"/>
        <v xml:space="preserve"> 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2</v>
      </c>
      <c r="D87" s="29">
        <v>3</v>
      </c>
      <c r="E87" s="30">
        <f t="shared" si="11"/>
        <v>1.0272213662044171E-3</v>
      </c>
      <c r="F87" s="30">
        <f t="shared" si="12"/>
        <v>1.7191977077363897E-3</v>
      </c>
      <c r="G87" s="30">
        <f t="shared" si="14"/>
        <v>0.5</v>
      </c>
      <c r="H87" s="36">
        <f t="shared" si="13"/>
        <v>5.1361068310220854E-4</v>
      </c>
    </row>
    <row r="88" spans="1:8" x14ac:dyDescent="0.2">
      <c r="A88" s="8"/>
      <c r="B88" s="25" t="s">
        <v>74</v>
      </c>
      <c r="C88" s="35">
        <v>7</v>
      </c>
      <c r="D88" s="29">
        <v>2</v>
      </c>
      <c r="E88" s="30">
        <f t="shared" si="11"/>
        <v>3.5952747817154596E-3</v>
      </c>
      <c r="F88" s="30">
        <f t="shared" si="12"/>
        <v>1.146131805157593E-3</v>
      </c>
      <c r="G88" s="30">
        <f t="shared" si="14"/>
        <v>-0.7142857142857143</v>
      </c>
      <c r="H88" s="36">
        <f t="shared" si="13"/>
        <v>-2.5680534155110425E-3</v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3</v>
      </c>
      <c r="D91" s="29">
        <v>1</v>
      </c>
      <c r="E91" s="30">
        <f t="shared" si="11"/>
        <v>1.5408320493066256E-3</v>
      </c>
      <c r="F91" s="30">
        <f t="shared" si="12"/>
        <v>5.7306590257879652E-4</v>
      </c>
      <c r="G91" s="30">
        <f t="shared" si="14"/>
        <v>-0.66666666666666663</v>
      </c>
      <c r="H91" s="36">
        <f t="shared" si="13"/>
        <v>-1.0272213662044171E-3</v>
      </c>
    </row>
    <row r="92" spans="1:8" x14ac:dyDescent="0.2">
      <c r="A92" s="8"/>
      <c r="B92" s="25" t="s">
        <v>78</v>
      </c>
      <c r="C92" s="35">
        <v>13</v>
      </c>
      <c r="D92" s="29">
        <v>9</v>
      </c>
      <c r="E92" s="30">
        <f t="shared" si="11"/>
        <v>6.6769388803287104E-3</v>
      </c>
      <c r="F92" s="30">
        <f t="shared" si="12"/>
        <v>5.1575931232091688E-3</v>
      </c>
      <c r="G92" s="30">
        <f t="shared" si="14"/>
        <v>-0.30769230769230771</v>
      </c>
      <c r="H92" s="36">
        <f t="shared" si="13"/>
        <v>-2.0544427324088342E-3</v>
      </c>
    </row>
    <row r="93" spans="1:8" x14ac:dyDescent="0.2">
      <c r="A93" s="8"/>
      <c r="B93" s="25" t="s">
        <v>79</v>
      </c>
      <c r="C93" s="35">
        <v>7</v>
      </c>
      <c r="D93" s="29">
        <v>3</v>
      </c>
      <c r="E93" s="30">
        <f t="shared" si="11"/>
        <v>3.5952747817154596E-3</v>
      </c>
      <c r="F93" s="30">
        <f t="shared" si="12"/>
        <v>1.7191977077363897E-3</v>
      </c>
      <c r="G93" s="30">
        <f t="shared" si="14"/>
        <v>-0.5714285714285714</v>
      </c>
      <c r="H93" s="36">
        <f t="shared" si="13"/>
        <v>-2.0544427324088337E-3</v>
      </c>
    </row>
    <row r="94" spans="1:8" x14ac:dyDescent="0.2">
      <c r="A94" s="8"/>
      <c r="B94" s="25" t="s">
        <v>80</v>
      </c>
      <c r="C94" s="35">
        <v>11</v>
      </c>
      <c r="D94" s="29">
        <v>4</v>
      </c>
      <c r="E94" s="30">
        <f t="shared" si="11"/>
        <v>5.6497175141242938E-3</v>
      </c>
      <c r="F94" s="30">
        <f t="shared" si="12"/>
        <v>2.2922636103151861E-3</v>
      </c>
      <c r="G94" s="30">
        <f t="shared" si="14"/>
        <v>-0.63636363636363635</v>
      </c>
      <c r="H94" s="36">
        <f t="shared" si="13"/>
        <v>-3.5952747817154596E-3</v>
      </c>
    </row>
    <row r="95" spans="1:8" x14ac:dyDescent="0.2">
      <c r="A95" s="8"/>
      <c r="B95" s="25" t="s">
        <v>81</v>
      </c>
      <c r="C95" s="35">
        <v>7</v>
      </c>
      <c r="D95" s="29">
        <v>11</v>
      </c>
      <c r="E95" s="30">
        <f t="shared" si="11"/>
        <v>3.5952747817154596E-3</v>
      </c>
      <c r="F95" s="30">
        <f t="shared" si="12"/>
        <v>6.3037249283667621E-3</v>
      </c>
      <c r="G95" s="30">
        <f t="shared" si="14"/>
        <v>0.5714285714285714</v>
      </c>
      <c r="H95" s="36">
        <f t="shared" si="13"/>
        <v>2.0544427324088337E-3</v>
      </c>
    </row>
    <row r="96" spans="1:8" x14ac:dyDescent="0.2">
      <c r="A96" s="8"/>
      <c r="B96" s="25" t="s">
        <v>82</v>
      </c>
      <c r="C96" s="35">
        <v>31</v>
      </c>
      <c r="D96" s="29">
        <v>19</v>
      </c>
      <c r="E96" s="30">
        <f t="shared" si="11"/>
        <v>1.5921931176168466E-2</v>
      </c>
      <c r="F96" s="30">
        <f t="shared" si="12"/>
        <v>1.0888252148997135E-2</v>
      </c>
      <c r="G96" s="30">
        <f t="shared" si="14"/>
        <v>-0.38709677419354838</v>
      </c>
      <c r="H96" s="36">
        <f t="shared" si="13"/>
        <v>-6.1633281972265025E-3</v>
      </c>
    </row>
    <row r="97" spans="1:8" x14ac:dyDescent="0.2">
      <c r="A97" s="8"/>
      <c r="B97" s="25" t="s">
        <v>83</v>
      </c>
      <c r="C97" s="35">
        <v>0</v>
      </c>
      <c r="D97" s="29">
        <v>1</v>
      </c>
      <c r="E97" s="30" t="str">
        <f t="shared" si="11"/>
        <v/>
      </c>
      <c r="F97" s="30">
        <f t="shared" si="12"/>
        <v>5.7306590257879652E-4</v>
      </c>
      <c r="G97" s="30">
        <f t="shared" si="14"/>
        <v>1</v>
      </c>
      <c r="H97" s="36" t="str">
        <f t="shared" si="13"/>
        <v/>
      </c>
    </row>
    <row r="98" spans="1:8" x14ac:dyDescent="0.2">
      <c r="A98" s="8"/>
      <c r="B98" s="25" t="s">
        <v>84</v>
      </c>
      <c r="C98" s="35">
        <v>60</v>
      </c>
      <c r="D98" s="29">
        <v>101</v>
      </c>
      <c r="E98" s="30">
        <f t="shared" si="11"/>
        <v>3.0816640986132512E-2</v>
      </c>
      <c r="F98" s="30">
        <f t="shared" si="12"/>
        <v>5.7879656160458454E-2</v>
      </c>
      <c r="G98" s="30">
        <f t="shared" si="14"/>
        <v>0.68333333333333335</v>
      </c>
      <c r="H98" s="36">
        <f t="shared" si="13"/>
        <v>2.1058038007190551E-2</v>
      </c>
    </row>
    <row r="99" spans="1:8" x14ac:dyDescent="0.2">
      <c r="A99" s="8"/>
      <c r="B99" s="25" t="s">
        <v>85</v>
      </c>
      <c r="C99" s="35">
        <v>18</v>
      </c>
      <c r="D99" s="29">
        <v>28</v>
      </c>
      <c r="E99" s="30">
        <f t="shared" si="11"/>
        <v>9.2449922958397542E-3</v>
      </c>
      <c r="F99" s="30">
        <f t="shared" si="12"/>
        <v>1.6045845272206302E-2</v>
      </c>
      <c r="G99" s="30">
        <f t="shared" si="14"/>
        <v>0.55555555555555558</v>
      </c>
      <c r="H99" s="36">
        <f t="shared" si="13"/>
        <v>5.1361068310220859E-3</v>
      </c>
    </row>
    <row r="100" spans="1:8" x14ac:dyDescent="0.2">
      <c r="A100" s="8"/>
      <c r="B100" s="25" t="s">
        <v>86</v>
      </c>
      <c r="C100" s="35">
        <v>37</v>
      </c>
      <c r="D100" s="29">
        <v>26</v>
      </c>
      <c r="E100" s="30">
        <f t="shared" si="11"/>
        <v>1.9003595274781716E-2</v>
      </c>
      <c r="F100" s="30">
        <f t="shared" si="12"/>
        <v>1.4899713467048711E-2</v>
      </c>
      <c r="G100" s="30">
        <f t="shared" si="14"/>
        <v>-0.29729729729729731</v>
      </c>
      <c r="H100" s="36">
        <f t="shared" si="13"/>
        <v>-5.6497175141242946E-3</v>
      </c>
    </row>
    <row r="101" spans="1:8" x14ac:dyDescent="0.2">
      <c r="A101" s="8"/>
      <c r="B101" s="25" t="s">
        <v>87</v>
      </c>
      <c r="C101" s="35">
        <v>5</v>
      </c>
      <c r="D101" s="29">
        <v>6</v>
      </c>
      <c r="E101" s="30">
        <f t="shared" si="11"/>
        <v>2.5680534155110425E-3</v>
      </c>
      <c r="F101" s="30">
        <f t="shared" si="12"/>
        <v>3.4383954154727794E-3</v>
      </c>
      <c r="G101" s="30">
        <f t="shared" si="14"/>
        <v>0.2</v>
      </c>
      <c r="H101" s="36">
        <f t="shared" si="13"/>
        <v>5.1361068310220854E-4</v>
      </c>
    </row>
    <row r="102" spans="1:8" x14ac:dyDescent="0.2">
      <c r="A102" s="8"/>
      <c r="B102" s="25" t="s">
        <v>88</v>
      </c>
      <c r="C102" s="35">
        <v>12</v>
      </c>
      <c r="D102" s="29">
        <v>4</v>
      </c>
      <c r="E102" s="30">
        <f t="shared" si="11"/>
        <v>6.1633281972265025E-3</v>
      </c>
      <c r="F102" s="30">
        <f t="shared" si="12"/>
        <v>2.2922636103151861E-3</v>
      </c>
      <c r="G102" s="30">
        <f t="shared" si="14"/>
        <v>-0.66666666666666663</v>
      </c>
      <c r="H102" s="36">
        <f t="shared" si="13"/>
        <v>-4.1088854648176684E-3</v>
      </c>
    </row>
    <row r="103" spans="1:8" x14ac:dyDescent="0.2">
      <c r="A103" s="8"/>
      <c r="B103" s="25" t="s">
        <v>89</v>
      </c>
      <c r="C103" s="35">
        <v>4</v>
      </c>
      <c r="D103" s="29">
        <v>0</v>
      </c>
      <c r="E103" s="30">
        <f t="shared" si="11"/>
        <v>2.0544427324088342E-3</v>
      </c>
      <c r="F103" s="30" t="str">
        <f t="shared" si="12"/>
        <v/>
      </c>
      <c r="G103" s="30">
        <f t="shared" si="14"/>
        <v>-1</v>
      </c>
      <c r="H103" s="36">
        <f t="shared" si="13"/>
        <v>-2.0544427324088342E-3</v>
      </c>
    </row>
    <row r="104" spans="1:8" x14ac:dyDescent="0.2">
      <c r="A104" s="8"/>
      <c r="B104" s="25" t="s">
        <v>90</v>
      </c>
      <c r="C104" s="35">
        <v>5</v>
      </c>
      <c r="D104" s="29">
        <v>3</v>
      </c>
      <c r="E104" s="30">
        <f t="shared" si="11"/>
        <v>2.5680534155110425E-3</v>
      </c>
      <c r="F104" s="30">
        <f t="shared" si="12"/>
        <v>1.7191977077363897E-3</v>
      </c>
      <c r="G104" s="30">
        <f t="shared" si="14"/>
        <v>-0.4</v>
      </c>
      <c r="H104" s="36">
        <f t="shared" si="13"/>
        <v>-1.0272213662044171E-3</v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50</v>
      </c>
      <c r="D106" s="29">
        <v>44</v>
      </c>
      <c r="E106" s="30">
        <f t="shared" si="11"/>
        <v>2.5680534155110426E-2</v>
      </c>
      <c r="F106" s="30">
        <f t="shared" si="12"/>
        <v>2.5214899713467048E-2</v>
      </c>
      <c r="G106" s="30">
        <f t="shared" si="14"/>
        <v>-0.12</v>
      </c>
      <c r="H106" s="36">
        <f t="shared" si="13"/>
        <v>-3.0816640986132508E-3</v>
      </c>
    </row>
    <row r="107" spans="1:8" x14ac:dyDescent="0.2">
      <c r="A107" s="8"/>
      <c r="B107" s="25" t="s">
        <v>93</v>
      </c>
      <c r="C107" s="35">
        <v>3</v>
      </c>
      <c r="D107" s="29">
        <v>5</v>
      </c>
      <c r="E107" s="30">
        <f t="shared" si="11"/>
        <v>1.5408320493066256E-3</v>
      </c>
      <c r="F107" s="30">
        <f t="shared" si="12"/>
        <v>2.8653295128939827E-3</v>
      </c>
      <c r="G107" s="30">
        <f t="shared" si="14"/>
        <v>0.66666666666666663</v>
      </c>
      <c r="H107" s="36">
        <f t="shared" si="13"/>
        <v>1.0272213662044171E-3</v>
      </c>
    </row>
    <row r="108" spans="1:8" x14ac:dyDescent="0.2">
      <c r="A108" s="8"/>
      <c r="B108" s="25" t="s">
        <v>94</v>
      </c>
      <c r="C108" s="35">
        <v>18</v>
      </c>
      <c r="D108" s="29">
        <v>36</v>
      </c>
      <c r="E108" s="30">
        <f t="shared" ref="E108:E139" si="15">+IF(C108=0,"",C108/C$76)</f>
        <v>9.2449922958397542E-3</v>
      </c>
      <c r="F108" s="30">
        <f t="shared" ref="F108:F139" si="16">+IF(D108=0,"",D108/D$76)</f>
        <v>2.0630372492836675E-2</v>
      </c>
      <c r="G108" s="30">
        <f t="shared" si="14"/>
        <v>1</v>
      </c>
      <c r="H108" s="36">
        <f t="shared" ref="H108:H139" si="17">+IF(OR(AND(E108=""),(G108="")),"",E108*G108)</f>
        <v>9.2449922958397542E-3</v>
      </c>
    </row>
    <row r="109" spans="1:8" x14ac:dyDescent="0.2">
      <c r="A109" s="8"/>
      <c r="B109" s="25" t="s">
        <v>95</v>
      </c>
      <c r="C109" s="35">
        <v>9</v>
      </c>
      <c r="D109" s="29">
        <v>11</v>
      </c>
      <c r="E109" s="30">
        <f t="shared" si="15"/>
        <v>4.6224961479198771E-3</v>
      </c>
      <c r="F109" s="30">
        <f t="shared" si="16"/>
        <v>6.3037249283667621E-3</v>
      </c>
      <c r="G109" s="30">
        <f t="shared" ref="G109:G140" si="18">+IF(AND(C109=0,D109=0)," ",IF(C109=0,1,IF(D109=0,-1,(D109-C109)/C109)))</f>
        <v>0.22222222222222221</v>
      </c>
      <c r="H109" s="36">
        <f t="shared" si="17"/>
        <v>1.0272213662044171E-3</v>
      </c>
    </row>
    <row r="110" spans="1:8" x14ac:dyDescent="0.2">
      <c r="A110" s="8"/>
      <c r="B110" s="25" t="s">
        <v>96</v>
      </c>
      <c r="C110" s="35">
        <v>33</v>
      </c>
      <c r="D110" s="29">
        <v>20</v>
      </c>
      <c r="E110" s="30">
        <f t="shared" si="15"/>
        <v>1.6949152542372881E-2</v>
      </c>
      <c r="F110" s="30">
        <f t="shared" si="16"/>
        <v>1.1461318051575931E-2</v>
      </c>
      <c r="G110" s="30">
        <f t="shared" si="18"/>
        <v>-0.39393939393939392</v>
      </c>
      <c r="H110" s="36">
        <f t="shared" si="17"/>
        <v>-6.6769388803287104E-3</v>
      </c>
    </row>
    <row r="111" spans="1:8" x14ac:dyDescent="0.2">
      <c r="A111" s="8"/>
      <c r="B111" s="25" t="s">
        <v>97</v>
      </c>
      <c r="C111" s="35">
        <v>25</v>
      </c>
      <c r="D111" s="29">
        <v>22</v>
      </c>
      <c r="E111" s="30">
        <f t="shared" si="15"/>
        <v>1.2840267077555213E-2</v>
      </c>
      <c r="F111" s="30">
        <f t="shared" si="16"/>
        <v>1.2607449856733524E-2</v>
      </c>
      <c r="G111" s="30">
        <f t="shared" si="18"/>
        <v>-0.12</v>
      </c>
      <c r="H111" s="36">
        <f t="shared" si="17"/>
        <v>-1.5408320493066254E-3</v>
      </c>
    </row>
    <row r="112" spans="1:8" x14ac:dyDescent="0.2">
      <c r="A112" s="8"/>
      <c r="B112" s="25" t="s">
        <v>98</v>
      </c>
      <c r="C112" s="35">
        <v>0</v>
      </c>
      <c r="D112" s="29">
        <v>0</v>
      </c>
      <c r="E112" s="30" t="str">
        <f t="shared" si="15"/>
        <v/>
      </c>
      <c r="F112" s="30" t="str">
        <f t="shared" si="16"/>
        <v/>
      </c>
      <c r="G112" s="30" t="str">
        <f t="shared" si="18"/>
        <v xml:space="preserve"> </v>
      </c>
      <c r="H112" s="36" t="str">
        <f t="shared" si="17"/>
        <v/>
      </c>
    </row>
    <row r="113" spans="1:8" x14ac:dyDescent="0.2">
      <c r="A113" s="8"/>
      <c r="B113" s="25" t="s">
        <v>99</v>
      </c>
      <c r="C113" s="35">
        <v>12</v>
      </c>
      <c r="D113" s="29">
        <v>6</v>
      </c>
      <c r="E113" s="30">
        <f t="shared" si="15"/>
        <v>6.1633281972265025E-3</v>
      </c>
      <c r="F113" s="30">
        <f t="shared" si="16"/>
        <v>3.4383954154727794E-3</v>
      </c>
      <c r="G113" s="30">
        <f t="shared" si="18"/>
        <v>-0.5</v>
      </c>
      <c r="H113" s="36">
        <f t="shared" si="17"/>
        <v>-3.0816640986132513E-3</v>
      </c>
    </row>
    <row r="114" spans="1:8" x14ac:dyDescent="0.2">
      <c r="A114" s="8"/>
      <c r="B114" s="25" t="s">
        <v>100</v>
      </c>
      <c r="C114" s="35">
        <v>0</v>
      </c>
      <c r="D114" s="29">
        <v>0</v>
      </c>
      <c r="E114" s="30" t="str">
        <f t="shared" si="15"/>
        <v/>
      </c>
      <c r="F114" s="30" t="str">
        <f t="shared" si="16"/>
        <v/>
      </c>
      <c r="G114" s="30" t="str">
        <f t="shared" si="18"/>
        <v xml:space="preserve"> 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1</v>
      </c>
      <c r="D115" s="29">
        <v>1</v>
      </c>
      <c r="E115" s="30">
        <f t="shared" si="15"/>
        <v>5.1361068310220854E-4</v>
      </c>
      <c r="F115" s="30">
        <f t="shared" si="16"/>
        <v>5.7306590257879652E-4</v>
      </c>
      <c r="G115" s="30">
        <f t="shared" si="18"/>
        <v>0</v>
      </c>
      <c r="H115" s="36">
        <f t="shared" si="17"/>
        <v>0</v>
      </c>
    </row>
    <row r="116" spans="1:8" x14ac:dyDescent="0.2">
      <c r="A116" s="8"/>
      <c r="B116" s="25" t="s">
        <v>102</v>
      </c>
      <c r="C116" s="35">
        <v>2</v>
      </c>
      <c r="D116" s="29">
        <v>9</v>
      </c>
      <c r="E116" s="30">
        <f t="shared" si="15"/>
        <v>1.0272213662044171E-3</v>
      </c>
      <c r="F116" s="30">
        <f t="shared" si="16"/>
        <v>5.1575931232091688E-3</v>
      </c>
      <c r="G116" s="30">
        <f t="shared" si="18"/>
        <v>3.5</v>
      </c>
      <c r="H116" s="36">
        <f t="shared" si="17"/>
        <v>3.5952747817154596E-3</v>
      </c>
    </row>
    <row r="117" spans="1:8" x14ac:dyDescent="0.2">
      <c r="A117" s="8"/>
      <c r="B117" s="25" t="s">
        <v>103</v>
      </c>
      <c r="C117" s="35">
        <v>1</v>
      </c>
      <c r="D117" s="29">
        <v>0</v>
      </c>
      <c r="E117" s="30">
        <f t="shared" si="15"/>
        <v>5.1361068310220854E-4</v>
      </c>
      <c r="F117" s="30" t="str">
        <f t="shared" si="16"/>
        <v/>
      </c>
      <c r="G117" s="30">
        <f t="shared" si="18"/>
        <v>-1</v>
      </c>
      <c r="H117" s="36">
        <f t="shared" si="17"/>
        <v>-5.1361068310220854E-4</v>
      </c>
    </row>
    <row r="118" spans="1:8" x14ac:dyDescent="0.2">
      <c r="A118" s="8"/>
      <c r="B118" s="25" t="s">
        <v>104</v>
      </c>
      <c r="C118" s="35">
        <v>57</v>
      </c>
      <c r="D118" s="29">
        <v>38</v>
      </c>
      <c r="E118" s="30">
        <f t="shared" si="15"/>
        <v>2.9275808936825885E-2</v>
      </c>
      <c r="F118" s="30">
        <f t="shared" si="16"/>
        <v>2.177650429799427E-2</v>
      </c>
      <c r="G118" s="30">
        <f t="shared" si="18"/>
        <v>-0.33333333333333331</v>
      </c>
      <c r="H118" s="36">
        <f t="shared" si="17"/>
        <v>-9.7586029789419604E-3</v>
      </c>
    </row>
    <row r="119" spans="1:8" ht="25.5" x14ac:dyDescent="0.2">
      <c r="A119" s="8"/>
      <c r="B119" s="25" t="s">
        <v>105</v>
      </c>
      <c r="C119" s="35">
        <v>27</v>
      </c>
      <c r="D119" s="29">
        <v>29</v>
      </c>
      <c r="E119" s="30">
        <f t="shared" si="15"/>
        <v>1.386748844375963E-2</v>
      </c>
      <c r="F119" s="30">
        <f t="shared" si="16"/>
        <v>1.66189111747851E-2</v>
      </c>
      <c r="G119" s="30">
        <f t="shared" si="18"/>
        <v>7.407407407407407E-2</v>
      </c>
      <c r="H119" s="36">
        <f t="shared" si="17"/>
        <v>1.0272213662044171E-3</v>
      </c>
    </row>
    <row r="120" spans="1:8" ht="25.5" x14ac:dyDescent="0.2">
      <c r="A120" s="8"/>
      <c r="B120" s="25" t="s">
        <v>106</v>
      </c>
      <c r="C120" s="35">
        <v>17</v>
      </c>
      <c r="D120" s="29">
        <v>18</v>
      </c>
      <c r="E120" s="30">
        <f t="shared" si="15"/>
        <v>8.7313816127375446E-3</v>
      </c>
      <c r="F120" s="30">
        <f t="shared" si="16"/>
        <v>1.0315186246418338E-2</v>
      </c>
      <c r="G120" s="30">
        <f t="shared" si="18"/>
        <v>5.8823529411764705E-2</v>
      </c>
      <c r="H120" s="36">
        <f t="shared" si="17"/>
        <v>5.1361068310220854E-4</v>
      </c>
    </row>
    <row r="121" spans="1:8" x14ac:dyDescent="0.2">
      <c r="A121" s="8"/>
      <c r="B121" s="25" t="s">
        <v>107</v>
      </c>
      <c r="C121" s="35">
        <v>15</v>
      </c>
      <c r="D121" s="29">
        <v>14</v>
      </c>
      <c r="E121" s="30">
        <f t="shared" si="15"/>
        <v>7.7041602465331279E-3</v>
      </c>
      <c r="F121" s="30">
        <f t="shared" si="16"/>
        <v>8.0229226361031511E-3</v>
      </c>
      <c r="G121" s="30">
        <f t="shared" si="18"/>
        <v>-6.6666666666666666E-2</v>
      </c>
      <c r="H121" s="36">
        <f t="shared" si="17"/>
        <v>-5.1361068310220854E-4</v>
      </c>
    </row>
    <row r="122" spans="1:8" x14ac:dyDescent="0.2">
      <c r="A122" s="8"/>
      <c r="B122" s="25" t="s">
        <v>108</v>
      </c>
      <c r="C122" s="35">
        <v>52</v>
      </c>
      <c r="D122" s="29">
        <v>37</v>
      </c>
      <c r="E122" s="30">
        <f t="shared" si="15"/>
        <v>2.6707755521314842E-2</v>
      </c>
      <c r="F122" s="30">
        <f t="shared" si="16"/>
        <v>2.1203438395415473E-2</v>
      </c>
      <c r="G122" s="30">
        <f t="shared" si="18"/>
        <v>-0.28846153846153844</v>
      </c>
      <c r="H122" s="36">
        <f t="shared" si="17"/>
        <v>-7.7041602465331271E-3</v>
      </c>
    </row>
    <row r="123" spans="1:8" x14ac:dyDescent="0.2">
      <c r="A123" s="8"/>
      <c r="B123" s="25" t="s">
        <v>109</v>
      </c>
      <c r="C123" s="35">
        <v>25</v>
      </c>
      <c r="D123" s="29">
        <v>12</v>
      </c>
      <c r="E123" s="30">
        <f t="shared" si="15"/>
        <v>1.2840267077555213E-2</v>
      </c>
      <c r="F123" s="30">
        <f t="shared" si="16"/>
        <v>6.8767908309455587E-3</v>
      </c>
      <c r="G123" s="30">
        <f t="shared" si="18"/>
        <v>-0.52</v>
      </c>
      <c r="H123" s="36">
        <f t="shared" si="17"/>
        <v>-6.6769388803287113E-3</v>
      </c>
    </row>
    <row r="124" spans="1:8" x14ac:dyDescent="0.2">
      <c r="A124" s="8"/>
      <c r="B124" s="25" t="s">
        <v>110</v>
      </c>
      <c r="C124" s="35">
        <v>4</v>
      </c>
      <c r="D124" s="29">
        <v>13</v>
      </c>
      <c r="E124" s="30">
        <f t="shared" si="15"/>
        <v>2.0544427324088342E-3</v>
      </c>
      <c r="F124" s="30">
        <f t="shared" si="16"/>
        <v>7.4498567335243553E-3</v>
      </c>
      <c r="G124" s="30">
        <f t="shared" si="18"/>
        <v>2.25</v>
      </c>
      <c r="H124" s="36">
        <f t="shared" si="17"/>
        <v>4.6224961479198771E-3</v>
      </c>
    </row>
    <row r="125" spans="1:8" x14ac:dyDescent="0.2">
      <c r="A125" s="8"/>
      <c r="B125" s="25" t="s">
        <v>111</v>
      </c>
      <c r="C125" s="35">
        <v>1</v>
      </c>
      <c r="D125" s="29">
        <v>10</v>
      </c>
      <c r="E125" s="30">
        <f t="shared" si="15"/>
        <v>5.1361068310220854E-4</v>
      </c>
      <c r="F125" s="30">
        <f t="shared" si="16"/>
        <v>5.7306590257879654E-3</v>
      </c>
      <c r="G125" s="30">
        <f t="shared" si="18"/>
        <v>9</v>
      </c>
      <c r="H125" s="36">
        <f t="shared" si="17"/>
        <v>4.6224961479198771E-3</v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6</v>
      </c>
      <c r="D127" s="29">
        <v>11</v>
      </c>
      <c r="E127" s="30">
        <f t="shared" si="15"/>
        <v>3.0816640986132513E-3</v>
      </c>
      <c r="F127" s="30">
        <f t="shared" si="16"/>
        <v>6.3037249283667621E-3</v>
      </c>
      <c r="G127" s="30">
        <f t="shared" si="18"/>
        <v>0.83333333333333337</v>
      </c>
      <c r="H127" s="36">
        <f t="shared" si="17"/>
        <v>2.5680534155110429E-3</v>
      </c>
    </row>
    <row r="128" spans="1:8" x14ac:dyDescent="0.2">
      <c r="A128" s="8"/>
      <c r="B128" s="25" t="s">
        <v>114</v>
      </c>
      <c r="C128" s="35">
        <v>7</v>
      </c>
      <c r="D128" s="29">
        <v>5</v>
      </c>
      <c r="E128" s="30">
        <f t="shared" si="15"/>
        <v>3.5952747817154596E-3</v>
      </c>
      <c r="F128" s="30">
        <f t="shared" si="16"/>
        <v>2.8653295128939827E-3</v>
      </c>
      <c r="G128" s="30">
        <f t="shared" si="18"/>
        <v>-0.2857142857142857</v>
      </c>
      <c r="H128" s="36">
        <f t="shared" si="17"/>
        <v>-1.0272213662044169E-3</v>
      </c>
    </row>
    <row r="129" spans="1:8" x14ac:dyDescent="0.2">
      <c r="A129" s="8"/>
      <c r="B129" s="25" t="s">
        <v>115</v>
      </c>
      <c r="C129" s="35">
        <v>5</v>
      </c>
      <c r="D129" s="29">
        <v>39</v>
      </c>
      <c r="E129" s="30">
        <f t="shared" si="15"/>
        <v>2.5680534155110425E-3</v>
      </c>
      <c r="F129" s="30">
        <f t="shared" si="16"/>
        <v>2.2349570200573064E-2</v>
      </c>
      <c r="G129" s="30">
        <f t="shared" si="18"/>
        <v>6.8</v>
      </c>
      <c r="H129" s="36">
        <f t="shared" si="17"/>
        <v>1.7462763225475089E-2</v>
      </c>
    </row>
    <row r="130" spans="1:8" x14ac:dyDescent="0.2">
      <c r="A130" s="8"/>
      <c r="B130" s="25" t="s">
        <v>116</v>
      </c>
      <c r="C130" s="35">
        <v>4</v>
      </c>
      <c r="D130" s="29">
        <v>17</v>
      </c>
      <c r="E130" s="30">
        <f t="shared" si="15"/>
        <v>2.0544427324088342E-3</v>
      </c>
      <c r="F130" s="30">
        <f t="shared" si="16"/>
        <v>9.7421203438395419E-3</v>
      </c>
      <c r="G130" s="30">
        <f t="shared" si="18"/>
        <v>3.25</v>
      </c>
      <c r="H130" s="36">
        <f t="shared" si="17"/>
        <v>6.6769388803287113E-3</v>
      </c>
    </row>
    <row r="131" spans="1:8" x14ac:dyDescent="0.2">
      <c r="A131" s="8"/>
      <c r="B131" s="25" t="s">
        <v>117</v>
      </c>
      <c r="C131" s="35">
        <v>4</v>
      </c>
      <c r="D131" s="29">
        <v>27</v>
      </c>
      <c r="E131" s="30">
        <f t="shared" si="15"/>
        <v>2.0544427324088342E-3</v>
      </c>
      <c r="F131" s="30">
        <f t="shared" si="16"/>
        <v>1.5472779369627506E-2</v>
      </c>
      <c r="G131" s="30">
        <f t="shared" si="18"/>
        <v>5.75</v>
      </c>
      <c r="H131" s="36">
        <f t="shared" si="17"/>
        <v>1.1813045711350797E-2</v>
      </c>
    </row>
    <row r="132" spans="1:8" x14ac:dyDescent="0.2">
      <c r="A132" s="8"/>
      <c r="B132" s="25" t="s">
        <v>118</v>
      </c>
      <c r="C132" s="35">
        <v>66</v>
      </c>
      <c r="D132" s="29">
        <v>65</v>
      </c>
      <c r="E132" s="30">
        <f t="shared" si="15"/>
        <v>3.3898305084745763E-2</v>
      </c>
      <c r="F132" s="30">
        <f t="shared" si="16"/>
        <v>3.7249283667621778E-2</v>
      </c>
      <c r="G132" s="30">
        <f t="shared" si="18"/>
        <v>-1.5151515151515152E-2</v>
      </c>
      <c r="H132" s="36">
        <f t="shared" si="17"/>
        <v>-5.1361068310220854E-4</v>
      </c>
    </row>
    <row r="133" spans="1:8" x14ac:dyDescent="0.2">
      <c r="A133" s="8"/>
      <c r="B133" s="25" t="s">
        <v>119</v>
      </c>
      <c r="C133" s="35">
        <v>3</v>
      </c>
      <c r="D133" s="29">
        <v>2</v>
      </c>
      <c r="E133" s="30">
        <f t="shared" si="15"/>
        <v>1.5408320493066256E-3</v>
      </c>
      <c r="F133" s="30">
        <f t="shared" si="16"/>
        <v>1.146131805157593E-3</v>
      </c>
      <c r="G133" s="30">
        <f t="shared" si="18"/>
        <v>-0.33333333333333331</v>
      </c>
      <c r="H133" s="36">
        <f t="shared" si="17"/>
        <v>-5.1361068310220854E-4</v>
      </c>
    </row>
    <row r="134" spans="1:8" x14ac:dyDescent="0.2">
      <c r="A134" s="8"/>
      <c r="B134" s="25" t="s">
        <v>120</v>
      </c>
      <c r="C134" s="35">
        <v>41</v>
      </c>
      <c r="D134" s="29">
        <v>26</v>
      </c>
      <c r="E134" s="30">
        <f t="shared" si="15"/>
        <v>2.1058038007190548E-2</v>
      </c>
      <c r="F134" s="30">
        <f t="shared" si="16"/>
        <v>1.4899713467048711E-2</v>
      </c>
      <c r="G134" s="30">
        <f t="shared" si="18"/>
        <v>-0.36585365853658536</v>
      </c>
      <c r="H134" s="36">
        <f t="shared" si="17"/>
        <v>-7.7041602465331271E-3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41</v>
      </c>
      <c r="D136" s="29">
        <v>5</v>
      </c>
      <c r="E136" s="30">
        <f t="shared" si="15"/>
        <v>2.1058038007190548E-2</v>
      </c>
      <c r="F136" s="30">
        <f t="shared" si="16"/>
        <v>2.8653295128939827E-3</v>
      </c>
      <c r="G136" s="30">
        <f t="shared" si="18"/>
        <v>-0.87804878048780488</v>
      </c>
      <c r="H136" s="36">
        <f t="shared" si="17"/>
        <v>-1.8489984591679505E-2</v>
      </c>
    </row>
    <row r="137" spans="1:8" x14ac:dyDescent="0.2">
      <c r="A137" s="8"/>
      <c r="B137" s="25" t="s">
        <v>123</v>
      </c>
      <c r="C137" s="35">
        <v>25</v>
      </c>
      <c r="D137" s="29">
        <v>16</v>
      </c>
      <c r="E137" s="30">
        <f t="shared" si="15"/>
        <v>1.2840267077555213E-2</v>
      </c>
      <c r="F137" s="30">
        <f t="shared" si="16"/>
        <v>9.1690544412607444E-3</v>
      </c>
      <c r="G137" s="30">
        <f t="shared" si="18"/>
        <v>-0.36</v>
      </c>
      <c r="H137" s="36">
        <f t="shared" si="17"/>
        <v>-4.6224961479198762E-3</v>
      </c>
    </row>
    <row r="138" spans="1:8" x14ac:dyDescent="0.2">
      <c r="A138" s="8"/>
      <c r="B138" s="25" t="s">
        <v>124</v>
      </c>
      <c r="C138" s="35">
        <v>0</v>
      </c>
      <c r="D138" s="29">
        <v>1</v>
      </c>
      <c r="E138" s="30" t="str">
        <f t="shared" si="15"/>
        <v/>
      </c>
      <c r="F138" s="30">
        <f t="shared" si="16"/>
        <v>5.7306590257879652E-4</v>
      </c>
      <c r="G138" s="30">
        <f t="shared" si="18"/>
        <v>1</v>
      </c>
      <c r="H138" s="36" t="str">
        <f t="shared" si="17"/>
        <v/>
      </c>
    </row>
    <row r="139" spans="1:8" ht="15.75" customHeight="1" x14ac:dyDescent="0.2">
      <c r="A139" s="8"/>
      <c r="B139" s="25" t="s">
        <v>125</v>
      </c>
      <c r="C139" s="35">
        <v>608</v>
      </c>
      <c r="D139" s="29">
        <v>502</v>
      </c>
      <c r="E139" s="30">
        <f t="shared" si="15"/>
        <v>0.31227529532614279</v>
      </c>
      <c r="F139" s="30">
        <f t="shared" si="16"/>
        <v>0.28767908309455587</v>
      </c>
      <c r="G139" s="30">
        <f t="shared" si="18"/>
        <v>-0.17434210526315788</v>
      </c>
      <c r="H139" s="36">
        <f t="shared" si="17"/>
        <v>-5.4442732408834099E-2</v>
      </c>
    </row>
    <row r="140" spans="1:8" x14ac:dyDescent="0.2">
      <c r="A140" s="8"/>
      <c r="B140" s="25" t="s">
        <v>126</v>
      </c>
      <c r="C140" s="35">
        <v>17</v>
      </c>
      <c r="D140" s="29">
        <v>44</v>
      </c>
      <c r="E140" s="30">
        <f t="shared" ref="E140:E175" si="19">+IF(C140=0,"",C140/C$76)</f>
        <v>8.7313816127375446E-3</v>
      </c>
      <c r="F140" s="30">
        <f t="shared" ref="F140:F175" si="20">+IF(D140=0,"",D140/D$76)</f>
        <v>2.5214899713467048E-2</v>
      </c>
      <c r="G140" s="30">
        <f t="shared" si="18"/>
        <v>1.588235294117647</v>
      </c>
      <c r="H140" s="36">
        <f t="shared" ref="H140:H171" si="21">+IF(OR(AND(E140=""),(G140="")),"",E140*G140)</f>
        <v>1.3867488443759629E-2</v>
      </c>
    </row>
    <row r="141" spans="1:8" x14ac:dyDescent="0.2">
      <c r="A141" s="8"/>
      <c r="B141" s="25" t="s">
        <v>127</v>
      </c>
      <c r="C141" s="35">
        <v>4</v>
      </c>
      <c r="D141" s="29">
        <v>12</v>
      </c>
      <c r="E141" s="30">
        <f t="shared" si="19"/>
        <v>2.0544427324088342E-3</v>
      </c>
      <c r="F141" s="30">
        <f t="shared" si="20"/>
        <v>6.8767908309455587E-3</v>
      </c>
      <c r="G141" s="30">
        <f t="shared" ref="G141:G175" si="22">+IF(AND(C141=0,D141=0)," ",IF(C141=0,1,IF(D141=0,-1,(D141-C141)/C141)))</f>
        <v>2</v>
      </c>
      <c r="H141" s="36">
        <f t="shared" si="21"/>
        <v>4.1088854648176684E-3</v>
      </c>
    </row>
    <row r="142" spans="1:8" x14ac:dyDescent="0.2">
      <c r="A142" s="8"/>
      <c r="B142" s="25" t="s">
        <v>128</v>
      </c>
      <c r="C142" s="35">
        <v>3</v>
      </c>
      <c r="D142" s="29">
        <v>2</v>
      </c>
      <c r="E142" s="30">
        <f t="shared" si="19"/>
        <v>1.5408320493066256E-3</v>
      </c>
      <c r="F142" s="30">
        <f t="shared" si="20"/>
        <v>1.146131805157593E-3</v>
      </c>
      <c r="G142" s="30">
        <f t="shared" si="22"/>
        <v>-0.33333333333333331</v>
      </c>
      <c r="H142" s="36">
        <f t="shared" si="21"/>
        <v>-5.1361068310220854E-4</v>
      </c>
    </row>
    <row r="143" spans="1:8" x14ac:dyDescent="0.2">
      <c r="A143" s="8"/>
      <c r="B143" s="25" t="s">
        <v>129</v>
      </c>
      <c r="C143" s="35">
        <v>12</v>
      </c>
      <c r="D143" s="29">
        <v>3</v>
      </c>
      <c r="E143" s="30">
        <f t="shared" si="19"/>
        <v>6.1633281972265025E-3</v>
      </c>
      <c r="F143" s="30">
        <f t="shared" si="20"/>
        <v>1.7191977077363897E-3</v>
      </c>
      <c r="G143" s="30">
        <f t="shared" si="22"/>
        <v>-0.75</v>
      </c>
      <c r="H143" s="36">
        <f t="shared" si="21"/>
        <v>-4.6224961479198771E-3</v>
      </c>
    </row>
    <row r="144" spans="1:8" x14ac:dyDescent="0.2">
      <c r="A144" s="8"/>
      <c r="B144" s="25" t="s">
        <v>130</v>
      </c>
      <c r="C144" s="35">
        <v>10</v>
      </c>
      <c r="D144" s="29">
        <v>3</v>
      </c>
      <c r="E144" s="30">
        <f t="shared" si="19"/>
        <v>5.136106831022085E-3</v>
      </c>
      <c r="F144" s="30">
        <f t="shared" si="20"/>
        <v>1.7191977077363897E-3</v>
      </c>
      <c r="G144" s="30">
        <f t="shared" si="22"/>
        <v>-0.7</v>
      </c>
      <c r="H144" s="36">
        <f t="shared" si="21"/>
        <v>-3.5952747817154592E-3</v>
      </c>
    </row>
    <row r="145" spans="1:8" x14ac:dyDescent="0.2">
      <c r="A145" s="8"/>
      <c r="B145" s="25" t="s">
        <v>131</v>
      </c>
      <c r="C145" s="35">
        <v>11</v>
      </c>
      <c r="D145" s="29">
        <v>2</v>
      </c>
      <c r="E145" s="30">
        <f t="shared" si="19"/>
        <v>5.6497175141242938E-3</v>
      </c>
      <c r="F145" s="30">
        <f t="shared" si="20"/>
        <v>1.146131805157593E-3</v>
      </c>
      <c r="G145" s="30">
        <f t="shared" si="22"/>
        <v>-0.81818181818181823</v>
      </c>
      <c r="H145" s="36">
        <f t="shared" si="21"/>
        <v>-4.6224961479198771E-3</v>
      </c>
    </row>
    <row r="146" spans="1:8" x14ac:dyDescent="0.2">
      <c r="A146" s="8"/>
      <c r="B146" s="25" t="s">
        <v>132</v>
      </c>
      <c r="C146" s="35">
        <v>1</v>
      </c>
      <c r="D146" s="29">
        <v>0</v>
      </c>
      <c r="E146" s="30">
        <f t="shared" si="19"/>
        <v>5.1361068310220854E-4</v>
      </c>
      <c r="F146" s="30" t="str">
        <f t="shared" si="20"/>
        <v/>
      </c>
      <c r="G146" s="30">
        <f t="shared" si="22"/>
        <v>-1</v>
      </c>
      <c r="H146" s="36">
        <f t="shared" si="21"/>
        <v>-5.1361068310220854E-4</v>
      </c>
    </row>
    <row r="147" spans="1:8" x14ac:dyDescent="0.2">
      <c r="A147" s="8"/>
      <c r="B147" s="25" t="s">
        <v>133</v>
      </c>
      <c r="C147" s="35">
        <v>3</v>
      </c>
      <c r="D147" s="29">
        <v>2</v>
      </c>
      <c r="E147" s="30">
        <f t="shared" si="19"/>
        <v>1.5408320493066256E-3</v>
      </c>
      <c r="F147" s="30">
        <f t="shared" si="20"/>
        <v>1.146131805157593E-3</v>
      </c>
      <c r="G147" s="30">
        <f t="shared" si="22"/>
        <v>-0.33333333333333331</v>
      </c>
      <c r="H147" s="36">
        <f t="shared" si="21"/>
        <v>-5.1361068310220854E-4</v>
      </c>
    </row>
    <row r="148" spans="1:8" x14ac:dyDescent="0.2">
      <c r="A148" s="8"/>
      <c r="B148" s="25" t="s">
        <v>134</v>
      </c>
      <c r="C148" s="35">
        <v>0</v>
      </c>
      <c r="D148" s="29">
        <v>0</v>
      </c>
      <c r="E148" s="30" t="str">
        <f t="shared" si="19"/>
        <v/>
      </c>
      <c r="F148" s="30" t="str">
        <f t="shared" si="20"/>
        <v/>
      </c>
      <c r="G148" s="30" t="str">
        <f t="shared" si="22"/>
        <v xml:space="preserve"> </v>
      </c>
      <c r="H148" s="36" t="str">
        <f t="shared" si="21"/>
        <v/>
      </c>
    </row>
    <row r="149" spans="1:8" ht="25.5" x14ac:dyDescent="0.2">
      <c r="A149" s="8"/>
      <c r="B149" s="25" t="s">
        <v>135</v>
      </c>
      <c r="C149" s="35">
        <v>2</v>
      </c>
      <c r="D149" s="29">
        <v>2</v>
      </c>
      <c r="E149" s="30">
        <f t="shared" si="19"/>
        <v>1.0272213662044171E-3</v>
      </c>
      <c r="F149" s="30">
        <f t="shared" si="20"/>
        <v>1.146131805157593E-3</v>
      </c>
      <c r="G149" s="30">
        <f t="shared" si="22"/>
        <v>0</v>
      </c>
      <c r="H149" s="36">
        <f t="shared" si="21"/>
        <v>0</v>
      </c>
    </row>
    <row r="150" spans="1:8" ht="25.5" x14ac:dyDescent="0.2">
      <c r="A150" s="8"/>
      <c r="B150" s="25" t="s">
        <v>136</v>
      </c>
      <c r="C150" s="35">
        <v>8</v>
      </c>
      <c r="D150" s="29">
        <v>11</v>
      </c>
      <c r="E150" s="30">
        <f t="shared" si="19"/>
        <v>4.1088854648176684E-3</v>
      </c>
      <c r="F150" s="30">
        <f t="shared" si="20"/>
        <v>6.3037249283667621E-3</v>
      </c>
      <c r="G150" s="30">
        <f t="shared" si="22"/>
        <v>0.375</v>
      </c>
      <c r="H150" s="36">
        <f t="shared" si="21"/>
        <v>1.5408320493066256E-3</v>
      </c>
    </row>
    <row r="151" spans="1:8" ht="25.5" x14ac:dyDescent="0.2">
      <c r="A151" s="8"/>
      <c r="B151" s="25" t="s">
        <v>137</v>
      </c>
      <c r="C151" s="35">
        <v>3</v>
      </c>
      <c r="D151" s="29">
        <v>1</v>
      </c>
      <c r="E151" s="30">
        <f t="shared" si="19"/>
        <v>1.5408320493066256E-3</v>
      </c>
      <c r="F151" s="30">
        <f t="shared" si="20"/>
        <v>5.7306590257879652E-4</v>
      </c>
      <c r="G151" s="30">
        <f t="shared" si="22"/>
        <v>-0.66666666666666663</v>
      </c>
      <c r="H151" s="36">
        <f t="shared" si="21"/>
        <v>-1.0272213662044171E-3</v>
      </c>
    </row>
    <row r="152" spans="1:8" ht="25.5" x14ac:dyDescent="0.2">
      <c r="A152" s="8"/>
      <c r="B152" s="25" t="s">
        <v>138</v>
      </c>
      <c r="C152" s="35">
        <v>0</v>
      </c>
      <c r="D152" s="29">
        <v>1</v>
      </c>
      <c r="E152" s="30" t="str">
        <f t="shared" si="19"/>
        <v/>
      </c>
      <c r="F152" s="30">
        <f t="shared" si="20"/>
        <v>5.7306590257879652E-4</v>
      </c>
      <c r="G152" s="30">
        <f t="shared" si="22"/>
        <v>1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0</v>
      </c>
      <c r="D153" s="29">
        <v>0</v>
      </c>
      <c r="E153" s="30" t="str">
        <f t="shared" si="19"/>
        <v/>
      </c>
      <c r="F153" s="30" t="str">
        <f t="shared" si="20"/>
        <v/>
      </c>
      <c r="G153" s="30" t="str">
        <f t="shared" si="22"/>
        <v xml:space="preserve"> </v>
      </c>
      <c r="H153" s="36" t="str">
        <f t="shared" si="21"/>
        <v/>
      </c>
    </row>
    <row r="154" spans="1:8" x14ac:dyDescent="0.2">
      <c r="A154" s="8"/>
      <c r="B154" s="25" t="s">
        <v>140</v>
      </c>
      <c r="C154" s="35">
        <v>2</v>
      </c>
      <c r="D154" s="29">
        <v>0</v>
      </c>
      <c r="E154" s="30">
        <f t="shared" si="19"/>
        <v>1.0272213662044171E-3</v>
      </c>
      <c r="F154" s="30" t="str">
        <f t="shared" si="20"/>
        <v/>
      </c>
      <c r="G154" s="30">
        <f t="shared" si="22"/>
        <v>-1</v>
      </c>
      <c r="H154" s="36">
        <f t="shared" si="21"/>
        <v>-1.0272213662044171E-3</v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1</v>
      </c>
      <c r="D156" s="29">
        <v>0</v>
      </c>
      <c r="E156" s="30">
        <f t="shared" si="19"/>
        <v>5.1361068310220854E-4</v>
      </c>
      <c r="F156" s="30" t="str">
        <f t="shared" si="20"/>
        <v/>
      </c>
      <c r="G156" s="30">
        <f t="shared" si="22"/>
        <v>-1</v>
      </c>
      <c r="H156" s="36">
        <f t="shared" si="21"/>
        <v>-5.1361068310220854E-4</v>
      </c>
    </row>
    <row r="157" spans="1:8" x14ac:dyDescent="0.2">
      <c r="A157" s="8"/>
      <c r="B157" s="25" t="s">
        <v>143</v>
      </c>
      <c r="C157" s="35">
        <v>0</v>
      </c>
      <c r="D157" s="29">
        <v>0</v>
      </c>
      <c r="E157" s="30" t="str">
        <f t="shared" si="19"/>
        <v/>
      </c>
      <c r="F157" s="30" t="str">
        <f t="shared" si="20"/>
        <v/>
      </c>
      <c r="G157" s="30" t="str">
        <f t="shared" si="22"/>
        <v xml:space="preserve"> 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1</v>
      </c>
      <c r="D160" s="29">
        <v>0</v>
      </c>
      <c r="E160" s="30">
        <f t="shared" si="19"/>
        <v>5.1361068310220854E-4</v>
      </c>
      <c r="F160" s="30" t="str">
        <f t="shared" si="20"/>
        <v/>
      </c>
      <c r="G160" s="30">
        <f t="shared" si="22"/>
        <v>-1</v>
      </c>
      <c r="H160" s="36">
        <f t="shared" si="21"/>
        <v>-5.1361068310220854E-4</v>
      </c>
    </row>
    <row r="161" spans="1:8" x14ac:dyDescent="0.2">
      <c r="A161" s="8"/>
      <c r="B161" s="25" t="s">
        <v>147</v>
      </c>
      <c r="C161" s="35">
        <v>2</v>
      </c>
      <c r="D161" s="29">
        <v>2</v>
      </c>
      <c r="E161" s="30">
        <f t="shared" si="19"/>
        <v>1.0272213662044171E-3</v>
      </c>
      <c r="F161" s="30">
        <f t="shared" si="20"/>
        <v>1.146131805157593E-3</v>
      </c>
      <c r="G161" s="30">
        <f t="shared" si="22"/>
        <v>0</v>
      </c>
      <c r="H161" s="36">
        <f t="shared" si="21"/>
        <v>0</v>
      </c>
    </row>
    <row r="162" spans="1:8" x14ac:dyDescent="0.2">
      <c r="A162" s="8"/>
      <c r="B162" s="25" t="s">
        <v>148</v>
      </c>
      <c r="C162" s="35">
        <v>0</v>
      </c>
      <c r="D162" s="29">
        <v>0</v>
      </c>
      <c r="E162" s="30" t="str">
        <f t="shared" si="19"/>
        <v/>
      </c>
      <c r="F162" s="30" t="str">
        <f t="shared" si="20"/>
        <v/>
      </c>
      <c r="G162" s="30" t="str">
        <f t="shared" si="22"/>
        <v xml:space="preserve"> </v>
      </c>
      <c r="H162" s="36" t="str">
        <f t="shared" si="21"/>
        <v/>
      </c>
    </row>
    <row r="163" spans="1:8" ht="25.5" x14ac:dyDescent="0.2">
      <c r="A163" s="8"/>
      <c r="B163" s="25" t="s">
        <v>149</v>
      </c>
      <c r="C163" s="35">
        <v>4</v>
      </c>
      <c r="D163" s="29">
        <v>1</v>
      </c>
      <c r="E163" s="30">
        <f t="shared" si="19"/>
        <v>2.0544427324088342E-3</v>
      </c>
      <c r="F163" s="30">
        <f t="shared" si="20"/>
        <v>5.7306590257879652E-4</v>
      </c>
      <c r="G163" s="30">
        <f t="shared" si="22"/>
        <v>-0.75</v>
      </c>
      <c r="H163" s="36">
        <f t="shared" si="21"/>
        <v>-1.5408320493066256E-3</v>
      </c>
    </row>
    <row r="164" spans="1:8" x14ac:dyDescent="0.2">
      <c r="A164" s="8"/>
      <c r="B164" s="25" t="s">
        <v>150</v>
      </c>
      <c r="C164" s="35">
        <v>1</v>
      </c>
      <c r="D164" s="29">
        <v>1</v>
      </c>
      <c r="E164" s="30">
        <f t="shared" si="19"/>
        <v>5.1361068310220854E-4</v>
      </c>
      <c r="F164" s="30">
        <f t="shared" si="20"/>
        <v>5.7306590257879652E-4</v>
      </c>
      <c r="G164" s="30">
        <f t="shared" si="22"/>
        <v>0</v>
      </c>
      <c r="H164" s="36">
        <f t="shared" si="21"/>
        <v>0</v>
      </c>
    </row>
    <row r="165" spans="1:8" ht="25.5" x14ac:dyDescent="0.2">
      <c r="A165" s="8"/>
      <c r="B165" s="25" t="s">
        <v>151</v>
      </c>
      <c r="C165" s="35">
        <v>4</v>
      </c>
      <c r="D165" s="29">
        <v>14</v>
      </c>
      <c r="E165" s="30">
        <f t="shared" si="19"/>
        <v>2.0544427324088342E-3</v>
      </c>
      <c r="F165" s="30">
        <f t="shared" si="20"/>
        <v>8.0229226361031511E-3</v>
      </c>
      <c r="G165" s="30">
        <f t="shared" si="22"/>
        <v>2.5</v>
      </c>
      <c r="H165" s="36">
        <f t="shared" si="21"/>
        <v>5.1361068310220859E-3</v>
      </c>
    </row>
    <row r="166" spans="1:8" x14ac:dyDescent="0.2">
      <c r="A166" s="8"/>
      <c r="B166" s="25" t="s">
        <v>152</v>
      </c>
      <c r="C166" s="35">
        <v>16</v>
      </c>
      <c r="D166" s="29">
        <v>55</v>
      </c>
      <c r="E166" s="30">
        <f t="shared" si="19"/>
        <v>8.2177709296353367E-3</v>
      </c>
      <c r="F166" s="30">
        <f t="shared" si="20"/>
        <v>3.151862464183381E-2</v>
      </c>
      <c r="G166" s="30">
        <f t="shared" si="22"/>
        <v>2.4375</v>
      </c>
      <c r="H166" s="36">
        <f t="shared" si="21"/>
        <v>2.0030816640986132E-2</v>
      </c>
    </row>
    <row r="167" spans="1:8" x14ac:dyDescent="0.2">
      <c r="A167" s="8"/>
      <c r="B167" s="25" t="s">
        <v>153</v>
      </c>
      <c r="C167" s="35">
        <v>4</v>
      </c>
      <c r="D167" s="29">
        <v>11</v>
      </c>
      <c r="E167" s="30">
        <f t="shared" si="19"/>
        <v>2.0544427324088342E-3</v>
      </c>
      <c r="F167" s="30">
        <f t="shared" si="20"/>
        <v>6.3037249283667621E-3</v>
      </c>
      <c r="G167" s="30">
        <f t="shared" si="22"/>
        <v>1.75</v>
      </c>
      <c r="H167" s="36">
        <f t="shared" si="21"/>
        <v>3.5952747817154596E-3</v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13</v>
      </c>
      <c r="D169" s="29">
        <v>0</v>
      </c>
      <c r="E169" s="30">
        <f t="shared" si="19"/>
        <v>6.6769388803287104E-3</v>
      </c>
      <c r="F169" s="30" t="str">
        <f t="shared" si="20"/>
        <v/>
      </c>
      <c r="G169" s="30">
        <f t="shared" si="22"/>
        <v>-1</v>
      </c>
      <c r="H169" s="36">
        <f t="shared" si="21"/>
        <v>-6.6769388803287104E-3</v>
      </c>
    </row>
    <row r="170" spans="1:8" x14ac:dyDescent="0.2">
      <c r="A170" s="8"/>
      <c r="B170" s="25" t="s">
        <v>156</v>
      </c>
      <c r="C170" s="35">
        <v>7</v>
      </c>
      <c r="D170" s="29">
        <v>31</v>
      </c>
      <c r="E170" s="30">
        <f t="shared" si="19"/>
        <v>3.5952747817154596E-3</v>
      </c>
      <c r="F170" s="30">
        <f t="shared" si="20"/>
        <v>1.7765042979942695E-2</v>
      </c>
      <c r="G170" s="30">
        <f t="shared" si="22"/>
        <v>3.4285714285714284</v>
      </c>
      <c r="H170" s="36">
        <f t="shared" si="21"/>
        <v>1.2326656394453003E-2</v>
      </c>
    </row>
    <row r="171" spans="1:8" x14ac:dyDescent="0.2">
      <c r="A171" s="8"/>
      <c r="B171" s="25" t="s">
        <v>157</v>
      </c>
      <c r="C171" s="35">
        <v>1</v>
      </c>
      <c r="D171" s="29">
        <v>0</v>
      </c>
      <c r="E171" s="30">
        <f t="shared" si="19"/>
        <v>5.1361068310220854E-4</v>
      </c>
      <c r="F171" s="30" t="str">
        <f t="shared" si="20"/>
        <v/>
      </c>
      <c r="G171" s="30">
        <f t="shared" si="22"/>
        <v>-1</v>
      </c>
      <c r="H171" s="36">
        <f t="shared" si="21"/>
        <v>-5.1361068310220854E-4</v>
      </c>
    </row>
    <row r="172" spans="1:8" x14ac:dyDescent="0.2">
      <c r="A172" s="8"/>
      <c r="B172" s="25" t="s">
        <v>158</v>
      </c>
      <c r="C172" s="35">
        <v>22</v>
      </c>
      <c r="D172" s="29">
        <v>21</v>
      </c>
      <c r="E172" s="30">
        <f t="shared" si="19"/>
        <v>1.1299435028248588E-2</v>
      </c>
      <c r="F172" s="30">
        <f t="shared" si="20"/>
        <v>1.2034383954154728E-2</v>
      </c>
      <c r="G172" s="30">
        <f t="shared" si="22"/>
        <v>-4.5454545454545456E-2</v>
      </c>
      <c r="H172" s="36">
        <f t="shared" ref="H172:H175" si="23">+IF(OR(AND(E172=""),(G172="")),"",E172*G172)</f>
        <v>-5.1361068310220854E-4</v>
      </c>
    </row>
    <row r="173" spans="1:8" ht="25.5" x14ac:dyDescent="0.2">
      <c r="A173" s="8"/>
      <c r="B173" s="25" t="s">
        <v>159</v>
      </c>
      <c r="C173" s="35">
        <v>0</v>
      </c>
      <c r="D173" s="29">
        <v>1</v>
      </c>
      <c r="E173" s="30" t="str">
        <f t="shared" si="19"/>
        <v/>
      </c>
      <c r="F173" s="30">
        <f t="shared" si="20"/>
        <v>5.7306590257879652E-4</v>
      </c>
      <c r="G173" s="30">
        <f t="shared" si="22"/>
        <v>1</v>
      </c>
      <c r="H173" s="36" t="str">
        <f t="shared" si="23"/>
        <v/>
      </c>
    </row>
    <row r="174" spans="1:8" ht="25.5" x14ac:dyDescent="0.2">
      <c r="A174" s="8"/>
      <c r="B174" s="25" t="s">
        <v>160</v>
      </c>
      <c r="C174" s="35">
        <v>2</v>
      </c>
      <c r="D174" s="29">
        <v>0</v>
      </c>
      <c r="E174" s="30">
        <f t="shared" si="19"/>
        <v>1.0272213662044171E-3</v>
      </c>
      <c r="F174" s="30" t="str">
        <f t="shared" si="20"/>
        <v/>
      </c>
      <c r="G174" s="30">
        <f t="shared" si="22"/>
        <v>-1</v>
      </c>
      <c r="H174" s="36">
        <f t="shared" si="23"/>
        <v>-1.0272213662044171E-3</v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2366</v>
      </c>
      <c r="D181" s="27">
        <f>SUM(D182:D356)</f>
        <v>1889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-0.20160608622147083</v>
      </c>
      <c r="H181" s="28">
        <f t="shared" ref="H181:H212" si="26">+IF(OR(AND(E181=""),(G181="")),"",E181*G181)</f>
        <v>-0.20160608622147083</v>
      </c>
    </row>
    <row r="182" spans="1:8" x14ac:dyDescent="0.2">
      <c r="A182" s="8"/>
      <c r="B182" s="24" t="s">
        <v>162</v>
      </c>
      <c r="C182" s="31">
        <v>8</v>
      </c>
      <c r="D182" s="32">
        <v>8</v>
      </c>
      <c r="E182" s="33">
        <f t="shared" si="24"/>
        <v>3.3812341504649195E-3</v>
      </c>
      <c r="F182" s="33">
        <f t="shared" si="25"/>
        <v>4.2350449973530971E-3</v>
      </c>
      <c r="G182" s="33">
        <f t="shared" ref="G182:G213" si="27">+IF(AND(C182=0,D182=0)," ",IF(C182=0,1,IF(D182=0,-1,(D182-C182)/C182)))</f>
        <v>0</v>
      </c>
      <c r="H182" s="34">
        <f t="shared" si="26"/>
        <v>0</v>
      </c>
    </row>
    <row r="183" spans="1:8" x14ac:dyDescent="0.2">
      <c r="A183" s="8"/>
      <c r="B183" s="25" t="s">
        <v>163</v>
      </c>
      <c r="C183" s="35">
        <v>13</v>
      </c>
      <c r="D183" s="29">
        <v>3</v>
      </c>
      <c r="E183" s="30">
        <f t="shared" si="24"/>
        <v>5.4945054945054949E-3</v>
      </c>
      <c r="F183" s="30">
        <f t="shared" si="25"/>
        <v>1.5881418740074113E-3</v>
      </c>
      <c r="G183" s="30">
        <f t="shared" si="27"/>
        <v>-0.76923076923076927</v>
      </c>
      <c r="H183" s="36">
        <f t="shared" si="26"/>
        <v>-4.22654268808115E-3</v>
      </c>
    </row>
    <row r="184" spans="1:8" ht="38.25" x14ac:dyDescent="0.2">
      <c r="A184" s="8"/>
      <c r="B184" s="25" t="s">
        <v>164</v>
      </c>
      <c r="C184" s="35">
        <v>5</v>
      </c>
      <c r="D184" s="29">
        <v>4</v>
      </c>
      <c r="E184" s="30">
        <f t="shared" si="24"/>
        <v>2.113271344040575E-3</v>
      </c>
      <c r="F184" s="30">
        <f t="shared" si="25"/>
        <v>2.1175224986765486E-3</v>
      </c>
      <c r="G184" s="30">
        <f t="shared" si="27"/>
        <v>-0.2</v>
      </c>
      <c r="H184" s="36">
        <f t="shared" si="26"/>
        <v>-4.2265426880811504E-4</v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23</v>
      </c>
      <c r="D186" s="29">
        <v>18</v>
      </c>
      <c r="E186" s="30">
        <f t="shared" si="24"/>
        <v>9.721048182586645E-3</v>
      </c>
      <c r="F186" s="30">
        <f t="shared" si="25"/>
        <v>9.5288512440444683E-3</v>
      </c>
      <c r="G186" s="30">
        <f t="shared" si="27"/>
        <v>-0.21739130434782608</v>
      </c>
      <c r="H186" s="36">
        <f t="shared" si="26"/>
        <v>-2.113271344040575E-3</v>
      </c>
    </row>
    <row r="187" spans="1:8" ht="25.5" x14ac:dyDescent="0.2">
      <c r="A187" s="8"/>
      <c r="B187" s="25" t="s">
        <v>167</v>
      </c>
      <c r="C187" s="35">
        <v>0</v>
      </c>
      <c r="D187" s="29">
        <v>0</v>
      </c>
      <c r="E187" s="30" t="str">
        <f t="shared" si="24"/>
        <v/>
      </c>
      <c r="F187" s="30" t="str">
        <f t="shared" si="25"/>
        <v/>
      </c>
      <c r="G187" s="30" t="str">
        <f t="shared" si="27"/>
        <v xml:space="preserve"> </v>
      </c>
      <c r="H187" s="36" t="str">
        <f t="shared" si="26"/>
        <v/>
      </c>
    </row>
    <row r="188" spans="1:8" x14ac:dyDescent="0.2">
      <c r="A188" s="8"/>
      <c r="B188" s="25" t="s">
        <v>168</v>
      </c>
      <c r="C188" s="35">
        <v>399</v>
      </c>
      <c r="D188" s="29">
        <v>92</v>
      </c>
      <c r="E188" s="30">
        <f t="shared" si="24"/>
        <v>0.16863905325443787</v>
      </c>
      <c r="F188" s="30">
        <f t="shared" si="25"/>
        <v>4.8703017469560614E-2</v>
      </c>
      <c r="G188" s="30">
        <f t="shared" si="27"/>
        <v>-0.76942355889724312</v>
      </c>
      <c r="H188" s="36">
        <f t="shared" si="26"/>
        <v>-0.1297548605240913</v>
      </c>
    </row>
    <row r="189" spans="1:8" x14ac:dyDescent="0.2">
      <c r="A189" s="8"/>
      <c r="B189" s="25" t="s">
        <v>169</v>
      </c>
      <c r="C189" s="35">
        <v>1</v>
      </c>
      <c r="D189" s="29">
        <v>7</v>
      </c>
      <c r="E189" s="30">
        <f t="shared" si="24"/>
        <v>4.2265426880811494E-4</v>
      </c>
      <c r="F189" s="30">
        <f t="shared" si="25"/>
        <v>3.7056643726839597E-3</v>
      </c>
      <c r="G189" s="30">
        <f t="shared" si="27"/>
        <v>6</v>
      </c>
      <c r="H189" s="36">
        <f t="shared" si="26"/>
        <v>2.5359256128486898E-3</v>
      </c>
    </row>
    <row r="190" spans="1:8" x14ac:dyDescent="0.2">
      <c r="A190" s="8"/>
      <c r="B190" s="25" t="s">
        <v>170</v>
      </c>
      <c r="C190" s="35">
        <v>6</v>
      </c>
      <c r="D190" s="29">
        <v>14</v>
      </c>
      <c r="E190" s="30">
        <f t="shared" si="24"/>
        <v>2.5359256128486898E-3</v>
      </c>
      <c r="F190" s="30">
        <f t="shared" si="25"/>
        <v>7.4113287453679193E-3</v>
      </c>
      <c r="G190" s="30">
        <f t="shared" si="27"/>
        <v>1.3333333333333333</v>
      </c>
      <c r="H190" s="36">
        <f t="shared" si="26"/>
        <v>3.3812341504649195E-3</v>
      </c>
    </row>
    <row r="191" spans="1:8" x14ac:dyDescent="0.2">
      <c r="A191" s="8"/>
      <c r="B191" s="25" t="s">
        <v>171</v>
      </c>
      <c r="C191" s="35">
        <v>7</v>
      </c>
      <c r="D191" s="29">
        <v>4</v>
      </c>
      <c r="E191" s="30">
        <f t="shared" si="24"/>
        <v>2.9585798816568047E-3</v>
      </c>
      <c r="F191" s="30">
        <f t="shared" si="25"/>
        <v>2.1175224986765486E-3</v>
      </c>
      <c r="G191" s="30">
        <f t="shared" si="27"/>
        <v>-0.42857142857142855</v>
      </c>
      <c r="H191" s="36">
        <f t="shared" si="26"/>
        <v>-1.2679628064243447E-3</v>
      </c>
    </row>
    <row r="192" spans="1:8" x14ac:dyDescent="0.2">
      <c r="A192" s="8"/>
      <c r="B192" s="25" t="s">
        <v>172</v>
      </c>
      <c r="C192" s="35">
        <v>0</v>
      </c>
      <c r="D192" s="29">
        <v>3</v>
      </c>
      <c r="E192" s="30" t="str">
        <f t="shared" si="24"/>
        <v/>
      </c>
      <c r="F192" s="30">
        <f t="shared" si="25"/>
        <v>1.5881418740074113E-3</v>
      </c>
      <c r="G192" s="30">
        <f t="shared" si="27"/>
        <v>1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1</v>
      </c>
      <c r="D193" s="29">
        <v>0</v>
      </c>
      <c r="E193" s="30">
        <f t="shared" si="24"/>
        <v>4.2265426880811494E-4</v>
      </c>
      <c r="F193" s="30" t="str">
        <f t="shared" si="25"/>
        <v/>
      </c>
      <c r="G193" s="30">
        <f t="shared" si="27"/>
        <v>-1</v>
      </c>
      <c r="H193" s="36">
        <f t="shared" si="26"/>
        <v>-4.2265426880811494E-4</v>
      </c>
    </row>
    <row r="194" spans="1:8" x14ac:dyDescent="0.2">
      <c r="A194" s="8"/>
      <c r="B194" s="25" t="s">
        <v>174</v>
      </c>
      <c r="C194" s="35">
        <v>0</v>
      </c>
      <c r="D194" s="29">
        <v>1</v>
      </c>
      <c r="E194" s="30" t="str">
        <f t="shared" si="24"/>
        <v/>
      </c>
      <c r="F194" s="30">
        <f t="shared" si="25"/>
        <v>5.2938062466913714E-4</v>
      </c>
      <c r="G194" s="30">
        <f t="shared" si="27"/>
        <v>1</v>
      </c>
      <c r="H194" s="36" t="str">
        <f t="shared" si="26"/>
        <v/>
      </c>
    </row>
    <row r="195" spans="1:8" x14ac:dyDescent="0.2">
      <c r="A195" s="8"/>
      <c r="B195" s="25" t="s">
        <v>175</v>
      </c>
      <c r="C195" s="35">
        <v>14</v>
      </c>
      <c r="D195" s="29">
        <v>19</v>
      </c>
      <c r="E195" s="30">
        <f t="shared" si="24"/>
        <v>5.9171597633136093E-3</v>
      </c>
      <c r="F195" s="30">
        <f t="shared" si="25"/>
        <v>1.0058231868713605E-2</v>
      </c>
      <c r="G195" s="30">
        <f t="shared" si="27"/>
        <v>0.35714285714285715</v>
      </c>
      <c r="H195" s="36">
        <f t="shared" si="26"/>
        <v>2.113271344040575E-3</v>
      </c>
    </row>
    <row r="196" spans="1:8" x14ac:dyDescent="0.2">
      <c r="A196" s="8"/>
      <c r="B196" s="25" t="s">
        <v>176</v>
      </c>
      <c r="C196" s="35">
        <v>24</v>
      </c>
      <c r="D196" s="29">
        <v>22</v>
      </c>
      <c r="E196" s="30">
        <f t="shared" si="24"/>
        <v>1.0143702451394759E-2</v>
      </c>
      <c r="F196" s="30">
        <f t="shared" si="25"/>
        <v>1.1646373742721016E-2</v>
      </c>
      <c r="G196" s="30">
        <f t="shared" si="27"/>
        <v>-8.3333333333333329E-2</v>
      </c>
      <c r="H196" s="36">
        <f t="shared" si="26"/>
        <v>-8.4530853761622987E-4</v>
      </c>
    </row>
    <row r="197" spans="1:8" ht="25.5" x14ac:dyDescent="0.2">
      <c r="A197" s="8"/>
      <c r="B197" s="25" t="s">
        <v>177</v>
      </c>
      <c r="C197" s="35">
        <v>80</v>
      </c>
      <c r="D197" s="29">
        <v>71</v>
      </c>
      <c r="E197" s="30">
        <f t="shared" si="24"/>
        <v>3.38123415046492E-2</v>
      </c>
      <c r="F197" s="30">
        <f t="shared" si="25"/>
        <v>3.7586024351508734E-2</v>
      </c>
      <c r="G197" s="30">
        <f t="shared" si="27"/>
        <v>-0.1125</v>
      </c>
      <c r="H197" s="36">
        <f t="shared" si="26"/>
        <v>-3.8038884192730352E-3</v>
      </c>
    </row>
    <row r="198" spans="1:8" ht="25.5" x14ac:dyDescent="0.2">
      <c r="A198" s="8"/>
      <c r="B198" s="25" t="s">
        <v>178</v>
      </c>
      <c r="C198" s="35">
        <v>1</v>
      </c>
      <c r="D198" s="29">
        <v>2</v>
      </c>
      <c r="E198" s="30">
        <f t="shared" si="24"/>
        <v>4.2265426880811494E-4</v>
      </c>
      <c r="F198" s="30">
        <f t="shared" si="25"/>
        <v>1.0587612493382743E-3</v>
      </c>
      <c r="G198" s="30">
        <f t="shared" si="27"/>
        <v>1</v>
      </c>
      <c r="H198" s="36">
        <f t="shared" si="26"/>
        <v>4.2265426880811494E-4</v>
      </c>
    </row>
    <row r="199" spans="1:8" x14ac:dyDescent="0.2">
      <c r="A199" s="8"/>
      <c r="B199" s="25" t="s">
        <v>179</v>
      </c>
      <c r="C199" s="35">
        <v>0</v>
      </c>
      <c r="D199" s="29">
        <v>0</v>
      </c>
      <c r="E199" s="30" t="str">
        <f t="shared" si="24"/>
        <v/>
      </c>
      <c r="F199" s="30" t="str">
        <f t="shared" si="25"/>
        <v/>
      </c>
      <c r="G199" s="30" t="str">
        <f t="shared" si="27"/>
        <v xml:space="preserve"> </v>
      </c>
      <c r="H199" s="36" t="str">
        <f t="shared" si="26"/>
        <v/>
      </c>
    </row>
    <row r="200" spans="1:8" x14ac:dyDescent="0.2">
      <c r="A200" s="8"/>
      <c r="B200" s="25" t="s">
        <v>180</v>
      </c>
      <c r="C200" s="35">
        <v>1</v>
      </c>
      <c r="D200" s="29">
        <v>0</v>
      </c>
      <c r="E200" s="30">
        <f t="shared" si="24"/>
        <v>4.2265426880811494E-4</v>
      </c>
      <c r="F200" s="30" t="str">
        <f t="shared" si="25"/>
        <v/>
      </c>
      <c r="G200" s="30">
        <f t="shared" si="27"/>
        <v>-1</v>
      </c>
      <c r="H200" s="36">
        <f t="shared" si="26"/>
        <v>-4.2265426880811494E-4</v>
      </c>
    </row>
    <row r="201" spans="1:8" x14ac:dyDescent="0.2">
      <c r="A201" s="8"/>
      <c r="B201" s="25" t="s">
        <v>181</v>
      </c>
      <c r="C201" s="35">
        <v>0</v>
      </c>
      <c r="D201" s="29">
        <v>1</v>
      </c>
      <c r="E201" s="30" t="str">
        <f t="shared" si="24"/>
        <v/>
      </c>
      <c r="F201" s="30">
        <f t="shared" si="25"/>
        <v>5.2938062466913714E-4</v>
      </c>
      <c r="G201" s="30">
        <f t="shared" si="27"/>
        <v>1</v>
      </c>
      <c r="H201" s="36" t="str">
        <f t="shared" si="26"/>
        <v/>
      </c>
    </row>
    <row r="202" spans="1:8" ht="13.5" customHeight="1" x14ac:dyDescent="0.2">
      <c r="A202" s="8"/>
      <c r="B202" s="25" t="s">
        <v>182</v>
      </c>
      <c r="C202" s="35">
        <v>38</v>
      </c>
      <c r="D202" s="29">
        <v>10</v>
      </c>
      <c r="E202" s="30">
        <f t="shared" si="24"/>
        <v>1.6060862214708368E-2</v>
      </c>
      <c r="F202" s="30">
        <f t="shared" si="25"/>
        <v>5.2938062466913712E-3</v>
      </c>
      <c r="G202" s="30">
        <f t="shared" si="27"/>
        <v>-0.73684210526315785</v>
      </c>
      <c r="H202" s="36">
        <f t="shared" si="26"/>
        <v>-1.1834319526627217E-2</v>
      </c>
    </row>
    <row r="203" spans="1:8" x14ac:dyDescent="0.2">
      <c r="A203" s="8"/>
      <c r="B203" s="25" t="s">
        <v>183</v>
      </c>
      <c r="C203" s="35">
        <v>32</v>
      </c>
      <c r="D203" s="29">
        <v>47</v>
      </c>
      <c r="E203" s="30">
        <f t="shared" si="24"/>
        <v>1.3524936601859678E-2</v>
      </c>
      <c r="F203" s="30">
        <f t="shared" si="25"/>
        <v>2.4880889359449446E-2</v>
      </c>
      <c r="G203" s="30">
        <f t="shared" si="27"/>
        <v>0.46875</v>
      </c>
      <c r="H203" s="36">
        <f t="shared" si="26"/>
        <v>6.3398140321217237E-3</v>
      </c>
    </row>
    <row r="204" spans="1:8" x14ac:dyDescent="0.2">
      <c r="A204" s="8"/>
      <c r="B204" s="25" t="s">
        <v>184</v>
      </c>
      <c r="C204" s="35">
        <v>42</v>
      </c>
      <c r="D204" s="29">
        <v>43</v>
      </c>
      <c r="E204" s="30">
        <f t="shared" si="24"/>
        <v>1.7751479289940829E-2</v>
      </c>
      <c r="F204" s="30">
        <f t="shared" si="25"/>
        <v>2.2763366860772894E-2</v>
      </c>
      <c r="G204" s="30">
        <f t="shared" si="27"/>
        <v>2.3809523809523808E-2</v>
      </c>
      <c r="H204" s="36">
        <f t="shared" si="26"/>
        <v>4.2265426880811494E-4</v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0</v>
      </c>
      <c r="D206" s="29">
        <v>0</v>
      </c>
      <c r="E206" s="30" t="str">
        <f t="shared" si="24"/>
        <v/>
      </c>
      <c r="F206" s="30" t="str">
        <f t="shared" si="25"/>
        <v/>
      </c>
      <c r="G206" s="30" t="str">
        <f t="shared" si="27"/>
        <v xml:space="preserve"> </v>
      </c>
      <c r="H206" s="36" t="str">
        <f t="shared" si="26"/>
        <v/>
      </c>
    </row>
    <row r="207" spans="1:8" x14ac:dyDescent="0.2">
      <c r="A207" s="8"/>
      <c r="B207" s="25" t="s">
        <v>187</v>
      </c>
      <c r="C207" s="35">
        <v>0</v>
      </c>
      <c r="D207" s="29">
        <v>0</v>
      </c>
      <c r="E207" s="30" t="str">
        <f t="shared" si="24"/>
        <v/>
      </c>
      <c r="F207" s="30" t="str">
        <f t="shared" si="25"/>
        <v/>
      </c>
      <c r="G207" s="30" t="str">
        <f t="shared" si="27"/>
        <v xml:space="preserve"> </v>
      </c>
      <c r="H207" s="36" t="str">
        <f t="shared" si="26"/>
        <v/>
      </c>
    </row>
    <row r="208" spans="1:8" x14ac:dyDescent="0.2">
      <c r="A208" s="8"/>
      <c r="B208" s="25" t="s">
        <v>188</v>
      </c>
      <c r="C208" s="35">
        <v>26</v>
      </c>
      <c r="D208" s="29">
        <v>27</v>
      </c>
      <c r="E208" s="30">
        <f t="shared" si="24"/>
        <v>1.098901098901099E-2</v>
      </c>
      <c r="F208" s="30">
        <f t="shared" si="25"/>
        <v>1.4293276866066702E-2</v>
      </c>
      <c r="G208" s="30">
        <f t="shared" si="27"/>
        <v>3.8461538461538464E-2</v>
      </c>
      <c r="H208" s="36">
        <f t="shared" si="26"/>
        <v>4.2265426880811504E-4</v>
      </c>
    </row>
    <row r="209" spans="1:8" x14ac:dyDescent="0.2">
      <c r="A209" s="8"/>
      <c r="B209" s="25" t="s">
        <v>189</v>
      </c>
      <c r="C209" s="35">
        <v>13</v>
      </c>
      <c r="D209" s="29">
        <v>25</v>
      </c>
      <c r="E209" s="30">
        <f t="shared" si="24"/>
        <v>5.4945054945054949E-3</v>
      </c>
      <c r="F209" s="30">
        <f t="shared" si="25"/>
        <v>1.3234515616728428E-2</v>
      </c>
      <c r="G209" s="30">
        <f t="shared" si="27"/>
        <v>0.92307692307692313</v>
      </c>
      <c r="H209" s="36">
        <f t="shared" si="26"/>
        <v>5.0718512256973805E-3</v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54</v>
      </c>
      <c r="D211" s="29">
        <v>34</v>
      </c>
      <c r="E211" s="30">
        <f t="shared" si="24"/>
        <v>2.2823330515638209E-2</v>
      </c>
      <c r="F211" s="30">
        <f t="shared" si="25"/>
        <v>1.7998941238750663E-2</v>
      </c>
      <c r="G211" s="30">
        <f t="shared" si="27"/>
        <v>-0.37037037037037035</v>
      </c>
      <c r="H211" s="36">
        <f t="shared" si="26"/>
        <v>-8.4530853761622983E-3</v>
      </c>
    </row>
    <row r="212" spans="1:8" x14ac:dyDescent="0.2">
      <c r="A212" s="8"/>
      <c r="B212" s="25" t="s">
        <v>192</v>
      </c>
      <c r="C212" s="35">
        <v>68</v>
      </c>
      <c r="D212" s="29">
        <v>84</v>
      </c>
      <c r="E212" s="30">
        <f t="shared" si="24"/>
        <v>2.8740490278951817E-2</v>
      </c>
      <c r="F212" s="30">
        <f t="shared" si="25"/>
        <v>4.4467972472207518E-2</v>
      </c>
      <c r="G212" s="30">
        <f t="shared" si="27"/>
        <v>0.23529411764705882</v>
      </c>
      <c r="H212" s="36">
        <f t="shared" si="26"/>
        <v>6.762468300929839E-3</v>
      </c>
    </row>
    <row r="213" spans="1:8" x14ac:dyDescent="0.2">
      <c r="A213" s="8"/>
      <c r="B213" s="25" t="s">
        <v>193</v>
      </c>
      <c r="C213" s="35">
        <v>44</v>
      </c>
      <c r="D213" s="29">
        <v>84</v>
      </c>
      <c r="E213" s="30">
        <f t="shared" ref="E213:E244" si="28">+IF(C213=0,"",C213/C$181)</f>
        <v>1.8596787827557058E-2</v>
      </c>
      <c r="F213" s="30">
        <f t="shared" ref="F213:F244" si="29">+IF(D213=0,"",D213/D$181)</f>
        <v>4.4467972472207518E-2</v>
      </c>
      <c r="G213" s="30">
        <f t="shared" si="27"/>
        <v>0.90909090909090906</v>
      </c>
      <c r="H213" s="36">
        <f t="shared" ref="H213:H244" si="30">+IF(OR(AND(E213=""),(G213="")),"",E213*G213)</f>
        <v>1.6906170752324597E-2</v>
      </c>
    </row>
    <row r="214" spans="1:8" x14ac:dyDescent="0.2">
      <c r="A214" s="8"/>
      <c r="B214" s="25" t="s">
        <v>194</v>
      </c>
      <c r="C214" s="35">
        <v>134</v>
      </c>
      <c r="D214" s="29">
        <v>117</v>
      </c>
      <c r="E214" s="30">
        <f t="shared" si="28"/>
        <v>5.6635672020287402E-2</v>
      </c>
      <c r="F214" s="30">
        <f t="shared" si="29"/>
        <v>6.1937533086289041E-2</v>
      </c>
      <c r="G214" s="30">
        <f t="shared" ref="G214:G245" si="31">+IF(AND(C214=0,D214=0)," ",IF(C214=0,1,IF(D214=0,-1,(D214-C214)/C214)))</f>
        <v>-0.12686567164179105</v>
      </c>
      <c r="H214" s="36">
        <f t="shared" si="30"/>
        <v>-7.1851225697379542E-3</v>
      </c>
    </row>
    <row r="215" spans="1:8" x14ac:dyDescent="0.2">
      <c r="A215" s="8"/>
      <c r="B215" s="25" t="s">
        <v>195</v>
      </c>
      <c r="C215" s="35">
        <v>21</v>
      </c>
      <c r="D215" s="29">
        <v>17</v>
      </c>
      <c r="E215" s="30">
        <f t="shared" si="28"/>
        <v>8.8757396449704144E-3</v>
      </c>
      <c r="F215" s="30">
        <f t="shared" si="29"/>
        <v>8.9994706193753313E-3</v>
      </c>
      <c r="G215" s="30">
        <f t="shared" si="31"/>
        <v>-0.19047619047619047</v>
      </c>
      <c r="H215" s="36">
        <f t="shared" si="30"/>
        <v>-1.6906170752324597E-3</v>
      </c>
    </row>
    <row r="216" spans="1:8" x14ac:dyDescent="0.2">
      <c r="A216" s="8"/>
      <c r="B216" s="25" t="s">
        <v>196</v>
      </c>
      <c r="C216" s="35">
        <v>15</v>
      </c>
      <c r="D216" s="29">
        <v>24</v>
      </c>
      <c r="E216" s="30">
        <f t="shared" si="28"/>
        <v>6.3398140321217246E-3</v>
      </c>
      <c r="F216" s="30">
        <f t="shared" si="29"/>
        <v>1.270513499205929E-2</v>
      </c>
      <c r="G216" s="30">
        <f t="shared" si="31"/>
        <v>0.6</v>
      </c>
      <c r="H216" s="36">
        <f t="shared" si="30"/>
        <v>3.8038884192730348E-3</v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44</v>
      </c>
      <c r="D218" s="29">
        <v>33</v>
      </c>
      <c r="E218" s="30">
        <f t="shared" si="28"/>
        <v>1.8596787827557058E-2</v>
      </c>
      <c r="F218" s="30">
        <f t="shared" si="29"/>
        <v>1.7469560614081524E-2</v>
      </c>
      <c r="G218" s="30">
        <f t="shared" si="31"/>
        <v>-0.25</v>
      </c>
      <c r="H218" s="36">
        <f t="shared" si="30"/>
        <v>-4.6491969568892644E-3</v>
      </c>
    </row>
    <row r="219" spans="1:8" x14ac:dyDescent="0.2">
      <c r="A219" s="8"/>
      <c r="B219" s="25" t="s">
        <v>199</v>
      </c>
      <c r="C219" s="35">
        <v>39</v>
      </c>
      <c r="D219" s="29">
        <v>21</v>
      </c>
      <c r="E219" s="30">
        <f t="shared" si="28"/>
        <v>1.6483516483516484E-2</v>
      </c>
      <c r="F219" s="30">
        <f t="shared" si="29"/>
        <v>1.1116993118051879E-2</v>
      </c>
      <c r="G219" s="30">
        <f t="shared" si="31"/>
        <v>-0.46153846153846156</v>
      </c>
      <c r="H219" s="36">
        <f t="shared" si="30"/>
        <v>-7.6077768385460695E-3</v>
      </c>
    </row>
    <row r="220" spans="1:8" x14ac:dyDescent="0.2">
      <c r="A220" s="8"/>
      <c r="B220" s="25" t="s">
        <v>200</v>
      </c>
      <c r="C220" s="35">
        <v>33</v>
      </c>
      <c r="D220" s="29">
        <v>14</v>
      </c>
      <c r="E220" s="30">
        <f t="shared" si="28"/>
        <v>1.3947590870667794E-2</v>
      </c>
      <c r="F220" s="30">
        <f t="shared" si="29"/>
        <v>7.4113287453679193E-3</v>
      </c>
      <c r="G220" s="30">
        <f t="shared" si="31"/>
        <v>-0.5757575757575758</v>
      </c>
      <c r="H220" s="36">
        <f t="shared" si="30"/>
        <v>-8.0304311073541856E-3</v>
      </c>
    </row>
    <row r="221" spans="1:8" x14ac:dyDescent="0.2">
      <c r="A221" s="8"/>
      <c r="B221" s="25" t="s">
        <v>201</v>
      </c>
      <c r="C221" s="35">
        <v>0</v>
      </c>
      <c r="D221" s="29">
        <v>2</v>
      </c>
      <c r="E221" s="30" t="str">
        <f t="shared" si="28"/>
        <v/>
      </c>
      <c r="F221" s="30">
        <f t="shared" si="29"/>
        <v>1.0587612493382743E-3</v>
      </c>
      <c r="G221" s="30">
        <f t="shared" si="31"/>
        <v>1</v>
      </c>
      <c r="H221" s="36" t="str">
        <f t="shared" si="30"/>
        <v/>
      </c>
    </row>
    <row r="222" spans="1:8" x14ac:dyDescent="0.2">
      <c r="A222" s="8"/>
      <c r="B222" s="25" t="s">
        <v>202</v>
      </c>
      <c r="C222" s="35">
        <v>0</v>
      </c>
      <c r="D222" s="29">
        <v>3</v>
      </c>
      <c r="E222" s="30" t="str">
        <f t="shared" si="28"/>
        <v/>
      </c>
      <c r="F222" s="30">
        <f t="shared" si="29"/>
        <v>1.5881418740074113E-3</v>
      </c>
      <c r="G222" s="30">
        <f t="shared" si="31"/>
        <v>1</v>
      </c>
      <c r="H222" s="36" t="str">
        <f t="shared" si="30"/>
        <v/>
      </c>
    </row>
    <row r="223" spans="1:8" ht="25.5" x14ac:dyDescent="0.2">
      <c r="A223" s="8"/>
      <c r="B223" s="25" t="s">
        <v>203</v>
      </c>
      <c r="C223" s="35">
        <v>128</v>
      </c>
      <c r="D223" s="29">
        <v>118</v>
      </c>
      <c r="E223" s="30">
        <f t="shared" si="28"/>
        <v>5.4099746407438712E-2</v>
      </c>
      <c r="F223" s="30">
        <f t="shared" si="29"/>
        <v>6.246691371095818E-2</v>
      </c>
      <c r="G223" s="30">
        <f t="shared" si="31"/>
        <v>-7.8125E-2</v>
      </c>
      <c r="H223" s="36">
        <f t="shared" si="30"/>
        <v>-4.2265426880811491E-3</v>
      </c>
    </row>
    <row r="224" spans="1:8" x14ac:dyDescent="0.2">
      <c r="A224" s="8"/>
      <c r="B224" s="25" t="s">
        <v>204</v>
      </c>
      <c r="C224" s="35">
        <v>2</v>
      </c>
      <c r="D224" s="29">
        <v>7</v>
      </c>
      <c r="E224" s="30">
        <f t="shared" si="28"/>
        <v>8.4530853761622987E-4</v>
      </c>
      <c r="F224" s="30">
        <f t="shared" si="29"/>
        <v>3.7056643726839597E-3</v>
      </c>
      <c r="G224" s="30">
        <f t="shared" si="31"/>
        <v>2.5</v>
      </c>
      <c r="H224" s="36">
        <f t="shared" si="30"/>
        <v>2.1132713440405746E-3</v>
      </c>
    </row>
    <row r="225" spans="1:8" ht="25.5" x14ac:dyDescent="0.2">
      <c r="A225" s="8"/>
      <c r="B225" s="25" t="s">
        <v>205</v>
      </c>
      <c r="C225" s="35">
        <v>0</v>
      </c>
      <c r="D225" s="29">
        <v>1</v>
      </c>
      <c r="E225" s="30" t="str">
        <f t="shared" si="28"/>
        <v/>
      </c>
      <c r="F225" s="30">
        <f t="shared" si="29"/>
        <v>5.2938062466913714E-4</v>
      </c>
      <c r="G225" s="30">
        <f t="shared" si="31"/>
        <v>1</v>
      </c>
      <c r="H225" s="36" t="str">
        <f t="shared" si="30"/>
        <v/>
      </c>
    </row>
    <row r="226" spans="1:8" ht="25.5" x14ac:dyDescent="0.2">
      <c r="A226" s="8"/>
      <c r="B226" s="25" t="s">
        <v>206</v>
      </c>
      <c r="C226" s="35">
        <v>0</v>
      </c>
      <c r="D226" s="29">
        <v>3</v>
      </c>
      <c r="E226" s="30" t="str">
        <f t="shared" si="28"/>
        <v/>
      </c>
      <c r="F226" s="30">
        <f t="shared" si="29"/>
        <v>1.5881418740074113E-3</v>
      </c>
      <c r="G226" s="30">
        <f t="shared" si="31"/>
        <v>1</v>
      </c>
      <c r="H226" s="36" t="str">
        <f t="shared" si="30"/>
        <v/>
      </c>
    </row>
    <row r="227" spans="1:8" x14ac:dyDescent="0.2">
      <c r="A227" s="8"/>
      <c r="B227" s="25" t="s">
        <v>207</v>
      </c>
      <c r="C227" s="35">
        <v>0</v>
      </c>
      <c r="D227" s="29">
        <v>0</v>
      </c>
      <c r="E227" s="30" t="str">
        <f t="shared" si="28"/>
        <v/>
      </c>
      <c r="F227" s="30" t="str">
        <f t="shared" si="29"/>
        <v/>
      </c>
      <c r="G227" s="30" t="str">
        <f t="shared" si="31"/>
        <v xml:space="preserve"> </v>
      </c>
      <c r="H227" s="36" t="str">
        <f t="shared" si="30"/>
        <v/>
      </c>
    </row>
    <row r="228" spans="1:8" x14ac:dyDescent="0.2">
      <c r="A228" s="8"/>
      <c r="B228" s="25" t="s">
        <v>208</v>
      </c>
      <c r="C228" s="35">
        <v>79</v>
      </c>
      <c r="D228" s="29">
        <v>158</v>
      </c>
      <c r="E228" s="30">
        <f t="shared" si="28"/>
        <v>3.3389687235841084E-2</v>
      </c>
      <c r="F228" s="30">
        <f t="shared" si="29"/>
        <v>8.3642138697723661E-2</v>
      </c>
      <c r="G228" s="30">
        <f t="shared" si="31"/>
        <v>1</v>
      </c>
      <c r="H228" s="36">
        <f t="shared" si="30"/>
        <v>3.3389687235841084E-2</v>
      </c>
    </row>
    <row r="229" spans="1:8" x14ac:dyDescent="0.2">
      <c r="A229" s="8"/>
      <c r="B229" s="25" t="s">
        <v>209</v>
      </c>
      <c r="C229" s="35">
        <v>0</v>
      </c>
      <c r="D229" s="29">
        <v>1</v>
      </c>
      <c r="E229" s="30" t="str">
        <f t="shared" si="28"/>
        <v/>
      </c>
      <c r="F229" s="30">
        <f t="shared" si="29"/>
        <v>5.2938062466913714E-4</v>
      </c>
      <c r="G229" s="30">
        <f t="shared" si="31"/>
        <v>1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1</v>
      </c>
      <c r="D230" s="29">
        <v>1</v>
      </c>
      <c r="E230" s="30">
        <f t="shared" si="28"/>
        <v>4.2265426880811494E-4</v>
      </c>
      <c r="F230" s="30">
        <f t="shared" si="29"/>
        <v>5.2938062466913714E-4</v>
      </c>
      <c r="G230" s="30">
        <f t="shared" si="31"/>
        <v>0</v>
      </c>
      <c r="H230" s="36">
        <f t="shared" si="30"/>
        <v>0</v>
      </c>
    </row>
    <row r="231" spans="1:8" x14ac:dyDescent="0.2">
      <c r="A231" s="8"/>
      <c r="B231" s="25" t="s">
        <v>211</v>
      </c>
      <c r="C231" s="35">
        <v>0</v>
      </c>
      <c r="D231" s="29">
        <v>0</v>
      </c>
      <c r="E231" s="30" t="str">
        <f t="shared" si="28"/>
        <v/>
      </c>
      <c r="F231" s="30" t="str">
        <f t="shared" si="29"/>
        <v/>
      </c>
      <c r="G231" s="30" t="str">
        <f t="shared" si="31"/>
        <v xml:space="preserve"> </v>
      </c>
      <c r="H231" s="36" t="str">
        <f t="shared" si="30"/>
        <v/>
      </c>
    </row>
    <row r="232" spans="1:8" x14ac:dyDescent="0.2">
      <c r="A232" s="8"/>
      <c r="B232" s="25" t="s">
        <v>212</v>
      </c>
      <c r="C232" s="35">
        <v>2</v>
      </c>
      <c r="D232" s="29">
        <v>1</v>
      </c>
      <c r="E232" s="30">
        <f t="shared" si="28"/>
        <v>8.4530853761622987E-4</v>
      </c>
      <c r="F232" s="30">
        <f t="shared" si="29"/>
        <v>5.2938062466913714E-4</v>
      </c>
      <c r="G232" s="30">
        <f t="shared" si="31"/>
        <v>-0.5</v>
      </c>
      <c r="H232" s="36">
        <f t="shared" si="30"/>
        <v>-4.2265426880811494E-4</v>
      </c>
    </row>
    <row r="233" spans="1:8" x14ac:dyDescent="0.2">
      <c r="A233" s="8"/>
      <c r="B233" s="25" t="s">
        <v>213</v>
      </c>
      <c r="C233" s="35">
        <v>0</v>
      </c>
      <c r="D233" s="29">
        <v>0</v>
      </c>
      <c r="E233" s="30" t="str">
        <f t="shared" si="28"/>
        <v/>
      </c>
      <c r="F233" s="30" t="str">
        <f t="shared" si="29"/>
        <v/>
      </c>
      <c r="G233" s="30" t="str">
        <f t="shared" si="31"/>
        <v xml:space="preserve"> 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0</v>
      </c>
      <c r="D234" s="29">
        <v>1</v>
      </c>
      <c r="E234" s="30" t="str">
        <f t="shared" si="28"/>
        <v/>
      </c>
      <c r="F234" s="30">
        <f t="shared" si="29"/>
        <v>5.2938062466913714E-4</v>
      </c>
      <c r="G234" s="30">
        <f t="shared" si="31"/>
        <v>1</v>
      </c>
      <c r="H234" s="36" t="str">
        <f t="shared" si="30"/>
        <v/>
      </c>
    </row>
    <row r="235" spans="1:8" x14ac:dyDescent="0.2">
      <c r="A235" s="8"/>
      <c r="B235" s="25" t="s">
        <v>215</v>
      </c>
      <c r="C235" s="35">
        <v>63</v>
      </c>
      <c r="D235" s="29">
        <v>99</v>
      </c>
      <c r="E235" s="30">
        <f t="shared" si="28"/>
        <v>2.6627218934911243E-2</v>
      </c>
      <c r="F235" s="30">
        <f t="shared" si="29"/>
        <v>5.2408681842244571E-2</v>
      </c>
      <c r="G235" s="30">
        <f t="shared" si="31"/>
        <v>0.5714285714285714</v>
      </c>
      <c r="H235" s="36">
        <f t="shared" si="30"/>
        <v>1.5215553677092139E-2</v>
      </c>
    </row>
    <row r="236" spans="1:8" x14ac:dyDescent="0.2">
      <c r="A236" s="8"/>
      <c r="B236" s="25" t="s">
        <v>216</v>
      </c>
      <c r="C236" s="35">
        <v>1</v>
      </c>
      <c r="D236" s="29">
        <v>0</v>
      </c>
      <c r="E236" s="30">
        <f t="shared" si="28"/>
        <v>4.2265426880811494E-4</v>
      </c>
      <c r="F236" s="30" t="str">
        <f t="shared" si="29"/>
        <v/>
      </c>
      <c r="G236" s="30">
        <f t="shared" si="31"/>
        <v>-1</v>
      </c>
      <c r="H236" s="36">
        <f t="shared" si="30"/>
        <v>-4.2265426880811494E-4</v>
      </c>
    </row>
    <row r="237" spans="1:8" x14ac:dyDescent="0.2">
      <c r="A237" s="8"/>
      <c r="B237" s="25" t="s">
        <v>217</v>
      </c>
      <c r="C237" s="35">
        <v>2</v>
      </c>
      <c r="D237" s="29">
        <v>9</v>
      </c>
      <c r="E237" s="30">
        <f t="shared" si="28"/>
        <v>8.4530853761622987E-4</v>
      </c>
      <c r="F237" s="30">
        <f t="shared" si="29"/>
        <v>4.7644256220222342E-3</v>
      </c>
      <c r="G237" s="30">
        <f t="shared" si="31"/>
        <v>3.5</v>
      </c>
      <c r="H237" s="36">
        <f t="shared" si="30"/>
        <v>2.9585798816568047E-3</v>
      </c>
    </row>
    <row r="238" spans="1:8" x14ac:dyDescent="0.2">
      <c r="A238" s="8"/>
      <c r="B238" s="25" t="s">
        <v>218</v>
      </c>
      <c r="C238" s="35">
        <v>13</v>
      </c>
      <c r="D238" s="29">
        <v>2</v>
      </c>
      <c r="E238" s="30">
        <f t="shared" si="28"/>
        <v>5.4945054945054949E-3</v>
      </c>
      <c r="F238" s="30">
        <f t="shared" si="29"/>
        <v>1.0587612493382743E-3</v>
      </c>
      <c r="G238" s="30">
        <f t="shared" si="31"/>
        <v>-0.84615384615384615</v>
      </c>
      <c r="H238" s="36">
        <f t="shared" si="30"/>
        <v>-4.6491969568892653E-3</v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27</v>
      </c>
      <c r="D241" s="29">
        <v>70</v>
      </c>
      <c r="E241" s="30">
        <f t="shared" si="28"/>
        <v>1.1411665257819104E-2</v>
      </c>
      <c r="F241" s="30">
        <f t="shared" si="29"/>
        <v>3.7056643726839596E-2</v>
      </c>
      <c r="G241" s="30">
        <f t="shared" si="31"/>
        <v>1.5925925925925926</v>
      </c>
      <c r="H241" s="36">
        <f t="shared" si="30"/>
        <v>1.8174133558748945E-2</v>
      </c>
    </row>
    <row r="242" spans="1:8" x14ac:dyDescent="0.2">
      <c r="A242" s="8"/>
      <c r="B242" s="25" t="s">
        <v>222</v>
      </c>
      <c r="C242" s="35">
        <v>0</v>
      </c>
      <c r="D242" s="29">
        <v>1</v>
      </c>
      <c r="E242" s="30" t="str">
        <f t="shared" si="28"/>
        <v/>
      </c>
      <c r="F242" s="30">
        <f t="shared" si="29"/>
        <v>5.2938062466913714E-4</v>
      </c>
      <c r="G242" s="30">
        <f t="shared" si="31"/>
        <v>1</v>
      </c>
      <c r="H242" s="36" t="str">
        <f t="shared" si="30"/>
        <v/>
      </c>
    </row>
    <row r="243" spans="1:8" x14ac:dyDescent="0.2">
      <c r="A243" s="8"/>
      <c r="B243" s="25" t="s">
        <v>223</v>
      </c>
      <c r="C243" s="35">
        <v>0</v>
      </c>
      <c r="D243" s="29">
        <v>0</v>
      </c>
      <c r="E243" s="30" t="str">
        <f t="shared" si="28"/>
        <v/>
      </c>
      <c r="F243" s="30" t="str">
        <f t="shared" si="29"/>
        <v/>
      </c>
      <c r="G243" s="30" t="str">
        <f t="shared" si="31"/>
        <v xml:space="preserve"> 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5</v>
      </c>
      <c r="D244" s="29">
        <v>1</v>
      </c>
      <c r="E244" s="30">
        <f t="shared" si="28"/>
        <v>2.113271344040575E-3</v>
      </c>
      <c r="F244" s="30">
        <f t="shared" si="29"/>
        <v>5.2938062466913714E-4</v>
      </c>
      <c r="G244" s="30">
        <f t="shared" si="31"/>
        <v>-0.8</v>
      </c>
      <c r="H244" s="36">
        <f t="shared" si="30"/>
        <v>-1.6906170752324602E-3</v>
      </c>
    </row>
    <row r="245" spans="1:8" ht="25.5" x14ac:dyDescent="0.2">
      <c r="A245" s="8"/>
      <c r="B245" s="25" t="s">
        <v>225</v>
      </c>
      <c r="C245" s="35">
        <v>7</v>
      </c>
      <c r="D245" s="29">
        <v>8</v>
      </c>
      <c r="E245" s="30">
        <f t="shared" ref="E245:E276" si="32">+IF(C245=0,"",C245/C$181)</f>
        <v>2.9585798816568047E-3</v>
      </c>
      <c r="F245" s="30">
        <f t="shared" ref="F245:F276" si="33">+IF(D245=0,"",D245/D$181)</f>
        <v>4.2350449973530971E-3</v>
      </c>
      <c r="G245" s="30">
        <f t="shared" si="31"/>
        <v>0.14285714285714285</v>
      </c>
      <c r="H245" s="36">
        <f t="shared" ref="H245:H276" si="34">+IF(OR(AND(E245=""),(G245="")),"",E245*G245)</f>
        <v>4.2265426880811494E-4</v>
      </c>
    </row>
    <row r="246" spans="1:8" ht="25.5" x14ac:dyDescent="0.2">
      <c r="A246" s="8"/>
      <c r="B246" s="25" t="s">
        <v>226</v>
      </c>
      <c r="C246" s="35">
        <v>0</v>
      </c>
      <c r="D246" s="29">
        <v>0</v>
      </c>
      <c r="E246" s="30" t="str">
        <f t="shared" si="32"/>
        <v/>
      </c>
      <c r="F246" s="30" t="str">
        <f t="shared" si="33"/>
        <v/>
      </c>
      <c r="G246" s="30" t="str">
        <f t="shared" ref="G246:G277" si="35">+IF(AND(C246=0,D246=0)," ",IF(C246=0,1,IF(D246=0,-1,(D246-C246)/C246)))</f>
        <v xml:space="preserve"> </v>
      </c>
      <c r="H246" s="36" t="str">
        <f t="shared" si="34"/>
        <v/>
      </c>
    </row>
    <row r="247" spans="1:8" x14ac:dyDescent="0.2">
      <c r="A247" s="8"/>
      <c r="B247" s="25" t="s">
        <v>227</v>
      </c>
      <c r="C247" s="35">
        <v>4</v>
      </c>
      <c r="D247" s="29">
        <v>4</v>
      </c>
      <c r="E247" s="30">
        <f t="shared" si="32"/>
        <v>1.6906170752324597E-3</v>
      </c>
      <c r="F247" s="30">
        <f t="shared" si="33"/>
        <v>2.1175224986765486E-3</v>
      </c>
      <c r="G247" s="30">
        <f t="shared" si="35"/>
        <v>0</v>
      </c>
      <c r="H247" s="36">
        <f t="shared" si="34"/>
        <v>0</v>
      </c>
    </row>
    <row r="248" spans="1:8" x14ac:dyDescent="0.2">
      <c r="A248" s="8"/>
      <c r="B248" s="25" t="s">
        <v>228</v>
      </c>
      <c r="C248" s="35">
        <v>18</v>
      </c>
      <c r="D248" s="29">
        <v>13</v>
      </c>
      <c r="E248" s="30">
        <f t="shared" si="32"/>
        <v>7.6077768385460695E-3</v>
      </c>
      <c r="F248" s="30">
        <f t="shared" si="33"/>
        <v>6.8819481206987823E-3</v>
      </c>
      <c r="G248" s="30">
        <f t="shared" si="35"/>
        <v>-0.27777777777777779</v>
      </c>
      <c r="H248" s="36">
        <f t="shared" si="34"/>
        <v>-2.113271344040575E-3</v>
      </c>
    </row>
    <row r="249" spans="1:8" x14ac:dyDescent="0.2">
      <c r="A249" s="8"/>
      <c r="B249" s="25" t="s">
        <v>229</v>
      </c>
      <c r="C249" s="35">
        <v>0</v>
      </c>
      <c r="D249" s="29">
        <v>0</v>
      </c>
      <c r="E249" s="30" t="str">
        <f t="shared" si="32"/>
        <v/>
      </c>
      <c r="F249" s="30" t="str">
        <f t="shared" si="33"/>
        <v/>
      </c>
      <c r="G249" s="30" t="str">
        <f t="shared" si="35"/>
        <v xml:space="preserve"> </v>
      </c>
      <c r="H249" s="36" t="str">
        <f t="shared" si="34"/>
        <v/>
      </c>
    </row>
    <row r="250" spans="1:8" ht="25.5" x14ac:dyDescent="0.2">
      <c r="A250" s="8"/>
      <c r="B250" s="25" t="s">
        <v>230</v>
      </c>
      <c r="C250" s="35">
        <v>1</v>
      </c>
      <c r="D250" s="29">
        <v>0</v>
      </c>
      <c r="E250" s="30">
        <f t="shared" si="32"/>
        <v>4.2265426880811494E-4</v>
      </c>
      <c r="F250" s="30" t="str">
        <f t="shared" si="33"/>
        <v/>
      </c>
      <c r="G250" s="30">
        <f t="shared" si="35"/>
        <v>-1</v>
      </c>
      <c r="H250" s="36">
        <f t="shared" si="34"/>
        <v>-4.2265426880811494E-4</v>
      </c>
    </row>
    <row r="251" spans="1:8" x14ac:dyDescent="0.2">
      <c r="A251" s="8"/>
      <c r="B251" s="25" t="s">
        <v>231</v>
      </c>
      <c r="C251" s="35">
        <v>71</v>
      </c>
      <c r="D251" s="29">
        <v>19</v>
      </c>
      <c r="E251" s="30">
        <f t="shared" si="32"/>
        <v>3.0008453085376162E-2</v>
      </c>
      <c r="F251" s="30">
        <f t="shared" si="33"/>
        <v>1.0058231868713605E-2</v>
      </c>
      <c r="G251" s="30">
        <f t="shared" si="35"/>
        <v>-0.73239436619718312</v>
      </c>
      <c r="H251" s="36">
        <f t="shared" si="34"/>
        <v>-2.197802197802198E-2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0</v>
      </c>
      <c r="D253" s="29">
        <v>0</v>
      </c>
      <c r="E253" s="30" t="str">
        <f t="shared" si="32"/>
        <v/>
      </c>
      <c r="F253" s="30" t="str">
        <f t="shared" si="33"/>
        <v/>
      </c>
      <c r="G253" s="30" t="str">
        <f t="shared" si="35"/>
        <v xml:space="preserve"> </v>
      </c>
      <c r="H253" s="36" t="str">
        <f t="shared" si="34"/>
        <v/>
      </c>
    </row>
    <row r="254" spans="1:8" x14ac:dyDescent="0.2">
      <c r="A254" s="8"/>
      <c r="B254" s="25" t="s">
        <v>234</v>
      </c>
      <c r="C254" s="35">
        <v>7</v>
      </c>
      <c r="D254" s="29">
        <v>2</v>
      </c>
      <c r="E254" s="30">
        <f t="shared" si="32"/>
        <v>2.9585798816568047E-3</v>
      </c>
      <c r="F254" s="30">
        <f t="shared" si="33"/>
        <v>1.0587612493382743E-3</v>
      </c>
      <c r="G254" s="30">
        <f t="shared" si="35"/>
        <v>-0.7142857142857143</v>
      </c>
      <c r="H254" s="36">
        <f t="shared" si="34"/>
        <v>-2.113271344040575E-3</v>
      </c>
    </row>
    <row r="255" spans="1:8" ht="25.5" x14ac:dyDescent="0.2">
      <c r="A255" s="8"/>
      <c r="B255" s="25" t="s">
        <v>235</v>
      </c>
      <c r="C255" s="35">
        <v>0</v>
      </c>
      <c r="D255" s="29">
        <v>0</v>
      </c>
      <c r="E255" s="30" t="str">
        <f t="shared" si="32"/>
        <v/>
      </c>
      <c r="F255" s="30" t="str">
        <f t="shared" si="33"/>
        <v/>
      </c>
      <c r="G255" s="30" t="str">
        <f t="shared" si="35"/>
        <v xml:space="preserve"> 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3</v>
      </c>
      <c r="D256" s="29">
        <v>0</v>
      </c>
      <c r="E256" s="30">
        <f t="shared" si="32"/>
        <v>1.2679628064243449E-3</v>
      </c>
      <c r="F256" s="30" t="str">
        <f t="shared" si="33"/>
        <v/>
      </c>
      <c r="G256" s="30">
        <f t="shared" si="35"/>
        <v>-1</v>
      </c>
      <c r="H256" s="36">
        <f t="shared" si="34"/>
        <v>-1.2679628064243449E-3</v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0</v>
      </c>
      <c r="D258" s="29">
        <v>3</v>
      </c>
      <c r="E258" s="30" t="str">
        <f t="shared" si="32"/>
        <v/>
      </c>
      <c r="F258" s="30">
        <f t="shared" si="33"/>
        <v>1.5881418740074113E-3</v>
      </c>
      <c r="G258" s="30">
        <f t="shared" si="35"/>
        <v>1</v>
      </c>
      <c r="H258" s="36" t="str">
        <f t="shared" si="34"/>
        <v/>
      </c>
    </row>
    <row r="259" spans="1:8" x14ac:dyDescent="0.2">
      <c r="A259" s="8"/>
      <c r="B259" s="25" t="s">
        <v>239</v>
      </c>
      <c r="C259" s="35">
        <v>4</v>
      </c>
      <c r="D259" s="29">
        <v>0</v>
      </c>
      <c r="E259" s="30">
        <f t="shared" si="32"/>
        <v>1.6906170752324597E-3</v>
      </c>
      <c r="F259" s="30" t="str">
        <f t="shared" si="33"/>
        <v/>
      </c>
      <c r="G259" s="30">
        <f t="shared" si="35"/>
        <v>-1</v>
      </c>
      <c r="H259" s="36">
        <f t="shared" si="34"/>
        <v>-1.6906170752324597E-3</v>
      </c>
    </row>
    <row r="260" spans="1:8" x14ac:dyDescent="0.2">
      <c r="A260" s="8"/>
      <c r="B260" s="25" t="s">
        <v>240</v>
      </c>
      <c r="C260" s="35">
        <v>2</v>
      </c>
      <c r="D260" s="29">
        <v>7</v>
      </c>
      <c r="E260" s="30">
        <f t="shared" si="32"/>
        <v>8.4530853761622987E-4</v>
      </c>
      <c r="F260" s="30">
        <f t="shared" si="33"/>
        <v>3.7056643726839597E-3</v>
      </c>
      <c r="G260" s="30">
        <f t="shared" si="35"/>
        <v>2.5</v>
      </c>
      <c r="H260" s="36">
        <f t="shared" si="34"/>
        <v>2.1132713440405746E-3</v>
      </c>
    </row>
    <row r="261" spans="1:8" x14ac:dyDescent="0.2">
      <c r="A261" s="8"/>
      <c r="B261" s="25" t="s">
        <v>241</v>
      </c>
      <c r="C261" s="35">
        <v>0</v>
      </c>
      <c r="D261" s="29">
        <v>2</v>
      </c>
      <c r="E261" s="30" t="str">
        <f t="shared" si="32"/>
        <v/>
      </c>
      <c r="F261" s="30">
        <f t="shared" si="33"/>
        <v>1.0587612493382743E-3</v>
      </c>
      <c r="G261" s="30">
        <f t="shared" si="35"/>
        <v>1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2</v>
      </c>
      <c r="D262" s="29">
        <v>0</v>
      </c>
      <c r="E262" s="30">
        <f t="shared" si="32"/>
        <v>8.4530853761622987E-4</v>
      </c>
      <c r="F262" s="30" t="str">
        <f t="shared" si="33"/>
        <v/>
      </c>
      <c r="G262" s="30">
        <f t="shared" si="35"/>
        <v>-1</v>
      </c>
      <c r="H262" s="36">
        <f t="shared" si="34"/>
        <v>-8.4530853761622987E-4</v>
      </c>
    </row>
    <row r="263" spans="1:8" ht="25.5" x14ac:dyDescent="0.2">
      <c r="A263" s="8"/>
      <c r="B263" s="25" t="s">
        <v>243</v>
      </c>
      <c r="C263" s="35">
        <v>4</v>
      </c>
      <c r="D263" s="29">
        <v>6</v>
      </c>
      <c r="E263" s="30">
        <f t="shared" si="32"/>
        <v>1.6906170752324597E-3</v>
      </c>
      <c r="F263" s="30">
        <f t="shared" si="33"/>
        <v>3.1762837480148226E-3</v>
      </c>
      <c r="G263" s="30">
        <f t="shared" si="35"/>
        <v>0.5</v>
      </c>
      <c r="H263" s="36">
        <f t="shared" si="34"/>
        <v>8.4530853761622987E-4</v>
      </c>
    </row>
    <row r="264" spans="1:8" x14ac:dyDescent="0.2">
      <c r="A264" s="8"/>
      <c r="B264" s="25" t="s">
        <v>244</v>
      </c>
      <c r="C264" s="35">
        <v>0</v>
      </c>
      <c r="D264" s="29">
        <v>2</v>
      </c>
      <c r="E264" s="30" t="str">
        <f t="shared" si="32"/>
        <v/>
      </c>
      <c r="F264" s="30">
        <f t="shared" si="33"/>
        <v>1.0587612493382743E-3</v>
      </c>
      <c r="G264" s="30">
        <f t="shared" si="35"/>
        <v>1</v>
      </c>
      <c r="H264" s="36" t="str">
        <f t="shared" si="34"/>
        <v/>
      </c>
    </row>
    <row r="265" spans="1:8" ht="25.5" x14ac:dyDescent="0.2">
      <c r="A265" s="8"/>
      <c r="B265" s="25" t="s">
        <v>245</v>
      </c>
      <c r="C265" s="35">
        <v>1</v>
      </c>
      <c r="D265" s="29">
        <v>4</v>
      </c>
      <c r="E265" s="30">
        <f t="shared" si="32"/>
        <v>4.2265426880811494E-4</v>
      </c>
      <c r="F265" s="30">
        <f t="shared" si="33"/>
        <v>2.1175224986765486E-3</v>
      </c>
      <c r="G265" s="30">
        <f t="shared" si="35"/>
        <v>3</v>
      </c>
      <c r="H265" s="36">
        <f t="shared" si="34"/>
        <v>1.2679628064243449E-3</v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1</v>
      </c>
      <c r="E267" s="30" t="str">
        <f t="shared" si="32"/>
        <v/>
      </c>
      <c r="F267" s="30">
        <f t="shared" si="33"/>
        <v>5.2938062466913714E-4</v>
      </c>
      <c r="G267" s="30">
        <f t="shared" si="35"/>
        <v>1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0</v>
      </c>
      <c r="D268" s="29">
        <v>0</v>
      </c>
      <c r="E268" s="30" t="str">
        <f t="shared" si="32"/>
        <v/>
      </c>
      <c r="F268" s="30" t="str">
        <f t="shared" si="33"/>
        <v/>
      </c>
      <c r="G268" s="30" t="str">
        <f t="shared" si="35"/>
        <v xml:space="preserve"> </v>
      </c>
      <c r="H268" s="36" t="str">
        <f t="shared" si="34"/>
        <v/>
      </c>
    </row>
    <row r="269" spans="1:8" ht="25.5" x14ac:dyDescent="0.2">
      <c r="A269" s="8"/>
      <c r="B269" s="25" t="s">
        <v>249</v>
      </c>
      <c r="C269" s="35">
        <v>1</v>
      </c>
      <c r="D269" s="29">
        <v>1</v>
      </c>
      <c r="E269" s="30">
        <f t="shared" si="32"/>
        <v>4.2265426880811494E-4</v>
      </c>
      <c r="F269" s="30">
        <f t="shared" si="33"/>
        <v>5.2938062466913714E-4</v>
      </c>
      <c r="G269" s="30">
        <f t="shared" si="35"/>
        <v>0</v>
      </c>
      <c r="H269" s="36">
        <f t="shared" si="34"/>
        <v>0</v>
      </c>
    </row>
    <row r="270" spans="1:8" x14ac:dyDescent="0.2">
      <c r="A270" s="8"/>
      <c r="B270" s="25" t="s">
        <v>250</v>
      </c>
      <c r="C270" s="35">
        <v>5</v>
      </c>
      <c r="D270" s="29">
        <v>0</v>
      </c>
      <c r="E270" s="30">
        <f t="shared" si="32"/>
        <v>2.113271344040575E-3</v>
      </c>
      <c r="F270" s="30" t="str">
        <f t="shared" si="33"/>
        <v/>
      </c>
      <c r="G270" s="30">
        <f t="shared" si="35"/>
        <v>-1</v>
      </c>
      <c r="H270" s="36">
        <f t="shared" si="34"/>
        <v>-2.113271344040575E-3</v>
      </c>
    </row>
    <row r="271" spans="1:8" x14ac:dyDescent="0.2">
      <c r="A271" s="8"/>
      <c r="B271" s="25" t="s">
        <v>251</v>
      </c>
      <c r="C271" s="35">
        <v>0</v>
      </c>
      <c r="D271" s="29">
        <v>0</v>
      </c>
      <c r="E271" s="30" t="str">
        <f t="shared" si="32"/>
        <v/>
      </c>
      <c r="F271" s="30" t="str">
        <f t="shared" si="33"/>
        <v/>
      </c>
      <c r="G271" s="30" t="str">
        <f t="shared" si="35"/>
        <v xml:space="preserve"> 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2</v>
      </c>
      <c r="D272" s="29">
        <v>2</v>
      </c>
      <c r="E272" s="30">
        <f t="shared" si="32"/>
        <v>8.4530853761622987E-4</v>
      </c>
      <c r="F272" s="30">
        <f t="shared" si="33"/>
        <v>1.0587612493382743E-3</v>
      </c>
      <c r="G272" s="30">
        <f t="shared" si="35"/>
        <v>0</v>
      </c>
      <c r="H272" s="36">
        <f t="shared" si="34"/>
        <v>0</v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42</v>
      </c>
      <c r="D274" s="29">
        <v>10</v>
      </c>
      <c r="E274" s="30">
        <f t="shared" si="32"/>
        <v>1.7751479289940829E-2</v>
      </c>
      <c r="F274" s="30">
        <f t="shared" si="33"/>
        <v>5.2938062466913712E-3</v>
      </c>
      <c r="G274" s="30">
        <f t="shared" si="35"/>
        <v>-0.76190476190476186</v>
      </c>
      <c r="H274" s="36">
        <f t="shared" si="34"/>
        <v>-1.3524936601859678E-2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0</v>
      </c>
      <c r="D277" s="29">
        <v>0</v>
      </c>
      <c r="E277" s="30" t="str">
        <f t="shared" ref="E277:E308" si="36">+IF(C277=0,"",C277/C$181)</f>
        <v/>
      </c>
      <c r="F277" s="30" t="str">
        <f t="shared" ref="F277:F308" si="37">+IF(D277=0,"",D277/D$181)</f>
        <v/>
      </c>
      <c r="G277" s="30" t="str">
        <f t="shared" si="35"/>
        <v xml:space="preserve"> </v>
      </c>
      <c r="H277" s="36" t="str">
        <f t="shared" ref="H277:H308" si="38">+IF(OR(AND(E277=""),(G277="")),"",E277*G277)</f>
        <v/>
      </c>
    </row>
    <row r="278" spans="1:8" x14ac:dyDescent="0.2">
      <c r="A278" s="8"/>
      <c r="B278" s="25" t="s">
        <v>258</v>
      </c>
      <c r="C278" s="35">
        <v>0</v>
      </c>
      <c r="D278" s="29">
        <v>0</v>
      </c>
      <c r="E278" s="30" t="str">
        <f t="shared" si="36"/>
        <v/>
      </c>
      <c r="F278" s="30" t="str">
        <f t="shared" si="37"/>
        <v/>
      </c>
      <c r="G278" s="30" t="str">
        <f t="shared" ref="G278:G309" si="39">+IF(AND(C278=0,D278=0)," ",IF(C278=0,1,IF(D278=0,-1,(D278-C278)/C278)))</f>
        <v xml:space="preserve"> </v>
      </c>
      <c r="H278" s="36" t="str">
        <f t="shared" si="38"/>
        <v/>
      </c>
    </row>
    <row r="279" spans="1:8" x14ac:dyDescent="0.2">
      <c r="A279" s="8"/>
      <c r="B279" s="25" t="s">
        <v>259</v>
      </c>
      <c r="C279" s="35">
        <v>0</v>
      </c>
      <c r="D279" s="29">
        <v>0</v>
      </c>
      <c r="E279" s="30" t="str">
        <f t="shared" si="36"/>
        <v/>
      </c>
      <c r="F279" s="30" t="str">
        <f t="shared" si="37"/>
        <v/>
      </c>
      <c r="G279" s="30" t="str">
        <f t="shared" si="39"/>
        <v xml:space="preserve"> </v>
      </c>
      <c r="H279" s="36" t="str">
        <f t="shared" si="38"/>
        <v/>
      </c>
    </row>
    <row r="280" spans="1:8" x14ac:dyDescent="0.2">
      <c r="A280" s="8"/>
      <c r="B280" s="25" t="s">
        <v>260</v>
      </c>
      <c r="C280" s="35">
        <v>1</v>
      </c>
      <c r="D280" s="29">
        <v>0</v>
      </c>
      <c r="E280" s="30">
        <f t="shared" si="36"/>
        <v>4.2265426880811494E-4</v>
      </c>
      <c r="F280" s="30" t="str">
        <f t="shared" si="37"/>
        <v/>
      </c>
      <c r="G280" s="30">
        <f t="shared" si="39"/>
        <v>-1</v>
      </c>
      <c r="H280" s="36">
        <f t="shared" si="38"/>
        <v>-4.2265426880811494E-4</v>
      </c>
    </row>
    <row r="281" spans="1:8" x14ac:dyDescent="0.2">
      <c r="A281" s="8"/>
      <c r="B281" s="25" t="s">
        <v>261</v>
      </c>
      <c r="C281" s="35">
        <v>0</v>
      </c>
      <c r="D281" s="29">
        <v>1</v>
      </c>
      <c r="E281" s="30" t="str">
        <f t="shared" si="36"/>
        <v/>
      </c>
      <c r="F281" s="30">
        <f t="shared" si="37"/>
        <v>5.2938062466913714E-4</v>
      </c>
      <c r="G281" s="30">
        <f t="shared" si="39"/>
        <v>1</v>
      </c>
      <c r="H281" s="36" t="str">
        <f t="shared" si="38"/>
        <v/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5</v>
      </c>
      <c r="D284" s="29">
        <v>0</v>
      </c>
      <c r="E284" s="30">
        <f t="shared" si="36"/>
        <v>2.113271344040575E-3</v>
      </c>
      <c r="F284" s="30" t="str">
        <f t="shared" si="37"/>
        <v/>
      </c>
      <c r="G284" s="30">
        <f t="shared" si="39"/>
        <v>-1</v>
      </c>
      <c r="H284" s="36">
        <f t="shared" si="38"/>
        <v>-2.113271344040575E-3</v>
      </c>
    </row>
    <row r="285" spans="1:8" x14ac:dyDescent="0.2">
      <c r="A285" s="8"/>
      <c r="B285" s="25" t="s">
        <v>265</v>
      </c>
      <c r="C285" s="35">
        <v>20</v>
      </c>
      <c r="D285" s="29">
        <v>36</v>
      </c>
      <c r="E285" s="30">
        <f t="shared" si="36"/>
        <v>8.4530853761623E-3</v>
      </c>
      <c r="F285" s="30">
        <f t="shared" si="37"/>
        <v>1.9057702488088937E-2</v>
      </c>
      <c r="G285" s="30">
        <f t="shared" si="39"/>
        <v>0.8</v>
      </c>
      <c r="H285" s="36">
        <f t="shared" si="38"/>
        <v>6.7624683009298407E-3</v>
      </c>
    </row>
    <row r="286" spans="1:8" ht="25.5" x14ac:dyDescent="0.2">
      <c r="A286" s="8"/>
      <c r="B286" s="25" t="s">
        <v>266</v>
      </c>
      <c r="C286" s="35">
        <v>135</v>
      </c>
      <c r="D286" s="29">
        <v>31</v>
      </c>
      <c r="E286" s="30">
        <f t="shared" si="36"/>
        <v>5.7058326289095518E-2</v>
      </c>
      <c r="F286" s="30">
        <f t="shared" si="37"/>
        <v>1.641079936474325E-2</v>
      </c>
      <c r="G286" s="30">
        <f t="shared" si="39"/>
        <v>-0.77037037037037037</v>
      </c>
      <c r="H286" s="36">
        <f t="shared" si="38"/>
        <v>-4.3956043956043953E-2</v>
      </c>
    </row>
    <row r="287" spans="1:8" x14ac:dyDescent="0.2">
      <c r="A287" s="8"/>
      <c r="B287" s="25" t="s">
        <v>267</v>
      </c>
      <c r="C287" s="35">
        <v>11</v>
      </c>
      <c r="D287" s="29">
        <v>13</v>
      </c>
      <c r="E287" s="30">
        <f t="shared" si="36"/>
        <v>4.6491969568892644E-3</v>
      </c>
      <c r="F287" s="30">
        <f t="shared" si="37"/>
        <v>6.8819481206987823E-3</v>
      </c>
      <c r="G287" s="30">
        <f t="shared" si="39"/>
        <v>0.18181818181818182</v>
      </c>
      <c r="H287" s="36">
        <f t="shared" si="38"/>
        <v>8.4530853761622987E-4</v>
      </c>
    </row>
    <row r="288" spans="1:8" x14ac:dyDescent="0.2">
      <c r="A288" s="8"/>
      <c r="B288" s="25" t="s">
        <v>268</v>
      </c>
      <c r="C288" s="35">
        <v>4</v>
      </c>
      <c r="D288" s="29">
        <v>2</v>
      </c>
      <c r="E288" s="30">
        <f t="shared" si="36"/>
        <v>1.6906170752324597E-3</v>
      </c>
      <c r="F288" s="30">
        <f t="shared" si="37"/>
        <v>1.0587612493382743E-3</v>
      </c>
      <c r="G288" s="30">
        <f t="shared" si="39"/>
        <v>-0.5</v>
      </c>
      <c r="H288" s="36">
        <f t="shared" si="38"/>
        <v>-8.4530853761622987E-4</v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2</v>
      </c>
      <c r="D290" s="29">
        <v>1</v>
      </c>
      <c r="E290" s="30">
        <f t="shared" si="36"/>
        <v>8.4530853761622987E-4</v>
      </c>
      <c r="F290" s="30">
        <f t="shared" si="37"/>
        <v>5.2938062466913714E-4</v>
      </c>
      <c r="G290" s="30">
        <f t="shared" si="39"/>
        <v>-0.5</v>
      </c>
      <c r="H290" s="36">
        <f t="shared" si="38"/>
        <v>-4.2265426880811494E-4</v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10</v>
      </c>
      <c r="D292" s="29">
        <v>3</v>
      </c>
      <c r="E292" s="30">
        <f t="shared" si="36"/>
        <v>4.22654268808115E-3</v>
      </c>
      <c r="F292" s="30">
        <f t="shared" si="37"/>
        <v>1.5881418740074113E-3</v>
      </c>
      <c r="G292" s="30">
        <f t="shared" si="39"/>
        <v>-0.7</v>
      </c>
      <c r="H292" s="36">
        <f t="shared" si="38"/>
        <v>-2.9585798816568047E-3</v>
      </c>
    </row>
    <row r="293" spans="1:8" x14ac:dyDescent="0.2">
      <c r="A293" s="8"/>
      <c r="B293" s="25" t="s">
        <v>273</v>
      </c>
      <c r="C293" s="35">
        <v>2</v>
      </c>
      <c r="D293" s="29">
        <v>3</v>
      </c>
      <c r="E293" s="30">
        <f t="shared" si="36"/>
        <v>8.4530853761622987E-4</v>
      </c>
      <c r="F293" s="30">
        <f t="shared" si="37"/>
        <v>1.5881418740074113E-3</v>
      </c>
      <c r="G293" s="30">
        <f t="shared" si="39"/>
        <v>0.5</v>
      </c>
      <c r="H293" s="36">
        <f t="shared" si="38"/>
        <v>4.2265426880811494E-4</v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3</v>
      </c>
      <c r="D297" s="29">
        <v>0</v>
      </c>
      <c r="E297" s="30">
        <f t="shared" si="36"/>
        <v>1.2679628064243449E-3</v>
      </c>
      <c r="F297" s="30" t="str">
        <f t="shared" si="37"/>
        <v/>
      </c>
      <c r="G297" s="30">
        <f t="shared" si="39"/>
        <v>-1</v>
      </c>
      <c r="H297" s="36">
        <f t="shared" si="38"/>
        <v>-1.2679628064243449E-3</v>
      </c>
    </row>
    <row r="298" spans="1:8" x14ac:dyDescent="0.2">
      <c r="A298" s="8"/>
      <c r="B298" s="25" t="s">
        <v>278</v>
      </c>
      <c r="C298" s="35">
        <v>15</v>
      </c>
      <c r="D298" s="29">
        <v>1</v>
      </c>
      <c r="E298" s="30">
        <f t="shared" si="36"/>
        <v>6.3398140321217246E-3</v>
      </c>
      <c r="F298" s="30">
        <f t="shared" si="37"/>
        <v>5.2938062466913714E-4</v>
      </c>
      <c r="G298" s="30">
        <f t="shared" si="39"/>
        <v>-0.93333333333333335</v>
      </c>
      <c r="H298" s="36">
        <f t="shared" si="38"/>
        <v>-5.9171597633136093E-3</v>
      </c>
    </row>
    <row r="299" spans="1:8" x14ac:dyDescent="0.2">
      <c r="A299" s="8"/>
      <c r="B299" s="25" t="s">
        <v>279</v>
      </c>
      <c r="C299" s="35">
        <v>96</v>
      </c>
      <c r="D299" s="29">
        <v>62</v>
      </c>
      <c r="E299" s="30">
        <f t="shared" si="36"/>
        <v>4.0574809805579037E-2</v>
      </c>
      <c r="F299" s="30">
        <f t="shared" si="37"/>
        <v>3.2821598729486499E-2</v>
      </c>
      <c r="G299" s="30">
        <f t="shared" si="39"/>
        <v>-0.35416666666666669</v>
      </c>
      <c r="H299" s="36">
        <f t="shared" si="38"/>
        <v>-1.437024513947591E-2</v>
      </c>
    </row>
    <row r="300" spans="1:8" x14ac:dyDescent="0.2">
      <c r="A300" s="8"/>
      <c r="B300" s="25" t="s">
        <v>280</v>
      </c>
      <c r="C300" s="35">
        <v>11</v>
      </c>
      <c r="D300" s="29">
        <v>1</v>
      </c>
      <c r="E300" s="30">
        <f t="shared" si="36"/>
        <v>4.6491969568892644E-3</v>
      </c>
      <c r="F300" s="30">
        <f t="shared" si="37"/>
        <v>5.2938062466913714E-4</v>
      </c>
      <c r="G300" s="30">
        <f t="shared" si="39"/>
        <v>-0.90909090909090906</v>
      </c>
      <c r="H300" s="36">
        <f t="shared" si="38"/>
        <v>-4.2265426880811491E-3</v>
      </c>
    </row>
    <row r="301" spans="1:8" x14ac:dyDescent="0.2">
      <c r="A301" s="8"/>
      <c r="B301" s="25" t="s">
        <v>281</v>
      </c>
      <c r="C301" s="35">
        <v>2</v>
      </c>
      <c r="D301" s="29">
        <v>2</v>
      </c>
      <c r="E301" s="30">
        <f t="shared" si="36"/>
        <v>8.4530853761622987E-4</v>
      </c>
      <c r="F301" s="30">
        <f t="shared" si="37"/>
        <v>1.0587612493382743E-3</v>
      </c>
      <c r="G301" s="30">
        <f t="shared" si="39"/>
        <v>0</v>
      </c>
      <c r="H301" s="36">
        <f t="shared" si="38"/>
        <v>0</v>
      </c>
    </row>
    <row r="302" spans="1:8" x14ac:dyDescent="0.2">
      <c r="A302" s="8"/>
      <c r="B302" s="25" t="s">
        <v>282</v>
      </c>
      <c r="C302" s="35">
        <v>3</v>
      </c>
      <c r="D302" s="29">
        <v>9</v>
      </c>
      <c r="E302" s="30">
        <f t="shared" si="36"/>
        <v>1.2679628064243449E-3</v>
      </c>
      <c r="F302" s="30">
        <f t="shared" si="37"/>
        <v>4.7644256220222342E-3</v>
      </c>
      <c r="G302" s="30">
        <f t="shared" si="39"/>
        <v>2</v>
      </c>
      <c r="H302" s="36">
        <f t="shared" si="38"/>
        <v>2.5359256128486898E-3</v>
      </c>
    </row>
    <row r="303" spans="1:8" x14ac:dyDescent="0.2">
      <c r="A303" s="8"/>
      <c r="B303" s="25" t="s">
        <v>283</v>
      </c>
      <c r="C303" s="35">
        <v>1</v>
      </c>
      <c r="D303" s="29">
        <v>4</v>
      </c>
      <c r="E303" s="30">
        <f t="shared" si="36"/>
        <v>4.2265426880811494E-4</v>
      </c>
      <c r="F303" s="30">
        <f t="shared" si="37"/>
        <v>2.1175224986765486E-3</v>
      </c>
      <c r="G303" s="30">
        <f t="shared" si="39"/>
        <v>3</v>
      </c>
      <c r="H303" s="36">
        <f t="shared" si="38"/>
        <v>1.2679628064243449E-3</v>
      </c>
    </row>
    <row r="304" spans="1:8" ht="25.5" x14ac:dyDescent="0.2">
      <c r="A304" s="8"/>
      <c r="B304" s="25" t="s">
        <v>284</v>
      </c>
      <c r="C304" s="35">
        <v>4</v>
      </c>
      <c r="D304" s="29">
        <v>4</v>
      </c>
      <c r="E304" s="30">
        <f t="shared" si="36"/>
        <v>1.6906170752324597E-3</v>
      </c>
      <c r="F304" s="30">
        <f t="shared" si="37"/>
        <v>2.1175224986765486E-3</v>
      </c>
      <c r="G304" s="30">
        <f t="shared" si="39"/>
        <v>0</v>
      </c>
      <c r="H304" s="36">
        <f t="shared" si="38"/>
        <v>0</v>
      </c>
    </row>
    <row r="305" spans="1:8" x14ac:dyDescent="0.2">
      <c r="A305" s="8"/>
      <c r="B305" s="25" t="s">
        <v>285</v>
      </c>
      <c r="C305" s="35">
        <v>74</v>
      </c>
      <c r="D305" s="29">
        <v>58</v>
      </c>
      <c r="E305" s="30">
        <f t="shared" si="36"/>
        <v>3.127641589180051E-2</v>
      </c>
      <c r="F305" s="30">
        <f t="shared" si="37"/>
        <v>3.0704076230809951E-2</v>
      </c>
      <c r="G305" s="30">
        <f t="shared" si="39"/>
        <v>-0.21621621621621623</v>
      </c>
      <c r="H305" s="36">
        <f t="shared" si="38"/>
        <v>-6.7624683009298407E-3</v>
      </c>
    </row>
    <row r="306" spans="1:8" x14ac:dyDescent="0.2">
      <c r="A306" s="8"/>
      <c r="B306" s="25" t="s">
        <v>286</v>
      </c>
      <c r="C306" s="35">
        <v>0</v>
      </c>
      <c r="D306" s="29">
        <v>0</v>
      </c>
      <c r="E306" s="30" t="str">
        <f t="shared" si="36"/>
        <v/>
      </c>
      <c r="F306" s="30" t="str">
        <f t="shared" si="37"/>
        <v/>
      </c>
      <c r="G306" s="30" t="str">
        <f t="shared" si="39"/>
        <v xml:space="preserve"> 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1</v>
      </c>
      <c r="D307" s="29">
        <v>0</v>
      </c>
      <c r="E307" s="30">
        <f t="shared" si="36"/>
        <v>4.2265426880811494E-4</v>
      </c>
      <c r="F307" s="30" t="str">
        <f t="shared" si="37"/>
        <v/>
      </c>
      <c r="G307" s="30">
        <f t="shared" si="39"/>
        <v>-1</v>
      </c>
      <c r="H307" s="36">
        <f t="shared" si="38"/>
        <v>-4.2265426880811494E-4</v>
      </c>
    </row>
    <row r="308" spans="1:8" x14ac:dyDescent="0.2">
      <c r="A308" s="8"/>
      <c r="B308" s="25" t="s">
        <v>288</v>
      </c>
      <c r="C308" s="35">
        <v>4</v>
      </c>
      <c r="D308" s="29">
        <v>0</v>
      </c>
      <c r="E308" s="30">
        <f t="shared" si="36"/>
        <v>1.6906170752324597E-3</v>
      </c>
      <c r="F308" s="30" t="str">
        <f t="shared" si="37"/>
        <v/>
      </c>
      <c r="G308" s="30">
        <f t="shared" si="39"/>
        <v>-1</v>
      </c>
      <c r="H308" s="36">
        <f t="shared" si="38"/>
        <v>-1.6906170752324597E-3</v>
      </c>
    </row>
    <row r="309" spans="1:8" x14ac:dyDescent="0.2">
      <c r="A309" s="8"/>
      <c r="B309" s="25" t="s">
        <v>289</v>
      </c>
      <c r="C309" s="35">
        <v>2</v>
      </c>
      <c r="D309" s="29">
        <v>0</v>
      </c>
      <c r="E309" s="30">
        <f t="shared" ref="E309:E340" si="40">+IF(C309=0,"",C309/C$181)</f>
        <v>8.4530853761622987E-4</v>
      </c>
      <c r="F309" s="30" t="str">
        <f t="shared" ref="F309:F340" si="41">+IF(D309=0,"",D309/D$181)</f>
        <v/>
      </c>
      <c r="G309" s="30">
        <f t="shared" si="39"/>
        <v>-1</v>
      </c>
      <c r="H309" s="36">
        <f t="shared" ref="H309:H340" si="42">+IF(OR(AND(E309=""),(G309="")),"",E309*G309)</f>
        <v>-8.4530853761622987E-4</v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4</v>
      </c>
      <c r="D311" s="29">
        <v>9</v>
      </c>
      <c r="E311" s="30">
        <f t="shared" si="40"/>
        <v>1.6906170752324597E-3</v>
      </c>
      <c r="F311" s="30">
        <f t="shared" si="41"/>
        <v>4.7644256220222342E-3</v>
      </c>
      <c r="G311" s="30">
        <f t="shared" si="43"/>
        <v>1.25</v>
      </c>
      <c r="H311" s="36">
        <f t="shared" si="42"/>
        <v>2.1132713440405746E-3</v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36</v>
      </c>
      <c r="D313" s="29">
        <v>16</v>
      </c>
      <c r="E313" s="30">
        <f t="shared" si="40"/>
        <v>1.5215553677092139E-2</v>
      </c>
      <c r="F313" s="30">
        <f t="shared" si="41"/>
        <v>8.4700899947061942E-3</v>
      </c>
      <c r="G313" s="30">
        <f t="shared" si="43"/>
        <v>-0.55555555555555558</v>
      </c>
      <c r="H313" s="36">
        <f t="shared" si="42"/>
        <v>-8.4530853761623E-3</v>
      </c>
    </row>
    <row r="314" spans="1:8" ht="25.5" x14ac:dyDescent="0.2">
      <c r="A314" s="8"/>
      <c r="B314" s="25" t="s">
        <v>294</v>
      </c>
      <c r="C314" s="35">
        <v>47</v>
      </c>
      <c r="D314" s="29">
        <v>36</v>
      </c>
      <c r="E314" s="30">
        <f t="shared" si="40"/>
        <v>1.9864750633981403E-2</v>
      </c>
      <c r="F314" s="30">
        <f t="shared" si="41"/>
        <v>1.9057702488088937E-2</v>
      </c>
      <c r="G314" s="30">
        <f t="shared" si="43"/>
        <v>-0.23404255319148937</v>
      </c>
      <c r="H314" s="36">
        <f t="shared" si="42"/>
        <v>-4.6491969568892644E-3</v>
      </c>
    </row>
    <row r="315" spans="1:8" x14ac:dyDescent="0.2">
      <c r="A315" s="8"/>
      <c r="B315" s="25" t="s">
        <v>295</v>
      </c>
      <c r="C315" s="35">
        <v>12</v>
      </c>
      <c r="D315" s="29">
        <v>5</v>
      </c>
      <c r="E315" s="30">
        <f t="shared" si="40"/>
        <v>5.0718512256973797E-3</v>
      </c>
      <c r="F315" s="30">
        <f t="shared" si="41"/>
        <v>2.6469031233456856E-3</v>
      </c>
      <c r="G315" s="30">
        <f t="shared" si="43"/>
        <v>-0.58333333333333337</v>
      </c>
      <c r="H315" s="36">
        <f t="shared" si="42"/>
        <v>-2.9585798816568051E-3</v>
      </c>
    </row>
    <row r="316" spans="1:8" ht="25.5" x14ac:dyDescent="0.2">
      <c r="A316" s="8"/>
      <c r="B316" s="25" t="s">
        <v>296</v>
      </c>
      <c r="C316" s="35">
        <v>3</v>
      </c>
      <c r="D316" s="29">
        <v>1</v>
      </c>
      <c r="E316" s="30">
        <f t="shared" si="40"/>
        <v>1.2679628064243449E-3</v>
      </c>
      <c r="F316" s="30">
        <f t="shared" si="41"/>
        <v>5.2938062466913714E-4</v>
      </c>
      <c r="G316" s="30">
        <f t="shared" si="43"/>
        <v>-0.66666666666666663</v>
      </c>
      <c r="H316" s="36">
        <f t="shared" si="42"/>
        <v>-8.4530853761622987E-4</v>
      </c>
    </row>
    <row r="317" spans="1:8" x14ac:dyDescent="0.2">
      <c r="A317" s="8"/>
      <c r="B317" s="25" t="s">
        <v>297</v>
      </c>
      <c r="C317" s="35">
        <v>13</v>
      </c>
      <c r="D317" s="29">
        <v>15</v>
      </c>
      <c r="E317" s="30">
        <f t="shared" si="40"/>
        <v>5.4945054945054949E-3</v>
      </c>
      <c r="F317" s="30">
        <f t="shared" si="41"/>
        <v>7.9407093700370572E-3</v>
      </c>
      <c r="G317" s="30">
        <f t="shared" si="43"/>
        <v>0.15384615384615385</v>
      </c>
      <c r="H317" s="36">
        <f t="shared" si="42"/>
        <v>8.4530853761623009E-4</v>
      </c>
    </row>
    <row r="318" spans="1:8" x14ac:dyDescent="0.2">
      <c r="A318" s="8"/>
      <c r="B318" s="25" t="s">
        <v>298</v>
      </c>
      <c r="C318" s="35">
        <v>0</v>
      </c>
      <c r="D318" s="29">
        <v>0</v>
      </c>
      <c r="E318" s="30" t="str">
        <f t="shared" si="40"/>
        <v/>
      </c>
      <c r="F318" s="30" t="str">
        <f t="shared" si="41"/>
        <v/>
      </c>
      <c r="G318" s="30" t="str">
        <f t="shared" si="43"/>
        <v xml:space="preserve"> </v>
      </c>
      <c r="H318" s="36" t="str">
        <f t="shared" si="42"/>
        <v/>
      </c>
    </row>
    <row r="319" spans="1:8" x14ac:dyDescent="0.2">
      <c r="A319" s="8"/>
      <c r="B319" s="25" t="s">
        <v>299</v>
      </c>
      <c r="C319" s="35">
        <v>0</v>
      </c>
      <c r="D319" s="29">
        <v>2</v>
      </c>
      <c r="E319" s="30" t="str">
        <f t="shared" si="40"/>
        <v/>
      </c>
      <c r="F319" s="30">
        <f t="shared" si="41"/>
        <v>1.0587612493382743E-3</v>
      </c>
      <c r="G319" s="30">
        <f t="shared" si="43"/>
        <v>1</v>
      </c>
      <c r="H319" s="36" t="str">
        <f t="shared" si="42"/>
        <v/>
      </c>
    </row>
    <row r="320" spans="1:8" x14ac:dyDescent="0.2">
      <c r="A320" s="8"/>
      <c r="B320" s="25" t="s">
        <v>300</v>
      </c>
      <c r="C320" s="35">
        <v>8</v>
      </c>
      <c r="D320" s="29">
        <v>18</v>
      </c>
      <c r="E320" s="30">
        <f t="shared" si="40"/>
        <v>3.3812341504649195E-3</v>
      </c>
      <c r="F320" s="30">
        <f t="shared" si="41"/>
        <v>9.5288512440444683E-3</v>
      </c>
      <c r="G320" s="30">
        <f t="shared" si="43"/>
        <v>1.25</v>
      </c>
      <c r="H320" s="36">
        <f t="shared" si="42"/>
        <v>4.2265426880811491E-3</v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0</v>
      </c>
      <c r="D322" s="29">
        <v>6</v>
      </c>
      <c r="E322" s="30" t="str">
        <f t="shared" si="40"/>
        <v/>
      </c>
      <c r="F322" s="30">
        <f t="shared" si="41"/>
        <v>3.1762837480148226E-3</v>
      </c>
      <c r="G322" s="30">
        <f t="shared" si="43"/>
        <v>1</v>
      </c>
      <c r="H322" s="36" t="str">
        <f t="shared" si="42"/>
        <v/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1</v>
      </c>
      <c r="D324" s="29">
        <v>0</v>
      </c>
      <c r="E324" s="30">
        <f t="shared" si="40"/>
        <v>4.2265426880811494E-4</v>
      </c>
      <c r="F324" s="30" t="str">
        <f t="shared" si="41"/>
        <v/>
      </c>
      <c r="G324" s="30">
        <f t="shared" si="43"/>
        <v>-1</v>
      </c>
      <c r="H324" s="36">
        <f t="shared" si="42"/>
        <v>-4.2265426880811494E-4</v>
      </c>
    </row>
    <row r="325" spans="1:8" x14ac:dyDescent="0.2">
      <c r="A325" s="8"/>
      <c r="B325" s="25" t="s">
        <v>305</v>
      </c>
      <c r="C325" s="35">
        <v>14</v>
      </c>
      <c r="D325" s="29">
        <v>0</v>
      </c>
      <c r="E325" s="30">
        <f t="shared" si="40"/>
        <v>5.9171597633136093E-3</v>
      </c>
      <c r="F325" s="30" t="str">
        <f t="shared" si="41"/>
        <v/>
      </c>
      <c r="G325" s="30">
        <f t="shared" si="43"/>
        <v>-1</v>
      </c>
      <c r="H325" s="36">
        <f t="shared" si="42"/>
        <v>-5.9171597633136093E-3</v>
      </c>
    </row>
    <row r="326" spans="1:8" x14ac:dyDescent="0.2">
      <c r="A326" s="8"/>
      <c r="B326" s="25" t="s">
        <v>306</v>
      </c>
      <c r="C326" s="35">
        <v>1</v>
      </c>
      <c r="D326" s="29">
        <v>0</v>
      </c>
      <c r="E326" s="30">
        <f t="shared" si="40"/>
        <v>4.2265426880811494E-4</v>
      </c>
      <c r="F326" s="30" t="str">
        <f t="shared" si="41"/>
        <v/>
      </c>
      <c r="G326" s="30">
        <f t="shared" si="43"/>
        <v>-1</v>
      </c>
      <c r="H326" s="36">
        <f t="shared" si="42"/>
        <v>-4.2265426880811494E-4</v>
      </c>
    </row>
    <row r="327" spans="1:8" ht="25.5" x14ac:dyDescent="0.2">
      <c r="A327" s="8"/>
      <c r="B327" s="25" t="s">
        <v>307</v>
      </c>
      <c r="C327" s="35">
        <v>0</v>
      </c>
      <c r="D327" s="29">
        <v>2</v>
      </c>
      <c r="E327" s="30" t="str">
        <f t="shared" si="40"/>
        <v/>
      </c>
      <c r="F327" s="30">
        <f t="shared" si="41"/>
        <v>1.0587612493382743E-3</v>
      </c>
      <c r="G327" s="30">
        <f t="shared" si="43"/>
        <v>1</v>
      </c>
      <c r="H327" s="36" t="str">
        <f t="shared" si="42"/>
        <v/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19</v>
      </c>
      <c r="D329" s="29">
        <v>24</v>
      </c>
      <c r="E329" s="30">
        <f t="shared" si="40"/>
        <v>8.0304311073541839E-3</v>
      </c>
      <c r="F329" s="30">
        <f t="shared" si="41"/>
        <v>1.270513499205929E-2</v>
      </c>
      <c r="G329" s="30">
        <f t="shared" si="43"/>
        <v>0.26315789473684209</v>
      </c>
      <c r="H329" s="36">
        <f t="shared" si="42"/>
        <v>2.1132713440405746E-3</v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70</v>
      </c>
      <c r="D331" s="29">
        <v>71</v>
      </c>
      <c r="E331" s="30">
        <f t="shared" si="40"/>
        <v>2.9585798816568046E-2</v>
      </c>
      <c r="F331" s="30">
        <f t="shared" si="41"/>
        <v>3.7586024351508734E-2</v>
      </c>
      <c r="G331" s="30">
        <f t="shared" si="43"/>
        <v>1.4285714285714285E-2</v>
      </c>
      <c r="H331" s="36">
        <f t="shared" si="42"/>
        <v>4.2265426880811494E-4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8</v>
      </c>
      <c r="D333" s="29">
        <v>5</v>
      </c>
      <c r="E333" s="30">
        <f t="shared" si="40"/>
        <v>3.3812341504649195E-3</v>
      </c>
      <c r="F333" s="30">
        <f t="shared" si="41"/>
        <v>2.6469031233456856E-3</v>
      </c>
      <c r="G333" s="30">
        <f t="shared" si="43"/>
        <v>-0.375</v>
      </c>
      <c r="H333" s="36">
        <f t="shared" si="42"/>
        <v>-1.2679628064243449E-3</v>
      </c>
    </row>
    <row r="334" spans="1:8" x14ac:dyDescent="0.2">
      <c r="A334" s="8"/>
      <c r="B334" s="25" t="s">
        <v>314</v>
      </c>
      <c r="C334" s="35">
        <v>0</v>
      </c>
      <c r="D334" s="29">
        <v>0</v>
      </c>
      <c r="E334" s="30" t="str">
        <f t="shared" si="40"/>
        <v/>
      </c>
      <c r="F334" s="30" t="str">
        <f t="shared" si="41"/>
        <v/>
      </c>
      <c r="G334" s="30" t="str">
        <f t="shared" si="43"/>
        <v xml:space="preserve"> </v>
      </c>
      <c r="H334" s="36" t="str">
        <f t="shared" si="42"/>
        <v/>
      </c>
    </row>
    <row r="335" spans="1:8" ht="25.5" x14ac:dyDescent="0.2">
      <c r="A335" s="8"/>
      <c r="B335" s="25" t="s">
        <v>315</v>
      </c>
      <c r="C335" s="35">
        <v>1</v>
      </c>
      <c r="D335" s="29">
        <v>0</v>
      </c>
      <c r="E335" s="30">
        <f t="shared" si="40"/>
        <v>4.2265426880811494E-4</v>
      </c>
      <c r="F335" s="30" t="str">
        <f t="shared" si="41"/>
        <v/>
      </c>
      <c r="G335" s="30">
        <f t="shared" si="43"/>
        <v>-1</v>
      </c>
      <c r="H335" s="36">
        <f t="shared" si="42"/>
        <v>-4.2265426880811494E-4</v>
      </c>
    </row>
    <row r="336" spans="1:8" ht="25.5" x14ac:dyDescent="0.2">
      <c r="A336" s="8"/>
      <c r="B336" s="25" t="s">
        <v>316</v>
      </c>
      <c r="C336" s="35">
        <v>2</v>
      </c>
      <c r="D336" s="29">
        <v>6</v>
      </c>
      <c r="E336" s="30">
        <f t="shared" si="40"/>
        <v>8.4530853761622987E-4</v>
      </c>
      <c r="F336" s="30">
        <f t="shared" si="41"/>
        <v>3.1762837480148226E-3</v>
      </c>
      <c r="G336" s="30">
        <f t="shared" si="43"/>
        <v>2</v>
      </c>
      <c r="H336" s="36">
        <f t="shared" si="42"/>
        <v>1.6906170752324597E-3</v>
      </c>
    </row>
    <row r="337" spans="1:8" ht="25.5" x14ac:dyDescent="0.2">
      <c r="A337" s="8"/>
      <c r="B337" s="25" t="s">
        <v>317</v>
      </c>
      <c r="C337" s="35">
        <v>0</v>
      </c>
      <c r="D337" s="29">
        <v>0</v>
      </c>
      <c r="E337" s="30" t="str">
        <f t="shared" si="40"/>
        <v/>
      </c>
      <c r="F337" s="30" t="str">
        <f t="shared" si="41"/>
        <v/>
      </c>
      <c r="G337" s="30" t="str">
        <f t="shared" si="43"/>
        <v xml:space="preserve"> </v>
      </c>
      <c r="H337" s="36" t="str">
        <f t="shared" si="42"/>
        <v/>
      </c>
    </row>
    <row r="338" spans="1:8" ht="25.5" x14ac:dyDescent="0.2">
      <c r="A338" s="8"/>
      <c r="B338" s="25" t="s">
        <v>318</v>
      </c>
      <c r="C338" s="35">
        <v>1</v>
      </c>
      <c r="D338" s="29">
        <v>0</v>
      </c>
      <c r="E338" s="30">
        <f t="shared" si="40"/>
        <v>4.2265426880811494E-4</v>
      </c>
      <c r="F338" s="30" t="str">
        <f t="shared" si="41"/>
        <v/>
      </c>
      <c r="G338" s="30">
        <f t="shared" si="43"/>
        <v>-1</v>
      </c>
      <c r="H338" s="36">
        <f t="shared" si="42"/>
        <v>-4.2265426880811494E-4</v>
      </c>
    </row>
    <row r="339" spans="1:8" x14ac:dyDescent="0.2">
      <c r="A339" s="8"/>
      <c r="B339" s="25" t="s">
        <v>319</v>
      </c>
      <c r="C339" s="35">
        <v>0</v>
      </c>
      <c r="D339" s="29">
        <v>1</v>
      </c>
      <c r="E339" s="30" t="str">
        <f t="shared" si="40"/>
        <v/>
      </c>
      <c r="F339" s="30">
        <f t="shared" si="41"/>
        <v>5.2938062466913714E-4</v>
      </c>
      <c r="G339" s="30">
        <f t="shared" si="43"/>
        <v>1</v>
      </c>
      <c r="H339" s="36" t="str">
        <f t="shared" si="42"/>
        <v/>
      </c>
    </row>
    <row r="340" spans="1:8" ht="25.5" x14ac:dyDescent="0.2">
      <c r="A340" s="8"/>
      <c r="B340" s="25" t="s">
        <v>320</v>
      </c>
      <c r="C340" s="35">
        <v>24</v>
      </c>
      <c r="D340" s="29">
        <v>17</v>
      </c>
      <c r="E340" s="30">
        <f t="shared" si="40"/>
        <v>1.0143702451394759E-2</v>
      </c>
      <c r="F340" s="30">
        <f t="shared" si="41"/>
        <v>8.9994706193753313E-3</v>
      </c>
      <c r="G340" s="30">
        <f t="shared" si="43"/>
        <v>-0.29166666666666669</v>
      </c>
      <c r="H340" s="36">
        <f t="shared" si="42"/>
        <v>-2.9585798816568051E-3</v>
      </c>
    </row>
    <row r="341" spans="1:8" x14ac:dyDescent="0.2">
      <c r="A341" s="8"/>
      <c r="B341" s="25" t="s">
        <v>321</v>
      </c>
      <c r="C341" s="35">
        <v>0</v>
      </c>
      <c r="D341" s="29">
        <v>0</v>
      </c>
      <c r="E341" s="30" t="str">
        <f t="shared" ref="E341:E356" si="44">+IF(C341=0,"",C341/C$181)</f>
        <v/>
      </c>
      <c r="F341" s="30" t="str">
        <f t="shared" ref="F341:F356" si="45">+IF(D341=0,"",D341/D$181)</f>
        <v/>
      </c>
      <c r="G341" s="30" t="str">
        <f t="shared" si="43"/>
        <v xml:space="preserve"> 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3</v>
      </c>
      <c r="D345" s="29">
        <v>1</v>
      </c>
      <c r="E345" s="30">
        <f t="shared" si="44"/>
        <v>1.2679628064243449E-3</v>
      </c>
      <c r="F345" s="30">
        <f t="shared" si="45"/>
        <v>5.2938062466913714E-4</v>
      </c>
      <c r="G345" s="30">
        <f t="shared" si="47"/>
        <v>-0.66666666666666663</v>
      </c>
      <c r="H345" s="36">
        <f t="shared" si="46"/>
        <v>-8.4530853761622987E-4</v>
      </c>
    </row>
    <row r="346" spans="1:8" ht="25.5" x14ac:dyDescent="0.2">
      <c r="A346" s="8"/>
      <c r="B346" s="25" t="s">
        <v>326</v>
      </c>
      <c r="C346" s="35">
        <v>0</v>
      </c>
      <c r="D346" s="29">
        <v>0</v>
      </c>
      <c r="E346" s="30" t="str">
        <f t="shared" si="44"/>
        <v/>
      </c>
      <c r="F346" s="30" t="str">
        <f t="shared" si="45"/>
        <v/>
      </c>
      <c r="G346" s="30" t="str">
        <f t="shared" si="47"/>
        <v xml:space="preserve"> 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2</v>
      </c>
      <c r="D347" s="29">
        <v>0</v>
      </c>
      <c r="E347" s="30">
        <f t="shared" si="44"/>
        <v>8.4530853761622987E-4</v>
      </c>
      <c r="F347" s="30" t="str">
        <f t="shared" si="45"/>
        <v/>
      </c>
      <c r="G347" s="30">
        <f t="shared" si="47"/>
        <v>-1</v>
      </c>
      <c r="H347" s="36">
        <f t="shared" si="46"/>
        <v>-8.4530853761622987E-4</v>
      </c>
    </row>
    <row r="348" spans="1:8" ht="25.5" x14ac:dyDescent="0.2">
      <c r="A348" s="8"/>
      <c r="B348" s="25" t="s">
        <v>328</v>
      </c>
      <c r="C348" s="35">
        <v>4</v>
      </c>
      <c r="D348" s="29">
        <v>3</v>
      </c>
      <c r="E348" s="30">
        <f t="shared" si="44"/>
        <v>1.6906170752324597E-3</v>
      </c>
      <c r="F348" s="30">
        <f t="shared" si="45"/>
        <v>1.5881418740074113E-3</v>
      </c>
      <c r="G348" s="30">
        <f t="shared" si="47"/>
        <v>-0.25</v>
      </c>
      <c r="H348" s="36">
        <f t="shared" si="46"/>
        <v>-4.2265426880811494E-4</v>
      </c>
    </row>
    <row r="349" spans="1:8" x14ac:dyDescent="0.2">
      <c r="A349" s="8"/>
      <c r="B349" s="25" t="s">
        <v>329</v>
      </c>
      <c r="C349" s="35">
        <v>3</v>
      </c>
      <c r="D349" s="29">
        <v>2</v>
      </c>
      <c r="E349" s="30">
        <f t="shared" si="44"/>
        <v>1.2679628064243449E-3</v>
      </c>
      <c r="F349" s="30">
        <f t="shared" si="45"/>
        <v>1.0587612493382743E-3</v>
      </c>
      <c r="G349" s="30">
        <f t="shared" si="47"/>
        <v>-0.33333333333333331</v>
      </c>
      <c r="H349" s="36">
        <f t="shared" si="46"/>
        <v>-4.2265426880811494E-4</v>
      </c>
    </row>
    <row r="350" spans="1:8" ht="25.5" x14ac:dyDescent="0.2">
      <c r="A350" s="8"/>
      <c r="B350" s="25" t="s">
        <v>330</v>
      </c>
      <c r="C350" s="35">
        <v>1</v>
      </c>
      <c r="D350" s="29">
        <v>1</v>
      </c>
      <c r="E350" s="30">
        <f t="shared" si="44"/>
        <v>4.2265426880811494E-4</v>
      </c>
      <c r="F350" s="30">
        <f t="shared" si="45"/>
        <v>5.2938062466913714E-4</v>
      </c>
      <c r="G350" s="30">
        <f t="shared" si="47"/>
        <v>0</v>
      </c>
      <c r="H350" s="36">
        <f t="shared" si="46"/>
        <v>0</v>
      </c>
    </row>
    <row r="351" spans="1:8" x14ac:dyDescent="0.2">
      <c r="A351" s="8"/>
      <c r="B351" s="25" t="s">
        <v>331</v>
      </c>
      <c r="C351" s="35">
        <v>0</v>
      </c>
      <c r="D351" s="29">
        <v>0</v>
      </c>
      <c r="E351" s="30" t="str">
        <f t="shared" si="44"/>
        <v/>
      </c>
      <c r="F351" s="30" t="str">
        <f t="shared" si="45"/>
        <v/>
      </c>
      <c r="G351" s="30" t="str">
        <f t="shared" si="47"/>
        <v xml:space="preserve"> </v>
      </c>
      <c r="H351" s="36" t="str">
        <f t="shared" si="46"/>
        <v/>
      </c>
    </row>
    <row r="352" spans="1:8" ht="25.5" x14ac:dyDescent="0.2">
      <c r="A352" s="8"/>
      <c r="B352" s="25" t="s">
        <v>332</v>
      </c>
      <c r="C352" s="35">
        <v>0</v>
      </c>
      <c r="D352" s="29">
        <v>0</v>
      </c>
      <c r="E352" s="30" t="str">
        <f t="shared" si="44"/>
        <v/>
      </c>
      <c r="F352" s="30" t="str">
        <f t="shared" si="45"/>
        <v/>
      </c>
      <c r="G352" s="30" t="str">
        <f t="shared" si="47"/>
        <v xml:space="preserve"> 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0</v>
      </c>
      <c r="D353" s="29">
        <v>0</v>
      </c>
      <c r="E353" s="30" t="str">
        <f t="shared" si="44"/>
        <v/>
      </c>
      <c r="F353" s="30" t="str">
        <f t="shared" si="45"/>
        <v/>
      </c>
      <c r="G353" s="30" t="str">
        <f t="shared" si="47"/>
        <v xml:space="preserve"> 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0</v>
      </c>
      <c r="D354" s="29">
        <v>4</v>
      </c>
      <c r="E354" s="30" t="str">
        <f t="shared" si="44"/>
        <v/>
      </c>
      <c r="F354" s="30">
        <f t="shared" si="45"/>
        <v>2.1175224986765486E-3</v>
      </c>
      <c r="G354" s="30">
        <f t="shared" si="47"/>
        <v>1</v>
      </c>
      <c r="H354" s="36" t="str">
        <f t="shared" si="46"/>
        <v/>
      </c>
    </row>
    <row r="355" spans="1:8" x14ac:dyDescent="0.2">
      <c r="A355" s="8"/>
      <c r="B355" s="25" t="s">
        <v>335</v>
      </c>
      <c r="C355" s="35">
        <v>0</v>
      </c>
      <c r="D355" s="29">
        <v>2</v>
      </c>
      <c r="E355" s="30" t="str">
        <f t="shared" si="44"/>
        <v/>
      </c>
      <c r="F355" s="30">
        <f t="shared" si="45"/>
        <v>1.0587612493382743E-3</v>
      </c>
      <c r="G355" s="30">
        <f t="shared" si="47"/>
        <v>1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0</v>
      </c>
      <c r="D356" s="38">
        <v>0</v>
      </c>
      <c r="E356" s="39" t="str">
        <f t="shared" si="44"/>
        <v/>
      </c>
      <c r="F356" s="39" t="str">
        <f t="shared" si="45"/>
        <v/>
      </c>
      <c r="G356" s="39" t="str">
        <f t="shared" si="47"/>
        <v xml:space="preserve"> </v>
      </c>
      <c r="H356" s="4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7217</v>
      </c>
      <c r="D362" s="27">
        <f>SUM(D363:D595)</f>
        <v>8465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0.17292503810447554</v>
      </c>
      <c r="H362" s="28">
        <f t="shared" ref="H362:H425" si="50">+IF(OR(AND(E362=""),(G362="")),"",E362*G362)</f>
        <v>0.17292503810447554</v>
      </c>
    </row>
    <row r="363" spans="1:8" x14ac:dyDescent="0.2">
      <c r="A363" s="8"/>
      <c r="B363" s="24" t="s">
        <v>337</v>
      </c>
      <c r="C363" s="31">
        <v>30</v>
      </c>
      <c r="D363" s="32">
        <v>27</v>
      </c>
      <c r="E363" s="33">
        <f t="shared" si="48"/>
        <v>4.1568518775114312E-3</v>
      </c>
      <c r="F363" s="33">
        <f t="shared" si="49"/>
        <v>3.1896042528056705E-3</v>
      </c>
      <c r="G363" s="33">
        <f t="shared" ref="G363:G426" si="51">+IF(AND(C363=0,D363=0)," ",IF(C363=0,1,IF(D363=0,-1,(D363-C363)/C363)))</f>
        <v>-0.1</v>
      </c>
      <c r="H363" s="34">
        <f t="shared" si="50"/>
        <v>-4.1568518775114314E-4</v>
      </c>
    </row>
    <row r="364" spans="1:8" x14ac:dyDescent="0.2">
      <c r="A364" s="8"/>
      <c r="B364" s="25" t="s">
        <v>338</v>
      </c>
      <c r="C364" s="35">
        <v>14</v>
      </c>
      <c r="D364" s="29">
        <v>21</v>
      </c>
      <c r="E364" s="30">
        <f t="shared" si="48"/>
        <v>1.9398642095053346E-3</v>
      </c>
      <c r="F364" s="30">
        <f t="shared" si="49"/>
        <v>2.4808033077377434E-3</v>
      </c>
      <c r="G364" s="30">
        <f t="shared" si="51"/>
        <v>0.5</v>
      </c>
      <c r="H364" s="36">
        <f t="shared" si="50"/>
        <v>9.6993210475266732E-4</v>
      </c>
    </row>
    <row r="365" spans="1:8" x14ac:dyDescent="0.2">
      <c r="A365" s="8"/>
      <c r="B365" s="25" t="s">
        <v>339</v>
      </c>
      <c r="C365" s="35">
        <v>2</v>
      </c>
      <c r="D365" s="29">
        <v>3</v>
      </c>
      <c r="E365" s="30">
        <f t="shared" si="48"/>
        <v>2.7712345850076209E-4</v>
      </c>
      <c r="F365" s="30">
        <f t="shared" si="49"/>
        <v>3.544004725339634E-4</v>
      </c>
      <c r="G365" s="30">
        <f t="shared" si="51"/>
        <v>0.5</v>
      </c>
      <c r="H365" s="36">
        <f t="shared" si="50"/>
        <v>1.3856172925038105E-4</v>
      </c>
    </row>
    <row r="366" spans="1:8" x14ac:dyDescent="0.2">
      <c r="A366" s="8"/>
      <c r="B366" s="25" t="s">
        <v>340</v>
      </c>
      <c r="C366" s="35">
        <v>0</v>
      </c>
      <c r="D366" s="29">
        <v>0</v>
      </c>
      <c r="E366" s="30" t="str">
        <f t="shared" si="48"/>
        <v/>
      </c>
      <c r="F366" s="30" t="str">
        <f t="shared" si="49"/>
        <v/>
      </c>
      <c r="G366" s="30" t="str">
        <f t="shared" si="51"/>
        <v xml:space="preserve"> 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0</v>
      </c>
      <c r="D367" s="29">
        <v>0</v>
      </c>
      <c r="E367" s="30" t="str">
        <f t="shared" si="48"/>
        <v/>
      </c>
      <c r="F367" s="30" t="str">
        <f t="shared" si="49"/>
        <v/>
      </c>
      <c r="G367" s="30" t="str">
        <f t="shared" si="51"/>
        <v xml:space="preserve"> </v>
      </c>
      <c r="H367" s="36" t="str">
        <f t="shared" si="50"/>
        <v/>
      </c>
    </row>
    <row r="368" spans="1:8" x14ac:dyDescent="0.2">
      <c r="A368" s="8"/>
      <c r="B368" s="25" t="s">
        <v>342</v>
      </c>
      <c r="C368" s="35">
        <v>203</v>
      </c>
      <c r="D368" s="29">
        <v>288</v>
      </c>
      <c r="E368" s="30">
        <f t="shared" si="48"/>
        <v>2.8128031037827354E-2</v>
      </c>
      <c r="F368" s="30">
        <f t="shared" si="49"/>
        <v>3.4022445363260483E-2</v>
      </c>
      <c r="G368" s="30">
        <f t="shared" si="51"/>
        <v>0.41871921182266009</v>
      </c>
      <c r="H368" s="36">
        <f t="shared" si="50"/>
        <v>1.1777746986282389E-2</v>
      </c>
    </row>
    <row r="369" spans="1:8" x14ac:dyDescent="0.2">
      <c r="A369" s="8"/>
      <c r="B369" s="25" t="s">
        <v>343</v>
      </c>
      <c r="C369" s="35">
        <v>12</v>
      </c>
      <c r="D369" s="29">
        <v>4</v>
      </c>
      <c r="E369" s="30">
        <f t="shared" si="48"/>
        <v>1.6627407510045726E-3</v>
      </c>
      <c r="F369" s="30">
        <f t="shared" si="49"/>
        <v>4.7253396337861784E-4</v>
      </c>
      <c r="G369" s="30">
        <f t="shared" si="51"/>
        <v>-0.66666666666666663</v>
      </c>
      <c r="H369" s="36">
        <f t="shared" si="50"/>
        <v>-1.1084938340030484E-3</v>
      </c>
    </row>
    <row r="370" spans="1:8" x14ac:dyDescent="0.2">
      <c r="A370" s="8"/>
      <c r="B370" s="25" t="s">
        <v>344</v>
      </c>
      <c r="C370" s="35">
        <v>7</v>
      </c>
      <c r="D370" s="29">
        <v>28</v>
      </c>
      <c r="E370" s="30">
        <f t="shared" si="48"/>
        <v>9.6993210475266732E-4</v>
      </c>
      <c r="F370" s="30">
        <f t="shared" si="49"/>
        <v>3.3077377436503247E-3</v>
      </c>
      <c r="G370" s="30">
        <f t="shared" si="51"/>
        <v>3</v>
      </c>
      <c r="H370" s="36">
        <f t="shared" si="50"/>
        <v>2.9097963142580021E-3</v>
      </c>
    </row>
    <row r="371" spans="1:8" x14ac:dyDescent="0.2">
      <c r="A371" s="8"/>
      <c r="B371" s="25" t="s">
        <v>345</v>
      </c>
      <c r="C371" s="35">
        <v>16</v>
      </c>
      <c r="D371" s="29">
        <v>22</v>
      </c>
      <c r="E371" s="30">
        <f t="shared" si="48"/>
        <v>2.2169876680060967E-3</v>
      </c>
      <c r="F371" s="30">
        <f t="shared" si="49"/>
        <v>2.5989367985823982E-3</v>
      </c>
      <c r="G371" s="30">
        <f t="shared" si="51"/>
        <v>0.375</v>
      </c>
      <c r="H371" s="36">
        <f t="shared" si="50"/>
        <v>8.3137037550228628E-4</v>
      </c>
    </row>
    <row r="372" spans="1:8" x14ac:dyDescent="0.2">
      <c r="A372" s="8"/>
      <c r="B372" s="25" t="s">
        <v>346</v>
      </c>
      <c r="C372" s="35">
        <v>2</v>
      </c>
      <c r="D372" s="29">
        <v>9</v>
      </c>
      <c r="E372" s="30">
        <f t="shared" si="48"/>
        <v>2.7712345850076209E-4</v>
      </c>
      <c r="F372" s="30">
        <f t="shared" si="49"/>
        <v>1.0632014176018901E-3</v>
      </c>
      <c r="G372" s="30">
        <f t="shared" si="51"/>
        <v>3.5</v>
      </c>
      <c r="H372" s="36">
        <f t="shared" si="50"/>
        <v>9.6993210475266732E-4</v>
      </c>
    </row>
    <row r="373" spans="1:8" x14ac:dyDescent="0.2">
      <c r="A373" s="8"/>
      <c r="B373" s="25" t="s">
        <v>347</v>
      </c>
      <c r="C373" s="35">
        <v>0</v>
      </c>
      <c r="D373" s="29">
        <v>0</v>
      </c>
      <c r="E373" s="30" t="str">
        <f t="shared" si="48"/>
        <v/>
      </c>
      <c r="F373" s="30" t="str">
        <f t="shared" si="49"/>
        <v/>
      </c>
      <c r="G373" s="30" t="str">
        <f t="shared" si="51"/>
        <v xml:space="preserve"> </v>
      </c>
      <c r="H373" s="36" t="str">
        <f t="shared" si="50"/>
        <v/>
      </c>
    </row>
    <row r="374" spans="1:8" x14ac:dyDescent="0.2">
      <c r="A374" s="8"/>
      <c r="B374" s="25" t="s">
        <v>348</v>
      </c>
      <c r="C374" s="35">
        <v>318</v>
      </c>
      <c r="D374" s="29">
        <v>168</v>
      </c>
      <c r="E374" s="30">
        <f t="shared" si="48"/>
        <v>4.4062629901621173E-2</v>
      </c>
      <c r="F374" s="30">
        <f t="shared" si="49"/>
        <v>1.9846426461901948E-2</v>
      </c>
      <c r="G374" s="30">
        <f t="shared" si="51"/>
        <v>-0.47169811320754718</v>
      </c>
      <c r="H374" s="36">
        <f t="shared" si="50"/>
        <v>-2.0784259387557156E-2</v>
      </c>
    </row>
    <row r="375" spans="1:8" x14ac:dyDescent="0.2">
      <c r="A375" s="8"/>
      <c r="B375" s="25" t="s">
        <v>349</v>
      </c>
      <c r="C375" s="35">
        <v>19</v>
      </c>
      <c r="D375" s="29">
        <v>33</v>
      </c>
      <c r="E375" s="30">
        <f t="shared" si="48"/>
        <v>2.6326728557572398E-3</v>
      </c>
      <c r="F375" s="30">
        <f t="shared" si="49"/>
        <v>3.898405197873597E-3</v>
      </c>
      <c r="G375" s="30">
        <f t="shared" si="51"/>
        <v>0.73684210526315785</v>
      </c>
      <c r="H375" s="36">
        <f t="shared" si="50"/>
        <v>1.9398642095053344E-3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15</v>
      </c>
      <c r="D377" s="29">
        <v>18</v>
      </c>
      <c r="E377" s="30">
        <f t="shared" si="48"/>
        <v>2.0784259387557156E-3</v>
      </c>
      <c r="F377" s="30">
        <f t="shared" si="49"/>
        <v>2.1264028352037802E-3</v>
      </c>
      <c r="G377" s="30">
        <f t="shared" si="51"/>
        <v>0.2</v>
      </c>
      <c r="H377" s="36">
        <f t="shared" si="50"/>
        <v>4.1568518775114314E-4</v>
      </c>
    </row>
    <row r="378" spans="1:8" x14ac:dyDescent="0.2">
      <c r="A378" s="8"/>
      <c r="B378" s="25" t="s">
        <v>352</v>
      </c>
      <c r="C378" s="35">
        <v>57</v>
      </c>
      <c r="D378" s="29">
        <v>43</v>
      </c>
      <c r="E378" s="30">
        <f t="shared" si="48"/>
        <v>7.8980185672717189E-3</v>
      </c>
      <c r="F378" s="30">
        <f t="shared" si="49"/>
        <v>5.079740106320142E-3</v>
      </c>
      <c r="G378" s="30">
        <f t="shared" si="51"/>
        <v>-0.24561403508771928</v>
      </c>
      <c r="H378" s="36">
        <f t="shared" si="50"/>
        <v>-1.9398642095053344E-3</v>
      </c>
    </row>
    <row r="379" spans="1:8" x14ac:dyDescent="0.2">
      <c r="A379" s="8"/>
      <c r="B379" s="25" t="s">
        <v>353</v>
      </c>
      <c r="C379" s="35">
        <v>0</v>
      </c>
      <c r="D379" s="29">
        <v>1</v>
      </c>
      <c r="E379" s="30" t="str">
        <f t="shared" si="48"/>
        <v/>
      </c>
      <c r="F379" s="30">
        <f t="shared" si="49"/>
        <v>1.1813349084465446E-4</v>
      </c>
      <c r="G379" s="30">
        <f t="shared" si="51"/>
        <v>1</v>
      </c>
      <c r="H379" s="36" t="str">
        <f t="shared" si="50"/>
        <v/>
      </c>
    </row>
    <row r="380" spans="1:8" x14ac:dyDescent="0.2">
      <c r="A380" s="8"/>
      <c r="B380" s="25" t="s">
        <v>354</v>
      </c>
      <c r="C380" s="35">
        <v>1</v>
      </c>
      <c r="D380" s="29">
        <v>1</v>
      </c>
      <c r="E380" s="30">
        <f t="shared" si="48"/>
        <v>1.3856172925038105E-4</v>
      </c>
      <c r="F380" s="30">
        <f t="shared" si="49"/>
        <v>1.1813349084465446E-4</v>
      </c>
      <c r="G380" s="30">
        <f t="shared" si="51"/>
        <v>0</v>
      </c>
      <c r="H380" s="36">
        <f t="shared" si="50"/>
        <v>0</v>
      </c>
    </row>
    <row r="381" spans="1:8" x14ac:dyDescent="0.2">
      <c r="A381" s="8"/>
      <c r="B381" s="25" t="s">
        <v>355</v>
      </c>
      <c r="C381" s="35">
        <v>0</v>
      </c>
      <c r="D381" s="29">
        <v>0</v>
      </c>
      <c r="E381" s="30" t="str">
        <f t="shared" si="48"/>
        <v/>
      </c>
      <c r="F381" s="30" t="str">
        <f t="shared" si="49"/>
        <v/>
      </c>
      <c r="G381" s="30" t="str">
        <f t="shared" si="51"/>
        <v xml:space="preserve"> 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229</v>
      </c>
      <c r="D382" s="29">
        <v>136</v>
      </c>
      <c r="E382" s="30">
        <f t="shared" si="48"/>
        <v>3.173063599833726E-2</v>
      </c>
      <c r="F382" s="30">
        <f t="shared" si="49"/>
        <v>1.6066154754873007E-2</v>
      </c>
      <c r="G382" s="30">
        <f t="shared" si="51"/>
        <v>-0.40611353711790393</v>
      </c>
      <c r="H382" s="36">
        <f t="shared" si="50"/>
        <v>-1.2886240820285437E-2</v>
      </c>
    </row>
    <row r="383" spans="1:8" x14ac:dyDescent="0.2">
      <c r="A383" s="8"/>
      <c r="B383" s="25" t="s">
        <v>357</v>
      </c>
      <c r="C383" s="35">
        <v>5</v>
      </c>
      <c r="D383" s="29">
        <v>22</v>
      </c>
      <c r="E383" s="30">
        <f t="shared" si="48"/>
        <v>6.9280864625190523E-4</v>
      </c>
      <c r="F383" s="30">
        <f t="shared" si="49"/>
        <v>2.5989367985823982E-3</v>
      </c>
      <c r="G383" s="30">
        <f t="shared" si="51"/>
        <v>3.4</v>
      </c>
      <c r="H383" s="36">
        <f t="shared" si="50"/>
        <v>2.3555493972564779E-3</v>
      </c>
    </row>
    <row r="384" spans="1:8" x14ac:dyDescent="0.2">
      <c r="A384" s="8"/>
      <c r="B384" s="25" t="s">
        <v>358</v>
      </c>
      <c r="C384" s="35">
        <v>0</v>
      </c>
      <c r="D384" s="29">
        <v>0</v>
      </c>
      <c r="E384" s="30" t="str">
        <f t="shared" si="48"/>
        <v/>
      </c>
      <c r="F384" s="30" t="str">
        <f t="shared" si="49"/>
        <v/>
      </c>
      <c r="G384" s="30" t="str">
        <f t="shared" si="51"/>
        <v xml:space="preserve"> 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25</v>
      </c>
      <c r="D385" s="29">
        <v>53</v>
      </c>
      <c r="E385" s="30">
        <f t="shared" si="48"/>
        <v>3.4640432312595263E-3</v>
      </c>
      <c r="F385" s="30">
        <f t="shared" si="49"/>
        <v>6.2610750147666866E-3</v>
      </c>
      <c r="G385" s="30">
        <f t="shared" si="51"/>
        <v>1.1200000000000001</v>
      </c>
      <c r="H385" s="36">
        <f t="shared" si="50"/>
        <v>3.8797284190106697E-3</v>
      </c>
    </row>
    <row r="386" spans="1:8" x14ac:dyDescent="0.2">
      <c r="A386" s="8"/>
      <c r="B386" s="25" t="s">
        <v>360</v>
      </c>
      <c r="C386" s="35">
        <v>236</v>
      </c>
      <c r="D386" s="29">
        <v>165</v>
      </c>
      <c r="E386" s="30">
        <f t="shared" si="48"/>
        <v>3.2700568103089925E-2</v>
      </c>
      <c r="F386" s="30">
        <f t="shared" si="49"/>
        <v>1.9492025989367986E-2</v>
      </c>
      <c r="G386" s="30">
        <f t="shared" si="51"/>
        <v>-0.30084745762711862</v>
      </c>
      <c r="H386" s="36">
        <f t="shared" si="50"/>
        <v>-9.8378827767770533E-3</v>
      </c>
    </row>
    <row r="387" spans="1:8" x14ac:dyDescent="0.2">
      <c r="A387" s="8"/>
      <c r="B387" s="25" t="s">
        <v>361</v>
      </c>
      <c r="C387" s="35">
        <v>9</v>
      </c>
      <c r="D387" s="29">
        <v>17</v>
      </c>
      <c r="E387" s="30">
        <f t="shared" si="48"/>
        <v>1.2470555632534293E-3</v>
      </c>
      <c r="F387" s="30">
        <f t="shared" si="49"/>
        <v>2.0082693443591259E-3</v>
      </c>
      <c r="G387" s="30">
        <f t="shared" si="51"/>
        <v>0.88888888888888884</v>
      </c>
      <c r="H387" s="36">
        <f t="shared" si="50"/>
        <v>1.1084938340030482E-3</v>
      </c>
    </row>
    <row r="388" spans="1:8" x14ac:dyDescent="0.2">
      <c r="A388" s="8"/>
      <c r="B388" s="25" t="s">
        <v>362</v>
      </c>
      <c r="C388" s="35">
        <v>0</v>
      </c>
      <c r="D388" s="29">
        <v>7</v>
      </c>
      <c r="E388" s="30" t="str">
        <f t="shared" si="48"/>
        <v/>
      </c>
      <c r="F388" s="30">
        <f t="shared" si="49"/>
        <v>8.2693443591258119E-4</v>
      </c>
      <c r="G388" s="30">
        <f t="shared" si="51"/>
        <v>1</v>
      </c>
      <c r="H388" s="36" t="str">
        <f t="shared" si="50"/>
        <v/>
      </c>
    </row>
    <row r="389" spans="1:8" x14ac:dyDescent="0.2">
      <c r="A389" s="8"/>
      <c r="B389" s="25" t="s">
        <v>363</v>
      </c>
      <c r="C389" s="35">
        <v>3</v>
      </c>
      <c r="D389" s="29">
        <v>5</v>
      </c>
      <c r="E389" s="30">
        <f t="shared" si="48"/>
        <v>4.1568518775114314E-4</v>
      </c>
      <c r="F389" s="30">
        <f t="shared" si="49"/>
        <v>5.9066745422327229E-4</v>
      </c>
      <c r="G389" s="30">
        <f t="shared" si="51"/>
        <v>0.66666666666666663</v>
      </c>
      <c r="H389" s="36">
        <f t="shared" si="50"/>
        <v>2.7712345850076209E-4</v>
      </c>
    </row>
    <row r="390" spans="1:8" x14ac:dyDescent="0.2">
      <c r="A390" s="8"/>
      <c r="B390" s="25" t="s">
        <v>364</v>
      </c>
      <c r="C390" s="35">
        <v>0</v>
      </c>
      <c r="D390" s="29">
        <v>2</v>
      </c>
      <c r="E390" s="30" t="str">
        <f t="shared" si="48"/>
        <v/>
      </c>
      <c r="F390" s="30">
        <f t="shared" si="49"/>
        <v>2.3626698168930892E-4</v>
      </c>
      <c r="G390" s="30">
        <f t="shared" si="51"/>
        <v>1</v>
      </c>
      <c r="H390" s="36" t="str">
        <f t="shared" si="50"/>
        <v/>
      </c>
    </row>
    <row r="391" spans="1:8" x14ac:dyDescent="0.2">
      <c r="A391" s="8"/>
      <c r="B391" s="25" t="s">
        <v>365</v>
      </c>
      <c r="C391" s="35">
        <v>2</v>
      </c>
      <c r="D391" s="29">
        <v>1</v>
      </c>
      <c r="E391" s="30">
        <f t="shared" si="48"/>
        <v>2.7712345850076209E-4</v>
      </c>
      <c r="F391" s="30">
        <f t="shared" si="49"/>
        <v>1.1813349084465446E-4</v>
      </c>
      <c r="G391" s="30">
        <f t="shared" si="51"/>
        <v>-0.5</v>
      </c>
      <c r="H391" s="36">
        <f t="shared" si="50"/>
        <v>-1.3856172925038105E-4</v>
      </c>
    </row>
    <row r="392" spans="1:8" x14ac:dyDescent="0.2">
      <c r="A392" s="8"/>
      <c r="B392" s="25" t="s">
        <v>366</v>
      </c>
      <c r="C392" s="35">
        <v>67</v>
      </c>
      <c r="D392" s="29">
        <v>10</v>
      </c>
      <c r="E392" s="30">
        <f t="shared" si="48"/>
        <v>9.2836358597755304E-3</v>
      </c>
      <c r="F392" s="30">
        <f t="shared" si="49"/>
        <v>1.1813349084465446E-3</v>
      </c>
      <c r="G392" s="30">
        <f t="shared" si="51"/>
        <v>-0.85074626865671643</v>
      </c>
      <c r="H392" s="36">
        <f t="shared" si="50"/>
        <v>-7.8980185672717206E-3</v>
      </c>
    </row>
    <row r="393" spans="1:8" x14ac:dyDescent="0.2">
      <c r="A393" s="8"/>
      <c r="B393" s="25" t="s">
        <v>367</v>
      </c>
      <c r="C393" s="35">
        <v>48</v>
      </c>
      <c r="D393" s="29">
        <v>51</v>
      </c>
      <c r="E393" s="30">
        <f t="shared" si="48"/>
        <v>6.6509630040182902E-3</v>
      </c>
      <c r="F393" s="30">
        <f t="shared" si="49"/>
        <v>6.0248080330773772E-3</v>
      </c>
      <c r="G393" s="30">
        <f t="shared" si="51"/>
        <v>6.25E-2</v>
      </c>
      <c r="H393" s="36">
        <f t="shared" si="50"/>
        <v>4.1568518775114314E-4</v>
      </c>
    </row>
    <row r="394" spans="1:8" x14ac:dyDescent="0.2">
      <c r="A394" s="8"/>
      <c r="B394" s="25" t="s">
        <v>368</v>
      </c>
      <c r="C394" s="35">
        <v>0</v>
      </c>
      <c r="D394" s="29">
        <v>0</v>
      </c>
      <c r="E394" s="30" t="str">
        <f t="shared" si="48"/>
        <v/>
      </c>
      <c r="F394" s="30" t="str">
        <f t="shared" si="49"/>
        <v/>
      </c>
      <c r="G394" s="30" t="str">
        <f t="shared" si="51"/>
        <v xml:space="preserve"> </v>
      </c>
      <c r="H394" s="36" t="str">
        <f t="shared" si="50"/>
        <v/>
      </c>
    </row>
    <row r="395" spans="1:8" ht="25.5" x14ac:dyDescent="0.2">
      <c r="A395" s="8"/>
      <c r="B395" s="25" t="s">
        <v>369</v>
      </c>
      <c r="C395" s="35">
        <v>20</v>
      </c>
      <c r="D395" s="29">
        <v>13</v>
      </c>
      <c r="E395" s="30">
        <f t="shared" si="48"/>
        <v>2.7712345850076209E-3</v>
      </c>
      <c r="F395" s="30">
        <f t="shared" si="49"/>
        <v>1.5357353809805079E-3</v>
      </c>
      <c r="G395" s="30">
        <f t="shared" si="51"/>
        <v>-0.35</v>
      </c>
      <c r="H395" s="36">
        <f t="shared" si="50"/>
        <v>-9.6993210475266722E-4</v>
      </c>
    </row>
    <row r="396" spans="1:8" ht="25.5" x14ac:dyDescent="0.2">
      <c r="A396" s="8"/>
      <c r="B396" s="25" t="s">
        <v>370</v>
      </c>
      <c r="C396" s="35">
        <v>237</v>
      </c>
      <c r="D396" s="29">
        <v>44</v>
      </c>
      <c r="E396" s="30">
        <f t="shared" si="48"/>
        <v>3.2839129832340309E-2</v>
      </c>
      <c r="F396" s="30">
        <f t="shared" si="49"/>
        <v>5.1978735971647963E-3</v>
      </c>
      <c r="G396" s="30">
        <f t="shared" si="51"/>
        <v>-0.81434599156118148</v>
      </c>
      <c r="H396" s="36">
        <f t="shared" si="50"/>
        <v>-2.6742413745323546E-2</v>
      </c>
    </row>
    <row r="397" spans="1:8" x14ac:dyDescent="0.2">
      <c r="A397" s="8"/>
      <c r="B397" s="25" t="s">
        <v>371</v>
      </c>
      <c r="C397" s="35">
        <v>102</v>
      </c>
      <c r="D397" s="29">
        <v>271</v>
      </c>
      <c r="E397" s="30">
        <f t="shared" si="48"/>
        <v>1.4133296383538867E-2</v>
      </c>
      <c r="F397" s="30">
        <f t="shared" si="49"/>
        <v>3.2014176018901358E-2</v>
      </c>
      <c r="G397" s="30">
        <f t="shared" si="51"/>
        <v>1.6568627450980393</v>
      </c>
      <c r="H397" s="36">
        <f t="shared" si="50"/>
        <v>2.3416932243314398E-2</v>
      </c>
    </row>
    <row r="398" spans="1:8" x14ac:dyDescent="0.2">
      <c r="A398" s="8"/>
      <c r="B398" s="25" t="s">
        <v>372</v>
      </c>
      <c r="C398" s="35">
        <v>21</v>
      </c>
      <c r="D398" s="29">
        <v>7</v>
      </c>
      <c r="E398" s="30">
        <f t="shared" si="48"/>
        <v>2.9097963142580021E-3</v>
      </c>
      <c r="F398" s="30">
        <f t="shared" si="49"/>
        <v>8.2693443591258119E-4</v>
      </c>
      <c r="G398" s="30">
        <f t="shared" si="51"/>
        <v>-0.66666666666666663</v>
      </c>
      <c r="H398" s="36">
        <f t="shared" si="50"/>
        <v>-1.9398642095053346E-3</v>
      </c>
    </row>
    <row r="399" spans="1:8" x14ac:dyDescent="0.2">
      <c r="A399" s="8"/>
      <c r="B399" s="25" t="s">
        <v>373</v>
      </c>
      <c r="C399" s="35">
        <v>8</v>
      </c>
      <c r="D399" s="29">
        <v>8</v>
      </c>
      <c r="E399" s="30">
        <f t="shared" si="48"/>
        <v>1.1084938340030484E-3</v>
      </c>
      <c r="F399" s="30">
        <f t="shared" si="49"/>
        <v>9.4506792675723569E-4</v>
      </c>
      <c r="G399" s="30">
        <f t="shared" si="51"/>
        <v>0</v>
      </c>
      <c r="H399" s="36">
        <f t="shared" si="50"/>
        <v>0</v>
      </c>
    </row>
    <row r="400" spans="1:8" x14ac:dyDescent="0.2">
      <c r="A400" s="8"/>
      <c r="B400" s="25" t="s">
        <v>374</v>
      </c>
      <c r="C400" s="35">
        <v>6</v>
      </c>
      <c r="D400" s="29">
        <v>6</v>
      </c>
      <c r="E400" s="30">
        <f t="shared" si="48"/>
        <v>8.3137037550228628E-4</v>
      </c>
      <c r="F400" s="30">
        <f t="shared" si="49"/>
        <v>7.0880094506792679E-4</v>
      </c>
      <c r="G400" s="30">
        <f t="shared" si="51"/>
        <v>0</v>
      </c>
      <c r="H400" s="36">
        <f t="shared" si="50"/>
        <v>0</v>
      </c>
    </row>
    <row r="401" spans="1:8" x14ac:dyDescent="0.2">
      <c r="A401" s="8"/>
      <c r="B401" s="25" t="s">
        <v>375</v>
      </c>
      <c r="C401" s="35">
        <v>64</v>
      </c>
      <c r="D401" s="29">
        <v>94</v>
      </c>
      <c r="E401" s="30">
        <f t="shared" si="48"/>
        <v>8.867950672024387E-3</v>
      </c>
      <c r="F401" s="30">
        <f t="shared" si="49"/>
        <v>1.1104548139397518E-2</v>
      </c>
      <c r="G401" s="30">
        <f t="shared" si="51"/>
        <v>0.46875</v>
      </c>
      <c r="H401" s="36">
        <f t="shared" si="50"/>
        <v>4.1568518775114312E-3</v>
      </c>
    </row>
    <row r="402" spans="1:8" x14ac:dyDescent="0.2">
      <c r="A402" s="8"/>
      <c r="B402" s="25" t="s">
        <v>376</v>
      </c>
      <c r="C402" s="35">
        <v>0</v>
      </c>
      <c r="D402" s="29">
        <v>1</v>
      </c>
      <c r="E402" s="30" t="str">
        <f t="shared" si="48"/>
        <v/>
      </c>
      <c r="F402" s="30">
        <f t="shared" si="49"/>
        <v>1.1813349084465446E-4</v>
      </c>
      <c r="G402" s="30">
        <f t="shared" si="51"/>
        <v>1</v>
      </c>
      <c r="H402" s="36" t="str">
        <f t="shared" si="50"/>
        <v/>
      </c>
    </row>
    <row r="403" spans="1:8" x14ac:dyDescent="0.2">
      <c r="A403" s="8"/>
      <c r="B403" s="25" t="s">
        <v>377</v>
      </c>
      <c r="C403" s="35">
        <v>0</v>
      </c>
      <c r="D403" s="29">
        <v>0</v>
      </c>
      <c r="E403" s="30" t="str">
        <f t="shared" si="48"/>
        <v/>
      </c>
      <c r="F403" s="30" t="str">
        <f t="shared" si="49"/>
        <v/>
      </c>
      <c r="G403" s="30" t="str">
        <f t="shared" si="51"/>
        <v xml:space="preserve"> </v>
      </c>
      <c r="H403" s="36" t="str">
        <f t="shared" si="50"/>
        <v/>
      </c>
    </row>
    <row r="404" spans="1:8" x14ac:dyDescent="0.2">
      <c r="A404" s="8"/>
      <c r="B404" s="25" t="s">
        <v>378</v>
      </c>
      <c r="C404" s="35">
        <v>8</v>
      </c>
      <c r="D404" s="29">
        <v>46</v>
      </c>
      <c r="E404" s="30">
        <f t="shared" si="48"/>
        <v>1.1084938340030484E-3</v>
      </c>
      <c r="F404" s="30">
        <f t="shared" si="49"/>
        <v>5.4341405788541049E-3</v>
      </c>
      <c r="G404" s="30">
        <f t="shared" si="51"/>
        <v>4.75</v>
      </c>
      <c r="H404" s="36">
        <f t="shared" si="50"/>
        <v>5.2653457115144795E-3</v>
      </c>
    </row>
    <row r="405" spans="1:8" x14ac:dyDescent="0.2">
      <c r="A405" s="8"/>
      <c r="B405" s="25" t="s">
        <v>379</v>
      </c>
      <c r="C405" s="35">
        <v>0</v>
      </c>
      <c r="D405" s="29">
        <v>1</v>
      </c>
      <c r="E405" s="30" t="str">
        <f t="shared" si="48"/>
        <v/>
      </c>
      <c r="F405" s="30">
        <f t="shared" si="49"/>
        <v>1.1813349084465446E-4</v>
      </c>
      <c r="G405" s="30">
        <f t="shared" si="51"/>
        <v>1</v>
      </c>
      <c r="H405" s="36" t="str">
        <f t="shared" si="50"/>
        <v/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0</v>
      </c>
      <c r="D407" s="29">
        <v>1</v>
      </c>
      <c r="E407" s="30" t="str">
        <f t="shared" si="48"/>
        <v/>
      </c>
      <c r="F407" s="30">
        <f t="shared" si="49"/>
        <v>1.1813349084465446E-4</v>
      </c>
      <c r="G407" s="30">
        <f t="shared" si="51"/>
        <v>1</v>
      </c>
      <c r="H407" s="36" t="str">
        <f t="shared" si="50"/>
        <v/>
      </c>
    </row>
    <row r="408" spans="1:8" x14ac:dyDescent="0.2">
      <c r="A408" s="8"/>
      <c r="B408" s="25" t="s">
        <v>382</v>
      </c>
      <c r="C408" s="35">
        <v>0</v>
      </c>
      <c r="D408" s="29">
        <v>0</v>
      </c>
      <c r="E408" s="30" t="str">
        <f t="shared" si="48"/>
        <v/>
      </c>
      <c r="F408" s="30" t="str">
        <f t="shared" si="49"/>
        <v/>
      </c>
      <c r="G408" s="30" t="str">
        <f t="shared" si="51"/>
        <v xml:space="preserve"> 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1007</v>
      </c>
      <c r="D410" s="29">
        <v>1054</v>
      </c>
      <c r="E410" s="30">
        <f t="shared" si="48"/>
        <v>0.1395316613551337</v>
      </c>
      <c r="F410" s="30">
        <f t="shared" si="49"/>
        <v>0.12451269935026581</v>
      </c>
      <c r="G410" s="30">
        <f t="shared" si="51"/>
        <v>4.667328699106256E-2</v>
      </c>
      <c r="H410" s="36">
        <f t="shared" si="50"/>
        <v>6.5124012747679082E-3</v>
      </c>
    </row>
    <row r="411" spans="1:8" x14ac:dyDescent="0.2">
      <c r="A411" s="8"/>
      <c r="B411" s="25" t="s">
        <v>385</v>
      </c>
      <c r="C411" s="35">
        <v>1</v>
      </c>
      <c r="D411" s="29">
        <v>0</v>
      </c>
      <c r="E411" s="30">
        <f t="shared" si="48"/>
        <v>1.3856172925038105E-4</v>
      </c>
      <c r="F411" s="30" t="str">
        <f t="shared" si="49"/>
        <v/>
      </c>
      <c r="G411" s="30">
        <f t="shared" si="51"/>
        <v>-1</v>
      </c>
      <c r="H411" s="36">
        <f t="shared" si="50"/>
        <v>-1.3856172925038105E-4</v>
      </c>
    </row>
    <row r="412" spans="1:8" x14ac:dyDescent="0.2">
      <c r="A412" s="8"/>
      <c r="B412" s="25" t="s">
        <v>386</v>
      </c>
      <c r="C412" s="35">
        <v>0</v>
      </c>
      <c r="D412" s="29">
        <v>0</v>
      </c>
      <c r="E412" s="30" t="str">
        <f t="shared" si="48"/>
        <v/>
      </c>
      <c r="F412" s="30" t="str">
        <f t="shared" si="49"/>
        <v/>
      </c>
      <c r="G412" s="30" t="str">
        <f t="shared" si="51"/>
        <v xml:space="preserve"> </v>
      </c>
      <c r="H412" s="36" t="str">
        <f t="shared" si="50"/>
        <v/>
      </c>
    </row>
    <row r="413" spans="1:8" x14ac:dyDescent="0.2">
      <c r="A413" s="8"/>
      <c r="B413" s="25" t="s">
        <v>387</v>
      </c>
      <c r="C413" s="35">
        <v>84</v>
      </c>
      <c r="D413" s="29">
        <v>98</v>
      </c>
      <c r="E413" s="30">
        <f t="shared" si="48"/>
        <v>1.1639185257032008E-2</v>
      </c>
      <c r="F413" s="30">
        <f t="shared" si="49"/>
        <v>1.1577082102776137E-2</v>
      </c>
      <c r="G413" s="30">
        <f t="shared" si="51"/>
        <v>0.16666666666666666</v>
      </c>
      <c r="H413" s="36">
        <f t="shared" si="50"/>
        <v>1.9398642095053346E-3</v>
      </c>
    </row>
    <row r="414" spans="1:8" x14ac:dyDescent="0.2">
      <c r="A414" s="8"/>
      <c r="B414" s="25" t="s">
        <v>388</v>
      </c>
      <c r="C414" s="35">
        <v>325</v>
      </c>
      <c r="D414" s="29">
        <v>299</v>
      </c>
      <c r="E414" s="30">
        <f t="shared" si="48"/>
        <v>4.5032562006373837E-2</v>
      </c>
      <c r="F414" s="30">
        <f t="shared" si="49"/>
        <v>3.5321913762551685E-2</v>
      </c>
      <c r="G414" s="30">
        <f t="shared" si="51"/>
        <v>-0.08</v>
      </c>
      <c r="H414" s="36">
        <f t="shared" si="50"/>
        <v>-3.602604960509907E-3</v>
      </c>
    </row>
    <row r="415" spans="1:8" x14ac:dyDescent="0.2">
      <c r="A415" s="8"/>
      <c r="B415" s="25" t="s">
        <v>389</v>
      </c>
      <c r="C415" s="35">
        <v>65</v>
      </c>
      <c r="D415" s="29">
        <v>49</v>
      </c>
      <c r="E415" s="30">
        <f t="shared" si="48"/>
        <v>9.0065124012747681E-3</v>
      </c>
      <c r="F415" s="30">
        <f t="shared" si="49"/>
        <v>5.7885410513880686E-3</v>
      </c>
      <c r="G415" s="30">
        <f t="shared" si="51"/>
        <v>-0.24615384615384617</v>
      </c>
      <c r="H415" s="36">
        <f t="shared" si="50"/>
        <v>-2.2169876680060967E-3</v>
      </c>
    </row>
    <row r="416" spans="1:8" x14ac:dyDescent="0.2">
      <c r="A416" s="8"/>
      <c r="B416" s="25" t="s">
        <v>390</v>
      </c>
      <c r="C416" s="35">
        <v>0</v>
      </c>
      <c r="D416" s="29">
        <v>0</v>
      </c>
      <c r="E416" s="30" t="str">
        <f t="shared" si="48"/>
        <v/>
      </c>
      <c r="F416" s="30" t="str">
        <f t="shared" si="49"/>
        <v/>
      </c>
      <c r="G416" s="30" t="str">
        <f t="shared" si="51"/>
        <v xml:space="preserve"> 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5</v>
      </c>
      <c r="D417" s="29">
        <v>8</v>
      </c>
      <c r="E417" s="30">
        <f t="shared" si="48"/>
        <v>6.9280864625190523E-4</v>
      </c>
      <c r="F417" s="30">
        <f t="shared" si="49"/>
        <v>9.4506792675723569E-4</v>
      </c>
      <c r="G417" s="30">
        <f t="shared" si="51"/>
        <v>0.6</v>
      </c>
      <c r="H417" s="36">
        <f t="shared" si="50"/>
        <v>4.1568518775114314E-4</v>
      </c>
    </row>
    <row r="418" spans="1:8" ht="25.5" x14ac:dyDescent="0.2">
      <c r="A418" s="8"/>
      <c r="B418" s="25" t="s">
        <v>392</v>
      </c>
      <c r="C418" s="35">
        <v>1</v>
      </c>
      <c r="D418" s="29">
        <v>2</v>
      </c>
      <c r="E418" s="30">
        <f t="shared" si="48"/>
        <v>1.3856172925038105E-4</v>
      </c>
      <c r="F418" s="30">
        <f t="shared" si="49"/>
        <v>2.3626698168930892E-4</v>
      </c>
      <c r="G418" s="30">
        <f t="shared" si="51"/>
        <v>1</v>
      </c>
      <c r="H418" s="36">
        <f t="shared" si="50"/>
        <v>1.3856172925038105E-4</v>
      </c>
    </row>
    <row r="419" spans="1:8" x14ac:dyDescent="0.2">
      <c r="A419" s="8"/>
      <c r="B419" s="25" t="s">
        <v>393</v>
      </c>
      <c r="C419" s="35">
        <v>44</v>
      </c>
      <c r="D419" s="29">
        <v>40</v>
      </c>
      <c r="E419" s="30">
        <f t="shared" si="48"/>
        <v>6.0967160870167656E-3</v>
      </c>
      <c r="F419" s="30">
        <f t="shared" si="49"/>
        <v>4.7253396337861783E-3</v>
      </c>
      <c r="G419" s="30">
        <f t="shared" si="51"/>
        <v>-9.0909090909090912E-2</v>
      </c>
      <c r="H419" s="36">
        <f t="shared" si="50"/>
        <v>-5.5424691700152419E-4</v>
      </c>
    </row>
    <row r="420" spans="1:8" x14ac:dyDescent="0.2">
      <c r="A420" s="8"/>
      <c r="B420" s="25" t="s">
        <v>394</v>
      </c>
      <c r="C420" s="35">
        <v>4</v>
      </c>
      <c r="D420" s="29">
        <v>5</v>
      </c>
      <c r="E420" s="30">
        <f t="shared" si="48"/>
        <v>5.5424691700152419E-4</v>
      </c>
      <c r="F420" s="30">
        <f t="shared" si="49"/>
        <v>5.9066745422327229E-4</v>
      </c>
      <c r="G420" s="30">
        <f t="shared" si="51"/>
        <v>0.25</v>
      </c>
      <c r="H420" s="36">
        <f t="shared" si="50"/>
        <v>1.3856172925038105E-4</v>
      </c>
    </row>
    <row r="421" spans="1:8" x14ac:dyDescent="0.2">
      <c r="A421" s="8"/>
      <c r="B421" s="25" t="s">
        <v>395</v>
      </c>
      <c r="C421" s="35">
        <v>4</v>
      </c>
      <c r="D421" s="29">
        <v>25</v>
      </c>
      <c r="E421" s="30">
        <f t="shared" si="48"/>
        <v>5.5424691700152419E-4</v>
      </c>
      <c r="F421" s="30">
        <f t="shared" si="49"/>
        <v>2.9533372711163615E-3</v>
      </c>
      <c r="G421" s="30">
        <f t="shared" si="51"/>
        <v>5.25</v>
      </c>
      <c r="H421" s="36">
        <f t="shared" si="50"/>
        <v>2.9097963142580021E-3</v>
      </c>
    </row>
    <row r="422" spans="1:8" x14ac:dyDescent="0.2">
      <c r="A422" s="8"/>
      <c r="B422" s="25" t="s">
        <v>396</v>
      </c>
      <c r="C422" s="35">
        <v>0</v>
      </c>
      <c r="D422" s="29">
        <v>0</v>
      </c>
      <c r="E422" s="30" t="str">
        <f t="shared" si="48"/>
        <v/>
      </c>
      <c r="F422" s="30" t="str">
        <f t="shared" si="49"/>
        <v/>
      </c>
      <c r="G422" s="30" t="str">
        <f t="shared" si="51"/>
        <v xml:space="preserve"> </v>
      </c>
      <c r="H422" s="36" t="str">
        <f t="shared" si="50"/>
        <v/>
      </c>
    </row>
    <row r="423" spans="1:8" ht="25.5" x14ac:dyDescent="0.2">
      <c r="A423" s="8"/>
      <c r="B423" s="25" t="s">
        <v>397</v>
      </c>
      <c r="C423" s="35">
        <v>13</v>
      </c>
      <c r="D423" s="29">
        <v>1</v>
      </c>
      <c r="E423" s="30">
        <f t="shared" si="48"/>
        <v>1.8013024802549535E-3</v>
      </c>
      <c r="F423" s="30">
        <f t="shared" si="49"/>
        <v>1.1813349084465446E-4</v>
      </c>
      <c r="G423" s="30">
        <f t="shared" si="51"/>
        <v>-0.92307692307692313</v>
      </c>
      <c r="H423" s="36">
        <f t="shared" si="50"/>
        <v>-1.6627407510045726E-3</v>
      </c>
    </row>
    <row r="424" spans="1:8" ht="25.5" x14ac:dyDescent="0.2">
      <c r="A424" s="8"/>
      <c r="B424" s="25" t="s">
        <v>398</v>
      </c>
      <c r="C424" s="35">
        <v>17</v>
      </c>
      <c r="D424" s="29">
        <v>16</v>
      </c>
      <c r="E424" s="30">
        <f t="shared" si="48"/>
        <v>2.3555493972564779E-3</v>
      </c>
      <c r="F424" s="30">
        <f t="shared" si="49"/>
        <v>1.8901358535144714E-3</v>
      </c>
      <c r="G424" s="30">
        <f t="shared" si="51"/>
        <v>-5.8823529411764705E-2</v>
      </c>
      <c r="H424" s="36">
        <f t="shared" si="50"/>
        <v>-1.3856172925038105E-4</v>
      </c>
    </row>
    <row r="425" spans="1:8" x14ac:dyDescent="0.2">
      <c r="A425" s="8"/>
      <c r="B425" s="25" t="s">
        <v>399</v>
      </c>
      <c r="C425" s="35">
        <v>35</v>
      </c>
      <c r="D425" s="29">
        <v>59</v>
      </c>
      <c r="E425" s="30">
        <f t="shared" si="48"/>
        <v>4.849660523763337E-3</v>
      </c>
      <c r="F425" s="30">
        <f t="shared" si="49"/>
        <v>6.9698759598346132E-3</v>
      </c>
      <c r="G425" s="30">
        <f t="shared" si="51"/>
        <v>0.68571428571428572</v>
      </c>
      <c r="H425" s="36">
        <f t="shared" si="50"/>
        <v>3.3254815020091455E-3</v>
      </c>
    </row>
    <row r="426" spans="1:8" x14ac:dyDescent="0.2">
      <c r="A426" s="8"/>
      <c r="B426" s="25" t="s">
        <v>400</v>
      </c>
      <c r="C426" s="35">
        <v>261</v>
      </c>
      <c r="D426" s="29">
        <v>174</v>
      </c>
      <c r="E426" s="30">
        <f t="shared" ref="E426:E489" si="52">+IF(C426=0,"",C426/C$362)</f>
        <v>3.616461133434945E-2</v>
      </c>
      <c r="F426" s="30">
        <f t="shared" ref="F426:F489" si="53">+IF(D426=0,"",D426/D$362)</f>
        <v>2.0555227406969877E-2</v>
      </c>
      <c r="G426" s="30">
        <f t="shared" si="51"/>
        <v>-0.33333333333333331</v>
      </c>
      <c r="H426" s="36">
        <f t="shared" ref="H426:H489" si="54">+IF(OR(AND(E426=""),(G426="")),"",E426*G426)</f>
        <v>-1.205487044478315E-2</v>
      </c>
    </row>
    <row r="427" spans="1:8" x14ac:dyDescent="0.2">
      <c r="A427" s="8"/>
      <c r="B427" s="25" t="s">
        <v>401</v>
      </c>
      <c r="C427" s="35">
        <v>15</v>
      </c>
      <c r="D427" s="29">
        <v>13</v>
      </c>
      <c r="E427" s="30">
        <f t="shared" si="52"/>
        <v>2.0784259387557156E-3</v>
      </c>
      <c r="F427" s="30">
        <f t="shared" si="53"/>
        <v>1.5357353809805079E-3</v>
      </c>
      <c r="G427" s="30">
        <f t="shared" ref="G427:G490" si="55">+IF(AND(C427=0,D427=0)," ",IF(C427=0,1,IF(D427=0,-1,(D427-C427)/C427)))</f>
        <v>-0.13333333333333333</v>
      </c>
      <c r="H427" s="36">
        <f t="shared" si="54"/>
        <v>-2.7712345850076209E-4</v>
      </c>
    </row>
    <row r="428" spans="1:8" x14ac:dyDescent="0.2">
      <c r="A428" s="8"/>
      <c r="B428" s="25" t="s">
        <v>402</v>
      </c>
      <c r="C428" s="35">
        <v>77</v>
      </c>
      <c r="D428" s="29">
        <v>83</v>
      </c>
      <c r="E428" s="30">
        <f t="shared" si="52"/>
        <v>1.066925315227934E-2</v>
      </c>
      <c r="F428" s="30">
        <f t="shared" si="53"/>
        <v>9.8050797401063195E-3</v>
      </c>
      <c r="G428" s="30">
        <f t="shared" si="55"/>
        <v>7.792207792207792E-2</v>
      </c>
      <c r="H428" s="36">
        <f t="shared" si="54"/>
        <v>8.3137037550228628E-4</v>
      </c>
    </row>
    <row r="429" spans="1:8" x14ac:dyDescent="0.2">
      <c r="A429" s="8"/>
      <c r="B429" s="25" t="s">
        <v>403</v>
      </c>
      <c r="C429" s="35">
        <v>13</v>
      </c>
      <c r="D429" s="29">
        <v>16</v>
      </c>
      <c r="E429" s="30">
        <f t="shared" si="52"/>
        <v>1.8013024802549535E-3</v>
      </c>
      <c r="F429" s="30">
        <f t="shared" si="53"/>
        <v>1.8901358535144714E-3</v>
      </c>
      <c r="G429" s="30">
        <f t="shared" si="55"/>
        <v>0.23076923076923078</v>
      </c>
      <c r="H429" s="36">
        <f t="shared" si="54"/>
        <v>4.1568518775114314E-4</v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0</v>
      </c>
      <c r="D432" s="29">
        <v>0</v>
      </c>
      <c r="E432" s="30" t="str">
        <f t="shared" si="52"/>
        <v/>
      </c>
      <c r="F432" s="30" t="str">
        <f t="shared" si="53"/>
        <v/>
      </c>
      <c r="G432" s="30" t="str">
        <f t="shared" si="55"/>
        <v xml:space="preserve"> </v>
      </c>
      <c r="H432" s="36" t="str">
        <f t="shared" si="54"/>
        <v/>
      </c>
    </row>
    <row r="433" spans="1:8" x14ac:dyDescent="0.2">
      <c r="A433" s="8"/>
      <c r="B433" s="25" t="s">
        <v>407</v>
      </c>
      <c r="C433" s="35">
        <v>0</v>
      </c>
      <c r="D433" s="29">
        <v>0</v>
      </c>
      <c r="E433" s="30" t="str">
        <f t="shared" si="52"/>
        <v/>
      </c>
      <c r="F433" s="30" t="str">
        <f t="shared" si="53"/>
        <v/>
      </c>
      <c r="G433" s="30" t="str">
        <f t="shared" si="55"/>
        <v xml:space="preserve"> </v>
      </c>
      <c r="H433" s="36" t="str">
        <f t="shared" si="54"/>
        <v/>
      </c>
    </row>
    <row r="434" spans="1:8" x14ac:dyDescent="0.2">
      <c r="A434" s="8"/>
      <c r="B434" s="25" t="s">
        <v>408</v>
      </c>
      <c r="C434" s="35">
        <v>4</v>
      </c>
      <c r="D434" s="29">
        <v>3</v>
      </c>
      <c r="E434" s="30">
        <f t="shared" si="52"/>
        <v>5.5424691700152419E-4</v>
      </c>
      <c r="F434" s="30">
        <f t="shared" si="53"/>
        <v>3.544004725339634E-4</v>
      </c>
      <c r="G434" s="30">
        <f t="shared" si="55"/>
        <v>-0.25</v>
      </c>
      <c r="H434" s="36">
        <f t="shared" si="54"/>
        <v>-1.3856172925038105E-4</v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163</v>
      </c>
      <c r="D437" s="29">
        <v>216</v>
      </c>
      <c r="E437" s="30">
        <f t="shared" si="52"/>
        <v>2.2585561867812111E-2</v>
      </c>
      <c r="F437" s="30">
        <f t="shared" si="53"/>
        <v>2.5516834022445364E-2</v>
      </c>
      <c r="G437" s="30">
        <f t="shared" si="55"/>
        <v>0.32515337423312884</v>
      </c>
      <c r="H437" s="36">
        <f t="shared" si="54"/>
        <v>7.343771650270196E-3</v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13</v>
      </c>
      <c r="D439" s="29">
        <v>1</v>
      </c>
      <c r="E439" s="30">
        <f t="shared" si="52"/>
        <v>1.8013024802549535E-3</v>
      </c>
      <c r="F439" s="30">
        <f t="shared" si="53"/>
        <v>1.1813349084465446E-4</v>
      </c>
      <c r="G439" s="30">
        <f t="shared" si="55"/>
        <v>-0.92307692307692313</v>
      </c>
      <c r="H439" s="36">
        <f t="shared" si="54"/>
        <v>-1.6627407510045726E-3</v>
      </c>
    </row>
    <row r="440" spans="1:8" x14ac:dyDescent="0.2">
      <c r="A440" s="8"/>
      <c r="B440" s="25" t="s">
        <v>414</v>
      </c>
      <c r="C440" s="35">
        <v>0</v>
      </c>
      <c r="D440" s="29">
        <v>8</v>
      </c>
      <c r="E440" s="30" t="str">
        <f t="shared" si="52"/>
        <v/>
      </c>
      <c r="F440" s="30">
        <f t="shared" si="53"/>
        <v>9.4506792675723569E-4</v>
      </c>
      <c r="G440" s="30">
        <f t="shared" si="55"/>
        <v>1</v>
      </c>
      <c r="H440" s="36" t="str">
        <f t="shared" si="54"/>
        <v/>
      </c>
    </row>
    <row r="441" spans="1:8" x14ac:dyDescent="0.2">
      <c r="A441" s="8"/>
      <c r="B441" s="25" t="s">
        <v>415</v>
      </c>
      <c r="C441" s="35">
        <v>11</v>
      </c>
      <c r="D441" s="29">
        <v>16</v>
      </c>
      <c r="E441" s="30">
        <f t="shared" si="52"/>
        <v>1.5241790217541914E-3</v>
      </c>
      <c r="F441" s="30">
        <f t="shared" si="53"/>
        <v>1.8901358535144714E-3</v>
      </c>
      <c r="G441" s="30">
        <f t="shared" si="55"/>
        <v>0.45454545454545453</v>
      </c>
      <c r="H441" s="36">
        <f t="shared" si="54"/>
        <v>6.9280864625190512E-4</v>
      </c>
    </row>
    <row r="442" spans="1:8" x14ac:dyDescent="0.2">
      <c r="A442" s="8"/>
      <c r="B442" s="25" t="s">
        <v>416</v>
      </c>
      <c r="C442" s="35">
        <v>2</v>
      </c>
      <c r="D442" s="29">
        <v>2</v>
      </c>
      <c r="E442" s="30">
        <f t="shared" si="52"/>
        <v>2.7712345850076209E-4</v>
      </c>
      <c r="F442" s="30">
        <f t="shared" si="53"/>
        <v>2.3626698168930892E-4</v>
      </c>
      <c r="G442" s="30">
        <f t="shared" si="55"/>
        <v>0</v>
      </c>
      <c r="H442" s="36">
        <f t="shared" si="54"/>
        <v>0</v>
      </c>
    </row>
    <row r="443" spans="1:8" x14ac:dyDescent="0.2">
      <c r="A443" s="8"/>
      <c r="B443" s="25" t="s">
        <v>417</v>
      </c>
      <c r="C443" s="35">
        <v>0</v>
      </c>
      <c r="D443" s="29">
        <v>0</v>
      </c>
      <c r="E443" s="30" t="str">
        <f t="shared" si="52"/>
        <v/>
      </c>
      <c r="F443" s="30" t="str">
        <f t="shared" si="53"/>
        <v/>
      </c>
      <c r="G443" s="30" t="str">
        <f t="shared" si="55"/>
        <v xml:space="preserve"> </v>
      </c>
      <c r="H443" s="36" t="str">
        <f t="shared" si="54"/>
        <v/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7</v>
      </c>
      <c r="D445" s="29">
        <v>12</v>
      </c>
      <c r="E445" s="30">
        <f t="shared" si="52"/>
        <v>9.6993210475266732E-4</v>
      </c>
      <c r="F445" s="30">
        <f t="shared" si="53"/>
        <v>1.4176018901358536E-3</v>
      </c>
      <c r="G445" s="30">
        <f t="shared" si="55"/>
        <v>0.7142857142857143</v>
      </c>
      <c r="H445" s="36">
        <f t="shared" si="54"/>
        <v>6.9280864625190523E-4</v>
      </c>
    </row>
    <row r="446" spans="1:8" x14ac:dyDescent="0.2">
      <c r="A446" s="8"/>
      <c r="B446" s="25" t="s">
        <v>420</v>
      </c>
      <c r="C446" s="35">
        <v>7</v>
      </c>
      <c r="D446" s="29">
        <v>8</v>
      </c>
      <c r="E446" s="30">
        <f t="shared" si="52"/>
        <v>9.6993210475266732E-4</v>
      </c>
      <c r="F446" s="30">
        <f t="shared" si="53"/>
        <v>9.4506792675723569E-4</v>
      </c>
      <c r="G446" s="30">
        <f t="shared" si="55"/>
        <v>0.14285714285714285</v>
      </c>
      <c r="H446" s="36">
        <f t="shared" si="54"/>
        <v>1.3856172925038105E-4</v>
      </c>
    </row>
    <row r="447" spans="1:8" x14ac:dyDescent="0.2">
      <c r="A447" s="8"/>
      <c r="B447" s="25" t="s">
        <v>421</v>
      </c>
      <c r="C447" s="35">
        <v>0</v>
      </c>
      <c r="D447" s="29">
        <v>0</v>
      </c>
      <c r="E447" s="30" t="str">
        <f t="shared" si="52"/>
        <v/>
      </c>
      <c r="F447" s="30" t="str">
        <f t="shared" si="53"/>
        <v/>
      </c>
      <c r="G447" s="30" t="str">
        <f t="shared" si="55"/>
        <v xml:space="preserve"> </v>
      </c>
      <c r="H447" s="36" t="str">
        <f t="shared" si="54"/>
        <v/>
      </c>
    </row>
    <row r="448" spans="1:8" x14ac:dyDescent="0.2">
      <c r="A448" s="8"/>
      <c r="B448" s="25" t="s">
        <v>422</v>
      </c>
      <c r="C448" s="35">
        <v>0</v>
      </c>
      <c r="D448" s="29">
        <v>1</v>
      </c>
      <c r="E448" s="30" t="str">
        <f t="shared" si="52"/>
        <v/>
      </c>
      <c r="F448" s="30">
        <f t="shared" si="53"/>
        <v>1.1813349084465446E-4</v>
      </c>
      <c r="G448" s="30">
        <f t="shared" si="55"/>
        <v>1</v>
      </c>
      <c r="H448" s="36" t="str">
        <f t="shared" si="54"/>
        <v/>
      </c>
    </row>
    <row r="449" spans="1:8" x14ac:dyDescent="0.2">
      <c r="A449" s="8"/>
      <c r="B449" s="25" t="s">
        <v>423</v>
      </c>
      <c r="C449" s="35">
        <v>0</v>
      </c>
      <c r="D449" s="29">
        <v>0</v>
      </c>
      <c r="E449" s="30" t="str">
        <f t="shared" si="52"/>
        <v/>
      </c>
      <c r="F449" s="30" t="str">
        <f t="shared" si="53"/>
        <v/>
      </c>
      <c r="G449" s="30" t="str">
        <f t="shared" si="55"/>
        <v xml:space="preserve"> </v>
      </c>
      <c r="H449" s="36" t="str">
        <f t="shared" si="54"/>
        <v/>
      </c>
    </row>
    <row r="450" spans="1:8" x14ac:dyDescent="0.2">
      <c r="A450" s="8"/>
      <c r="B450" s="25" t="s">
        <v>424</v>
      </c>
      <c r="C450" s="35">
        <v>8</v>
      </c>
      <c r="D450" s="29">
        <v>3</v>
      </c>
      <c r="E450" s="30">
        <f t="shared" si="52"/>
        <v>1.1084938340030484E-3</v>
      </c>
      <c r="F450" s="30">
        <f t="shared" si="53"/>
        <v>3.544004725339634E-4</v>
      </c>
      <c r="G450" s="30">
        <f t="shared" si="55"/>
        <v>-0.625</v>
      </c>
      <c r="H450" s="36">
        <f t="shared" si="54"/>
        <v>-6.9280864625190523E-4</v>
      </c>
    </row>
    <row r="451" spans="1:8" ht="25.5" x14ac:dyDescent="0.2">
      <c r="A451" s="8"/>
      <c r="B451" s="25" t="s">
        <v>425</v>
      </c>
      <c r="C451" s="35">
        <v>36</v>
      </c>
      <c r="D451" s="29">
        <v>38</v>
      </c>
      <c r="E451" s="30">
        <f t="shared" si="52"/>
        <v>4.9882222530137172E-3</v>
      </c>
      <c r="F451" s="30">
        <f t="shared" si="53"/>
        <v>4.4890726520968698E-3</v>
      </c>
      <c r="G451" s="30">
        <f t="shared" si="55"/>
        <v>5.5555555555555552E-2</v>
      </c>
      <c r="H451" s="36">
        <f t="shared" si="54"/>
        <v>2.7712345850076204E-4</v>
      </c>
    </row>
    <row r="452" spans="1:8" x14ac:dyDescent="0.2">
      <c r="A452" s="8"/>
      <c r="B452" s="25" t="s">
        <v>426</v>
      </c>
      <c r="C452" s="35">
        <v>626</v>
      </c>
      <c r="D452" s="29">
        <v>280</v>
      </c>
      <c r="E452" s="30">
        <f t="shared" si="52"/>
        <v>8.673964251073854E-2</v>
      </c>
      <c r="F452" s="30">
        <f t="shared" si="53"/>
        <v>3.3077377436503248E-2</v>
      </c>
      <c r="G452" s="30">
        <f t="shared" si="55"/>
        <v>-0.55271565495207664</v>
      </c>
      <c r="H452" s="36">
        <f t="shared" si="54"/>
        <v>-4.7942358320631845E-2</v>
      </c>
    </row>
    <row r="453" spans="1:8" ht="25.5" x14ac:dyDescent="0.2">
      <c r="A453" s="8"/>
      <c r="B453" s="25" t="s">
        <v>427</v>
      </c>
      <c r="C453" s="35">
        <v>7</v>
      </c>
      <c r="D453" s="29">
        <v>4</v>
      </c>
      <c r="E453" s="30">
        <f t="shared" si="52"/>
        <v>9.6993210475266732E-4</v>
      </c>
      <c r="F453" s="30">
        <f t="shared" si="53"/>
        <v>4.7253396337861784E-4</v>
      </c>
      <c r="G453" s="30">
        <f t="shared" si="55"/>
        <v>-0.42857142857142855</v>
      </c>
      <c r="H453" s="36">
        <f t="shared" si="54"/>
        <v>-4.1568518775114314E-4</v>
      </c>
    </row>
    <row r="454" spans="1:8" ht="25.5" x14ac:dyDescent="0.2">
      <c r="A454" s="8"/>
      <c r="B454" s="25" t="s">
        <v>428</v>
      </c>
      <c r="C454" s="35">
        <v>2</v>
      </c>
      <c r="D454" s="29">
        <v>1</v>
      </c>
      <c r="E454" s="30">
        <f t="shared" si="52"/>
        <v>2.7712345850076209E-4</v>
      </c>
      <c r="F454" s="30">
        <f t="shared" si="53"/>
        <v>1.1813349084465446E-4</v>
      </c>
      <c r="G454" s="30">
        <f t="shared" si="55"/>
        <v>-0.5</v>
      </c>
      <c r="H454" s="36">
        <f t="shared" si="54"/>
        <v>-1.3856172925038105E-4</v>
      </c>
    </row>
    <row r="455" spans="1:8" x14ac:dyDescent="0.2">
      <c r="A455" s="8"/>
      <c r="B455" s="25" t="s">
        <v>429</v>
      </c>
      <c r="C455" s="35">
        <v>4</v>
      </c>
      <c r="D455" s="29">
        <v>4</v>
      </c>
      <c r="E455" s="30">
        <f t="shared" si="52"/>
        <v>5.5424691700152419E-4</v>
      </c>
      <c r="F455" s="30">
        <f t="shared" si="53"/>
        <v>4.7253396337861784E-4</v>
      </c>
      <c r="G455" s="30">
        <f t="shared" si="55"/>
        <v>0</v>
      </c>
      <c r="H455" s="36">
        <f t="shared" si="54"/>
        <v>0</v>
      </c>
    </row>
    <row r="456" spans="1:8" x14ac:dyDescent="0.2">
      <c r="A456" s="8"/>
      <c r="B456" s="25" t="s">
        <v>430</v>
      </c>
      <c r="C456" s="35">
        <v>3</v>
      </c>
      <c r="D456" s="29">
        <v>1</v>
      </c>
      <c r="E456" s="30">
        <f t="shared" si="52"/>
        <v>4.1568518775114314E-4</v>
      </c>
      <c r="F456" s="30">
        <f t="shared" si="53"/>
        <v>1.1813349084465446E-4</v>
      </c>
      <c r="G456" s="30">
        <f t="shared" si="55"/>
        <v>-0.66666666666666663</v>
      </c>
      <c r="H456" s="36">
        <f t="shared" si="54"/>
        <v>-2.7712345850076209E-4</v>
      </c>
    </row>
    <row r="457" spans="1:8" x14ac:dyDescent="0.2">
      <c r="A457" s="8"/>
      <c r="B457" s="25" t="s">
        <v>431</v>
      </c>
      <c r="C457" s="35">
        <v>7</v>
      </c>
      <c r="D457" s="29">
        <v>19</v>
      </c>
      <c r="E457" s="30">
        <f t="shared" si="52"/>
        <v>9.6993210475266732E-4</v>
      </c>
      <c r="F457" s="30">
        <f t="shared" si="53"/>
        <v>2.2445363260484349E-3</v>
      </c>
      <c r="G457" s="30">
        <f t="shared" si="55"/>
        <v>1.7142857142857142</v>
      </c>
      <c r="H457" s="36">
        <f t="shared" si="54"/>
        <v>1.6627407510045726E-3</v>
      </c>
    </row>
    <row r="458" spans="1:8" x14ac:dyDescent="0.2">
      <c r="A458" s="8"/>
      <c r="B458" s="25" t="s">
        <v>432</v>
      </c>
      <c r="C458" s="35">
        <v>29</v>
      </c>
      <c r="D458" s="29">
        <v>10</v>
      </c>
      <c r="E458" s="30">
        <f t="shared" si="52"/>
        <v>4.01829014826105E-3</v>
      </c>
      <c r="F458" s="30">
        <f t="shared" si="53"/>
        <v>1.1813349084465446E-3</v>
      </c>
      <c r="G458" s="30">
        <f t="shared" si="55"/>
        <v>-0.65517241379310343</v>
      </c>
      <c r="H458" s="36">
        <f t="shared" si="54"/>
        <v>-2.6326728557572398E-3</v>
      </c>
    </row>
    <row r="459" spans="1:8" x14ac:dyDescent="0.2">
      <c r="A459" s="8"/>
      <c r="B459" s="25" t="s">
        <v>433</v>
      </c>
      <c r="C459" s="35">
        <v>1</v>
      </c>
      <c r="D459" s="29">
        <v>4</v>
      </c>
      <c r="E459" s="30">
        <f t="shared" si="52"/>
        <v>1.3856172925038105E-4</v>
      </c>
      <c r="F459" s="30">
        <f t="shared" si="53"/>
        <v>4.7253396337861784E-4</v>
      </c>
      <c r="G459" s="30">
        <f t="shared" si="55"/>
        <v>3</v>
      </c>
      <c r="H459" s="36">
        <f t="shared" si="54"/>
        <v>4.1568518775114314E-4</v>
      </c>
    </row>
    <row r="460" spans="1:8" x14ac:dyDescent="0.2">
      <c r="A460" s="8"/>
      <c r="B460" s="25" t="s">
        <v>434</v>
      </c>
      <c r="C460" s="35">
        <v>9</v>
      </c>
      <c r="D460" s="29">
        <v>89</v>
      </c>
      <c r="E460" s="30">
        <f t="shared" si="52"/>
        <v>1.2470555632534293E-3</v>
      </c>
      <c r="F460" s="30">
        <f t="shared" si="53"/>
        <v>1.0513880685174247E-2</v>
      </c>
      <c r="G460" s="30">
        <f t="shared" si="55"/>
        <v>8.8888888888888893</v>
      </c>
      <c r="H460" s="36">
        <f t="shared" si="54"/>
        <v>1.1084938340030484E-2</v>
      </c>
    </row>
    <row r="461" spans="1:8" x14ac:dyDescent="0.2">
      <c r="A461" s="8"/>
      <c r="B461" s="25" t="s">
        <v>435</v>
      </c>
      <c r="C461" s="35">
        <v>219</v>
      </c>
      <c r="D461" s="29">
        <v>1325</v>
      </c>
      <c r="E461" s="30">
        <f t="shared" si="52"/>
        <v>3.0345018705833449E-2</v>
      </c>
      <c r="F461" s="30">
        <f t="shared" si="53"/>
        <v>0.15652687536916715</v>
      </c>
      <c r="G461" s="30">
        <f t="shared" si="55"/>
        <v>5.0502283105022832</v>
      </c>
      <c r="H461" s="36">
        <f t="shared" si="54"/>
        <v>0.15324927255092144</v>
      </c>
    </row>
    <row r="462" spans="1:8" x14ac:dyDescent="0.2">
      <c r="A462" s="8"/>
      <c r="B462" s="25" t="s">
        <v>436</v>
      </c>
      <c r="C462" s="35">
        <v>6</v>
      </c>
      <c r="D462" s="29">
        <v>6</v>
      </c>
      <c r="E462" s="30">
        <f t="shared" si="52"/>
        <v>8.3137037550228628E-4</v>
      </c>
      <c r="F462" s="30">
        <f t="shared" si="53"/>
        <v>7.0880094506792679E-4</v>
      </c>
      <c r="G462" s="30">
        <f t="shared" si="55"/>
        <v>0</v>
      </c>
      <c r="H462" s="36">
        <f t="shared" si="54"/>
        <v>0</v>
      </c>
    </row>
    <row r="463" spans="1:8" x14ac:dyDescent="0.2">
      <c r="A463" s="8"/>
      <c r="B463" s="25" t="s">
        <v>437</v>
      </c>
      <c r="C463" s="35">
        <v>2</v>
      </c>
      <c r="D463" s="29">
        <v>175</v>
      </c>
      <c r="E463" s="30">
        <f t="shared" si="52"/>
        <v>2.7712345850076209E-4</v>
      </c>
      <c r="F463" s="30">
        <f t="shared" si="53"/>
        <v>2.0673360897814529E-2</v>
      </c>
      <c r="G463" s="30">
        <f t="shared" si="55"/>
        <v>86.5</v>
      </c>
      <c r="H463" s="36">
        <f t="shared" si="54"/>
        <v>2.3971179160315922E-2</v>
      </c>
    </row>
    <row r="464" spans="1:8" x14ac:dyDescent="0.2">
      <c r="A464" s="8"/>
      <c r="B464" s="25" t="s">
        <v>438</v>
      </c>
      <c r="C464" s="35">
        <v>15</v>
      </c>
      <c r="D464" s="29">
        <v>19</v>
      </c>
      <c r="E464" s="30">
        <f t="shared" si="52"/>
        <v>2.0784259387557156E-3</v>
      </c>
      <c r="F464" s="30">
        <f t="shared" si="53"/>
        <v>2.2445363260484349E-3</v>
      </c>
      <c r="G464" s="30">
        <f t="shared" si="55"/>
        <v>0.26666666666666666</v>
      </c>
      <c r="H464" s="36">
        <f t="shared" si="54"/>
        <v>5.5424691700152419E-4</v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1</v>
      </c>
      <c r="D466" s="29">
        <v>12</v>
      </c>
      <c r="E466" s="30">
        <f t="shared" si="52"/>
        <v>1.3856172925038105E-4</v>
      </c>
      <c r="F466" s="30">
        <f t="shared" si="53"/>
        <v>1.4176018901358536E-3</v>
      </c>
      <c r="G466" s="30">
        <f t="shared" si="55"/>
        <v>11</v>
      </c>
      <c r="H466" s="36">
        <f t="shared" si="54"/>
        <v>1.5241790217541914E-3</v>
      </c>
    </row>
    <row r="467" spans="1:8" x14ac:dyDescent="0.2">
      <c r="A467" s="8"/>
      <c r="B467" s="25" t="s">
        <v>441</v>
      </c>
      <c r="C467" s="35">
        <v>26</v>
      </c>
      <c r="D467" s="29">
        <v>36</v>
      </c>
      <c r="E467" s="30">
        <f t="shared" si="52"/>
        <v>3.602604960509907E-3</v>
      </c>
      <c r="F467" s="30">
        <f t="shared" si="53"/>
        <v>4.2528056704075603E-3</v>
      </c>
      <c r="G467" s="30">
        <f t="shared" si="55"/>
        <v>0.38461538461538464</v>
      </c>
      <c r="H467" s="36">
        <f t="shared" si="54"/>
        <v>1.3856172925038105E-3</v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2</v>
      </c>
      <c r="D469" s="29">
        <v>2</v>
      </c>
      <c r="E469" s="30">
        <f t="shared" si="52"/>
        <v>2.7712345850076209E-4</v>
      </c>
      <c r="F469" s="30">
        <f t="shared" si="53"/>
        <v>2.3626698168930892E-4</v>
      </c>
      <c r="G469" s="30">
        <f t="shared" si="55"/>
        <v>0</v>
      </c>
      <c r="H469" s="36">
        <f t="shared" si="54"/>
        <v>0</v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1</v>
      </c>
      <c r="D471" s="29">
        <v>0</v>
      </c>
      <c r="E471" s="30">
        <f t="shared" si="52"/>
        <v>1.3856172925038105E-4</v>
      </c>
      <c r="F471" s="30" t="str">
        <f t="shared" si="53"/>
        <v/>
      </c>
      <c r="G471" s="30">
        <f t="shared" si="55"/>
        <v>-1</v>
      </c>
      <c r="H471" s="36">
        <f t="shared" si="54"/>
        <v>-1.3856172925038105E-4</v>
      </c>
    </row>
    <row r="472" spans="1:8" x14ac:dyDescent="0.2">
      <c r="A472" s="8"/>
      <c r="B472" s="25" t="s">
        <v>446</v>
      </c>
      <c r="C472" s="35">
        <v>34</v>
      </c>
      <c r="D472" s="29">
        <v>53</v>
      </c>
      <c r="E472" s="30">
        <f t="shared" si="52"/>
        <v>4.7110987945129558E-3</v>
      </c>
      <c r="F472" s="30">
        <f t="shared" si="53"/>
        <v>6.2610750147666866E-3</v>
      </c>
      <c r="G472" s="30">
        <f t="shared" si="55"/>
        <v>0.55882352941176472</v>
      </c>
      <c r="H472" s="36">
        <f t="shared" si="54"/>
        <v>2.6326728557572402E-3</v>
      </c>
    </row>
    <row r="473" spans="1:8" x14ac:dyDescent="0.2">
      <c r="A473" s="8"/>
      <c r="B473" s="25" t="s">
        <v>447</v>
      </c>
      <c r="C473" s="35">
        <v>0</v>
      </c>
      <c r="D473" s="29">
        <v>0</v>
      </c>
      <c r="E473" s="30" t="str">
        <f t="shared" si="52"/>
        <v/>
      </c>
      <c r="F473" s="30" t="str">
        <f t="shared" si="53"/>
        <v/>
      </c>
      <c r="G473" s="30" t="str">
        <f t="shared" si="55"/>
        <v xml:space="preserve"> </v>
      </c>
      <c r="H473" s="36" t="str">
        <f t="shared" si="54"/>
        <v/>
      </c>
    </row>
    <row r="474" spans="1:8" x14ac:dyDescent="0.2">
      <c r="A474" s="8"/>
      <c r="B474" s="25" t="s">
        <v>448</v>
      </c>
      <c r="C474" s="35">
        <v>43</v>
      </c>
      <c r="D474" s="29">
        <v>63</v>
      </c>
      <c r="E474" s="30">
        <f t="shared" si="52"/>
        <v>5.9581543577663853E-3</v>
      </c>
      <c r="F474" s="30">
        <f t="shared" si="53"/>
        <v>7.4424099232132312E-3</v>
      </c>
      <c r="G474" s="30">
        <f t="shared" si="55"/>
        <v>0.46511627906976744</v>
      </c>
      <c r="H474" s="36">
        <f t="shared" si="54"/>
        <v>2.7712345850076209E-3</v>
      </c>
    </row>
    <row r="475" spans="1:8" x14ac:dyDescent="0.2">
      <c r="A475" s="8"/>
      <c r="B475" s="25" t="s">
        <v>449</v>
      </c>
      <c r="C475" s="35">
        <v>66</v>
      </c>
      <c r="D475" s="29">
        <v>38</v>
      </c>
      <c r="E475" s="30">
        <f t="shared" si="52"/>
        <v>9.1450741305251493E-3</v>
      </c>
      <c r="F475" s="30">
        <f t="shared" si="53"/>
        <v>4.4890726520968698E-3</v>
      </c>
      <c r="G475" s="30">
        <f t="shared" si="55"/>
        <v>-0.42424242424242425</v>
      </c>
      <c r="H475" s="36">
        <f t="shared" si="54"/>
        <v>-3.8797284190106693E-3</v>
      </c>
    </row>
    <row r="476" spans="1:8" x14ac:dyDescent="0.2">
      <c r="A476" s="8"/>
      <c r="B476" s="25" t="s">
        <v>450</v>
      </c>
      <c r="C476" s="35">
        <v>10</v>
      </c>
      <c r="D476" s="29">
        <v>39</v>
      </c>
      <c r="E476" s="30">
        <f t="shared" si="52"/>
        <v>1.3856172925038105E-3</v>
      </c>
      <c r="F476" s="30">
        <f t="shared" si="53"/>
        <v>4.607206142941524E-3</v>
      </c>
      <c r="G476" s="30">
        <f t="shared" si="55"/>
        <v>2.9</v>
      </c>
      <c r="H476" s="36">
        <f t="shared" si="54"/>
        <v>4.01829014826105E-3</v>
      </c>
    </row>
    <row r="477" spans="1:8" ht="25.5" x14ac:dyDescent="0.2">
      <c r="A477" s="8"/>
      <c r="B477" s="25" t="s">
        <v>451</v>
      </c>
      <c r="C477" s="35">
        <v>15</v>
      </c>
      <c r="D477" s="29">
        <v>5</v>
      </c>
      <c r="E477" s="30">
        <f t="shared" si="52"/>
        <v>2.0784259387557156E-3</v>
      </c>
      <c r="F477" s="30">
        <f t="shared" si="53"/>
        <v>5.9066745422327229E-4</v>
      </c>
      <c r="G477" s="30">
        <f t="shared" si="55"/>
        <v>-0.66666666666666663</v>
      </c>
      <c r="H477" s="36">
        <f t="shared" si="54"/>
        <v>-1.3856172925038102E-3</v>
      </c>
    </row>
    <row r="478" spans="1:8" ht="25.5" x14ac:dyDescent="0.2">
      <c r="A478" s="8"/>
      <c r="B478" s="25" t="s">
        <v>452</v>
      </c>
      <c r="C478" s="35">
        <v>14</v>
      </c>
      <c r="D478" s="29">
        <v>13</v>
      </c>
      <c r="E478" s="30">
        <f t="shared" si="52"/>
        <v>1.9398642095053346E-3</v>
      </c>
      <c r="F478" s="30">
        <f t="shared" si="53"/>
        <v>1.5357353809805079E-3</v>
      </c>
      <c r="G478" s="30">
        <f t="shared" si="55"/>
        <v>-7.1428571428571425E-2</v>
      </c>
      <c r="H478" s="36">
        <f t="shared" si="54"/>
        <v>-1.3856172925038105E-4</v>
      </c>
    </row>
    <row r="479" spans="1:8" ht="25.5" x14ac:dyDescent="0.2">
      <c r="A479" s="8"/>
      <c r="B479" s="25" t="s">
        <v>453</v>
      </c>
      <c r="C479" s="35">
        <v>0</v>
      </c>
      <c r="D479" s="29">
        <v>0</v>
      </c>
      <c r="E479" s="30" t="str">
        <f t="shared" si="52"/>
        <v/>
      </c>
      <c r="F479" s="30" t="str">
        <f t="shared" si="53"/>
        <v/>
      </c>
      <c r="G479" s="30" t="str">
        <f t="shared" si="55"/>
        <v xml:space="preserve"> </v>
      </c>
      <c r="H479" s="36" t="str">
        <f t="shared" si="54"/>
        <v/>
      </c>
    </row>
    <row r="480" spans="1:8" x14ac:dyDescent="0.2">
      <c r="A480" s="8"/>
      <c r="B480" s="25" t="s">
        <v>454</v>
      </c>
      <c r="C480" s="35">
        <v>4</v>
      </c>
      <c r="D480" s="29">
        <v>6</v>
      </c>
      <c r="E480" s="30">
        <f t="shared" si="52"/>
        <v>5.5424691700152419E-4</v>
      </c>
      <c r="F480" s="30">
        <f t="shared" si="53"/>
        <v>7.0880094506792679E-4</v>
      </c>
      <c r="G480" s="30">
        <f t="shared" si="55"/>
        <v>0.5</v>
      </c>
      <c r="H480" s="36">
        <f t="shared" si="54"/>
        <v>2.7712345850076209E-4</v>
      </c>
    </row>
    <row r="481" spans="1:8" ht="25.5" x14ac:dyDescent="0.2">
      <c r="A481" s="8"/>
      <c r="B481" s="25" t="s">
        <v>455</v>
      </c>
      <c r="C481" s="35">
        <v>0</v>
      </c>
      <c r="D481" s="29">
        <v>3</v>
      </c>
      <c r="E481" s="30" t="str">
        <f t="shared" si="52"/>
        <v/>
      </c>
      <c r="F481" s="30">
        <f t="shared" si="53"/>
        <v>3.544004725339634E-4</v>
      </c>
      <c r="G481" s="30">
        <f t="shared" si="55"/>
        <v>1</v>
      </c>
      <c r="H481" s="36" t="str">
        <f t="shared" si="54"/>
        <v/>
      </c>
    </row>
    <row r="482" spans="1:8" x14ac:dyDescent="0.2">
      <c r="A482" s="8"/>
      <c r="B482" s="25" t="s">
        <v>456</v>
      </c>
      <c r="C482" s="35">
        <v>7</v>
      </c>
      <c r="D482" s="29">
        <v>28</v>
      </c>
      <c r="E482" s="30">
        <f t="shared" si="52"/>
        <v>9.6993210475266732E-4</v>
      </c>
      <c r="F482" s="30">
        <f t="shared" si="53"/>
        <v>3.3077377436503247E-3</v>
      </c>
      <c r="G482" s="30">
        <f t="shared" si="55"/>
        <v>3</v>
      </c>
      <c r="H482" s="36">
        <f t="shared" si="54"/>
        <v>2.9097963142580021E-3</v>
      </c>
    </row>
    <row r="483" spans="1:8" x14ac:dyDescent="0.2">
      <c r="A483" s="8"/>
      <c r="B483" s="25" t="s">
        <v>457</v>
      </c>
      <c r="C483" s="35">
        <v>19</v>
      </c>
      <c r="D483" s="29">
        <v>13</v>
      </c>
      <c r="E483" s="30">
        <f t="shared" si="52"/>
        <v>2.6326728557572398E-3</v>
      </c>
      <c r="F483" s="30">
        <f t="shared" si="53"/>
        <v>1.5357353809805079E-3</v>
      </c>
      <c r="G483" s="30">
        <f t="shared" si="55"/>
        <v>-0.31578947368421051</v>
      </c>
      <c r="H483" s="36">
        <f t="shared" si="54"/>
        <v>-8.3137037550228617E-4</v>
      </c>
    </row>
    <row r="484" spans="1:8" x14ac:dyDescent="0.2">
      <c r="A484" s="8"/>
      <c r="B484" s="25" t="s">
        <v>458</v>
      </c>
      <c r="C484" s="35">
        <v>276</v>
      </c>
      <c r="D484" s="29">
        <v>289</v>
      </c>
      <c r="E484" s="30">
        <f t="shared" si="52"/>
        <v>3.8243037273105171E-2</v>
      </c>
      <c r="F484" s="30">
        <f t="shared" si="53"/>
        <v>3.4140578854105139E-2</v>
      </c>
      <c r="G484" s="30">
        <f t="shared" si="55"/>
        <v>4.710144927536232E-2</v>
      </c>
      <c r="H484" s="36">
        <f t="shared" si="54"/>
        <v>1.8013024802549537E-3</v>
      </c>
    </row>
    <row r="485" spans="1:8" x14ac:dyDescent="0.2">
      <c r="A485" s="8"/>
      <c r="B485" s="25" t="s">
        <v>459</v>
      </c>
      <c r="C485" s="35">
        <v>56</v>
      </c>
      <c r="D485" s="29">
        <v>37</v>
      </c>
      <c r="E485" s="30">
        <f t="shared" si="52"/>
        <v>7.7594568380213386E-3</v>
      </c>
      <c r="F485" s="30">
        <f t="shared" si="53"/>
        <v>4.3709391612522146E-3</v>
      </c>
      <c r="G485" s="30">
        <f t="shared" si="55"/>
        <v>-0.3392857142857143</v>
      </c>
      <c r="H485" s="36">
        <f t="shared" si="54"/>
        <v>-2.6326728557572402E-3</v>
      </c>
    </row>
    <row r="486" spans="1:8" x14ac:dyDescent="0.2">
      <c r="A486" s="8"/>
      <c r="B486" s="25" t="s">
        <v>460</v>
      </c>
      <c r="C486" s="35">
        <v>3</v>
      </c>
      <c r="D486" s="29">
        <v>2</v>
      </c>
      <c r="E486" s="30">
        <f t="shared" si="52"/>
        <v>4.1568518775114314E-4</v>
      </c>
      <c r="F486" s="30">
        <f t="shared" si="53"/>
        <v>2.3626698168930892E-4</v>
      </c>
      <c r="G486" s="30">
        <f t="shared" si="55"/>
        <v>-0.33333333333333331</v>
      </c>
      <c r="H486" s="36">
        <f t="shared" si="54"/>
        <v>-1.3856172925038105E-4</v>
      </c>
    </row>
    <row r="487" spans="1:8" x14ac:dyDescent="0.2">
      <c r="A487" s="8"/>
      <c r="B487" s="25" t="s">
        <v>461</v>
      </c>
      <c r="C487" s="35">
        <v>11</v>
      </c>
      <c r="D487" s="29">
        <v>2</v>
      </c>
      <c r="E487" s="30">
        <f t="shared" si="52"/>
        <v>1.5241790217541914E-3</v>
      </c>
      <c r="F487" s="30">
        <f t="shared" si="53"/>
        <v>2.3626698168930892E-4</v>
      </c>
      <c r="G487" s="30">
        <f t="shared" si="55"/>
        <v>-0.81818181818181823</v>
      </c>
      <c r="H487" s="36">
        <f t="shared" si="54"/>
        <v>-1.2470555632534293E-3</v>
      </c>
    </row>
    <row r="488" spans="1:8" x14ac:dyDescent="0.2">
      <c r="A488" s="8"/>
      <c r="B488" s="25" t="s">
        <v>462</v>
      </c>
      <c r="C488" s="35">
        <v>17</v>
      </c>
      <c r="D488" s="29">
        <v>18</v>
      </c>
      <c r="E488" s="30">
        <f t="shared" si="52"/>
        <v>2.3555493972564779E-3</v>
      </c>
      <c r="F488" s="30">
        <f t="shared" si="53"/>
        <v>2.1264028352037802E-3</v>
      </c>
      <c r="G488" s="30">
        <f t="shared" si="55"/>
        <v>5.8823529411764705E-2</v>
      </c>
      <c r="H488" s="36">
        <f t="shared" si="54"/>
        <v>1.3856172925038105E-4</v>
      </c>
    </row>
    <row r="489" spans="1:8" x14ac:dyDescent="0.2">
      <c r="A489" s="8"/>
      <c r="B489" s="25" t="s">
        <v>463</v>
      </c>
      <c r="C489" s="35">
        <v>1</v>
      </c>
      <c r="D489" s="29">
        <v>0</v>
      </c>
      <c r="E489" s="30">
        <f t="shared" si="52"/>
        <v>1.3856172925038105E-4</v>
      </c>
      <c r="F489" s="30" t="str">
        <f t="shared" si="53"/>
        <v/>
      </c>
      <c r="G489" s="30">
        <f t="shared" si="55"/>
        <v>-1</v>
      </c>
      <c r="H489" s="36">
        <f t="shared" si="54"/>
        <v>-1.3856172925038105E-4</v>
      </c>
    </row>
    <row r="490" spans="1:8" x14ac:dyDescent="0.2">
      <c r="A490" s="8"/>
      <c r="B490" s="25" t="s">
        <v>464</v>
      </c>
      <c r="C490" s="35">
        <v>217</v>
      </c>
      <c r="D490" s="29">
        <v>275</v>
      </c>
      <c r="E490" s="30">
        <f t="shared" ref="E490:E553" si="56">+IF(C490=0,"",C490/C$362)</f>
        <v>3.0067895247332686E-2</v>
      </c>
      <c r="F490" s="30">
        <f t="shared" ref="F490:F553" si="57">+IF(D490=0,"",D490/D$362)</f>
        <v>3.2486709982279975E-2</v>
      </c>
      <c r="G490" s="30">
        <f t="shared" si="55"/>
        <v>0.26728110599078342</v>
      </c>
      <c r="H490" s="36">
        <f t="shared" ref="H490:H553" si="58">+IF(OR(AND(E490=""),(G490="")),"",E490*G490)</f>
        <v>8.0365802965221E-3</v>
      </c>
    </row>
    <row r="491" spans="1:8" x14ac:dyDescent="0.2">
      <c r="A491" s="8"/>
      <c r="B491" s="25" t="s">
        <v>465</v>
      </c>
      <c r="C491" s="35">
        <v>0</v>
      </c>
      <c r="D491" s="29">
        <v>0</v>
      </c>
      <c r="E491" s="30" t="str">
        <f t="shared" si="56"/>
        <v/>
      </c>
      <c r="F491" s="30" t="str">
        <f t="shared" si="57"/>
        <v/>
      </c>
      <c r="G491" s="30" t="str">
        <f t="shared" ref="G491:G554" si="59">+IF(AND(C491=0,D491=0)," ",IF(C491=0,1,IF(D491=0,-1,(D491-C491)/C491)))</f>
        <v xml:space="preserve"> </v>
      </c>
      <c r="H491" s="36" t="str">
        <f t="shared" si="58"/>
        <v/>
      </c>
    </row>
    <row r="492" spans="1:8" x14ac:dyDescent="0.2">
      <c r="A492" s="8"/>
      <c r="B492" s="25" t="s">
        <v>466</v>
      </c>
      <c r="C492" s="35">
        <v>1</v>
      </c>
      <c r="D492" s="29">
        <v>0</v>
      </c>
      <c r="E492" s="30">
        <f t="shared" si="56"/>
        <v>1.3856172925038105E-4</v>
      </c>
      <c r="F492" s="30" t="str">
        <f t="shared" si="57"/>
        <v/>
      </c>
      <c r="G492" s="30">
        <f t="shared" si="59"/>
        <v>-1</v>
      </c>
      <c r="H492" s="36">
        <f t="shared" si="58"/>
        <v>-1.3856172925038105E-4</v>
      </c>
    </row>
    <row r="493" spans="1:8" x14ac:dyDescent="0.2">
      <c r="A493" s="8"/>
      <c r="B493" s="25" t="s">
        <v>467</v>
      </c>
      <c r="C493" s="35">
        <v>4</v>
      </c>
      <c r="D493" s="29">
        <v>0</v>
      </c>
      <c r="E493" s="30">
        <f t="shared" si="56"/>
        <v>5.5424691700152419E-4</v>
      </c>
      <c r="F493" s="30" t="str">
        <f t="shared" si="57"/>
        <v/>
      </c>
      <c r="G493" s="30">
        <f t="shared" si="59"/>
        <v>-1</v>
      </c>
      <c r="H493" s="36">
        <f t="shared" si="58"/>
        <v>-5.5424691700152419E-4</v>
      </c>
    </row>
    <row r="494" spans="1:8" x14ac:dyDescent="0.2">
      <c r="A494" s="8"/>
      <c r="B494" s="25" t="s">
        <v>468</v>
      </c>
      <c r="C494" s="35">
        <v>1</v>
      </c>
      <c r="D494" s="29">
        <v>0</v>
      </c>
      <c r="E494" s="30">
        <f t="shared" si="56"/>
        <v>1.3856172925038105E-4</v>
      </c>
      <c r="F494" s="30" t="str">
        <f t="shared" si="57"/>
        <v/>
      </c>
      <c r="G494" s="30">
        <f t="shared" si="59"/>
        <v>-1</v>
      </c>
      <c r="H494" s="36">
        <f t="shared" si="58"/>
        <v>-1.3856172925038105E-4</v>
      </c>
    </row>
    <row r="495" spans="1:8" x14ac:dyDescent="0.2">
      <c r="A495" s="8"/>
      <c r="B495" s="25" t="s">
        <v>469</v>
      </c>
      <c r="C495" s="35">
        <v>11</v>
      </c>
      <c r="D495" s="29">
        <v>2</v>
      </c>
      <c r="E495" s="30">
        <f t="shared" si="56"/>
        <v>1.5241790217541914E-3</v>
      </c>
      <c r="F495" s="30">
        <f t="shared" si="57"/>
        <v>2.3626698168930892E-4</v>
      </c>
      <c r="G495" s="30">
        <f t="shared" si="59"/>
        <v>-0.81818181818181823</v>
      </c>
      <c r="H495" s="36">
        <f t="shared" si="58"/>
        <v>-1.2470555632534293E-3</v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0</v>
      </c>
      <c r="D497" s="29">
        <v>1</v>
      </c>
      <c r="E497" s="30" t="str">
        <f t="shared" si="56"/>
        <v/>
      </c>
      <c r="F497" s="30">
        <f t="shared" si="57"/>
        <v>1.1813349084465446E-4</v>
      </c>
      <c r="G497" s="30">
        <f t="shared" si="59"/>
        <v>1</v>
      </c>
      <c r="H497" s="36" t="str">
        <f t="shared" si="58"/>
        <v/>
      </c>
    </row>
    <row r="498" spans="1:8" x14ac:dyDescent="0.2">
      <c r="A498" s="8"/>
      <c r="B498" s="25" t="s">
        <v>472</v>
      </c>
      <c r="C498" s="35">
        <v>52</v>
      </c>
      <c r="D498" s="29">
        <v>108</v>
      </c>
      <c r="E498" s="30">
        <f t="shared" si="56"/>
        <v>7.205209921019814E-3</v>
      </c>
      <c r="F498" s="30">
        <f t="shared" si="57"/>
        <v>1.2758417011222682E-2</v>
      </c>
      <c r="G498" s="30">
        <f t="shared" si="59"/>
        <v>1.0769230769230769</v>
      </c>
      <c r="H498" s="36">
        <f t="shared" si="58"/>
        <v>7.7594568380213377E-3</v>
      </c>
    </row>
    <row r="499" spans="1:8" ht="25.5" x14ac:dyDescent="0.2">
      <c r="A499" s="8"/>
      <c r="B499" s="25" t="s">
        <v>473</v>
      </c>
      <c r="C499" s="35">
        <v>1</v>
      </c>
      <c r="D499" s="29">
        <v>1</v>
      </c>
      <c r="E499" s="30">
        <f t="shared" si="56"/>
        <v>1.3856172925038105E-4</v>
      </c>
      <c r="F499" s="30">
        <f t="shared" si="57"/>
        <v>1.1813349084465446E-4</v>
      </c>
      <c r="G499" s="30">
        <f t="shared" si="59"/>
        <v>0</v>
      </c>
      <c r="H499" s="36">
        <f t="shared" si="58"/>
        <v>0</v>
      </c>
    </row>
    <row r="500" spans="1:8" x14ac:dyDescent="0.2">
      <c r="A500" s="8"/>
      <c r="B500" s="25" t="s">
        <v>474</v>
      </c>
      <c r="C500" s="35">
        <v>7</v>
      </c>
      <c r="D500" s="29">
        <v>15</v>
      </c>
      <c r="E500" s="30">
        <f t="shared" si="56"/>
        <v>9.6993210475266732E-4</v>
      </c>
      <c r="F500" s="30">
        <f t="shared" si="57"/>
        <v>1.7720023626698169E-3</v>
      </c>
      <c r="G500" s="30">
        <f t="shared" si="59"/>
        <v>1.1428571428571428</v>
      </c>
      <c r="H500" s="36">
        <f t="shared" si="58"/>
        <v>1.1084938340030484E-3</v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17</v>
      </c>
      <c r="D502" s="29">
        <v>9</v>
      </c>
      <c r="E502" s="30">
        <f t="shared" si="56"/>
        <v>2.3555493972564779E-3</v>
      </c>
      <c r="F502" s="30">
        <f t="shared" si="57"/>
        <v>1.0632014176018901E-3</v>
      </c>
      <c r="G502" s="30">
        <f t="shared" si="59"/>
        <v>-0.47058823529411764</v>
      </c>
      <c r="H502" s="36">
        <f t="shared" si="58"/>
        <v>-1.1084938340030484E-3</v>
      </c>
    </row>
    <row r="503" spans="1:8" x14ac:dyDescent="0.2">
      <c r="A503" s="8"/>
      <c r="B503" s="25" t="s">
        <v>477</v>
      </c>
      <c r="C503" s="35">
        <v>54</v>
      </c>
      <c r="D503" s="29">
        <v>52</v>
      </c>
      <c r="E503" s="30">
        <f t="shared" si="56"/>
        <v>7.4823333795205763E-3</v>
      </c>
      <c r="F503" s="30">
        <f t="shared" si="57"/>
        <v>6.1429415239220315E-3</v>
      </c>
      <c r="G503" s="30">
        <f t="shared" si="59"/>
        <v>-3.7037037037037035E-2</v>
      </c>
      <c r="H503" s="36">
        <f t="shared" si="58"/>
        <v>-2.7712345850076209E-4</v>
      </c>
    </row>
    <row r="504" spans="1:8" x14ac:dyDescent="0.2">
      <c r="A504" s="8"/>
      <c r="B504" s="25" t="s">
        <v>478</v>
      </c>
      <c r="C504" s="35">
        <v>5</v>
      </c>
      <c r="D504" s="29">
        <v>101</v>
      </c>
      <c r="E504" s="30">
        <f t="shared" si="56"/>
        <v>6.9280864625190523E-4</v>
      </c>
      <c r="F504" s="30">
        <f t="shared" si="57"/>
        <v>1.19314825753101E-2</v>
      </c>
      <c r="G504" s="30">
        <f t="shared" si="59"/>
        <v>19.2</v>
      </c>
      <c r="H504" s="36">
        <f t="shared" si="58"/>
        <v>1.330192600803658E-2</v>
      </c>
    </row>
    <row r="505" spans="1:8" x14ac:dyDescent="0.2">
      <c r="A505" s="8"/>
      <c r="B505" s="25" t="s">
        <v>479</v>
      </c>
      <c r="C505" s="35">
        <v>9</v>
      </c>
      <c r="D505" s="29">
        <v>24</v>
      </c>
      <c r="E505" s="30">
        <f t="shared" si="56"/>
        <v>1.2470555632534293E-3</v>
      </c>
      <c r="F505" s="30">
        <f t="shared" si="57"/>
        <v>2.8352037802717072E-3</v>
      </c>
      <c r="G505" s="30">
        <f t="shared" si="59"/>
        <v>1.6666666666666667</v>
      </c>
      <c r="H505" s="36">
        <f t="shared" si="58"/>
        <v>2.0784259387557156E-3</v>
      </c>
    </row>
    <row r="506" spans="1:8" x14ac:dyDescent="0.2">
      <c r="A506" s="8"/>
      <c r="B506" s="25" t="s">
        <v>480</v>
      </c>
      <c r="C506" s="35">
        <v>6</v>
      </c>
      <c r="D506" s="29">
        <v>3</v>
      </c>
      <c r="E506" s="30">
        <f t="shared" si="56"/>
        <v>8.3137037550228628E-4</v>
      </c>
      <c r="F506" s="30">
        <f t="shared" si="57"/>
        <v>3.544004725339634E-4</v>
      </c>
      <c r="G506" s="30">
        <f t="shared" si="59"/>
        <v>-0.5</v>
      </c>
      <c r="H506" s="36">
        <f t="shared" si="58"/>
        <v>-4.1568518775114314E-4</v>
      </c>
    </row>
    <row r="507" spans="1:8" x14ac:dyDescent="0.2">
      <c r="A507" s="8"/>
      <c r="B507" s="25" t="s">
        <v>481</v>
      </c>
      <c r="C507" s="35">
        <v>0</v>
      </c>
      <c r="D507" s="29">
        <v>0</v>
      </c>
      <c r="E507" s="30" t="str">
        <f t="shared" si="56"/>
        <v/>
      </c>
      <c r="F507" s="30" t="str">
        <f t="shared" si="57"/>
        <v/>
      </c>
      <c r="G507" s="30" t="str">
        <f t="shared" si="59"/>
        <v xml:space="preserve"> </v>
      </c>
      <c r="H507" s="36" t="str">
        <f t="shared" si="58"/>
        <v/>
      </c>
    </row>
    <row r="508" spans="1:8" x14ac:dyDescent="0.2">
      <c r="A508" s="8"/>
      <c r="B508" s="25" t="s">
        <v>482</v>
      </c>
      <c r="C508" s="35">
        <v>51</v>
      </c>
      <c r="D508" s="29">
        <v>33</v>
      </c>
      <c r="E508" s="30">
        <f t="shared" si="56"/>
        <v>7.0666481917694337E-3</v>
      </c>
      <c r="F508" s="30">
        <f t="shared" si="57"/>
        <v>3.898405197873597E-3</v>
      </c>
      <c r="G508" s="30">
        <f t="shared" si="59"/>
        <v>-0.35294117647058826</v>
      </c>
      <c r="H508" s="36">
        <f t="shared" si="58"/>
        <v>-2.4941111265068591E-3</v>
      </c>
    </row>
    <row r="509" spans="1:8" x14ac:dyDescent="0.2">
      <c r="A509" s="8"/>
      <c r="B509" s="25" t="s">
        <v>483</v>
      </c>
      <c r="C509" s="35">
        <v>36</v>
      </c>
      <c r="D509" s="29">
        <v>36</v>
      </c>
      <c r="E509" s="30">
        <f t="shared" si="56"/>
        <v>4.9882222530137172E-3</v>
      </c>
      <c r="F509" s="30">
        <f t="shared" si="57"/>
        <v>4.2528056704075603E-3</v>
      </c>
      <c r="G509" s="30">
        <f t="shared" si="59"/>
        <v>0</v>
      </c>
      <c r="H509" s="36">
        <f t="shared" si="58"/>
        <v>0</v>
      </c>
    </row>
    <row r="510" spans="1:8" x14ac:dyDescent="0.2">
      <c r="A510" s="8"/>
      <c r="B510" s="25" t="s">
        <v>484</v>
      </c>
      <c r="C510" s="35">
        <v>1</v>
      </c>
      <c r="D510" s="29">
        <v>0</v>
      </c>
      <c r="E510" s="30">
        <f t="shared" si="56"/>
        <v>1.3856172925038105E-4</v>
      </c>
      <c r="F510" s="30" t="str">
        <f t="shared" si="57"/>
        <v/>
      </c>
      <c r="G510" s="30">
        <f t="shared" si="59"/>
        <v>-1</v>
      </c>
      <c r="H510" s="36">
        <f t="shared" si="58"/>
        <v>-1.3856172925038105E-4</v>
      </c>
    </row>
    <row r="511" spans="1:8" ht="25.5" x14ac:dyDescent="0.2">
      <c r="A511" s="8"/>
      <c r="B511" s="25" t="s">
        <v>485</v>
      </c>
      <c r="C511" s="35">
        <v>19</v>
      </c>
      <c r="D511" s="29">
        <v>26</v>
      </c>
      <c r="E511" s="30">
        <f t="shared" si="56"/>
        <v>2.6326728557572398E-3</v>
      </c>
      <c r="F511" s="30">
        <f t="shared" si="57"/>
        <v>3.0714707619610157E-3</v>
      </c>
      <c r="G511" s="30">
        <f t="shared" si="59"/>
        <v>0.36842105263157893</v>
      </c>
      <c r="H511" s="36">
        <f t="shared" si="58"/>
        <v>9.6993210475266722E-4</v>
      </c>
    </row>
    <row r="512" spans="1:8" x14ac:dyDescent="0.2">
      <c r="A512" s="8"/>
      <c r="B512" s="25" t="s">
        <v>486</v>
      </c>
      <c r="C512" s="35">
        <v>0</v>
      </c>
      <c r="D512" s="29">
        <v>0</v>
      </c>
      <c r="E512" s="30" t="str">
        <f t="shared" si="56"/>
        <v/>
      </c>
      <c r="F512" s="30" t="str">
        <f t="shared" si="57"/>
        <v/>
      </c>
      <c r="G512" s="30" t="str">
        <f t="shared" si="59"/>
        <v xml:space="preserve"> </v>
      </c>
      <c r="H512" s="36" t="str">
        <f t="shared" si="58"/>
        <v/>
      </c>
    </row>
    <row r="513" spans="1:8" ht="25.5" x14ac:dyDescent="0.2">
      <c r="A513" s="8"/>
      <c r="B513" s="25" t="s">
        <v>487</v>
      </c>
      <c r="C513" s="35">
        <v>0</v>
      </c>
      <c r="D513" s="29">
        <v>0</v>
      </c>
      <c r="E513" s="30" t="str">
        <f t="shared" si="56"/>
        <v/>
      </c>
      <c r="F513" s="30" t="str">
        <f t="shared" si="57"/>
        <v/>
      </c>
      <c r="G513" s="30" t="str">
        <f t="shared" si="59"/>
        <v xml:space="preserve"> </v>
      </c>
      <c r="H513" s="36" t="str">
        <f t="shared" si="58"/>
        <v/>
      </c>
    </row>
    <row r="514" spans="1:8" x14ac:dyDescent="0.2">
      <c r="A514" s="8"/>
      <c r="B514" s="25" t="s">
        <v>488</v>
      </c>
      <c r="C514" s="35">
        <v>8</v>
      </c>
      <c r="D514" s="29">
        <v>11</v>
      </c>
      <c r="E514" s="30">
        <f t="shared" si="56"/>
        <v>1.1084938340030484E-3</v>
      </c>
      <c r="F514" s="30">
        <f t="shared" si="57"/>
        <v>1.2994683992911991E-3</v>
      </c>
      <c r="G514" s="30">
        <f t="shared" si="59"/>
        <v>0.375</v>
      </c>
      <c r="H514" s="36">
        <f t="shared" si="58"/>
        <v>4.1568518775114314E-4</v>
      </c>
    </row>
    <row r="515" spans="1:8" ht="25.5" x14ac:dyDescent="0.2">
      <c r="A515" s="8"/>
      <c r="B515" s="25" t="s">
        <v>489</v>
      </c>
      <c r="C515" s="35">
        <v>6</v>
      </c>
      <c r="D515" s="29">
        <v>0</v>
      </c>
      <c r="E515" s="30">
        <f t="shared" si="56"/>
        <v>8.3137037550228628E-4</v>
      </c>
      <c r="F515" s="30" t="str">
        <f t="shared" si="57"/>
        <v/>
      </c>
      <c r="G515" s="30">
        <f t="shared" si="59"/>
        <v>-1</v>
      </c>
      <c r="H515" s="36">
        <f t="shared" si="58"/>
        <v>-8.3137037550228628E-4</v>
      </c>
    </row>
    <row r="516" spans="1:8" x14ac:dyDescent="0.2">
      <c r="A516" s="8"/>
      <c r="B516" s="25" t="s">
        <v>490</v>
      </c>
      <c r="C516" s="35">
        <v>13</v>
      </c>
      <c r="D516" s="29">
        <v>3</v>
      </c>
      <c r="E516" s="30">
        <f t="shared" si="56"/>
        <v>1.8013024802549535E-3</v>
      </c>
      <c r="F516" s="30">
        <f t="shared" si="57"/>
        <v>3.544004725339634E-4</v>
      </c>
      <c r="G516" s="30">
        <f t="shared" si="59"/>
        <v>-0.76923076923076927</v>
      </c>
      <c r="H516" s="36">
        <f t="shared" si="58"/>
        <v>-1.3856172925038105E-3</v>
      </c>
    </row>
    <row r="517" spans="1:8" ht="25.5" x14ac:dyDescent="0.2">
      <c r="A517" s="8"/>
      <c r="B517" s="25" t="s">
        <v>491</v>
      </c>
      <c r="C517" s="35">
        <v>7</v>
      </c>
      <c r="D517" s="29">
        <v>5</v>
      </c>
      <c r="E517" s="30">
        <f t="shared" si="56"/>
        <v>9.6993210475266732E-4</v>
      </c>
      <c r="F517" s="30">
        <f t="shared" si="57"/>
        <v>5.9066745422327229E-4</v>
      </c>
      <c r="G517" s="30">
        <f t="shared" si="59"/>
        <v>-0.2857142857142857</v>
      </c>
      <c r="H517" s="36">
        <f t="shared" si="58"/>
        <v>-2.7712345850076209E-4</v>
      </c>
    </row>
    <row r="518" spans="1:8" ht="25.5" x14ac:dyDescent="0.2">
      <c r="A518" s="8"/>
      <c r="B518" s="25" t="s">
        <v>492</v>
      </c>
      <c r="C518" s="35">
        <v>0</v>
      </c>
      <c r="D518" s="29">
        <v>10</v>
      </c>
      <c r="E518" s="30" t="str">
        <f t="shared" si="56"/>
        <v/>
      </c>
      <c r="F518" s="30">
        <f t="shared" si="57"/>
        <v>1.1813349084465446E-3</v>
      </c>
      <c r="G518" s="30">
        <f t="shared" si="59"/>
        <v>1</v>
      </c>
      <c r="H518" s="36" t="str">
        <f t="shared" si="58"/>
        <v/>
      </c>
    </row>
    <row r="519" spans="1:8" x14ac:dyDescent="0.2">
      <c r="A519" s="8"/>
      <c r="B519" s="25" t="s">
        <v>493</v>
      </c>
      <c r="C519" s="35">
        <v>17</v>
      </c>
      <c r="D519" s="29">
        <v>20</v>
      </c>
      <c r="E519" s="30">
        <f t="shared" si="56"/>
        <v>2.3555493972564779E-3</v>
      </c>
      <c r="F519" s="30">
        <f t="shared" si="57"/>
        <v>2.3626698168930892E-3</v>
      </c>
      <c r="G519" s="30">
        <f t="shared" si="59"/>
        <v>0.17647058823529413</v>
      </c>
      <c r="H519" s="36">
        <f t="shared" si="58"/>
        <v>4.1568518775114319E-4</v>
      </c>
    </row>
    <row r="520" spans="1:8" x14ac:dyDescent="0.2">
      <c r="A520" s="8"/>
      <c r="B520" s="25" t="s">
        <v>494</v>
      </c>
      <c r="C520" s="35">
        <v>2</v>
      </c>
      <c r="D520" s="29">
        <v>0</v>
      </c>
      <c r="E520" s="30">
        <f t="shared" si="56"/>
        <v>2.7712345850076209E-4</v>
      </c>
      <c r="F520" s="30" t="str">
        <f t="shared" si="57"/>
        <v/>
      </c>
      <c r="G520" s="30">
        <f t="shared" si="59"/>
        <v>-1</v>
      </c>
      <c r="H520" s="36">
        <f t="shared" si="58"/>
        <v>-2.7712345850076209E-4</v>
      </c>
    </row>
    <row r="521" spans="1:8" ht="25.5" x14ac:dyDescent="0.2">
      <c r="A521" s="8"/>
      <c r="B521" s="25" t="s">
        <v>495</v>
      </c>
      <c r="C521" s="35">
        <v>21</v>
      </c>
      <c r="D521" s="29">
        <v>0</v>
      </c>
      <c r="E521" s="30">
        <f t="shared" si="56"/>
        <v>2.9097963142580021E-3</v>
      </c>
      <c r="F521" s="30" t="str">
        <f t="shared" si="57"/>
        <v/>
      </c>
      <c r="G521" s="30">
        <f t="shared" si="59"/>
        <v>-1</v>
      </c>
      <c r="H521" s="36">
        <f t="shared" si="58"/>
        <v>-2.9097963142580021E-3</v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0</v>
      </c>
      <c r="E524" s="30" t="str">
        <f t="shared" si="56"/>
        <v/>
      </c>
      <c r="F524" s="30" t="str">
        <f t="shared" si="57"/>
        <v/>
      </c>
      <c r="G524" s="30" t="str">
        <f t="shared" si="59"/>
        <v xml:space="preserve"> 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0</v>
      </c>
      <c r="E525" s="30" t="str">
        <f t="shared" si="56"/>
        <v/>
      </c>
      <c r="F525" s="30" t="str">
        <f t="shared" si="57"/>
        <v/>
      </c>
      <c r="G525" s="30" t="str">
        <f t="shared" si="59"/>
        <v xml:space="preserve"> 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0</v>
      </c>
      <c r="D526" s="29">
        <v>0</v>
      </c>
      <c r="E526" s="30" t="str">
        <f t="shared" si="56"/>
        <v/>
      </c>
      <c r="F526" s="30" t="str">
        <f t="shared" si="57"/>
        <v/>
      </c>
      <c r="G526" s="30" t="str">
        <f t="shared" si="59"/>
        <v xml:space="preserve"> </v>
      </c>
      <c r="H526" s="36" t="str">
        <f t="shared" si="58"/>
        <v/>
      </c>
    </row>
    <row r="527" spans="1:8" x14ac:dyDescent="0.2">
      <c r="A527" s="8"/>
      <c r="B527" s="25" t="s">
        <v>501</v>
      </c>
      <c r="C527" s="35">
        <v>2</v>
      </c>
      <c r="D527" s="29">
        <v>8</v>
      </c>
      <c r="E527" s="30">
        <f t="shared" si="56"/>
        <v>2.7712345850076209E-4</v>
      </c>
      <c r="F527" s="30">
        <f t="shared" si="57"/>
        <v>9.4506792675723569E-4</v>
      </c>
      <c r="G527" s="30">
        <f t="shared" si="59"/>
        <v>3</v>
      </c>
      <c r="H527" s="36">
        <f t="shared" si="58"/>
        <v>8.3137037550228628E-4</v>
      </c>
    </row>
    <row r="528" spans="1:8" ht="25.5" x14ac:dyDescent="0.2">
      <c r="A528" s="8"/>
      <c r="B528" s="25" t="s">
        <v>502</v>
      </c>
      <c r="C528" s="35">
        <v>0</v>
      </c>
      <c r="D528" s="29">
        <v>0</v>
      </c>
      <c r="E528" s="30" t="str">
        <f t="shared" si="56"/>
        <v/>
      </c>
      <c r="F528" s="30" t="str">
        <f t="shared" si="57"/>
        <v/>
      </c>
      <c r="G528" s="30" t="str">
        <f t="shared" si="59"/>
        <v xml:space="preserve"> </v>
      </c>
      <c r="H528" s="36" t="str">
        <f t="shared" si="58"/>
        <v/>
      </c>
    </row>
    <row r="529" spans="1:8" x14ac:dyDescent="0.2">
      <c r="A529" s="8"/>
      <c r="B529" s="25" t="s">
        <v>503</v>
      </c>
      <c r="C529" s="35">
        <v>1</v>
      </c>
      <c r="D529" s="29">
        <v>2</v>
      </c>
      <c r="E529" s="30">
        <f t="shared" si="56"/>
        <v>1.3856172925038105E-4</v>
      </c>
      <c r="F529" s="30">
        <f t="shared" si="57"/>
        <v>2.3626698168930892E-4</v>
      </c>
      <c r="G529" s="30">
        <f t="shared" si="59"/>
        <v>1</v>
      </c>
      <c r="H529" s="36">
        <f t="shared" si="58"/>
        <v>1.3856172925038105E-4</v>
      </c>
    </row>
    <row r="530" spans="1:8" x14ac:dyDescent="0.2">
      <c r="A530" s="8"/>
      <c r="B530" s="25" t="s">
        <v>504</v>
      </c>
      <c r="C530" s="35">
        <v>136</v>
      </c>
      <c r="D530" s="29">
        <v>154</v>
      </c>
      <c r="E530" s="30">
        <f t="shared" si="56"/>
        <v>1.8844395178051823E-2</v>
      </c>
      <c r="F530" s="30">
        <f t="shared" si="57"/>
        <v>1.8192557590076788E-2</v>
      </c>
      <c r="G530" s="30">
        <f t="shared" si="59"/>
        <v>0.13235294117647059</v>
      </c>
      <c r="H530" s="36">
        <f t="shared" si="58"/>
        <v>2.4941111265068591E-3</v>
      </c>
    </row>
    <row r="531" spans="1:8" x14ac:dyDescent="0.2">
      <c r="A531" s="8"/>
      <c r="B531" s="25" t="s">
        <v>505</v>
      </c>
      <c r="C531" s="35">
        <v>7</v>
      </c>
      <c r="D531" s="29">
        <v>9</v>
      </c>
      <c r="E531" s="30">
        <f t="shared" si="56"/>
        <v>9.6993210475266732E-4</v>
      </c>
      <c r="F531" s="30">
        <f t="shared" si="57"/>
        <v>1.0632014176018901E-3</v>
      </c>
      <c r="G531" s="30">
        <f t="shared" si="59"/>
        <v>0.2857142857142857</v>
      </c>
      <c r="H531" s="36">
        <f t="shared" si="58"/>
        <v>2.7712345850076209E-4</v>
      </c>
    </row>
    <row r="532" spans="1:8" ht="28.5" customHeight="1" x14ac:dyDescent="0.2">
      <c r="A532" s="8"/>
      <c r="B532" s="25" t="s">
        <v>506</v>
      </c>
      <c r="C532" s="35">
        <v>0</v>
      </c>
      <c r="D532" s="29">
        <v>0</v>
      </c>
      <c r="E532" s="30" t="str">
        <f t="shared" si="56"/>
        <v/>
      </c>
      <c r="F532" s="30" t="str">
        <f t="shared" si="57"/>
        <v/>
      </c>
      <c r="G532" s="30" t="str">
        <f t="shared" si="59"/>
        <v xml:space="preserve"> </v>
      </c>
      <c r="H532" s="36" t="str">
        <f t="shared" si="58"/>
        <v/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1</v>
      </c>
      <c r="D534" s="29">
        <v>0</v>
      </c>
      <c r="E534" s="30">
        <f t="shared" si="56"/>
        <v>1.3856172925038105E-4</v>
      </c>
      <c r="F534" s="30" t="str">
        <f t="shared" si="57"/>
        <v/>
      </c>
      <c r="G534" s="30">
        <f t="shared" si="59"/>
        <v>-1</v>
      </c>
      <c r="H534" s="36">
        <f t="shared" si="58"/>
        <v>-1.3856172925038105E-4</v>
      </c>
    </row>
    <row r="535" spans="1:8" ht="25.5" x14ac:dyDescent="0.2">
      <c r="A535" s="8"/>
      <c r="B535" s="25" t="s">
        <v>509</v>
      </c>
      <c r="C535" s="35">
        <v>22</v>
      </c>
      <c r="D535" s="29">
        <v>36</v>
      </c>
      <c r="E535" s="30">
        <f t="shared" si="56"/>
        <v>3.0483580435083828E-3</v>
      </c>
      <c r="F535" s="30">
        <f t="shared" si="57"/>
        <v>4.2528056704075603E-3</v>
      </c>
      <c r="G535" s="30">
        <f t="shared" si="59"/>
        <v>0.63636363636363635</v>
      </c>
      <c r="H535" s="36">
        <f t="shared" si="58"/>
        <v>1.9398642095053344E-3</v>
      </c>
    </row>
    <row r="536" spans="1:8" x14ac:dyDescent="0.2">
      <c r="A536" s="8"/>
      <c r="B536" s="25" t="s">
        <v>510</v>
      </c>
      <c r="C536" s="35">
        <v>12</v>
      </c>
      <c r="D536" s="29">
        <v>0</v>
      </c>
      <c r="E536" s="30">
        <f t="shared" si="56"/>
        <v>1.6627407510045726E-3</v>
      </c>
      <c r="F536" s="30" t="str">
        <f t="shared" si="57"/>
        <v/>
      </c>
      <c r="G536" s="30">
        <f t="shared" si="59"/>
        <v>-1</v>
      </c>
      <c r="H536" s="36">
        <f t="shared" si="58"/>
        <v>-1.6627407510045726E-3</v>
      </c>
    </row>
    <row r="537" spans="1:8" ht="25.5" x14ac:dyDescent="0.2">
      <c r="A537" s="8"/>
      <c r="B537" s="25" t="s">
        <v>511</v>
      </c>
      <c r="C537" s="35">
        <v>18</v>
      </c>
      <c r="D537" s="29">
        <v>25</v>
      </c>
      <c r="E537" s="30">
        <f t="shared" si="56"/>
        <v>2.4941111265068586E-3</v>
      </c>
      <c r="F537" s="30">
        <f t="shared" si="57"/>
        <v>2.9533372711163615E-3</v>
      </c>
      <c r="G537" s="30">
        <f t="shared" si="59"/>
        <v>0.3888888888888889</v>
      </c>
      <c r="H537" s="36">
        <f t="shared" si="58"/>
        <v>9.6993210475266722E-4</v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5</v>
      </c>
      <c r="D540" s="29">
        <v>12</v>
      </c>
      <c r="E540" s="30">
        <f t="shared" si="56"/>
        <v>6.9280864625190523E-4</v>
      </c>
      <c r="F540" s="30">
        <f t="shared" si="57"/>
        <v>1.4176018901358536E-3</v>
      </c>
      <c r="G540" s="30">
        <f t="shared" si="59"/>
        <v>1.4</v>
      </c>
      <c r="H540" s="36">
        <f t="shared" si="58"/>
        <v>9.6993210475266722E-4</v>
      </c>
    </row>
    <row r="541" spans="1:8" x14ac:dyDescent="0.2">
      <c r="A541" s="8"/>
      <c r="B541" s="25" t="s">
        <v>515</v>
      </c>
      <c r="C541" s="35">
        <v>0</v>
      </c>
      <c r="D541" s="29">
        <v>0</v>
      </c>
      <c r="E541" s="30" t="str">
        <f t="shared" si="56"/>
        <v/>
      </c>
      <c r="F541" s="30" t="str">
        <f t="shared" si="57"/>
        <v/>
      </c>
      <c r="G541" s="30" t="str">
        <f t="shared" si="59"/>
        <v xml:space="preserve"> </v>
      </c>
      <c r="H541" s="36" t="str">
        <f t="shared" si="58"/>
        <v/>
      </c>
    </row>
    <row r="542" spans="1:8" ht="25.5" x14ac:dyDescent="0.2">
      <c r="A542" s="8"/>
      <c r="B542" s="25" t="s">
        <v>516</v>
      </c>
      <c r="C542" s="35">
        <v>2</v>
      </c>
      <c r="D542" s="29">
        <v>0</v>
      </c>
      <c r="E542" s="30">
        <f t="shared" si="56"/>
        <v>2.7712345850076209E-4</v>
      </c>
      <c r="F542" s="30" t="str">
        <f t="shared" si="57"/>
        <v/>
      </c>
      <c r="G542" s="30">
        <f t="shared" si="59"/>
        <v>-1</v>
      </c>
      <c r="H542" s="36">
        <f t="shared" si="58"/>
        <v>-2.7712345850076209E-4</v>
      </c>
    </row>
    <row r="543" spans="1:8" ht="25.5" x14ac:dyDescent="0.2">
      <c r="A543" s="8"/>
      <c r="B543" s="25" t="s">
        <v>517</v>
      </c>
      <c r="C543" s="35">
        <v>3</v>
      </c>
      <c r="D543" s="29">
        <v>2</v>
      </c>
      <c r="E543" s="30">
        <f t="shared" si="56"/>
        <v>4.1568518775114314E-4</v>
      </c>
      <c r="F543" s="30">
        <f t="shared" si="57"/>
        <v>2.3626698168930892E-4</v>
      </c>
      <c r="G543" s="30">
        <f t="shared" si="59"/>
        <v>-0.33333333333333331</v>
      </c>
      <c r="H543" s="36">
        <f t="shared" si="58"/>
        <v>-1.3856172925038105E-4</v>
      </c>
    </row>
    <row r="544" spans="1:8" ht="25.5" x14ac:dyDescent="0.2">
      <c r="A544" s="8"/>
      <c r="B544" s="25" t="s">
        <v>518</v>
      </c>
      <c r="C544" s="35">
        <v>1</v>
      </c>
      <c r="D544" s="29">
        <v>2</v>
      </c>
      <c r="E544" s="30">
        <f t="shared" si="56"/>
        <v>1.3856172925038105E-4</v>
      </c>
      <c r="F544" s="30">
        <f t="shared" si="57"/>
        <v>2.3626698168930892E-4</v>
      </c>
      <c r="G544" s="30">
        <f t="shared" si="59"/>
        <v>1</v>
      </c>
      <c r="H544" s="36">
        <f t="shared" si="58"/>
        <v>1.3856172925038105E-4</v>
      </c>
    </row>
    <row r="545" spans="1:8" ht="25.5" x14ac:dyDescent="0.2">
      <c r="A545" s="8"/>
      <c r="B545" s="25" t="s">
        <v>519</v>
      </c>
      <c r="C545" s="35">
        <v>0</v>
      </c>
      <c r="D545" s="29">
        <v>0</v>
      </c>
      <c r="E545" s="30" t="str">
        <f t="shared" si="56"/>
        <v/>
      </c>
      <c r="F545" s="30" t="str">
        <f t="shared" si="57"/>
        <v/>
      </c>
      <c r="G545" s="30" t="str">
        <f t="shared" si="59"/>
        <v xml:space="preserve"> 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0</v>
      </c>
      <c r="D546" s="29">
        <v>1</v>
      </c>
      <c r="E546" s="30" t="str">
        <f t="shared" si="56"/>
        <v/>
      </c>
      <c r="F546" s="30">
        <f t="shared" si="57"/>
        <v>1.1813349084465446E-4</v>
      </c>
      <c r="G546" s="30">
        <f t="shared" si="59"/>
        <v>1</v>
      </c>
      <c r="H546" s="36" t="str">
        <f t="shared" si="58"/>
        <v/>
      </c>
    </row>
    <row r="547" spans="1:8" x14ac:dyDescent="0.2">
      <c r="A547" s="8"/>
      <c r="B547" s="25" t="s">
        <v>521</v>
      </c>
      <c r="C547" s="35">
        <v>0</v>
      </c>
      <c r="D547" s="29">
        <v>0</v>
      </c>
      <c r="E547" s="30" t="str">
        <f t="shared" si="56"/>
        <v/>
      </c>
      <c r="F547" s="30" t="str">
        <f t="shared" si="57"/>
        <v/>
      </c>
      <c r="G547" s="30" t="str">
        <f t="shared" si="59"/>
        <v xml:space="preserve"> 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5</v>
      </c>
      <c r="D548" s="29">
        <v>0</v>
      </c>
      <c r="E548" s="30">
        <f t="shared" si="56"/>
        <v>6.9280864625190523E-4</v>
      </c>
      <c r="F548" s="30" t="str">
        <f t="shared" si="57"/>
        <v/>
      </c>
      <c r="G548" s="30">
        <f t="shared" si="59"/>
        <v>-1</v>
      </c>
      <c r="H548" s="36">
        <f t="shared" si="58"/>
        <v>-6.9280864625190523E-4</v>
      </c>
    </row>
    <row r="549" spans="1:8" x14ac:dyDescent="0.2">
      <c r="A549" s="8"/>
      <c r="B549" s="25" t="s">
        <v>523</v>
      </c>
      <c r="C549" s="35">
        <v>2</v>
      </c>
      <c r="D549" s="29">
        <v>2</v>
      </c>
      <c r="E549" s="30">
        <f t="shared" si="56"/>
        <v>2.7712345850076209E-4</v>
      </c>
      <c r="F549" s="30">
        <f t="shared" si="57"/>
        <v>2.3626698168930892E-4</v>
      </c>
      <c r="G549" s="30">
        <f t="shared" si="59"/>
        <v>0</v>
      </c>
      <c r="H549" s="36">
        <f t="shared" si="58"/>
        <v>0</v>
      </c>
    </row>
    <row r="550" spans="1:8" x14ac:dyDescent="0.2">
      <c r="A550" s="8"/>
      <c r="B550" s="25" t="s">
        <v>524</v>
      </c>
      <c r="C550" s="35">
        <v>0</v>
      </c>
      <c r="D550" s="29">
        <v>0</v>
      </c>
      <c r="E550" s="30" t="str">
        <f t="shared" si="56"/>
        <v/>
      </c>
      <c r="F550" s="30" t="str">
        <f t="shared" si="57"/>
        <v/>
      </c>
      <c r="G550" s="30" t="str">
        <f t="shared" si="59"/>
        <v xml:space="preserve"> </v>
      </c>
      <c r="H550" s="36" t="str">
        <f t="shared" si="58"/>
        <v/>
      </c>
    </row>
    <row r="551" spans="1:8" ht="25.5" x14ac:dyDescent="0.2">
      <c r="A551" s="8"/>
      <c r="B551" s="25" t="s">
        <v>525</v>
      </c>
      <c r="C551" s="35">
        <v>2</v>
      </c>
      <c r="D551" s="29">
        <v>4</v>
      </c>
      <c r="E551" s="30">
        <f t="shared" si="56"/>
        <v>2.7712345850076209E-4</v>
      </c>
      <c r="F551" s="30">
        <f t="shared" si="57"/>
        <v>4.7253396337861784E-4</v>
      </c>
      <c r="G551" s="30">
        <f t="shared" si="59"/>
        <v>1</v>
      </c>
      <c r="H551" s="36">
        <f t="shared" si="58"/>
        <v>2.7712345850076209E-4</v>
      </c>
    </row>
    <row r="552" spans="1:8" x14ac:dyDescent="0.2">
      <c r="A552" s="8"/>
      <c r="B552" s="25" t="s">
        <v>526</v>
      </c>
      <c r="C552" s="35">
        <v>12</v>
      </c>
      <c r="D552" s="29">
        <v>20</v>
      </c>
      <c r="E552" s="30">
        <f t="shared" si="56"/>
        <v>1.6627407510045726E-3</v>
      </c>
      <c r="F552" s="30">
        <f t="shared" si="57"/>
        <v>2.3626698168930892E-3</v>
      </c>
      <c r="G552" s="30">
        <f t="shared" si="59"/>
        <v>0.66666666666666663</v>
      </c>
      <c r="H552" s="36">
        <f t="shared" si="58"/>
        <v>1.1084938340030484E-3</v>
      </c>
    </row>
    <row r="553" spans="1:8" x14ac:dyDescent="0.2">
      <c r="A553" s="8"/>
      <c r="B553" s="25" t="s">
        <v>527</v>
      </c>
      <c r="C553" s="35">
        <v>0</v>
      </c>
      <c r="D553" s="29">
        <v>0</v>
      </c>
      <c r="E553" s="30" t="str">
        <f t="shared" si="56"/>
        <v/>
      </c>
      <c r="F553" s="30" t="str">
        <f t="shared" si="57"/>
        <v/>
      </c>
      <c r="G553" s="30" t="str">
        <f t="shared" si="59"/>
        <v xml:space="preserve"> </v>
      </c>
      <c r="H553" s="36" t="str">
        <f t="shared" si="58"/>
        <v/>
      </c>
    </row>
    <row r="554" spans="1:8" x14ac:dyDescent="0.2">
      <c r="A554" s="8"/>
      <c r="B554" s="25" t="s">
        <v>528</v>
      </c>
      <c r="C554" s="35">
        <v>1</v>
      </c>
      <c r="D554" s="29">
        <v>3</v>
      </c>
      <c r="E554" s="30">
        <f t="shared" ref="E554:E595" si="60">+IF(C554=0,"",C554/C$362)</f>
        <v>1.3856172925038105E-4</v>
      </c>
      <c r="F554" s="30">
        <f t="shared" ref="F554:F595" si="61">+IF(D554=0,"",D554/D$362)</f>
        <v>3.544004725339634E-4</v>
      </c>
      <c r="G554" s="30">
        <f t="shared" si="59"/>
        <v>2</v>
      </c>
      <c r="H554" s="36">
        <f t="shared" ref="H554:H595" si="62">+IF(OR(AND(E554=""),(G554="")),"",E554*G554)</f>
        <v>2.7712345850076209E-4</v>
      </c>
    </row>
    <row r="555" spans="1:8" x14ac:dyDescent="0.2">
      <c r="A555" s="8"/>
      <c r="B555" s="25" t="s">
        <v>529</v>
      </c>
      <c r="C555" s="35">
        <v>35</v>
      </c>
      <c r="D555" s="29">
        <v>84</v>
      </c>
      <c r="E555" s="30">
        <f t="shared" si="60"/>
        <v>4.849660523763337E-3</v>
      </c>
      <c r="F555" s="30">
        <f t="shared" si="61"/>
        <v>9.9232132309509738E-3</v>
      </c>
      <c r="G555" s="30">
        <f t="shared" ref="G555:G595" si="63">+IF(AND(C555=0,D555=0)," ",IF(C555=0,1,IF(D555=0,-1,(D555-C555)/C555)))</f>
        <v>1.4</v>
      </c>
      <c r="H555" s="36">
        <f t="shared" si="62"/>
        <v>6.7895247332686714E-3</v>
      </c>
    </row>
    <row r="556" spans="1:8" ht="25.5" x14ac:dyDescent="0.2">
      <c r="A556" s="8"/>
      <c r="B556" s="25" t="s">
        <v>530</v>
      </c>
      <c r="C556" s="35">
        <v>3</v>
      </c>
      <c r="D556" s="29">
        <v>1</v>
      </c>
      <c r="E556" s="30">
        <f t="shared" si="60"/>
        <v>4.1568518775114314E-4</v>
      </c>
      <c r="F556" s="30">
        <f t="shared" si="61"/>
        <v>1.1813349084465446E-4</v>
      </c>
      <c r="G556" s="30">
        <f t="shared" si="63"/>
        <v>-0.66666666666666663</v>
      </c>
      <c r="H556" s="36">
        <f t="shared" si="62"/>
        <v>-2.7712345850076209E-4</v>
      </c>
    </row>
    <row r="557" spans="1:8" x14ac:dyDescent="0.2">
      <c r="A557" s="8"/>
      <c r="B557" s="25" t="s">
        <v>531</v>
      </c>
      <c r="C557" s="35">
        <v>2</v>
      </c>
      <c r="D557" s="29">
        <v>1</v>
      </c>
      <c r="E557" s="30">
        <f t="shared" si="60"/>
        <v>2.7712345850076209E-4</v>
      </c>
      <c r="F557" s="30">
        <f t="shared" si="61"/>
        <v>1.1813349084465446E-4</v>
      </c>
      <c r="G557" s="30">
        <f t="shared" si="63"/>
        <v>-0.5</v>
      </c>
      <c r="H557" s="36">
        <f t="shared" si="62"/>
        <v>-1.3856172925038105E-4</v>
      </c>
    </row>
    <row r="558" spans="1:8" x14ac:dyDescent="0.2">
      <c r="A558" s="8"/>
      <c r="B558" s="25" t="s">
        <v>532</v>
      </c>
      <c r="C558" s="35">
        <v>34</v>
      </c>
      <c r="D558" s="29">
        <v>72</v>
      </c>
      <c r="E558" s="30">
        <f t="shared" si="60"/>
        <v>4.7110987945129558E-3</v>
      </c>
      <c r="F558" s="30">
        <f t="shared" si="61"/>
        <v>8.5056113408151206E-3</v>
      </c>
      <c r="G558" s="30">
        <f t="shared" si="63"/>
        <v>1.1176470588235294</v>
      </c>
      <c r="H558" s="36">
        <f t="shared" si="62"/>
        <v>5.2653457115144804E-3</v>
      </c>
    </row>
    <row r="559" spans="1:8" x14ac:dyDescent="0.2">
      <c r="A559" s="8"/>
      <c r="B559" s="25" t="s">
        <v>533</v>
      </c>
      <c r="C559" s="35">
        <v>113</v>
      </c>
      <c r="D559" s="29">
        <v>33</v>
      </c>
      <c r="E559" s="30">
        <f t="shared" si="60"/>
        <v>1.5657475405293057E-2</v>
      </c>
      <c r="F559" s="30">
        <f t="shared" si="61"/>
        <v>3.898405197873597E-3</v>
      </c>
      <c r="G559" s="30">
        <f t="shared" si="63"/>
        <v>-0.70796460176991149</v>
      </c>
      <c r="H559" s="36">
        <f t="shared" si="62"/>
        <v>-1.1084938340030482E-2</v>
      </c>
    </row>
    <row r="560" spans="1:8" x14ac:dyDescent="0.2">
      <c r="A560" s="8"/>
      <c r="B560" s="25" t="s">
        <v>534</v>
      </c>
      <c r="C560" s="35">
        <v>0</v>
      </c>
      <c r="D560" s="29">
        <v>3</v>
      </c>
      <c r="E560" s="30" t="str">
        <f t="shared" si="60"/>
        <v/>
      </c>
      <c r="F560" s="30">
        <f t="shared" si="61"/>
        <v>3.544004725339634E-4</v>
      </c>
      <c r="G560" s="30">
        <f t="shared" si="63"/>
        <v>1</v>
      </c>
      <c r="H560" s="36" t="str">
        <f t="shared" si="62"/>
        <v/>
      </c>
    </row>
    <row r="561" spans="1:8" x14ac:dyDescent="0.2">
      <c r="A561" s="8"/>
      <c r="B561" s="25" t="s">
        <v>535</v>
      </c>
      <c r="C561" s="35">
        <v>0</v>
      </c>
      <c r="D561" s="29">
        <v>9</v>
      </c>
      <c r="E561" s="30" t="str">
        <f t="shared" si="60"/>
        <v/>
      </c>
      <c r="F561" s="30">
        <f t="shared" si="61"/>
        <v>1.0632014176018901E-3</v>
      </c>
      <c r="G561" s="30">
        <f t="shared" si="63"/>
        <v>1</v>
      </c>
      <c r="H561" s="36" t="str">
        <f t="shared" si="62"/>
        <v/>
      </c>
    </row>
    <row r="562" spans="1:8" x14ac:dyDescent="0.2">
      <c r="A562" s="8"/>
      <c r="B562" s="25" t="s">
        <v>536</v>
      </c>
      <c r="C562" s="35">
        <v>9</v>
      </c>
      <c r="D562" s="29">
        <v>26</v>
      </c>
      <c r="E562" s="30">
        <f t="shared" si="60"/>
        <v>1.2470555632534293E-3</v>
      </c>
      <c r="F562" s="30">
        <f t="shared" si="61"/>
        <v>3.0714707619610157E-3</v>
      </c>
      <c r="G562" s="30">
        <f t="shared" si="63"/>
        <v>1.8888888888888888</v>
      </c>
      <c r="H562" s="36">
        <f t="shared" si="62"/>
        <v>2.3555493972564775E-3</v>
      </c>
    </row>
    <row r="563" spans="1:8" x14ac:dyDescent="0.2">
      <c r="A563" s="8"/>
      <c r="B563" s="25" t="s">
        <v>537</v>
      </c>
      <c r="C563" s="35">
        <v>0</v>
      </c>
      <c r="D563" s="29">
        <v>0</v>
      </c>
      <c r="E563" s="30" t="str">
        <f t="shared" si="60"/>
        <v/>
      </c>
      <c r="F563" s="30" t="str">
        <f t="shared" si="61"/>
        <v/>
      </c>
      <c r="G563" s="30" t="str">
        <f t="shared" si="63"/>
        <v xml:space="preserve"> 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1</v>
      </c>
      <c r="D564" s="29">
        <v>0</v>
      </c>
      <c r="E564" s="30">
        <f t="shared" si="60"/>
        <v>1.3856172925038105E-4</v>
      </c>
      <c r="F564" s="30" t="str">
        <f t="shared" si="61"/>
        <v/>
      </c>
      <c r="G564" s="30">
        <f t="shared" si="63"/>
        <v>-1</v>
      </c>
      <c r="H564" s="36">
        <f t="shared" si="62"/>
        <v>-1.3856172925038105E-4</v>
      </c>
    </row>
    <row r="565" spans="1:8" x14ac:dyDescent="0.2">
      <c r="A565" s="8"/>
      <c r="B565" s="25" t="s">
        <v>539</v>
      </c>
      <c r="C565" s="35">
        <v>0</v>
      </c>
      <c r="D565" s="29">
        <v>1</v>
      </c>
      <c r="E565" s="30" t="str">
        <f t="shared" si="60"/>
        <v/>
      </c>
      <c r="F565" s="30">
        <f t="shared" si="61"/>
        <v>1.1813349084465446E-4</v>
      </c>
      <c r="G565" s="30">
        <f t="shared" si="63"/>
        <v>1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2</v>
      </c>
      <c r="D566" s="29">
        <v>1</v>
      </c>
      <c r="E566" s="30">
        <f t="shared" si="60"/>
        <v>2.7712345850076209E-4</v>
      </c>
      <c r="F566" s="30">
        <f t="shared" si="61"/>
        <v>1.1813349084465446E-4</v>
      </c>
      <c r="G566" s="30">
        <f t="shared" si="63"/>
        <v>-0.5</v>
      </c>
      <c r="H566" s="36">
        <f t="shared" si="62"/>
        <v>-1.3856172925038105E-4</v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50</v>
      </c>
      <c r="D568" s="29">
        <v>23</v>
      </c>
      <c r="E568" s="30">
        <f t="shared" si="60"/>
        <v>6.9280864625190525E-3</v>
      </c>
      <c r="F568" s="30">
        <f t="shared" si="61"/>
        <v>2.7170702894270525E-3</v>
      </c>
      <c r="G568" s="30">
        <f t="shared" si="63"/>
        <v>-0.54</v>
      </c>
      <c r="H568" s="36">
        <f t="shared" si="62"/>
        <v>-3.7411666897602886E-3</v>
      </c>
    </row>
    <row r="569" spans="1:8" ht="25.5" x14ac:dyDescent="0.2">
      <c r="A569" s="8"/>
      <c r="B569" s="25" t="s">
        <v>543</v>
      </c>
      <c r="C569" s="35">
        <v>1</v>
      </c>
      <c r="D569" s="29">
        <v>2</v>
      </c>
      <c r="E569" s="30">
        <f t="shared" si="60"/>
        <v>1.3856172925038105E-4</v>
      </c>
      <c r="F569" s="30">
        <f t="shared" si="61"/>
        <v>2.3626698168930892E-4</v>
      </c>
      <c r="G569" s="30">
        <f t="shared" si="63"/>
        <v>1</v>
      </c>
      <c r="H569" s="36">
        <f t="shared" si="62"/>
        <v>1.3856172925038105E-4</v>
      </c>
    </row>
    <row r="570" spans="1:8" x14ac:dyDescent="0.2">
      <c r="A570" s="8"/>
      <c r="B570" s="25" t="s">
        <v>544</v>
      </c>
      <c r="C570" s="35">
        <v>0</v>
      </c>
      <c r="D570" s="29">
        <v>0</v>
      </c>
      <c r="E570" s="30" t="str">
        <f t="shared" si="60"/>
        <v/>
      </c>
      <c r="F570" s="30" t="str">
        <f t="shared" si="61"/>
        <v/>
      </c>
      <c r="G570" s="30" t="str">
        <f t="shared" si="63"/>
        <v xml:space="preserve"> </v>
      </c>
      <c r="H570" s="36" t="str">
        <f t="shared" si="62"/>
        <v/>
      </c>
    </row>
    <row r="571" spans="1:8" x14ac:dyDescent="0.2">
      <c r="A571" s="8"/>
      <c r="B571" s="25" t="s">
        <v>545</v>
      </c>
      <c r="C571" s="35">
        <v>15</v>
      </c>
      <c r="D571" s="29">
        <v>22</v>
      </c>
      <c r="E571" s="30">
        <f t="shared" si="60"/>
        <v>2.0784259387557156E-3</v>
      </c>
      <c r="F571" s="30">
        <f t="shared" si="61"/>
        <v>2.5989367985823982E-3</v>
      </c>
      <c r="G571" s="30">
        <f t="shared" si="63"/>
        <v>0.46666666666666667</v>
      </c>
      <c r="H571" s="36">
        <f t="shared" si="62"/>
        <v>9.6993210475266732E-4</v>
      </c>
    </row>
    <row r="572" spans="1:8" ht="25.5" x14ac:dyDescent="0.2">
      <c r="A572" s="8"/>
      <c r="B572" s="25" t="s">
        <v>546</v>
      </c>
      <c r="C572" s="35">
        <v>2</v>
      </c>
      <c r="D572" s="29">
        <v>0</v>
      </c>
      <c r="E572" s="30">
        <f t="shared" si="60"/>
        <v>2.7712345850076209E-4</v>
      </c>
      <c r="F572" s="30" t="str">
        <f t="shared" si="61"/>
        <v/>
      </c>
      <c r="G572" s="30">
        <f t="shared" si="63"/>
        <v>-1</v>
      </c>
      <c r="H572" s="36">
        <f t="shared" si="62"/>
        <v>-2.7712345850076209E-4</v>
      </c>
    </row>
    <row r="573" spans="1:8" x14ac:dyDescent="0.2">
      <c r="A573" s="8"/>
      <c r="B573" s="25" t="s">
        <v>547</v>
      </c>
      <c r="C573" s="35">
        <v>0</v>
      </c>
      <c r="D573" s="29">
        <v>1</v>
      </c>
      <c r="E573" s="30" t="str">
        <f t="shared" si="60"/>
        <v/>
      </c>
      <c r="F573" s="30">
        <f t="shared" si="61"/>
        <v>1.1813349084465446E-4</v>
      </c>
      <c r="G573" s="30">
        <f t="shared" si="63"/>
        <v>1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68</v>
      </c>
      <c r="D574" s="29">
        <v>168</v>
      </c>
      <c r="E574" s="30">
        <f t="shared" si="60"/>
        <v>9.4221975890259116E-3</v>
      </c>
      <c r="F574" s="30">
        <f t="shared" si="61"/>
        <v>1.9846426461901948E-2</v>
      </c>
      <c r="G574" s="30">
        <f t="shared" si="63"/>
        <v>1.4705882352941178</v>
      </c>
      <c r="H574" s="36">
        <f t="shared" si="62"/>
        <v>1.3856172925038107E-2</v>
      </c>
    </row>
    <row r="575" spans="1:8" ht="25.5" x14ac:dyDescent="0.2">
      <c r="A575" s="8"/>
      <c r="B575" s="25" t="s">
        <v>549</v>
      </c>
      <c r="C575" s="35">
        <v>0</v>
      </c>
      <c r="D575" s="29">
        <v>0</v>
      </c>
      <c r="E575" s="30" t="str">
        <f t="shared" si="60"/>
        <v/>
      </c>
      <c r="F575" s="30" t="str">
        <f t="shared" si="61"/>
        <v/>
      </c>
      <c r="G575" s="30" t="str">
        <f t="shared" si="63"/>
        <v xml:space="preserve"> </v>
      </c>
      <c r="H575" s="36" t="str">
        <f t="shared" si="62"/>
        <v/>
      </c>
    </row>
    <row r="576" spans="1:8" x14ac:dyDescent="0.2">
      <c r="A576" s="8"/>
      <c r="B576" s="25" t="s">
        <v>550</v>
      </c>
      <c r="C576" s="35">
        <v>9</v>
      </c>
      <c r="D576" s="29">
        <v>6</v>
      </c>
      <c r="E576" s="30">
        <f t="shared" si="60"/>
        <v>1.2470555632534293E-3</v>
      </c>
      <c r="F576" s="30">
        <f t="shared" si="61"/>
        <v>7.0880094506792679E-4</v>
      </c>
      <c r="G576" s="30">
        <f t="shared" si="63"/>
        <v>-0.33333333333333331</v>
      </c>
      <c r="H576" s="36">
        <f t="shared" si="62"/>
        <v>-4.1568518775114309E-4</v>
      </c>
    </row>
    <row r="577" spans="1:8" x14ac:dyDescent="0.2">
      <c r="A577" s="8"/>
      <c r="B577" s="25" t="s">
        <v>551</v>
      </c>
      <c r="C577" s="35">
        <v>0</v>
      </c>
      <c r="D577" s="29">
        <v>0</v>
      </c>
      <c r="E577" s="30" t="str">
        <f t="shared" si="60"/>
        <v/>
      </c>
      <c r="F577" s="30" t="str">
        <f t="shared" si="61"/>
        <v/>
      </c>
      <c r="G577" s="30" t="str">
        <f t="shared" si="63"/>
        <v xml:space="preserve"> 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181</v>
      </c>
      <c r="D579" s="29">
        <v>210</v>
      </c>
      <c r="E579" s="30">
        <f t="shared" si="60"/>
        <v>2.5079672994318968E-2</v>
      </c>
      <c r="F579" s="30">
        <f t="shared" si="61"/>
        <v>2.4808033077377438E-2</v>
      </c>
      <c r="G579" s="30">
        <f t="shared" si="63"/>
        <v>0.16022099447513813</v>
      </c>
      <c r="H579" s="36">
        <f t="shared" si="62"/>
        <v>4.01829014826105E-3</v>
      </c>
    </row>
    <row r="580" spans="1:8" ht="25.5" x14ac:dyDescent="0.2">
      <c r="A580" s="8"/>
      <c r="B580" s="25" t="s">
        <v>554</v>
      </c>
      <c r="C580" s="35">
        <v>52</v>
      </c>
      <c r="D580" s="29">
        <v>38</v>
      </c>
      <c r="E580" s="30">
        <f t="shared" si="60"/>
        <v>7.205209921019814E-3</v>
      </c>
      <c r="F580" s="30">
        <f t="shared" si="61"/>
        <v>4.4890726520968698E-3</v>
      </c>
      <c r="G580" s="30">
        <f t="shared" si="63"/>
        <v>-0.26923076923076922</v>
      </c>
      <c r="H580" s="36">
        <f t="shared" si="62"/>
        <v>-1.9398642095053344E-3</v>
      </c>
    </row>
    <row r="581" spans="1:8" x14ac:dyDescent="0.2">
      <c r="A581" s="8"/>
      <c r="B581" s="25" t="s">
        <v>555</v>
      </c>
      <c r="C581" s="35">
        <v>191</v>
      </c>
      <c r="D581" s="29">
        <v>171</v>
      </c>
      <c r="E581" s="30">
        <f t="shared" si="60"/>
        <v>2.646529028682278E-2</v>
      </c>
      <c r="F581" s="30">
        <f t="shared" si="61"/>
        <v>2.0200826934435912E-2</v>
      </c>
      <c r="G581" s="30">
        <f t="shared" si="63"/>
        <v>-0.10471204188481675</v>
      </c>
      <c r="H581" s="36">
        <f t="shared" si="62"/>
        <v>-2.7712345850076209E-3</v>
      </c>
    </row>
    <row r="582" spans="1:8" x14ac:dyDescent="0.2">
      <c r="A582" s="8"/>
      <c r="B582" s="25" t="s">
        <v>556</v>
      </c>
      <c r="C582" s="35">
        <v>10</v>
      </c>
      <c r="D582" s="29">
        <v>26</v>
      </c>
      <c r="E582" s="30">
        <f t="shared" si="60"/>
        <v>1.3856172925038105E-3</v>
      </c>
      <c r="F582" s="30">
        <f t="shared" si="61"/>
        <v>3.0714707619610157E-3</v>
      </c>
      <c r="G582" s="30">
        <f t="shared" si="63"/>
        <v>1.6</v>
      </c>
      <c r="H582" s="36">
        <f t="shared" si="62"/>
        <v>2.2169876680060967E-3</v>
      </c>
    </row>
    <row r="583" spans="1:8" x14ac:dyDescent="0.2">
      <c r="A583" s="8"/>
      <c r="B583" s="25" t="s">
        <v>557</v>
      </c>
      <c r="C583" s="35">
        <v>0</v>
      </c>
      <c r="D583" s="29">
        <v>0</v>
      </c>
      <c r="E583" s="30" t="str">
        <f t="shared" si="60"/>
        <v/>
      </c>
      <c r="F583" s="30" t="str">
        <f t="shared" si="61"/>
        <v/>
      </c>
      <c r="G583" s="30" t="str">
        <f t="shared" si="63"/>
        <v xml:space="preserve"> </v>
      </c>
      <c r="H583" s="36" t="str">
        <f t="shared" si="62"/>
        <v/>
      </c>
    </row>
    <row r="584" spans="1:8" x14ac:dyDescent="0.2">
      <c r="A584" s="8"/>
      <c r="B584" s="25" t="s">
        <v>558</v>
      </c>
      <c r="C584" s="35">
        <v>0</v>
      </c>
      <c r="D584" s="29">
        <v>0</v>
      </c>
      <c r="E584" s="30" t="str">
        <f t="shared" si="60"/>
        <v/>
      </c>
      <c r="F584" s="30" t="str">
        <f t="shared" si="61"/>
        <v/>
      </c>
      <c r="G584" s="30" t="str">
        <f t="shared" si="63"/>
        <v xml:space="preserve"> </v>
      </c>
      <c r="H584" s="36" t="str">
        <f t="shared" si="62"/>
        <v/>
      </c>
    </row>
    <row r="585" spans="1:8" x14ac:dyDescent="0.2">
      <c r="A585" s="8"/>
      <c r="B585" s="25" t="s">
        <v>559</v>
      </c>
      <c r="C585" s="35">
        <v>0</v>
      </c>
      <c r="D585" s="29">
        <v>0</v>
      </c>
      <c r="E585" s="30" t="str">
        <f t="shared" si="60"/>
        <v/>
      </c>
      <c r="F585" s="30" t="str">
        <f t="shared" si="61"/>
        <v/>
      </c>
      <c r="G585" s="30" t="str">
        <f t="shared" si="63"/>
        <v xml:space="preserve"> </v>
      </c>
      <c r="H585" s="36" t="str">
        <f t="shared" si="62"/>
        <v/>
      </c>
    </row>
    <row r="586" spans="1:8" x14ac:dyDescent="0.2">
      <c r="A586" s="8"/>
      <c r="B586" s="25" t="s">
        <v>560</v>
      </c>
      <c r="C586" s="35">
        <v>6</v>
      </c>
      <c r="D586" s="29">
        <v>2</v>
      </c>
      <c r="E586" s="30">
        <f t="shared" si="60"/>
        <v>8.3137037550228628E-4</v>
      </c>
      <c r="F586" s="30">
        <f t="shared" si="61"/>
        <v>2.3626698168930892E-4</v>
      </c>
      <c r="G586" s="30">
        <f t="shared" si="63"/>
        <v>-0.66666666666666663</v>
      </c>
      <c r="H586" s="36">
        <f t="shared" si="62"/>
        <v>-5.5424691700152419E-4</v>
      </c>
    </row>
    <row r="587" spans="1:8" x14ac:dyDescent="0.2">
      <c r="A587" s="8"/>
      <c r="B587" s="25" t="s">
        <v>561</v>
      </c>
      <c r="C587" s="35">
        <v>0</v>
      </c>
      <c r="D587" s="29">
        <v>0</v>
      </c>
      <c r="E587" s="30" t="str">
        <f t="shared" si="60"/>
        <v/>
      </c>
      <c r="F587" s="30" t="str">
        <f t="shared" si="61"/>
        <v/>
      </c>
      <c r="G587" s="30" t="str">
        <f t="shared" si="63"/>
        <v xml:space="preserve"> </v>
      </c>
      <c r="H587" s="36" t="str">
        <f t="shared" si="62"/>
        <v/>
      </c>
    </row>
    <row r="588" spans="1:8" x14ac:dyDescent="0.2">
      <c r="A588" s="8"/>
      <c r="B588" s="25" t="s">
        <v>562</v>
      </c>
      <c r="C588" s="35">
        <v>45</v>
      </c>
      <c r="D588" s="29">
        <v>70</v>
      </c>
      <c r="E588" s="30">
        <f t="shared" si="60"/>
        <v>6.2352778162671468E-3</v>
      </c>
      <c r="F588" s="30">
        <f t="shared" si="61"/>
        <v>8.2693443591258121E-3</v>
      </c>
      <c r="G588" s="30">
        <f t="shared" si="63"/>
        <v>0.55555555555555558</v>
      </c>
      <c r="H588" s="36">
        <f t="shared" si="62"/>
        <v>3.4640432312595263E-3</v>
      </c>
    </row>
    <row r="589" spans="1:8" x14ac:dyDescent="0.2">
      <c r="A589" s="8"/>
      <c r="B589" s="25" t="s">
        <v>563</v>
      </c>
      <c r="C589" s="35">
        <v>2</v>
      </c>
      <c r="D589" s="29">
        <v>3</v>
      </c>
      <c r="E589" s="30">
        <f t="shared" si="60"/>
        <v>2.7712345850076209E-4</v>
      </c>
      <c r="F589" s="30">
        <f t="shared" si="61"/>
        <v>3.544004725339634E-4</v>
      </c>
      <c r="G589" s="30">
        <f t="shared" si="63"/>
        <v>0.5</v>
      </c>
      <c r="H589" s="36">
        <f t="shared" si="62"/>
        <v>1.3856172925038105E-4</v>
      </c>
    </row>
    <row r="590" spans="1:8" ht="25.5" x14ac:dyDescent="0.2">
      <c r="A590" s="8"/>
      <c r="B590" s="25" t="s">
        <v>564</v>
      </c>
      <c r="C590" s="35">
        <v>22</v>
      </c>
      <c r="D590" s="29">
        <v>1</v>
      </c>
      <c r="E590" s="30">
        <f t="shared" si="60"/>
        <v>3.0483580435083828E-3</v>
      </c>
      <c r="F590" s="30">
        <f t="shared" si="61"/>
        <v>1.1813349084465446E-4</v>
      </c>
      <c r="G590" s="30">
        <f t="shared" si="63"/>
        <v>-0.95454545454545459</v>
      </c>
      <c r="H590" s="36">
        <f t="shared" si="62"/>
        <v>-2.9097963142580021E-3</v>
      </c>
    </row>
    <row r="591" spans="1:8" x14ac:dyDescent="0.2">
      <c r="A591" s="8"/>
      <c r="B591" s="25" t="s">
        <v>565</v>
      </c>
      <c r="C591" s="35">
        <v>19</v>
      </c>
      <c r="D591" s="29">
        <v>1</v>
      </c>
      <c r="E591" s="30">
        <f t="shared" si="60"/>
        <v>2.6326728557572398E-3</v>
      </c>
      <c r="F591" s="30">
        <f t="shared" si="61"/>
        <v>1.1813349084465446E-4</v>
      </c>
      <c r="G591" s="30">
        <f t="shared" si="63"/>
        <v>-0.94736842105263153</v>
      </c>
      <c r="H591" s="36">
        <f t="shared" si="62"/>
        <v>-2.4941111265068586E-3</v>
      </c>
    </row>
    <row r="592" spans="1:8" x14ac:dyDescent="0.2">
      <c r="A592" s="8"/>
      <c r="B592" s="25" t="s">
        <v>566</v>
      </c>
      <c r="C592" s="35">
        <v>0</v>
      </c>
      <c r="D592" s="29">
        <v>0</v>
      </c>
      <c r="E592" s="30" t="str">
        <f t="shared" si="60"/>
        <v/>
      </c>
      <c r="F592" s="30" t="str">
        <f t="shared" si="61"/>
        <v/>
      </c>
      <c r="G592" s="30" t="str">
        <f t="shared" si="63"/>
        <v xml:space="preserve"> 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0</v>
      </c>
      <c r="D593" s="29">
        <v>2</v>
      </c>
      <c r="E593" s="30" t="str">
        <f t="shared" si="60"/>
        <v/>
      </c>
      <c r="F593" s="30">
        <f t="shared" si="61"/>
        <v>2.3626698168930892E-4</v>
      </c>
      <c r="G593" s="30">
        <f t="shared" si="63"/>
        <v>1</v>
      </c>
      <c r="H593" s="36" t="str">
        <f t="shared" si="62"/>
        <v/>
      </c>
    </row>
    <row r="594" spans="1:8" ht="25.5" x14ac:dyDescent="0.2">
      <c r="A594" s="8"/>
      <c r="B594" s="25" t="s">
        <v>568</v>
      </c>
      <c r="C594" s="35">
        <v>3</v>
      </c>
      <c r="D594" s="29">
        <v>0</v>
      </c>
      <c r="E594" s="30">
        <f t="shared" si="60"/>
        <v>4.1568518775114314E-4</v>
      </c>
      <c r="F594" s="30" t="str">
        <f t="shared" si="61"/>
        <v/>
      </c>
      <c r="G594" s="30">
        <f t="shared" si="63"/>
        <v>-1</v>
      </c>
      <c r="H594" s="36">
        <f t="shared" si="62"/>
        <v>-4.1568518775114314E-4</v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0</v>
      </c>
      <c r="E595" s="39" t="str">
        <f t="shared" si="60"/>
        <v/>
      </c>
      <c r="F595" s="39" t="str">
        <f t="shared" si="61"/>
        <v/>
      </c>
      <c r="G595" s="39" t="str">
        <f t="shared" si="63"/>
        <v xml:space="preserve"> 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2488</v>
      </c>
      <c r="D601" s="27">
        <f>SUM(D602:D629)</f>
        <v>2502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5.627009646302251E-3</v>
      </c>
      <c r="H601" s="28">
        <f t="shared" ref="H601:H629" si="66">+IF(OR(AND(E601=""),(G601="")),"",E601*G601)</f>
        <v>5.627009646302251E-3</v>
      </c>
    </row>
    <row r="602" spans="1:8" x14ac:dyDescent="0.2">
      <c r="A602" s="8"/>
      <c r="B602" s="24" t="s">
        <v>570</v>
      </c>
      <c r="C602" s="31">
        <v>21</v>
      </c>
      <c r="D602" s="32">
        <v>33</v>
      </c>
      <c r="E602" s="33">
        <f t="shared" si="64"/>
        <v>8.4405144694533769E-3</v>
      </c>
      <c r="F602" s="33">
        <f t="shared" si="65"/>
        <v>1.3189448441247002E-2</v>
      </c>
      <c r="G602" s="33">
        <f t="shared" ref="G602:G629" si="67">+IF(AND(C602=0,D602=0)," ",IF(C602=0,1,IF(D602=0,-1,(D602-C602)/C602)))</f>
        <v>0.5714285714285714</v>
      </c>
      <c r="H602" s="34">
        <f t="shared" si="66"/>
        <v>4.8231511254019296E-3</v>
      </c>
    </row>
    <row r="603" spans="1:8" x14ac:dyDescent="0.2">
      <c r="A603" s="8"/>
      <c r="B603" s="25" t="s">
        <v>571</v>
      </c>
      <c r="C603" s="35">
        <v>362</v>
      </c>
      <c r="D603" s="29">
        <v>37</v>
      </c>
      <c r="E603" s="30">
        <f t="shared" si="64"/>
        <v>0.14549839228295819</v>
      </c>
      <c r="F603" s="30">
        <f t="shared" si="65"/>
        <v>1.4788169464428458E-2</v>
      </c>
      <c r="G603" s="30">
        <f t="shared" si="67"/>
        <v>-0.89779005524861877</v>
      </c>
      <c r="H603" s="36">
        <f t="shared" si="66"/>
        <v>-0.13062700964630225</v>
      </c>
    </row>
    <row r="604" spans="1:8" ht="25.5" x14ac:dyDescent="0.2">
      <c r="A604" s="8"/>
      <c r="B604" s="25" t="s">
        <v>572</v>
      </c>
      <c r="C604" s="35">
        <v>295</v>
      </c>
      <c r="D604" s="29">
        <v>263</v>
      </c>
      <c r="E604" s="30">
        <f t="shared" si="64"/>
        <v>0.11856913183279742</v>
      </c>
      <c r="F604" s="30">
        <f t="shared" si="65"/>
        <v>0.10511590727418066</v>
      </c>
      <c r="G604" s="30">
        <f t="shared" si="67"/>
        <v>-0.10847457627118644</v>
      </c>
      <c r="H604" s="36">
        <f t="shared" si="66"/>
        <v>-1.2861736334405145E-2</v>
      </c>
    </row>
    <row r="605" spans="1:8" x14ac:dyDescent="0.2">
      <c r="A605" s="8"/>
      <c r="B605" s="25" t="s">
        <v>573</v>
      </c>
      <c r="C605" s="35">
        <v>169</v>
      </c>
      <c r="D605" s="29">
        <v>155</v>
      </c>
      <c r="E605" s="30">
        <f t="shared" si="64"/>
        <v>6.7926045016077172E-2</v>
      </c>
      <c r="F605" s="30">
        <f t="shared" si="65"/>
        <v>6.1950439648281376E-2</v>
      </c>
      <c r="G605" s="30">
        <f t="shared" si="67"/>
        <v>-8.2840236686390539E-2</v>
      </c>
      <c r="H605" s="36">
        <f t="shared" si="66"/>
        <v>-5.627009646302251E-3</v>
      </c>
    </row>
    <row r="606" spans="1:8" x14ac:dyDescent="0.2">
      <c r="A606" s="8"/>
      <c r="B606" s="25" t="s">
        <v>574</v>
      </c>
      <c r="C606" s="35">
        <v>33</v>
      </c>
      <c r="D606" s="29">
        <v>90</v>
      </c>
      <c r="E606" s="30">
        <f t="shared" si="64"/>
        <v>1.3263665594855305E-2</v>
      </c>
      <c r="F606" s="30">
        <f t="shared" si="65"/>
        <v>3.5971223021582732E-2</v>
      </c>
      <c r="G606" s="30">
        <f t="shared" si="67"/>
        <v>1.7272727272727273</v>
      </c>
      <c r="H606" s="36">
        <f t="shared" si="66"/>
        <v>2.2909967845659164E-2</v>
      </c>
    </row>
    <row r="607" spans="1:8" x14ac:dyDescent="0.2">
      <c r="A607" s="8"/>
      <c r="B607" s="25" t="s">
        <v>575</v>
      </c>
      <c r="C607" s="35">
        <v>4</v>
      </c>
      <c r="D607" s="29">
        <v>0</v>
      </c>
      <c r="E607" s="30">
        <f t="shared" si="64"/>
        <v>1.6077170418006431E-3</v>
      </c>
      <c r="F607" s="30" t="str">
        <f t="shared" si="65"/>
        <v/>
      </c>
      <c r="G607" s="30">
        <f t="shared" si="67"/>
        <v>-1</v>
      </c>
      <c r="H607" s="36">
        <f t="shared" si="66"/>
        <v>-1.6077170418006431E-3</v>
      </c>
    </row>
    <row r="608" spans="1:8" x14ac:dyDescent="0.2">
      <c r="A608" s="8"/>
      <c r="B608" s="25" t="s">
        <v>576</v>
      </c>
      <c r="C608" s="35">
        <v>6</v>
      </c>
      <c r="D608" s="29">
        <v>3</v>
      </c>
      <c r="E608" s="30">
        <f t="shared" si="64"/>
        <v>2.4115755627009648E-3</v>
      </c>
      <c r="F608" s="30">
        <f t="shared" si="65"/>
        <v>1.199040767386091E-3</v>
      </c>
      <c r="G608" s="30">
        <f t="shared" si="67"/>
        <v>-0.5</v>
      </c>
      <c r="H608" s="36">
        <f t="shared" si="66"/>
        <v>-1.2057877813504824E-3</v>
      </c>
    </row>
    <row r="609" spans="1:8" x14ac:dyDescent="0.2">
      <c r="A609" s="8"/>
      <c r="B609" s="25" t="s">
        <v>577</v>
      </c>
      <c r="C609" s="35">
        <v>4</v>
      </c>
      <c r="D609" s="29">
        <v>0</v>
      </c>
      <c r="E609" s="30">
        <f t="shared" si="64"/>
        <v>1.6077170418006431E-3</v>
      </c>
      <c r="F609" s="30" t="str">
        <f t="shared" si="65"/>
        <v/>
      </c>
      <c r="G609" s="30">
        <f t="shared" si="67"/>
        <v>-1</v>
      </c>
      <c r="H609" s="36">
        <f t="shared" si="66"/>
        <v>-1.6077170418006431E-3</v>
      </c>
    </row>
    <row r="610" spans="1:8" x14ac:dyDescent="0.2">
      <c r="A610" s="8"/>
      <c r="B610" s="25" t="s">
        <v>578</v>
      </c>
      <c r="C610" s="35">
        <v>3</v>
      </c>
      <c r="D610" s="29">
        <v>0</v>
      </c>
      <c r="E610" s="30">
        <f t="shared" si="64"/>
        <v>1.2057877813504824E-3</v>
      </c>
      <c r="F610" s="30" t="str">
        <f t="shared" si="65"/>
        <v/>
      </c>
      <c r="G610" s="30">
        <f t="shared" si="67"/>
        <v>-1</v>
      </c>
      <c r="H610" s="36">
        <f t="shared" si="66"/>
        <v>-1.2057877813504824E-3</v>
      </c>
    </row>
    <row r="611" spans="1:8" x14ac:dyDescent="0.2">
      <c r="A611" s="8"/>
      <c r="B611" s="25" t="s">
        <v>579</v>
      </c>
      <c r="C611" s="35">
        <v>1</v>
      </c>
      <c r="D611" s="29">
        <v>2</v>
      </c>
      <c r="E611" s="30">
        <f t="shared" si="64"/>
        <v>4.0192926045016077E-4</v>
      </c>
      <c r="F611" s="30">
        <f t="shared" si="65"/>
        <v>7.993605115907274E-4</v>
      </c>
      <c r="G611" s="30">
        <f t="shared" si="67"/>
        <v>1</v>
      </c>
      <c r="H611" s="36">
        <f t="shared" si="66"/>
        <v>4.0192926045016077E-4</v>
      </c>
    </row>
    <row r="612" spans="1:8" x14ac:dyDescent="0.2">
      <c r="A612" s="8"/>
      <c r="B612" s="25" t="s">
        <v>580</v>
      </c>
      <c r="C612" s="35">
        <v>66</v>
      </c>
      <c r="D612" s="29">
        <v>56</v>
      </c>
      <c r="E612" s="30">
        <f t="shared" si="64"/>
        <v>2.652733118971061E-2</v>
      </c>
      <c r="F612" s="30">
        <f t="shared" si="65"/>
        <v>2.2382094324540368E-2</v>
      </c>
      <c r="G612" s="30">
        <f t="shared" si="67"/>
        <v>-0.15151515151515152</v>
      </c>
      <c r="H612" s="36">
        <f t="shared" si="66"/>
        <v>-4.0192926045016075E-3</v>
      </c>
    </row>
    <row r="613" spans="1:8" x14ac:dyDescent="0.2">
      <c r="A613" s="8"/>
      <c r="B613" s="25" t="s">
        <v>581</v>
      </c>
      <c r="C613" s="35">
        <v>1</v>
      </c>
      <c r="D613" s="29">
        <v>0</v>
      </c>
      <c r="E613" s="30">
        <f t="shared" si="64"/>
        <v>4.0192926045016077E-4</v>
      </c>
      <c r="F613" s="30" t="str">
        <f t="shared" si="65"/>
        <v/>
      </c>
      <c r="G613" s="30">
        <f t="shared" si="67"/>
        <v>-1</v>
      </c>
      <c r="H613" s="36">
        <f t="shared" si="66"/>
        <v>-4.0192926045016077E-4</v>
      </c>
    </row>
    <row r="614" spans="1:8" x14ac:dyDescent="0.2">
      <c r="A614" s="8"/>
      <c r="B614" s="25" t="s">
        <v>582</v>
      </c>
      <c r="C614" s="35">
        <v>0</v>
      </c>
      <c r="D614" s="29">
        <v>38</v>
      </c>
      <c r="E614" s="30" t="str">
        <f t="shared" si="64"/>
        <v/>
      </c>
      <c r="F614" s="30">
        <f t="shared" si="65"/>
        <v>1.5187849720223821E-2</v>
      </c>
      <c r="G614" s="30">
        <f t="shared" si="67"/>
        <v>1</v>
      </c>
      <c r="H614" s="36" t="str">
        <f t="shared" si="66"/>
        <v/>
      </c>
    </row>
    <row r="615" spans="1:8" x14ac:dyDescent="0.2">
      <c r="A615" s="8"/>
      <c r="B615" s="25" t="s">
        <v>583</v>
      </c>
      <c r="C615" s="35">
        <v>23</v>
      </c>
      <c r="D615" s="29">
        <v>56</v>
      </c>
      <c r="E615" s="30">
        <f t="shared" si="64"/>
        <v>9.2443729903536973E-3</v>
      </c>
      <c r="F615" s="30">
        <f t="shared" si="65"/>
        <v>2.2382094324540368E-2</v>
      </c>
      <c r="G615" s="30">
        <f t="shared" si="67"/>
        <v>1.4347826086956521</v>
      </c>
      <c r="H615" s="36">
        <f t="shared" si="66"/>
        <v>1.3263665594855305E-2</v>
      </c>
    </row>
    <row r="616" spans="1:8" ht="25.5" x14ac:dyDescent="0.2">
      <c r="A616" s="8"/>
      <c r="B616" s="25" t="s">
        <v>584</v>
      </c>
      <c r="C616" s="35">
        <v>133</v>
      </c>
      <c r="D616" s="29">
        <v>171</v>
      </c>
      <c r="E616" s="30">
        <f t="shared" si="64"/>
        <v>5.3456591639871383E-2</v>
      </c>
      <c r="F616" s="30">
        <f t="shared" si="65"/>
        <v>6.83453237410072E-2</v>
      </c>
      <c r="G616" s="30">
        <f t="shared" si="67"/>
        <v>0.2857142857142857</v>
      </c>
      <c r="H616" s="36">
        <f t="shared" si="66"/>
        <v>1.5273311897106109E-2</v>
      </c>
    </row>
    <row r="617" spans="1:8" x14ac:dyDescent="0.2">
      <c r="A617" s="8"/>
      <c r="B617" s="25" t="s">
        <v>585</v>
      </c>
      <c r="C617" s="35">
        <v>8</v>
      </c>
      <c r="D617" s="29">
        <v>61</v>
      </c>
      <c r="E617" s="30">
        <f t="shared" si="64"/>
        <v>3.2154340836012861E-3</v>
      </c>
      <c r="F617" s="30">
        <f t="shared" si="65"/>
        <v>2.4380495603517186E-2</v>
      </c>
      <c r="G617" s="30">
        <f t="shared" si="67"/>
        <v>6.625</v>
      </c>
      <c r="H617" s="36">
        <f t="shared" si="66"/>
        <v>2.130225080385852E-2</v>
      </c>
    </row>
    <row r="618" spans="1:8" x14ac:dyDescent="0.2">
      <c r="A618" s="8"/>
      <c r="B618" s="25" t="s">
        <v>586</v>
      </c>
      <c r="C618" s="35">
        <v>33</v>
      </c>
      <c r="D618" s="29">
        <v>62</v>
      </c>
      <c r="E618" s="30">
        <f t="shared" si="64"/>
        <v>1.3263665594855305E-2</v>
      </c>
      <c r="F618" s="30">
        <f t="shared" si="65"/>
        <v>2.478017585931255E-2</v>
      </c>
      <c r="G618" s="30">
        <f t="shared" si="67"/>
        <v>0.87878787878787878</v>
      </c>
      <c r="H618" s="36">
        <f t="shared" si="66"/>
        <v>1.1655948553054662E-2</v>
      </c>
    </row>
    <row r="619" spans="1:8" x14ac:dyDescent="0.2">
      <c r="A619" s="8"/>
      <c r="B619" s="25" t="s">
        <v>587</v>
      </c>
      <c r="C619" s="35">
        <v>877</v>
      </c>
      <c r="D619" s="29">
        <v>913</v>
      </c>
      <c r="E619" s="30">
        <f t="shared" si="64"/>
        <v>0.352491961414791</v>
      </c>
      <c r="F619" s="30">
        <f t="shared" si="65"/>
        <v>0.36490807354116706</v>
      </c>
      <c r="G619" s="30">
        <f t="shared" si="67"/>
        <v>4.1049030786773091E-2</v>
      </c>
      <c r="H619" s="36">
        <f t="shared" si="66"/>
        <v>1.4469453376205789E-2</v>
      </c>
    </row>
    <row r="620" spans="1:8" x14ac:dyDescent="0.2">
      <c r="A620" s="8"/>
      <c r="B620" s="25" t="s">
        <v>588</v>
      </c>
      <c r="C620" s="35">
        <v>239</v>
      </c>
      <c r="D620" s="29">
        <v>169</v>
      </c>
      <c r="E620" s="30">
        <f t="shared" si="64"/>
        <v>9.6061093247588422E-2</v>
      </c>
      <c r="F620" s="30">
        <f t="shared" si="65"/>
        <v>6.7545963229416472E-2</v>
      </c>
      <c r="G620" s="30">
        <f t="shared" si="67"/>
        <v>-0.29288702928870292</v>
      </c>
      <c r="H620" s="36">
        <f t="shared" si="66"/>
        <v>-2.813504823151125E-2</v>
      </c>
    </row>
    <row r="621" spans="1:8" x14ac:dyDescent="0.2">
      <c r="A621" s="8"/>
      <c r="B621" s="25" t="s">
        <v>589</v>
      </c>
      <c r="C621" s="35">
        <v>7</v>
      </c>
      <c r="D621" s="29">
        <v>9</v>
      </c>
      <c r="E621" s="30">
        <f t="shared" si="64"/>
        <v>2.8135048231511255E-3</v>
      </c>
      <c r="F621" s="30">
        <f t="shared" si="65"/>
        <v>3.5971223021582736E-3</v>
      </c>
      <c r="G621" s="30">
        <f t="shared" si="67"/>
        <v>0.2857142857142857</v>
      </c>
      <c r="H621" s="36">
        <f t="shared" si="66"/>
        <v>8.0385852090032153E-4</v>
      </c>
    </row>
    <row r="622" spans="1:8" x14ac:dyDescent="0.2">
      <c r="A622" s="8"/>
      <c r="B622" s="25" t="s">
        <v>590</v>
      </c>
      <c r="C622" s="35">
        <v>10</v>
      </c>
      <c r="D622" s="29">
        <v>22</v>
      </c>
      <c r="E622" s="30">
        <f t="shared" si="64"/>
        <v>4.0192926045016075E-3</v>
      </c>
      <c r="F622" s="30">
        <f t="shared" si="65"/>
        <v>8.7929656274980013E-3</v>
      </c>
      <c r="G622" s="30">
        <f t="shared" si="67"/>
        <v>1.2</v>
      </c>
      <c r="H622" s="36">
        <f t="shared" si="66"/>
        <v>4.8231511254019288E-3</v>
      </c>
    </row>
    <row r="623" spans="1:8" ht="25.5" x14ac:dyDescent="0.2">
      <c r="A623" s="8"/>
      <c r="B623" s="25" t="s">
        <v>591</v>
      </c>
      <c r="C623" s="35">
        <v>2</v>
      </c>
      <c r="D623" s="29">
        <v>15</v>
      </c>
      <c r="E623" s="30">
        <f t="shared" si="64"/>
        <v>8.0385852090032153E-4</v>
      </c>
      <c r="F623" s="30">
        <f t="shared" si="65"/>
        <v>5.9952038369304557E-3</v>
      </c>
      <c r="G623" s="30">
        <f t="shared" si="67"/>
        <v>6.5</v>
      </c>
      <c r="H623" s="36">
        <f t="shared" si="66"/>
        <v>5.2250803858520899E-3</v>
      </c>
    </row>
    <row r="624" spans="1:8" ht="25.5" x14ac:dyDescent="0.2">
      <c r="A624" s="8"/>
      <c r="B624" s="25" t="s">
        <v>592</v>
      </c>
      <c r="C624" s="35">
        <v>10</v>
      </c>
      <c r="D624" s="29">
        <v>3</v>
      </c>
      <c r="E624" s="30">
        <f t="shared" si="64"/>
        <v>4.0192926045016075E-3</v>
      </c>
      <c r="F624" s="30">
        <f t="shared" si="65"/>
        <v>1.199040767386091E-3</v>
      </c>
      <c r="G624" s="30">
        <f t="shared" si="67"/>
        <v>-0.7</v>
      </c>
      <c r="H624" s="36">
        <f t="shared" si="66"/>
        <v>-2.813504823151125E-3</v>
      </c>
    </row>
    <row r="625" spans="1:8" x14ac:dyDescent="0.2">
      <c r="A625" s="8"/>
      <c r="B625" s="25" t="s">
        <v>593</v>
      </c>
      <c r="C625" s="35">
        <v>100</v>
      </c>
      <c r="D625" s="29">
        <v>110</v>
      </c>
      <c r="E625" s="30">
        <f t="shared" si="64"/>
        <v>4.0192926045016078E-2</v>
      </c>
      <c r="F625" s="30">
        <f t="shared" si="65"/>
        <v>4.396482813749001E-2</v>
      </c>
      <c r="G625" s="30">
        <f t="shared" si="67"/>
        <v>0.1</v>
      </c>
      <c r="H625" s="36">
        <f t="shared" si="66"/>
        <v>4.0192926045016083E-3</v>
      </c>
    </row>
    <row r="626" spans="1:8" x14ac:dyDescent="0.2">
      <c r="A626" s="8"/>
      <c r="B626" s="25" t="s">
        <v>594</v>
      </c>
      <c r="C626" s="35">
        <v>1</v>
      </c>
      <c r="D626" s="29">
        <v>3</v>
      </c>
      <c r="E626" s="30">
        <f t="shared" si="64"/>
        <v>4.0192926045016077E-4</v>
      </c>
      <c r="F626" s="30">
        <f t="shared" si="65"/>
        <v>1.199040767386091E-3</v>
      </c>
      <c r="G626" s="30">
        <f t="shared" si="67"/>
        <v>2</v>
      </c>
      <c r="H626" s="36">
        <f t="shared" si="66"/>
        <v>8.0385852090032153E-4</v>
      </c>
    </row>
    <row r="627" spans="1:8" ht="25.5" x14ac:dyDescent="0.2">
      <c r="A627" s="8"/>
      <c r="B627" s="25" t="s">
        <v>595</v>
      </c>
      <c r="C627" s="35">
        <v>0</v>
      </c>
      <c r="D627" s="29">
        <v>1</v>
      </c>
      <c r="E627" s="30" t="str">
        <f t="shared" si="64"/>
        <v/>
      </c>
      <c r="F627" s="30">
        <f t="shared" si="65"/>
        <v>3.996802557953637E-4</v>
      </c>
      <c r="G627" s="30">
        <f t="shared" si="67"/>
        <v>1</v>
      </c>
      <c r="H627" s="36" t="str">
        <f t="shared" si="66"/>
        <v/>
      </c>
    </row>
    <row r="628" spans="1:8" ht="13.5" customHeight="1" x14ac:dyDescent="0.2">
      <c r="A628" s="8"/>
      <c r="B628" s="25" t="s">
        <v>596</v>
      </c>
      <c r="C628" s="35">
        <v>25</v>
      </c>
      <c r="D628" s="29">
        <v>25</v>
      </c>
      <c r="E628" s="30">
        <f t="shared" si="64"/>
        <v>1.004823151125402E-2</v>
      </c>
      <c r="F628" s="30">
        <f t="shared" si="65"/>
        <v>9.9920063948840919E-3</v>
      </c>
      <c r="G628" s="30">
        <f t="shared" si="67"/>
        <v>0</v>
      </c>
      <c r="H628" s="36">
        <f t="shared" si="66"/>
        <v>0</v>
      </c>
    </row>
    <row r="629" spans="1:8" ht="26.25" thickBot="1" x14ac:dyDescent="0.25">
      <c r="A629" s="8"/>
      <c r="B629" s="26" t="s">
        <v>597</v>
      </c>
      <c r="C629" s="37">
        <v>55</v>
      </c>
      <c r="D629" s="38">
        <v>205</v>
      </c>
      <c r="E629" s="39">
        <f t="shared" si="64"/>
        <v>2.2106109324758844E-2</v>
      </c>
      <c r="F629" s="39">
        <f t="shared" si="65"/>
        <v>8.193445243804956E-2</v>
      </c>
      <c r="G629" s="39">
        <f t="shared" si="67"/>
        <v>2.7272727272727271</v>
      </c>
      <c r="H629" s="40">
        <f t="shared" si="66"/>
        <v>6.0289389067524117E-2</v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30"/>
  <sheetViews>
    <sheetView showGridLines="0" zoomScale="112" zoomScaleNormal="112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</row>
    <row r="2" spans="1:8" ht="30" customHeight="1" thickBot="1" x14ac:dyDescent="0.3">
      <c r="B2" s="2"/>
      <c r="C2" s="3"/>
      <c r="D2" s="2"/>
      <c r="E2" s="47"/>
      <c r="F2" s="47"/>
      <c r="G2" s="47"/>
      <c r="H2" s="47"/>
    </row>
    <row r="3" spans="1:8" ht="20.100000000000001" customHeight="1" thickBot="1" x14ac:dyDescent="0.3">
      <c r="B3" s="2"/>
      <c r="C3" s="3"/>
      <c r="D3" s="2"/>
      <c r="E3" s="48" t="s">
        <v>664</v>
      </c>
      <c r="F3" s="47"/>
      <c r="G3" s="47"/>
      <c r="H3" s="47"/>
    </row>
    <row r="4" spans="1:8" ht="20.100000000000001" customHeight="1" x14ac:dyDescent="0.25">
      <c r="B4" s="2"/>
      <c r="D4" s="2"/>
      <c r="E4" s="49" t="s">
        <v>612</v>
      </c>
      <c r="F4" s="50"/>
      <c r="G4" s="50"/>
      <c r="H4" s="50"/>
    </row>
    <row r="5" spans="1:8" ht="20.45" customHeight="1" thickBot="1" x14ac:dyDescent="0.25">
      <c r="B5" s="5"/>
      <c r="E5" s="50"/>
      <c r="F5" s="50"/>
      <c r="G5" s="50"/>
      <c r="H5" s="50"/>
    </row>
    <row r="6" spans="1:8" ht="29.25" customHeight="1" thickBot="1" x14ac:dyDescent="0.25">
      <c r="B6" s="41" t="s">
        <v>2</v>
      </c>
      <c r="C6" s="43" t="s">
        <v>3</v>
      </c>
      <c r="D6" s="51"/>
      <c r="E6" s="43" t="s">
        <v>4</v>
      </c>
      <c r="F6" s="44"/>
      <c r="G6" s="52" t="s">
        <v>665</v>
      </c>
      <c r="H6" s="53" t="s">
        <v>5</v>
      </c>
    </row>
    <row r="7" spans="1:8" ht="20.100000000000001" customHeight="1" thickBot="1" x14ac:dyDescent="0.25">
      <c r="B7" s="42"/>
      <c r="C7" s="20">
        <v>2022</v>
      </c>
      <c r="D7" s="20">
        <v>2023</v>
      </c>
      <c r="E7" s="20">
        <v>2022</v>
      </c>
      <c r="F7" s="20">
        <v>2023</v>
      </c>
      <c r="G7" s="42"/>
      <c r="H7" s="54"/>
    </row>
    <row r="8" spans="1:8" ht="20.100000000000001" customHeight="1" thickBot="1" x14ac:dyDescent="0.25">
      <c r="A8" s="7"/>
      <c r="B8" s="21" t="s">
        <v>613</v>
      </c>
      <c r="C8" s="22">
        <f>+C19+C76+C181+C362+C601</f>
        <v>20117</v>
      </c>
      <c r="D8" s="22">
        <f>+D19+D76+D181+D362+D601</f>
        <v>20437</v>
      </c>
      <c r="E8" s="23">
        <f>SUM(E9:E13)</f>
        <v>1</v>
      </c>
      <c r="F8" s="23">
        <f>SUM(F9:F13)</f>
        <v>1</v>
      </c>
      <c r="G8" s="23">
        <f t="shared" ref="G8:G13" si="0">+IF(AND(C8=0,D8=0),"",IF(C8=0,1,IF(D8=0,-1,(D8-C8)/C8)))</f>
        <v>1.5906944375403888E-2</v>
      </c>
      <c r="H8" s="23">
        <f t="shared" ref="H8:H13" si="1">+IF(OR(AND(E8=""),(G8="")),"",E8*G8)</f>
        <v>1.5906944375403888E-2</v>
      </c>
    </row>
    <row r="9" spans="1:8" x14ac:dyDescent="0.2">
      <c r="A9" s="8"/>
      <c r="B9" s="17" t="s">
        <v>6</v>
      </c>
      <c r="C9" s="15">
        <f>+C19</f>
        <v>88</v>
      </c>
      <c r="D9" s="9">
        <f>+D19</f>
        <v>52</v>
      </c>
      <c r="E9" s="10">
        <f t="shared" ref="E9:F13" si="2">+C9/C$8</f>
        <v>4.3744097032360693E-3</v>
      </c>
      <c r="F9" s="10">
        <f t="shared" si="2"/>
        <v>2.5444047560796595E-3</v>
      </c>
      <c r="G9" s="10">
        <f t="shared" si="0"/>
        <v>-0.40909090909090912</v>
      </c>
      <c r="H9" s="11">
        <f t="shared" si="1"/>
        <v>-1.7895312422329375E-3</v>
      </c>
    </row>
    <row r="10" spans="1:8" x14ac:dyDescent="0.2">
      <c r="A10" s="8"/>
      <c r="B10" s="18" t="s">
        <v>7</v>
      </c>
      <c r="C10" s="15">
        <f>+C76</f>
        <v>2958</v>
      </c>
      <c r="D10" s="9">
        <f>+D76</f>
        <v>2029</v>
      </c>
      <c r="E10" s="10">
        <f t="shared" si="2"/>
        <v>0.14703981707013969</v>
      </c>
      <c r="F10" s="10">
        <f t="shared" si="2"/>
        <v>9.9280716347800557E-2</v>
      </c>
      <c r="G10" s="10">
        <f t="shared" si="0"/>
        <v>-0.31406355645706557</v>
      </c>
      <c r="H10" s="11">
        <f t="shared" si="1"/>
        <v>-4.617984788984441E-2</v>
      </c>
    </row>
    <row r="11" spans="1:8" ht="25.5" x14ac:dyDescent="0.2">
      <c r="A11" s="8"/>
      <c r="B11" s="18" t="s">
        <v>8</v>
      </c>
      <c r="C11" s="15">
        <f>+C181</f>
        <v>2680</v>
      </c>
      <c r="D11" s="9">
        <f>+D181</f>
        <v>4079</v>
      </c>
      <c r="E11" s="10">
        <f t="shared" si="2"/>
        <v>0.13322065914400755</v>
      </c>
      <c r="F11" s="10">
        <f t="shared" si="2"/>
        <v>0.19958898077017176</v>
      </c>
      <c r="G11" s="10">
        <f t="shared" si="0"/>
        <v>0.52201492537313432</v>
      </c>
      <c r="H11" s="11">
        <f t="shared" si="1"/>
        <v>6.9543172441218867E-2</v>
      </c>
    </row>
    <row r="12" spans="1:8" x14ac:dyDescent="0.2">
      <c r="A12" s="8"/>
      <c r="B12" s="18" t="s">
        <v>9</v>
      </c>
      <c r="C12" s="15">
        <f>+C362</f>
        <v>8855</v>
      </c>
      <c r="D12" s="9">
        <f>+D362</f>
        <v>9228</v>
      </c>
      <c r="E12" s="10">
        <f t="shared" si="2"/>
        <v>0.44017497638812947</v>
      </c>
      <c r="F12" s="10">
        <f t="shared" si="2"/>
        <v>0.45153398248275189</v>
      </c>
      <c r="G12" s="10">
        <f t="shared" si="0"/>
        <v>4.2123094297007342E-2</v>
      </c>
      <c r="H12" s="11">
        <f t="shared" si="1"/>
        <v>1.8541532037580157E-2</v>
      </c>
    </row>
    <row r="13" spans="1:8" ht="15.75" thickBot="1" x14ac:dyDescent="0.25">
      <c r="A13" s="8"/>
      <c r="B13" s="19" t="s">
        <v>10</v>
      </c>
      <c r="C13" s="16">
        <f>+C601</f>
        <v>5536</v>
      </c>
      <c r="D13" s="12">
        <f>+D601</f>
        <v>5049</v>
      </c>
      <c r="E13" s="13">
        <f t="shared" si="2"/>
        <v>0.27519013769448725</v>
      </c>
      <c r="F13" s="13">
        <f t="shared" si="2"/>
        <v>0.24705191564319617</v>
      </c>
      <c r="G13" s="13">
        <f t="shared" si="0"/>
        <v>-8.7969653179190754E-2</v>
      </c>
      <c r="H13" s="14">
        <f t="shared" si="1"/>
        <v>-2.4208380971317792E-2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41" t="s">
        <v>2</v>
      </c>
      <c r="C17" s="43" t="s">
        <v>3</v>
      </c>
      <c r="D17" s="51"/>
      <c r="E17" s="43" t="s">
        <v>4</v>
      </c>
      <c r="F17" s="44"/>
      <c r="G17" s="52" t="s">
        <v>665</v>
      </c>
      <c r="H17" s="53" t="s">
        <v>5</v>
      </c>
    </row>
    <row r="18" spans="1:8" ht="15.75" thickBot="1" x14ac:dyDescent="0.25">
      <c r="A18" s="8"/>
      <c r="B18" s="42"/>
      <c r="C18" s="20">
        <v>2022</v>
      </c>
      <c r="D18" s="20">
        <v>2023</v>
      </c>
      <c r="E18" s="20">
        <v>2022</v>
      </c>
      <c r="F18" s="20">
        <v>2023</v>
      </c>
      <c r="G18" s="42"/>
      <c r="H18" s="54"/>
    </row>
    <row r="19" spans="1:8" ht="15.75" thickBot="1" x14ac:dyDescent="0.25">
      <c r="A19" s="8"/>
      <c r="B19" s="21" t="s">
        <v>6</v>
      </c>
      <c r="C19" s="27">
        <f>SUM(C20:C70)</f>
        <v>88</v>
      </c>
      <c r="D19" s="27">
        <f>SUM(D20:D70)</f>
        <v>52</v>
      </c>
      <c r="E19" s="28">
        <f t="shared" ref="E19:E50" si="3">+IF(C19=0,"",C19/C$19)</f>
        <v>1</v>
      </c>
      <c r="F19" s="28">
        <f t="shared" ref="F19:F50" si="4">+IF(D19=0,"",D19/D$19)</f>
        <v>1</v>
      </c>
      <c r="G19" s="28">
        <f>+IF(AND(C19=0,D19=0),"",IF(C19=0,1,IF(D19=0,-1,(D19-C19)/C19)))</f>
        <v>-0.40909090909090912</v>
      </c>
      <c r="H19" s="28">
        <f t="shared" ref="H19:H50" si="5">+IF(OR(AND(E19=""),(G19="")),"",E19*G19)</f>
        <v>-0.40909090909090912</v>
      </c>
    </row>
    <row r="20" spans="1:8" x14ac:dyDescent="0.2">
      <c r="A20" s="8"/>
      <c r="B20" s="24" t="s">
        <v>12</v>
      </c>
      <c r="C20" s="31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3" t="str">
        <f t="shared" ref="G20:G51" si="6">+IF(AND(C20=0,D20=0)," ",IF(C20=0,1,IF(D20=0,-1,(D20-C20)/C20)))</f>
        <v xml:space="preserve"> </v>
      </c>
      <c r="H20" s="34" t="str">
        <f t="shared" si="5"/>
        <v/>
      </c>
    </row>
    <row r="21" spans="1:8" x14ac:dyDescent="0.2">
      <c r="A21" s="8"/>
      <c r="B21" s="25" t="s">
        <v>13</v>
      </c>
      <c r="C21" s="35">
        <v>6</v>
      </c>
      <c r="D21" s="29">
        <v>0</v>
      </c>
      <c r="E21" s="30">
        <f t="shared" si="3"/>
        <v>6.8181818181818177E-2</v>
      </c>
      <c r="F21" s="30" t="str">
        <f t="shared" si="4"/>
        <v/>
      </c>
      <c r="G21" s="30">
        <f t="shared" si="6"/>
        <v>-1</v>
      </c>
      <c r="H21" s="36">
        <f t="shared" si="5"/>
        <v>-6.8181818181818177E-2</v>
      </c>
    </row>
    <row r="22" spans="1:8" ht="38.25" x14ac:dyDescent="0.2">
      <c r="A22" s="8"/>
      <c r="B22" s="25" t="s">
        <v>14</v>
      </c>
      <c r="C22" s="35">
        <v>0</v>
      </c>
      <c r="D22" s="29">
        <v>0</v>
      </c>
      <c r="E22" s="30" t="str">
        <f t="shared" si="3"/>
        <v/>
      </c>
      <c r="F22" s="30" t="str">
        <f t="shared" si="4"/>
        <v/>
      </c>
      <c r="G22" s="30" t="str">
        <f t="shared" si="6"/>
        <v xml:space="preserve"> </v>
      </c>
      <c r="H22" s="36" t="str">
        <f t="shared" si="5"/>
        <v/>
      </c>
    </row>
    <row r="23" spans="1:8" ht="38.25" x14ac:dyDescent="0.2">
      <c r="A23" s="8"/>
      <c r="B23" s="25" t="s">
        <v>15</v>
      </c>
      <c r="C23" s="35">
        <v>0</v>
      </c>
      <c r="D23" s="29">
        <v>0</v>
      </c>
      <c r="E23" s="30" t="str">
        <f t="shared" si="3"/>
        <v/>
      </c>
      <c r="F23" s="30" t="str">
        <f t="shared" si="4"/>
        <v/>
      </c>
      <c r="G23" s="30" t="str">
        <f t="shared" si="6"/>
        <v xml:space="preserve"> </v>
      </c>
      <c r="H23" s="36" t="str">
        <f t="shared" si="5"/>
        <v/>
      </c>
    </row>
    <row r="24" spans="1:8" ht="25.5" x14ac:dyDescent="0.2">
      <c r="A24" s="8"/>
      <c r="B24" s="25" t="s">
        <v>16</v>
      </c>
      <c r="C24" s="35">
        <v>0</v>
      </c>
      <c r="D24" s="29">
        <v>0</v>
      </c>
      <c r="E24" s="30" t="str">
        <f t="shared" si="3"/>
        <v/>
      </c>
      <c r="F24" s="30" t="str">
        <f t="shared" si="4"/>
        <v/>
      </c>
      <c r="G24" s="30" t="str">
        <f t="shared" si="6"/>
        <v xml:space="preserve"> </v>
      </c>
      <c r="H24" s="36" t="str">
        <f t="shared" si="5"/>
        <v/>
      </c>
    </row>
    <row r="25" spans="1:8" ht="25.5" x14ac:dyDescent="0.2">
      <c r="A25" s="8"/>
      <c r="B25" s="25" t="s">
        <v>17</v>
      </c>
      <c r="C25" s="35">
        <v>0</v>
      </c>
      <c r="D25" s="29">
        <v>2</v>
      </c>
      <c r="E25" s="30" t="str">
        <f t="shared" si="3"/>
        <v/>
      </c>
      <c r="F25" s="30">
        <f t="shared" si="4"/>
        <v>3.8461538461538464E-2</v>
      </c>
      <c r="G25" s="30">
        <f t="shared" si="6"/>
        <v>1</v>
      </c>
      <c r="H25" s="36" t="str">
        <f t="shared" si="5"/>
        <v/>
      </c>
    </row>
    <row r="26" spans="1:8" ht="25.5" x14ac:dyDescent="0.2">
      <c r="A26" s="8"/>
      <c r="B26" s="25" t="s">
        <v>18</v>
      </c>
      <c r="C26" s="35">
        <v>0</v>
      </c>
      <c r="D26" s="29">
        <v>0</v>
      </c>
      <c r="E26" s="30" t="str">
        <f t="shared" si="3"/>
        <v/>
      </c>
      <c r="F26" s="30" t="str">
        <f t="shared" si="4"/>
        <v/>
      </c>
      <c r="G26" s="30" t="str">
        <f t="shared" si="6"/>
        <v xml:space="preserve"> </v>
      </c>
      <c r="H26" s="36" t="str">
        <f t="shared" si="5"/>
        <v/>
      </c>
    </row>
    <row r="27" spans="1:8" x14ac:dyDescent="0.2">
      <c r="A27" s="8"/>
      <c r="B27" s="25" t="s">
        <v>19</v>
      </c>
      <c r="C27" s="35">
        <v>2</v>
      </c>
      <c r="D27" s="29">
        <v>2</v>
      </c>
      <c r="E27" s="30">
        <f t="shared" si="3"/>
        <v>2.2727272727272728E-2</v>
      </c>
      <c r="F27" s="30">
        <f t="shared" si="4"/>
        <v>3.8461538461538464E-2</v>
      </c>
      <c r="G27" s="30">
        <f t="shared" si="6"/>
        <v>0</v>
      </c>
      <c r="H27" s="36">
        <f t="shared" si="5"/>
        <v>0</v>
      </c>
    </row>
    <row r="28" spans="1:8" x14ac:dyDescent="0.2">
      <c r="A28" s="8"/>
      <c r="B28" s="25" t="s">
        <v>20</v>
      </c>
      <c r="C28" s="35">
        <v>3</v>
      </c>
      <c r="D28" s="29">
        <v>2</v>
      </c>
      <c r="E28" s="30">
        <f t="shared" si="3"/>
        <v>3.4090909090909088E-2</v>
      </c>
      <c r="F28" s="30">
        <f t="shared" si="4"/>
        <v>3.8461538461538464E-2</v>
      </c>
      <c r="G28" s="30">
        <f t="shared" si="6"/>
        <v>-0.33333333333333331</v>
      </c>
      <c r="H28" s="36">
        <f t="shared" si="5"/>
        <v>-1.1363636363636362E-2</v>
      </c>
    </row>
    <row r="29" spans="1:8" x14ac:dyDescent="0.2">
      <c r="A29" s="8"/>
      <c r="B29" s="25" t="s">
        <v>21</v>
      </c>
      <c r="C29" s="35">
        <v>4</v>
      </c>
      <c r="D29" s="29">
        <v>12</v>
      </c>
      <c r="E29" s="30">
        <f t="shared" si="3"/>
        <v>4.5454545454545456E-2</v>
      </c>
      <c r="F29" s="30">
        <f t="shared" si="4"/>
        <v>0.23076923076923078</v>
      </c>
      <c r="G29" s="30">
        <f t="shared" si="6"/>
        <v>2</v>
      </c>
      <c r="H29" s="36">
        <f t="shared" si="5"/>
        <v>9.0909090909090912E-2</v>
      </c>
    </row>
    <row r="30" spans="1:8" x14ac:dyDescent="0.2">
      <c r="A30" s="8"/>
      <c r="B30" s="25" t="s">
        <v>22</v>
      </c>
      <c r="C30" s="35">
        <v>7</v>
      </c>
      <c r="D30" s="29">
        <v>3</v>
      </c>
      <c r="E30" s="30">
        <f t="shared" si="3"/>
        <v>7.9545454545454544E-2</v>
      </c>
      <c r="F30" s="30">
        <f t="shared" si="4"/>
        <v>5.7692307692307696E-2</v>
      </c>
      <c r="G30" s="30">
        <f t="shared" si="6"/>
        <v>-0.5714285714285714</v>
      </c>
      <c r="H30" s="36">
        <f t="shared" si="5"/>
        <v>-4.5454545454545449E-2</v>
      </c>
    </row>
    <row r="31" spans="1:8" ht="25.5" x14ac:dyDescent="0.2">
      <c r="A31" s="8"/>
      <c r="B31" s="25" t="s">
        <v>23</v>
      </c>
      <c r="C31" s="35">
        <v>0</v>
      </c>
      <c r="D31" s="29">
        <v>0</v>
      </c>
      <c r="E31" s="30" t="str">
        <f t="shared" si="3"/>
        <v/>
      </c>
      <c r="F31" s="30" t="str">
        <f t="shared" si="4"/>
        <v/>
      </c>
      <c r="G31" s="30" t="str">
        <f t="shared" si="6"/>
        <v xml:space="preserve"> </v>
      </c>
      <c r="H31" s="36" t="str">
        <f t="shared" si="5"/>
        <v/>
      </c>
    </row>
    <row r="32" spans="1:8" x14ac:dyDescent="0.2">
      <c r="A32" s="8"/>
      <c r="B32" s="25" t="s">
        <v>24</v>
      </c>
      <c r="C32" s="35">
        <v>1</v>
      </c>
      <c r="D32" s="29">
        <v>0</v>
      </c>
      <c r="E32" s="30">
        <f t="shared" si="3"/>
        <v>1.1363636363636364E-2</v>
      </c>
      <c r="F32" s="30" t="str">
        <f t="shared" si="4"/>
        <v/>
      </c>
      <c r="G32" s="30">
        <f t="shared" si="6"/>
        <v>-1</v>
      </c>
      <c r="H32" s="36">
        <f t="shared" si="5"/>
        <v>-1.1363636363636364E-2</v>
      </c>
    </row>
    <row r="33" spans="1:8" x14ac:dyDescent="0.2">
      <c r="A33" s="8"/>
      <c r="B33" s="25" t="s">
        <v>25</v>
      </c>
      <c r="C33" s="35">
        <v>0</v>
      </c>
      <c r="D33" s="29">
        <v>0</v>
      </c>
      <c r="E33" s="30" t="str">
        <f t="shared" si="3"/>
        <v/>
      </c>
      <c r="F33" s="30" t="str">
        <f t="shared" si="4"/>
        <v/>
      </c>
      <c r="G33" s="30" t="str">
        <f t="shared" si="6"/>
        <v xml:space="preserve"> </v>
      </c>
      <c r="H33" s="36" t="str">
        <f t="shared" si="5"/>
        <v/>
      </c>
    </row>
    <row r="34" spans="1:8" x14ac:dyDescent="0.2">
      <c r="A34" s="8"/>
      <c r="B34" s="25" t="s">
        <v>26</v>
      </c>
      <c r="C34" s="35">
        <v>0</v>
      </c>
      <c r="D34" s="29">
        <v>0</v>
      </c>
      <c r="E34" s="30" t="str">
        <f t="shared" si="3"/>
        <v/>
      </c>
      <c r="F34" s="30" t="str">
        <f t="shared" si="4"/>
        <v/>
      </c>
      <c r="G34" s="30" t="str">
        <f t="shared" si="6"/>
        <v xml:space="preserve"> </v>
      </c>
      <c r="H34" s="36" t="str">
        <f t="shared" si="5"/>
        <v/>
      </c>
    </row>
    <row r="35" spans="1:8" x14ac:dyDescent="0.2">
      <c r="A35" s="8"/>
      <c r="B35" s="25" t="s">
        <v>27</v>
      </c>
      <c r="C35" s="35">
        <v>0</v>
      </c>
      <c r="D35" s="29">
        <v>0</v>
      </c>
      <c r="E35" s="30" t="str">
        <f t="shared" si="3"/>
        <v/>
      </c>
      <c r="F35" s="30" t="str">
        <f t="shared" si="4"/>
        <v/>
      </c>
      <c r="G35" s="30" t="str">
        <f t="shared" si="6"/>
        <v xml:space="preserve"> </v>
      </c>
      <c r="H35" s="36" t="str">
        <f t="shared" si="5"/>
        <v/>
      </c>
    </row>
    <row r="36" spans="1:8" x14ac:dyDescent="0.2">
      <c r="A36" s="8"/>
      <c r="B36" s="25" t="s">
        <v>28</v>
      </c>
      <c r="C36" s="35">
        <v>4</v>
      </c>
      <c r="D36" s="29">
        <v>3</v>
      </c>
      <c r="E36" s="30">
        <f t="shared" si="3"/>
        <v>4.5454545454545456E-2</v>
      </c>
      <c r="F36" s="30">
        <f t="shared" si="4"/>
        <v>5.7692307692307696E-2</v>
      </c>
      <c r="G36" s="30">
        <f t="shared" si="6"/>
        <v>-0.25</v>
      </c>
      <c r="H36" s="36">
        <f t="shared" si="5"/>
        <v>-1.1363636363636364E-2</v>
      </c>
    </row>
    <row r="37" spans="1:8" ht="25.5" x14ac:dyDescent="0.2">
      <c r="A37" s="8"/>
      <c r="B37" s="25" t="s">
        <v>29</v>
      </c>
      <c r="C37" s="35">
        <v>0</v>
      </c>
      <c r="D37" s="29">
        <v>1</v>
      </c>
      <c r="E37" s="30" t="str">
        <f t="shared" si="3"/>
        <v/>
      </c>
      <c r="F37" s="30">
        <f t="shared" si="4"/>
        <v>1.9230769230769232E-2</v>
      </c>
      <c r="G37" s="30">
        <f t="shared" si="6"/>
        <v>1</v>
      </c>
      <c r="H37" s="36" t="str">
        <f t="shared" si="5"/>
        <v/>
      </c>
    </row>
    <row r="38" spans="1:8" ht="25.5" x14ac:dyDescent="0.2">
      <c r="A38" s="8"/>
      <c r="B38" s="25" t="s">
        <v>30</v>
      </c>
      <c r="C38" s="35">
        <v>0</v>
      </c>
      <c r="D38" s="29">
        <v>0</v>
      </c>
      <c r="E38" s="30" t="str">
        <f t="shared" si="3"/>
        <v/>
      </c>
      <c r="F38" s="30" t="str">
        <f t="shared" si="4"/>
        <v/>
      </c>
      <c r="G38" s="30" t="str">
        <f t="shared" si="6"/>
        <v xml:space="preserve"> </v>
      </c>
      <c r="H38" s="36" t="str">
        <f t="shared" si="5"/>
        <v/>
      </c>
    </row>
    <row r="39" spans="1:8" x14ac:dyDescent="0.2">
      <c r="A39" s="8"/>
      <c r="B39" s="25" t="s">
        <v>31</v>
      </c>
      <c r="C39" s="35">
        <v>1</v>
      </c>
      <c r="D39" s="29">
        <v>3</v>
      </c>
      <c r="E39" s="30">
        <f t="shared" si="3"/>
        <v>1.1363636363636364E-2</v>
      </c>
      <c r="F39" s="30">
        <f t="shared" si="4"/>
        <v>5.7692307692307696E-2</v>
      </c>
      <c r="G39" s="30">
        <f t="shared" si="6"/>
        <v>2</v>
      </c>
      <c r="H39" s="36">
        <f t="shared" si="5"/>
        <v>2.2727272727272728E-2</v>
      </c>
    </row>
    <row r="40" spans="1:8" x14ac:dyDescent="0.2">
      <c r="A40" s="8"/>
      <c r="B40" s="25" t="s">
        <v>32</v>
      </c>
      <c r="C40" s="35">
        <v>1</v>
      </c>
      <c r="D40" s="29">
        <v>0</v>
      </c>
      <c r="E40" s="30">
        <f t="shared" si="3"/>
        <v>1.1363636363636364E-2</v>
      </c>
      <c r="F40" s="30" t="str">
        <f t="shared" si="4"/>
        <v/>
      </c>
      <c r="G40" s="30">
        <f t="shared" si="6"/>
        <v>-1</v>
      </c>
      <c r="H40" s="36">
        <f t="shared" si="5"/>
        <v>-1.1363636363636364E-2</v>
      </c>
    </row>
    <row r="41" spans="1:8" ht="25.5" x14ac:dyDescent="0.2">
      <c r="A41" s="8"/>
      <c r="B41" s="25" t="s">
        <v>33</v>
      </c>
      <c r="C41" s="35">
        <v>0</v>
      </c>
      <c r="D41" s="29">
        <v>0</v>
      </c>
      <c r="E41" s="30" t="str">
        <f t="shared" si="3"/>
        <v/>
      </c>
      <c r="F41" s="30" t="str">
        <f t="shared" si="4"/>
        <v/>
      </c>
      <c r="G41" s="30" t="str">
        <f t="shared" si="6"/>
        <v xml:space="preserve"> </v>
      </c>
      <c r="H41" s="36" t="str">
        <f t="shared" si="5"/>
        <v/>
      </c>
    </row>
    <row r="42" spans="1:8" x14ac:dyDescent="0.2">
      <c r="A42" s="8"/>
      <c r="B42" s="25" t="s">
        <v>34</v>
      </c>
      <c r="C42" s="35">
        <v>0</v>
      </c>
      <c r="D42" s="29">
        <v>0</v>
      </c>
      <c r="E42" s="30" t="str">
        <f t="shared" si="3"/>
        <v/>
      </c>
      <c r="F42" s="30" t="str">
        <f t="shared" si="4"/>
        <v/>
      </c>
      <c r="G42" s="30" t="str">
        <f t="shared" si="6"/>
        <v xml:space="preserve"> </v>
      </c>
      <c r="H42" s="36" t="str">
        <f t="shared" si="5"/>
        <v/>
      </c>
    </row>
    <row r="43" spans="1:8" x14ac:dyDescent="0.2">
      <c r="A43" s="8"/>
      <c r="B43" s="25" t="s">
        <v>35</v>
      </c>
      <c r="C43" s="35">
        <v>0</v>
      </c>
      <c r="D43" s="29">
        <v>0</v>
      </c>
      <c r="E43" s="30" t="str">
        <f t="shared" si="3"/>
        <v/>
      </c>
      <c r="F43" s="30" t="str">
        <f t="shared" si="4"/>
        <v/>
      </c>
      <c r="G43" s="30" t="str">
        <f t="shared" si="6"/>
        <v xml:space="preserve"> </v>
      </c>
      <c r="H43" s="36" t="str">
        <f t="shared" si="5"/>
        <v/>
      </c>
    </row>
    <row r="44" spans="1:8" ht="25.5" x14ac:dyDescent="0.2">
      <c r="A44" s="8"/>
      <c r="B44" s="25" t="s">
        <v>36</v>
      </c>
      <c r="C44" s="35">
        <v>1</v>
      </c>
      <c r="D44" s="29">
        <v>0</v>
      </c>
      <c r="E44" s="30">
        <f t="shared" si="3"/>
        <v>1.1363636363636364E-2</v>
      </c>
      <c r="F44" s="30" t="str">
        <f t="shared" si="4"/>
        <v/>
      </c>
      <c r="G44" s="30">
        <f t="shared" si="6"/>
        <v>-1</v>
      </c>
      <c r="H44" s="36">
        <f t="shared" si="5"/>
        <v>-1.1363636363636364E-2</v>
      </c>
    </row>
    <row r="45" spans="1:8" ht="25.5" x14ac:dyDescent="0.2">
      <c r="A45" s="8"/>
      <c r="B45" s="25" t="s">
        <v>37</v>
      </c>
      <c r="C45" s="35">
        <v>2</v>
      </c>
      <c r="D45" s="29">
        <v>1</v>
      </c>
      <c r="E45" s="30">
        <f t="shared" si="3"/>
        <v>2.2727272727272728E-2</v>
      </c>
      <c r="F45" s="30">
        <f t="shared" si="4"/>
        <v>1.9230769230769232E-2</v>
      </c>
      <c r="G45" s="30">
        <f t="shared" si="6"/>
        <v>-0.5</v>
      </c>
      <c r="H45" s="36">
        <f t="shared" si="5"/>
        <v>-1.1363636363636364E-2</v>
      </c>
    </row>
    <row r="46" spans="1:8" ht="25.5" x14ac:dyDescent="0.2">
      <c r="A46" s="8"/>
      <c r="B46" s="25" t="s">
        <v>38</v>
      </c>
      <c r="C46" s="35">
        <v>0</v>
      </c>
      <c r="D46" s="29">
        <v>0</v>
      </c>
      <c r="E46" s="30" t="str">
        <f t="shared" si="3"/>
        <v/>
      </c>
      <c r="F46" s="30" t="str">
        <f t="shared" si="4"/>
        <v/>
      </c>
      <c r="G46" s="30" t="str">
        <f t="shared" si="6"/>
        <v xml:space="preserve"> </v>
      </c>
      <c r="H46" s="36" t="str">
        <f t="shared" si="5"/>
        <v/>
      </c>
    </row>
    <row r="47" spans="1:8" x14ac:dyDescent="0.2">
      <c r="A47" s="8"/>
      <c r="B47" s="25" t="s">
        <v>39</v>
      </c>
      <c r="C47" s="35">
        <v>2</v>
      </c>
      <c r="D47" s="29">
        <v>0</v>
      </c>
      <c r="E47" s="30">
        <f t="shared" si="3"/>
        <v>2.2727272727272728E-2</v>
      </c>
      <c r="F47" s="30" t="str">
        <f t="shared" si="4"/>
        <v/>
      </c>
      <c r="G47" s="30">
        <f t="shared" si="6"/>
        <v>-1</v>
      </c>
      <c r="H47" s="36">
        <f t="shared" si="5"/>
        <v>-2.2727272727272728E-2</v>
      </c>
    </row>
    <row r="48" spans="1:8" ht="25.5" x14ac:dyDescent="0.2">
      <c r="A48" s="8"/>
      <c r="B48" s="25" t="s">
        <v>40</v>
      </c>
      <c r="C48" s="35">
        <v>0</v>
      </c>
      <c r="D48" s="29">
        <v>0</v>
      </c>
      <c r="E48" s="30" t="str">
        <f t="shared" si="3"/>
        <v/>
      </c>
      <c r="F48" s="30" t="str">
        <f t="shared" si="4"/>
        <v/>
      </c>
      <c r="G48" s="30" t="str">
        <f t="shared" si="6"/>
        <v xml:space="preserve"> </v>
      </c>
      <c r="H48" s="36" t="str">
        <f t="shared" si="5"/>
        <v/>
      </c>
    </row>
    <row r="49" spans="1:8" ht="25.5" x14ac:dyDescent="0.2">
      <c r="A49" s="8"/>
      <c r="B49" s="25" t="s">
        <v>41</v>
      </c>
      <c r="C49" s="35">
        <v>1</v>
      </c>
      <c r="D49" s="29">
        <v>3</v>
      </c>
      <c r="E49" s="30">
        <f t="shared" si="3"/>
        <v>1.1363636363636364E-2</v>
      </c>
      <c r="F49" s="30">
        <f t="shared" si="4"/>
        <v>5.7692307692307696E-2</v>
      </c>
      <c r="G49" s="30">
        <f t="shared" si="6"/>
        <v>2</v>
      </c>
      <c r="H49" s="36">
        <f t="shared" si="5"/>
        <v>2.2727272727272728E-2</v>
      </c>
    </row>
    <row r="50" spans="1:8" x14ac:dyDescent="0.2">
      <c r="A50" s="8"/>
      <c r="B50" s="25" t="s">
        <v>42</v>
      </c>
      <c r="C50" s="35">
        <v>17</v>
      </c>
      <c r="D50" s="29">
        <v>7</v>
      </c>
      <c r="E50" s="30">
        <f t="shared" si="3"/>
        <v>0.19318181818181818</v>
      </c>
      <c r="F50" s="30">
        <f t="shared" si="4"/>
        <v>0.13461538461538461</v>
      </c>
      <c r="G50" s="30">
        <f t="shared" si="6"/>
        <v>-0.58823529411764708</v>
      </c>
      <c r="H50" s="36">
        <f t="shared" si="5"/>
        <v>-0.11363636363636363</v>
      </c>
    </row>
    <row r="51" spans="1:8" x14ac:dyDescent="0.2">
      <c r="A51" s="8"/>
      <c r="B51" s="25" t="s">
        <v>43</v>
      </c>
      <c r="C51" s="35">
        <v>1</v>
      </c>
      <c r="D51" s="29">
        <v>2</v>
      </c>
      <c r="E51" s="30">
        <f t="shared" ref="E51:E70" si="7">+IF(C51=0,"",C51/C$19)</f>
        <v>1.1363636363636364E-2</v>
      </c>
      <c r="F51" s="30">
        <f t="shared" ref="F51:F70" si="8">+IF(D51=0,"",D51/D$19)</f>
        <v>3.8461538461538464E-2</v>
      </c>
      <c r="G51" s="30">
        <f t="shared" si="6"/>
        <v>1</v>
      </c>
      <c r="H51" s="36">
        <f t="shared" ref="H51:H70" si="9">+IF(OR(AND(E51=""),(G51="")),"",E51*G51)</f>
        <v>1.1363636363636364E-2</v>
      </c>
    </row>
    <row r="52" spans="1:8" x14ac:dyDescent="0.2">
      <c r="A52" s="8"/>
      <c r="B52" s="25" t="s">
        <v>44</v>
      </c>
      <c r="C52" s="35">
        <v>0</v>
      </c>
      <c r="D52" s="29">
        <v>0</v>
      </c>
      <c r="E52" s="30" t="str">
        <f t="shared" si="7"/>
        <v/>
      </c>
      <c r="F52" s="30" t="str">
        <f t="shared" si="8"/>
        <v/>
      </c>
      <c r="G52" s="30" t="str">
        <f t="shared" ref="G52:G70" si="10">+IF(AND(C52=0,D52=0)," ",IF(C52=0,1,IF(D52=0,-1,(D52-C52)/C52)))</f>
        <v xml:space="preserve"> </v>
      </c>
      <c r="H52" s="36" t="str">
        <f t="shared" si="9"/>
        <v/>
      </c>
    </row>
    <row r="53" spans="1:8" x14ac:dyDescent="0.2">
      <c r="A53" s="8"/>
      <c r="B53" s="25" t="s">
        <v>45</v>
      </c>
      <c r="C53" s="35">
        <v>0</v>
      </c>
      <c r="D53" s="29">
        <v>0</v>
      </c>
      <c r="E53" s="30" t="str">
        <f t="shared" si="7"/>
        <v/>
      </c>
      <c r="F53" s="30" t="str">
        <f t="shared" si="8"/>
        <v/>
      </c>
      <c r="G53" s="30" t="str">
        <f t="shared" si="10"/>
        <v xml:space="preserve"> </v>
      </c>
      <c r="H53" s="36" t="str">
        <f t="shared" si="9"/>
        <v/>
      </c>
    </row>
    <row r="54" spans="1:8" x14ac:dyDescent="0.2">
      <c r="A54" s="8"/>
      <c r="B54" s="25" t="s">
        <v>46</v>
      </c>
      <c r="C54" s="35">
        <v>1</v>
      </c>
      <c r="D54" s="29">
        <v>1</v>
      </c>
      <c r="E54" s="30">
        <f t="shared" si="7"/>
        <v>1.1363636363636364E-2</v>
      </c>
      <c r="F54" s="30">
        <f t="shared" si="8"/>
        <v>1.9230769230769232E-2</v>
      </c>
      <c r="G54" s="30">
        <f t="shared" si="10"/>
        <v>0</v>
      </c>
      <c r="H54" s="36">
        <f t="shared" si="9"/>
        <v>0</v>
      </c>
    </row>
    <row r="55" spans="1:8" x14ac:dyDescent="0.2">
      <c r="A55" s="8"/>
      <c r="B55" s="25" t="s">
        <v>47</v>
      </c>
      <c r="C55" s="35">
        <v>0</v>
      </c>
      <c r="D55" s="29">
        <v>0</v>
      </c>
      <c r="E55" s="30" t="str">
        <f t="shared" si="7"/>
        <v/>
      </c>
      <c r="F55" s="30" t="str">
        <f t="shared" si="8"/>
        <v/>
      </c>
      <c r="G55" s="30" t="str">
        <f t="shared" si="10"/>
        <v xml:space="preserve"> </v>
      </c>
      <c r="H55" s="36" t="str">
        <f t="shared" si="9"/>
        <v/>
      </c>
    </row>
    <row r="56" spans="1:8" x14ac:dyDescent="0.2">
      <c r="A56" s="8"/>
      <c r="B56" s="25" t="s">
        <v>48</v>
      </c>
      <c r="C56" s="35">
        <v>0</v>
      </c>
      <c r="D56" s="29">
        <v>0</v>
      </c>
      <c r="E56" s="30" t="str">
        <f t="shared" si="7"/>
        <v/>
      </c>
      <c r="F56" s="30" t="str">
        <f t="shared" si="8"/>
        <v/>
      </c>
      <c r="G56" s="30" t="str">
        <f t="shared" si="10"/>
        <v xml:space="preserve"> </v>
      </c>
      <c r="H56" s="36" t="str">
        <f t="shared" si="9"/>
        <v/>
      </c>
    </row>
    <row r="57" spans="1:8" x14ac:dyDescent="0.2">
      <c r="A57" s="8"/>
      <c r="B57" s="25" t="s">
        <v>49</v>
      </c>
      <c r="C57" s="35">
        <v>0</v>
      </c>
      <c r="D57" s="29">
        <v>0</v>
      </c>
      <c r="E57" s="30" t="str">
        <f t="shared" si="7"/>
        <v/>
      </c>
      <c r="F57" s="30" t="str">
        <f t="shared" si="8"/>
        <v/>
      </c>
      <c r="G57" s="30" t="str">
        <f t="shared" si="10"/>
        <v xml:space="preserve"> </v>
      </c>
      <c r="H57" s="36" t="str">
        <f t="shared" si="9"/>
        <v/>
      </c>
    </row>
    <row r="58" spans="1:8" x14ac:dyDescent="0.2">
      <c r="A58" s="8"/>
      <c r="B58" s="25" t="s">
        <v>50</v>
      </c>
      <c r="C58" s="35">
        <v>0</v>
      </c>
      <c r="D58" s="29">
        <v>0</v>
      </c>
      <c r="E58" s="30" t="str">
        <f t="shared" si="7"/>
        <v/>
      </c>
      <c r="F58" s="30" t="str">
        <f t="shared" si="8"/>
        <v/>
      </c>
      <c r="G58" s="30" t="str">
        <f t="shared" si="10"/>
        <v xml:space="preserve"> </v>
      </c>
      <c r="H58" s="36" t="str">
        <f t="shared" si="9"/>
        <v/>
      </c>
    </row>
    <row r="59" spans="1:8" x14ac:dyDescent="0.2">
      <c r="A59" s="8"/>
      <c r="B59" s="25" t="s">
        <v>51</v>
      </c>
      <c r="C59" s="35">
        <v>0</v>
      </c>
      <c r="D59" s="29">
        <v>0</v>
      </c>
      <c r="E59" s="30" t="str">
        <f t="shared" si="7"/>
        <v/>
      </c>
      <c r="F59" s="30" t="str">
        <f t="shared" si="8"/>
        <v/>
      </c>
      <c r="G59" s="30" t="str">
        <f t="shared" si="10"/>
        <v xml:space="preserve"> </v>
      </c>
      <c r="H59" s="36" t="str">
        <f t="shared" si="9"/>
        <v/>
      </c>
    </row>
    <row r="60" spans="1:8" ht="15" customHeight="1" x14ac:dyDescent="0.2">
      <c r="A60" s="8"/>
      <c r="B60" s="25" t="s">
        <v>52</v>
      </c>
      <c r="C60" s="35">
        <v>0</v>
      </c>
      <c r="D60" s="29">
        <v>0</v>
      </c>
      <c r="E60" s="30" t="str">
        <f t="shared" si="7"/>
        <v/>
      </c>
      <c r="F60" s="30" t="str">
        <f t="shared" si="8"/>
        <v/>
      </c>
      <c r="G60" s="30" t="str">
        <f t="shared" si="10"/>
        <v xml:space="preserve"> </v>
      </c>
      <c r="H60" s="36" t="str">
        <f t="shared" si="9"/>
        <v/>
      </c>
    </row>
    <row r="61" spans="1:8" ht="25.5" x14ac:dyDescent="0.2">
      <c r="A61" s="8"/>
      <c r="B61" s="25" t="s">
        <v>53</v>
      </c>
      <c r="C61" s="35">
        <v>0</v>
      </c>
      <c r="D61" s="29">
        <v>0</v>
      </c>
      <c r="E61" s="30" t="str">
        <f t="shared" si="7"/>
        <v/>
      </c>
      <c r="F61" s="30" t="str">
        <f t="shared" si="8"/>
        <v/>
      </c>
      <c r="G61" s="30" t="str">
        <f t="shared" si="10"/>
        <v xml:space="preserve"> </v>
      </c>
      <c r="H61" s="36" t="str">
        <f t="shared" si="9"/>
        <v/>
      </c>
    </row>
    <row r="62" spans="1:8" x14ac:dyDescent="0.2">
      <c r="A62" s="8"/>
      <c r="B62" s="25" t="s">
        <v>54</v>
      </c>
      <c r="C62" s="35">
        <v>8</v>
      </c>
      <c r="D62" s="29">
        <v>2</v>
      </c>
      <c r="E62" s="30">
        <f t="shared" si="7"/>
        <v>9.0909090909090912E-2</v>
      </c>
      <c r="F62" s="30">
        <f t="shared" si="8"/>
        <v>3.8461538461538464E-2</v>
      </c>
      <c r="G62" s="30">
        <f t="shared" si="10"/>
        <v>-0.75</v>
      </c>
      <c r="H62" s="36">
        <f t="shared" si="9"/>
        <v>-6.8181818181818177E-2</v>
      </c>
    </row>
    <row r="63" spans="1:8" x14ac:dyDescent="0.2">
      <c r="A63" s="8"/>
      <c r="B63" s="25" t="s">
        <v>55</v>
      </c>
      <c r="C63" s="35">
        <v>0</v>
      </c>
      <c r="D63" s="29">
        <v>0</v>
      </c>
      <c r="E63" s="30" t="str">
        <f t="shared" si="7"/>
        <v/>
      </c>
      <c r="F63" s="30" t="str">
        <f t="shared" si="8"/>
        <v/>
      </c>
      <c r="G63" s="30" t="str">
        <f t="shared" si="10"/>
        <v xml:space="preserve"> </v>
      </c>
      <c r="H63" s="36" t="str">
        <f t="shared" si="9"/>
        <v/>
      </c>
    </row>
    <row r="64" spans="1:8" x14ac:dyDescent="0.2">
      <c r="A64" s="8"/>
      <c r="B64" s="25" t="s">
        <v>56</v>
      </c>
      <c r="C64" s="35">
        <v>7</v>
      </c>
      <c r="D64" s="29">
        <v>4</v>
      </c>
      <c r="E64" s="30">
        <f t="shared" si="7"/>
        <v>7.9545454545454544E-2</v>
      </c>
      <c r="F64" s="30">
        <f t="shared" si="8"/>
        <v>7.6923076923076927E-2</v>
      </c>
      <c r="G64" s="30">
        <f t="shared" si="10"/>
        <v>-0.42857142857142855</v>
      </c>
      <c r="H64" s="36">
        <f t="shared" si="9"/>
        <v>-3.4090909090909088E-2</v>
      </c>
    </row>
    <row r="65" spans="1:8" x14ac:dyDescent="0.2">
      <c r="A65" s="8"/>
      <c r="B65" s="25" t="s">
        <v>57</v>
      </c>
      <c r="C65" s="35">
        <v>0</v>
      </c>
      <c r="D65" s="29">
        <v>0</v>
      </c>
      <c r="E65" s="30" t="str">
        <f t="shared" si="7"/>
        <v/>
      </c>
      <c r="F65" s="30" t="str">
        <f t="shared" si="8"/>
        <v/>
      </c>
      <c r="G65" s="30" t="str">
        <f t="shared" si="10"/>
        <v xml:space="preserve"> </v>
      </c>
      <c r="H65" s="36" t="str">
        <f t="shared" si="9"/>
        <v/>
      </c>
    </row>
    <row r="66" spans="1:8" x14ac:dyDescent="0.2">
      <c r="A66" s="8"/>
      <c r="B66" s="25" t="s">
        <v>58</v>
      </c>
      <c r="C66" s="35">
        <v>0</v>
      </c>
      <c r="D66" s="29">
        <v>0</v>
      </c>
      <c r="E66" s="30" t="str">
        <f t="shared" si="7"/>
        <v/>
      </c>
      <c r="F66" s="30" t="str">
        <f t="shared" si="8"/>
        <v/>
      </c>
      <c r="G66" s="30" t="str">
        <f t="shared" si="10"/>
        <v xml:space="preserve"> </v>
      </c>
      <c r="H66" s="36" t="str">
        <f t="shared" si="9"/>
        <v/>
      </c>
    </row>
    <row r="67" spans="1:8" x14ac:dyDescent="0.2">
      <c r="A67" s="8"/>
      <c r="B67" s="25" t="s">
        <v>59</v>
      </c>
      <c r="C67" s="35">
        <v>2</v>
      </c>
      <c r="D67" s="29">
        <v>0</v>
      </c>
      <c r="E67" s="30">
        <f t="shared" si="7"/>
        <v>2.2727272727272728E-2</v>
      </c>
      <c r="F67" s="30" t="str">
        <f t="shared" si="8"/>
        <v/>
      </c>
      <c r="G67" s="30">
        <f t="shared" si="10"/>
        <v>-1</v>
      </c>
      <c r="H67" s="36">
        <f t="shared" si="9"/>
        <v>-2.2727272727272728E-2</v>
      </c>
    </row>
    <row r="68" spans="1:8" x14ac:dyDescent="0.2">
      <c r="A68" s="8"/>
      <c r="B68" s="25" t="s">
        <v>60</v>
      </c>
      <c r="C68" s="35">
        <v>10</v>
      </c>
      <c r="D68" s="29">
        <v>3</v>
      </c>
      <c r="E68" s="30">
        <f t="shared" si="7"/>
        <v>0.11363636363636363</v>
      </c>
      <c r="F68" s="30">
        <f t="shared" si="8"/>
        <v>5.7692307692307696E-2</v>
      </c>
      <c r="G68" s="30">
        <f t="shared" si="10"/>
        <v>-0.7</v>
      </c>
      <c r="H68" s="36">
        <f t="shared" si="9"/>
        <v>-7.9545454545454544E-2</v>
      </c>
    </row>
    <row r="69" spans="1:8" x14ac:dyDescent="0.2">
      <c r="A69" s="8"/>
      <c r="B69" s="25" t="s">
        <v>61</v>
      </c>
      <c r="C69" s="35">
        <v>6</v>
      </c>
      <c r="D69" s="29">
        <v>1</v>
      </c>
      <c r="E69" s="30">
        <f t="shared" si="7"/>
        <v>6.8181818181818177E-2</v>
      </c>
      <c r="F69" s="30">
        <f t="shared" si="8"/>
        <v>1.9230769230769232E-2</v>
      </c>
      <c r="G69" s="30">
        <f t="shared" si="10"/>
        <v>-0.83333333333333337</v>
      </c>
      <c r="H69" s="36">
        <f t="shared" si="9"/>
        <v>-5.6818181818181816E-2</v>
      </c>
    </row>
    <row r="70" spans="1:8" ht="15.75" thickBot="1" x14ac:dyDescent="0.25">
      <c r="A70" s="8"/>
      <c r="B70" s="26" t="s">
        <v>62</v>
      </c>
      <c r="C70" s="37">
        <v>1</v>
      </c>
      <c r="D70" s="38">
        <v>0</v>
      </c>
      <c r="E70" s="39">
        <f t="shared" si="7"/>
        <v>1.1363636363636364E-2</v>
      </c>
      <c r="F70" s="39" t="str">
        <f t="shared" si="8"/>
        <v/>
      </c>
      <c r="G70" s="39">
        <f t="shared" si="10"/>
        <v>-1</v>
      </c>
      <c r="H70" s="40">
        <f t="shared" si="9"/>
        <v>-1.1363636363636364E-2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41" t="s">
        <v>2</v>
      </c>
      <c r="C74" s="43" t="s">
        <v>3</v>
      </c>
      <c r="D74" s="51"/>
      <c r="E74" s="43" t="s">
        <v>4</v>
      </c>
      <c r="F74" s="44"/>
      <c r="G74" s="52" t="s">
        <v>665</v>
      </c>
      <c r="H74" s="53" t="s">
        <v>5</v>
      </c>
    </row>
    <row r="75" spans="1:8" ht="15.75" thickBot="1" x14ac:dyDescent="0.25">
      <c r="A75" s="8"/>
      <c r="B75" s="42"/>
      <c r="C75" s="20">
        <v>2022</v>
      </c>
      <c r="D75" s="20">
        <v>2023</v>
      </c>
      <c r="E75" s="20">
        <v>2022</v>
      </c>
      <c r="F75" s="20">
        <v>2023</v>
      </c>
      <c r="G75" s="42"/>
      <c r="H75" s="54"/>
    </row>
    <row r="76" spans="1:8" ht="15.75" thickBot="1" x14ac:dyDescent="0.25">
      <c r="A76" s="8"/>
      <c r="B76" s="21" t="s">
        <v>7</v>
      </c>
      <c r="C76" s="27">
        <f>SUM(C77:C175)</f>
        <v>2958</v>
      </c>
      <c r="D76" s="27">
        <f>SUM(D77:D175)</f>
        <v>2029</v>
      </c>
      <c r="E76" s="28">
        <f t="shared" ref="E76:E107" si="11">+IF(C76=0,"",C76/C$76)</f>
        <v>1</v>
      </c>
      <c r="F76" s="28">
        <f t="shared" ref="F76:F107" si="12">+IF(D76=0,"",D76/D$76)</f>
        <v>1</v>
      </c>
      <c r="G76" s="28">
        <f>+IF(AND(C76=0,D76=0),"",IF(C76=0,1,IF(D76=0,-1,(D76-C76)/C76)))</f>
        <v>-0.31406355645706557</v>
      </c>
      <c r="H76" s="28">
        <f t="shared" ref="H76:H107" si="13">+IF(OR(AND(E76=""),(G76="")),"",E76*G76)</f>
        <v>-0.31406355645706557</v>
      </c>
    </row>
    <row r="77" spans="1:8" x14ac:dyDescent="0.2">
      <c r="A77" s="8"/>
      <c r="B77" s="24" t="s">
        <v>63</v>
      </c>
      <c r="C77" s="31">
        <v>32</v>
      </c>
      <c r="D77" s="32">
        <v>21</v>
      </c>
      <c r="E77" s="33">
        <f t="shared" si="11"/>
        <v>1.0818120351588911E-2</v>
      </c>
      <c r="F77" s="33">
        <f t="shared" si="12"/>
        <v>1.0349926071956629E-2</v>
      </c>
      <c r="G77" s="33">
        <f t="shared" ref="G77:G108" si="14">+IF(AND(C77=0,D77=0)," ",IF(C77=0,1,IF(D77=0,-1,(D77-C77)/C77)))</f>
        <v>-0.34375</v>
      </c>
      <c r="H77" s="34">
        <f t="shared" si="13"/>
        <v>-3.7187288708586883E-3</v>
      </c>
    </row>
    <row r="78" spans="1:8" x14ac:dyDescent="0.2">
      <c r="A78" s="8"/>
      <c r="B78" s="25" t="s">
        <v>64</v>
      </c>
      <c r="C78" s="35">
        <v>44</v>
      </c>
      <c r="D78" s="29">
        <v>11</v>
      </c>
      <c r="E78" s="30">
        <f t="shared" si="11"/>
        <v>1.4874915483434753E-2</v>
      </c>
      <c r="F78" s="30">
        <f t="shared" si="12"/>
        <v>5.4213898472153773E-3</v>
      </c>
      <c r="G78" s="30">
        <f t="shared" si="14"/>
        <v>-0.75</v>
      </c>
      <c r="H78" s="36">
        <f t="shared" si="13"/>
        <v>-1.1156186612576065E-2</v>
      </c>
    </row>
    <row r="79" spans="1:8" x14ac:dyDescent="0.2">
      <c r="A79" s="8"/>
      <c r="B79" s="25" t="s">
        <v>65</v>
      </c>
      <c r="C79" s="35">
        <v>4</v>
      </c>
      <c r="D79" s="29">
        <v>3</v>
      </c>
      <c r="E79" s="30">
        <f t="shared" si="11"/>
        <v>1.3522650439486139E-3</v>
      </c>
      <c r="F79" s="30">
        <f t="shared" si="12"/>
        <v>1.4785608674223755E-3</v>
      </c>
      <c r="G79" s="30">
        <f t="shared" si="14"/>
        <v>-0.25</v>
      </c>
      <c r="H79" s="36">
        <f t="shared" si="13"/>
        <v>-3.3806626098715348E-4</v>
      </c>
    </row>
    <row r="80" spans="1:8" x14ac:dyDescent="0.2">
      <c r="A80" s="8"/>
      <c r="B80" s="25" t="s">
        <v>66</v>
      </c>
      <c r="C80" s="35">
        <v>68</v>
      </c>
      <c r="D80" s="29">
        <v>90</v>
      </c>
      <c r="E80" s="30">
        <f t="shared" si="11"/>
        <v>2.2988505747126436E-2</v>
      </c>
      <c r="F80" s="30">
        <f t="shared" si="12"/>
        <v>4.435682602267127E-2</v>
      </c>
      <c r="G80" s="30">
        <f t="shared" si="14"/>
        <v>0.3235294117647059</v>
      </c>
      <c r="H80" s="36">
        <f t="shared" si="13"/>
        <v>7.4374577417173765E-3</v>
      </c>
    </row>
    <row r="81" spans="1:8" ht="25.5" x14ac:dyDescent="0.2">
      <c r="A81" s="8"/>
      <c r="B81" s="25" t="s">
        <v>67</v>
      </c>
      <c r="C81" s="35">
        <v>142</v>
      </c>
      <c r="D81" s="29">
        <v>24</v>
      </c>
      <c r="E81" s="30">
        <f t="shared" si="11"/>
        <v>4.8005409060175794E-2</v>
      </c>
      <c r="F81" s="30">
        <f t="shared" si="12"/>
        <v>1.1828486939379004E-2</v>
      </c>
      <c r="G81" s="30">
        <f t="shared" si="14"/>
        <v>-0.83098591549295775</v>
      </c>
      <c r="H81" s="36">
        <f t="shared" si="13"/>
        <v>-3.989181879648411E-2</v>
      </c>
    </row>
    <row r="82" spans="1:8" x14ac:dyDescent="0.2">
      <c r="A82" s="8"/>
      <c r="B82" s="25" t="s">
        <v>68</v>
      </c>
      <c r="C82" s="35">
        <v>5</v>
      </c>
      <c r="D82" s="29">
        <v>1</v>
      </c>
      <c r="E82" s="30">
        <f t="shared" si="11"/>
        <v>1.6903313049357674E-3</v>
      </c>
      <c r="F82" s="30">
        <f t="shared" si="12"/>
        <v>4.9285362247412522E-4</v>
      </c>
      <c r="G82" s="30">
        <f t="shared" si="14"/>
        <v>-0.8</v>
      </c>
      <c r="H82" s="36">
        <f t="shared" si="13"/>
        <v>-1.3522650439486139E-3</v>
      </c>
    </row>
    <row r="83" spans="1:8" x14ac:dyDescent="0.2">
      <c r="A83" s="8"/>
      <c r="B83" s="25" t="s">
        <v>69</v>
      </c>
      <c r="C83" s="35">
        <v>1</v>
      </c>
      <c r="D83" s="29">
        <v>4</v>
      </c>
      <c r="E83" s="30">
        <f t="shared" si="11"/>
        <v>3.3806626098715348E-4</v>
      </c>
      <c r="F83" s="30">
        <f t="shared" si="12"/>
        <v>1.9714144898965009E-3</v>
      </c>
      <c r="G83" s="30">
        <f t="shared" si="14"/>
        <v>3</v>
      </c>
      <c r="H83" s="36">
        <f t="shared" si="13"/>
        <v>1.0141987829614604E-3</v>
      </c>
    </row>
    <row r="84" spans="1:8" x14ac:dyDescent="0.2">
      <c r="A84" s="8"/>
      <c r="B84" s="25" t="s">
        <v>70</v>
      </c>
      <c r="C84" s="35">
        <v>4</v>
      </c>
      <c r="D84" s="29">
        <v>0</v>
      </c>
      <c r="E84" s="30">
        <f t="shared" si="11"/>
        <v>1.3522650439486139E-3</v>
      </c>
      <c r="F84" s="30" t="str">
        <f t="shared" si="12"/>
        <v/>
      </c>
      <c r="G84" s="30">
        <f t="shared" si="14"/>
        <v>-1</v>
      </c>
      <c r="H84" s="36">
        <f t="shared" si="13"/>
        <v>-1.3522650439486139E-3</v>
      </c>
    </row>
    <row r="85" spans="1:8" x14ac:dyDescent="0.2">
      <c r="A85" s="8"/>
      <c r="B85" s="25" t="s">
        <v>71</v>
      </c>
      <c r="C85" s="35">
        <v>0</v>
      </c>
      <c r="D85" s="29">
        <v>0</v>
      </c>
      <c r="E85" s="30" t="str">
        <f t="shared" si="11"/>
        <v/>
      </c>
      <c r="F85" s="30" t="str">
        <f t="shared" si="12"/>
        <v/>
      </c>
      <c r="G85" s="30" t="str">
        <f t="shared" si="14"/>
        <v xml:space="preserve"> </v>
      </c>
      <c r="H85" s="36" t="str">
        <f t="shared" si="13"/>
        <v/>
      </c>
    </row>
    <row r="86" spans="1:8" x14ac:dyDescent="0.2">
      <c r="A86" s="8"/>
      <c r="B86" s="25" t="s">
        <v>72</v>
      </c>
      <c r="C86" s="35">
        <v>0</v>
      </c>
      <c r="D86" s="29">
        <v>0</v>
      </c>
      <c r="E86" s="30" t="str">
        <f t="shared" si="11"/>
        <v/>
      </c>
      <c r="F86" s="30" t="str">
        <f t="shared" si="12"/>
        <v/>
      </c>
      <c r="G86" s="30" t="str">
        <f t="shared" si="14"/>
        <v xml:space="preserve"> </v>
      </c>
      <c r="H86" s="36" t="str">
        <f t="shared" si="13"/>
        <v/>
      </c>
    </row>
    <row r="87" spans="1:8" x14ac:dyDescent="0.2">
      <c r="A87" s="8"/>
      <c r="B87" s="25" t="s">
        <v>73</v>
      </c>
      <c r="C87" s="35">
        <v>1</v>
      </c>
      <c r="D87" s="29">
        <v>2</v>
      </c>
      <c r="E87" s="30">
        <f t="shared" si="11"/>
        <v>3.3806626098715348E-4</v>
      </c>
      <c r="F87" s="30">
        <f t="shared" si="12"/>
        <v>9.8570724494825043E-4</v>
      </c>
      <c r="G87" s="30">
        <f t="shared" si="14"/>
        <v>1</v>
      </c>
      <c r="H87" s="36">
        <f t="shared" si="13"/>
        <v>3.3806626098715348E-4</v>
      </c>
    </row>
    <row r="88" spans="1:8" x14ac:dyDescent="0.2">
      <c r="A88" s="8"/>
      <c r="B88" s="25" t="s">
        <v>74</v>
      </c>
      <c r="C88" s="35">
        <v>6</v>
      </c>
      <c r="D88" s="29">
        <v>0</v>
      </c>
      <c r="E88" s="30">
        <f t="shared" si="11"/>
        <v>2.0283975659229209E-3</v>
      </c>
      <c r="F88" s="30" t="str">
        <f t="shared" si="12"/>
        <v/>
      </c>
      <c r="G88" s="30">
        <f t="shared" si="14"/>
        <v>-1</v>
      </c>
      <c r="H88" s="36">
        <f t="shared" si="13"/>
        <v>-2.0283975659229209E-3</v>
      </c>
    </row>
    <row r="89" spans="1:8" x14ac:dyDescent="0.2">
      <c r="A89" s="8"/>
      <c r="B89" s="25" t="s">
        <v>75</v>
      </c>
      <c r="C89" s="35">
        <v>0</v>
      </c>
      <c r="D89" s="29">
        <v>0</v>
      </c>
      <c r="E89" s="30" t="str">
        <f t="shared" si="11"/>
        <v/>
      </c>
      <c r="F89" s="30" t="str">
        <f t="shared" si="12"/>
        <v/>
      </c>
      <c r="G89" s="30" t="str">
        <f t="shared" si="14"/>
        <v xml:space="preserve"> </v>
      </c>
      <c r="H89" s="36" t="str">
        <f t="shared" si="13"/>
        <v/>
      </c>
    </row>
    <row r="90" spans="1:8" x14ac:dyDescent="0.2">
      <c r="A90" s="8"/>
      <c r="B90" s="25" t="s">
        <v>76</v>
      </c>
      <c r="C90" s="35">
        <v>0</v>
      </c>
      <c r="D90" s="29">
        <v>0</v>
      </c>
      <c r="E90" s="30" t="str">
        <f t="shared" si="11"/>
        <v/>
      </c>
      <c r="F90" s="30" t="str">
        <f t="shared" si="12"/>
        <v/>
      </c>
      <c r="G90" s="30" t="str">
        <f t="shared" si="14"/>
        <v xml:space="preserve"> </v>
      </c>
      <c r="H90" s="36" t="str">
        <f t="shared" si="13"/>
        <v/>
      </c>
    </row>
    <row r="91" spans="1:8" x14ac:dyDescent="0.2">
      <c r="A91" s="8"/>
      <c r="B91" s="25" t="s">
        <v>77</v>
      </c>
      <c r="C91" s="35">
        <v>1</v>
      </c>
      <c r="D91" s="29">
        <v>2</v>
      </c>
      <c r="E91" s="30">
        <f t="shared" si="11"/>
        <v>3.3806626098715348E-4</v>
      </c>
      <c r="F91" s="30">
        <f t="shared" si="12"/>
        <v>9.8570724494825043E-4</v>
      </c>
      <c r="G91" s="30">
        <f t="shared" si="14"/>
        <v>1</v>
      </c>
      <c r="H91" s="36">
        <f t="shared" si="13"/>
        <v>3.3806626098715348E-4</v>
      </c>
    </row>
    <row r="92" spans="1:8" x14ac:dyDescent="0.2">
      <c r="A92" s="8"/>
      <c r="B92" s="25" t="s">
        <v>78</v>
      </c>
      <c r="C92" s="35">
        <v>14</v>
      </c>
      <c r="D92" s="29">
        <v>11</v>
      </c>
      <c r="E92" s="30">
        <f t="shared" si="11"/>
        <v>4.7329276538201487E-3</v>
      </c>
      <c r="F92" s="30">
        <f t="shared" si="12"/>
        <v>5.4213898472153773E-3</v>
      </c>
      <c r="G92" s="30">
        <f t="shared" si="14"/>
        <v>-0.21428571428571427</v>
      </c>
      <c r="H92" s="36">
        <f t="shared" si="13"/>
        <v>-1.0141987829614604E-3</v>
      </c>
    </row>
    <row r="93" spans="1:8" x14ac:dyDescent="0.2">
      <c r="A93" s="8"/>
      <c r="B93" s="25" t="s">
        <v>79</v>
      </c>
      <c r="C93" s="35">
        <v>2</v>
      </c>
      <c r="D93" s="29">
        <v>1</v>
      </c>
      <c r="E93" s="30">
        <f t="shared" si="11"/>
        <v>6.7613252197430695E-4</v>
      </c>
      <c r="F93" s="30">
        <f t="shared" si="12"/>
        <v>4.9285362247412522E-4</v>
      </c>
      <c r="G93" s="30">
        <f t="shared" si="14"/>
        <v>-0.5</v>
      </c>
      <c r="H93" s="36">
        <f t="shared" si="13"/>
        <v>-3.3806626098715348E-4</v>
      </c>
    </row>
    <row r="94" spans="1:8" x14ac:dyDescent="0.2">
      <c r="A94" s="8"/>
      <c r="B94" s="25" t="s">
        <v>80</v>
      </c>
      <c r="C94" s="35">
        <v>16</v>
      </c>
      <c r="D94" s="29">
        <v>5</v>
      </c>
      <c r="E94" s="30">
        <f t="shared" si="11"/>
        <v>5.4090601757944556E-3</v>
      </c>
      <c r="F94" s="30">
        <f t="shared" si="12"/>
        <v>2.4642681123706258E-3</v>
      </c>
      <c r="G94" s="30">
        <f t="shared" si="14"/>
        <v>-0.6875</v>
      </c>
      <c r="H94" s="36">
        <f t="shared" si="13"/>
        <v>-3.7187288708586883E-3</v>
      </c>
    </row>
    <row r="95" spans="1:8" x14ac:dyDescent="0.2">
      <c r="A95" s="8"/>
      <c r="B95" s="25" t="s">
        <v>81</v>
      </c>
      <c r="C95" s="35">
        <v>14</v>
      </c>
      <c r="D95" s="29">
        <v>37</v>
      </c>
      <c r="E95" s="30">
        <f t="shared" si="11"/>
        <v>4.7329276538201487E-3</v>
      </c>
      <c r="F95" s="30">
        <f t="shared" si="12"/>
        <v>1.8235584031542632E-2</v>
      </c>
      <c r="G95" s="30">
        <f t="shared" si="14"/>
        <v>1.6428571428571428</v>
      </c>
      <c r="H95" s="36">
        <f t="shared" si="13"/>
        <v>7.77552400270453E-3</v>
      </c>
    </row>
    <row r="96" spans="1:8" x14ac:dyDescent="0.2">
      <c r="A96" s="8"/>
      <c r="B96" s="25" t="s">
        <v>82</v>
      </c>
      <c r="C96" s="35">
        <v>6</v>
      </c>
      <c r="D96" s="29">
        <v>0</v>
      </c>
      <c r="E96" s="30">
        <f t="shared" si="11"/>
        <v>2.0283975659229209E-3</v>
      </c>
      <c r="F96" s="30" t="str">
        <f t="shared" si="12"/>
        <v/>
      </c>
      <c r="G96" s="30">
        <f t="shared" si="14"/>
        <v>-1</v>
      </c>
      <c r="H96" s="36">
        <f t="shared" si="13"/>
        <v>-2.0283975659229209E-3</v>
      </c>
    </row>
    <row r="97" spans="1:8" x14ac:dyDescent="0.2">
      <c r="A97" s="8"/>
      <c r="B97" s="25" t="s">
        <v>83</v>
      </c>
      <c r="C97" s="35">
        <v>0</v>
      </c>
      <c r="D97" s="29">
        <v>1</v>
      </c>
      <c r="E97" s="30" t="str">
        <f t="shared" si="11"/>
        <v/>
      </c>
      <c r="F97" s="30">
        <f t="shared" si="12"/>
        <v>4.9285362247412522E-4</v>
      </c>
      <c r="G97" s="30">
        <f t="shared" si="14"/>
        <v>1</v>
      </c>
      <c r="H97" s="36" t="str">
        <f t="shared" si="13"/>
        <v/>
      </c>
    </row>
    <row r="98" spans="1:8" x14ac:dyDescent="0.2">
      <c r="A98" s="8"/>
      <c r="B98" s="25" t="s">
        <v>84</v>
      </c>
      <c r="C98" s="35">
        <v>126</v>
      </c>
      <c r="D98" s="29">
        <v>99</v>
      </c>
      <c r="E98" s="30">
        <f t="shared" si="11"/>
        <v>4.2596348884381338E-2</v>
      </c>
      <c r="F98" s="30">
        <f t="shared" si="12"/>
        <v>4.8792508624938391E-2</v>
      </c>
      <c r="G98" s="30">
        <f t="shared" si="14"/>
        <v>-0.21428571428571427</v>
      </c>
      <c r="H98" s="36">
        <f t="shared" si="13"/>
        <v>-9.1277890466531439E-3</v>
      </c>
    </row>
    <row r="99" spans="1:8" x14ac:dyDescent="0.2">
      <c r="A99" s="8"/>
      <c r="B99" s="25" t="s">
        <v>85</v>
      </c>
      <c r="C99" s="35">
        <v>9</v>
      </c>
      <c r="D99" s="29">
        <v>11</v>
      </c>
      <c r="E99" s="30">
        <f t="shared" si="11"/>
        <v>3.0425963488843813E-3</v>
      </c>
      <c r="F99" s="30">
        <f t="shared" si="12"/>
        <v>5.4213898472153773E-3</v>
      </c>
      <c r="G99" s="30">
        <f t="shared" si="14"/>
        <v>0.22222222222222221</v>
      </c>
      <c r="H99" s="36">
        <f t="shared" si="13"/>
        <v>6.7613252197430695E-4</v>
      </c>
    </row>
    <row r="100" spans="1:8" x14ac:dyDescent="0.2">
      <c r="A100" s="8"/>
      <c r="B100" s="25" t="s">
        <v>86</v>
      </c>
      <c r="C100" s="35">
        <v>25</v>
      </c>
      <c r="D100" s="29">
        <v>66</v>
      </c>
      <c r="E100" s="30">
        <f t="shared" si="11"/>
        <v>8.4516565246788369E-3</v>
      </c>
      <c r="F100" s="30">
        <f t="shared" si="12"/>
        <v>3.2528339083292265E-2</v>
      </c>
      <c r="G100" s="30">
        <f t="shared" si="14"/>
        <v>1.64</v>
      </c>
      <c r="H100" s="36">
        <f t="shared" si="13"/>
        <v>1.3860716700473293E-2</v>
      </c>
    </row>
    <row r="101" spans="1:8" x14ac:dyDescent="0.2">
      <c r="A101" s="8"/>
      <c r="B101" s="25" t="s">
        <v>87</v>
      </c>
      <c r="C101" s="35">
        <v>4</v>
      </c>
      <c r="D101" s="29">
        <v>5</v>
      </c>
      <c r="E101" s="30">
        <f t="shared" si="11"/>
        <v>1.3522650439486139E-3</v>
      </c>
      <c r="F101" s="30">
        <f t="shared" si="12"/>
        <v>2.4642681123706258E-3</v>
      </c>
      <c r="G101" s="30">
        <f t="shared" si="14"/>
        <v>0.25</v>
      </c>
      <c r="H101" s="36">
        <f t="shared" si="13"/>
        <v>3.3806626098715348E-4</v>
      </c>
    </row>
    <row r="102" spans="1:8" x14ac:dyDescent="0.2">
      <c r="A102" s="8"/>
      <c r="B102" s="25" t="s">
        <v>88</v>
      </c>
      <c r="C102" s="35">
        <v>3</v>
      </c>
      <c r="D102" s="29">
        <v>3</v>
      </c>
      <c r="E102" s="30">
        <f t="shared" si="11"/>
        <v>1.0141987829614604E-3</v>
      </c>
      <c r="F102" s="30">
        <f t="shared" si="12"/>
        <v>1.4785608674223755E-3</v>
      </c>
      <c r="G102" s="30">
        <f t="shared" si="14"/>
        <v>0</v>
      </c>
      <c r="H102" s="36">
        <f t="shared" si="13"/>
        <v>0</v>
      </c>
    </row>
    <row r="103" spans="1:8" x14ac:dyDescent="0.2">
      <c r="A103" s="8"/>
      <c r="B103" s="25" t="s">
        <v>89</v>
      </c>
      <c r="C103" s="35">
        <v>1</v>
      </c>
      <c r="D103" s="29">
        <v>6</v>
      </c>
      <c r="E103" s="30">
        <f t="shared" si="11"/>
        <v>3.3806626098715348E-4</v>
      </c>
      <c r="F103" s="30">
        <f t="shared" si="12"/>
        <v>2.9571217348447511E-3</v>
      </c>
      <c r="G103" s="30">
        <f t="shared" si="14"/>
        <v>5</v>
      </c>
      <c r="H103" s="36">
        <f t="shared" si="13"/>
        <v>1.6903313049357674E-3</v>
      </c>
    </row>
    <row r="104" spans="1:8" x14ac:dyDescent="0.2">
      <c r="A104" s="8"/>
      <c r="B104" s="25" t="s">
        <v>90</v>
      </c>
      <c r="C104" s="35">
        <v>5</v>
      </c>
      <c r="D104" s="29">
        <v>0</v>
      </c>
      <c r="E104" s="30">
        <f t="shared" si="11"/>
        <v>1.6903313049357674E-3</v>
      </c>
      <c r="F104" s="30" t="str">
        <f t="shared" si="12"/>
        <v/>
      </c>
      <c r="G104" s="30">
        <f t="shared" si="14"/>
        <v>-1</v>
      </c>
      <c r="H104" s="36">
        <f t="shared" si="13"/>
        <v>-1.6903313049357674E-3</v>
      </c>
    </row>
    <row r="105" spans="1:8" x14ac:dyDescent="0.2">
      <c r="A105" s="8"/>
      <c r="B105" s="25" t="s">
        <v>91</v>
      </c>
      <c r="C105" s="35">
        <v>0</v>
      </c>
      <c r="D105" s="29">
        <v>0</v>
      </c>
      <c r="E105" s="30" t="str">
        <f t="shared" si="11"/>
        <v/>
      </c>
      <c r="F105" s="30" t="str">
        <f t="shared" si="12"/>
        <v/>
      </c>
      <c r="G105" s="30" t="str">
        <f t="shared" si="14"/>
        <v xml:space="preserve"> </v>
      </c>
      <c r="H105" s="36" t="str">
        <f t="shared" si="13"/>
        <v/>
      </c>
    </row>
    <row r="106" spans="1:8" x14ac:dyDescent="0.2">
      <c r="A106" s="8"/>
      <c r="B106" s="25" t="s">
        <v>92</v>
      </c>
      <c r="C106" s="35">
        <v>43</v>
      </c>
      <c r="D106" s="29">
        <v>35</v>
      </c>
      <c r="E106" s="30">
        <f t="shared" si="11"/>
        <v>1.45368492224476E-2</v>
      </c>
      <c r="F106" s="30">
        <f t="shared" si="12"/>
        <v>1.7249876786594381E-2</v>
      </c>
      <c r="G106" s="30">
        <f t="shared" si="14"/>
        <v>-0.18604651162790697</v>
      </c>
      <c r="H106" s="36">
        <f t="shared" si="13"/>
        <v>-2.7045300878972278E-3</v>
      </c>
    </row>
    <row r="107" spans="1:8" x14ac:dyDescent="0.2">
      <c r="A107" s="8"/>
      <c r="B107" s="25" t="s">
        <v>93</v>
      </c>
      <c r="C107" s="35">
        <v>1</v>
      </c>
      <c r="D107" s="29">
        <v>0</v>
      </c>
      <c r="E107" s="30">
        <f t="shared" si="11"/>
        <v>3.3806626098715348E-4</v>
      </c>
      <c r="F107" s="30" t="str">
        <f t="shared" si="12"/>
        <v/>
      </c>
      <c r="G107" s="30">
        <f t="shared" si="14"/>
        <v>-1</v>
      </c>
      <c r="H107" s="36">
        <f t="shared" si="13"/>
        <v>-3.3806626098715348E-4</v>
      </c>
    </row>
    <row r="108" spans="1:8" x14ac:dyDescent="0.2">
      <c r="A108" s="8"/>
      <c r="B108" s="25" t="s">
        <v>94</v>
      </c>
      <c r="C108" s="35">
        <v>2</v>
      </c>
      <c r="D108" s="29">
        <v>1</v>
      </c>
      <c r="E108" s="30">
        <f t="shared" ref="E108:E139" si="15">+IF(C108=0,"",C108/C$76)</f>
        <v>6.7613252197430695E-4</v>
      </c>
      <c r="F108" s="30">
        <f t="shared" ref="F108:F139" si="16">+IF(D108=0,"",D108/D$76)</f>
        <v>4.9285362247412522E-4</v>
      </c>
      <c r="G108" s="30">
        <f t="shared" si="14"/>
        <v>-0.5</v>
      </c>
      <c r="H108" s="36">
        <f t="shared" ref="H108:H139" si="17">+IF(OR(AND(E108=""),(G108="")),"",E108*G108)</f>
        <v>-3.3806626098715348E-4</v>
      </c>
    </row>
    <row r="109" spans="1:8" x14ac:dyDescent="0.2">
      <c r="A109" s="8"/>
      <c r="B109" s="25" t="s">
        <v>95</v>
      </c>
      <c r="C109" s="35">
        <v>0</v>
      </c>
      <c r="D109" s="29">
        <v>0</v>
      </c>
      <c r="E109" s="30" t="str">
        <f t="shared" si="15"/>
        <v/>
      </c>
      <c r="F109" s="30" t="str">
        <f t="shared" si="16"/>
        <v/>
      </c>
      <c r="G109" s="30" t="str">
        <f t="shared" ref="G109:G140" si="18">+IF(AND(C109=0,D109=0)," ",IF(C109=0,1,IF(D109=0,-1,(D109-C109)/C109)))</f>
        <v xml:space="preserve"> </v>
      </c>
      <c r="H109" s="36" t="str">
        <f t="shared" si="17"/>
        <v/>
      </c>
    </row>
    <row r="110" spans="1:8" x14ac:dyDescent="0.2">
      <c r="A110" s="8"/>
      <c r="B110" s="25" t="s">
        <v>96</v>
      </c>
      <c r="C110" s="35">
        <v>17</v>
      </c>
      <c r="D110" s="29">
        <v>5</v>
      </c>
      <c r="E110" s="30">
        <f t="shared" si="15"/>
        <v>5.7471264367816091E-3</v>
      </c>
      <c r="F110" s="30">
        <f t="shared" si="16"/>
        <v>2.4642681123706258E-3</v>
      </c>
      <c r="G110" s="30">
        <f t="shared" si="18"/>
        <v>-0.70588235294117652</v>
      </c>
      <c r="H110" s="36">
        <f t="shared" si="17"/>
        <v>-4.0567951318458417E-3</v>
      </c>
    </row>
    <row r="111" spans="1:8" x14ac:dyDescent="0.2">
      <c r="A111" s="8"/>
      <c r="B111" s="25" t="s">
        <v>97</v>
      </c>
      <c r="C111" s="35">
        <v>11</v>
      </c>
      <c r="D111" s="29">
        <v>16</v>
      </c>
      <c r="E111" s="30">
        <f t="shared" si="15"/>
        <v>3.7187288708586883E-3</v>
      </c>
      <c r="F111" s="30">
        <f t="shared" si="16"/>
        <v>7.8856579595860034E-3</v>
      </c>
      <c r="G111" s="30">
        <f t="shared" si="18"/>
        <v>0.45454545454545453</v>
      </c>
      <c r="H111" s="36">
        <f t="shared" si="17"/>
        <v>1.6903313049357674E-3</v>
      </c>
    </row>
    <row r="112" spans="1:8" x14ac:dyDescent="0.2">
      <c r="A112" s="8"/>
      <c r="B112" s="25" t="s">
        <v>98</v>
      </c>
      <c r="C112" s="35">
        <v>0</v>
      </c>
      <c r="D112" s="29">
        <v>0</v>
      </c>
      <c r="E112" s="30" t="str">
        <f t="shared" si="15"/>
        <v/>
      </c>
      <c r="F112" s="30" t="str">
        <f t="shared" si="16"/>
        <v/>
      </c>
      <c r="G112" s="30" t="str">
        <f t="shared" si="18"/>
        <v xml:space="preserve"> </v>
      </c>
      <c r="H112" s="36" t="str">
        <f t="shared" si="17"/>
        <v/>
      </c>
    </row>
    <row r="113" spans="1:8" x14ac:dyDescent="0.2">
      <c r="A113" s="8"/>
      <c r="B113" s="25" t="s">
        <v>99</v>
      </c>
      <c r="C113" s="35">
        <v>23</v>
      </c>
      <c r="D113" s="29">
        <v>16</v>
      </c>
      <c r="E113" s="30">
        <f t="shared" si="15"/>
        <v>7.77552400270453E-3</v>
      </c>
      <c r="F113" s="30">
        <f t="shared" si="16"/>
        <v>7.8856579595860034E-3</v>
      </c>
      <c r="G113" s="30">
        <f t="shared" si="18"/>
        <v>-0.30434782608695654</v>
      </c>
      <c r="H113" s="36">
        <f t="shared" si="17"/>
        <v>-2.3664638269100743E-3</v>
      </c>
    </row>
    <row r="114" spans="1:8" x14ac:dyDescent="0.2">
      <c r="A114" s="8"/>
      <c r="B114" s="25" t="s">
        <v>100</v>
      </c>
      <c r="C114" s="35">
        <v>0</v>
      </c>
      <c r="D114" s="29">
        <v>0</v>
      </c>
      <c r="E114" s="30" t="str">
        <f t="shared" si="15"/>
        <v/>
      </c>
      <c r="F114" s="30" t="str">
        <f t="shared" si="16"/>
        <v/>
      </c>
      <c r="G114" s="30" t="str">
        <f t="shared" si="18"/>
        <v xml:space="preserve"> </v>
      </c>
      <c r="H114" s="36" t="str">
        <f t="shared" si="17"/>
        <v/>
      </c>
    </row>
    <row r="115" spans="1:8" x14ac:dyDescent="0.2">
      <c r="A115" s="8"/>
      <c r="B115" s="25" t="s">
        <v>101</v>
      </c>
      <c r="C115" s="35">
        <v>2</v>
      </c>
      <c r="D115" s="29">
        <v>6</v>
      </c>
      <c r="E115" s="30">
        <f t="shared" si="15"/>
        <v>6.7613252197430695E-4</v>
      </c>
      <c r="F115" s="30">
        <f t="shared" si="16"/>
        <v>2.9571217348447511E-3</v>
      </c>
      <c r="G115" s="30">
        <f t="shared" si="18"/>
        <v>2</v>
      </c>
      <c r="H115" s="36">
        <f t="shared" si="17"/>
        <v>1.3522650439486139E-3</v>
      </c>
    </row>
    <row r="116" spans="1:8" x14ac:dyDescent="0.2">
      <c r="A116" s="8"/>
      <c r="B116" s="25" t="s">
        <v>102</v>
      </c>
      <c r="C116" s="35">
        <v>5</v>
      </c>
      <c r="D116" s="29">
        <v>1</v>
      </c>
      <c r="E116" s="30">
        <f t="shared" si="15"/>
        <v>1.6903313049357674E-3</v>
      </c>
      <c r="F116" s="30">
        <f t="shared" si="16"/>
        <v>4.9285362247412522E-4</v>
      </c>
      <c r="G116" s="30">
        <f t="shared" si="18"/>
        <v>-0.8</v>
      </c>
      <c r="H116" s="36">
        <f t="shared" si="17"/>
        <v>-1.3522650439486139E-3</v>
      </c>
    </row>
    <row r="117" spans="1:8" x14ac:dyDescent="0.2">
      <c r="A117" s="8"/>
      <c r="B117" s="25" t="s">
        <v>103</v>
      </c>
      <c r="C117" s="35">
        <v>9</v>
      </c>
      <c r="D117" s="29">
        <v>2</v>
      </c>
      <c r="E117" s="30">
        <f t="shared" si="15"/>
        <v>3.0425963488843813E-3</v>
      </c>
      <c r="F117" s="30">
        <f t="shared" si="16"/>
        <v>9.8570724494825043E-4</v>
      </c>
      <c r="G117" s="30">
        <f t="shared" si="18"/>
        <v>-0.77777777777777779</v>
      </c>
      <c r="H117" s="36">
        <f t="shared" si="17"/>
        <v>-2.3664638269100743E-3</v>
      </c>
    </row>
    <row r="118" spans="1:8" x14ac:dyDescent="0.2">
      <c r="A118" s="8"/>
      <c r="B118" s="25" t="s">
        <v>104</v>
      </c>
      <c r="C118" s="35">
        <v>70</v>
      </c>
      <c r="D118" s="29">
        <v>13</v>
      </c>
      <c r="E118" s="30">
        <f t="shared" si="15"/>
        <v>2.3664638269100743E-2</v>
      </c>
      <c r="F118" s="30">
        <f t="shared" si="16"/>
        <v>6.407097092163627E-3</v>
      </c>
      <c r="G118" s="30">
        <f t="shared" si="18"/>
        <v>-0.81428571428571428</v>
      </c>
      <c r="H118" s="36">
        <f t="shared" si="17"/>
        <v>-1.9269776876267748E-2</v>
      </c>
    </row>
    <row r="119" spans="1:8" ht="25.5" x14ac:dyDescent="0.2">
      <c r="A119" s="8"/>
      <c r="B119" s="25" t="s">
        <v>105</v>
      </c>
      <c r="C119" s="35">
        <v>3</v>
      </c>
      <c r="D119" s="29">
        <v>4</v>
      </c>
      <c r="E119" s="30">
        <f t="shared" si="15"/>
        <v>1.0141987829614604E-3</v>
      </c>
      <c r="F119" s="30">
        <f t="shared" si="16"/>
        <v>1.9714144898965009E-3</v>
      </c>
      <c r="G119" s="30">
        <f t="shared" si="18"/>
        <v>0.33333333333333331</v>
      </c>
      <c r="H119" s="36">
        <f t="shared" si="17"/>
        <v>3.3806626098715348E-4</v>
      </c>
    </row>
    <row r="120" spans="1:8" ht="25.5" x14ac:dyDescent="0.2">
      <c r="A120" s="8"/>
      <c r="B120" s="25" t="s">
        <v>106</v>
      </c>
      <c r="C120" s="35">
        <v>67</v>
      </c>
      <c r="D120" s="29">
        <v>31</v>
      </c>
      <c r="E120" s="30">
        <f t="shared" si="15"/>
        <v>2.2650439486139283E-2</v>
      </c>
      <c r="F120" s="30">
        <f t="shared" si="16"/>
        <v>1.5278462296697881E-2</v>
      </c>
      <c r="G120" s="30">
        <f t="shared" si="18"/>
        <v>-0.53731343283582089</v>
      </c>
      <c r="H120" s="36">
        <f t="shared" si="17"/>
        <v>-1.2170385395537525E-2</v>
      </c>
    </row>
    <row r="121" spans="1:8" x14ac:dyDescent="0.2">
      <c r="A121" s="8"/>
      <c r="B121" s="25" t="s">
        <v>107</v>
      </c>
      <c r="C121" s="35">
        <v>3</v>
      </c>
      <c r="D121" s="29">
        <v>5</v>
      </c>
      <c r="E121" s="30">
        <f t="shared" si="15"/>
        <v>1.0141987829614604E-3</v>
      </c>
      <c r="F121" s="30">
        <f t="shared" si="16"/>
        <v>2.4642681123706258E-3</v>
      </c>
      <c r="G121" s="30">
        <f t="shared" si="18"/>
        <v>0.66666666666666663</v>
      </c>
      <c r="H121" s="36">
        <f t="shared" si="17"/>
        <v>6.7613252197430695E-4</v>
      </c>
    </row>
    <row r="122" spans="1:8" x14ac:dyDescent="0.2">
      <c r="A122" s="8"/>
      <c r="B122" s="25" t="s">
        <v>108</v>
      </c>
      <c r="C122" s="35">
        <v>27</v>
      </c>
      <c r="D122" s="29">
        <v>20</v>
      </c>
      <c r="E122" s="30">
        <f t="shared" si="15"/>
        <v>9.1277890466531439E-3</v>
      </c>
      <c r="F122" s="30">
        <f t="shared" si="16"/>
        <v>9.857072449482503E-3</v>
      </c>
      <c r="G122" s="30">
        <f t="shared" si="18"/>
        <v>-0.25925925925925924</v>
      </c>
      <c r="H122" s="36">
        <f t="shared" si="17"/>
        <v>-2.3664638269100743E-3</v>
      </c>
    </row>
    <row r="123" spans="1:8" x14ac:dyDescent="0.2">
      <c r="A123" s="8"/>
      <c r="B123" s="25" t="s">
        <v>109</v>
      </c>
      <c r="C123" s="35">
        <v>5</v>
      </c>
      <c r="D123" s="29">
        <v>5</v>
      </c>
      <c r="E123" s="30">
        <f t="shared" si="15"/>
        <v>1.6903313049357674E-3</v>
      </c>
      <c r="F123" s="30">
        <f t="shared" si="16"/>
        <v>2.4642681123706258E-3</v>
      </c>
      <c r="G123" s="30">
        <f t="shared" si="18"/>
        <v>0</v>
      </c>
      <c r="H123" s="36">
        <f t="shared" si="17"/>
        <v>0</v>
      </c>
    </row>
    <row r="124" spans="1:8" x14ac:dyDescent="0.2">
      <c r="A124" s="8"/>
      <c r="B124" s="25" t="s">
        <v>110</v>
      </c>
      <c r="C124" s="35">
        <v>7</v>
      </c>
      <c r="D124" s="29">
        <v>12</v>
      </c>
      <c r="E124" s="30">
        <f t="shared" si="15"/>
        <v>2.3664638269100743E-3</v>
      </c>
      <c r="F124" s="30">
        <f t="shared" si="16"/>
        <v>5.9142434696895022E-3</v>
      </c>
      <c r="G124" s="30">
        <f t="shared" si="18"/>
        <v>0.7142857142857143</v>
      </c>
      <c r="H124" s="36">
        <f t="shared" si="17"/>
        <v>1.6903313049357674E-3</v>
      </c>
    </row>
    <row r="125" spans="1:8" x14ac:dyDescent="0.2">
      <c r="A125" s="8"/>
      <c r="B125" s="25" t="s">
        <v>111</v>
      </c>
      <c r="C125" s="35">
        <v>2</v>
      </c>
      <c r="D125" s="29">
        <v>2</v>
      </c>
      <c r="E125" s="30">
        <f t="shared" si="15"/>
        <v>6.7613252197430695E-4</v>
      </c>
      <c r="F125" s="30">
        <f t="shared" si="16"/>
        <v>9.8570724494825043E-4</v>
      </c>
      <c r="G125" s="30">
        <f t="shared" si="18"/>
        <v>0</v>
      </c>
      <c r="H125" s="36">
        <f t="shared" si="17"/>
        <v>0</v>
      </c>
    </row>
    <row r="126" spans="1:8" ht="25.5" x14ac:dyDescent="0.2">
      <c r="A126" s="8"/>
      <c r="B126" s="25" t="s">
        <v>112</v>
      </c>
      <c r="C126" s="35">
        <v>0</v>
      </c>
      <c r="D126" s="29">
        <v>0</v>
      </c>
      <c r="E126" s="30" t="str">
        <f t="shared" si="15"/>
        <v/>
      </c>
      <c r="F126" s="30" t="str">
        <f t="shared" si="16"/>
        <v/>
      </c>
      <c r="G126" s="30" t="str">
        <f t="shared" si="18"/>
        <v xml:space="preserve"> </v>
      </c>
      <c r="H126" s="36" t="str">
        <f t="shared" si="17"/>
        <v/>
      </c>
    </row>
    <row r="127" spans="1:8" x14ac:dyDescent="0.2">
      <c r="A127" s="8"/>
      <c r="B127" s="25" t="s">
        <v>113</v>
      </c>
      <c r="C127" s="35">
        <v>1</v>
      </c>
      <c r="D127" s="29">
        <v>10</v>
      </c>
      <c r="E127" s="30">
        <f t="shared" si="15"/>
        <v>3.3806626098715348E-4</v>
      </c>
      <c r="F127" s="30">
        <f t="shared" si="16"/>
        <v>4.9285362247412515E-3</v>
      </c>
      <c r="G127" s="30">
        <f t="shared" si="18"/>
        <v>9</v>
      </c>
      <c r="H127" s="36">
        <f t="shared" si="17"/>
        <v>3.0425963488843813E-3</v>
      </c>
    </row>
    <row r="128" spans="1:8" x14ac:dyDescent="0.2">
      <c r="A128" s="8"/>
      <c r="B128" s="25" t="s">
        <v>114</v>
      </c>
      <c r="C128" s="35">
        <v>10</v>
      </c>
      <c r="D128" s="29">
        <v>5</v>
      </c>
      <c r="E128" s="30">
        <f t="shared" si="15"/>
        <v>3.3806626098715348E-3</v>
      </c>
      <c r="F128" s="30">
        <f t="shared" si="16"/>
        <v>2.4642681123706258E-3</v>
      </c>
      <c r="G128" s="30">
        <f t="shared" si="18"/>
        <v>-0.5</v>
      </c>
      <c r="H128" s="36">
        <f t="shared" si="17"/>
        <v>-1.6903313049357674E-3</v>
      </c>
    </row>
    <row r="129" spans="1:8" x14ac:dyDescent="0.2">
      <c r="A129" s="8"/>
      <c r="B129" s="25" t="s">
        <v>115</v>
      </c>
      <c r="C129" s="35">
        <v>0</v>
      </c>
      <c r="D129" s="29">
        <v>0</v>
      </c>
      <c r="E129" s="30" t="str">
        <f t="shared" si="15"/>
        <v/>
      </c>
      <c r="F129" s="30" t="str">
        <f t="shared" si="16"/>
        <v/>
      </c>
      <c r="G129" s="30" t="str">
        <f t="shared" si="18"/>
        <v xml:space="preserve"> </v>
      </c>
      <c r="H129" s="36" t="str">
        <f t="shared" si="17"/>
        <v/>
      </c>
    </row>
    <row r="130" spans="1:8" x14ac:dyDescent="0.2">
      <c r="A130" s="8"/>
      <c r="B130" s="25" t="s">
        <v>116</v>
      </c>
      <c r="C130" s="35">
        <v>0</v>
      </c>
      <c r="D130" s="29">
        <v>0</v>
      </c>
      <c r="E130" s="30" t="str">
        <f t="shared" si="15"/>
        <v/>
      </c>
      <c r="F130" s="30" t="str">
        <f t="shared" si="16"/>
        <v/>
      </c>
      <c r="G130" s="30" t="str">
        <f t="shared" si="18"/>
        <v xml:space="preserve"> </v>
      </c>
      <c r="H130" s="36" t="str">
        <f t="shared" si="17"/>
        <v/>
      </c>
    </row>
    <row r="131" spans="1:8" x14ac:dyDescent="0.2">
      <c r="A131" s="8"/>
      <c r="B131" s="25" t="s">
        <v>117</v>
      </c>
      <c r="C131" s="35">
        <v>0</v>
      </c>
      <c r="D131" s="29">
        <v>0</v>
      </c>
      <c r="E131" s="30" t="str">
        <f t="shared" si="15"/>
        <v/>
      </c>
      <c r="F131" s="30" t="str">
        <f t="shared" si="16"/>
        <v/>
      </c>
      <c r="G131" s="30" t="str">
        <f t="shared" si="18"/>
        <v xml:space="preserve"> </v>
      </c>
      <c r="H131" s="36" t="str">
        <f t="shared" si="17"/>
        <v/>
      </c>
    </row>
    <row r="132" spans="1:8" x14ac:dyDescent="0.2">
      <c r="A132" s="8"/>
      <c r="B132" s="25" t="s">
        <v>118</v>
      </c>
      <c r="C132" s="35">
        <v>26</v>
      </c>
      <c r="D132" s="29">
        <v>38</v>
      </c>
      <c r="E132" s="30">
        <f t="shared" si="15"/>
        <v>8.7897227856659904E-3</v>
      </c>
      <c r="F132" s="30">
        <f t="shared" si="16"/>
        <v>1.8728437654016758E-2</v>
      </c>
      <c r="G132" s="30">
        <f t="shared" si="18"/>
        <v>0.46153846153846156</v>
      </c>
      <c r="H132" s="36">
        <f t="shared" si="17"/>
        <v>4.0567951318458417E-3</v>
      </c>
    </row>
    <row r="133" spans="1:8" x14ac:dyDescent="0.2">
      <c r="A133" s="8"/>
      <c r="B133" s="25" t="s">
        <v>119</v>
      </c>
      <c r="C133" s="35">
        <v>2</v>
      </c>
      <c r="D133" s="29">
        <v>3</v>
      </c>
      <c r="E133" s="30">
        <f t="shared" si="15"/>
        <v>6.7613252197430695E-4</v>
      </c>
      <c r="F133" s="30">
        <f t="shared" si="16"/>
        <v>1.4785608674223755E-3</v>
      </c>
      <c r="G133" s="30">
        <f t="shared" si="18"/>
        <v>0.5</v>
      </c>
      <c r="H133" s="36">
        <f t="shared" si="17"/>
        <v>3.3806626098715348E-4</v>
      </c>
    </row>
    <row r="134" spans="1:8" x14ac:dyDescent="0.2">
      <c r="A134" s="8"/>
      <c r="B134" s="25" t="s">
        <v>120</v>
      </c>
      <c r="C134" s="35">
        <v>52</v>
      </c>
      <c r="D134" s="29">
        <v>19</v>
      </c>
      <c r="E134" s="30">
        <f t="shared" si="15"/>
        <v>1.7579445571331981E-2</v>
      </c>
      <c r="F134" s="30">
        <f t="shared" si="16"/>
        <v>9.364218827008379E-3</v>
      </c>
      <c r="G134" s="30">
        <f t="shared" si="18"/>
        <v>-0.63461538461538458</v>
      </c>
      <c r="H134" s="36">
        <f t="shared" si="17"/>
        <v>-1.1156186612576065E-2</v>
      </c>
    </row>
    <row r="135" spans="1:8" x14ac:dyDescent="0.2">
      <c r="A135" s="8"/>
      <c r="B135" s="25" t="s">
        <v>121</v>
      </c>
      <c r="C135" s="35">
        <v>0</v>
      </c>
      <c r="D135" s="29">
        <v>0</v>
      </c>
      <c r="E135" s="30" t="str">
        <f t="shared" si="15"/>
        <v/>
      </c>
      <c r="F135" s="30" t="str">
        <f t="shared" si="16"/>
        <v/>
      </c>
      <c r="G135" s="30" t="str">
        <f t="shared" si="18"/>
        <v xml:space="preserve"> </v>
      </c>
      <c r="H135" s="36" t="str">
        <f t="shared" si="17"/>
        <v/>
      </c>
    </row>
    <row r="136" spans="1:8" x14ac:dyDescent="0.2">
      <c r="A136" s="8"/>
      <c r="B136" s="25" t="s">
        <v>122</v>
      </c>
      <c r="C136" s="35">
        <v>110</v>
      </c>
      <c r="D136" s="29">
        <v>16</v>
      </c>
      <c r="E136" s="30">
        <f t="shared" si="15"/>
        <v>3.7187288708586883E-2</v>
      </c>
      <c r="F136" s="30">
        <f t="shared" si="16"/>
        <v>7.8856579595860034E-3</v>
      </c>
      <c r="G136" s="30">
        <f t="shared" si="18"/>
        <v>-0.8545454545454545</v>
      </c>
      <c r="H136" s="36">
        <f t="shared" si="17"/>
        <v>-3.1778228532792427E-2</v>
      </c>
    </row>
    <row r="137" spans="1:8" x14ac:dyDescent="0.2">
      <c r="A137" s="8"/>
      <c r="B137" s="25" t="s">
        <v>123</v>
      </c>
      <c r="C137" s="35">
        <v>29</v>
      </c>
      <c r="D137" s="29">
        <v>1</v>
      </c>
      <c r="E137" s="30">
        <f t="shared" si="15"/>
        <v>9.8039215686274508E-3</v>
      </c>
      <c r="F137" s="30">
        <f t="shared" si="16"/>
        <v>4.9285362247412522E-4</v>
      </c>
      <c r="G137" s="30">
        <f t="shared" si="18"/>
        <v>-0.96551724137931039</v>
      </c>
      <c r="H137" s="36">
        <f t="shared" si="17"/>
        <v>-9.4658553076402974E-3</v>
      </c>
    </row>
    <row r="138" spans="1:8" x14ac:dyDescent="0.2">
      <c r="A138" s="8"/>
      <c r="B138" s="25" t="s">
        <v>124</v>
      </c>
      <c r="C138" s="35">
        <v>1</v>
      </c>
      <c r="D138" s="29">
        <v>0</v>
      </c>
      <c r="E138" s="30">
        <f t="shared" si="15"/>
        <v>3.3806626098715348E-4</v>
      </c>
      <c r="F138" s="30" t="str">
        <f t="shared" si="16"/>
        <v/>
      </c>
      <c r="G138" s="30">
        <f t="shared" si="18"/>
        <v>-1</v>
      </c>
      <c r="H138" s="36">
        <f t="shared" si="17"/>
        <v>-3.3806626098715348E-4</v>
      </c>
    </row>
    <row r="139" spans="1:8" ht="15.75" customHeight="1" x14ac:dyDescent="0.2">
      <c r="A139" s="8"/>
      <c r="B139" s="25" t="s">
        <v>125</v>
      </c>
      <c r="C139" s="35">
        <v>473</v>
      </c>
      <c r="D139" s="29">
        <v>132</v>
      </c>
      <c r="E139" s="30">
        <f t="shared" si="15"/>
        <v>0.15990534144692359</v>
      </c>
      <c r="F139" s="30">
        <f t="shared" si="16"/>
        <v>6.5056678166584531E-2</v>
      </c>
      <c r="G139" s="30">
        <f t="shared" si="18"/>
        <v>-0.72093023255813948</v>
      </c>
      <c r="H139" s="36">
        <f t="shared" si="17"/>
        <v>-0.11528059499661933</v>
      </c>
    </row>
    <row r="140" spans="1:8" x14ac:dyDescent="0.2">
      <c r="A140" s="8"/>
      <c r="B140" s="25" t="s">
        <v>126</v>
      </c>
      <c r="C140" s="35">
        <v>1258</v>
      </c>
      <c r="D140" s="29">
        <v>1115</v>
      </c>
      <c r="E140" s="30">
        <f t="shared" ref="E140:E175" si="19">+IF(C140=0,"",C140/C$76)</f>
        <v>0.42528735632183906</v>
      </c>
      <c r="F140" s="30">
        <f t="shared" ref="F140:F175" si="20">+IF(D140=0,"",D140/D$76)</f>
        <v>0.54953178905864963</v>
      </c>
      <c r="G140" s="30">
        <f t="shared" si="18"/>
        <v>-0.11367249602543721</v>
      </c>
      <c r="H140" s="36">
        <f t="shared" ref="H140:H171" si="21">+IF(OR(AND(E140=""),(G140="")),"",E140*G140)</f>
        <v>-4.8343475321162947E-2</v>
      </c>
    </row>
    <row r="141" spans="1:8" x14ac:dyDescent="0.2">
      <c r="A141" s="8"/>
      <c r="B141" s="25" t="s">
        <v>127</v>
      </c>
      <c r="C141" s="35">
        <v>3</v>
      </c>
      <c r="D141" s="29">
        <v>1</v>
      </c>
      <c r="E141" s="30">
        <f t="shared" si="19"/>
        <v>1.0141987829614604E-3</v>
      </c>
      <c r="F141" s="30">
        <f t="shared" si="20"/>
        <v>4.9285362247412522E-4</v>
      </c>
      <c r="G141" s="30">
        <f t="shared" ref="G141:G175" si="22">+IF(AND(C141=0,D141=0)," ",IF(C141=0,1,IF(D141=0,-1,(D141-C141)/C141)))</f>
        <v>-0.66666666666666663</v>
      </c>
      <c r="H141" s="36">
        <f t="shared" si="21"/>
        <v>-6.7613252197430695E-4</v>
      </c>
    </row>
    <row r="142" spans="1:8" x14ac:dyDescent="0.2">
      <c r="A142" s="8"/>
      <c r="B142" s="25" t="s">
        <v>128</v>
      </c>
      <c r="C142" s="35">
        <v>8</v>
      </c>
      <c r="D142" s="29">
        <v>0</v>
      </c>
      <c r="E142" s="30">
        <f t="shared" si="19"/>
        <v>2.7045300878972278E-3</v>
      </c>
      <c r="F142" s="30" t="str">
        <f t="shared" si="20"/>
        <v/>
      </c>
      <c r="G142" s="30">
        <f t="shared" si="22"/>
        <v>-1</v>
      </c>
      <c r="H142" s="36">
        <f t="shared" si="21"/>
        <v>-2.7045300878972278E-3</v>
      </c>
    </row>
    <row r="143" spans="1:8" x14ac:dyDescent="0.2">
      <c r="A143" s="8"/>
      <c r="B143" s="25" t="s">
        <v>129</v>
      </c>
      <c r="C143" s="35">
        <v>0</v>
      </c>
      <c r="D143" s="29">
        <v>0</v>
      </c>
      <c r="E143" s="30" t="str">
        <f t="shared" si="19"/>
        <v/>
      </c>
      <c r="F143" s="30" t="str">
        <f t="shared" si="20"/>
        <v/>
      </c>
      <c r="G143" s="30" t="str">
        <f t="shared" si="22"/>
        <v xml:space="preserve"> </v>
      </c>
      <c r="H143" s="36" t="str">
        <f t="shared" si="21"/>
        <v/>
      </c>
    </row>
    <row r="144" spans="1:8" x14ac:dyDescent="0.2">
      <c r="A144" s="8"/>
      <c r="B144" s="25" t="s">
        <v>130</v>
      </c>
      <c r="C144" s="35">
        <v>0</v>
      </c>
      <c r="D144" s="29">
        <v>2</v>
      </c>
      <c r="E144" s="30" t="str">
        <f t="shared" si="19"/>
        <v/>
      </c>
      <c r="F144" s="30">
        <f t="shared" si="20"/>
        <v>9.8570724494825043E-4</v>
      </c>
      <c r="G144" s="30">
        <f t="shared" si="22"/>
        <v>1</v>
      </c>
      <c r="H144" s="36" t="str">
        <f t="shared" si="21"/>
        <v/>
      </c>
    </row>
    <row r="145" spans="1:8" x14ac:dyDescent="0.2">
      <c r="A145" s="8"/>
      <c r="B145" s="25" t="s">
        <v>131</v>
      </c>
      <c r="C145" s="35">
        <v>10</v>
      </c>
      <c r="D145" s="29">
        <v>1</v>
      </c>
      <c r="E145" s="30">
        <f t="shared" si="19"/>
        <v>3.3806626098715348E-3</v>
      </c>
      <c r="F145" s="30">
        <f t="shared" si="20"/>
        <v>4.9285362247412522E-4</v>
      </c>
      <c r="G145" s="30">
        <f t="shared" si="22"/>
        <v>-0.9</v>
      </c>
      <c r="H145" s="36">
        <f t="shared" si="21"/>
        <v>-3.0425963488843813E-3</v>
      </c>
    </row>
    <row r="146" spans="1:8" x14ac:dyDescent="0.2">
      <c r="A146" s="8"/>
      <c r="B146" s="25" t="s">
        <v>132</v>
      </c>
      <c r="C146" s="35">
        <v>0</v>
      </c>
      <c r="D146" s="29">
        <v>0</v>
      </c>
      <c r="E146" s="30" t="str">
        <f t="shared" si="19"/>
        <v/>
      </c>
      <c r="F146" s="30" t="str">
        <f t="shared" si="20"/>
        <v/>
      </c>
      <c r="G146" s="30" t="str">
        <f t="shared" si="22"/>
        <v xml:space="preserve"> </v>
      </c>
      <c r="H146" s="36" t="str">
        <f t="shared" si="21"/>
        <v/>
      </c>
    </row>
    <row r="147" spans="1:8" x14ac:dyDescent="0.2">
      <c r="A147" s="8"/>
      <c r="B147" s="25" t="s">
        <v>133</v>
      </c>
      <c r="C147" s="35">
        <v>2</v>
      </c>
      <c r="D147" s="29">
        <v>38</v>
      </c>
      <c r="E147" s="30">
        <f t="shared" si="19"/>
        <v>6.7613252197430695E-4</v>
      </c>
      <c r="F147" s="30">
        <f t="shared" si="20"/>
        <v>1.8728437654016758E-2</v>
      </c>
      <c r="G147" s="30">
        <f t="shared" si="22"/>
        <v>18</v>
      </c>
      <c r="H147" s="36">
        <f t="shared" si="21"/>
        <v>1.2170385395537525E-2</v>
      </c>
    </row>
    <row r="148" spans="1:8" x14ac:dyDescent="0.2">
      <c r="A148" s="8"/>
      <c r="B148" s="25" t="s">
        <v>134</v>
      </c>
      <c r="C148" s="35">
        <v>4</v>
      </c>
      <c r="D148" s="29">
        <v>0</v>
      </c>
      <c r="E148" s="30">
        <f t="shared" si="19"/>
        <v>1.3522650439486139E-3</v>
      </c>
      <c r="F148" s="30" t="str">
        <f t="shared" si="20"/>
        <v/>
      </c>
      <c r="G148" s="30">
        <f t="shared" si="22"/>
        <v>-1</v>
      </c>
      <c r="H148" s="36">
        <f t="shared" si="21"/>
        <v>-1.3522650439486139E-3</v>
      </c>
    </row>
    <row r="149" spans="1:8" ht="25.5" x14ac:dyDescent="0.2">
      <c r="A149" s="8"/>
      <c r="B149" s="25" t="s">
        <v>135</v>
      </c>
      <c r="C149" s="35">
        <v>6</v>
      </c>
      <c r="D149" s="29">
        <v>10</v>
      </c>
      <c r="E149" s="30">
        <f t="shared" si="19"/>
        <v>2.0283975659229209E-3</v>
      </c>
      <c r="F149" s="30">
        <f t="shared" si="20"/>
        <v>4.9285362247412515E-3</v>
      </c>
      <c r="G149" s="30">
        <f t="shared" si="22"/>
        <v>0.66666666666666663</v>
      </c>
      <c r="H149" s="36">
        <f t="shared" si="21"/>
        <v>1.3522650439486139E-3</v>
      </c>
    </row>
    <row r="150" spans="1:8" ht="25.5" x14ac:dyDescent="0.2">
      <c r="A150" s="8"/>
      <c r="B150" s="25" t="s">
        <v>136</v>
      </c>
      <c r="C150" s="35">
        <v>5</v>
      </c>
      <c r="D150" s="29">
        <v>4</v>
      </c>
      <c r="E150" s="30">
        <f t="shared" si="19"/>
        <v>1.6903313049357674E-3</v>
      </c>
      <c r="F150" s="30">
        <f t="shared" si="20"/>
        <v>1.9714144898965009E-3</v>
      </c>
      <c r="G150" s="30">
        <f t="shared" si="22"/>
        <v>-0.2</v>
      </c>
      <c r="H150" s="36">
        <f t="shared" si="21"/>
        <v>-3.3806626098715348E-4</v>
      </c>
    </row>
    <row r="151" spans="1:8" ht="25.5" x14ac:dyDescent="0.2">
      <c r="A151" s="8"/>
      <c r="B151" s="25" t="s">
        <v>137</v>
      </c>
      <c r="C151" s="35">
        <v>5</v>
      </c>
      <c r="D151" s="29">
        <v>0</v>
      </c>
      <c r="E151" s="30">
        <f t="shared" si="19"/>
        <v>1.6903313049357674E-3</v>
      </c>
      <c r="F151" s="30" t="str">
        <f t="shared" si="20"/>
        <v/>
      </c>
      <c r="G151" s="30">
        <f t="shared" si="22"/>
        <v>-1</v>
      </c>
      <c r="H151" s="36">
        <f t="shared" si="21"/>
        <v>-1.6903313049357674E-3</v>
      </c>
    </row>
    <row r="152" spans="1:8" ht="25.5" x14ac:dyDescent="0.2">
      <c r="A152" s="8"/>
      <c r="B152" s="25" t="s">
        <v>138</v>
      </c>
      <c r="C152" s="35">
        <v>0</v>
      </c>
      <c r="D152" s="29">
        <v>0</v>
      </c>
      <c r="E152" s="30" t="str">
        <f t="shared" si="19"/>
        <v/>
      </c>
      <c r="F152" s="30" t="str">
        <f t="shared" si="20"/>
        <v/>
      </c>
      <c r="G152" s="30" t="str">
        <f t="shared" si="22"/>
        <v xml:space="preserve"> </v>
      </c>
      <c r="H152" s="36" t="str">
        <f t="shared" si="21"/>
        <v/>
      </c>
    </row>
    <row r="153" spans="1:8" ht="25.5" x14ac:dyDescent="0.2">
      <c r="A153" s="8"/>
      <c r="B153" s="25" t="s">
        <v>139</v>
      </c>
      <c r="C153" s="35">
        <v>0</v>
      </c>
      <c r="D153" s="29">
        <v>0</v>
      </c>
      <c r="E153" s="30" t="str">
        <f t="shared" si="19"/>
        <v/>
      </c>
      <c r="F153" s="30" t="str">
        <f t="shared" si="20"/>
        <v/>
      </c>
      <c r="G153" s="30" t="str">
        <f t="shared" si="22"/>
        <v xml:space="preserve"> </v>
      </c>
      <c r="H153" s="36" t="str">
        <f t="shared" si="21"/>
        <v/>
      </c>
    </row>
    <row r="154" spans="1:8" x14ac:dyDescent="0.2">
      <c r="A154" s="8"/>
      <c r="B154" s="25" t="s">
        <v>140</v>
      </c>
      <c r="C154" s="35">
        <v>1</v>
      </c>
      <c r="D154" s="29">
        <v>0</v>
      </c>
      <c r="E154" s="30">
        <f t="shared" si="19"/>
        <v>3.3806626098715348E-4</v>
      </c>
      <c r="F154" s="30" t="str">
        <f t="shared" si="20"/>
        <v/>
      </c>
      <c r="G154" s="30">
        <f t="shared" si="22"/>
        <v>-1</v>
      </c>
      <c r="H154" s="36">
        <f t="shared" si="21"/>
        <v>-3.3806626098715348E-4</v>
      </c>
    </row>
    <row r="155" spans="1:8" x14ac:dyDescent="0.2">
      <c r="A155" s="8"/>
      <c r="B155" s="25" t="s">
        <v>141</v>
      </c>
      <c r="C155" s="35">
        <v>0</v>
      </c>
      <c r="D155" s="29">
        <v>0</v>
      </c>
      <c r="E155" s="30" t="str">
        <f t="shared" si="19"/>
        <v/>
      </c>
      <c r="F155" s="30" t="str">
        <f t="shared" si="20"/>
        <v/>
      </c>
      <c r="G155" s="30" t="str">
        <f t="shared" si="22"/>
        <v xml:space="preserve"> </v>
      </c>
      <c r="H155" s="36" t="str">
        <f t="shared" si="21"/>
        <v/>
      </c>
    </row>
    <row r="156" spans="1:8" x14ac:dyDescent="0.2">
      <c r="A156" s="8"/>
      <c r="B156" s="25" t="s">
        <v>142</v>
      </c>
      <c r="C156" s="35">
        <v>1</v>
      </c>
      <c r="D156" s="29">
        <v>1</v>
      </c>
      <c r="E156" s="30">
        <f t="shared" si="19"/>
        <v>3.3806626098715348E-4</v>
      </c>
      <c r="F156" s="30">
        <f t="shared" si="20"/>
        <v>4.9285362247412522E-4</v>
      </c>
      <c r="G156" s="30">
        <f t="shared" si="22"/>
        <v>0</v>
      </c>
      <c r="H156" s="36">
        <f t="shared" si="21"/>
        <v>0</v>
      </c>
    </row>
    <row r="157" spans="1:8" x14ac:dyDescent="0.2">
      <c r="A157" s="8"/>
      <c r="B157" s="25" t="s">
        <v>143</v>
      </c>
      <c r="C157" s="35">
        <v>0</v>
      </c>
      <c r="D157" s="29">
        <v>0</v>
      </c>
      <c r="E157" s="30" t="str">
        <f t="shared" si="19"/>
        <v/>
      </c>
      <c r="F157" s="30" t="str">
        <f t="shared" si="20"/>
        <v/>
      </c>
      <c r="G157" s="30" t="str">
        <f t="shared" si="22"/>
        <v xml:space="preserve"> </v>
      </c>
      <c r="H157" s="36" t="str">
        <f t="shared" si="21"/>
        <v/>
      </c>
    </row>
    <row r="158" spans="1:8" x14ac:dyDescent="0.2">
      <c r="A158" s="8"/>
      <c r="B158" s="25" t="s">
        <v>144</v>
      </c>
      <c r="C158" s="35">
        <v>0</v>
      </c>
      <c r="D158" s="29">
        <v>0</v>
      </c>
      <c r="E158" s="30" t="str">
        <f t="shared" si="19"/>
        <v/>
      </c>
      <c r="F158" s="30" t="str">
        <f t="shared" si="20"/>
        <v/>
      </c>
      <c r="G158" s="30" t="str">
        <f t="shared" si="22"/>
        <v xml:space="preserve"> </v>
      </c>
      <c r="H158" s="36" t="str">
        <f t="shared" si="21"/>
        <v/>
      </c>
    </row>
    <row r="159" spans="1:8" x14ac:dyDescent="0.2">
      <c r="A159" s="8"/>
      <c r="B159" s="25" t="s">
        <v>145</v>
      </c>
      <c r="C159" s="35">
        <v>0</v>
      </c>
      <c r="D159" s="29">
        <v>0</v>
      </c>
      <c r="E159" s="30" t="str">
        <f t="shared" si="19"/>
        <v/>
      </c>
      <c r="F159" s="30" t="str">
        <f t="shared" si="20"/>
        <v/>
      </c>
      <c r="G159" s="30" t="str">
        <f t="shared" si="22"/>
        <v xml:space="preserve"> </v>
      </c>
      <c r="H159" s="36" t="str">
        <f t="shared" si="21"/>
        <v/>
      </c>
    </row>
    <row r="160" spans="1:8" x14ac:dyDescent="0.2">
      <c r="A160" s="8"/>
      <c r="B160" s="25" t="s">
        <v>146</v>
      </c>
      <c r="C160" s="35">
        <v>0</v>
      </c>
      <c r="D160" s="29">
        <v>0</v>
      </c>
      <c r="E160" s="30" t="str">
        <f t="shared" si="19"/>
        <v/>
      </c>
      <c r="F160" s="30" t="str">
        <f t="shared" si="20"/>
        <v/>
      </c>
      <c r="G160" s="30" t="str">
        <f t="shared" si="22"/>
        <v xml:space="preserve"> </v>
      </c>
      <c r="H160" s="36" t="str">
        <f t="shared" si="21"/>
        <v/>
      </c>
    </row>
    <row r="161" spans="1:8" x14ac:dyDescent="0.2">
      <c r="A161" s="8"/>
      <c r="B161" s="25" t="s">
        <v>147</v>
      </c>
      <c r="C161" s="35">
        <v>24</v>
      </c>
      <c r="D161" s="29">
        <v>3</v>
      </c>
      <c r="E161" s="30">
        <f t="shared" si="19"/>
        <v>8.1135902636916835E-3</v>
      </c>
      <c r="F161" s="30">
        <f t="shared" si="20"/>
        <v>1.4785608674223755E-3</v>
      </c>
      <c r="G161" s="30">
        <f t="shared" si="22"/>
        <v>-0.875</v>
      </c>
      <c r="H161" s="36">
        <f t="shared" si="21"/>
        <v>-7.099391480730223E-3</v>
      </c>
    </row>
    <row r="162" spans="1:8" x14ac:dyDescent="0.2">
      <c r="A162" s="8"/>
      <c r="B162" s="25" t="s">
        <v>148</v>
      </c>
      <c r="C162" s="35">
        <v>0</v>
      </c>
      <c r="D162" s="29">
        <v>0</v>
      </c>
      <c r="E162" s="30" t="str">
        <f t="shared" si="19"/>
        <v/>
      </c>
      <c r="F162" s="30" t="str">
        <f t="shared" si="20"/>
        <v/>
      </c>
      <c r="G162" s="30" t="str">
        <f t="shared" si="22"/>
        <v xml:space="preserve"> </v>
      </c>
      <c r="H162" s="36" t="str">
        <f t="shared" si="21"/>
        <v/>
      </c>
    </row>
    <row r="163" spans="1:8" ht="25.5" x14ac:dyDescent="0.2">
      <c r="A163" s="8"/>
      <c r="B163" s="25" t="s">
        <v>149</v>
      </c>
      <c r="C163" s="35">
        <v>2</v>
      </c>
      <c r="D163" s="29">
        <v>5</v>
      </c>
      <c r="E163" s="30">
        <f t="shared" si="19"/>
        <v>6.7613252197430695E-4</v>
      </c>
      <c r="F163" s="30">
        <f t="shared" si="20"/>
        <v>2.4642681123706258E-3</v>
      </c>
      <c r="G163" s="30">
        <f t="shared" si="22"/>
        <v>1.5</v>
      </c>
      <c r="H163" s="36">
        <f t="shared" si="21"/>
        <v>1.0141987829614604E-3</v>
      </c>
    </row>
    <row r="164" spans="1:8" x14ac:dyDescent="0.2">
      <c r="A164" s="8"/>
      <c r="B164" s="25" t="s">
        <v>150</v>
      </c>
      <c r="C164" s="35">
        <v>7</v>
      </c>
      <c r="D164" s="29">
        <v>0</v>
      </c>
      <c r="E164" s="30">
        <f t="shared" si="19"/>
        <v>2.3664638269100743E-3</v>
      </c>
      <c r="F164" s="30" t="str">
        <f t="shared" si="20"/>
        <v/>
      </c>
      <c r="G164" s="30">
        <f t="shared" si="22"/>
        <v>-1</v>
      </c>
      <c r="H164" s="36">
        <f t="shared" si="21"/>
        <v>-2.3664638269100743E-3</v>
      </c>
    </row>
    <row r="165" spans="1:8" ht="25.5" x14ac:dyDescent="0.2">
      <c r="A165" s="8"/>
      <c r="B165" s="25" t="s">
        <v>151</v>
      </c>
      <c r="C165" s="35">
        <v>2</v>
      </c>
      <c r="D165" s="29">
        <v>0</v>
      </c>
      <c r="E165" s="30">
        <f t="shared" si="19"/>
        <v>6.7613252197430695E-4</v>
      </c>
      <c r="F165" s="30" t="str">
        <f t="shared" si="20"/>
        <v/>
      </c>
      <c r="G165" s="30">
        <f t="shared" si="22"/>
        <v>-1</v>
      </c>
      <c r="H165" s="36">
        <f t="shared" si="21"/>
        <v>-6.7613252197430695E-4</v>
      </c>
    </row>
    <row r="166" spans="1:8" x14ac:dyDescent="0.2">
      <c r="A166" s="8"/>
      <c r="B166" s="25" t="s">
        <v>152</v>
      </c>
      <c r="C166" s="35">
        <v>69</v>
      </c>
      <c r="D166" s="29">
        <v>0</v>
      </c>
      <c r="E166" s="30">
        <f t="shared" si="19"/>
        <v>2.332657200811359E-2</v>
      </c>
      <c r="F166" s="30" t="str">
        <f t="shared" si="20"/>
        <v/>
      </c>
      <c r="G166" s="30">
        <f t="shared" si="22"/>
        <v>-1</v>
      </c>
      <c r="H166" s="36">
        <f t="shared" si="21"/>
        <v>-2.332657200811359E-2</v>
      </c>
    </row>
    <row r="167" spans="1:8" x14ac:dyDescent="0.2">
      <c r="A167" s="8"/>
      <c r="B167" s="25" t="s">
        <v>153</v>
      </c>
      <c r="C167" s="35">
        <v>0</v>
      </c>
      <c r="D167" s="29">
        <v>0</v>
      </c>
      <c r="E167" s="30" t="str">
        <f t="shared" si="19"/>
        <v/>
      </c>
      <c r="F167" s="30" t="str">
        <f t="shared" si="20"/>
        <v/>
      </c>
      <c r="G167" s="30" t="str">
        <f t="shared" si="22"/>
        <v xml:space="preserve"> </v>
      </c>
      <c r="H167" s="36" t="str">
        <f t="shared" si="21"/>
        <v/>
      </c>
    </row>
    <row r="168" spans="1:8" x14ac:dyDescent="0.2">
      <c r="A168" s="8"/>
      <c r="B168" s="25" t="s">
        <v>154</v>
      </c>
      <c r="C168" s="35">
        <v>0</v>
      </c>
      <c r="D168" s="29">
        <v>0</v>
      </c>
      <c r="E168" s="30" t="str">
        <f t="shared" si="19"/>
        <v/>
      </c>
      <c r="F168" s="30" t="str">
        <f t="shared" si="20"/>
        <v/>
      </c>
      <c r="G168" s="30" t="str">
        <f t="shared" si="22"/>
        <v xml:space="preserve"> </v>
      </c>
      <c r="H168" s="36" t="str">
        <f t="shared" si="21"/>
        <v/>
      </c>
    </row>
    <row r="169" spans="1:8" x14ac:dyDescent="0.2">
      <c r="A169" s="8"/>
      <c r="B169" s="25" t="s">
        <v>155</v>
      </c>
      <c r="C169" s="35">
        <v>0</v>
      </c>
      <c r="D169" s="29">
        <v>0</v>
      </c>
      <c r="E169" s="30" t="str">
        <f t="shared" si="19"/>
        <v/>
      </c>
      <c r="F169" s="30" t="str">
        <f t="shared" si="20"/>
        <v/>
      </c>
      <c r="G169" s="30" t="str">
        <f t="shared" si="22"/>
        <v xml:space="preserve"> </v>
      </c>
      <c r="H169" s="36" t="str">
        <f t="shared" si="21"/>
        <v/>
      </c>
    </row>
    <row r="170" spans="1:8" x14ac:dyDescent="0.2">
      <c r="A170" s="8"/>
      <c r="B170" s="25" t="s">
        <v>156</v>
      </c>
      <c r="C170" s="35">
        <v>0</v>
      </c>
      <c r="D170" s="29">
        <v>0</v>
      </c>
      <c r="E170" s="30" t="str">
        <f t="shared" si="19"/>
        <v/>
      </c>
      <c r="F170" s="30" t="str">
        <f t="shared" si="20"/>
        <v/>
      </c>
      <c r="G170" s="30" t="str">
        <f t="shared" si="22"/>
        <v xml:space="preserve"> </v>
      </c>
      <c r="H170" s="36" t="str">
        <f t="shared" si="21"/>
        <v/>
      </c>
    </row>
    <row r="171" spans="1:8" x14ac:dyDescent="0.2">
      <c r="A171" s="8"/>
      <c r="B171" s="25" t="s">
        <v>157</v>
      </c>
      <c r="C171" s="35">
        <v>0</v>
      </c>
      <c r="D171" s="29">
        <v>31</v>
      </c>
      <c r="E171" s="30" t="str">
        <f t="shared" si="19"/>
        <v/>
      </c>
      <c r="F171" s="30">
        <f t="shared" si="20"/>
        <v>1.5278462296697881E-2</v>
      </c>
      <c r="G171" s="30">
        <f t="shared" si="22"/>
        <v>1</v>
      </c>
      <c r="H171" s="36" t="str">
        <f t="shared" si="21"/>
        <v/>
      </c>
    </row>
    <row r="172" spans="1:8" x14ac:dyDescent="0.2">
      <c r="A172" s="8"/>
      <c r="B172" s="25" t="s">
        <v>158</v>
      </c>
      <c r="C172" s="35">
        <v>16</v>
      </c>
      <c r="D172" s="29">
        <v>17</v>
      </c>
      <c r="E172" s="30">
        <f t="shared" si="19"/>
        <v>5.4090601757944556E-3</v>
      </c>
      <c r="F172" s="30">
        <f t="shared" si="20"/>
        <v>8.3785115820601275E-3</v>
      </c>
      <c r="G172" s="30">
        <f t="shared" si="22"/>
        <v>6.25E-2</v>
      </c>
      <c r="H172" s="36">
        <f t="shared" ref="H172:H175" si="23">+IF(OR(AND(E172=""),(G172="")),"",E172*G172)</f>
        <v>3.3806626098715348E-4</v>
      </c>
    </row>
    <row r="173" spans="1:8" ht="25.5" x14ac:dyDescent="0.2">
      <c r="A173" s="8"/>
      <c r="B173" s="25" t="s">
        <v>159</v>
      </c>
      <c r="C173" s="35">
        <v>0</v>
      </c>
      <c r="D173" s="29">
        <v>0</v>
      </c>
      <c r="E173" s="30" t="str">
        <f t="shared" si="19"/>
        <v/>
      </c>
      <c r="F173" s="30" t="str">
        <f t="shared" si="20"/>
        <v/>
      </c>
      <c r="G173" s="30" t="str">
        <f t="shared" si="22"/>
        <v xml:space="preserve"> </v>
      </c>
      <c r="H173" s="36" t="str">
        <f t="shared" si="23"/>
        <v/>
      </c>
    </row>
    <row r="174" spans="1:8" ht="25.5" x14ac:dyDescent="0.2">
      <c r="A174" s="8"/>
      <c r="B174" s="25" t="s">
        <v>160</v>
      </c>
      <c r="C174" s="35">
        <v>1</v>
      </c>
      <c r="D174" s="29">
        <v>0</v>
      </c>
      <c r="E174" s="30">
        <f t="shared" si="19"/>
        <v>3.3806626098715348E-4</v>
      </c>
      <c r="F174" s="30" t="str">
        <f t="shared" si="20"/>
        <v/>
      </c>
      <c r="G174" s="30">
        <f t="shared" si="22"/>
        <v>-1</v>
      </c>
      <c r="H174" s="36">
        <f t="shared" si="23"/>
        <v>-3.3806626098715348E-4</v>
      </c>
    </row>
    <row r="175" spans="1:8" ht="15.75" thickBot="1" x14ac:dyDescent="0.25">
      <c r="A175" s="8"/>
      <c r="B175" s="26" t="s">
        <v>161</v>
      </c>
      <c r="C175" s="37">
        <v>0</v>
      </c>
      <c r="D175" s="38">
        <v>0</v>
      </c>
      <c r="E175" s="39" t="str">
        <f t="shared" si="19"/>
        <v/>
      </c>
      <c r="F175" s="39" t="str">
        <f t="shared" si="20"/>
        <v/>
      </c>
      <c r="G175" s="39" t="str">
        <f t="shared" si="22"/>
        <v xml:space="preserve"> </v>
      </c>
      <c r="H175" s="4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41" t="s">
        <v>2</v>
      </c>
      <c r="C179" s="43" t="s">
        <v>3</v>
      </c>
      <c r="D179" s="51"/>
      <c r="E179" s="43" t="s">
        <v>4</v>
      </c>
      <c r="F179" s="44"/>
      <c r="G179" s="52" t="s">
        <v>665</v>
      </c>
      <c r="H179" s="53" t="s">
        <v>5</v>
      </c>
    </row>
    <row r="180" spans="1:8" ht="15.75" thickBot="1" x14ac:dyDescent="0.25">
      <c r="A180" s="8"/>
      <c r="B180" s="42"/>
      <c r="C180" s="20">
        <v>2022</v>
      </c>
      <c r="D180" s="20">
        <v>2023</v>
      </c>
      <c r="E180" s="20">
        <v>2022</v>
      </c>
      <c r="F180" s="20">
        <v>2023</v>
      </c>
      <c r="G180" s="42"/>
      <c r="H180" s="54"/>
    </row>
    <row r="181" spans="1:8" ht="26.25" thickBot="1" x14ac:dyDescent="0.25">
      <c r="A181" s="8"/>
      <c r="B181" s="21" t="s">
        <v>8</v>
      </c>
      <c r="C181" s="27">
        <f>SUM(C182:C356)</f>
        <v>2680</v>
      </c>
      <c r="D181" s="27">
        <f>SUM(D182:D356)</f>
        <v>4079</v>
      </c>
      <c r="E181" s="28">
        <f t="shared" ref="E181:E212" si="24">+IF(C181=0,"",C181/C$181)</f>
        <v>1</v>
      </c>
      <c r="F181" s="28">
        <f t="shared" ref="F181:F212" si="25">+IF(D181=0,"",D181/D$181)</f>
        <v>1</v>
      </c>
      <c r="G181" s="28">
        <f>+IF(AND(C181=0,D181=0),"",IF(C181=0,1,IF(D181=0,-1,(D181-C181)/C181)))</f>
        <v>0.52201492537313432</v>
      </c>
      <c r="H181" s="28">
        <f t="shared" ref="H181:H212" si="26">+IF(OR(AND(E181=""),(G181="")),"",E181*G181)</f>
        <v>0.52201492537313432</v>
      </c>
    </row>
    <row r="182" spans="1:8" x14ac:dyDescent="0.2">
      <c r="A182" s="8"/>
      <c r="B182" s="24" t="s">
        <v>162</v>
      </c>
      <c r="C182" s="31">
        <v>10</v>
      </c>
      <c r="D182" s="32">
        <v>2</v>
      </c>
      <c r="E182" s="33">
        <f t="shared" si="24"/>
        <v>3.7313432835820895E-3</v>
      </c>
      <c r="F182" s="33">
        <f t="shared" si="25"/>
        <v>4.9031625398381952E-4</v>
      </c>
      <c r="G182" s="33">
        <f t="shared" ref="G182:G213" si="27">+IF(AND(C182=0,D182=0)," ",IF(C182=0,1,IF(D182=0,-1,(D182-C182)/C182)))</f>
        <v>-0.8</v>
      </c>
      <c r="H182" s="34">
        <f t="shared" si="26"/>
        <v>-2.9850746268656717E-3</v>
      </c>
    </row>
    <row r="183" spans="1:8" x14ac:dyDescent="0.2">
      <c r="A183" s="8"/>
      <c r="B183" s="25" t="s">
        <v>163</v>
      </c>
      <c r="C183" s="35">
        <v>1</v>
      </c>
      <c r="D183" s="29">
        <v>2</v>
      </c>
      <c r="E183" s="30">
        <f t="shared" si="24"/>
        <v>3.7313432835820896E-4</v>
      </c>
      <c r="F183" s="30">
        <f t="shared" si="25"/>
        <v>4.9031625398381952E-4</v>
      </c>
      <c r="G183" s="30">
        <f t="shared" si="27"/>
        <v>1</v>
      </c>
      <c r="H183" s="36">
        <f t="shared" si="26"/>
        <v>3.7313432835820896E-4</v>
      </c>
    </row>
    <row r="184" spans="1:8" ht="38.25" x14ac:dyDescent="0.2">
      <c r="A184" s="8"/>
      <c r="B184" s="25" t="s">
        <v>164</v>
      </c>
      <c r="C184" s="35">
        <v>3</v>
      </c>
      <c r="D184" s="29">
        <v>3</v>
      </c>
      <c r="E184" s="30">
        <f t="shared" si="24"/>
        <v>1.1194029850746269E-3</v>
      </c>
      <c r="F184" s="30">
        <f t="shared" si="25"/>
        <v>7.3547438097572933E-4</v>
      </c>
      <c r="G184" s="30">
        <f t="shared" si="27"/>
        <v>0</v>
      </c>
      <c r="H184" s="36">
        <f t="shared" si="26"/>
        <v>0</v>
      </c>
    </row>
    <row r="185" spans="1:8" x14ac:dyDescent="0.2">
      <c r="A185" s="8"/>
      <c r="B185" s="25" t="s">
        <v>165</v>
      </c>
      <c r="C185" s="35">
        <v>0</v>
      </c>
      <c r="D185" s="29">
        <v>0</v>
      </c>
      <c r="E185" s="30" t="str">
        <f t="shared" si="24"/>
        <v/>
      </c>
      <c r="F185" s="30" t="str">
        <f t="shared" si="25"/>
        <v/>
      </c>
      <c r="G185" s="30" t="str">
        <f t="shared" si="27"/>
        <v xml:space="preserve"> </v>
      </c>
      <c r="H185" s="36" t="str">
        <f t="shared" si="26"/>
        <v/>
      </c>
    </row>
    <row r="186" spans="1:8" ht="25.5" x14ac:dyDescent="0.2">
      <c r="A186" s="8"/>
      <c r="B186" s="25" t="s">
        <v>166</v>
      </c>
      <c r="C186" s="35">
        <v>11</v>
      </c>
      <c r="D186" s="29">
        <v>22</v>
      </c>
      <c r="E186" s="30">
        <f t="shared" si="24"/>
        <v>4.1044776119402984E-3</v>
      </c>
      <c r="F186" s="30">
        <f t="shared" si="25"/>
        <v>5.3934787938220152E-3</v>
      </c>
      <c r="G186" s="30">
        <f t="shared" si="27"/>
        <v>1</v>
      </c>
      <c r="H186" s="36">
        <f t="shared" si="26"/>
        <v>4.1044776119402984E-3</v>
      </c>
    </row>
    <row r="187" spans="1:8" ht="25.5" x14ac:dyDescent="0.2">
      <c r="A187" s="8"/>
      <c r="B187" s="25" t="s">
        <v>167</v>
      </c>
      <c r="C187" s="35">
        <v>0</v>
      </c>
      <c r="D187" s="29">
        <v>0</v>
      </c>
      <c r="E187" s="30" t="str">
        <f t="shared" si="24"/>
        <v/>
      </c>
      <c r="F187" s="30" t="str">
        <f t="shared" si="25"/>
        <v/>
      </c>
      <c r="G187" s="30" t="str">
        <f t="shared" si="27"/>
        <v xml:space="preserve"> </v>
      </c>
      <c r="H187" s="36" t="str">
        <f t="shared" si="26"/>
        <v/>
      </c>
    </row>
    <row r="188" spans="1:8" x14ac:dyDescent="0.2">
      <c r="A188" s="8"/>
      <c r="B188" s="25" t="s">
        <v>168</v>
      </c>
      <c r="C188" s="35">
        <v>541</v>
      </c>
      <c r="D188" s="29">
        <v>179</v>
      </c>
      <c r="E188" s="30">
        <f t="shared" si="24"/>
        <v>0.20186567164179103</v>
      </c>
      <c r="F188" s="30">
        <f t="shared" si="25"/>
        <v>4.3883304731551852E-2</v>
      </c>
      <c r="G188" s="30">
        <f t="shared" si="27"/>
        <v>-0.66913123844731981</v>
      </c>
      <c r="H188" s="36">
        <f t="shared" si="26"/>
        <v>-0.13507462686567165</v>
      </c>
    </row>
    <row r="189" spans="1:8" x14ac:dyDescent="0.2">
      <c r="A189" s="8"/>
      <c r="B189" s="25" t="s">
        <v>169</v>
      </c>
      <c r="C189" s="35">
        <v>2</v>
      </c>
      <c r="D189" s="29">
        <v>1</v>
      </c>
      <c r="E189" s="30">
        <f t="shared" si="24"/>
        <v>7.4626865671641792E-4</v>
      </c>
      <c r="F189" s="30">
        <f t="shared" si="25"/>
        <v>2.4515812699190976E-4</v>
      </c>
      <c r="G189" s="30">
        <f t="shared" si="27"/>
        <v>-0.5</v>
      </c>
      <c r="H189" s="36">
        <f t="shared" si="26"/>
        <v>-3.7313432835820896E-4</v>
      </c>
    </row>
    <row r="190" spans="1:8" x14ac:dyDescent="0.2">
      <c r="A190" s="8"/>
      <c r="B190" s="25" t="s">
        <v>170</v>
      </c>
      <c r="C190" s="35">
        <v>26</v>
      </c>
      <c r="D190" s="29">
        <v>46</v>
      </c>
      <c r="E190" s="30">
        <f t="shared" si="24"/>
        <v>9.7014925373134324E-3</v>
      </c>
      <c r="F190" s="30">
        <f t="shared" si="25"/>
        <v>1.127727384162785E-2</v>
      </c>
      <c r="G190" s="30">
        <f t="shared" si="27"/>
        <v>0.76923076923076927</v>
      </c>
      <c r="H190" s="36">
        <f t="shared" si="26"/>
        <v>7.462686567164179E-3</v>
      </c>
    </row>
    <row r="191" spans="1:8" x14ac:dyDescent="0.2">
      <c r="A191" s="8"/>
      <c r="B191" s="25" t="s">
        <v>171</v>
      </c>
      <c r="C191" s="35">
        <v>2</v>
      </c>
      <c r="D191" s="29">
        <v>1</v>
      </c>
      <c r="E191" s="30">
        <f t="shared" si="24"/>
        <v>7.4626865671641792E-4</v>
      </c>
      <c r="F191" s="30">
        <f t="shared" si="25"/>
        <v>2.4515812699190976E-4</v>
      </c>
      <c r="G191" s="30">
        <f t="shared" si="27"/>
        <v>-0.5</v>
      </c>
      <c r="H191" s="36">
        <f t="shared" si="26"/>
        <v>-3.7313432835820896E-4</v>
      </c>
    </row>
    <row r="192" spans="1:8" x14ac:dyDescent="0.2">
      <c r="A192" s="8"/>
      <c r="B192" s="25" t="s">
        <v>172</v>
      </c>
      <c r="C192" s="35">
        <v>0</v>
      </c>
      <c r="D192" s="29">
        <v>0</v>
      </c>
      <c r="E192" s="30" t="str">
        <f t="shared" si="24"/>
        <v/>
      </c>
      <c r="F192" s="30" t="str">
        <f t="shared" si="25"/>
        <v/>
      </c>
      <c r="G192" s="30" t="str">
        <f t="shared" si="27"/>
        <v xml:space="preserve"> </v>
      </c>
      <c r="H192" s="36" t="str">
        <f t="shared" si="26"/>
        <v/>
      </c>
    </row>
    <row r="193" spans="1:8" ht="25.5" x14ac:dyDescent="0.2">
      <c r="A193" s="8"/>
      <c r="B193" s="25" t="s">
        <v>173</v>
      </c>
      <c r="C193" s="35">
        <v>0</v>
      </c>
      <c r="D193" s="29">
        <v>0</v>
      </c>
      <c r="E193" s="30" t="str">
        <f t="shared" si="24"/>
        <v/>
      </c>
      <c r="F193" s="30" t="str">
        <f t="shared" si="25"/>
        <v/>
      </c>
      <c r="G193" s="30" t="str">
        <f t="shared" si="27"/>
        <v xml:space="preserve"> </v>
      </c>
      <c r="H193" s="36" t="str">
        <f t="shared" si="26"/>
        <v/>
      </c>
    </row>
    <row r="194" spans="1:8" x14ac:dyDescent="0.2">
      <c r="A194" s="8"/>
      <c r="B194" s="25" t="s">
        <v>174</v>
      </c>
      <c r="C194" s="35">
        <v>0</v>
      </c>
      <c r="D194" s="29">
        <v>1</v>
      </c>
      <c r="E194" s="30" t="str">
        <f t="shared" si="24"/>
        <v/>
      </c>
      <c r="F194" s="30">
        <f t="shared" si="25"/>
        <v>2.4515812699190976E-4</v>
      </c>
      <c r="G194" s="30">
        <f t="shared" si="27"/>
        <v>1</v>
      </c>
      <c r="H194" s="36" t="str">
        <f t="shared" si="26"/>
        <v/>
      </c>
    </row>
    <row r="195" spans="1:8" x14ac:dyDescent="0.2">
      <c r="A195" s="8"/>
      <c r="B195" s="25" t="s">
        <v>175</v>
      </c>
      <c r="C195" s="35">
        <v>50</v>
      </c>
      <c r="D195" s="29">
        <v>52</v>
      </c>
      <c r="E195" s="30">
        <f t="shared" si="24"/>
        <v>1.8656716417910446E-2</v>
      </c>
      <c r="F195" s="30">
        <f t="shared" si="25"/>
        <v>1.2748222603579308E-2</v>
      </c>
      <c r="G195" s="30">
        <f t="shared" si="27"/>
        <v>0.04</v>
      </c>
      <c r="H195" s="36">
        <f t="shared" si="26"/>
        <v>7.4626865671641781E-4</v>
      </c>
    </row>
    <row r="196" spans="1:8" x14ac:dyDescent="0.2">
      <c r="A196" s="8"/>
      <c r="B196" s="25" t="s">
        <v>176</v>
      </c>
      <c r="C196" s="35">
        <v>10</v>
      </c>
      <c r="D196" s="29">
        <v>16</v>
      </c>
      <c r="E196" s="30">
        <f t="shared" si="24"/>
        <v>3.7313432835820895E-3</v>
      </c>
      <c r="F196" s="30">
        <f t="shared" si="25"/>
        <v>3.9225300318705561E-3</v>
      </c>
      <c r="G196" s="30">
        <f t="shared" si="27"/>
        <v>0.6</v>
      </c>
      <c r="H196" s="36">
        <f t="shared" si="26"/>
        <v>2.2388059701492534E-3</v>
      </c>
    </row>
    <row r="197" spans="1:8" ht="25.5" x14ac:dyDescent="0.2">
      <c r="A197" s="8"/>
      <c r="B197" s="25" t="s">
        <v>177</v>
      </c>
      <c r="C197" s="35">
        <v>146</v>
      </c>
      <c r="D197" s="29">
        <v>22</v>
      </c>
      <c r="E197" s="30">
        <f t="shared" si="24"/>
        <v>5.4477611940298508E-2</v>
      </c>
      <c r="F197" s="30">
        <f t="shared" si="25"/>
        <v>5.3934787938220152E-3</v>
      </c>
      <c r="G197" s="30">
        <f t="shared" si="27"/>
        <v>-0.84931506849315064</v>
      </c>
      <c r="H197" s="36">
        <f t="shared" si="26"/>
        <v>-4.6268656716417909E-2</v>
      </c>
    </row>
    <row r="198" spans="1:8" ht="25.5" x14ac:dyDescent="0.2">
      <c r="A198" s="8"/>
      <c r="B198" s="25" t="s">
        <v>178</v>
      </c>
      <c r="C198" s="35">
        <v>9</v>
      </c>
      <c r="D198" s="29">
        <v>1</v>
      </c>
      <c r="E198" s="30">
        <f t="shared" si="24"/>
        <v>3.3582089552238806E-3</v>
      </c>
      <c r="F198" s="30">
        <f t="shared" si="25"/>
        <v>2.4515812699190976E-4</v>
      </c>
      <c r="G198" s="30">
        <f t="shared" si="27"/>
        <v>-0.88888888888888884</v>
      </c>
      <c r="H198" s="36">
        <f t="shared" si="26"/>
        <v>-2.9850746268656717E-3</v>
      </c>
    </row>
    <row r="199" spans="1:8" x14ac:dyDescent="0.2">
      <c r="A199" s="8"/>
      <c r="B199" s="25" t="s">
        <v>179</v>
      </c>
      <c r="C199" s="35">
        <v>0</v>
      </c>
      <c r="D199" s="29">
        <v>0</v>
      </c>
      <c r="E199" s="30" t="str">
        <f t="shared" si="24"/>
        <v/>
      </c>
      <c r="F199" s="30" t="str">
        <f t="shared" si="25"/>
        <v/>
      </c>
      <c r="G199" s="30" t="str">
        <f t="shared" si="27"/>
        <v xml:space="preserve"> </v>
      </c>
      <c r="H199" s="36" t="str">
        <f t="shared" si="26"/>
        <v/>
      </c>
    </row>
    <row r="200" spans="1:8" x14ac:dyDescent="0.2">
      <c r="A200" s="8"/>
      <c r="B200" s="25" t="s">
        <v>180</v>
      </c>
      <c r="C200" s="35">
        <v>2</v>
      </c>
      <c r="D200" s="29">
        <v>0</v>
      </c>
      <c r="E200" s="30">
        <f t="shared" si="24"/>
        <v>7.4626865671641792E-4</v>
      </c>
      <c r="F200" s="30" t="str">
        <f t="shared" si="25"/>
        <v/>
      </c>
      <c r="G200" s="30">
        <f t="shared" si="27"/>
        <v>-1</v>
      </c>
      <c r="H200" s="36">
        <f t="shared" si="26"/>
        <v>-7.4626865671641792E-4</v>
      </c>
    </row>
    <row r="201" spans="1:8" x14ac:dyDescent="0.2">
      <c r="A201" s="8"/>
      <c r="B201" s="25" t="s">
        <v>181</v>
      </c>
      <c r="C201" s="35">
        <v>3</v>
      </c>
      <c r="D201" s="29">
        <v>1</v>
      </c>
      <c r="E201" s="30">
        <f t="shared" si="24"/>
        <v>1.1194029850746269E-3</v>
      </c>
      <c r="F201" s="30">
        <f t="shared" si="25"/>
        <v>2.4515812699190976E-4</v>
      </c>
      <c r="G201" s="30">
        <f t="shared" si="27"/>
        <v>-0.66666666666666663</v>
      </c>
      <c r="H201" s="36">
        <f t="shared" si="26"/>
        <v>-7.4626865671641792E-4</v>
      </c>
    </row>
    <row r="202" spans="1:8" ht="13.5" customHeight="1" x14ac:dyDescent="0.2">
      <c r="A202" s="8"/>
      <c r="B202" s="25" t="s">
        <v>182</v>
      </c>
      <c r="C202" s="35">
        <v>18</v>
      </c>
      <c r="D202" s="29">
        <v>29</v>
      </c>
      <c r="E202" s="30">
        <f t="shared" si="24"/>
        <v>6.7164179104477612E-3</v>
      </c>
      <c r="F202" s="30">
        <f t="shared" si="25"/>
        <v>7.109585682765384E-3</v>
      </c>
      <c r="G202" s="30">
        <f t="shared" si="27"/>
        <v>0.61111111111111116</v>
      </c>
      <c r="H202" s="36">
        <f t="shared" si="26"/>
        <v>4.1044776119402984E-3</v>
      </c>
    </row>
    <row r="203" spans="1:8" x14ac:dyDescent="0.2">
      <c r="A203" s="8"/>
      <c r="B203" s="25" t="s">
        <v>183</v>
      </c>
      <c r="C203" s="35">
        <v>37</v>
      </c>
      <c r="D203" s="29">
        <v>20</v>
      </c>
      <c r="E203" s="30">
        <f t="shared" si="24"/>
        <v>1.3805970149253732E-2</v>
      </c>
      <c r="F203" s="30">
        <f t="shared" si="25"/>
        <v>4.9031625398381958E-3</v>
      </c>
      <c r="G203" s="30">
        <f t="shared" si="27"/>
        <v>-0.45945945945945948</v>
      </c>
      <c r="H203" s="36">
        <f t="shared" si="26"/>
        <v>-6.3432835820895527E-3</v>
      </c>
    </row>
    <row r="204" spans="1:8" x14ac:dyDescent="0.2">
      <c r="A204" s="8"/>
      <c r="B204" s="25" t="s">
        <v>184</v>
      </c>
      <c r="C204" s="35">
        <v>0</v>
      </c>
      <c r="D204" s="29">
        <v>0</v>
      </c>
      <c r="E204" s="30" t="str">
        <f t="shared" si="24"/>
        <v/>
      </c>
      <c r="F204" s="30" t="str">
        <f t="shared" si="25"/>
        <v/>
      </c>
      <c r="G204" s="30" t="str">
        <f t="shared" si="27"/>
        <v xml:space="preserve"> </v>
      </c>
      <c r="H204" s="36" t="str">
        <f t="shared" si="26"/>
        <v/>
      </c>
    </row>
    <row r="205" spans="1:8" x14ac:dyDescent="0.2">
      <c r="A205" s="8"/>
      <c r="B205" s="25" t="s">
        <v>185</v>
      </c>
      <c r="C205" s="35">
        <v>0</v>
      </c>
      <c r="D205" s="29">
        <v>0</v>
      </c>
      <c r="E205" s="30" t="str">
        <f t="shared" si="24"/>
        <v/>
      </c>
      <c r="F205" s="30" t="str">
        <f t="shared" si="25"/>
        <v/>
      </c>
      <c r="G205" s="30" t="str">
        <f t="shared" si="27"/>
        <v xml:space="preserve"> </v>
      </c>
      <c r="H205" s="36" t="str">
        <f t="shared" si="26"/>
        <v/>
      </c>
    </row>
    <row r="206" spans="1:8" x14ac:dyDescent="0.2">
      <c r="A206" s="8"/>
      <c r="B206" s="25" t="s">
        <v>186</v>
      </c>
      <c r="C206" s="35">
        <v>14</v>
      </c>
      <c r="D206" s="29">
        <v>1</v>
      </c>
      <c r="E206" s="30">
        <f t="shared" si="24"/>
        <v>5.2238805970149255E-3</v>
      </c>
      <c r="F206" s="30">
        <f t="shared" si="25"/>
        <v>2.4515812699190976E-4</v>
      </c>
      <c r="G206" s="30">
        <f t="shared" si="27"/>
        <v>-0.9285714285714286</v>
      </c>
      <c r="H206" s="36">
        <f t="shared" si="26"/>
        <v>-4.8507462686567171E-3</v>
      </c>
    </row>
    <row r="207" spans="1:8" x14ac:dyDescent="0.2">
      <c r="A207" s="8"/>
      <c r="B207" s="25" t="s">
        <v>187</v>
      </c>
      <c r="C207" s="35">
        <v>0</v>
      </c>
      <c r="D207" s="29">
        <v>2</v>
      </c>
      <c r="E207" s="30" t="str">
        <f t="shared" si="24"/>
        <v/>
      </c>
      <c r="F207" s="30">
        <f t="shared" si="25"/>
        <v>4.9031625398381952E-4</v>
      </c>
      <c r="G207" s="30">
        <f t="shared" si="27"/>
        <v>1</v>
      </c>
      <c r="H207" s="36" t="str">
        <f t="shared" si="26"/>
        <v/>
      </c>
    </row>
    <row r="208" spans="1:8" x14ac:dyDescent="0.2">
      <c r="A208" s="8"/>
      <c r="B208" s="25" t="s">
        <v>188</v>
      </c>
      <c r="C208" s="35">
        <v>51</v>
      </c>
      <c r="D208" s="29">
        <v>2</v>
      </c>
      <c r="E208" s="30">
        <f t="shared" si="24"/>
        <v>1.9029850746268655E-2</v>
      </c>
      <c r="F208" s="30">
        <f t="shared" si="25"/>
        <v>4.9031625398381952E-4</v>
      </c>
      <c r="G208" s="30">
        <f t="shared" si="27"/>
        <v>-0.96078431372549022</v>
      </c>
      <c r="H208" s="36">
        <f t="shared" si="26"/>
        <v>-1.8283582089552237E-2</v>
      </c>
    </row>
    <row r="209" spans="1:8" x14ac:dyDescent="0.2">
      <c r="A209" s="8"/>
      <c r="B209" s="25" t="s">
        <v>189</v>
      </c>
      <c r="C209" s="35">
        <v>45</v>
      </c>
      <c r="D209" s="29">
        <v>3</v>
      </c>
      <c r="E209" s="30">
        <f t="shared" si="24"/>
        <v>1.6791044776119403E-2</v>
      </c>
      <c r="F209" s="30">
        <f t="shared" si="25"/>
        <v>7.3547438097572933E-4</v>
      </c>
      <c r="G209" s="30">
        <f t="shared" si="27"/>
        <v>-0.93333333333333335</v>
      </c>
      <c r="H209" s="36">
        <f t="shared" si="26"/>
        <v>-1.5671641791044775E-2</v>
      </c>
    </row>
    <row r="210" spans="1:8" x14ac:dyDescent="0.2">
      <c r="A210" s="8"/>
      <c r="B210" s="25" t="s">
        <v>190</v>
      </c>
      <c r="C210" s="35">
        <v>0</v>
      </c>
      <c r="D210" s="29">
        <v>0</v>
      </c>
      <c r="E210" s="30" t="str">
        <f t="shared" si="24"/>
        <v/>
      </c>
      <c r="F210" s="30" t="str">
        <f t="shared" si="25"/>
        <v/>
      </c>
      <c r="G210" s="30" t="str">
        <f t="shared" si="27"/>
        <v xml:space="preserve"> </v>
      </c>
      <c r="H210" s="36" t="str">
        <f t="shared" si="26"/>
        <v/>
      </c>
    </row>
    <row r="211" spans="1:8" x14ac:dyDescent="0.2">
      <c r="A211" s="8"/>
      <c r="B211" s="25" t="s">
        <v>191</v>
      </c>
      <c r="C211" s="35">
        <v>99</v>
      </c>
      <c r="D211" s="29">
        <v>34</v>
      </c>
      <c r="E211" s="30">
        <f t="shared" si="24"/>
        <v>3.6940298507462686E-2</v>
      </c>
      <c r="F211" s="30">
        <f t="shared" si="25"/>
        <v>8.3353763177249334E-3</v>
      </c>
      <c r="G211" s="30">
        <f t="shared" si="27"/>
        <v>-0.65656565656565657</v>
      </c>
      <c r="H211" s="36">
        <f t="shared" si="26"/>
        <v>-2.4253731343283583E-2</v>
      </c>
    </row>
    <row r="212" spans="1:8" x14ac:dyDescent="0.2">
      <c r="A212" s="8"/>
      <c r="B212" s="25" t="s">
        <v>192</v>
      </c>
      <c r="C212" s="35">
        <v>61</v>
      </c>
      <c r="D212" s="29">
        <v>90</v>
      </c>
      <c r="E212" s="30">
        <f t="shared" si="24"/>
        <v>2.2761194029850745E-2</v>
      </c>
      <c r="F212" s="30">
        <f t="shared" si="25"/>
        <v>2.2064231429271882E-2</v>
      </c>
      <c r="G212" s="30">
        <f t="shared" si="27"/>
        <v>0.47540983606557374</v>
      </c>
      <c r="H212" s="36">
        <f t="shared" si="26"/>
        <v>1.0820895522388059E-2</v>
      </c>
    </row>
    <row r="213" spans="1:8" x14ac:dyDescent="0.2">
      <c r="A213" s="8"/>
      <c r="B213" s="25" t="s">
        <v>193</v>
      </c>
      <c r="C213" s="35">
        <v>86</v>
      </c>
      <c r="D213" s="29">
        <v>80</v>
      </c>
      <c r="E213" s="30">
        <f t="shared" ref="E213:E244" si="28">+IF(C213=0,"",C213/C$181)</f>
        <v>3.2089552238805968E-2</v>
      </c>
      <c r="F213" s="30">
        <f t="shared" ref="F213:F244" si="29">+IF(D213=0,"",D213/D$181)</f>
        <v>1.9612650159352783E-2</v>
      </c>
      <c r="G213" s="30">
        <f t="shared" si="27"/>
        <v>-6.9767441860465115E-2</v>
      </c>
      <c r="H213" s="36">
        <f t="shared" ref="H213:H244" si="30">+IF(OR(AND(E213=""),(G213="")),"",E213*G213)</f>
        <v>-2.2388059701492534E-3</v>
      </c>
    </row>
    <row r="214" spans="1:8" x14ac:dyDescent="0.2">
      <c r="A214" s="8"/>
      <c r="B214" s="25" t="s">
        <v>194</v>
      </c>
      <c r="C214" s="35">
        <v>62</v>
      </c>
      <c r="D214" s="29">
        <v>117</v>
      </c>
      <c r="E214" s="30">
        <f t="shared" si="28"/>
        <v>2.3134328358208955E-2</v>
      </c>
      <c r="F214" s="30">
        <f t="shared" si="29"/>
        <v>2.8683500858053445E-2</v>
      </c>
      <c r="G214" s="30">
        <f t="shared" ref="G214:G245" si="31">+IF(AND(C214=0,D214=0)," ",IF(C214=0,1,IF(D214=0,-1,(D214-C214)/C214)))</f>
        <v>0.88709677419354838</v>
      </c>
      <c r="H214" s="36">
        <f t="shared" si="30"/>
        <v>2.0522388059701493E-2</v>
      </c>
    </row>
    <row r="215" spans="1:8" x14ac:dyDescent="0.2">
      <c r="A215" s="8"/>
      <c r="B215" s="25" t="s">
        <v>195</v>
      </c>
      <c r="C215" s="35">
        <v>35</v>
      </c>
      <c r="D215" s="29">
        <v>86</v>
      </c>
      <c r="E215" s="30">
        <f t="shared" si="28"/>
        <v>1.3059701492537313E-2</v>
      </c>
      <c r="F215" s="30">
        <f t="shared" si="29"/>
        <v>2.108359892130424E-2</v>
      </c>
      <c r="G215" s="30">
        <f t="shared" si="31"/>
        <v>1.4571428571428571</v>
      </c>
      <c r="H215" s="36">
        <f t="shared" si="30"/>
        <v>1.9029850746268655E-2</v>
      </c>
    </row>
    <row r="216" spans="1:8" x14ac:dyDescent="0.2">
      <c r="A216" s="8"/>
      <c r="B216" s="25" t="s">
        <v>196</v>
      </c>
      <c r="C216" s="35">
        <v>28</v>
      </c>
      <c r="D216" s="29">
        <v>362</v>
      </c>
      <c r="E216" s="30">
        <f t="shared" si="28"/>
        <v>1.0447761194029851E-2</v>
      </c>
      <c r="F216" s="30">
        <f t="shared" si="29"/>
        <v>8.8747241971071339E-2</v>
      </c>
      <c r="G216" s="30">
        <f t="shared" si="31"/>
        <v>11.928571428571429</v>
      </c>
      <c r="H216" s="36">
        <f t="shared" si="30"/>
        <v>0.1246268656716418</v>
      </c>
    </row>
    <row r="217" spans="1:8" x14ac:dyDescent="0.2">
      <c r="A217" s="8"/>
      <c r="B217" s="25" t="s">
        <v>197</v>
      </c>
      <c r="C217" s="35">
        <v>0</v>
      </c>
      <c r="D217" s="29">
        <v>0</v>
      </c>
      <c r="E217" s="30" t="str">
        <f t="shared" si="28"/>
        <v/>
      </c>
      <c r="F217" s="30" t="str">
        <f t="shared" si="29"/>
        <v/>
      </c>
      <c r="G217" s="30" t="str">
        <f t="shared" si="31"/>
        <v xml:space="preserve"> </v>
      </c>
      <c r="H217" s="36" t="str">
        <f t="shared" si="30"/>
        <v/>
      </c>
    </row>
    <row r="218" spans="1:8" x14ac:dyDescent="0.2">
      <c r="A218" s="8"/>
      <c r="B218" s="25" t="s">
        <v>198</v>
      </c>
      <c r="C218" s="35">
        <v>38</v>
      </c>
      <c r="D218" s="29">
        <v>11</v>
      </c>
      <c r="E218" s="30">
        <f t="shared" si="28"/>
        <v>1.4179104477611941E-2</v>
      </c>
      <c r="F218" s="30">
        <f t="shared" si="29"/>
        <v>2.6967393969110076E-3</v>
      </c>
      <c r="G218" s="30">
        <f t="shared" si="31"/>
        <v>-0.71052631578947367</v>
      </c>
      <c r="H218" s="36">
        <f t="shared" si="30"/>
        <v>-1.0074626865671642E-2</v>
      </c>
    </row>
    <row r="219" spans="1:8" x14ac:dyDescent="0.2">
      <c r="A219" s="8"/>
      <c r="B219" s="25" t="s">
        <v>199</v>
      </c>
      <c r="C219" s="35">
        <v>52</v>
      </c>
      <c r="D219" s="29">
        <v>61</v>
      </c>
      <c r="E219" s="30">
        <f t="shared" si="28"/>
        <v>1.9402985074626865E-2</v>
      </c>
      <c r="F219" s="30">
        <f t="shared" si="29"/>
        <v>1.4954645746506496E-2</v>
      </c>
      <c r="G219" s="30">
        <f t="shared" si="31"/>
        <v>0.17307692307692307</v>
      </c>
      <c r="H219" s="36">
        <f t="shared" si="30"/>
        <v>3.3582089552238806E-3</v>
      </c>
    </row>
    <row r="220" spans="1:8" x14ac:dyDescent="0.2">
      <c r="A220" s="8"/>
      <c r="B220" s="25" t="s">
        <v>200</v>
      </c>
      <c r="C220" s="35">
        <v>16</v>
      </c>
      <c r="D220" s="29">
        <v>18</v>
      </c>
      <c r="E220" s="30">
        <f t="shared" si="28"/>
        <v>5.9701492537313433E-3</v>
      </c>
      <c r="F220" s="30">
        <f t="shared" si="29"/>
        <v>4.4128462858543764E-3</v>
      </c>
      <c r="G220" s="30">
        <f t="shared" si="31"/>
        <v>0.125</v>
      </c>
      <c r="H220" s="36">
        <f t="shared" si="30"/>
        <v>7.4626865671641792E-4</v>
      </c>
    </row>
    <row r="221" spans="1:8" x14ac:dyDescent="0.2">
      <c r="A221" s="8"/>
      <c r="B221" s="25" t="s">
        <v>201</v>
      </c>
      <c r="C221" s="35">
        <v>0</v>
      </c>
      <c r="D221" s="29">
        <v>1</v>
      </c>
      <c r="E221" s="30" t="str">
        <f t="shared" si="28"/>
        <v/>
      </c>
      <c r="F221" s="30">
        <f t="shared" si="29"/>
        <v>2.4515812699190976E-4</v>
      </c>
      <c r="G221" s="30">
        <f t="shared" si="31"/>
        <v>1</v>
      </c>
      <c r="H221" s="36" t="str">
        <f t="shared" si="30"/>
        <v/>
      </c>
    </row>
    <row r="222" spans="1:8" x14ac:dyDescent="0.2">
      <c r="A222" s="8"/>
      <c r="B222" s="25" t="s">
        <v>202</v>
      </c>
      <c r="C222" s="35">
        <v>0</v>
      </c>
      <c r="D222" s="29">
        <v>0</v>
      </c>
      <c r="E222" s="30" t="str">
        <f t="shared" si="28"/>
        <v/>
      </c>
      <c r="F222" s="30" t="str">
        <f t="shared" si="29"/>
        <v/>
      </c>
      <c r="G222" s="30" t="str">
        <f t="shared" si="31"/>
        <v xml:space="preserve"> </v>
      </c>
      <c r="H222" s="36" t="str">
        <f t="shared" si="30"/>
        <v/>
      </c>
    </row>
    <row r="223" spans="1:8" ht="25.5" x14ac:dyDescent="0.2">
      <c r="A223" s="8"/>
      <c r="B223" s="25" t="s">
        <v>203</v>
      </c>
      <c r="C223" s="35">
        <v>144</v>
      </c>
      <c r="D223" s="29">
        <v>35</v>
      </c>
      <c r="E223" s="30">
        <f t="shared" si="28"/>
        <v>5.3731343283582089E-2</v>
      </c>
      <c r="F223" s="30">
        <f t="shared" si="29"/>
        <v>8.5805344447168422E-3</v>
      </c>
      <c r="G223" s="30">
        <f t="shared" si="31"/>
        <v>-0.75694444444444442</v>
      </c>
      <c r="H223" s="36">
        <f t="shared" si="30"/>
        <v>-4.0671641791044773E-2</v>
      </c>
    </row>
    <row r="224" spans="1:8" x14ac:dyDescent="0.2">
      <c r="A224" s="8"/>
      <c r="B224" s="25" t="s">
        <v>204</v>
      </c>
      <c r="C224" s="35">
        <v>50</v>
      </c>
      <c r="D224" s="29">
        <v>22</v>
      </c>
      <c r="E224" s="30">
        <f t="shared" si="28"/>
        <v>1.8656716417910446E-2</v>
      </c>
      <c r="F224" s="30">
        <f t="shared" si="29"/>
        <v>5.3934787938220152E-3</v>
      </c>
      <c r="G224" s="30">
        <f t="shared" si="31"/>
        <v>-0.56000000000000005</v>
      </c>
      <c r="H224" s="36">
        <f t="shared" si="30"/>
        <v>-1.0447761194029851E-2</v>
      </c>
    </row>
    <row r="225" spans="1:8" ht="25.5" x14ac:dyDescent="0.2">
      <c r="A225" s="8"/>
      <c r="B225" s="25" t="s">
        <v>205</v>
      </c>
      <c r="C225" s="35">
        <v>0</v>
      </c>
      <c r="D225" s="29">
        <v>1</v>
      </c>
      <c r="E225" s="30" t="str">
        <f t="shared" si="28"/>
        <v/>
      </c>
      <c r="F225" s="30">
        <f t="shared" si="29"/>
        <v>2.4515812699190976E-4</v>
      </c>
      <c r="G225" s="30">
        <f t="shared" si="31"/>
        <v>1</v>
      </c>
      <c r="H225" s="36" t="str">
        <f t="shared" si="30"/>
        <v/>
      </c>
    </row>
    <row r="226" spans="1:8" ht="25.5" x14ac:dyDescent="0.2">
      <c r="A226" s="8"/>
      <c r="B226" s="25" t="s">
        <v>206</v>
      </c>
      <c r="C226" s="35">
        <v>0</v>
      </c>
      <c r="D226" s="29">
        <v>0</v>
      </c>
      <c r="E226" s="30" t="str">
        <f t="shared" si="28"/>
        <v/>
      </c>
      <c r="F226" s="30" t="str">
        <f t="shared" si="29"/>
        <v/>
      </c>
      <c r="G226" s="30" t="str">
        <f t="shared" si="31"/>
        <v xml:space="preserve"> </v>
      </c>
      <c r="H226" s="36" t="str">
        <f t="shared" si="30"/>
        <v/>
      </c>
    </row>
    <row r="227" spans="1:8" x14ac:dyDescent="0.2">
      <c r="A227" s="8"/>
      <c r="B227" s="25" t="s">
        <v>207</v>
      </c>
      <c r="C227" s="35">
        <v>0</v>
      </c>
      <c r="D227" s="29">
        <v>0</v>
      </c>
      <c r="E227" s="30" t="str">
        <f t="shared" si="28"/>
        <v/>
      </c>
      <c r="F227" s="30" t="str">
        <f t="shared" si="29"/>
        <v/>
      </c>
      <c r="G227" s="30" t="str">
        <f t="shared" si="31"/>
        <v xml:space="preserve"> </v>
      </c>
      <c r="H227" s="36" t="str">
        <f t="shared" si="30"/>
        <v/>
      </c>
    </row>
    <row r="228" spans="1:8" x14ac:dyDescent="0.2">
      <c r="A228" s="8"/>
      <c r="B228" s="25" t="s">
        <v>208</v>
      </c>
      <c r="C228" s="35">
        <v>28</v>
      </c>
      <c r="D228" s="29">
        <v>72</v>
      </c>
      <c r="E228" s="30">
        <f t="shared" si="28"/>
        <v>1.0447761194029851E-2</v>
      </c>
      <c r="F228" s="30">
        <f t="shared" si="29"/>
        <v>1.7651385143417506E-2</v>
      </c>
      <c r="G228" s="30">
        <f t="shared" si="31"/>
        <v>1.5714285714285714</v>
      </c>
      <c r="H228" s="36">
        <f t="shared" si="30"/>
        <v>1.6417910447761194E-2</v>
      </c>
    </row>
    <row r="229" spans="1:8" x14ac:dyDescent="0.2">
      <c r="A229" s="8"/>
      <c r="B229" s="25" t="s">
        <v>209</v>
      </c>
      <c r="C229" s="35">
        <v>0</v>
      </c>
      <c r="D229" s="29">
        <v>0</v>
      </c>
      <c r="E229" s="30" t="str">
        <f t="shared" si="28"/>
        <v/>
      </c>
      <c r="F229" s="30" t="str">
        <f t="shared" si="29"/>
        <v/>
      </c>
      <c r="G229" s="30" t="str">
        <f t="shared" si="31"/>
        <v xml:space="preserve"> </v>
      </c>
      <c r="H229" s="36" t="str">
        <f t="shared" si="30"/>
        <v/>
      </c>
    </row>
    <row r="230" spans="1:8" x14ac:dyDescent="0.2">
      <c r="A230" s="8"/>
      <c r="B230" s="25" t="s">
        <v>210</v>
      </c>
      <c r="C230" s="35">
        <v>0</v>
      </c>
      <c r="D230" s="29">
        <v>0</v>
      </c>
      <c r="E230" s="30" t="str">
        <f t="shared" si="28"/>
        <v/>
      </c>
      <c r="F230" s="30" t="str">
        <f t="shared" si="29"/>
        <v/>
      </c>
      <c r="G230" s="30" t="str">
        <f t="shared" si="31"/>
        <v xml:space="preserve"> </v>
      </c>
      <c r="H230" s="36" t="str">
        <f t="shared" si="30"/>
        <v/>
      </c>
    </row>
    <row r="231" spans="1:8" x14ac:dyDescent="0.2">
      <c r="A231" s="8"/>
      <c r="B231" s="25" t="s">
        <v>211</v>
      </c>
      <c r="C231" s="35">
        <v>0</v>
      </c>
      <c r="D231" s="29">
        <v>3</v>
      </c>
      <c r="E231" s="30" t="str">
        <f t="shared" si="28"/>
        <v/>
      </c>
      <c r="F231" s="30">
        <f t="shared" si="29"/>
        <v>7.3547438097572933E-4</v>
      </c>
      <c r="G231" s="30">
        <f t="shared" si="31"/>
        <v>1</v>
      </c>
      <c r="H231" s="36" t="str">
        <f t="shared" si="30"/>
        <v/>
      </c>
    </row>
    <row r="232" spans="1:8" x14ac:dyDescent="0.2">
      <c r="A232" s="8"/>
      <c r="B232" s="25" t="s">
        <v>212</v>
      </c>
      <c r="C232" s="35">
        <v>0</v>
      </c>
      <c r="D232" s="29">
        <v>1</v>
      </c>
      <c r="E232" s="30" t="str">
        <f t="shared" si="28"/>
        <v/>
      </c>
      <c r="F232" s="30">
        <f t="shared" si="29"/>
        <v>2.4515812699190976E-4</v>
      </c>
      <c r="G232" s="30">
        <f t="shared" si="31"/>
        <v>1</v>
      </c>
      <c r="H232" s="36" t="str">
        <f t="shared" si="30"/>
        <v/>
      </c>
    </row>
    <row r="233" spans="1:8" x14ac:dyDescent="0.2">
      <c r="A233" s="8"/>
      <c r="B233" s="25" t="s">
        <v>213</v>
      </c>
      <c r="C233" s="35">
        <v>0</v>
      </c>
      <c r="D233" s="29">
        <v>0</v>
      </c>
      <c r="E233" s="30" t="str">
        <f t="shared" si="28"/>
        <v/>
      </c>
      <c r="F233" s="30" t="str">
        <f t="shared" si="29"/>
        <v/>
      </c>
      <c r="G233" s="30" t="str">
        <f t="shared" si="31"/>
        <v xml:space="preserve"> </v>
      </c>
      <c r="H233" s="36" t="str">
        <f t="shared" si="30"/>
        <v/>
      </c>
    </row>
    <row r="234" spans="1:8" x14ac:dyDescent="0.2">
      <c r="A234" s="8"/>
      <c r="B234" s="25" t="s">
        <v>214</v>
      </c>
      <c r="C234" s="35">
        <v>0</v>
      </c>
      <c r="D234" s="29">
        <v>0</v>
      </c>
      <c r="E234" s="30" t="str">
        <f t="shared" si="28"/>
        <v/>
      </c>
      <c r="F234" s="30" t="str">
        <f t="shared" si="29"/>
        <v/>
      </c>
      <c r="G234" s="30" t="str">
        <f t="shared" si="31"/>
        <v xml:space="preserve"> </v>
      </c>
      <c r="H234" s="36" t="str">
        <f t="shared" si="30"/>
        <v/>
      </c>
    </row>
    <row r="235" spans="1:8" x14ac:dyDescent="0.2">
      <c r="A235" s="8"/>
      <c r="B235" s="25" t="s">
        <v>215</v>
      </c>
      <c r="C235" s="35">
        <v>183</v>
      </c>
      <c r="D235" s="29">
        <v>1182</v>
      </c>
      <c r="E235" s="30">
        <f t="shared" si="28"/>
        <v>6.8283582089552236E-2</v>
      </c>
      <c r="F235" s="30">
        <f t="shared" si="29"/>
        <v>0.28977690610443735</v>
      </c>
      <c r="G235" s="30">
        <f t="shared" si="31"/>
        <v>5.4590163934426226</v>
      </c>
      <c r="H235" s="36">
        <f t="shared" si="30"/>
        <v>0.3727611940298507</v>
      </c>
    </row>
    <row r="236" spans="1:8" x14ac:dyDescent="0.2">
      <c r="A236" s="8"/>
      <c r="B236" s="25" t="s">
        <v>216</v>
      </c>
      <c r="C236" s="35">
        <v>0</v>
      </c>
      <c r="D236" s="29">
        <v>1</v>
      </c>
      <c r="E236" s="30" t="str">
        <f t="shared" si="28"/>
        <v/>
      </c>
      <c r="F236" s="30">
        <f t="shared" si="29"/>
        <v>2.4515812699190976E-4</v>
      </c>
      <c r="G236" s="30">
        <f t="shared" si="31"/>
        <v>1</v>
      </c>
      <c r="H236" s="36" t="str">
        <f t="shared" si="30"/>
        <v/>
      </c>
    </row>
    <row r="237" spans="1:8" x14ac:dyDescent="0.2">
      <c r="A237" s="8"/>
      <c r="B237" s="25" t="s">
        <v>217</v>
      </c>
      <c r="C237" s="35">
        <v>1</v>
      </c>
      <c r="D237" s="29">
        <v>0</v>
      </c>
      <c r="E237" s="30">
        <f t="shared" si="28"/>
        <v>3.7313432835820896E-4</v>
      </c>
      <c r="F237" s="30" t="str">
        <f t="shared" si="29"/>
        <v/>
      </c>
      <c r="G237" s="30">
        <f t="shared" si="31"/>
        <v>-1</v>
      </c>
      <c r="H237" s="36">
        <f t="shared" si="30"/>
        <v>-3.7313432835820896E-4</v>
      </c>
    </row>
    <row r="238" spans="1:8" x14ac:dyDescent="0.2">
      <c r="A238" s="8"/>
      <c r="B238" s="25" t="s">
        <v>218</v>
      </c>
      <c r="C238" s="35">
        <v>3</v>
      </c>
      <c r="D238" s="29">
        <v>3</v>
      </c>
      <c r="E238" s="30">
        <f t="shared" si="28"/>
        <v>1.1194029850746269E-3</v>
      </c>
      <c r="F238" s="30">
        <f t="shared" si="29"/>
        <v>7.3547438097572933E-4</v>
      </c>
      <c r="G238" s="30">
        <f t="shared" si="31"/>
        <v>0</v>
      </c>
      <c r="H238" s="36">
        <f t="shared" si="30"/>
        <v>0</v>
      </c>
    </row>
    <row r="239" spans="1:8" x14ac:dyDescent="0.2">
      <c r="A239" s="8"/>
      <c r="B239" s="25" t="s">
        <v>219</v>
      </c>
      <c r="C239" s="35">
        <v>0</v>
      </c>
      <c r="D239" s="29">
        <v>0</v>
      </c>
      <c r="E239" s="30" t="str">
        <f t="shared" si="28"/>
        <v/>
      </c>
      <c r="F239" s="30" t="str">
        <f t="shared" si="29"/>
        <v/>
      </c>
      <c r="G239" s="30" t="str">
        <f t="shared" si="31"/>
        <v xml:space="preserve"> </v>
      </c>
      <c r="H239" s="36" t="str">
        <f t="shared" si="30"/>
        <v/>
      </c>
    </row>
    <row r="240" spans="1:8" x14ac:dyDescent="0.2">
      <c r="A240" s="8"/>
      <c r="B240" s="25" t="s">
        <v>220</v>
      </c>
      <c r="C240" s="35">
        <v>0</v>
      </c>
      <c r="D240" s="29">
        <v>0</v>
      </c>
      <c r="E240" s="30" t="str">
        <f t="shared" si="28"/>
        <v/>
      </c>
      <c r="F240" s="30" t="str">
        <f t="shared" si="29"/>
        <v/>
      </c>
      <c r="G240" s="30" t="str">
        <f t="shared" si="31"/>
        <v xml:space="preserve"> </v>
      </c>
      <c r="H240" s="36" t="str">
        <f t="shared" si="30"/>
        <v/>
      </c>
    </row>
    <row r="241" spans="1:8" x14ac:dyDescent="0.2">
      <c r="A241" s="8"/>
      <c r="B241" s="25" t="s">
        <v>221</v>
      </c>
      <c r="C241" s="35">
        <v>30</v>
      </c>
      <c r="D241" s="29">
        <v>22</v>
      </c>
      <c r="E241" s="30">
        <f t="shared" si="28"/>
        <v>1.1194029850746268E-2</v>
      </c>
      <c r="F241" s="30">
        <f t="shared" si="29"/>
        <v>5.3934787938220152E-3</v>
      </c>
      <c r="G241" s="30">
        <f t="shared" si="31"/>
        <v>-0.26666666666666666</v>
      </c>
      <c r="H241" s="36">
        <f t="shared" si="30"/>
        <v>-2.9850746268656712E-3</v>
      </c>
    </row>
    <row r="242" spans="1:8" x14ac:dyDescent="0.2">
      <c r="A242" s="8"/>
      <c r="B242" s="25" t="s">
        <v>222</v>
      </c>
      <c r="C242" s="35">
        <v>0</v>
      </c>
      <c r="D242" s="29">
        <v>0</v>
      </c>
      <c r="E242" s="30" t="str">
        <f t="shared" si="28"/>
        <v/>
      </c>
      <c r="F242" s="30" t="str">
        <f t="shared" si="29"/>
        <v/>
      </c>
      <c r="G242" s="30" t="str">
        <f t="shared" si="31"/>
        <v xml:space="preserve"> </v>
      </c>
      <c r="H242" s="36" t="str">
        <f t="shared" si="30"/>
        <v/>
      </c>
    </row>
    <row r="243" spans="1:8" x14ac:dyDescent="0.2">
      <c r="A243" s="8"/>
      <c r="B243" s="25" t="s">
        <v>223</v>
      </c>
      <c r="C243" s="35">
        <v>0</v>
      </c>
      <c r="D243" s="29">
        <v>0</v>
      </c>
      <c r="E243" s="30" t="str">
        <f t="shared" si="28"/>
        <v/>
      </c>
      <c r="F243" s="30" t="str">
        <f t="shared" si="29"/>
        <v/>
      </c>
      <c r="G243" s="30" t="str">
        <f t="shared" si="31"/>
        <v xml:space="preserve"> </v>
      </c>
      <c r="H243" s="36" t="str">
        <f t="shared" si="30"/>
        <v/>
      </c>
    </row>
    <row r="244" spans="1:8" x14ac:dyDescent="0.2">
      <c r="A244" s="8"/>
      <c r="B244" s="25" t="s">
        <v>224</v>
      </c>
      <c r="C244" s="35">
        <v>1</v>
      </c>
      <c r="D244" s="29">
        <v>0</v>
      </c>
      <c r="E244" s="30">
        <f t="shared" si="28"/>
        <v>3.7313432835820896E-4</v>
      </c>
      <c r="F244" s="30" t="str">
        <f t="shared" si="29"/>
        <v/>
      </c>
      <c r="G244" s="30">
        <f t="shared" si="31"/>
        <v>-1</v>
      </c>
      <c r="H244" s="36">
        <f t="shared" si="30"/>
        <v>-3.7313432835820896E-4</v>
      </c>
    </row>
    <row r="245" spans="1:8" ht="25.5" x14ac:dyDescent="0.2">
      <c r="A245" s="8"/>
      <c r="B245" s="25" t="s">
        <v>225</v>
      </c>
      <c r="C245" s="35">
        <v>0</v>
      </c>
      <c r="D245" s="29">
        <v>1</v>
      </c>
      <c r="E245" s="30" t="str">
        <f t="shared" ref="E245:E276" si="32">+IF(C245=0,"",C245/C$181)</f>
        <v/>
      </c>
      <c r="F245" s="30">
        <f t="shared" ref="F245:F276" si="33">+IF(D245=0,"",D245/D$181)</f>
        <v>2.4515812699190976E-4</v>
      </c>
      <c r="G245" s="30">
        <f t="shared" si="31"/>
        <v>1</v>
      </c>
      <c r="H245" s="36" t="str">
        <f t="shared" ref="H245:H276" si="34">+IF(OR(AND(E245=""),(G245="")),"",E245*G245)</f>
        <v/>
      </c>
    </row>
    <row r="246" spans="1:8" ht="25.5" x14ac:dyDescent="0.2">
      <c r="A246" s="8"/>
      <c r="B246" s="25" t="s">
        <v>226</v>
      </c>
      <c r="C246" s="35">
        <v>0</v>
      </c>
      <c r="D246" s="29">
        <v>0</v>
      </c>
      <c r="E246" s="30" t="str">
        <f t="shared" si="32"/>
        <v/>
      </c>
      <c r="F246" s="30" t="str">
        <f t="shared" si="33"/>
        <v/>
      </c>
      <c r="G246" s="30" t="str">
        <f t="shared" ref="G246:G277" si="35">+IF(AND(C246=0,D246=0)," ",IF(C246=0,1,IF(D246=0,-1,(D246-C246)/C246)))</f>
        <v xml:space="preserve"> </v>
      </c>
      <c r="H246" s="36" t="str">
        <f t="shared" si="34"/>
        <v/>
      </c>
    </row>
    <row r="247" spans="1:8" x14ac:dyDescent="0.2">
      <c r="A247" s="8"/>
      <c r="B247" s="25" t="s">
        <v>227</v>
      </c>
      <c r="C247" s="35">
        <v>0</v>
      </c>
      <c r="D247" s="29">
        <v>0</v>
      </c>
      <c r="E247" s="30" t="str">
        <f t="shared" si="32"/>
        <v/>
      </c>
      <c r="F247" s="30" t="str">
        <f t="shared" si="33"/>
        <v/>
      </c>
      <c r="G247" s="30" t="str">
        <f t="shared" si="35"/>
        <v xml:space="preserve"> </v>
      </c>
      <c r="H247" s="36" t="str">
        <f t="shared" si="34"/>
        <v/>
      </c>
    </row>
    <row r="248" spans="1:8" x14ac:dyDescent="0.2">
      <c r="A248" s="8"/>
      <c r="B248" s="25" t="s">
        <v>228</v>
      </c>
      <c r="C248" s="35">
        <v>71</v>
      </c>
      <c r="D248" s="29">
        <v>19</v>
      </c>
      <c r="E248" s="30">
        <f t="shared" si="32"/>
        <v>2.6492537313432835E-2</v>
      </c>
      <c r="F248" s="30">
        <f t="shared" si="33"/>
        <v>4.6580044128462861E-3</v>
      </c>
      <c r="G248" s="30">
        <f t="shared" si="35"/>
        <v>-0.73239436619718312</v>
      </c>
      <c r="H248" s="36">
        <f t="shared" si="34"/>
        <v>-1.9402985074626865E-2</v>
      </c>
    </row>
    <row r="249" spans="1:8" x14ac:dyDescent="0.2">
      <c r="A249" s="8"/>
      <c r="B249" s="25" t="s">
        <v>229</v>
      </c>
      <c r="C249" s="35">
        <v>12</v>
      </c>
      <c r="D249" s="29">
        <v>0</v>
      </c>
      <c r="E249" s="30">
        <f t="shared" si="32"/>
        <v>4.4776119402985077E-3</v>
      </c>
      <c r="F249" s="30" t="str">
        <f t="shared" si="33"/>
        <v/>
      </c>
      <c r="G249" s="30">
        <f t="shared" si="35"/>
        <v>-1</v>
      </c>
      <c r="H249" s="36">
        <f t="shared" si="34"/>
        <v>-4.4776119402985077E-3</v>
      </c>
    </row>
    <row r="250" spans="1:8" ht="25.5" x14ac:dyDescent="0.2">
      <c r="A250" s="8"/>
      <c r="B250" s="25" t="s">
        <v>230</v>
      </c>
      <c r="C250" s="35">
        <v>0</v>
      </c>
      <c r="D250" s="29">
        <v>0</v>
      </c>
      <c r="E250" s="30" t="str">
        <f t="shared" si="32"/>
        <v/>
      </c>
      <c r="F250" s="30" t="str">
        <f t="shared" si="33"/>
        <v/>
      </c>
      <c r="G250" s="30" t="str">
        <f t="shared" si="35"/>
        <v xml:space="preserve"> </v>
      </c>
      <c r="H250" s="36" t="str">
        <f t="shared" si="34"/>
        <v/>
      </c>
    </row>
    <row r="251" spans="1:8" x14ac:dyDescent="0.2">
      <c r="A251" s="8"/>
      <c r="B251" s="25" t="s">
        <v>231</v>
      </c>
      <c r="C251" s="35">
        <v>6</v>
      </c>
      <c r="D251" s="29">
        <v>7</v>
      </c>
      <c r="E251" s="30">
        <f t="shared" si="32"/>
        <v>2.2388059701492539E-3</v>
      </c>
      <c r="F251" s="30">
        <f t="shared" si="33"/>
        <v>1.7161068889433686E-3</v>
      </c>
      <c r="G251" s="30">
        <f t="shared" si="35"/>
        <v>0.16666666666666666</v>
      </c>
      <c r="H251" s="36">
        <f t="shared" si="34"/>
        <v>3.7313432835820896E-4</v>
      </c>
    </row>
    <row r="252" spans="1:8" x14ac:dyDescent="0.2">
      <c r="A252" s="8"/>
      <c r="B252" s="25" t="s">
        <v>232</v>
      </c>
      <c r="C252" s="35">
        <v>0</v>
      </c>
      <c r="D252" s="29">
        <v>0</v>
      </c>
      <c r="E252" s="30" t="str">
        <f t="shared" si="32"/>
        <v/>
      </c>
      <c r="F252" s="30" t="str">
        <f t="shared" si="33"/>
        <v/>
      </c>
      <c r="G252" s="30" t="str">
        <f t="shared" si="35"/>
        <v xml:space="preserve"> </v>
      </c>
      <c r="H252" s="36" t="str">
        <f t="shared" si="34"/>
        <v/>
      </c>
    </row>
    <row r="253" spans="1:8" x14ac:dyDescent="0.2">
      <c r="A253" s="8"/>
      <c r="B253" s="25" t="s">
        <v>233</v>
      </c>
      <c r="C253" s="35">
        <v>0</v>
      </c>
      <c r="D253" s="29">
        <v>0</v>
      </c>
      <c r="E253" s="30" t="str">
        <f t="shared" si="32"/>
        <v/>
      </c>
      <c r="F253" s="30" t="str">
        <f t="shared" si="33"/>
        <v/>
      </c>
      <c r="G253" s="30" t="str">
        <f t="shared" si="35"/>
        <v xml:space="preserve"> </v>
      </c>
      <c r="H253" s="36" t="str">
        <f t="shared" si="34"/>
        <v/>
      </c>
    </row>
    <row r="254" spans="1:8" x14ac:dyDescent="0.2">
      <c r="A254" s="8"/>
      <c r="B254" s="25" t="s">
        <v>234</v>
      </c>
      <c r="C254" s="35">
        <v>13</v>
      </c>
      <c r="D254" s="29">
        <v>0</v>
      </c>
      <c r="E254" s="30">
        <f t="shared" si="32"/>
        <v>4.8507462686567162E-3</v>
      </c>
      <c r="F254" s="30" t="str">
        <f t="shared" si="33"/>
        <v/>
      </c>
      <c r="G254" s="30">
        <f t="shared" si="35"/>
        <v>-1</v>
      </c>
      <c r="H254" s="36">
        <f t="shared" si="34"/>
        <v>-4.8507462686567162E-3</v>
      </c>
    </row>
    <row r="255" spans="1:8" ht="25.5" x14ac:dyDescent="0.2">
      <c r="A255" s="8"/>
      <c r="B255" s="25" t="s">
        <v>235</v>
      </c>
      <c r="C255" s="35">
        <v>0</v>
      </c>
      <c r="D255" s="29">
        <v>0</v>
      </c>
      <c r="E255" s="30" t="str">
        <f t="shared" si="32"/>
        <v/>
      </c>
      <c r="F255" s="30" t="str">
        <f t="shared" si="33"/>
        <v/>
      </c>
      <c r="G255" s="30" t="str">
        <f t="shared" si="35"/>
        <v xml:space="preserve"> </v>
      </c>
      <c r="H255" s="36" t="str">
        <f t="shared" si="34"/>
        <v/>
      </c>
    </row>
    <row r="256" spans="1:8" x14ac:dyDescent="0.2">
      <c r="A256" s="8"/>
      <c r="B256" s="25" t="s">
        <v>236</v>
      </c>
      <c r="C256" s="35">
        <v>3</v>
      </c>
      <c r="D256" s="29">
        <v>0</v>
      </c>
      <c r="E256" s="30">
        <f t="shared" si="32"/>
        <v>1.1194029850746269E-3</v>
      </c>
      <c r="F256" s="30" t="str">
        <f t="shared" si="33"/>
        <v/>
      </c>
      <c r="G256" s="30">
        <f t="shared" si="35"/>
        <v>-1</v>
      </c>
      <c r="H256" s="36">
        <f t="shared" si="34"/>
        <v>-1.1194029850746269E-3</v>
      </c>
    </row>
    <row r="257" spans="1:8" ht="25.5" x14ac:dyDescent="0.2">
      <c r="A257" s="8"/>
      <c r="B257" s="25" t="s">
        <v>237</v>
      </c>
      <c r="C257" s="35">
        <v>0</v>
      </c>
      <c r="D257" s="29">
        <v>0</v>
      </c>
      <c r="E257" s="30" t="str">
        <f t="shared" si="32"/>
        <v/>
      </c>
      <c r="F257" s="30" t="str">
        <f t="shared" si="33"/>
        <v/>
      </c>
      <c r="G257" s="30" t="str">
        <f t="shared" si="35"/>
        <v xml:space="preserve"> </v>
      </c>
      <c r="H257" s="36" t="str">
        <f t="shared" si="34"/>
        <v/>
      </c>
    </row>
    <row r="258" spans="1:8" x14ac:dyDescent="0.2">
      <c r="A258" s="8"/>
      <c r="B258" s="25" t="s">
        <v>238</v>
      </c>
      <c r="C258" s="35">
        <v>1</v>
      </c>
      <c r="D258" s="29">
        <v>11</v>
      </c>
      <c r="E258" s="30">
        <f t="shared" si="32"/>
        <v>3.7313432835820896E-4</v>
      </c>
      <c r="F258" s="30">
        <f t="shared" si="33"/>
        <v>2.6967393969110076E-3</v>
      </c>
      <c r="G258" s="30">
        <f t="shared" si="35"/>
        <v>10</v>
      </c>
      <c r="H258" s="36">
        <f t="shared" si="34"/>
        <v>3.7313432835820895E-3</v>
      </c>
    </row>
    <row r="259" spans="1:8" x14ac:dyDescent="0.2">
      <c r="A259" s="8"/>
      <c r="B259" s="25" t="s">
        <v>239</v>
      </c>
      <c r="C259" s="35">
        <v>2</v>
      </c>
      <c r="D259" s="29">
        <v>0</v>
      </c>
      <c r="E259" s="30">
        <f t="shared" si="32"/>
        <v>7.4626865671641792E-4</v>
      </c>
      <c r="F259" s="30" t="str">
        <f t="shared" si="33"/>
        <v/>
      </c>
      <c r="G259" s="30">
        <f t="shared" si="35"/>
        <v>-1</v>
      </c>
      <c r="H259" s="36">
        <f t="shared" si="34"/>
        <v>-7.4626865671641792E-4</v>
      </c>
    </row>
    <row r="260" spans="1:8" x14ac:dyDescent="0.2">
      <c r="A260" s="8"/>
      <c r="B260" s="25" t="s">
        <v>240</v>
      </c>
      <c r="C260" s="35">
        <v>1</v>
      </c>
      <c r="D260" s="29">
        <v>0</v>
      </c>
      <c r="E260" s="30">
        <f t="shared" si="32"/>
        <v>3.7313432835820896E-4</v>
      </c>
      <c r="F260" s="30" t="str">
        <f t="shared" si="33"/>
        <v/>
      </c>
      <c r="G260" s="30">
        <f t="shared" si="35"/>
        <v>-1</v>
      </c>
      <c r="H260" s="36">
        <f t="shared" si="34"/>
        <v>-3.7313432835820896E-4</v>
      </c>
    </row>
    <row r="261" spans="1:8" x14ac:dyDescent="0.2">
      <c r="A261" s="8"/>
      <c r="B261" s="25" t="s">
        <v>241</v>
      </c>
      <c r="C261" s="35">
        <v>0</v>
      </c>
      <c r="D261" s="29">
        <v>0</v>
      </c>
      <c r="E261" s="30" t="str">
        <f t="shared" si="32"/>
        <v/>
      </c>
      <c r="F261" s="30" t="str">
        <f t="shared" si="33"/>
        <v/>
      </c>
      <c r="G261" s="30" t="str">
        <f t="shared" si="35"/>
        <v xml:space="preserve"> </v>
      </c>
      <c r="H261" s="36" t="str">
        <f t="shared" si="34"/>
        <v/>
      </c>
    </row>
    <row r="262" spans="1:8" ht="25.5" x14ac:dyDescent="0.2">
      <c r="A262" s="8"/>
      <c r="B262" s="25" t="s">
        <v>242</v>
      </c>
      <c r="C262" s="35">
        <v>0</v>
      </c>
      <c r="D262" s="29">
        <v>1</v>
      </c>
      <c r="E262" s="30" t="str">
        <f t="shared" si="32"/>
        <v/>
      </c>
      <c r="F262" s="30">
        <f t="shared" si="33"/>
        <v>2.4515812699190976E-4</v>
      </c>
      <c r="G262" s="30">
        <f t="shared" si="35"/>
        <v>1</v>
      </c>
      <c r="H262" s="36" t="str">
        <f t="shared" si="34"/>
        <v/>
      </c>
    </row>
    <row r="263" spans="1:8" ht="25.5" x14ac:dyDescent="0.2">
      <c r="A263" s="8"/>
      <c r="B263" s="25" t="s">
        <v>243</v>
      </c>
      <c r="C263" s="35">
        <v>15</v>
      </c>
      <c r="D263" s="29">
        <v>9</v>
      </c>
      <c r="E263" s="30">
        <f t="shared" si="32"/>
        <v>5.597014925373134E-3</v>
      </c>
      <c r="F263" s="30">
        <f t="shared" si="33"/>
        <v>2.2064231429271882E-3</v>
      </c>
      <c r="G263" s="30">
        <f t="shared" si="35"/>
        <v>-0.4</v>
      </c>
      <c r="H263" s="36">
        <f t="shared" si="34"/>
        <v>-2.2388059701492539E-3</v>
      </c>
    </row>
    <row r="264" spans="1:8" x14ac:dyDescent="0.2">
      <c r="A264" s="8"/>
      <c r="B264" s="25" t="s">
        <v>244</v>
      </c>
      <c r="C264" s="35">
        <v>0</v>
      </c>
      <c r="D264" s="29">
        <v>15</v>
      </c>
      <c r="E264" s="30" t="str">
        <f t="shared" si="32"/>
        <v/>
      </c>
      <c r="F264" s="30">
        <f t="shared" si="33"/>
        <v>3.6773719048786469E-3</v>
      </c>
      <c r="G264" s="30">
        <f t="shared" si="35"/>
        <v>1</v>
      </c>
      <c r="H264" s="36" t="str">
        <f t="shared" si="34"/>
        <v/>
      </c>
    </row>
    <row r="265" spans="1:8" ht="25.5" x14ac:dyDescent="0.2">
      <c r="A265" s="8"/>
      <c r="B265" s="25" t="s">
        <v>245</v>
      </c>
      <c r="C265" s="35">
        <v>0</v>
      </c>
      <c r="D265" s="29">
        <v>0</v>
      </c>
      <c r="E265" s="30" t="str">
        <f t="shared" si="32"/>
        <v/>
      </c>
      <c r="F265" s="30" t="str">
        <f t="shared" si="33"/>
        <v/>
      </c>
      <c r="G265" s="30" t="str">
        <f t="shared" si="35"/>
        <v xml:space="preserve"> </v>
      </c>
      <c r="H265" s="36" t="str">
        <f t="shared" si="34"/>
        <v/>
      </c>
    </row>
    <row r="266" spans="1:8" x14ac:dyDescent="0.2">
      <c r="A266" s="8"/>
      <c r="B266" s="25" t="s">
        <v>246</v>
      </c>
      <c r="C266" s="35">
        <v>0</v>
      </c>
      <c r="D266" s="29">
        <v>0</v>
      </c>
      <c r="E266" s="30" t="str">
        <f t="shared" si="32"/>
        <v/>
      </c>
      <c r="F266" s="30" t="str">
        <f t="shared" si="33"/>
        <v/>
      </c>
      <c r="G266" s="30" t="str">
        <f t="shared" si="35"/>
        <v xml:space="preserve"> </v>
      </c>
      <c r="H266" s="36" t="str">
        <f t="shared" si="34"/>
        <v/>
      </c>
    </row>
    <row r="267" spans="1:8" x14ac:dyDescent="0.2">
      <c r="A267" s="8"/>
      <c r="B267" s="25" t="s">
        <v>247</v>
      </c>
      <c r="C267" s="35">
        <v>0</v>
      </c>
      <c r="D267" s="29">
        <v>0</v>
      </c>
      <c r="E267" s="30" t="str">
        <f t="shared" si="32"/>
        <v/>
      </c>
      <c r="F267" s="30" t="str">
        <f t="shared" si="33"/>
        <v/>
      </c>
      <c r="G267" s="30" t="str">
        <f t="shared" si="35"/>
        <v xml:space="preserve"> </v>
      </c>
      <c r="H267" s="36" t="str">
        <f t="shared" si="34"/>
        <v/>
      </c>
    </row>
    <row r="268" spans="1:8" x14ac:dyDescent="0.2">
      <c r="A268" s="8"/>
      <c r="B268" s="25" t="s">
        <v>248</v>
      </c>
      <c r="C268" s="35">
        <v>0</v>
      </c>
      <c r="D268" s="29">
        <v>0</v>
      </c>
      <c r="E268" s="30" t="str">
        <f t="shared" si="32"/>
        <v/>
      </c>
      <c r="F268" s="30" t="str">
        <f t="shared" si="33"/>
        <v/>
      </c>
      <c r="G268" s="30" t="str">
        <f t="shared" si="35"/>
        <v xml:space="preserve"> </v>
      </c>
      <c r="H268" s="36" t="str">
        <f t="shared" si="34"/>
        <v/>
      </c>
    </row>
    <row r="269" spans="1:8" ht="25.5" x14ac:dyDescent="0.2">
      <c r="A269" s="8"/>
      <c r="B269" s="25" t="s">
        <v>249</v>
      </c>
      <c r="C269" s="35">
        <v>0</v>
      </c>
      <c r="D269" s="29">
        <v>0</v>
      </c>
      <c r="E269" s="30" t="str">
        <f t="shared" si="32"/>
        <v/>
      </c>
      <c r="F269" s="30" t="str">
        <f t="shared" si="33"/>
        <v/>
      </c>
      <c r="G269" s="30" t="str">
        <f t="shared" si="35"/>
        <v xml:space="preserve"> </v>
      </c>
      <c r="H269" s="36" t="str">
        <f t="shared" si="34"/>
        <v/>
      </c>
    </row>
    <row r="270" spans="1:8" x14ac:dyDescent="0.2">
      <c r="A270" s="8"/>
      <c r="B270" s="25" t="s">
        <v>250</v>
      </c>
      <c r="C270" s="35">
        <v>0</v>
      </c>
      <c r="D270" s="29">
        <v>503</v>
      </c>
      <c r="E270" s="30" t="str">
        <f t="shared" si="32"/>
        <v/>
      </c>
      <c r="F270" s="30">
        <f t="shared" si="33"/>
        <v>0.12331453787693063</v>
      </c>
      <c r="G270" s="30">
        <f t="shared" si="35"/>
        <v>1</v>
      </c>
      <c r="H270" s="36" t="str">
        <f t="shared" si="34"/>
        <v/>
      </c>
    </row>
    <row r="271" spans="1:8" x14ac:dyDescent="0.2">
      <c r="A271" s="8"/>
      <c r="B271" s="25" t="s">
        <v>251</v>
      </c>
      <c r="C271" s="35">
        <v>0</v>
      </c>
      <c r="D271" s="29">
        <v>0</v>
      </c>
      <c r="E271" s="30" t="str">
        <f t="shared" si="32"/>
        <v/>
      </c>
      <c r="F271" s="30" t="str">
        <f t="shared" si="33"/>
        <v/>
      </c>
      <c r="G271" s="30" t="str">
        <f t="shared" si="35"/>
        <v xml:space="preserve"> </v>
      </c>
      <c r="H271" s="36" t="str">
        <f t="shared" si="34"/>
        <v/>
      </c>
    </row>
    <row r="272" spans="1:8" x14ac:dyDescent="0.2">
      <c r="A272" s="8"/>
      <c r="B272" s="25" t="s">
        <v>252</v>
      </c>
      <c r="C272" s="35">
        <v>2</v>
      </c>
      <c r="D272" s="29">
        <v>100</v>
      </c>
      <c r="E272" s="30">
        <f t="shared" si="32"/>
        <v>7.4626865671641792E-4</v>
      </c>
      <c r="F272" s="30">
        <f t="shared" si="33"/>
        <v>2.4515812699190977E-2</v>
      </c>
      <c r="G272" s="30">
        <f t="shared" si="35"/>
        <v>49</v>
      </c>
      <c r="H272" s="36">
        <f t="shared" si="34"/>
        <v>3.656716417910448E-2</v>
      </c>
    </row>
    <row r="273" spans="1:8" x14ac:dyDescent="0.2">
      <c r="A273" s="8"/>
      <c r="B273" s="25" t="s">
        <v>253</v>
      </c>
      <c r="C273" s="35">
        <v>0</v>
      </c>
      <c r="D273" s="29">
        <v>0</v>
      </c>
      <c r="E273" s="30" t="str">
        <f t="shared" si="32"/>
        <v/>
      </c>
      <c r="F273" s="30" t="str">
        <f t="shared" si="33"/>
        <v/>
      </c>
      <c r="G273" s="30" t="str">
        <f t="shared" si="35"/>
        <v xml:space="preserve"> </v>
      </c>
      <c r="H273" s="36" t="str">
        <f t="shared" si="34"/>
        <v/>
      </c>
    </row>
    <row r="274" spans="1:8" x14ac:dyDescent="0.2">
      <c r="A274" s="8"/>
      <c r="B274" s="25" t="s">
        <v>254</v>
      </c>
      <c r="C274" s="35">
        <v>157</v>
      </c>
      <c r="D274" s="29">
        <v>20</v>
      </c>
      <c r="E274" s="30">
        <f t="shared" si="32"/>
        <v>5.8582089552238807E-2</v>
      </c>
      <c r="F274" s="30">
        <f t="shared" si="33"/>
        <v>4.9031625398381958E-3</v>
      </c>
      <c r="G274" s="30">
        <f t="shared" si="35"/>
        <v>-0.87261146496815289</v>
      </c>
      <c r="H274" s="36">
        <f t="shared" si="34"/>
        <v>-5.1119402985074627E-2</v>
      </c>
    </row>
    <row r="275" spans="1:8" x14ac:dyDescent="0.2">
      <c r="A275" s="8"/>
      <c r="B275" s="25" t="s">
        <v>255</v>
      </c>
      <c r="C275" s="35">
        <v>0</v>
      </c>
      <c r="D275" s="29">
        <v>0</v>
      </c>
      <c r="E275" s="30" t="str">
        <f t="shared" si="32"/>
        <v/>
      </c>
      <c r="F275" s="30" t="str">
        <f t="shared" si="33"/>
        <v/>
      </c>
      <c r="G275" s="30" t="str">
        <f t="shared" si="35"/>
        <v xml:space="preserve"> </v>
      </c>
      <c r="H275" s="36" t="str">
        <f t="shared" si="34"/>
        <v/>
      </c>
    </row>
    <row r="276" spans="1:8" x14ac:dyDescent="0.2">
      <c r="A276" s="8"/>
      <c r="B276" s="25" t="s">
        <v>256</v>
      </c>
      <c r="C276" s="35">
        <v>0</v>
      </c>
      <c r="D276" s="29">
        <v>0</v>
      </c>
      <c r="E276" s="30" t="str">
        <f t="shared" si="32"/>
        <v/>
      </c>
      <c r="F276" s="30" t="str">
        <f t="shared" si="33"/>
        <v/>
      </c>
      <c r="G276" s="30" t="str">
        <f t="shared" si="35"/>
        <v xml:space="preserve"> </v>
      </c>
      <c r="H276" s="36" t="str">
        <f t="shared" si="34"/>
        <v/>
      </c>
    </row>
    <row r="277" spans="1:8" x14ac:dyDescent="0.2">
      <c r="A277" s="8"/>
      <c r="B277" s="25" t="s">
        <v>257</v>
      </c>
      <c r="C277" s="35">
        <v>0</v>
      </c>
      <c r="D277" s="29">
        <v>0</v>
      </c>
      <c r="E277" s="30" t="str">
        <f t="shared" ref="E277:E308" si="36">+IF(C277=0,"",C277/C$181)</f>
        <v/>
      </c>
      <c r="F277" s="30" t="str">
        <f t="shared" ref="F277:F308" si="37">+IF(D277=0,"",D277/D$181)</f>
        <v/>
      </c>
      <c r="G277" s="30" t="str">
        <f t="shared" si="35"/>
        <v xml:space="preserve"> </v>
      </c>
      <c r="H277" s="36" t="str">
        <f t="shared" ref="H277:H308" si="38">+IF(OR(AND(E277=""),(G277="")),"",E277*G277)</f>
        <v/>
      </c>
    </row>
    <row r="278" spans="1:8" x14ac:dyDescent="0.2">
      <c r="A278" s="8"/>
      <c r="B278" s="25" t="s">
        <v>258</v>
      </c>
      <c r="C278" s="35">
        <v>0</v>
      </c>
      <c r="D278" s="29">
        <v>43</v>
      </c>
      <c r="E278" s="30" t="str">
        <f t="shared" si="36"/>
        <v/>
      </c>
      <c r="F278" s="30">
        <f t="shared" si="37"/>
        <v>1.054179946065212E-2</v>
      </c>
      <c r="G278" s="30">
        <f t="shared" ref="G278:G309" si="39">+IF(AND(C278=0,D278=0)," ",IF(C278=0,1,IF(D278=0,-1,(D278-C278)/C278)))</f>
        <v>1</v>
      </c>
      <c r="H278" s="36" t="str">
        <f t="shared" si="38"/>
        <v/>
      </c>
    </row>
    <row r="279" spans="1:8" x14ac:dyDescent="0.2">
      <c r="A279" s="8"/>
      <c r="B279" s="25" t="s">
        <v>259</v>
      </c>
      <c r="C279" s="35">
        <v>0</v>
      </c>
      <c r="D279" s="29">
        <v>0</v>
      </c>
      <c r="E279" s="30" t="str">
        <f t="shared" si="36"/>
        <v/>
      </c>
      <c r="F279" s="30" t="str">
        <f t="shared" si="37"/>
        <v/>
      </c>
      <c r="G279" s="30" t="str">
        <f t="shared" si="39"/>
        <v xml:space="preserve"> </v>
      </c>
      <c r="H279" s="36" t="str">
        <f t="shared" si="38"/>
        <v/>
      </c>
    </row>
    <row r="280" spans="1:8" x14ac:dyDescent="0.2">
      <c r="A280" s="8"/>
      <c r="B280" s="25" t="s">
        <v>260</v>
      </c>
      <c r="C280" s="35">
        <v>0</v>
      </c>
      <c r="D280" s="29">
        <v>0</v>
      </c>
      <c r="E280" s="30" t="str">
        <f t="shared" si="36"/>
        <v/>
      </c>
      <c r="F280" s="30" t="str">
        <f t="shared" si="37"/>
        <v/>
      </c>
      <c r="G280" s="30" t="str">
        <f t="shared" si="39"/>
        <v xml:space="preserve"> </v>
      </c>
      <c r="H280" s="36" t="str">
        <f t="shared" si="38"/>
        <v/>
      </c>
    </row>
    <row r="281" spans="1:8" x14ac:dyDescent="0.2">
      <c r="A281" s="8"/>
      <c r="B281" s="25" t="s">
        <v>261</v>
      </c>
      <c r="C281" s="35">
        <v>0</v>
      </c>
      <c r="D281" s="29">
        <v>0</v>
      </c>
      <c r="E281" s="30" t="str">
        <f t="shared" si="36"/>
        <v/>
      </c>
      <c r="F281" s="30" t="str">
        <f t="shared" si="37"/>
        <v/>
      </c>
      <c r="G281" s="30" t="str">
        <f t="shared" si="39"/>
        <v xml:space="preserve"> </v>
      </c>
      <c r="H281" s="36" t="str">
        <f t="shared" si="38"/>
        <v/>
      </c>
    </row>
    <row r="282" spans="1:8" x14ac:dyDescent="0.2">
      <c r="A282" s="8"/>
      <c r="B282" s="25" t="s">
        <v>262</v>
      </c>
      <c r="C282" s="35">
        <v>0</v>
      </c>
      <c r="D282" s="29">
        <v>0</v>
      </c>
      <c r="E282" s="30" t="str">
        <f t="shared" si="36"/>
        <v/>
      </c>
      <c r="F282" s="30" t="str">
        <f t="shared" si="37"/>
        <v/>
      </c>
      <c r="G282" s="30" t="str">
        <f t="shared" si="39"/>
        <v xml:space="preserve"> </v>
      </c>
      <c r="H282" s="36" t="str">
        <f t="shared" si="38"/>
        <v/>
      </c>
    </row>
    <row r="283" spans="1:8" x14ac:dyDescent="0.2">
      <c r="A283" s="8"/>
      <c r="B283" s="25" t="s">
        <v>263</v>
      </c>
      <c r="C283" s="35">
        <v>0</v>
      </c>
      <c r="D283" s="29">
        <v>0</v>
      </c>
      <c r="E283" s="30" t="str">
        <f t="shared" si="36"/>
        <v/>
      </c>
      <c r="F283" s="30" t="str">
        <f t="shared" si="37"/>
        <v/>
      </c>
      <c r="G283" s="30" t="str">
        <f t="shared" si="39"/>
        <v xml:space="preserve"> </v>
      </c>
      <c r="H283" s="36" t="str">
        <f t="shared" si="38"/>
        <v/>
      </c>
    </row>
    <row r="284" spans="1:8" x14ac:dyDescent="0.2">
      <c r="A284" s="8"/>
      <c r="B284" s="25" t="s">
        <v>264</v>
      </c>
      <c r="C284" s="35">
        <v>0</v>
      </c>
      <c r="D284" s="29">
        <v>0</v>
      </c>
      <c r="E284" s="30" t="str">
        <f t="shared" si="36"/>
        <v/>
      </c>
      <c r="F284" s="30" t="str">
        <f t="shared" si="37"/>
        <v/>
      </c>
      <c r="G284" s="30" t="str">
        <f t="shared" si="39"/>
        <v xml:space="preserve"> </v>
      </c>
      <c r="H284" s="36" t="str">
        <f t="shared" si="38"/>
        <v/>
      </c>
    </row>
    <row r="285" spans="1:8" x14ac:dyDescent="0.2">
      <c r="A285" s="8"/>
      <c r="B285" s="25" t="s">
        <v>265</v>
      </c>
      <c r="C285" s="35">
        <v>6</v>
      </c>
      <c r="D285" s="29">
        <v>1</v>
      </c>
      <c r="E285" s="30">
        <f t="shared" si="36"/>
        <v>2.2388059701492539E-3</v>
      </c>
      <c r="F285" s="30">
        <f t="shared" si="37"/>
        <v>2.4515812699190976E-4</v>
      </c>
      <c r="G285" s="30">
        <f t="shared" si="39"/>
        <v>-0.83333333333333337</v>
      </c>
      <c r="H285" s="36">
        <f t="shared" si="38"/>
        <v>-1.865671641791045E-3</v>
      </c>
    </row>
    <row r="286" spans="1:8" ht="25.5" x14ac:dyDescent="0.2">
      <c r="A286" s="8"/>
      <c r="B286" s="25" t="s">
        <v>266</v>
      </c>
      <c r="C286" s="35">
        <v>22</v>
      </c>
      <c r="D286" s="29">
        <v>11</v>
      </c>
      <c r="E286" s="30">
        <f t="shared" si="36"/>
        <v>8.2089552238805968E-3</v>
      </c>
      <c r="F286" s="30">
        <f t="shared" si="37"/>
        <v>2.6967393969110076E-3</v>
      </c>
      <c r="G286" s="30">
        <f t="shared" si="39"/>
        <v>-0.5</v>
      </c>
      <c r="H286" s="36">
        <f t="shared" si="38"/>
        <v>-4.1044776119402984E-3</v>
      </c>
    </row>
    <row r="287" spans="1:8" x14ac:dyDescent="0.2">
      <c r="A287" s="8"/>
      <c r="B287" s="25" t="s">
        <v>267</v>
      </c>
      <c r="C287" s="35">
        <v>3</v>
      </c>
      <c r="D287" s="29">
        <v>7</v>
      </c>
      <c r="E287" s="30">
        <f t="shared" si="36"/>
        <v>1.1194029850746269E-3</v>
      </c>
      <c r="F287" s="30">
        <f t="shared" si="37"/>
        <v>1.7161068889433686E-3</v>
      </c>
      <c r="G287" s="30">
        <f t="shared" si="39"/>
        <v>1.3333333333333333</v>
      </c>
      <c r="H287" s="36">
        <f t="shared" si="38"/>
        <v>1.4925373134328358E-3</v>
      </c>
    </row>
    <row r="288" spans="1:8" x14ac:dyDescent="0.2">
      <c r="A288" s="8"/>
      <c r="B288" s="25" t="s">
        <v>268</v>
      </c>
      <c r="C288" s="35">
        <v>1</v>
      </c>
      <c r="D288" s="29">
        <v>3</v>
      </c>
      <c r="E288" s="30">
        <f t="shared" si="36"/>
        <v>3.7313432835820896E-4</v>
      </c>
      <c r="F288" s="30">
        <f t="shared" si="37"/>
        <v>7.3547438097572933E-4</v>
      </c>
      <c r="G288" s="30">
        <f t="shared" si="39"/>
        <v>2</v>
      </c>
      <c r="H288" s="36">
        <f t="shared" si="38"/>
        <v>7.4626865671641792E-4</v>
      </c>
    </row>
    <row r="289" spans="1:8" x14ac:dyDescent="0.2">
      <c r="A289" s="8"/>
      <c r="B289" s="25" t="s">
        <v>269</v>
      </c>
      <c r="C289" s="35">
        <v>0</v>
      </c>
      <c r="D289" s="29">
        <v>0</v>
      </c>
      <c r="E289" s="30" t="str">
        <f t="shared" si="36"/>
        <v/>
      </c>
      <c r="F289" s="30" t="str">
        <f t="shared" si="37"/>
        <v/>
      </c>
      <c r="G289" s="30" t="str">
        <f t="shared" si="39"/>
        <v xml:space="preserve"> </v>
      </c>
      <c r="H289" s="36" t="str">
        <f t="shared" si="38"/>
        <v/>
      </c>
    </row>
    <row r="290" spans="1:8" ht="15" customHeight="1" x14ac:dyDescent="0.2">
      <c r="A290" s="8"/>
      <c r="B290" s="25" t="s">
        <v>270</v>
      </c>
      <c r="C290" s="35">
        <v>0</v>
      </c>
      <c r="D290" s="29">
        <v>0</v>
      </c>
      <c r="E290" s="30" t="str">
        <f t="shared" si="36"/>
        <v/>
      </c>
      <c r="F290" s="30" t="str">
        <f t="shared" si="37"/>
        <v/>
      </c>
      <c r="G290" s="30" t="str">
        <f t="shared" si="39"/>
        <v xml:space="preserve"> </v>
      </c>
      <c r="H290" s="36" t="str">
        <f t="shared" si="38"/>
        <v/>
      </c>
    </row>
    <row r="291" spans="1:8" x14ac:dyDescent="0.2">
      <c r="A291" s="8"/>
      <c r="B291" s="25" t="s">
        <v>271</v>
      </c>
      <c r="C291" s="35">
        <v>0</v>
      </c>
      <c r="D291" s="29">
        <v>0</v>
      </c>
      <c r="E291" s="30" t="str">
        <f t="shared" si="36"/>
        <v/>
      </c>
      <c r="F291" s="30" t="str">
        <f t="shared" si="37"/>
        <v/>
      </c>
      <c r="G291" s="30" t="str">
        <f t="shared" si="39"/>
        <v xml:space="preserve"> </v>
      </c>
      <c r="H291" s="36" t="str">
        <f t="shared" si="38"/>
        <v/>
      </c>
    </row>
    <row r="292" spans="1:8" x14ac:dyDescent="0.2">
      <c r="A292" s="8"/>
      <c r="B292" s="25" t="s">
        <v>272</v>
      </c>
      <c r="C292" s="35">
        <v>1</v>
      </c>
      <c r="D292" s="29">
        <v>0</v>
      </c>
      <c r="E292" s="30">
        <f t="shared" si="36"/>
        <v>3.7313432835820896E-4</v>
      </c>
      <c r="F292" s="30" t="str">
        <f t="shared" si="37"/>
        <v/>
      </c>
      <c r="G292" s="30">
        <f t="shared" si="39"/>
        <v>-1</v>
      </c>
      <c r="H292" s="36">
        <f t="shared" si="38"/>
        <v>-3.7313432835820896E-4</v>
      </c>
    </row>
    <row r="293" spans="1:8" x14ac:dyDescent="0.2">
      <c r="A293" s="8"/>
      <c r="B293" s="25" t="s">
        <v>273</v>
      </c>
      <c r="C293" s="35">
        <v>0</v>
      </c>
      <c r="D293" s="29">
        <v>2</v>
      </c>
      <c r="E293" s="30" t="str">
        <f t="shared" si="36"/>
        <v/>
      </c>
      <c r="F293" s="30">
        <f t="shared" si="37"/>
        <v>4.9031625398381952E-4</v>
      </c>
      <c r="G293" s="30">
        <f t="shared" si="39"/>
        <v>1</v>
      </c>
      <c r="H293" s="36" t="str">
        <f t="shared" si="38"/>
        <v/>
      </c>
    </row>
    <row r="294" spans="1:8" x14ac:dyDescent="0.2">
      <c r="A294" s="8"/>
      <c r="B294" s="25" t="s">
        <v>274</v>
      </c>
      <c r="C294" s="35">
        <v>0</v>
      </c>
      <c r="D294" s="29">
        <v>0</v>
      </c>
      <c r="E294" s="30" t="str">
        <f t="shared" si="36"/>
        <v/>
      </c>
      <c r="F294" s="30" t="str">
        <f t="shared" si="37"/>
        <v/>
      </c>
      <c r="G294" s="30" t="str">
        <f t="shared" si="39"/>
        <v xml:space="preserve"> </v>
      </c>
      <c r="H294" s="36" t="str">
        <f t="shared" si="38"/>
        <v/>
      </c>
    </row>
    <row r="295" spans="1:8" x14ac:dyDescent="0.2">
      <c r="A295" s="8"/>
      <c r="B295" s="25" t="s">
        <v>275</v>
      </c>
      <c r="C295" s="35">
        <v>0</v>
      </c>
      <c r="D295" s="29">
        <v>0</v>
      </c>
      <c r="E295" s="30" t="str">
        <f t="shared" si="36"/>
        <v/>
      </c>
      <c r="F295" s="30" t="str">
        <f t="shared" si="37"/>
        <v/>
      </c>
      <c r="G295" s="30" t="str">
        <f t="shared" si="39"/>
        <v xml:space="preserve"> </v>
      </c>
      <c r="H295" s="36" t="str">
        <f t="shared" si="38"/>
        <v/>
      </c>
    </row>
    <row r="296" spans="1:8" x14ac:dyDescent="0.2">
      <c r="A296" s="8"/>
      <c r="B296" s="25" t="s">
        <v>276</v>
      </c>
      <c r="C296" s="35">
        <v>0</v>
      </c>
      <c r="D296" s="29">
        <v>0</v>
      </c>
      <c r="E296" s="30" t="str">
        <f t="shared" si="36"/>
        <v/>
      </c>
      <c r="F296" s="30" t="str">
        <f t="shared" si="37"/>
        <v/>
      </c>
      <c r="G296" s="30" t="str">
        <f t="shared" si="39"/>
        <v xml:space="preserve"> </v>
      </c>
      <c r="H296" s="36" t="str">
        <f t="shared" si="38"/>
        <v/>
      </c>
    </row>
    <row r="297" spans="1:8" x14ac:dyDescent="0.2">
      <c r="A297" s="8"/>
      <c r="B297" s="25" t="s">
        <v>277</v>
      </c>
      <c r="C297" s="35">
        <v>7</v>
      </c>
      <c r="D297" s="29">
        <v>0</v>
      </c>
      <c r="E297" s="30">
        <f t="shared" si="36"/>
        <v>2.6119402985074628E-3</v>
      </c>
      <c r="F297" s="30" t="str">
        <f t="shared" si="37"/>
        <v/>
      </c>
      <c r="G297" s="30">
        <f t="shared" si="39"/>
        <v>-1</v>
      </c>
      <c r="H297" s="36">
        <f t="shared" si="38"/>
        <v>-2.6119402985074628E-3</v>
      </c>
    </row>
    <row r="298" spans="1:8" x14ac:dyDescent="0.2">
      <c r="A298" s="8"/>
      <c r="B298" s="25" t="s">
        <v>278</v>
      </c>
      <c r="C298" s="35">
        <v>4</v>
      </c>
      <c r="D298" s="29">
        <v>130</v>
      </c>
      <c r="E298" s="30">
        <f t="shared" si="36"/>
        <v>1.4925373134328358E-3</v>
      </c>
      <c r="F298" s="30">
        <f t="shared" si="37"/>
        <v>3.1870556508948274E-2</v>
      </c>
      <c r="G298" s="30">
        <f t="shared" si="39"/>
        <v>31.5</v>
      </c>
      <c r="H298" s="36">
        <f t="shared" si="38"/>
        <v>4.7014925373134328E-2</v>
      </c>
    </row>
    <row r="299" spans="1:8" x14ac:dyDescent="0.2">
      <c r="A299" s="8"/>
      <c r="B299" s="25" t="s">
        <v>279</v>
      </c>
      <c r="C299" s="35">
        <v>130</v>
      </c>
      <c r="D299" s="29">
        <v>76</v>
      </c>
      <c r="E299" s="30">
        <f t="shared" si="36"/>
        <v>4.8507462686567165E-2</v>
      </c>
      <c r="F299" s="30">
        <f t="shared" si="37"/>
        <v>1.8632017651385144E-2</v>
      </c>
      <c r="G299" s="30">
        <f t="shared" si="39"/>
        <v>-0.41538461538461541</v>
      </c>
      <c r="H299" s="36">
        <f t="shared" si="38"/>
        <v>-2.0149253731343287E-2</v>
      </c>
    </row>
    <row r="300" spans="1:8" x14ac:dyDescent="0.2">
      <c r="A300" s="8"/>
      <c r="B300" s="25" t="s">
        <v>280</v>
      </c>
      <c r="C300" s="35">
        <v>85</v>
      </c>
      <c r="D300" s="29">
        <v>23</v>
      </c>
      <c r="E300" s="30">
        <f t="shared" si="36"/>
        <v>3.1716417910447763E-2</v>
      </c>
      <c r="F300" s="30">
        <f t="shared" si="37"/>
        <v>5.6386369208139249E-3</v>
      </c>
      <c r="G300" s="30">
        <f t="shared" si="39"/>
        <v>-0.72941176470588232</v>
      </c>
      <c r="H300" s="36">
        <f t="shared" si="38"/>
        <v>-2.3134328358208955E-2</v>
      </c>
    </row>
    <row r="301" spans="1:8" x14ac:dyDescent="0.2">
      <c r="A301" s="8"/>
      <c r="B301" s="25" t="s">
        <v>281</v>
      </c>
      <c r="C301" s="35">
        <v>0</v>
      </c>
      <c r="D301" s="29">
        <v>3</v>
      </c>
      <c r="E301" s="30" t="str">
        <f t="shared" si="36"/>
        <v/>
      </c>
      <c r="F301" s="30">
        <f t="shared" si="37"/>
        <v>7.3547438097572933E-4</v>
      </c>
      <c r="G301" s="30">
        <f t="shared" si="39"/>
        <v>1</v>
      </c>
      <c r="H301" s="36" t="str">
        <f t="shared" si="38"/>
        <v/>
      </c>
    </row>
    <row r="302" spans="1:8" x14ac:dyDescent="0.2">
      <c r="A302" s="8"/>
      <c r="B302" s="25" t="s">
        <v>282</v>
      </c>
      <c r="C302" s="35">
        <v>4</v>
      </c>
      <c r="D302" s="29">
        <v>16</v>
      </c>
      <c r="E302" s="30">
        <f t="shared" si="36"/>
        <v>1.4925373134328358E-3</v>
      </c>
      <c r="F302" s="30">
        <f t="shared" si="37"/>
        <v>3.9225300318705561E-3</v>
      </c>
      <c r="G302" s="30">
        <f t="shared" si="39"/>
        <v>3</v>
      </c>
      <c r="H302" s="36">
        <f t="shared" si="38"/>
        <v>4.4776119402985077E-3</v>
      </c>
    </row>
    <row r="303" spans="1:8" x14ac:dyDescent="0.2">
      <c r="A303" s="8"/>
      <c r="B303" s="25" t="s">
        <v>283</v>
      </c>
      <c r="C303" s="35">
        <v>1</v>
      </c>
      <c r="D303" s="29">
        <v>0</v>
      </c>
      <c r="E303" s="30">
        <f t="shared" si="36"/>
        <v>3.7313432835820896E-4</v>
      </c>
      <c r="F303" s="30" t="str">
        <f t="shared" si="37"/>
        <v/>
      </c>
      <c r="G303" s="30">
        <f t="shared" si="39"/>
        <v>-1</v>
      </c>
      <c r="H303" s="36">
        <f t="shared" si="38"/>
        <v>-3.7313432835820896E-4</v>
      </c>
    </row>
    <row r="304" spans="1:8" ht="25.5" x14ac:dyDescent="0.2">
      <c r="A304" s="8"/>
      <c r="B304" s="25" t="s">
        <v>284</v>
      </c>
      <c r="C304" s="35">
        <v>2</v>
      </c>
      <c r="D304" s="29">
        <v>0</v>
      </c>
      <c r="E304" s="30">
        <f t="shared" si="36"/>
        <v>7.4626865671641792E-4</v>
      </c>
      <c r="F304" s="30" t="str">
        <f t="shared" si="37"/>
        <v/>
      </c>
      <c r="G304" s="30">
        <f t="shared" si="39"/>
        <v>-1</v>
      </c>
      <c r="H304" s="36">
        <f t="shared" si="38"/>
        <v>-7.4626865671641792E-4</v>
      </c>
    </row>
    <row r="305" spans="1:8" x14ac:dyDescent="0.2">
      <c r="A305" s="8"/>
      <c r="B305" s="25" t="s">
        <v>285</v>
      </c>
      <c r="C305" s="35">
        <v>20</v>
      </c>
      <c r="D305" s="29">
        <v>15</v>
      </c>
      <c r="E305" s="30">
        <f t="shared" si="36"/>
        <v>7.462686567164179E-3</v>
      </c>
      <c r="F305" s="30">
        <f t="shared" si="37"/>
        <v>3.6773719048786469E-3</v>
      </c>
      <c r="G305" s="30">
        <f t="shared" si="39"/>
        <v>-0.25</v>
      </c>
      <c r="H305" s="36">
        <f t="shared" si="38"/>
        <v>-1.8656716417910447E-3</v>
      </c>
    </row>
    <row r="306" spans="1:8" x14ac:dyDescent="0.2">
      <c r="A306" s="8"/>
      <c r="B306" s="25" t="s">
        <v>286</v>
      </c>
      <c r="C306" s="35">
        <v>0</v>
      </c>
      <c r="D306" s="29">
        <v>2</v>
      </c>
      <c r="E306" s="30" t="str">
        <f t="shared" si="36"/>
        <v/>
      </c>
      <c r="F306" s="30">
        <f t="shared" si="37"/>
        <v>4.9031625398381952E-4</v>
      </c>
      <c r="G306" s="30">
        <f t="shared" si="39"/>
        <v>1</v>
      </c>
      <c r="H306" s="36" t="str">
        <f t="shared" si="38"/>
        <v/>
      </c>
    </row>
    <row r="307" spans="1:8" x14ac:dyDescent="0.2">
      <c r="A307" s="8"/>
      <c r="B307" s="25" t="s">
        <v>287</v>
      </c>
      <c r="C307" s="35">
        <v>0</v>
      </c>
      <c r="D307" s="29">
        <v>0</v>
      </c>
      <c r="E307" s="30" t="str">
        <f t="shared" si="36"/>
        <v/>
      </c>
      <c r="F307" s="30" t="str">
        <f t="shared" si="37"/>
        <v/>
      </c>
      <c r="G307" s="30" t="str">
        <f t="shared" si="39"/>
        <v xml:space="preserve"> </v>
      </c>
      <c r="H307" s="36" t="str">
        <f t="shared" si="38"/>
        <v/>
      </c>
    </row>
    <row r="308" spans="1:8" x14ac:dyDescent="0.2">
      <c r="A308" s="8"/>
      <c r="B308" s="25" t="s">
        <v>288</v>
      </c>
      <c r="C308" s="35">
        <v>0</v>
      </c>
      <c r="D308" s="29">
        <v>0</v>
      </c>
      <c r="E308" s="30" t="str">
        <f t="shared" si="36"/>
        <v/>
      </c>
      <c r="F308" s="30" t="str">
        <f t="shared" si="37"/>
        <v/>
      </c>
      <c r="G308" s="30" t="str">
        <f t="shared" si="39"/>
        <v xml:space="preserve"> </v>
      </c>
      <c r="H308" s="36" t="str">
        <f t="shared" si="38"/>
        <v/>
      </c>
    </row>
    <row r="309" spans="1:8" x14ac:dyDescent="0.2">
      <c r="A309" s="8"/>
      <c r="B309" s="25" t="s">
        <v>289</v>
      </c>
      <c r="C309" s="35">
        <v>2</v>
      </c>
      <c r="D309" s="29">
        <v>0</v>
      </c>
      <c r="E309" s="30">
        <f t="shared" ref="E309:E340" si="40">+IF(C309=0,"",C309/C$181)</f>
        <v>7.4626865671641792E-4</v>
      </c>
      <c r="F309" s="30" t="str">
        <f t="shared" ref="F309:F340" si="41">+IF(D309=0,"",D309/D$181)</f>
        <v/>
      </c>
      <c r="G309" s="30">
        <f t="shared" si="39"/>
        <v>-1</v>
      </c>
      <c r="H309" s="36">
        <f t="shared" ref="H309:H340" si="42">+IF(OR(AND(E309=""),(G309="")),"",E309*G309)</f>
        <v>-7.4626865671641792E-4</v>
      </c>
    </row>
    <row r="310" spans="1:8" x14ac:dyDescent="0.2">
      <c r="A310" s="8"/>
      <c r="B310" s="25" t="s">
        <v>290</v>
      </c>
      <c r="C310" s="35">
        <v>0</v>
      </c>
      <c r="D310" s="29">
        <v>0</v>
      </c>
      <c r="E310" s="30" t="str">
        <f t="shared" si="40"/>
        <v/>
      </c>
      <c r="F310" s="30" t="str">
        <f t="shared" si="41"/>
        <v/>
      </c>
      <c r="G310" s="30" t="str">
        <f t="shared" ref="G310:G341" si="43">+IF(AND(C310=0,D310=0)," ",IF(C310=0,1,IF(D310=0,-1,(D310-C310)/C310)))</f>
        <v xml:space="preserve"> </v>
      </c>
      <c r="H310" s="36" t="str">
        <f t="shared" si="42"/>
        <v/>
      </c>
    </row>
    <row r="311" spans="1:8" x14ac:dyDescent="0.2">
      <c r="A311" s="8"/>
      <c r="B311" s="25" t="s">
        <v>291</v>
      </c>
      <c r="C311" s="35">
        <v>19</v>
      </c>
      <c r="D311" s="29">
        <v>2</v>
      </c>
      <c r="E311" s="30">
        <f t="shared" si="40"/>
        <v>7.0895522388059705E-3</v>
      </c>
      <c r="F311" s="30">
        <f t="shared" si="41"/>
        <v>4.9031625398381952E-4</v>
      </c>
      <c r="G311" s="30">
        <f t="shared" si="43"/>
        <v>-0.89473684210526316</v>
      </c>
      <c r="H311" s="36">
        <f t="shared" si="42"/>
        <v>-6.3432835820895527E-3</v>
      </c>
    </row>
    <row r="312" spans="1:8" x14ac:dyDescent="0.2">
      <c r="A312" s="8"/>
      <c r="B312" s="25" t="s">
        <v>292</v>
      </c>
      <c r="C312" s="35">
        <v>0</v>
      </c>
      <c r="D312" s="29">
        <v>0</v>
      </c>
      <c r="E312" s="30" t="str">
        <f t="shared" si="40"/>
        <v/>
      </c>
      <c r="F312" s="30" t="str">
        <f t="shared" si="41"/>
        <v/>
      </c>
      <c r="G312" s="30" t="str">
        <f t="shared" si="43"/>
        <v xml:space="preserve"> </v>
      </c>
      <c r="H312" s="36" t="str">
        <f t="shared" si="42"/>
        <v/>
      </c>
    </row>
    <row r="313" spans="1:8" x14ac:dyDescent="0.2">
      <c r="A313" s="8"/>
      <c r="B313" s="25" t="s">
        <v>293</v>
      </c>
      <c r="C313" s="35">
        <v>1</v>
      </c>
      <c r="D313" s="29">
        <v>0</v>
      </c>
      <c r="E313" s="30">
        <f t="shared" si="40"/>
        <v>3.7313432835820896E-4</v>
      </c>
      <c r="F313" s="30" t="str">
        <f t="shared" si="41"/>
        <v/>
      </c>
      <c r="G313" s="30">
        <f t="shared" si="43"/>
        <v>-1</v>
      </c>
      <c r="H313" s="36">
        <f t="shared" si="42"/>
        <v>-3.7313432835820896E-4</v>
      </c>
    </row>
    <row r="314" spans="1:8" ht="25.5" x14ac:dyDescent="0.2">
      <c r="A314" s="8"/>
      <c r="B314" s="25" t="s">
        <v>294</v>
      </c>
      <c r="C314" s="35">
        <v>3</v>
      </c>
      <c r="D314" s="29">
        <v>4</v>
      </c>
      <c r="E314" s="30">
        <f t="shared" si="40"/>
        <v>1.1194029850746269E-3</v>
      </c>
      <c r="F314" s="30">
        <f t="shared" si="41"/>
        <v>9.8063250796763903E-4</v>
      </c>
      <c r="G314" s="30">
        <f t="shared" si="43"/>
        <v>0.33333333333333331</v>
      </c>
      <c r="H314" s="36">
        <f t="shared" si="42"/>
        <v>3.7313432835820896E-4</v>
      </c>
    </row>
    <row r="315" spans="1:8" x14ac:dyDescent="0.2">
      <c r="A315" s="8"/>
      <c r="B315" s="25" t="s">
        <v>295</v>
      </c>
      <c r="C315" s="35">
        <v>0</v>
      </c>
      <c r="D315" s="29">
        <v>10</v>
      </c>
      <c r="E315" s="30" t="str">
        <f t="shared" si="40"/>
        <v/>
      </c>
      <c r="F315" s="30">
        <f t="shared" si="41"/>
        <v>2.4515812699190979E-3</v>
      </c>
      <c r="G315" s="30">
        <f t="shared" si="43"/>
        <v>1</v>
      </c>
      <c r="H315" s="36" t="str">
        <f t="shared" si="42"/>
        <v/>
      </c>
    </row>
    <row r="316" spans="1:8" ht="25.5" x14ac:dyDescent="0.2">
      <c r="A316" s="8"/>
      <c r="B316" s="25" t="s">
        <v>296</v>
      </c>
      <c r="C316" s="35">
        <v>0</v>
      </c>
      <c r="D316" s="29">
        <v>0</v>
      </c>
      <c r="E316" s="30" t="str">
        <f t="shared" si="40"/>
        <v/>
      </c>
      <c r="F316" s="30" t="str">
        <f t="shared" si="41"/>
        <v/>
      </c>
      <c r="G316" s="30" t="str">
        <f t="shared" si="43"/>
        <v xml:space="preserve"> </v>
      </c>
      <c r="H316" s="36" t="str">
        <f t="shared" si="42"/>
        <v/>
      </c>
    </row>
    <row r="317" spans="1:8" x14ac:dyDescent="0.2">
      <c r="A317" s="8"/>
      <c r="B317" s="25" t="s">
        <v>297</v>
      </c>
      <c r="C317" s="35">
        <v>15</v>
      </c>
      <c r="D317" s="29">
        <v>26</v>
      </c>
      <c r="E317" s="30">
        <f t="shared" si="40"/>
        <v>5.597014925373134E-3</v>
      </c>
      <c r="F317" s="30">
        <f t="shared" si="41"/>
        <v>6.374111301789654E-3</v>
      </c>
      <c r="G317" s="30">
        <f t="shared" si="43"/>
        <v>0.73333333333333328</v>
      </c>
      <c r="H317" s="36">
        <f t="shared" si="42"/>
        <v>4.1044776119402984E-3</v>
      </c>
    </row>
    <row r="318" spans="1:8" x14ac:dyDescent="0.2">
      <c r="A318" s="8"/>
      <c r="B318" s="25" t="s">
        <v>298</v>
      </c>
      <c r="C318" s="35">
        <v>1</v>
      </c>
      <c r="D318" s="29">
        <v>0</v>
      </c>
      <c r="E318" s="30">
        <f t="shared" si="40"/>
        <v>3.7313432835820896E-4</v>
      </c>
      <c r="F318" s="30" t="str">
        <f t="shared" si="41"/>
        <v/>
      </c>
      <c r="G318" s="30">
        <f t="shared" si="43"/>
        <v>-1</v>
      </c>
      <c r="H318" s="36">
        <f t="shared" si="42"/>
        <v>-3.7313432835820896E-4</v>
      </c>
    </row>
    <row r="319" spans="1:8" x14ac:dyDescent="0.2">
      <c r="A319" s="8"/>
      <c r="B319" s="25" t="s">
        <v>299</v>
      </c>
      <c r="C319" s="35">
        <v>0</v>
      </c>
      <c r="D319" s="29">
        <v>0</v>
      </c>
      <c r="E319" s="30" t="str">
        <f t="shared" si="40"/>
        <v/>
      </c>
      <c r="F319" s="30" t="str">
        <f t="shared" si="41"/>
        <v/>
      </c>
      <c r="G319" s="30" t="str">
        <f t="shared" si="43"/>
        <v xml:space="preserve"> </v>
      </c>
      <c r="H319" s="36" t="str">
        <f t="shared" si="42"/>
        <v/>
      </c>
    </row>
    <row r="320" spans="1:8" x14ac:dyDescent="0.2">
      <c r="A320" s="8"/>
      <c r="B320" s="25" t="s">
        <v>300</v>
      </c>
      <c r="C320" s="35">
        <v>22</v>
      </c>
      <c r="D320" s="29">
        <v>99</v>
      </c>
      <c r="E320" s="30">
        <f t="shared" si="40"/>
        <v>8.2089552238805968E-3</v>
      </c>
      <c r="F320" s="30">
        <f t="shared" si="41"/>
        <v>2.4270654572199069E-2</v>
      </c>
      <c r="G320" s="30">
        <f t="shared" si="43"/>
        <v>3.5</v>
      </c>
      <c r="H320" s="36">
        <f t="shared" si="42"/>
        <v>2.8731343283582088E-2</v>
      </c>
    </row>
    <row r="321" spans="1:8" x14ac:dyDescent="0.2">
      <c r="A321" s="8"/>
      <c r="B321" s="25" t="s">
        <v>301</v>
      </c>
      <c r="C321" s="35">
        <v>0</v>
      </c>
      <c r="D321" s="29">
        <v>0</v>
      </c>
      <c r="E321" s="30" t="str">
        <f t="shared" si="40"/>
        <v/>
      </c>
      <c r="F321" s="30" t="str">
        <f t="shared" si="41"/>
        <v/>
      </c>
      <c r="G321" s="30" t="str">
        <f t="shared" si="43"/>
        <v xml:space="preserve"> </v>
      </c>
      <c r="H321" s="36" t="str">
        <f t="shared" si="42"/>
        <v/>
      </c>
    </row>
    <row r="322" spans="1:8" x14ac:dyDescent="0.2">
      <c r="A322" s="8"/>
      <c r="B322" s="25" t="s">
        <v>302</v>
      </c>
      <c r="C322" s="35">
        <v>0</v>
      </c>
      <c r="D322" s="29">
        <v>0</v>
      </c>
      <c r="E322" s="30" t="str">
        <f t="shared" si="40"/>
        <v/>
      </c>
      <c r="F322" s="30" t="str">
        <f t="shared" si="41"/>
        <v/>
      </c>
      <c r="G322" s="30" t="str">
        <f t="shared" si="43"/>
        <v xml:space="preserve"> </v>
      </c>
      <c r="H322" s="36" t="str">
        <f t="shared" si="42"/>
        <v/>
      </c>
    </row>
    <row r="323" spans="1:8" x14ac:dyDescent="0.2">
      <c r="A323" s="8"/>
      <c r="B323" s="25" t="s">
        <v>303</v>
      </c>
      <c r="C323" s="35">
        <v>0</v>
      </c>
      <c r="D323" s="29">
        <v>0</v>
      </c>
      <c r="E323" s="30" t="str">
        <f t="shared" si="40"/>
        <v/>
      </c>
      <c r="F323" s="30" t="str">
        <f t="shared" si="41"/>
        <v/>
      </c>
      <c r="G323" s="30" t="str">
        <f t="shared" si="43"/>
        <v xml:space="preserve"> </v>
      </c>
      <c r="H323" s="36" t="str">
        <f t="shared" si="42"/>
        <v/>
      </c>
    </row>
    <row r="324" spans="1:8" ht="25.5" x14ac:dyDescent="0.2">
      <c r="A324" s="8"/>
      <c r="B324" s="25" t="s">
        <v>304</v>
      </c>
      <c r="C324" s="35">
        <v>1</v>
      </c>
      <c r="D324" s="29">
        <v>0</v>
      </c>
      <c r="E324" s="30">
        <f t="shared" si="40"/>
        <v>3.7313432835820896E-4</v>
      </c>
      <c r="F324" s="30" t="str">
        <f t="shared" si="41"/>
        <v/>
      </c>
      <c r="G324" s="30">
        <f t="shared" si="43"/>
        <v>-1</v>
      </c>
      <c r="H324" s="36">
        <f t="shared" si="42"/>
        <v>-3.7313432835820896E-4</v>
      </c>
    </row>
    <row r="325" spans="1:8" x14ac:dyDescent="0.2">
      <c r="A325" s="8"/>
      <c r="B325" s="25" t="s">
        <v>305</v>
      </c>
      <c r="C325" s="35">
        <v>15</v>
      </c>
      <c r="D325" s="29">
        <v>10</v>
      </c>
      <c r="E325" s="30">
        <f t="shared" si="40"/>
        <v>5.597014925373134E-3</v>
      </c>
      <c r="F325" s="30">
        <f t="shared" si="41"/>
        <v>2.4515812699190979E-3</v>
      </c>
      <c r="G325" s="30">
        <f t="shared" si="43"/>
        <v>-0.33333333333333331</v>
      </c>
      <c r="H325" s="36">
        <f t="shared" si="42"/>
        <v>-1.8656716417910445E-3</v>
      </c>
    </row>
    <row r="326" spans="1:8" x14ac:dyDescent="0.2">
      <c r="A326" s="8"/>
      <c r="B326" s="25" t="s">
        <v>306</v>
      </c>
      <c r="C326" s="35">
        <v>2</v>
      </c>
      <c r="D326" s="29">
        <v>1</v>
      </c>
      <c r="E326" s="30">
        <f t="shared" si="40"/>
        <v>7.4626865671641792E-4</v>
      </c>
      <c r="F326" s="30">
        <f t="shared" si="41"/>
        <v>2.4515812699190976E-4</v>
      </c>
      <c r="G326" s="30">
        <f t="shared" si="43"/>
        <v>-0.5</v>
      </c>
      <c r="H326" s="36">
        <f t="shared" si="42"/>
        <v>-3.7313432835820896E-4</v>
      </c>
    </row>
    <row r="327" spans="1:8" ht="25.5" x14ac:dyDescent="0.2">
      <c r="A327" s="8"/>
      <c r="B327" s="25" t="s">
        <v>307</v>
      </c>
      <c r="C327" s="35">
        <v>1</v>
      </c>
      <c r="D327" s="29">
        <v>0</v>
      </c>
      <c r="E327" s="30">
        <f t="shared" si="40"/>
        <v>3.7313432835820896E-4</v>
      </c>
      <c r="F327" s="30" t="str">
        <f t="shared" si="41"/>
        <v/>
      </c>
      <c r="G327" s="30">
        <f t="shared" si="43"/>
        <v>-1</v>
      </c>
      <c r="H327" s="36">
        <f t="shared" si="42"/>
        <v>-3.7313432835820896E-4</v>
      </c>
    </row>
    <row r="328" spans="1:8" x14ac:dyDescent="0.2">
      <c r="A328" s="8"/>
      <c r="B328" s="25" t="s">
        <v>308</v>
      </c>
      <c r="C328" s="35">
        <v>0</v>
      </c>
      <c r="D328" s="29">
        <v>0</v>
      </c>
      <c r="E328" s="30" t="str">
        <f t="shared" si="40"/>
        <v/>
      </c>
      <c r="F328" s="30" t="str">
        <f t="shared" si="41"/>
        <v/>
      </c>
      <c r="G328" s="30" t="str">
        <f t="shared" si="43"/>
        <v xml:space="preserve"> </v>
      </c>
      <c r="H328" s="36" t="str">
        <f t="shared" si="42"/>
        <v/>
      </c>
    </row>
    <row r="329" spans="1:8" x14ac:dyDescent="0.2">
      <c r="A329" s="8"/>
      <c r="B329" s="25" t="s">
        <v>309</v>
      </c>
      <c r="C329" s="35">
        <v>2</v>
      </c>
      <c r="D329" s="29">
        <v>3</v>
      </c>
      <c r="E329" s="30">
        <f t="shared" si="40"/>
        <v>7.4626865671641792E-4</v>
      </c>
      <c r="F329" s="30">
        <f t="shared" si="41"/>
        <v>7.3547438097572933E-4</v>
      </c>
      <c r="G329" s="30">
        <f t="shared" si="43"/>
        <v>0.5</v>
      </c>
      <c r="H329" s="36">
        <f t="shared" si="42"/>
        <v>3.7313432835820896E-4</v>
      </c>
    </row>
    <row r="330" spans="1:8" x14ac:dyDescent="0.2">
      <c r="A330" s="8"/>
      <c r="B330" s="25" t="s">
        <v>310</v>
      </c>
      <c r="C330" s="35">
        <v>0</v>
      </c>
      <c r="D330" s="29">
        <v>0</v>
      </c>
      <c r="E330" s="30" t="str">
        <f t="shared" si="40"/>
        <v/>
      </c>
      <c r="F330" s="30" t="str">
        <f t="shared" si="41"/>
        <v/>
      </c>
      <c r="G330" s="30" t="str">
        <f t="shared" si="43"/>
        <v xml:space="preserve"> </v>
      </c>
      <c r="H330" s="36" t="str">
        <f t="shared" si="42"/>
        <v/>
      </c>
    </row>
    <row r="331" spans="1:8" ht="25.5" x14ac:dyDescent="0.2">
      <c r="A331" s="8"/>
      <c r="B331" s="25" t="s">
        <v>311</v>
      </c>
      <c r="C331" s="35">
        <v>95</v>
      </c>
      <c r="D331" s="29">
        <v>80</v>
      </c>
      <c r="E331" s="30">
        <f t="shared" si="40"/>
        <v>3.5447761194029849E-2</v>
      </c>
      <c r="F331" s="30">
        <f t="shared" si="41"/>
        <v>1.9612650159352783E-2</v>
      </c>
      <c r="G331" s="30">
        <f t="shared" si="43"/>
        <v>-0.15789473684210525</v>
      </c>
      <c r="H331" s="36">
        <f t="shared" si="42"/>
        <v>-5.597014925373134E-3</v>
      </c>
    </row>
    <row r="332" spans="1:8" x14ac:dyDescent="0.2">
      <c r="A332" s="8"/>
      <c r="B332" s="25" t="s">
        <v>312</v>
      </c>
      <c r="C332" s="35">
        <v>0</v>
      </c>
      <c r="D332" s="29">
        <v>0</v>
      </c>
      <c r="E332" s="30" t="str">
        <f t="shared" si="40"/>
        <v/>
      </c>
      <c r="F332" s="30" t="str">
        <f t="shared" si="41"/>
        <v/>
      </c>
      <c r="G332" s="30" t="str">
        <f t="shared" si="43"/>
        <v xml:space="preserve"> </v>
      </c>
      <c r="H332" s="36" t="str">
        <f t="shared" si="42"/>
        <v/>
      </c>
    </row>
    <row r="333" spans="1:8" ht="25.5" x14ac:dyDescent="0.2">
      <c r="A333" s="8"/>
      <c r="B333" s="25" t="s">
        <v>313</v>
      </c>
      <c r="C333" s="35">
        <v>0</v>
      </c>
      <c r="D333" s="29">
        <v>201</v>
      </c>
      <c r="E333" s="30" t="str">
        <f t="shared" si="40"/>
        <v/>
      </c>
      <c r="F333" s="30">
        <f t="shared" si="41"/>
        <v>4.9276783525373867E-2</v>
      </c>
      <c r="G333" s="30">
        <f t="shared" si="43"/>
        <v>1</v>
      </c>
      <c r="H333" s="36" t="str">
        <f t="shared" si="42"/>
        <v/>
      </c>
    </row>
    <row r="334" spans="1:8" x14ac:dyDescent="0.2">
      <c r="A334" s="8"/>
      <c r="B334" s="25" t="s">
        <v>314</v>
      </c>
      <c r="C334" s="35">
        <v>0</v>
      </c>
      <c r="D334" s="29">
        <v>0</v>
      </c>
      <c r="E334" s="30" t="str">
        <f t="shared" si="40"/>
        <v/>
      </c>
      <c r="F334" s="30" t="str">
        <f t="shared" si="41"/>
        <v/>
      </c>
      <c r="G334" s="30" t="str">
        <f t="shared" si="43"/>
        <v xml:space="preserve"> </v>
      </c>
      <c r="H334" s="36" t="str">
        <f t="shared" si="42"/>
        <v/>
      </c>
    </row>
    <row r="335" spans="1:8" ht="25.5" x14ac:dyDescent="0.2">
      <c r="A335" s="8"/>
      <c r="B335" s="25" t="s">
        <v>315</v>
      </c>
      <c r="C335" s="35">
        <v>0</v>
      </c>
      <c r="D335" s="29">
        <v>0</v>
      </c>
      <c r="E335" s="30" t="str">
        <f t="shared" si="40"/>
        <v/>
      </c>
      <c r="F335" s="30" t="str">
        <f t="shared" si="41"/>
        <v/>
      </c>
      <c r="G335" s="30" t="str">
        <f t="shared" si="43"/>
        <v xml:space="preserve"> </v>
      </c>
      <c r="H335" s="36" t="str">
        <f t="shared" si="42"/>
        <v/>
      </c>
    </row>
    <row r="336" spans="1:8" ht="25.5" x14ac:dyDescent="0.2">
      <c r="A336" s="8"/>
      <c r="B336" s="25" t="s">
        <v>316</v>
      </c>
      <c r="C336" s="35">
        <v>1</v>
      </c>
      <c r="D336" s="29">
        <v>0</v>
      </c>
      <c r="E336" s="30">
        <f t="shared" si="40"/>
        <v>3.7313432835820896E-4</v>
      </c>
      <c r="F336" s="30" t="str">
        <f t="shared" si="41"/>
        <v/>
      </c>
      <c r="G336" s="30">
        <f t="shared" si="43"/>
        <v>-1</v>
      </c>
      <c r="H336" s="36">
        <f t="shared" si="42"/>
        <v>-3.7313432835820896E-4</v>
      </c>
    </row>
    <row r="337" spans="1:8" ht="25.5" x14ac:dyDescent="0.2">
      <c r="A337" s="8"/>
      <c r="B337" s="25" t="s">
        <v>317</v>
      </c>
      <c r="C337" s="35">
        <v>1</v>
      </c>
      <c r="D337" s="29">
        <v>0</v>
      </c>
      <c r="E337" s="30">
        <f t="shared" si="40"/>
        <v>3.7313432835820896E-4</v>
      </c>
      <c r="F337" s="30" t="str">
        <f t="shared" si="41"/>
        <v/>
      </c>
      <c r="G337" s="30">
        <f t="shared" si="43"/>
        <v>-1</v>
      </c>
      <c r="H337" s="36">
        <f t="shared" si="42"/>
        <v>-3.7313432835820896E-4</v>
      </c>
    </row>
    <row r="338" spans="1:8" ht="25.5" x14ac:dyDescent="0.2">
      <c r="A338" s="8"/>
      <c r="B338" s="25" t="s">
        <v>318</v>
      </c>
      <c r="C338" s="35">
        <v>0</v>
      </c>
      <c r="D338" s="29">
        <v>0</v>
      </c>
      <c r="E338" s="30" t="str">
        <f t="shared" si="40"/>
        <v/>
      </c>
      <c r="F338" s="30" t="str">
        <f t="shared" si="41"/>
        <v/>
      </c>
      <c r="G338" s="30" t="str">
        <f t="shared" si="43"/>
        <v xml:space="preserve"> </v>
      </c>
      <c r="H338" s="36" t="str">
        <f t="shared" si="42"/>
        <v/>
      </c>
    </row>
    <row r="339" spans="1:8" x14ac:dyDescent="0.2">
      <c r="A339" s="8"/>
      <c r="B339" s="25" t="s">
        <v>319</v>
      </c>
      <c r="C339" s="35">
        <v>0</v>
      </c>
      <c r="D339" s="29">
        <v>0</v>
      </c>
      <c r="E339" s="30" t="str">
        <f t="shared" si="40"/>
        <v/>
      </c>
      <c r="F339" s="30" t="str">
        <f t="shared" si="41"/>
        <v/>
      </c>
      <c r="G339" s="30" t="str">
        <f t="shared" si="43"/>
        <v xml:space="preserve"> </v>
      </c>
      <c r="H339" s="36" t="str">
        <f t="shared" si="42"/>
        <v/>
      </c>
    </row>
    <row r="340" spans="1:8" ht="25.5" x14ac:dyDescent="0.2">
      <c r="A340" s="8"/>
      <c r="B340" s="25" t="s">
        <v>320</v>
      </c>
      <c r="C340" s="35">
        <v>22</v>
      </c>
      <c r="D340" s="29">
        <v>12</v>
      </c>
      <c r="E340" s="30">
        <f t="shared" si="40"/>
        <v>8.2089552238805968E-3</v>
      </c>
      <c r="F340" s="30">
        <f t="shared" si="41"/>
        <v>2.9418975239029173E-3</v>
      </c>
      <c r="G340" s="30">
        <f t="shared" si="43"/>
        <v>-0.45454545454545453</v>
      </c>
      <c r="H340" s="36">
        <f t="shared" si="42"/>
        <v>-3.7313432835820895E-3</v>
      </c>
    </row>
    <row r="341" spans="1:8" x14ac:dyDescent="0.2">
      <c r="A341" s="8"/>
      <c r="B341" s="25" t="s">
        <v>321</v>
      </c>
      <c r="C341" s="35">
        <v>0</v>
      </c>
      <c r="D341" s="29">
        <v>0</v>
      </c>
      <c r="E341" s="30" t="str">
        <f t="shared" ref="E341:E356" si="44">+IF(C341=0,"",C341/C$181)</f>
        <v/>
      </c>
      <c r="F341" s="30" t="str">
        <f t="shared" ref="F341:F356" si="45">+IF(D341=0,"",D341/D$181)</f>
        <v/>
      </c>
      <c r="G341" s="30" t="str">
        <f t="shared" si="43"/>
        <v xml:space="preserve"> </v>
      </c>
      <c r="H341" s="36" t="str">
        <f t="shared" ref="H341:H356" si="46">+IF(OR(AND(E341=""),(G341="")),"",E341*G341)</f>
        <v/>
      </c>
    </row>
    <row r="342" spans="1:8" ht="13.5" customHeight="1" x14ac:dyDescent="0.2">
      <c r="A342" s="8"/>
      <c r="B342" s="25" t="s">
        <v>322</v>
      </c>
      <c r="C342" s="35">
        <v>0</v>
      </c>
      <c r="D342" s="29">
        <v>0</v>
      </c>
      <c r="E342" s="30" t="str">
        <f t="shared" si="44"/>
        <v/>
      </c>
      <c r="F342" s="30" t="str">
        <f t="shared" si="45"/>
        <v/>
      </c>
      <c r="G342" s="30" t="str">
        <f t="shared" ref="G342:G356" si="47">+IF(AND(C342=0,D342=0)," ",IF(C342=0,1,IF(D342=0,-1,(D342-C342)/C342)))</f>
        <v xml:space="preserve"> </v>
      </c>
      <c r="H342" s="36" t="str">
        <f t="shared" si="46"/>
        <v/>
      </c>
    </row>
    <row r="343" spans="1:8" x14ac:dyDescent="0.2">
      <c r="A343" s="8"/>
      <c r="B343" s="25" t="s">
        <v>323</v>
      </c>
      <c r="C343" s="35">
        <v>0</v>
      </c>
      <c r="D343" s="29">
        <v>0</v>
      </c>
      <c r="E343" s="30" t="str">
        <f t="shared" si="44"/>
        <v/>
      </c>
      <c r="F343" s="30" t="str">
        <f t="shared" si="45"/>
        <v/>
      </c>
      <c r="G343" s="30" t="str">
        <f t="shared" si="47"/>
        <v xml:space="preserve"> </v>
      </c>
      <c r="H343" s="36" t="str">
        <f t="shared" si="46"/>
        <v/>
      </c>
    </row>
    <row r="344" spans="1:8" x14ac:dyDescent="0.2">
      <c r="A344" s="8"/>
      <c r="B344" s="25" t="s">
        <v>324</v>
      </c>
      <c r="C344" s="35">
        <v>0</v>
      </c>
      <c r="D344" s="29">
        <v>0</v>
      </c>
      <c r="E344" s="30" t="str">
        <f t="shared" si="44"/>
        <v/>
      </c>
      <c r="F344" s="30" t="str">
        <f t="shared" si="45"/>
        <v/>
      </c>
      <c r="G344" s="30" t="str">
        <f t="shared" si="47"/>
        <v xml:space="preserve"> </v>
      </c>
      <c r="H344" s="36" t="str">
        <f t="shared" si="46"/>
        <v/>
      </c>
    </row>
    <row r="345" spans="1:8" ht="25.5" x14ac:dyDescent="0.2">
      <c r="A345" s="8"/>
      <c r="B345" s="25" t="s">
        <v>325</v>
      </c>
      <c r="C345" s="35">
        <v>1</v>
      </c>
      <c r="D345" s="29">
        <v>3</v>
      </c>
      <c r="E345" s="30">
        <f t="shared" si="44"/>
        <v>3.7313432835820896E-4</v>
      </c>
      <c r="F345" s="30">
        <f t="shared" si="45"/>
        <v>7.3547438097572933E-4</v>
      </c>
      <c r="G345" s="30">
        <f t="shared" si="47"/>
        <v>2</v>
      </c>
      <c r="H345" s="36">
        <f t="shared" si="46"/>
        <v>7.4626865671641792E-4</v>
      </c>
    </row>
    <row r="346" spans="1:8" ht="25.5" x14ac:dyDescent="0.2">
      <c r="A346" s="8"/>
      <c r="B346" s="25" t="s">
        <v>326</v>
      </c>
      <c r="C346" s="35">
        <v>0</v>
      </c>
      <c r="D346" s="29">
        <v>0</v>
      </c>
      <c r="E346" s="30" t="str">
        <f t="shared" si="44"/>
        <v/>
      </c>
      <c r="F346" s="30" t="str">
        <f t="shared" si="45"/>
        <v/>
      </c>
      <c r="G346" s="30" t="str">
        <f t="shared" si="47"/>
        <v xml:space="preserve"> </v>
      </c>
      <c r="H346" s="36" t="str">
        <f t="shared" si="46"/>
        <v/>
      </c>
    </row>
    <row r="347" spans="1:8" ht="25.5" x14ac:dyDescent="0.2">
      <c r="A347" s="8"/>
      <c r="B347" s="25" t="s">
        <v>327</v>
      </c>
      <c r="C347" s="35">
        <v>3</v>
      </c>
      <c r="D347" s="29">
        <v>0</v>
      </c>
      <c r="E347" s="30">
        <f t="shared" si="44"/>
        <v>1.1194029850746269E-3</v>
      </c>
      <c r="F347" s="30" t="str">
        <f t="shared" si="45"/>
        <v/>
      </c>
      <c r="G347" s="30">
        <f t="shared" si="47"/>
        <v>-1</v>
      </c>
      <c r="H347" s="36">
        <f t="shared" si="46"/>
        <v>-1.1194029850746269E-3</v>
      </c>
    </row>
    <row r="348" spans="1:8" ht="25.5" x14ac:dyDescent="0.2">
      <c r="A348" s="8"/>
      <c r="B348" s="25" t="s">
        <v>328</v>
      </c>
      <c r="C348" s="35">
        <v>3</v>
      </c>
      <c r="D348" s="29">
        <v>0</v>
      </c>
      <c r="E348" s="30">
        <f t="shared" si="44"/>
        <v>1.1194029850746269E-3</v>
      </c>
      <c r="F348" s="30" t="str">
        <f t="shared" si="45"/>
        <v/>
      </c>
      <c r="G348" s="30">
        <f t="shared" si="47"/>
        <v>-1</v>
      </c>
      <c r="H348" s="36">
        <f t="shared" si="46"/>
        <v>-1.1194029850746269E-3</v>
      </c>
    </row>
    <row r="349" spans="1:8" x14ac:dyDescent="0.2">
      <c r="A349" s="8"/>
      <c r="B349" s="25" t="s">
        <v>329</v>
      </c>
      <c r="C349" s="35">
        <v>0</v>
      </c>
      <c r="D349" s="29">
        <v>0</v>
      </c>
      <c r="E349" s="30" t="str">
        <f t="shared" si="44"/>
        <v/>
      </c>
      <c r="F349" s="30" t="str">
        <f t="shared" si="45"/>
        <v/>
      </c>
      <c r="G349" s="30" t="str">
        <f t="shared" si="47"/>
        <v xml:space="preserve"> </v>
      </c>
      <c r="H349" s="36" t="str">
        <f t="shared" si="46"/>
        <v/>
      </c>
    </row>
    <row r="350" spans="1:8" ht="25.5" x14ac:dyDescent="0.2">
      <c r="A350" s="8"/>
      <c r="B350" s="25" t="s">
        <v>330</v>
      </c>
      <c r="C350" s="35">
        <v>0</v>
      </c>
      <c r="D350" s="29">
        <v>0</v>
      </c>
      <c r="E350" s="30" t="str">
        <f t="shared" si="44"/>
        <v/>
      </c>
      <c r="F350" s="30" t="str">
        <f t="shared" si="45"/>
        <v/>
      </c>
      <c r="G350" s="30" t="str">
        <f t="shared" si="47"/>
        <v xml:space="preserve"> </v>
      </c>
      <c r="H350" s="36" t="str">
        <f t="shared" si="46"/>
        <v/>
      </c>
    </row>
    <row r="351" spans="1:8" x14ac:dyDescent="0.2">
      <c r="A351" s="8"/>
      <c r="B351" s="25" t="s">
        <v>331</v>
      </c>
      <c r="C351" s="35">
        <v>0</v>
      </c>
      <c r="D351" s="29">
        <v>0</v>
      </c>
      <c r="E351" s="30" t="str">
        <f t="shared" si="44"/>
        <v/>
      </c>
      <c r="F351" s="30" t="str">
        <f t="shared" si="45"/>
        <v/>
      </c>
      <c r="G351" s="30" t="str">
        <f t="shared" si="47"/>
        <v xml:space="preserve"> </v>
      </c>
      <c r="H351" s="36" t="str">
        <f t="shared" si="46"/>
        <v/>
      </c>
    </row>
    <row r="352" spans="1:8" ht="25.5" x14ac:dyDescent="0.2">
      <c r="A352" s="8"/>
      <c r="B352" s="25" t="s">
        <v>332</v>
      </c>
      <c r="C352" s="35">
        <v>0</v>
      </c>
      <c r="D352" s="29">
        <v>0</v>
      </c>
      <c r="E352" s="30" t="str">
        <f t="shared" si="44"/>
        <v/>
      </c>
      <c r="F352" s="30" t="str">
        <f t="shared" si="45"/>
        <v/>
      </c>
      <c r="G352" s="30" t="str">
        <f t="shared" si="47"/>
        <v xml:space="preserve"> </v>
      </c>
      <c r="H352" s="36" t="str">
        <f t="shared" si="46"/>
        <v/>
      </c>
    </row>
    <row r="353" spans="1:8" ht="25.5" x14ac:dyDescent="0.2">
      <c r="A353" s="8"/>
      <c r="B353" s="25" t="s">
        <v>333</v>
      </c>
      <c r="C353" s="35">
        <v>0</v>
      </c>
      <c r="D353" s="29">
        <v>0</v>
      </c>
      <c r="E353" s="30" t="str">
        <f t="shared" si="44"/>
        <v/>
      </c>
      <c r="F353" s="30" t="str">
        <f t="shared" si="45"/>
        <v/>
      </c>
      <c r="G353" s="30" t="str">
        <f t="shared" si="47"/>
        <v xml:space="preserve"> </v>
      </c>
      <c r="H353" s="36" t="str">
        <f t="shared" si="46"/>
        <v/>
      </c>
    </row>
    <row r="354" spans="1:8" x14ac:dyDescent="0.2">
      <c r="A354" s="8"/>
      <c r="B354" s="25" t="s">
        <v>334</v>
      </c>
      <c r="C354" s="35">
        <v>1</v>
      </c>
      <c r="D354" s="29">
        <v>0</v>
      </c>
      <c r="E354" s="30">
        <f t="shared" si="44"/>
        <v>3.7313432835820896E-4</v>
      </c>
      <c r="F354" s="30" t="str">
        <f t="shared" si="45"/>
        <v/>
      </c>
      <c r="G354" s="30">
        <f t="shared" si="47"/>
        <v>-1</v>
      </c>
      <c r="H354" s="36">
        <f t="shared" si="46"/>
        <v>-3.7313432835820896E-4</v>
      </c>
    </row>
    <row r="355" spans="1:8" x14ac:dyDescent="0.2">
      <c r="A355" s="8"/>
      <c r="B355" s="25" t="s">
        <v>335</v>
      </c>
      <c r="C355" s="35">
        <v>0</v>
      </c>
      <c r="D355" s="29">
        <v>0</v>
      </c>
      <c r="E355" s="30" t="str">
        <f t="shared" si="44"/>
        <v/>
      </c>
      <c r="F355" s="30" t="str">
        <f t="shared" si="45"/>
        <v/>
      </c>
      <c r="G355" s="30" t="str">
        <f t="shared" si="47"/>
        <v xml:space="preserve"> </v>
      </c>
      <c r="H355" s="36" t="str">
        <f t="shared" si="46"/>
        <v/>
      </c>
    </row>
    <row r="356" spans="1:8" ht="26.25" thickBot="1" x14ac:dyDescent="0.25">
      <c r="A356" s="8"/>
      <c r="B356" s="26" t="s">
        <v>336</v>
      </c>
      <c r="C356" s="37">
        <v>2</v>
      </c>
      <c r="D356" s="38">
        <v>2</v>
      </c>
      <c r="E356" s="39">
        <f t="shared" si="44"/>
        <v>7.4626865671641792E-4</v>
      </c>
      <c r="F356" s="39">
        <f t="shared" si="45"/>
        <v>4.9031625398381952E-4</v>
      </c>
      <c r="G356" s="39">
        <f t="shared" si="47"/>
        <v>0</v>
      </c>
      <c r="H356" s="40">
        <f t="shared" si="46"/>
        <v>0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41" t="s">
        <v>2</v>
      </c>
      <c r="C360" s="43" t="s">
        <v>3</v>
      </c>
      <c r="D360" s="51"/>
      <c r="E360" s="43" t="s">
        <v>4</v>
      </c>
      <c r="F360" s="44"/>
      <c r="G360" s="52" t="s">
        <v>665</v>
      </c>
      <c r="H360" s="53" t="s">
        <v>5</v>
      </c>
    </row>
    <row r="361" spans="1:8" ht="15.75" thickBot="1" x14ac:dyDescent="0.25">
      <c r="A361" s="8"/>
      <c r="B361" s="42"/>
      <c r="C361" s="20">
        <v>2022</v>
      </c>
      <c r="D361" s="20">
        <v>2023</v>
      </c>
      <c r="E361" s="20">
        <v>2022</v>
      </c>
      <c r="F361" s="20">
        <v>2023</v>
      </c>
      <c r="G361" s="42"/>
      <c r="H361" s="54"/>
    </row>
    <row r="362" spans="1:8" ht="15.75" thickBot="1" x14ac:dyDescent="0.25">
      <c r="A362" s="8"/>
      <c r="B362" s="21" t="s">
        <v>9</v>
      </c>
      <c r="C362" s="27">
        <f>SUM(C363:C595)</f>
        <v>8855</v>
      </c>
      <c r="D362" s="27">
        <f>SUM(D363:D595)</f>
        <v>9228</v>
      </c>
      <c r="E362" s="28">
        <f t="shared" ref="E362:E425" si="48">+IF(C362=0,"",C362/C$362)</f>
        <v>1</v>
      </c>
      <c r="F362" s="28">
        <f t="shared" ref="F362:F425" si="49">+IF(D362=0,"",D362/D$362)</f>
        <v>1</v>
      </c>
      <c r="G362" s="28">
        <f>+IF(AND(C362=0,D362=0),"",IF(C362=0,1,IF(D362=0,-1,(D362-C362)/C362)))</f>
        <v>4.2123094297007342E-2</v>
      </c>
      <c r="H362" s="28">
        <f t="shared" ref="H362:H425" si="50">+IF(OR(AND(E362=""),(G362="")),"",E362*G362)</f>
        <v>4.2123094297007342E-2</v>
      </c>
    </row>
    <row r="363" spans="1:8" x14ac:dyDescent="0.2">
      <c r="A363" s="8"/>
      <c r="B363" s="24" t="s">
        <v>337</v>
      </c>
      <c r="C363" s="31">
        <v>27</v>
      </c>
      <c r="D363" s="32">
        <v>45</v>
      </c>
      <c r="E363" s="33">
        <f t="shared" si="48"/>
        <v>3.0491247882552231E-3</v>
      </c>
      <c r="F363" s="33">
        <f t="shared" si="49"/>
        <v>4.8764629388816649E-3</v>
      </c>
      <c r="G363" s="33">
        <f t="shared" ref="G363:G426" si="51">+IF(AND(C363=0,D363=0)," ",IF(C363=0,1,IF(D363=0,-1,(D363-C363)/C363)))</f>
        <v>0.66666666666666663</v>
      </c>
      <c r="H363" s="34">
        <f t="shared" si="50"/>
        <v>2.0327498588368154E-3</v>
      </c>
    </row>
    <row r="364" spans="1:8" x14ac:dyDescent="0.2">
      <c r="A364" s="8"/>
      <c r="B364" s="25" t="s">
        <v>338</v>
      </c>
      <c r="C364" s="35">
        <v>28</v>
      </c>
      <c r="D364" s="29">
        <v>6</v>
      </c>
      <c r="E364" s="30">
        <f t="shared" si="48"/>
        <v>3.1620553359683794E-3</v>
      </c>
      <c r="F364" s="30">
        <f t="shared" si="49"/>
        <v>6.5019505851755528E-4</v>
      </c>
      <c r="G364" s="30">
        <f t="shared" si="51"/>
        <v>-0.7857142857142857</v>
      </c>
      <c r="H364" s="36">
        <f t="shared" si="50"/>
        <v>-2.4844720496894411E-3</v>
      </c>
    </row>
    <row r="365" spans="1:8" x14ac:dyDescent="0.2">
      <c r="A365" s="8"/>
      <c r="B365" s="25" t="s">
        <v>339</v>
      </c>
      <c r="C365" s="35">
        <v>57</v>
      </c>
      <c r="D365" s="29">
        <v>52</v>
      </c>
      <c r="E365" s="30">
        <f t="shared" si="48"/>
        <v>6.4370412196499156E-3</v>
      </c>
      <c r="F365" s="30">
        <f t="shared" si="49"/>
        <v>5.6350238404854792E-3</v>
      </c>
      <c r="G365" s="30">
        <f t="shared" si="51"/>
        <v>-8.771929824561403E-2</v>
      </c>
      <c r="H365" s="36">
        <f t="shared" si="50"/>
        <v>-5.6465273856578201E-4</v>
      </c>
    </row>
    <row r="366" spans="1:8" x14ac:dyDescent="0.2">
      <c r="A366" s="8"/>
      <c r="B366" s="25" t="s">
        <v>340</v>
      </c>
      <c r="C366" s="35">
        <v>0</v>
      </c>
      <c r="D366" s="29">
        <v>0</v>
      </c>
      <c r="E366" s="30" t="str">
        <f t="shared" si="48"/>
        <v/>
      </c>
      <c r="F366" s="30" t="str">
        <f t="shared" si="49"/>
        <v/>
      </c>
      <c r="G366" s="30" t="str">
        <f t="shared" si="51"/>
        <v xml:space="preserve"> </v>
      </c>
      <c r="H366" s="36" t="str">
        <f t="shared" si="50"/>
        <v/>
      </c>
    </row>
    <row r="367" spans="1:8" x14ac:dyDescent="0.2">
      <c r="A367" s="8"/>
      <c r="B367" s="25" t="s">
        <v>341</v>
      </c>
      <c r="C367" s="35">
        <v>0</v>
      </c>
      <c r="D367" s="29">
        <v>0</v>
      </c>
      <c r="E367" s="30" t="str">
        <f t="shared" si="48"/>
        <v/>
      </c>
      <c r="F367" s="30" t="str">
        <f t="shared" si="49"/>
        <v/>
      </c>
      <c r="G367" s="30" t="str">
        <f t="shared" si="51"/>
        <v xml:space="preserve"> </v>
      </c>
      <c r="H367" s="36" t="str">
        <f t="shared" si="50"/>
        <v/>
      </c>
    </row>
    <row r="368" spans="1:8" x14ac:dyDescent="0.2">
      <c r="A368" s="8"/>
      <c r="B368" s="25" t="s">
        <v>342</v>
      </c>
      <c r="C368" s="35">
        <v>361</v>
      </c>
      <c r="D368" s="29">
        <v>199</v>
      </c>
      <c r="E368" s="30">
        <f t="shared" si="48"/>
        <v>4.0767927724449461E-2</v>
      </c>
      <c r="F368" s="30">
        <f t="shared" si="49"/>
        <v>2.1564802774165583E-2</v>
      </c>
      <c r="G368" s="30">
        <f t="shared" si="51"/>
        <v>-0.44875346260387811</v>
      </c>
      <c r="H368" s="36">
        <f t="shared" si="50"/>
        <v>-1.8294748729531338E-2</v>
      </c>
    </row>
    <row r="369" spans="1:8" x14ac:dyDescent="0.2">
      <c r="A369" s="8"/>
      <c r="B369" s="25" t="s">
        <v>343</v>
      </c>
      <c r="C369" s="35">
        <v>0</v>
      </c>
      <c r="D369" s="29">
        <v>5</v>
      </c>
      <c r="E369" s="30" t="str">
        <f t="shared" si="48"/>
        <v/>
      </c>
      <c r="F369" s="30">
        <f t="shared" si="49"/>
        <v>5.4182921543129603E-4</v>
      </c>
      <c r="G369" s="30">
        <f t="shared" si="51"/>
        <v>1</v>
      </c>
      <c r="H369" s="36" t="str">
        <f t="shared" si="50"/>
        <v/>
      </c>
    </row>
    <row r="370" spans="1:8" x14ac:dyDescent="0.2">
      <c r="A370" s="8"/>
      <c r="B370" s="25" t="s">
        <v>344</v>
      </c>
      <c r="C370" s="35">
        <v>15</v>
      </c>
      <c r="D370" s="29">
        <v>9</v>
      </c>
      <c r="E370" s="30">
        <f t="shared" si="48"/>
        <v>1.6939582156973462E-3</v>
      </c>
      <c r="F370" s="30">
        <f t="shared" si="49"/>
        <v>9.7529258777633292E-4</v>
      </c>
      <c r="G370" s="30">
        <f t="shared" si="51"/>
        <v>-0.4</v>
      </c>
      <c r="H370" s="36">
        <f t="shared" si="50"/>
        <v>-6.7758328627893854E-4</v>
      </c>
    </row>
    <row r="371" spans="1:8" x14ac:dyDescent="0.2">
      <c r="A371" s="8"/>
      <c r="B371" s="25" t="s">
        <v>345</v>
      </c>
      <c r="C371" s="35">
        <v>2</v>
      </c>
      <c r="D371" s="29">
        <v>1</v>
      </c>
      <c r="E371" s="30">
        <f t="shared" si="48"/>
        <v>2.2586109542631282E-4</v>
      </c>
      <c r="F371" s="30">
        <f t="shared" si="49"/>
        <v>1.0836584308625921E-4</v>
      </c>
      <c r="G371" s="30">
        <f t="shared" si="51"/>
        <v>-0.5</v>
      </c>
      <c r="H371" s="36">
        <f t="shared" si="50"/>
        <v>-1.1293054771315641E-4</v>
      </c>
    </row>
    <row r="372" spans="1:8" x14ac:dyDescent="0.2">
      <c r="A372" s="8"/>
      <c r="B372" s="25" t="s">
        <v>346</v>
      </c>
      <c r="C372" s="35">
        <v>6</v>
      </c>
      <c r="D372" s="29">
        <v>9</v>
      </c>
      <c r="E372" s="30">
        <f t="shared" si="48"/>
        <v>6.7758328627893843E-4</v>
      </c>
      <c r="F372" s="30">
        <f t="shared" si="49"/>
        <v>9.7529258777633292E-4</v>
      </c>
      <c r="G372" s="30">
        <f t="shared" si="51"/>
        <v>0.5</v>
      </c>
      <c r="H372" s="36">
        <f t="shared" si="50"/>
        <v>3.3879164313946921E-4</v>
      </c>
    </row>
    <row r="373" spans="1:8" x14ac:dyDescent="0.2">
      <c r="A373" s="8"/>
      <c r="B373" s="25" t="s">
        <v>347</v>
      </c>
      <c r="C373" s="35">
        <v>0</v>
      </c>
      <c r="D373" s="29">
        <v>0</v>
      </c>
      <c r="E373" s="30" t="str">
        <f t="shared" si="48"/>
        <v/>
      </c>
      <c r="F373" s="30" t="str">
        <f t="shared" si="49"/>
        <v/>
      </c>
      <c r="G373" s="30" t="str">
        <f t="shared" si="51"/>
        <v xml:space="preserve"> </v>
      </c>
      <c r="H373" s="36" t="str">
        <f t="shared" si="50"/>
        <v/>
      </c>
    </row>
    <row r="374" spans="1:8" x14ac:dyDescent="0.2">
      <c r="A374" s="8"/>
      <c r="B374" s="25" t="s">
        <v>348</v>
      </c>
      <c r="C374" s="35">
        <v>571</v>
      </c>
      <c r="D374" s="29">
        <v>140</v>
      </c>
      <c r="E374" s="30">
        <f t="shared" si="48"/>
        <v>6.4483342744212316E-2</v>
      </c>
      <c r="F374" s="30">
        <f t="shared" si="49"/>
        <v>1.517121803207629E-2</v>
      </c>
      <c r="G374" s="30">
        <f t="shared" si="51"/>
        <v>-0.75481611208406307</v>
      </c>
      <c r="H374" s="36">
        <f t="shared" si="50"/>
        <v>-4.867306606437042E-2</v>
      </c>
    </row>
    <row r="375" spans="1:8" x14ac:dyDescent="0.2">
      <c r="A375" s="8"/>
      <c r="B375" s="25" t="s">
        <v>349</v>
      </c>
      <c r="C375" s="35">
        <v>39</v>
      </c>
      <c r="D375" s="29">
        <v>49</v>
      </c>
      <c r="E375" s="30">
        <f t="shared" si="48"/>
        <v>4.4042913608131002E-3</v>
      </c>
      <c r="F375" s="30">
        <f t="shared" si="49"/>
        <v>5.3099263112267011E-3</v>
      </c>
      <c r="G375" s="30">
        <f t="shared" si="51"/>
        <v>0.25641025641025639</v>
      </c>
      <c r="H375" s="36">
        <f t="shared" si="50"/>
        <v>1.129305477131564E-3</v>
      </c>
    </row>
    <row r="376" spans="1:8" x14ac:dyDescent="0.2">
      <c r="A376" s="8"/>
      <c r="B376" s="25" t="s">
        <v>350</v>
      </c>
      <c r="C376" s="35">
        <v>0</v>
      </c>
      <c r="D376" s="29">
        <v>0</v>
      </c>
      <c r="E376" s="30" t="str">
        <f t="shared" si="48"/>
        <v/>
      </c>
      <c r="F376" s="30" t="str">
        <f t="shared" si="49"/>
        <v/>
      </c>
      <c r="G376" s="30" t="str">
        <f t="shared" si="51"/>
        <v xml:space="preserve"> </v>
      </c>
      <c r="H376" s="36" t="str">
        <f t="shared" si="50"/>
        <v/>
      </c>
    </row>
    <row r="377" spans="1:8" x14ac:dyDescent="0.2">
      <c r="A377" s="8"/>
      <c r="B377" s="25" t="s">
        <v>351</v>
      </c>
      <c r="C377" s="35">
        <v>13</v>
      </c>
      <c r="D377" s="29">
        <v>106</v>
      </c>
      <c r="E377" s="30">
        <f t="shared" si="48"/>
        <v>1.4680971202710334E-3</v>
      </c>
      <c r="F377" s="30">
        <f t="shared" si="49"/>
        <v>1.1486779367143476E-2</v>
      </c>
      <c r="G377" s="30">
        <f t="shared" si="51"/>
        <v>7.1538461538461542</v>
      </c>
      <c r="H377" s="36">
        <f t="shared" si="50"/>
        <v>1.0502540937323546E-2</v>
      </c>
    </row>
    <row r="378" spans="1:8" x14ac:dyDescent="0.2">
      <c r="A378" s="8"/>
      <c r="B378" s="25" t="s">
        <v>352</v>
      </c>
      <c r="C378" s="35">
        <v>24</v>
      </c>
      <c r="D378" s="29">
        <v>63</v>
      </c>
      <c r="E378" s="30">
        <f t="shared" si="48"/>
        <v>2.7103331451157537E-3</v>
      </c>
      <c r="F378" s="30">
        <f t="shared" si="49"/>
        <v>6.8270481144343306E-3</v>
      </c>
      <c r="G378" s="30">
        <f t="shared" si="51"/>
        <v>1.625</v>
      </c>
      <c r="H378" s="36">
        <f t="shared" si="50"/>
        <v>4.4042913608131002E-3</v>
      </c>
    </row>
    <row r="379" spans="1:8" x14ac:dyDescent="0.2">
      <c r="A379" s="8"/>
      <c r="B379" s="25" t="s">
        <v>353</v>
      </c>
      <c r="C379" s="35">
        <v>2</v>
      </c>
      <c r="D379" s="29">
        <v>0</v>
      </c>
      <c r="E379" s="30">
        <f t="shared" si="48"/>
        <v>2.2586109542631282E-4</v>
      </c>
      <c r="F379" s="30" t="str">
        <f t="shared" si="49"/>
        <v/>
      </c>
      <c r="G379" s="30">
        <f t="shared" si="51"/>
        <v>-1</v>
      </c>
      <c r="H379" s="36">
        <f t="shared" si="50"/>
        <v>-2.2586109542631282E-4</v>
      </c>
    </row>
    <row r="380" spans="1:8" x14ac:dyDescent="0.2">
      <c r="A380" s="8"/>
      <c r="B380" s="25" t="s">
        <v>354</v>
      </c>
      <c r="C380" s="35">
        <v>3</v>
      </c>
      <c r="D380" s="29">
        <v>0</v>
      </c>
      <c r="E380" s="30">
        <f t="shared" si="48"/>
        <v>3.3879164313946921E-4</v>
      </c>
      <c r="F380" s="30" t="str">
        <f t="shared" si="49"/>
        <v/>
      </c>
      <c r="G380" s="30">
        <f t="shared" si="51"/>
        <v>-1</v>
      </c>
      <c r="H380" s="36">
        <f t="shared" si="50"/>
        <v>-3.3879164313946921E-4</v>
      </c>
    </row>
    <row r="381" spans="1:8" x14ac:dyDescent="0.2">
      <c r="A381" s="8"/>
      <c r="B381" s="25" t="s">
        <v>355</v>
      </c>
      <c r="C381" s="35">
        <v>0</v>
      </c>
      <c r="D381" s="29">
        <v>39</v>
      </c>
      <c r="E381" s="30" t="str">
        <f t="shared" si="48"/>
        <v/>
      </c>
      <c r="F381" s="30">
        <f t="shared" si="49"/>
        <v>4.2262678803641094E-3</v>
      </c>
      <c r="G381" s="30">
        <f t="shared" si="51"/>
        <v>1</v>
      </c>
      <c r="H381" s="36" t="str">
        <f t="shared" si="50"/>
        <v/>
      </c>
    </row>
    <row r="382" spans="1:8" x14ac:dyDescent="0.2">
      <c r="A382" s="8"/>
      <c r="B382" s="25" t="s">
        <v>356</v>
      </c>
      <c r="C382" s="35">
        <v>2528</v>
      </c>
      <c r="D382" s="29">
        <v>1296</v>
      </c>
      <c r="E382" s="30">
        <f t="shared" si="48"/>
        <v>0.28548842461885943</v>
      </c>
      <c r="F382" s="30">
        <f t="shared" si="49"/>
        <v>0.14044213263979194</v>
      </c>
      <c r="G382" s="30">
        <f t="shared" si="51"/>
        <v>-0.48734177215189872</v>
      </c>
      <c r="H382" s="36">
        <f t="shared" si="50"/>
        <v>-0.1391304347826087</v>
      </c>
    </row>
    <row r="383" spans="1:8" x14ac:dyDescent="0.2">
      <c r="A383" s="8"/>
      <c r="B383" s="25" t="s">
        <v>357</v>
      </c>
      <c r="C383" s="35">
        <v>17</v>
      </c>
      <c r="D383" s="29">
        <v>67</v>
      </c>
      <c r="E383" s="30">
        <f t="shared" si="48"/>
        <v>1.9198193111236589E-3</v>
      </c>
      <c r="F383" s="30">
        <f t="shared" si="49"/>
        <v>7.2605114867793676E-3</v>
      </c>
      <c r="G383" s="30">
        <f t="shared" si="51"/>
        <v>2.9411764705882355</v>
      </c>
      <c r="H383" s="36">
        <f t="shared" si="50"/>
        <v>5.6465273856578209E-3</v>
      </c>
    </row>
    <row r="384" spans="1:8" x14ac:dyDescent="0.2">
      <c r="A384" s="8"/>
      <c r="B384" s="25" t="s">
        <v>358</v>
      </c>
      <c r="C384" s="35">
        <v>0</v>
      </c>
      <c r="D384" s="29">
        <v>0</v>
      </c>
      <c r="E384" s="30" t="str">
        <f t="shared" si="48"/>
        <v/>
      </c>
      <c r="F384" s="30" t="str">
        <f t="shared" si="49"/>
        <v/>
      </c>
      <c r="G384" s="30" t="str">
        <f t="shared" si="51"/>
        <v xml:space="preserve"> </v>
      </c>
      <c r="H384" s="36" t="str">
        <f t="shared" si="50"/>
        <v/>
      </c>
    </row>
    <row r="385" spans="1:8" x14ac:dyDescent="0.2">
      <c r="A385" s="8"/>
      <c r="B385" s="25" t="s">
        <v>359</v>
      </c>
      <c r="C385" s="35">
        <v>66</v>
      </c>
      <c r="D385" s="29">
        <v>52</v>
      </c>
      <c r="E385" s="30">
        <f t="shared" si="48"/>
        <v>7.4534161490683228E-3</v>
      </c>
      <c r="F385" s="30">
        <f t="shared" si="49"/>
        <v>5.6350238404854792E-3</v>
      </c>
      <c r="G385" s="30">
        <f t="shared" si="51"/>
        <v>-0.21212121212121213</v>
      </c>
      <c r="H385" s="36">
        <f t="shared" si="50"/>
        <v>-1.5810276679841897E-3</v>
      </c>
    </row>
    <row r="386" spans="1:8" x14ac:dyDescent="0.2">
      <c r="A386" s="8"/>
      <c r="B386" s="25" t="s">
        <v>360</v>
      </c>
      <c r="C386" s="35">
        <v>205</v>
      </c>
      <c r="D386" s="29">
        <v>109</v>
      </c>
      <c r="E386" s="30">
        <f t="shared" si="48"/>
        <v>2.3150762281197064E-2</v>
      </c>
      <c r="F386" s="30">
        <f t="shared" si="49"/>
        <v>1.1811876896402253E-2</v>
      </c>
      <c r="G386" s="30">
        <f t="shared" si="51"/>
        <v>-0.4682926829268293</v>
      </c>
      <c r="H386" s="36">
        <f t="shared" si="50"/>
        <v>-1.0841332580463017E-2</v>
      </c>
    </row>
    <row r="387" spans="1:8" x14ac:dyDescent="0.2">
      <c r="A387" s="8"/>
      <c r="B387" s="25" t="s">
        <v>361</v>
      </c>
      <c r="C387" s="35">
        <v>103</v>
      </c>
      <c r="D387" s="29">
        <v>28</v>
      </c>
      <c r="E387" s="30">
        <f t="shared" si="48"/>
        <v>1.163184641445511E-2</v>
      </c>
      <c r="F387" s="30">
        <f t="shared" si="49"/>
        <v>3.0342436064152581E-3</v>
      </c>
      <c r="G387" s="30">
        <f t="shared" si="51"/>
        <v>-0.72815533980582525</v>
      </c>
      <c r="H387" s="36">
        <f t="shared" si="50"/>
        <v>-8.4697910784867318E-3</v>
      </c>
    </row>
    <row r="388" spans="1:8" x14ac:dyDescent="0.2">
      <c r="A388" s="8"/>
      <c r="B388" s="25" t="s">
        <v>362</v>
      </c>
      <c r="C388" s="35">
        <v>1</v>
      </c>
      <c r="D388" s="29">
        <v>0</v>
      </c>
      <c r="E388" s="30">
        <f t="shared" si="48"/>
        <v>1.1293054771315641E-4</v>
      </c>
      <c r="F388" s="30" t="str">
        <f t="shared" si="49"/>
        <v/>
      </c>
      <c r="G388" s="30">
        <f t="shared" si="51"/>
        <v>-1</v>
      </c>
      <c r="H388" s="36">
        <f t="shared" si="50"/>
        <v>-1.1293054771315641E-4</v>
      </c>
    </row>
    <row r="389" spans="1:8" x14ac:dyDescent="0.2">
      <c r="A389" s="8"/>
      <c r="B389" s="25" t="s">
        <v>363</v>
      </c>
      <c r="C389" s="35">
        <v>0</v>
      </c>
      <c r="D389" s="29">
        <v>8</v>
      </c>
      <c r="E389" s="30" t="str">
        <f t="shared" si="48"/>
        <v/>
      </c>
      <c r="F389" s="30">
        <f t="shared" si="49"/>
        <v>8.6692674469007367E-4</v>
      </c>
      <c r="G389" s="30">
        <f t="shared" si="51"/>
        <v>1</v>
      </c>
      <c r="H389" s="36" t="str">
        <f t="shared" si="50"/>
        <v/>
      </c>
    </row>
    <row r="390" spans="1:8" x14ac:dyDescent="0.2">
      <c r="A390" s="8"/>
      <c r="B390" s="25" t="s">
        <v>364</v>
      </c>
      <c r="C390" s="35">
        <v>0</v>
      </c>
      <c r="D390" s="29">
        <v>0</v>
      </c>
      <c r="E390" s="30" t="str">
        <f t="shared" si="48"/>
        <v/>
      </c>
      <c r="F390" s="30" t="str">
        <f t="shared" si="49"/>
        <v/>
      </c>
      <c r="G390" s="30" t="str">
        <f t="shared" si="51"/>
        <v xml:space="preserve"> </v>
      </c>
      <c r="H390" s="36" t="str">
        <f t="shared" si="50"/>
        <v/>
      </c>
    </row>
    <row r="391" spans="1:8" x14ac:dyDescent="0.2">
      <c r="A391" s="8"/>
      <c r="B391" s="25" t="s">
        <v>365</v>
      </c>
      <c r="C391" s="35">
        <v>7</v>
      </c>
      <c r="D391" s="29">
        <v>0</v>
      </c>
      <c r="E391" s="30">
        <f t="shared" si="48"/>
        <v>7.9051383399209485E-4</v>
      </c>
      <c r="F391" s="30" t="str">
        <f t="shared" si="49"/>
        <v/>
      </c>
      <c r="G391" s="30">
        <f t="shared" si="51"/>
        <v>-1</v>
      </c>
      <c r="H391" s="36">
        <f t="shared" si="50"/>
        <v>-7.9051383399209485E-4</v>
      </c>
    </row>
    <row r="392" spans="1:8" x14ac:dyDescent="0.2">
      <c r="A392" s="8"/>
      <c r="B392" s="25" t="s">
        <v>366</v>
      </c>
      <c r="C392" s="35">
        <v>20</v>
      </c>
      <c r="D392" s="29">
        <v>21</v>
      </c>
      <c r="E392" s="30">
        <f t="shared" si="48"/>
        <v>2.258610954263128E-3</v>
      </c>
      <c r="F392" s="30">
        <f t="shared" si="49"/>
        <v>2.2756827048114434E-3</v>
      </c>
      <c r="G392" s="30">
        <f t="shared" si="51"/>
        <v>0.05</v>
      </c>
      <c r="H392" s="36">
        <f t="shared" si="50"/>
        <v>1.1293054771315641E-4</v>
      </c>
    </row>
    <row r="393" spans="1:8" x14ac:dyDescent="0.2">
      <c r="A393" s="8"/>
      <c r="B393" s="25" t="s">
        <v>367</v>
      </c>
      <c r="C393" s="35">
        <v>28</v>
      </c>
      <c r="D393" s="29">
        <v>27</v>
      </c>
      <c r="E393" s="30">
        <f t="shared" si="48"/>
        <v>3.1620553359683794E-3</v>
      </c>
      <c r="F393" s="30">
        <f t="shared" si="49"/>
        <v>2.9258777633289989E-3</v>
      </c>
      <c r="G393" s="30">
        <f t="shared" si="51"/>
        <v>-3.5714285714285712E-2</v>
      </c>
      <c r="H393" s="36">
        <f t="shared" si="50"/>
        <v>-1.129305477131564E-4</v>
      </c>
    </row>
    <row r="394" spans="1:8" x14ac:dyDescent="0.2">
      <c r="A394" s="8"/>
      <c r="B394" s="25" t="s">
        <v>368</v>
      </c>
      <c r="C394" s="35">
        <v>0</v>
      </c>
      <c r="D394" s="29">
        <v>0</v>
      </c>
      <c r="E394" s="30" t="str">
        <f t="shared" si="48"/>
        <v/>
      </c>
      <c r="F394" s="30" t="str">
        <f t="shared" si="49"/>
        <v/>
      </c>
      <c r="G394" s="30" t="str">
        <f t="shared" si="51"/>
        <v xml:space="preserve"> </v>
      </c>
      <c r="H394" s="36" t="str">
        <f t="shared" si="50"/>
        <v/>
      </c>
    </row>
    <row r="395" spans="1:8" ht="25.5" x14ac:dyDescent="0.2">
      <c r="A395" s="8"/>
      <c r="B395" s="25" t="s">
        <v>369</v>
      </c>
      <c r="C395" s="35">
        <v>43</v>
      </c>
      <c r="D395" s="29">
        <v>12</v>
      </c>
      <c r="E395" s="30">
        <f t="shared" si="48"/>
        <v>4.8560135516657254E-3</v>
      </c>
      <c r="F395" s="30">
        <f t="shared" si="49"/>
        <v>1.3003901170351106E-3</v>
      </c>
      <c r="G395" s="30">
        <f t="shared" si="51"/>
        <v>-0.72093023255813948</v>
      </c>
      <c r="H395" s="36">
        <f t="shared" si="50"/>
        <v>-3.5008469791078483E-3</v>
      </c>
    </row>
    <row r="396" spans="1:8" ht="25.5" x14ac:dyDescent="0.2">
      <c r="A396" s="8"/>
      <c r="B396" s="25" t="s">
        <v>370</v>
      </c>
      <c r="C396" s="35">
        <v>31</v>
      </c>
      <c r="D396" s="29">
        <v>10</v>
      </c>
      <c r="E396" s="30">
        <f t="shared" si="48"/>
        <v>3.5008469791078488E-3</v>
      </c>
      <c r="F396" s="30">
        <f t="shared" si="49"/>
        <v>1.0836584308625921E-3</v>
      </c>
      <c r="G396" s="30">
        <f t="shared" si="51"/>
        <v>-0.67741935483870963</v>
      </c>
      <c r="H396" s="36">
        <f t="shared" si="50"/>
        <v>-2.3715415019762843E-3</v>
      </c>
    </row>
    <row r="397" spans="1:8" x14ac:dyDescent="0.2">
      <c r="A397" s="8"/>
      <c r="B397" s="25" t="s">
        <v>371</v>
      </c>
      <c r="C397" s="35">
        <v>137</v>
      </c>
      <c r="D397" s="29">
        <v>84</v>
      </c>
      <c r="E397" s="30">
        <f t="shared" si="48"/>
        <v>1.5471485036702428E-2</v>
      </c>
      <c r="F397" s="30">
        <f t="shared" si="49"/>
        <v>9.1027308192457735E-3</v>
      </c>
      <c r="G397" s="30">
        <f t="shared" si="51"/>
        <v>-0.38686131386861317</v>
      </c>
      <c r="H397" s="36">
        <f t="shared" si="50"/>
        <v>-5.9853190287972903E-3</v>
      </c>
    </row>
    <row r="398" spans="1:8" x14ac:dyDescent="0.2">
      <c r="A398" s="8"/>
      <c r="B398" s="25" t="s">
        <v>372</v>
      </c>
      <c r="C398" s="35">
        <v>11</v>
      </c>
      <c r="D398" s="29">
        <v>3</v>
      </c>
      <c r="E398" s="30">
        <f t="shared" si="48"/>
        <v>1.2422360248447205E-3</v>
      </c>
      <c r="F398" s="30">
        <f t="shared" si="49"/>
        <v>3.2509752925877764E-4</v>
      </c>
      <c r="G398" s="30">
        <f t="shared" si="51"/>
        <v>-0.72727272727272729</v>
      </c>
      <c r="H398" s="36">
        <f t="shared" si="50"/>
        <v>-9.0344438170525138E-4</v>
      </c>
    </row>
    <row r="399" spans="1:8" x14ac:dyDescent="0.2">
      <c r="A399" s="8"/>
      <c r="B399" s="25" t="s">
        <v>373</v>
      </c>
      <c r="C399" s="35">
        <v>8</v>
      </c>
      <c r="D399" s="29">
        <v>4</v>
      </c>
      <c r="E399" s="30">
        <f t="shared" si="48"/>
        <v>9.0344438170525127E-4</v>
      </c>
      <c r="F399" s="30">
        <f t="shared" si="49"/>
        <v>4.3346337234503684E-4</v>
      </c>
      <c r="G399" s="30">
        <f t="shared" si="51"/>
        <v>-0.5</v>
      </c>
      <c r="H399" s="36">
        <f t="shared" si="50"/>
        <v>-4.5172219085262564E-4</v>
      </c>
    </row>
    <row r="400" spans="1:8" x14ac:dyDescent="0.2">
      <c r="A400" s="8"/>
      <c r="B400" s="25" t="s">
        <v>374</v>
      </c>
      <c r="C400" s="35">
        <v>1</v>
      </c>
      <c r="D400" s="29">
        <v>3</v>
      </c>
      <c r="E400" s="30">
        <f t="shared" si="48"/>
        <v>1.1293054771315641E-4</v>
      </c>
      <c r="F400" s="30">
        <f t="shared" si="49"/>
        <v>3.2509752925877764E-4</v>
      </c>
      <c r="G400" s="30">
        <f t="shared" si="51"/>
        <v>2</v>
      </c>
      <c r="H400" s="36">
        <f t="shared" si="50"/>
        <v>2.2586109542631282E-4</v>
      </c>
    </row>
    <row r="401" spans="1:8" x14ac:dyDescent="0.2">
      <c r="A401" s="8"/>
      <c r="B401" s="25" t="s">
        <v>375</v>
      </c>
      <c r="C401" s="35">
        <v>50</v>
      </c>
      <c r="D401" s="29">
        <v>41</v>
      </c>
      <c r="E401" s="30">
        <f t="shared" si="48"/>
        <v>5.6465273856578201E-3</v>
      </c>
      <c r="F401" s="30">
        <f t="shared" si="49"/>
        <v>4.4429995665366279E-3</v>
      </c>
      <c r="G401" s="30">
        <f t="shared" si="51"/>
        <v>-0.18</v>
      </c>
      <c r="H401" s="36">
        <f t="shared" si="50"/>
        <v>-1.0163749294184075E-3</v>
      </c>
    </row>
    <row r="402" spans="1:8" x14ac:dyDescent="0.2">
      <c r="A402" s="8"/>
      <c r="B402" s="25" t="s">
        <v>376</v>
      </c>
      <c r="C402" s="35">
        <v>0</v>
      </c>
      <c r="D402" s="29">
        <v>0</v>
      </c>
      <c r="E402" s="30" t="str">
        <f t="shared" si="48"/>
        <v/>
      </c>
      <c r="F402" s="30" t="str">
        <f t="shared" si="49"/>
        <v/>
      </c>
      <c r="G402" s="30" t="str">
        <f t="shared" si="51"/>
        <v xml:space="preserve"> </v>
      </c>
      <c r="H402" s="36" t="str">
        <f t="shared" si="50"/>
        <v/>
      </c>
    </row>
    <row r="403" spans="1:8" x14ac:dyDescent="0.2">
      <c r="A403" s="8"/>
      <c r="B403" s="25" t="s">
        <v>377</v>
      </c>
      <c r="C403" s="35">
        <v>0</v>
      </c>
      <c r="D403" s="29">
        <v>0</v>
      </c>
      <c r="E403" s="30" t="str">
        <f t="shared" si="48"/>
        <v/>
      </c>
      <c r="F403" s="30" t="str">
        <f t="shared" si="49"/>
        <v/>
      </c>
      <c r="G403" s="30" t="str">
        <f t="shared" si="51"/>
        <v xml:space="preserve"> </v>
      </c>
      <c r="H403" s="36" t="str">
        <f t="shared" si="50"/>
        <v/>
      </c>
    </row>
    <row r="404" spans="1:8" x14ac:dyDescent="0.2">
      <c r="A404" s="8"/>
      <c r="B404" s="25" t="s">
        <v>378</v>
      </c>
      <c r="C404" s="35">
        <v>6</v>
      </c>
      <c r="D404" s="29">
        <v>6</v>
      </c>
      <c r="E404" s="30">
        <f t="shared" si="48"/>
        <v>6.7758328627893843E-4</v>
      </c>
      <c r="F404" s="30">
        <f t="shared" si="49"/>
        <v>6.5019505851755528E-4</v>
      </c>
      <c r="G404" s="30">
        <f t="shared" si="51"/>
        <v>0</v>
      </c>
      <c r="H404" s="36">
        <f t="shared" si="50"/>
        <v>0</v>
      </c>
    </row>
    <row r="405" spans="1:8" x14ac:dyDescent="0.2">
      <c r="A405" s="8"/>
      <c r="B405" s="25" t="s">
        <v>379</v>
      </c>
      <c r="C405" s="35">
        <v>0</v>
      </c>
      <c r="D405" s="29">
        <v>0</v>
      </c>
      <c r="E405" s="30" t="str">
        <f t="shared" si="48"/>
        <v/>
      </c>
      <c r="F405" s="30" t="str">
        <f t="shared" si="49"/>
        <v/>
      </c>
      <c r="G405" s="30" t="str">
        <f t="shared" si="51"/>
        <v xml:space="preserve"> </v>
      </c>
      <c r="H405" s="36" t="str">
        <f t="shared" si="50"/>
        <v/>
      </c>
    </row>
    <row r="406" spans="1:8" x14ac:dyDescent="0.2">
      <c r="A406" s="8"/>
      <c r="B406" s="25" t="s">
        <v>380</v>
      </c>
      <c r="C406" s="35">
        <v>0</v>
      </c>
      <c r="D406" s="29">
        <v>0</v>
      </c>
      <c r="E406" s="30" t="str">
        <f t="shared" si="48"/>
        <v/>
      </c>
      <c r="F406" s="30" t="str">
        <f t="shared" si="49"/>
        <v/>
      </c>
      <c r="G406" s="30" t="str">
        <f t="shared" si="51"/>
        <v xml:space="preserve"> </v>
      </c>
      <c r="H406" s="36" t="str">
        <f t="shared" si="50"/>
        <v/>
      </c>
    </row>
    <row r="407" spans="1:8" x14ac:dyDescent="0.2">
      <c r="A407" s="8"/>
      <c r="B407" s="25" t="s">
        <v>381</v>
      </c>
      <c r="C407" s="35">
        <v>11</v>
      </c>
      <c r="D407" s="29">
        <v>12</v>
      </c>
      <c r="E407" s="30">
        <f t="shared" si="48"/>
        <v>1.2422360248447205E-3</v>
      </c>
      <c r="F407" s="30">
        <f t="shared" si="49"/>
        <v>1.3003901170351106E-3</v>
      </c>
      <c r="G407" s="30">
        <f t="shared" si="51"/>
        <v>9.0909090909090912E-2</v>
      </c>
      <c r="H407" s="36">
        <f t="shared" si="50"/>
        <v>1.1293054771315642E-4</v>
      </c>
    </row>
    <row r="408" spans="1:8" x14ac:dyDescent="0.2">
      <c r="A408" s="8"/>
      <c r="B408" s="25" t="s">
        <v>382</v>
      </c>
      <c r="C408" s="35">
        <v>0</v>
      </c>
      <c r="D408" s="29">
        <v>0</v>
      </c>
      <c r="E408" s="30" t="str">
        <f t="shared" si="48"/>
        <v/>
      </c>
      <c r="F408" s="30" t="str">
        <f t="shared" si="49"/>
        <v/>
      </c>
      <c r="G408" s="30" t="str">
        <f t="shared" si="51"/>
        <v xml:space="preserve"> </v>
      </c>
      <c r="H408" s="36" t="str">
        <f t="shared" si="50"/>
        <v/>
      </c>
    </row>
    <row r="409" spans="1:8" x14ac:dyDescent="0.2">
      <c r="A409" s="8"/>
      <c r="B409" s="25" t="s">
        <v>383</v>
      </c>
      <c r="C409" s="35">
        <v>0</v>
      </c>
      <c r="D409" s="29">
        <v>0</v>
      </c>
      <c r="E409" s="30" t="str">
        <f t="shared" si="48"/>
        <v/>
      </c>
      <c r="F409" s="30" t="str">
        <f t="shared" si="49"/>
        <v/>
      </c>
      <c r="G409" s="30" t="str">
        <f t="shared" si="51"/>
        <v xml:space="preserve"> </v>
      </c>
      <c r="H409" s="36" t="str">
        <f t="shared" si="50"/>
        <v/>
      </c>
    </row>
    <row r="410" spans="1:8" x14ac:dyDescent="0.2">
      <c r="A410" s="8"/>
      <c r="B410" s="25" t="s">
        <v>384</v>
      </c>
      <c r="C410" s="35">
        <v>994</v>
      </c>
      <c r="D410" s="29">
        <v>835</v>
      </c>
      <c r="E410" s="30">
        <f t="shared" si="48"/>
        <v>0.11225296442687747</v>
      </c>
      <c r="F410" s="30">
        <f t="shared" si="49"/>
        <v>9.048547897702644E-2</v>
      </c>
      <c r="G410" s="30">
        <f t="shared" si="51"/>
        <v>-0.15995975855130784</v>
      </c>
      <c r="H410" s="36">
        <f t="shared" si="50"/>
        <v>-1.7955957086391867E-2</v>
      </c>
    </row>
    <row r="411" spans="1:8" x14ac:dyDescent="0.2">
      <c r="A411" s="8"/>
      <c r="B411" s="25" t="s">
        <v>385</v>
      </c>
      <c r="C411" s="35">
        <v>0</v>
      </c>
      <c r="D411" s="29">
        <v>0</v>
      </c>
      <c r="E411" s="30" t="str">
        <f t="shared" si="48"/>
        <v/>
      </c>
      <c r="F411" s="30" t="str">
        <f t="shared" si="49"/>
        <v/>
      </c>
      <c r="G411" s="30" t="str">
        <f t="shared" si="51"/>
        <v xml:space="preserve"> </v>
      </c>
      <c r="H411" s="36" t="str">
        <f t="shared" si="50"/>
        <v/>
      </c>
    </row>
    <row r="412" spans="1:8" x14ac:dyDescent="0.2">
      <c r="A412" s="8"/>
      <c r="B412" s="25" t="s">
        <v>386</v>
      </c>
      <c r="C412" s="35">
        <v>0</v>
      </c>
      <c r="D412" s="29">
        <v>0</v>
      </c>
      <c r="E412" s="30" t="str">
        <f t="shared" si="48"/>
        <v/>
      </c>
      <c r="F412" s="30" t="str">
        <f t="shared" si="49"/>
        <v/>
      </c>
      <c r="G412" s="30" t="str">
        <f t="shared" si="51"/>
        <v xml:space="preserve"> </v>
      </c>
      <c r="H412" s="36" t="str">
        <f t="shared" si="50"/>
        <v/>
      </c>
    </row>
    <row r="413" spans="1:8" x14ac:dyDescent="0.2">
      <c r="A413" s="8"/>
      <c r="B413" s="25" t="s">
        <v>387</v>
      </c>
      <c r="C413" s="35">
        <v>62</v>
      </c>
      <c r="D413" s="29">
        <v>130</v>
      </c>
      <c r="E413" s="30">
        <f t="shared" si="48"/>
        <v>7.0016939582156976E-3</v>
      </c>
      <c r="F413" s="30">
        <f t="shared" si="49"/>
        <v>1.4087559601213698E-2</v>
      </c>
      <c r="G413" s="30">
        <f t="shared" si="51"/>
        <v>1.096774193548387</v>
      </c>
      <c r="H413" s="36">
        <f t="shared" si="50"/>
        <v>7.6792772444946355E-3</v>
      </c>
    </row>
    <row r="414" spans="1:8" x14ac:dyDescent="0.2">
      <c r="A414" s="8"/>
      <c r="B414" s="25" t="s">
        <v>388</v>
      </c>
      <c r="C414" s="35">
        <v>468</v>
      </c>
      <c r="D414" s="29">
        <v>540</v>
      </c>
      <c r="E414" s="30">
        <f t="shared" si="48"/>
        <v>5.2851496329757199E-2</v>
      </c>
      <c r="F414" s="30">
        <f t="shared" si="49"/>
        <v>5.8517555266579972E-2</v>
      </c>
      <c r="G414" s="30">
        <f t="shared" si="51"/>
        <v>0.15384615384615385</v>
      </c>
      <c r="H414" s="36">
        <f t="shared" si="50"/>
        <v>8.1309994353472616E-3</v>
      </c>
    </row>
    <row r="415" spans="1:8" x14ac:dyDescent="0.2">
      <c r="A415" s="8"/>
      <c r="B415" s="25" t="s">
        <v>389</v>
      </c>
      <c r="C415" s="35">
        <v>65</v>
      </c>
      <c r="D415" s="29">
        <v>148</v>
      </c>
      <c r="E415" s="30">
        <f t="shared" si="48"/>
        <v>7.3404856013551669E-3</v>
      </c>
      <c r="F415" s="30">
        <f t="shared" si="49"/>
        <v>1.6038144776766364E-2</v>
      </c>
      <c r="G415" s="30">
        <f t="shared" si="51"/>
        <v>1.2769230769230768</v>
      </c>
      <c r="H415" s="36">
        <f t="shared" si="50"/>
        <v>9.3732354601919823E-3</v>
      </c>
    </row>
    <row r="416" spans="1:8" x14ac:dyDescent="0.2">
      <c r="A416" s="8"/>
      <c r="B416" s="25" t="s">
        <v>390</v>
      </c>
      <c r="C416" s="35">
        <v>0</v>
      </c>
      <c r="D416" s="29">
        <v>0</v>
      </c>
      <c r="E416" s="30" t="str">
        <f t="shared" si="48"/>
        <v/>
      </c>
      <c r="F416" s="30" t="str">
        <f t="shared" si="49"/>
        <v/>
      </c>
      <c r="G416" s="30" t="str">
        <f t="shared" si="51"/>
        <v xml:space="preserve"> </v>
      </c>
      <c r="H416" s="36" t="str">
        <f t="shared" si="50"/>
        <v/>
      </c>
    </row>
    <row r="417" spans="1:8" x14ac:dyDescent="0.2">
      <c r="A417" s="8"/>
      <c r="B417" s="25" t="s">
        <v>391</v>
      </c>
      <c r="C417" s="35">
        <v>2</v>
      </c>
      <c r="D417" s="29">
        <v>1</v>
      </c>
      <c r="E417" s="30">
        <f t="shared" si="48"/>
        <v>2.2586109542631282E-4</v>
      </c>
      <c r="F417" s="30">
        <f t="shared" si="49"/>
        <v>1.0836584308625921E-4</v>
      </c>
      <c r="G417" s="30">
        <f t="shared" si="51"/>
        <v>-0.5</v>
      </c>
      <c r="H417" s="36">
        <f t="shared" si="50"/>
        <v>-1.1293054771315641E-4</v>
      </c>
    </row>
    <row r="418" spans="1:8" ht="25.5" x14ac:dyDescent="0.2">
      <c r="A418" s="8"/>
      <c r="B418" s="25" t="s">
        <v>392</v>
      </c>
      <c r="C418" s="35">
        <v>1</v>
      </c>
      <c r="D418" s="29">
        <v>0</v>
      </c>
      <c r="E418" s="30">
        <f t="shared" si="48"/>
        <v>1.1293054771315641E-4</v>
      </c>
      <c r="F418" s="30" t="str">
        <f t="shared" si="49"/>
        <v/>
      </c>
      <c r="G418" s="30">
        <f t="shared" si="51"/>
        <v>-1</v>
      </c>
      <c r="H418" s="36">
        <f t="shared" si="50"/>
        <v>-1.1293054771315641E-4</v>
      </c>
    </row>
    <row r="419" spans="1:8" x14ac:dyDescent="0.2">
      <c r="A419" s="8"/>
      <c r="B419" s="25" t="s">
        <v>393</v>
      </c>
      <c r="C419" s="35">
        <v>5</v>
      </c>
      <c r="D419" s="29">
        <v>3</v>
      </c>
      <c r="E419" s="30">
        <f t="shared" si="48"/>
        <v>5.6465273856578201E-4</v>
      </c>
      <c r="F419" s="30">
        <f t="shared" si="49"/>
        <v>3.2509752925877764E-4</v>
      </c>
      <c r="G419" s="30">
        <f t="shared" si="51"/>
        <v>-0.4</v>
      </c>
      <c r="H419" s="36">
        <f t="shared" si="50"/>
        <v>-2.2586109542631282E-4</v>
      </c>
    </row>
    <row r="420" spans="1:8" x14ac:dyDescent="0.2">
      <c r="A420" s="8"/>
      <c r="B420" s="25" t="s">
        <v>394</v>
      </c>
      <c r="C420" s="35">
        <v>27</v>
      </c>
      <c r="D420" s="29">
        <v>14</v>
      </c>
      <c r="E420" s="30">
        <f t="shared" si="48"/>
        <v>3.0491247882552231E-3</v>
      </c>
      <c r="F420" s="30">
        <f t="shared" si="49"/>
        <v>1.5171218032076291E-3</v>
      </c>
      <c r="G420" s="30">
        <f t="shared" si="51"/>
        <v>-0.48148148148148145</v>
      </c>
      <c r="H420" s="36">
        <f t="shared" si="50"/>
        <v>-1.4680971202710332E-3</v>
      </c>
    </row>
    <row r="421" spans="1:8" x14ac:dyDescent="0.2">
      <c r="A421" s="8"/>
      <c r="B421" s="25" t="s">
        <v>395</v>
      </c>
      <c r="C421" s="35">
        <v>0</v>
      </c>
      <c r="D421" s="29">
        <v>0</v>
      </c>
      <c r="E421" s="30" t="str">
        <f t="shared" si="48"/>
        <v/>
      </c>
      <c r="F421" s="30" t="str">
        <f t="shared" si="49"/>
        <v/>
      </c>
      <c r="G421" s="30" t="str">
        <f t="shared" si="51"/>
        <v xml:space="preserve"> </v>
      </c>
      <c r="H421" s="36" t="str">
        <f t="shared" si="50"/>
        <v/>
      </c>
    </row>
    <row r="422" spans="1:8" x14ac:dyDescent="0.2">
      <c r="A422" s="8"/>
      <c r="B422" s="25" t="s">
        <v>396</v>
      </c>
      <c r="C422" s="35">
        <v>0</v>
      </c>
      <c r="D422" s="29">
        <v>0</v>
      </c>
      <c r="E422" s="30" t="str">
        <f t="shared" si="48"/>
        <v/>
      </c>
      <c r="F422" s="30" t="str">
        <f t="shared" si="49"/>
        <v/>
      </c>
      <c r="G422" s="30" t="str">
        <f t="shared" si="51"/>
        <v xml:space="preserve"> </v>
      </c>
      <c r="H422" s="36" t="str">
        <f t="shared" si="50"/>
        <v/>
      </c>
    </row>
    <row r="423" spans="1:8" ht="25.5" x14ac:dyDescent="0.2">
      <c r="A423" s="8"/>
      <c r="B423" s="25" t="s">
        <v>397</v>
      </c>
      <c r="C423" s="35">
        <v>0</v>
      </c>
      <c r="D423" s="29">
        <v>0</v>
      </c>
      <c r="E423" s="30" t="str">
        <f t="shared" si="48"/>
        <v/>
      </c>
      <c r="F423" s="30" t="str">
        <f t="shared" si="49"/>
        <v/>
      </c>
      <c r="G423" s="30" t="str">
        <f t="shared" si="51"/>
        <v xml:space="preserve"> </v>
      </c>
      <c r="H423" s="36" t="str">
        <f t="shared" si="50"/>
        <v/>
      </c>
    </row>
    <row r="424" spans="1:8" ht="25.5" x14ac:dyDescent="0.2">
      <c r="A424" s="8"/>
      <c r="B424" s="25" t="s">
        <v>398</v>
      </c>
      <c r="C424" s="35">
        <v>79</v>
      </c>
      <c r="D424" s="29">
        <v>5</v>
      </c>
      <c r="E424" s="30">
        <f t="shared" si="48"/>
        <v>8.9215132693393571E-3</v>
      </c>
      <c r="F424" s="30">
        <f t="shared" si="49"/>
        <v>5.4182921543129603E-4</v>
      </c>
      <c r="G424" s="30">
        <f t="shared" si="51"/>
        <v>-0.93670886075949367</v>
      </c>
      <c r="H424" s="36">
        <f t="shared" si="50"/>
        <v>-8.3568605307735751E-3</v>
      </c>
    </row>
    <row r="425" spans="1:8" x14ac:dyDescent="0.2">
      <c r="A425" s="8"/>
      <c r="B425" s="25" t="s">
        <v>399</v>
      </c>
      <c r="C425" s="35">
        <v>39</v>
      </c>
      <c r="D425" s="29">
        <v>19</v>
      </c>
      <c r="E425" s="30">
        <f t="shared" si="48"/>
        <v>4.4042913608131002E-3</v>
      </c>
      <c r="F425" s="30">
        <f t="shared" si="49"/>
        <v>2.0589510186389249E-3</v>
      </c>
      <c r="G425" s="30">
        <f t="shared" si="51"/>
        <v>-0.51282051282051277</v>
      </c>
      <c r="H425" s="36">
        <f t="shared" si="50"/>
        <v>-2.258610954263128E-3</v>
      </c>
    </row>
    <row r="426" spans="1:8" x14ac:dyDescent="0.2">
      <c r="A426" s="8"/>
      <c r="B426" s="25" t="s">
        <v>400</v>
      </c>
      <c r="C426" s="35">
        <v>41</v>
      </c>
      <c r="D426" s="29">
        <v>91</v>
      </c>
      <c r="E426" s="30">
        <f t="shared" ref="E426:E489" si="52">+IF(C426=0,"",C426/C$362)</f>
        <v>4.6301524562394128E-3</v>
      </c>
      <c r="F426" s="30">
        <f t="shared" ref="F426:F489" si="53">+IF(D426=0,"",D426/D$362)</f>
        <v>9.8612917208495878E-3</v>
      </c>
      <c r="G426" s="30">
        <f t="shared" si="51"/>
        <v>1.2195121951219512</v>
      </c>
      <c r="H426" s="36">
        <f t="shared" ref="H426:H489" si="54">+IF(OR(AND(E426=""),(G426="")),"",E426*G426)</f>
        <v>5.6465273856578201E-3</v>
      </c>
    </row>
    <row r="427" spans="1:8" x14ac:dyDescent="0.2">
      <c r="A427" s="8"/>
      <c r="B427" s="25" t="s">
        <v>401</v>
      </c>
      <c r="C427" s="35">
        <v>5</v>
      </c>
      <c r="D427" s="29">
        <v>4</v>
      </c>
      <c r="E427" s="30">
        <f t="shared" si="52"/>
        <v>5.6465273856578201E-4</v>
      </c>
      <c r="F427" s="30">
        <f t="shared" si="53"/>
        <v>4.3346337234503684E-4</v>
      </c>
      <c r="G427" s="30">
        <f t="shared" ref="G427:G490" si="55">+IF(AND(C427=0,D427=0)," ",IF(C427=0,1,IF(D427=0,-1,(D427-C427)/C427)))</f>
        <v>-0.2</v>
      </c>
      <c r="H427" s="36">
        <f t="shared" si="54"/>
        <v>-1.1293054771315641E-4</v>
      </c>
    </row>
    <row r="428" spans="1:8" x14ac:dyDescent="0.2">
      <c r="A428" s="8"/>
      <c r="B428" s="25" t="s">
        <v>402</v>
      </c>
      <c r="C428" s="35">
        <v>38</v>
      </c>
      <c r="D428" s="29">
        <v>40</v>
      </c>
      <c r="E428" s="30">
        <f t="shared" si="52"/>
        <v>4.2913608130999434E-3</v>
      </c>
      <c r="F428" s="30">
        <f t="shared" si="53"/>
        <v>4.3346337234503683E-3</v>
      </c>
      <c r="G428" s="30">
        <f t="shared" si="55"/>
        <v>5.2631578947368418E-2</v>
      </c>
      <c r="H428" s="36">
        <f t="shared" si="54"/>
        <v>2.2586109542631279E-4</v>
      </c>
    </row>
    <row r="429" spans="1:8" x14ac:dyDescent="0.2">
      <c r="A429" s="8"/>
      <c r="B429" s="25" t="s">
        <v>403</v>
      </c>
      <c r="C429" s="35">
        <v>14</v>
      </c>
      <c r="D429" s="29">
        <v>33</v>
      </c>
      <c r="E429" s="30">
        <f t="shared" si="52"/>
        <v>1.5810276679841897E-3</v>
      </c>
      <c r="F429" s="30">
        <f t="shared" si="53"/>
        <v>3.5760728218465539E-3</v>
      </c>
      <c r="G429" s="30">
        <f t="shared" si="55"/>
        <v>1.3571428571428572</v>
      </c>
      <c r="H429" s="36">
        <f t="shared" si="54"/>
        <v>2.1456804065499717E-3</v>
      </c>
    </row>
    <row r="430" spans="1:8" x14ac:dyDescent="0.2">
      <c r="A430" s="8"/>
      <c r="B430" s="25" t="s">
        <v>404</v>
      </c>
      <c r="C430" s="35">
        <v>0</v>
      </c>
      <c r="D430" s="29">
        <v>0</v>
      </c>
      <c r="E430" s="30" t="str">
        <f t="shared" si="52"/>
        <v/>
      </c>
      <c r="F430" s="30" t="str">
        <f t="shared" si="53"/>
        <v/>
      </c>
      <c r="G430" s="30" t="str">
        <f t="shared" si="55"/>
        <v xml:space="preserve"> </v>
      </c>
      <c r="H430" s="36" t="str">
        <f t="shared" si="54"/>
        <v/>
      </c>
    </row>
    <row r="431" spans="1:8" x14ac:dyDescent="0.2">
      <c r="A431" s="8"/>
      <c r="B431" s="25" t="s">
        <v>405</v>
      </c>
      <c r="C431" s="35">
        <v>0</v>
      </c>
      <c r="D431" s="29">
        <v>0</v>
      </c>
      <c r="E431" s="30" t="str">
        <f t="shared" si="52"/>
        <v/>
      </c>
      <c r="F431" s="30" t="str">
        <f t="shared" si="53"/>
        <v/>
      </c>
      <c r="G431" s="30" t="str">
        <f t="shared" si="55"/>
        <v xml:space="preserve"> </v>
      </c>
      <c r="H431" s="36" t="str">
        <f t="shared" si="54"/>
        <v/>
      </c>
    </row>
    <row r="432" spans="1:8" x14ac:dyDescent="0.2">
      <c r="A432" s="8"/>
      <c r="B432" s="25" t="s">
        <v>406</v>
      </c>
      <c r="C432" s="35">
        <v>1</v>
      </c>
      <c r="D432" s="29">
        <v>7</v>
      </c>
      <c r="E432" s="30">
        <f t="shared" si="52"/>
        <v>1.1293054771315641E-4</v>
      </c>
      <c r="F432" s="30">
        <f t="shared" si="53"/>
        <v>7.5856090160381453E-4</v>
      </c>
      <c r="G432" s="30">
        <f t="shared" si="55"/>
        <v>6</v>
      </c>
      <c r="H432" s="36">
        <f t="shared" si="54"/>
        <v>6.7758328627893843E-4</v>
      </c>
    </row>
    <row r="433" spans="1:8" x14ac:dyDescent="0.2">
      <c r="A433" s="8"/>
      <c r="B433" s="25" t="s">
        <v>407</v>
      </c>
      <c r="C433" s="35">
        <v>2</v>
      </c>
      <c r="D433" s="29">
        <v>0</v>
      </c>
      <c r="E433" s="30">
        <f t="shared" si="52"/>
        <v>2.2586109542631282E-4</v>
      </c>
      <c r="F433" s="30" t="str">
        <f t="shared" si="53"/>
        <v/>
      </c>
      <c r="G433" s="30">
        <f t="shared" si="55"/>
        <v>-1</v>
      </c>
      <c r="H433" s="36">
        <f t="shared" si="54"/>
        <v>-2.2586109542631282E-4</v>
      </c>
    </row>
    <row r="434" spans="1:8" x14ac:dyDescent="0.2">
      <c r="A434" s="8"/>
      <c r="B434" s="25" t="s">
        <v>408</v>
      </c>
      <c r="C434" s="35">
        <v>1</v>
      </c>
      <c r="D434" s="29">
        <v>4</v>
      </c>
      <c r="E434" s="30">
        <f t="shared" si="52"/>
        <v>1.1293054771315641E-4</v>
      </c>
      <c r="F434" s="30">
        <f t="shared" si="53"/>
        <v>4.3346337234503684E-4</v>
      </c>
      <c r="G434" s="30">
        <f t="shared" si="55"/>
        <v>3</v>
      </c>
      <c r="H434" s="36">
        <f t="shared" si="54"/>
        <v>3.3879164313946921E-4</v>
      </c>
    </row>
    <row r="435" spans="1:8" x14ac:dyDescent="0.2">
      <c r="A435" s="8"/>
      <c r="B435" s="25" t="s">
        <v>409</v>
      </c>
      <c r="C435" s="35">
        <v>0</v>
      </c>
      <c r="D435" s="29">
        <v>0</v>
      </c>
      <c r="E435" s="30" t="str">
        <f t="shared" si="52"/>
        <v/>
      </c>
      <c r="F435" s="30" t="str">
        <f t="shared" si="53"/>
        <v/>
      </c>
      <c r="G435" s="30" t="str">
        <f t="shared" si="55"/>
        <v xml:space="preserve"> </v>
      </c>
      <c r="H435" s="36" t="str">
        <f t="shared" si="54"/>
        <v/>
      </c>
    </row>
    <row r="436" spans="1:8" x14ac:dyDescent="0.2">
      <c r="A436" s="8"/>
      <c r="B436" s="25" t="s">
        <v>410</v>
      </c>
      <c r="C436" s="35">
        <v>0</v>
      </c>
      <c r="D436" s="29">
        <v>0</v>
      </c>
      <c r="E436" s="30" t="str">
        <f t="shared" si="52"/>
        <v/>
      </c>
      <c r="F436" s="30" t="str">
        <f t="shared" si="53"/>
        <v/>
      </c>
      <c r="G436" s="30" t="str">
        <f t="shared" si="55"/>
        <v xml:space="preserve"> </v>
      </c>
      <c r="H436" s="36" t="str">
        <f t="shared" si="54"/>
        <v/>
      </c>
    </row>
    <row r="437" spans="1:8" x14ac:dyDescent="0.2">
      <c r="A437" s="8"/>
      <c r="B437" s="25" t="s">
        <v>411</v>
      </c>
      <c r="C437" s="35">
        <v>187</v>
      </c>
      <c r="D437" s="29">
        <v>48</v>
      </c>
      <c r="E437" s="30">
        <f t="shared" si="52"/>
        <v>2.1118012422360249E-2</v>
      </c>
      <c r="F437" s="30">
        <f t="shared" si="53"/>
        <v>5.2015604681404422E-3</v>
      </c>
      <c r="G437" s="30">
        <f t="shared" si="55"/>
        <v>-0.74331550802139035</v>
      </c>
      <c r="H437" s="36">
        <f t="shared" si="54"/>
        <v>-1.5697346132128739E-2</v>
      </c>
    </row>
    <row r="438" spans="1:8" x14ac:dyDescent="0.2">
      <c r="A438" s="8"/>
      <c r="B438" s="25" t="s">
        <v>412</v>
      </c>
      <c r="C438" s="35">
        <v>0</v>
      </c>
      <c r="D438" s="29">
        <v>0</v>
      </c>
      <c r="E438" s="30" t="str">
        <f t="shared" si="52"/>
        <v/>
      </c>
      <c r="F438" s="30" t="str">
        <f t="shared" si="53"/>
        <v/>
      </c>
      <c r="G438" s="30" t="str">
        <f t="shared" si="55"/>
        <v xml:space="preserve"> </v>
      </c>
      <c r="H438" s="36" t="str">
        <f t="shared" si="54"/>
        <v/>
      </c>
    </row>
    <row r="439" spans="1:8" x14ac:dyDescent="0.2">
      <c r="A439" s="8"/>
      <c r="B439" s="25" t="s">
        <v>413</v>
      </c>
      <c r="C439" s="35">
        <v>0</v>
      </c>
      <c r="D439" s="29">
        <v>0</v>
      </c>
      <c r="E439" s="30" t="str">
        <f t="shared" si="52"/>
        <v/>
      </c>
      <c r="F439" s="30" t="str">
        <f t="shared" si="53"/>
        <v/>
      </c>
      <c r="G439" s="30" t="str">
        <f t="shared" si="55"/>
        <v xml:space="preserve"> </v>
      </c>
      <c r="H439" s="36" t="str">
        <f t="shared" si="54"/>
        <v/>
      </c>
    </row>
    <row r="440" spans="1:8" x14ac:dyDescent="0.2">
      <c r="A440" s="8"/>
      <c r="B440" s="25" t="s">
        <v>414</v>
      </c>
      <c r="C440" s="35">
        <v>1</v>
      </c>
      <c r="D440" s="29">
        <v>0</v>
      </c>
      <c r="E440" s="30">
        <f t="shared" si="52"/>
        <v>1.1293054771315641E-4</v>
      </c>
      <c r="F440" s="30" t="str">
        <f t="shared" si="53"/>
        <v/>
      </c>
      <c r="G440" s="30">
        <f t="shared" si="55"/>
        <v>-1</v>
      </c>
      <c r="H440" s="36">
        <f t="shared" si="54"/>
        <v>-1.1293054771315641E-4</v>
      </c>
    </row>
    <row r="441" spans="1:8" x14ac:dyDescent="0.2">
      <c r="A441" s="8"/>
      <c r="B441" s="25" t="s">
        <v>415</v>
      </c>
      <c r="C441" s="35">
        <v>6</v>
      </c>
      <c r="D441" s="29">
        <v>5</v>
      </c>
      <c r="E441" s="30">
        <f t="shared" si="52"/>
        <v>6.7758328627893843E-4</v>
      </c>
      <c r="F441" s="30">
        <f t="shared" si="53"/>
        <v>5.4182921543129603E-4</v>
      </c>
      <c r="G441" s="30">
        <f t="shared" si="55"/>
        <v>-0.16666666666666666</v>
      </c>
      <c r="H441" s="36">
        <f t="shared" si="54"/>
        <v>-1.129305477131564E-4</v>
      </c>
    </row>
    <row r="442" spans="1:8" x14ac:dyDescent="0.2">
      <c r="A442" s="8"/>
      <c r="B442" s="25" t="s">
        <v>416</v>
      </c>
      <c r="C442" s="35">
        <v>6</v>
      </c>
      <c r="D442" s="29">
        <v>2</v>
      </c>
      <c r="E442" s="30">
        <f t="shared" si="52"/>
        <v>6.7758328627893843E-4</v>
      </c>
      <c r="F442" s="30">
        <f t="shared" si="53"/>
        <v>2.1673168617251842E-4</v>
      </c>
      <c r="G442" s="30">
        <f t="shared" si="55"/>
        <v>-0.66666666666666663</v>
      </c>
      <c r="H442" s="36">
        <f t="shared" si="54"/>
        <v>-4.5172219085262558E-4</v>
      </c>
    </row>
    <row r="443" spans="1:8" x14ac:dyDescent="0.2">
      <c r="A443" s="8"/>
      <c r="B443" s="25" t="s">
        <v>417</v>
      </c>
      <c r="C443" s="35">
        <v>0</v>
      </c>
      <c r="D443" s="29">
        <v>0</v>
      </c>
      <c r="E443" s="30" t="str">
        <f t="shared" si="52"/>
        <v/>
      </c>
      <c r="F443" s="30" t="str">
        <f t="shared" si="53"/>
        <v/>
      </c>
      <c r="G443" s="30" t="str">
        <f t="shared" si="55"/>
        <v xml:space="preserve"> </v>
      </c>
      <c r="H443" s="36" t="str">
        <f t="shared" si="54"/>
        <v/>
      </c>
    </row>
    <row r="444" spans="1:8" x14ac:dyDescent="0.2">
      <c r="A444" s="8"/>
      <c r="B444" s="25" t="s">
        <v>418</v>
      </c>
      <c r="C444" s="35">
        <v>0</v>
      </c>
      <c r="D444" s="29">
        <v>0</v>
      </c>
      <c r="E444" s="30" t="str">
        <f t="shared" si="52"/>
        <v/>
      </c>
      <c r="F444" s="30" t="str">
        <f t="shared" si="53"/>
        <v/>
      </c>
      <c r="G444" s="30" t="str">
        <f t="shared" si="55"/>
        <v xml:space="preserve"> </v>
      </c>
      <c r="H444" s="36" t="str">
        <f t="shared" si="54"/>
        <v/>
      </c>
    </row>
    <row r="445" spans="1:8" x14ac:dyDescent="0.2">
      <c r="A445" s="8"/>
      <c r="B445" s="25" t="s">
        <v>419</v>
      </c>
      <c r="C445" s="35">
        <v>10</v>
      </c>
      <c r="D445" s="29">
        <v>4</v>
      </c>
      <c r="E445" s="30">
        <f t="shared" si="52"/>
        <v>1.129305477131564E-3</v>
      </c>
      <c r="F445" s="30">
        <f t="shared" si="53"/>
        <v>4.3346337234503684E-4</v>
      </c>
      <c r="G445" s="30">
        <f t="shared" si="55"/>
        <v>-0.6</v>
      </c>
      <c r="H445" s="36">
        <f t="shared" si="54"/>
        <v>-6.7758328627893843E-4</v>
      </c>
    </row>
    <row r="446" spans="1:8" x14ac:dyDescent="0.2">
      <c r="A446" s="8"/>
      <c r="B446" s="25" t="s">
        <v>420</v>
      </c>
      <c r="C446" s="35">
        <v>1</v>
      </c>
      <c r="D446" s="29">
        <v>7</v>
      </c>
      <c r="E446" s="30">
        <f t="shared" si="52"/>
        <v>1.1293054771315641E-4</v>
      </c>
      <c r="F446" s="30">
        <f t="shared" si="53"/>
        <v>7.5856090160381453E-4</v>
      </c>
      <c r="G446" s="30">
        <f t="shared" si="55"/>
        <v>6</v>
      </c>
      <c r="H446" s="36">
        <f t="shared" si="54"/>
        <v>6.7758328627893843E-4</v>
      </c>
    </row>
    <row r="447" spans="1:8" x14ac:dyDescent="0.2">
      <c r="A447" s="8"/>
      <c r="B447" s="25" t="s">
        <v>421</v>
      </c>
      <c r="C447" s="35">
        <v>1</v>
      </c>
      <c r="D447" s="29">
        <v>0</v>
      </c>
      <c r="E447" s="30">
        <f t="shared" si="52"/>
        <v>1.1293054771315641E-4</v>
      </c>
      <c r="F447" s="30" t="str">
        <f t="shared" si="53"/>
        <v/>
      </c>
      <c r="G447" s="30">
        <f t="shared" si="55"/>
        <v>-1</v>
      </c>
      <c r="H447" s="36">
        <f t="shared" si="54"/>
        <v>-1.1293054771315641E-4</v>
      </c>
    </row>
    <row r="448" spans="1:8" x14ac:dyDescent="0.2">
      <c r="A448" s="8"/>
      <c r="B448" s="25" t="s">
        <v>422</v>
      </c>
      <c r="C448" s="35">
        <v>0</v>
      </c>
      <c r="D448" s="29">
        <v>16</v>
      </c>
      <c r="E448" s="30" t="str">
        <f t="shared" si="52"/>
        <v/>
      </c>
      <c r="F448" s="30">
        <f t="shared" si="53"/>
        <v>1.7338534893801473E-3</v>
      </c>
      <c r="G448" s="30">
        <f t="shared" si="55"/>
        <v>1</v>
      </c>
      <c r="H448" s="36" t="str">
        <f t="shared" si="54"/>
        <v/>
      </c>
    </row>
    <row r="449" spans="1:8" x14ac:dyDescent="0.2">
      <c r="A449" s="8"/>
      <c r="B449" s="25" t="s">
        <v>423</v>
      </c>
      <c r="C449" s="35">
        <v>0</v>
      </c>
      <c r="D449" s="29">
        <v>7</v>
      </c>
      <c r="E449" s="30" t="str">
        <f t="shared" si="52"/>
        <v/>
      </c>
      <c r="F449" s="30">
        <f t="shared" si="53"/>
        <v>7.5856090160381453E-4</v>
      </c>
      <c r="G449" s="30">
        <f t="shared" si="55"/>
        <v>1</v>
      </c>
      <c r="H449" s="36" t="str">
        <f t="shared" si="54"/>
        <v/>
      </c>
    </row>
    <row r="450" spans="1:8" x14ac:dyDescent="0.2">
      <c r="A450" s="8"/>
      <c r="B450" s="25" t="s">
        <v>424</v>
      </c>
      <c r="C450" s="35">
        <v>0</v>
      </c>
      <c r="D450" s="29">
        <v>0</v>
      </c>
      <c r="E450" s="30" t="str">
        <f t="shared" si="52"/>
        <v/>
      </c>
      <c r="F450" s="30" t="str">
        <f t="shared" si="53"/>
        <v/>
      </c>
      <c r="G450" s="30" t="str">
        <f t="shared" si="55"/>
        <v xml:space="preserve"> </v>
      </c>
      <c r="H450" s="36" t="str">
        <f t="shared" si="54"/>
        <v/>
      </c>
    </row>
    <row r="451" spans="1:8" ht="25.5" x14ac:dyDescent="0.2">
      <c r="A451" s="8"/>
      <c r="B451" s="25" t="s">
        <v>425</v>
      </c>
      <c r="C451" s="35">
        <v>18</v>
      </c>
      <c r="D451" s="29">
        <v>0</v>
      </c>
      <c r="E451" s="30">
        <f t="shared" si="52"/>
        <v>2.0327498588368154E-3</v>
      </c>
      <c r="F451" s="30" t="str">
        <f t="shared" si="53"/>
        <v/>
      </c>
      <c r="G451" s="30">
        <f t="shared" si="55"/>
        <v>-1</v>
      </c>
      <c r="H451" s="36">
        <f t="shared" si="54"/>
        <v>-2.0327498588368154E-3</v>
      </c>
    </row>
    <row r="452" spans="1:8" x14ac:dyDescent="0.2">
      <c r="A452" s="8"/>
      <c r="B452" s="25" t="s">
        <v>426</v>
      </c>
      <c r="C452" s="35">
        <v>25</v>
      </c>
      <c r="D452" s="29">
        <v>10</v>
      </c>
      <c r="E452" s="30">
        <f t="shared" si="52"/>
        <v>2.82326369282891E-3</v>
      </c>
      <c r="F452" s="30">
        <f t="shared" si="53"/>
        <v>1.0836584308625921E-3</v>
      </c>
      <c r="G452" s="30">
        <f t="shared" si="55"/>
        <v>-0.6</v>
      </c>
      <c r="H452" s="36">
        <f t="shared" si="54"/>
        <v>-1.693958215697346E-3</v>
      </c>
    </row>
    <row r="453" spans="1:8" ht="25.5" x14ac:dyDescent="0.2">
      <c r="A453" s="8"/>
      <c r="B453" s="25" t="s">
        <v>427</v>
      </c>
      <c r="C453" s="35">
        <v>0</v>
      </c>
      <c r="D453" s="29">
        <v>0</v>
      </c>
      <c r="E453" s="30" t="str">
        <f t="shared" si="52"/>
        <v/>
      </c>
      <c r="F453" s="30" t="str">
        <f t="shared" si="53"/>
        <v/>
      </c>
      <c r="G453" s="30" t="str">
        <f t="shared" si="55"/>
        <v xml:space="preserve"> </v>
      </c>
      <c r="H453" s="36" t="str">
        <f t="shared" si="54"/>
        <v/>
      </c>
    </row>
    <row r="454" spans="1:8" ht="25.5" x14ac:dyDescent="0.2">
      <c r="A454" s="8"/>
      <c r="B454" s="25" t="s">
        <v>428</v>
      </c>
      <c r="C454" s="35">
        <v>1</v>
      </c>
      <c r="D454" s="29">
        <v>0</v>
      </c>
      <c r="E454" s="30">
        <f t="shared" si="52"/>
        <v>1.1293054771315641E-4</v>
      </c>
      <c r="F454" s="30" t="str">
        <f t="shared" si="53"/>
        <v/>
      </c>
      <c r="G454" s="30">
        <f t="shared" si="55"/>
        <v>-1</v>
      </c>
      <c r="H454" s="36">
        <f t="shared" si="54"/>
        <v>-1.1293054771315641E-4</v>
      </c>
    </row>
    <row r="455" spans="1:8" x14ac:dyDescent="0.2">
      <c r="A455" s="8"/>
      <c r="B455" s="25" t="s">
        <v>429</v>
      </c>
      <c r="C455" s="35">
        <v>5</v>
      </c>
      <c r="D455" s="29">
        <v>0</v>
      </c>
      <c r="E455" s="30">
        <f t="shared" si="52"/>
        <v>5.6465273856578201E-4</v>
      </c>
      <c r="F455" s="30" t="str">
        <f t="shared" si="53"/>
        <v/>
      </c>
      <c r="G455" s="30">
        <f t="shared" si="55"/>
        <v>-1</v>
      </c>
      <c r="H455" s="36">
        <f t="shared" si="54"/>
        <v>-5.6465273856578201E-4</v>
      </c>
    </row>
    <row r="456" spans="1:8" x14ac:dyDescent="0.2">
      <c r="A456" s="8"/>
      <c r="B456" s="25" t="s">
        <v>430</v>
      </c>
      <c r="C456" s="35">
        <v>1</v>
      </c>
      <c r="D456" s="29">
        <v>0</v>
      </c>
      <c r="E456" s="30">
        <f t="shared" si="52"/>
        <v>1.1293054771315641E-4</v>
      </c>
      <c r="F456" s="30" t="str">
        <f t="shared" si="53"/>
        <v/>
      </c>
      <c r="G456" s="30">
        <f t="shared" si="55"/>
        <v>-1</v>
      </c>
      <c r="H456" s="36">
        <f t="shared" si="54"/>
        <v>-1.1293054771315641E-4</v>
      </c>
    </row>
    <row r="457" spans="1:8" x14ac:dyDescent="0.2">
      <c r="A457" s="8"/>
      <c r="B457" s="25" t="s">
        <v>431</v>
      </c>
      <c r="C457" s="35">
        <v>0</v>
      </c>
      <c r="D457" s="29">
        <v>0</v>
      </c>
      <c r="E457" s="30" t="str">
        <f t="shared" si="52"/>
        <v/>
      </c>
      <c r="F457" s="30" t="str">
        <f t="shared" si="53"/>
        <v/>
      </c>
      <c r="G457" s="30" t="str">
        <f t="shared" si="55"/>
        <v xml:space="preserve"> </v>
      </c>
      <c r="H457" s="36" t="str">
        <f t="shared" si="54"/>
        <v/>
      </c>
    </row>
    <row r="458" spans="1:8" x14ac:dyDescent="0.2">
      <c r="A458" s="8"/>
      <c r="B458" s="25" t="s">
        <v>432</v>
      </c>
      <c r="C458" s="35">
        <v>0</v>
      </c>
      <c r="D458" s="29">
        <v>0</v>
      </c>
      <c r="E458" s="30" t="str">
        <f t="shared" si="52"/>
        <v/>
      </c>
      <c r="F458" s="30" t="str">
        <f t="shared" si="53"/>
        <v/>
      </c>
      <c r="G458" s="30" t="str">
        <f t="shared" si="55"/>
        <v xml:space="preserve"> </v>
      </c>
      <c r="H458" s="36" t="str">
        <f t="shared" si="54"/>
        <v/>
      </c>
    </row>
    <row r="459" spans="1:8" x14ac:dyDescent="0.2">
      <c r="A459" s="8"/>
      <c r="B459" s="25" t="s">
        <v>433</v>
      </c>
      <c r="C459" s="35">
        <v>2</v>
      </c>
      <c r="D459" s="29">
        <v>16</v>
      </c>
      <c r="E459" s="30">
        <f t="shared" si="52"/>
        <v>2.2586109542631282E-4</v>
      </c>
      <c r="F459" s="30">
        <f t="shared" si="53"/>
        <v>1.7338534893801473E-3</v>
      </c>
      <c r="G459" s="30">
        <f t="shared" si="55"/>
        <v>7</v>
      </c>
      <c r="H459" s="36">
        <f t="shared" si="54"/>
        <v>1.5810276679841897E-3</v>
      </c>
    </row>
    <row r="460" spans="1:8" x14ac:dyDescent="0.2">
      <c r="A460" s="8"/>
      <c r="B460" s="25" t="s">
        <v>434</v>
      </c>
      <c r="C460" s="35">
        <v>0</v>
      </c>
      <c r="D460" s="29">
        <v>0</v>
      </c>
      <c r="E460" s="30" t="str">
        <f t="shared" si="52"/>
        <v/>
      </c>
      <c r="F460" s="30" t="str">
        <f t="shared" si="53"/>
        <v/>
      </c>
      <c r="G460" s="30" t="str">
        <f t="shared" si="55"/>
        <v xml:space="preserve"> </v>
      </c>
      <c r="H460" s="36" t="str">
        <f t="shared" si="54"/>
        <v/>
      </c>
    </row>
    <row r="461" spans="1:8" x14ac:dyDescent="0.2">
      <c r="A461" s="8"/>
      <c r="B461" s="25" t="s">
        <v>435</v>
      </c>
      <c r="C461" s="35">
        <v>329</v>
      </c>
      <c r="D461" s="29">
        <v>498</v>
      </c>
      <c r="E461" s="30">
        <f t="shared" si="52"/>
        <v>3.7154150197628459E-2</v>
      </c>
      <c r="F461" s="30">
        <f t="shared" si="53"/>
        <v>5.3966189856957086E-2</v>
      </c>
      <c r="G461" s="30">
        <f t="shared" si="55"/>
        <v>0.51367781155015202</v>
      </c>
      <c r="H461" s="36">
        <f t="shared" si="54"/>
        <v>1.9085262563523435E-2</v>
      </c>
    </row>
    <row r="462" spans="1:8" x14ac:dyDescent="0.2">
      <c r="A462" s="8"/>
      <c r="B462" s="25" t="s">
        <v>436</v>
      </c>
      <c r="C462" s="35">
        <v>21</v>
      </c>
      <c r="D462" s="29">
        <v>0</v>
      </c>
      <c r="E462" s="30">
        <f t="shared" si="52"/>
        <v>2.3715415019762848E-3</v>
      </c>
      <c r="F462" s="30" t="str">
        <f t="shared" si="53"/>
        <v/>
      </c>
      <c r="G462" s="30">
        <f t="shared" si="55"/>
        <v>-1</v>
      </c>
      <c r="H462" s="36">
        <f t="shared" si="54"/>
        <v>-2.3715415019762848E-3</v>
      </c>
    </row>
    <row r="463" spans="1:8" x14ac:dyDescent="0.2">
      <c r="A463" s="8"/>
      <c r="B463" s="25" t="s">
        <v>437</v>
      </c>
      <c r="C463" s="35">
        <v>0</v>
      </c>
      <c r="D463" s="29">
        <v>0</v>
      </c>
      <c r="E463" s="30" t="str">
        <f t="shared" si="52"/>
        <v/>
      </c>
      <c r="F463" s="30" t="str">
        <f t="shared" si="53"/>
        <v/>
      </c>
      <c r="G463" s="30" t="str">
        <f t="shared" si="55"/>
        <v xml:space="preserve"> </v>
      </c>
      <c r="H463" s="36" t="str">
        <f t="shared" si="54"/>
        <v/>
      </c>
    </row>
    <row r="464" spans="1:8" x14ac:dyDescent="0.2">
      <c r="A464" s="8"/>
      <c r="B464" s="25" t="s">
        <v>438</v>
      </c>
      <c r="C464" s="35">
        <v>35</v>
      </c>
      <c r="D464" s="29">
        <v>41</v>
      </c>
      <c r="E464" s="30">
        <f t="shared" si="52"/>
        <v>3.952569169960474E-3</v>
      </c>
      <c r="F464" s="30">
        <f t="shared" si="53"/>
        <v>4.4429995665366279E-3</v>
      </c>
      <c r="G464" s="30">
        <f t="shared" si="55"/>
        <v>0.17142857142857143</v>
      </c>
      <c r="H464" s="36">
        <f t="shared" si="54"/>
        <v>6.7758328627893843E-4</v>
      </c>
    </row>
    <row r="465" spans="1:8" x14ac:dyDescent="0.2">
      <c r="A465" s="8"/>
      <c r="B465" s="25" t="s">
        <v>439</v>
      </c>
      <c r="C465" s="35">
        <v>0</v>
      </c>
      <c r="D465" s="29">
        <v>0</v>
      </c>
      <c r="E465" s="30" t="str">
        <f t="shared" si="52"/>
        <v/>
      </c>
      <c r="F465" s="30" t="str">
        <f t="shared" si="53"/>
        <v/>
      </c>
      <c r="G465" s="30" t="str">
        <f t="shared" si="55"/>
        <v xml:space="preserve"> </v>
      </c>
      <c r="H465" s="36" t="str">
        <f t="shared" si="54"/>
        <v/>
      </c>
    </row>
    <row r="466" spans="1:8" x14ac:dyDescent="0.2">
      <c r="A466" s="8"/>
      <c r="B466" s="25" t="s">
        <v>440</v>
      </c>
      <c r="C466" s="35">
        <v>0</v>
      </c>
      <c r="D466" s="29">
        <v>0</v>
      </c>
      <c r="E466" s="30" t="str">
        <f t="shared" si="52"/>
        <v/>
      </c>
      <c r="F466" s="30" t="str">
        <f t="shared" si="53"/>
        <v/>
      </c>
      <c r="G466" s="30" t="str">
        <f t="shared" si="55"/>
        <v xml:space="preserve"> </v>
      </c>
      <c r="H466" s="36" t="str">
        <f t="shared" si="54"/>
        <v/>
      </c>
    </row>
    <row r="467" spans="1:8" x14ac:dyDescent="0.2">
      <c r="A467" s="8"/>
      <c r="B467" s="25" t="s">
        <v>441</v>
      </c>
      <c r="C467" s="35">
        <v>0</v>
      </c>
      <c r="D467" s="29">
        <v>0</v>
      </c>
      <c r="E467" s="30" t="str">
        <f t="shared" si="52"/>
        <v/>
      </c>
      <c r="F467" s="30" t="str">
        <f t="shared" si="53"/>
        <v/>
      </c>
      <c r="G467" s="30" t="str">
        <f t="shared" si="55"/>
        <v xml:space="preserve"> </v>
      </c>
      <c r="H467" s="36" t="str">
        <f t="shared" si="54"/>
        <v/>
      </c>
    </row>
    <row r="468" spans="1:8" x14ac:dyDescent="0.2">
      <c r="A468" s="8"/>
      <c r="B468" s="25" t="s">
        <v>442</v>
      </c>
      <c r="C468" s="35">
        <v>0</v>
      </c>
      <c r="D468" s="29">
        <v>0</v>
      </c>
      <c r="E468" s="30" t="str">
        <f t="shared" si="52"/>
        <v/>
      </c>
      <c r="F468" s="30" t="str">
        <f t="shared" si="53"/>
        <v/>
      </c>
      <c r="G468" s="30" t="str">
        <f t="shared" si="55"/>
        <v xml:space="preserve"> </v>
      </c>
      <c r="H468" s="36" t="str">
        <f t="shared" si="54"/>
        <v/>
      </c>
    </row>
    <row r="469" spans="1:8" x14ac:dyDescent="0.2">
      <c r="A469" s="8"/>
      <c r="B469" s="25" t="s">
        <v>443</v>
      </c>
      <c r="C469" s="35">
        <v>0</v>
      </c>
      <c r="D469" s="29">
        <v>0</v>
      </c>
      <c r="E469" s="30" t="str">
        <f t="shared" si="52"/>
        <v/>
      </c>
      <c r="F469" s="30" t="str">
        <f t="shared" si="53"/>
        <v/>
      </c>
      <c r="G469" s="30" t="str">
        <f t="shared" si="55"/>
        <v xml:space="preserve"> </v>
      </c>
      <c r="H469" s="36" t="str">
        <f t="shared" si="54"/>
        <v/>
      </c>
    </row>
    <row r="470" spans="1:8" x14ac:dyDescent="0.2">
      <c r="A470" s="8"/>
      <c r="B470" s="25" t="s">
        <v>444</v>
      </c>
      <c r="C470" s="35">
        <v>0</v>
      </c>
      <c r="D470" s="29">
        <v>0</v>
      </c>
      <c r="E470" s="30" t="str">
        <f t="shared" si="52"/>
        <v/>
      </c>
      <c r="F470" s="30" t="str">
        <f t="shared" si="53"/>
        <v/>
      </c>
      <c r="G470" s="30" t="str">
        <f t="shared" si="55"/>
        <v xml:space="preserve"> </v>
      </c>
      <c r="H470" s="36" t="str">
        <f t="shared" si="54"/>
        <v/>
      </c>
    </row>
    <row r="471" spans="1:8" x14ac:dyDescent="0.2">
      <c r="A471" s="8"/>
      <c r="B471" s="25" t="s">
        <v>445</v>
      </c>
      <c r="C471" s="35">
        <v>0</v>
      </c>
      <c r="D471" s="29">
        <v>2</v>
      </c>
      <c r="E471" s="30" t="str">
        <f t="shared" si="52"/>
        <v/>
      </c>
      <c r="F471" s="30">
        <f t="shared" si="53"/>
        <v>2.1673168617251842E-4</v>
      </c>
      <c r="G471" s="30">
        <f t="shared" si="55"/>
        <v>1</v>
      </c>
      <c r="H471" s="36" t="str">
        <f t="shared" si="54"/>
        <v/>
      </c>
    </row>
    <row r="472" spans="1:8" x14ac:dyDescent="0.2">
      <c r="A472" s="8"/>
      <c r="B472" s="25" t="s">
        <v>446</v>
      </c>
      <c r="C472" s="35">
        <v>97</v>
      </c>
      <c r="D472" s="29">
        <v>90</v>
      </c>
      <c r="E472" s="30">
        <f t="shared" si="52"/>
        <v>1.0954263128176172E-2</v>
      </c>
      <c r="F472" s="30">
        <f t="shared" si="53"/>
        <v>9.7529258777633299E-3</v>
      </c>
      <c r="G472" s="30">
        <f t="shared" si="55"/>
        <v>-7.2164948453608241E-2</v>
      </c>
      <c r="H472" s="36">
        <f t="shared" si="54"/>
        <v>-7.9051383399209474E-4</v>
      </c>
    </row>
    <row r="473" spans="1:8" x14ac:dyDescent="0.2">
      <c r="A473" s="8"/>
      <c r="B473" s="25" t="s">
        <v>447</v>
      </c>
      <c r="C473" s="35">
        <v>0</v>
      </c>
      <c r="D473" s="29">
        <v>1</v>
      </c>
      <c r="E473" s="30" t="str">
        <f t="shared" si="52"/>
        <v/>
      </c>
      <c r="F473" s="30">
        <f t="shared" si="53"/>
        <v>1.0836584308625921E-4</v>
      </c>
      <c r="G473" s="30">
        <f t="shared" si="55"/>
        <v>1</v>
      </c>
      <c r="H473" s="36" t="str">
        <f t="shared" si="54"/>
        <v/>
      </c>
    </row>
    <row r="474" spans="1:8" x14ac:dyDescent="0.2">
      <c r="A474" s="8"/>
      <c r="B474" s="25" t="s">
        <v>448</v>
      </c>
      <c r="C474" s="35">
        <v>94</v>
      </c>
      <c r="D474" s="29">
        <v>19</v>
      </c>
      <c r="E474" s="30">
        <f t="shared" si="52"/>
        <v>1.0615471485036703E-2</v>
      </c>
      <c r="F474" s="30">
        <f t="shared" si="53"/>
        <v>2.0589510186389249E-3</v>
      </c>
      <c r="G474" s="30">
        <f t="shared" si="55"/>
        <v>-0.7978723404255319</v>
      </c>
      <c r="H474" s="36">
        <f t="shared" si="54"/>
        <v>-8.4697910784867318E-3</v>
      </c>
    </row>
    <row r="475" spans="1:8" x14ac:dyDescent="0.2">
      <c r="A475" s="8"/>
      <c r="B475" s="25" t="s">
        <v>449</v>
      </c>
      <c r="C475" s="35">
        <v>30</v>
      </c>
      <c r="D475" s="29">
        <v>296</v>
      </c>
      <c r="E475" s="30">
        <f t="shared" si="52"/>
        <v>3.3879164313946925E-3</v>
      </c>
      <c r="F475" s="30">
        <f t="shared" si="53"/>
        <v>3.2076289553532727E-2</v>
      </c>
      <c r="G475" s="30">
        <f t="shared" si="55"/>
        <v>8.8666666666666671</v>
      </c>
      <c r="H475" s="36">
        <f t="shared" si="54"/>
        <v>3.0039525691699608E-2</v>
      </c>
    </row>
    <row r="476" spans="1:8" x14ac:dyDescent="0.2">
      <c r="A476" s="8"/>
      <c r="B476" s="25" t="s">
        <v>450</v>
      </c>
      <c r="C476" s="35">
        <v>8</v>
      </c>
      <c r="D476" s="29">
        <v>26</v>
      </c>
      <c r="E476" s="30">
        <f t="shared" si="52"/>
        <v>9.0344438170525127E-4</v>
      </c>
      <c r="F476" s="30">
        <f t="shared" si="53"/>
        <v>2.8175119202427396E-3</v>
      </c>
      <c r="G476" s="30">
        <f t="shared" si="55"/>
        <v>2.25</v>
      </c>
      <c r="H476" s="36">
        <f t="shared" si="54"/>
        <v>2.0327498588368154E-3</v>
      </c>
    </row>
    <row r="477" spans="1:8" ht="25.5" x14ac:dyDescent="0.2">
      <c r="A477" s="8"/>
      <c r="B477" s="25" t="s">
        <v>451</v>
      </c>
      <c r="C477" s="35">
        <v>26</v>
      </c>
      <c r="D477" s="29">
        <v>19</v>
      </c>
      <c r="E477" s="30">
        <f t="shared" si="52"/>
        <v>2.9361942405420668E-3</v>
      </c>
      <c r="F477" s="30">
        <f t="shared" si="53"/>
        <v>2.0589510186389249E-3</v>
      </c>
      <c r="G477" s="30">
        <f t="shared" si="55"/>
        <v>-0.26923076923076922</v>
      </c>
      <c r="H477" s="36">
        <f t="shared" si="54"/>
        <v>-7.9051383399209485E-4</v>
      </c>
    </row>
    <row r="478" spans="1:8" ht="25.5" x14ac:dyDescent="0.2">
      <c r="A478" s="8"/>
      <c r="B478" s="25" t="s">
        <v>452</v>
      </c>
      <c r="C478" s="35">
        <v>36</v>
      </c>
      <c r="D478" s="29">
        <v>4</v>
      </c>
      <c r="E478" s="30">
        <f t="shared" si="52"/>
        <v>4.0654997176736308E-3</v>
      </c>
      <c r="F478" s="30">
        <f t="shared" si="53"/>
        <v>4.3346337234503684E-4</v>
      </c>
      <c r="G478" s="30">
        <f t="shared" si="55"/>
        <v>-0.88888888888888884</v>
      </c>
      <c r="H478" s="36">
        <f t="shared" si="54"/>
        <v>-3.6137775268210051E-3</v>
      </c>
    </row>
    <row r="479" spans="1:8" ht="25.5" x14ac:dyDescent="0.2">
      <c r="A479" s="8"/>
      <c r="B479" s="25" t="s">
        <v>453</v>
      </c>
      <c r="C479" s="35">
        <v>0</v>
      </c>
      <c r="D479" s="29">
        <v>3</v>
      </c>
      <c r="E479" s="30" t="str">
        <f t="shared" si="52"/>
        <v/>
      </c>
      <c r="F479" s="30">
        <f t="shared" si="53"/>
        <v>3.2509752925877764E-4</v>
      </c>
      <c r="G479" s="30">
        <f t="shared" si="55"/>
        <v>1</v>
      </c>
      <c r="H479" s="36" t="str">
        <f t="shared" si="54"/>
        <v/>
      </c>
    </row>
    <row r="480" spans="1:8" x14ac:dyDescent="0.2">
      <c r="A480" s="8"/>
      <c r="B480" s="25" t="s">
        <v>454</v>
      </c>
      <c r="C480" s="35">
        <v>4</v>
      </c>
      <c r="D480" s="29">
        <v>0</v>
      </c>
      <c r="E480" s="30">
        <f t="shared" si="52"/>
        <v>4.5172219085262564E-4</v>
      </c>
      <c r="F480" s="30" t="str">
        <f t="shared" si="53"/>
        <v/>
      </c>
      <c r="G480" s="30">
        <f t="shared" si="55"/>
        <v>-1</v>
      </c>
      <c r="H480" s="36">
        <f t="shared" si="54"/>
        <v>-4.5172219085262564E-4</v>
      </c>
    </row>
    <row r="481" spans="1:8" ht="25.5" x14ac:dyDescent="0.2">
      <c r="A481" s="8"/>
      <c r="B481" s="25" t="s">
        <v>455</v>
      </c>
      <c r="C481" s="35">
        <v>1</v>
      </c>
      <c r="D481" s="29">
        <v>0</v>
      </c>
      <c r="E481" s="30">
        <f t="shared" si="52"/>
        <v>1.1293054771315641E-4</v>
      </c>
      <c r="F481" s="30" t="str">
        <f t="shared" si="53"/>
        <v/>
      </c>
      <c r="G481" s="30">
        <f t="shared" si="55"/>
        <v>-1</v>
      </c>
      <c r="H481" s="36">
        <f t="shared" si="54"/>
        <v>-1.1293054771315641E-4</v>
      </c>
    </row>
    <row r="482" spans="1:8" x14ac:dyDescent="0.2">
      <c r="A482" s="8"/>
      <c r="B482" s="25" t="s">
        <v>456</v>
      </c>
      <c r="C482" s="35">
        <v>1</v>
      </c>
      <c r="D482" s="29">
        <v>9</v>
      </c>
      <c r="E482" s="30">
        <f t="shared" si="52"/>
        <v>1.1293054771315641E-4</v>
      </c>
      <c r="F482" s="30">
        <f t="shared" si="53"/>
        <v>9.7529258777633292E-4</v>
      </c>
      <c r="G482" s="30">
        <f t="shared" si="55"/>
        <v>8</v>
      </c>
      <c r="H482" s="36">
        <f t="shared" si="54"/>
        <v>9.0344438170525127E-4</v>
      </c>
    </row>
    <row r="483" spans="1:8" x14ac:dyDescent="0.2">
      <c r="A483" s="8"/>
      <c r="B483" s="25" t="s">
        <v>457</v>
      </c>
      <c r="C483" s="35">
        <v>0</v>
      </c>
      <c r="D483" s="29">
        <v>2</v>
      </c>
      <c r="E483" s="30" t="str">
        <f t="shared" si="52"/>
        <v/>
      </c>
      <c r="F483" s="30">
        <f t="shared" si="53"/>
        <v>2.1673168617251842E-4</v>
      </c>
      <c r="G483" s="30">
        <f t="shared" si="55"/>
        <v>1</v>
      </c>
      <c r="H483" s="36" t="str">
        <f t="shared" si="54"/>
        <v/>
      </c>
    </row>
    <row r="484" spans="1:8" x14ac:dyDescent="0.2">
      <c r="A484" s="8"/>
      <c r="B484" s="25" t="s">
        <v>458</v>
      </c>
      <c r="C484" s="35">
        <v>74</v>
      </c>
      <c r="D484" s="29">
        <v>91</v>
      </c>
      <c r="E484" s="30">
        <f t="shared" si="52"/>
        <v>8.3568605307735751E-3</v>
      </c>
      <c r="F484" s="30">
        <f t="shared" si="53"/>
        <v>9.8612917208495878E-3</v>
      </c>
      <c r="G484" s="30">
        <f t="shared" si="55"/>
        <v>0.22972972972972974</v>
      </c>
      <c r="H484" s="36">
        <f t="shared" si="54"/>
        <v>1.9198193111236593E-3</v>
      </c>
    </row>
    <row r="485" spans="1:8" x14ac:dyDescent="0.2">
      <c r="A485" s="8"/>
      <c r="B485" s="25" t="s">
        <v>459</v>
      </c>
      <c r="C485" s="35">
        <v>8</v>
      </c>
      <c r="D485" s="29">
        <v>5</v>
      </c>
      <c r="E485" s="30">
        <f t="shared" si="52"/>
        <v>9.0344438170525127E-4</v>
      </c>
      <c r="F485" s="30">
        <f t="shared" si="53"/>
        <v>5.4182921543129603E-4</v>
      </c>
      <c r="G485" s="30">
        <f t="shared" si="55"/>
        <v>-0.375</v>
      </c>
      <c r="H485" s="36">
        <f t="shared" si="54"/>
        <v>-3.3879164313946921E-4</v>
      </c>
    </row>
    <row r="486" spans="1:8" x14ac:dyDescent="0.2">
      <c r="A486" s="8"/>
      <c r="B486" s="25" t="s">
        <v>460</v>
      </c>
      <c r="C486" s="35">
        <v>0</v>
      </c>
      <c r="D486" s="29">
        <v>6</v>
      </c>
      <c r="E486" s="30" t="str">
        <f t="shared" si="52"/>
        <v/>
      </c>
      <c r="F486" s="30">
        <f t="shared" si="53"/>
        <v>6.5019505851755528E-4</v>
      </c>
      <c r="G486" s="30">
        <f t="shared" si="55"/>
        <v>1</v>
      </c>
      <c r="H486" s="36" t="str">
        <f t="shared" si="54"/>
        <v/>
      </c>
    </row>
    <row r="487" spans="1:8" x14ac:dyDescent="0.2">
      <c r="A487" s="8"/>
      <c r="B487" s="25" t="s">
        <v>461</v>
      </c>
      <c r="C487" s="35">
        <v>0</v>
      </c>
      <c r="D487" s="29">
        <v>1</v>
      </c>
      <c r="E487" s="30" t="str">
        <f t="shared" si="52"/>
        <v/>
      </c>
      <c r="F487" s="30">
        <f t="shared" si="53"/>
        <v>1.0836584308625921E-4</v>
      </c>
      <c r="G487" s="30">
        <f t="shared" si="55"/>
        <v>1</v>
      </c>
      <c r="H487" s="36" t="str">
        <f t="shared" si="54"/>
        <v/>
      </c>
    </row>
    <row r="488" spans="1:8" x14ac:dyDescent="0.2">
      <c r="A488" s="8"/>
      <c r="B488" s="25" t="s">
        <v>462</v>
      </c>
      <c r="C488" s="35">
        <v>26</v>
      </c>
      <c r="D488" s="29">
        <v>33</v>
      </c>
      <c r="E488" s="30">
        <f t="shared" si="52"/>
        <v>2.9361942405420668E-3</v>
      </c>
      <c r="F488" s="30">
        <f t="shared" si="53"/>
        <v>3.5760728218465539E-3</v>
      </c>
      <c r="G488" s="30">
        <f t="shared" si="55"/>
        <v>0.26923076923076922</v>
      </c>
      <c r="H488" s="36">
        <f t="shared" si="54"/>
        <v>7.9051383399209485E-4</v>
      </c>
    </row>
    <row r="489" spans="1:8" x14ac:dyDescent="0.2">
      <c r="A489" s="8"/>
      <c r="B489" s="25" t="s">
        <v>463</v>
      </c>
      <c r="C489" s="35">
        <v>1</v>
      </c>
      <c r="D489" s="29">
        <v>0</v>
      </c>
      <c r="E489" s="30">
        <f t="shared" si="52"/>
        <v>1.1293054771315641E-4</v>
      </c>
      <c r="F489" s="30" t="str">
        <f t="shared" si="53"/>
        <v/>
      </c>
      <c r="G489" s="30">
        <f t="shared" si="55"/>
        <v>-1</v>
      </c>
      <c r="H489" s="36">
        <f t="shared" si="54"/>
        <v>-1.1293054771315641E-4</v>
      </c>
    </row>
    <row r="490" spans="1:8" x14ac:dyDescent="0.2">
      <c r="A490" s="8"/>
      <c r="B490" s="25" t="s">
        <v>464</v>
      </c>
      <c r="C490" s="35">
        <v>284</v>
      </c>
      <c r="D490" s="29">
        <v>310</v>
      </c>
      <c r="E490" s="30">
        <f t="shared" ref="E490:E553" si="56">+IF(C490=0,"",C490/C$362)</f>
        <v>3.2072275550536419E-2</v>
      </c>
      <c r="F490" s="30">
        <f t="shared" ref="F490:F553" si="57">+IF(D490=0,"",D490/D$362)</f>
        <v>3.3593411356740356E-2</v>
      </c>
      <c r="G490" s="30">
        <f t="shared" si="55"/>
        <v>9.154929577464789E-2</v>
      </c>
      <c r="H490" s="36">
        <f t="shared" ref="H490:H553" si="58">+IF(OR(AND(E490=""),(G490="")),"",E490*G490)</f>
        <v>2.9361942405420668E-3</v>
      </c>
    </row>
    <row r="491" spans="1:8" x14ac:dyDescent="0.2">
      <c r="A491" s="8"/>
      <c r="B491" s="25" t="s">
        <v>465</v>
      </c>
      <c r="C491" s="35">
        <v>0</v>
      </c>
      <c r="D491" s="29">
        <v>0</v>
      </c>
      <c r="E491" s="30" t="str">
        <f t="shared" si="56"/>
        <v/>
      </c>
      <c r="F491" s="30" t="str">
        <f t="shared" si="57"/>
        <v/>
      </c>
      <c r="G491" s="30" t="str">
        <f t="shared" ref="G491:G554" si="59">+IF(AND(C491=0,D491=0)," ",IF(C491=0,1,IF(D491=0,-1,(D491-C491)/C491)))</f>
        <v xml:space="preserve"> </v>
      </c>
      <c r="H491" s="36" t="str">
        <f t="shared" si="58"/>
        <v/>
      </c>
    </row>
    <row r="492" spans="1:8" x14ac:dyDescent="0.2">
      <c r="A492" s="8"/>
      <c r="B492" s="25" t="s">
        <v>466</v>
      </c>
      <c r="C492" s="35">
        <v>5</v>
      </c>
      <c r="D492" s="29">
        <v>0</v>
      </c>
      <c r="E492" s="30">
        <f t="shared" si="56"/>
        <v>5.6465273856578201E-4</v>
      </c>
      <c r="F492" s="30" t="str">
        <f t="shared" si="57"/>
        <v/>
      </c>
      <c r="G492" s="30">
        <f t="shared" si="59"/>
        <v>-1</v>
      </c>
      <c r="H492" s="36">
        <f t="shared" si="58"/>
        <v>-5.6465273856578201E-4</v>
      </c>
    </row>
    <row r="493" spans="1:8" x14ac:dyDescent="0.2">
      <c r="A493" s="8"/>
      <c r="B493" s="25" t="s">
        <v>467</v>
      </c>
      <c r="C493" s="35">
        <v>0</v>
      </c>
      <c r="D493" s="29">
        <v>2</v>
      </c>
      <c r="E493" s="30" t="str">
        <f t="shared" si="56"/>
        <v/>
      </c>
      <c r="F493" s="30">
        <f t="shared" si="57"/>
        <v>2.1673168617251842E-4</v>
      </c>
      <c r="G493" s="30">
        <f t="shared" si="59"/>
        <v>1</v>
      </c>
      <c r="H493" s="36" t="str">
        <f t="shared" si="58"/>
        <v/>
      </c>
    </row>
    <row r="494" spans="1:8" x14ac:dyDescent="0.2">
      <c r="A494" s="8"/>
      <c r="B494" s="25" t="s">
        <v>468</v>
      </c>
      <c r="C494" s="35">
        <v>0</v>
      </c>
      <c r="D494" s="29">
        <v>0</v>
      </c>
      <c r="E494" s="30" t="str">
        <f t="shared" si="56"/>
        <v/>
      </c>
      <c r="F494" s="30" t="str">
        <f t="shared" si="57"/>
        <v/>
      </c>
      <c r="G494" s="30" t="str">
        <f t="shared" si="59"/>
        <v xml:space="preserve"> </v>
      </c>
      <c r="H494" s="36" t="str">
        <f t="shared" si="58"/>
        <v/>
      </c>
    </row>
    <row r="495" spans="1:8" x14ac:dyDescent="0.2">
      <c r="A495" s="8"/>
      <c r="B495" s="25" t="s">
        <v>469</v>
      </c>
      <c r="C495" s="35">
        <v>63</v>
      </c>
      <c r="D495" s="29">
        <v>8</v>
      </c>
      <c r="E495" s="30">
        <f t="shared" si="56"/>
        <v>7.1146245059288534E-3</v>
      </c>
      <c r="F495" s="30">
        <f t="shared" si="57"/>
        <v>8.6692674469007367E-4</v>
      </c>
      <c r="G495" s="30">
        <f t="shared" si="59"/>
        <v>-0.87301587301587302</v>
      </c>
      <c r="H495" s="36">
        <f t="shared" si="58"/>
        <v>-6.2111801242236021E-3</v>
      </c>
    </row>
    <row r="496" spans="1:8" x14ac:dyDescent="0.2">
      <c r="A496" s="8"/>
      <c r="B496" s="25" t="s">
        <v>470</v>
      </c>
      <c r="C496" s="35">
        <v>0</v>
      </c>
      <c r="D496" s="29">
        <v>0</v>
      </c>
      <c r="E496" s="30" t="str">
        <f t="shared" si="56"/>
        <v/>
      </c>
      <c r="F496" s="30" t="str">
        <f t="shared" si="57"/>
        <v/>
      </c>
      <c r="G496" s="30" t="str">
        <f t="shared" si="59"/>
        <v xml:space="preserve"> </v>
      </c>
      <c r="H496" s="36" t="str">
        <f t="shared" si="58"/>
        <v/>
      </c>
    </row>
    <row r="497" spans="1:8" x14ac:dyDescent="0.2">
      <c r="A497" s="8"/>
      <c r="B497" s="25" t="s">
        <v>471</v>
      </c>
      <c r="C497" s="35">
        <v>0</v>
      </c>
      <c r="D497" s="29">
        <v>0</v>
      </c>
      <c r="E497" s="30" t="str">
        <f t="shared" si="56"/>
        <v/>
      </c>
      <c r="F497" s="30" t="str">
        <f t="shared" si="57"/>
        <v/>
      </c>
      <c r="G497" s="30" t="str">
        <f t="shared" si="59"/>
        <v xml:space="preserve"> </v>
      </c>
      <c r="H497" s="36" t="str">
        <f t="shared" si="58"/>
        <v/>
      </c>
    </row>
    <row r="498" spans="1:8" x14ac:dyDescent="0.2">
      <c r="A498" s="8"/>
      <c r="B498" s="25" t="s">
        <v>472</v>
      </c>
      <c r="C498" s="35">
        <v>175</v>
      </c>
      <c r="D498" s="29">
        <v>109</v>
      </c>
      <c r="E498" s="30">
        <f t="shared" si="56"/>
        <v>1.9762845849802372E-2</v>
      </c>
      <c r="F498" s="30">
        <f t="shared" si="57"/>
        <v>1.1811876896402253E-2</v>
      </c>
      <c r="G498" s="30">
        <f t="shared" si="59"/>
        <v>-0.37714285714285717</v>
      </c>
      <c r="H498" s="36">
        <f t="shared" si="58"/>
        <v>-7.4534161490683237E-3</v>
      </c>
    </row>
    <row r="499" spans="1:8" ht="25.5" x14ac:dyDescent="0.2">
      <c r="A499" s="8"/>
      <c r="B499" s="25" t="s">
        <v>473</v>
      </c>
      <c r="C499" s="35">
        <v>1</v>
      </c>
      <c r="D499" s="29">
        <v>0</v>
      </c>
      <c r="E499" s="30">
        <f t="shared" si="56"/>
        <v>1.1293054771315641E-4</v>
      </c>
      <c r="F499" s="30" t="str">
        <f t="shared" si="57"/>
        <v/>
      </c>
      <c r="G499" s="30">
        <f t="shared" si="59"/>
        <v>-1</v>
      </c>
      <c r="H499" s="36">
        <f t="shared" si="58"/>
        <v>-1.1293054771315641E-4</v>
      </c>
    </row>
    <row r="500" spans="1:8" x14ac:dyDescent="0.2">
      <c r="A500" s="8"/>
      <c r="B500" s="25" t="s">
        <v>474</v>
      </c>
      <c r="C500" s="35">
        <v>10</v>
      </c>
      <c r="D500" s="29">
        <v>6</v>
      </c>
      <c r="E500" s="30">
        <f t="shared" si="56"/>
        <v>1.129305477131564E-3</v>
      </c>
      <c r="F500" s="30">
        <f t="shared" si="57"/>
        <v>6.5019505851755528E-4</v>
      </c>
      <c r="G500" s="30">
        <f t="shared" si="59"/>
        <v>-0.4</v>
      </c>
      <c r="H500" s="36">
        <f t="shared" si="58"/>
        <v>-4.5172219085262564E-4</v>
      </c>
    </row>
    <row r="501" spans="1:8" x14ac:dyDescent="0.2">
      <c r="A501" s="8"/>
      <c r="B501" s="25" t="s">
        <v>475</v>
      </c>
      <c r="C501" s="35">
        <v>0</v>
      </c>
      <c r="D501" s="29">
        <v>0</v>
      </c>
      <c r="E501" s="30" t="str">
        <f t="shared" si="56"/>
        <v/>
      </c>
      <c r="F501" s="30" t="str">
        <f t="shared" si="57"/>
        <v/>
      </c>
      <c r="G501" s="30" t="str">
        <f t="shared" si="59"/>
        <v xml:space="preserve"> </v>
      </c>
      <c r="H501" s="36" t="str">
        <f t="shared" si="58"/>
        <v/>
      </c>
    </row>
    <row r="502" spans="1:8" x14ac:dyDescent="0.2">
      <c r="A502" s="8"/>
      <c r="B502" s="25" t="s">
        <v>476</v>
      </c>
      <c r="C502" s="35">
        <v>21</v>
      </c>
      <c r="D502" s="29">
        <v>3</v>
      </c>
      <c r="E502" s="30">
        <f t="shared" si="56"/>
        <v>2.3715415019762848E-3</v>
      </c>
      <c r="F502" s="30">
        <f t="shared" si="57"/>
        <v>3.2509752925877764E-4</v>
      </c>
      <c r="G502" s="30">
        <f t="shared" si="59"/>
        <v>-0.8571428571428571</v>
      </c>
      <c r="H502" s="36">
        <f t="shared" si="58"/>
        <v>-2.0327498588368154E-3</v>
      </c>
    </row>
    <row r="503" spans="1:8" x14ac:dyDescent="0.2">
      <c r="A503" s="8"/>
      <c r="B503" s="25" t="s">
        <v>477</v>
      </c>
      <c r="C503" s="35">
        <v>47</v>
      </c>
      <c r="D503" s="29">
        <v>11</v>
      </c>
      <c r="E503" s="30">
        <f t="shared" si="56"/>
        <v>5.3077357425183515E-3</v>
      </c>
      <c r="F503" s="30">
        <f t="shared" si="57"/>
        <v>1.1920242739488513E-3</v>
      </c>
      <c r="G503" s="30">
        <f t="shared" si="59"/>
        <v>-0.76595744680851063</v>
      </c>
      <c r="H503" s="36">
        <f t="shared" si="58"/>
        <v>-4.0654997176736308E-3</v>
      </c>
    </row>
    <row r="504" spans="1:8" x14ac:dyDescent="0.2">
      <c r="A504" s="8"/>
      <c r="B504" s="25" t="s">
        <v>478</v>
      </c>
      <c r="C504" s="35">
        <v>0</v>
      </c>
      <c r="D504" s="29">
        <v>1</v>
      </c>
      <c r="E504" s="30" t="str">
        <f t="shared" si="56"/>
        <v/>
      </c>
      <c r="F504" s="30">
        <f t="shared" si="57"/>
        <v>1.0836584308625921E-4</v>
      </c>
      <c r="G504" s="30">
        <f t="shared" si="59"/>
        <v>1</v>
      </c>
      <c r="H504" s="36" t="str">
        <f t="shared" si="58"/>
        <v/>
      </c>
    </row>
    <row r="505" spans="1:8" x14ac:dyDescent="0.2">
      <c r="A505" s="8"/>
      <c r="B505" s="25" t="s">
        <v>479</v>
      </c>
      <c r="C505" s="35">
        <v>5</v>
      </c>
      <c r="D505" s="29">
        <v>2</v>
      </c>
      <c r="E505" s="30">
        <f t="shared" si="56"/>
        <v>5.6465273856578201E-4</v>
      </c>
      <c r="F505" s="30">
        <f t="shared" si="57"/>
        <v>2.1673168617251842E-4</v>
      </c>
      <c r="G505" s="30">
        <f t="shared" si="59"/>
        <v>-0.6</v>
      </c>
      <c r="H505" s="36">
        <f t="shared" si="58"/>
        <v>-3.3879164313946921E-4</v>
      </c>
    </row>
    <row r="506" spans="1:8" x14ac:dyDescent="0.2">
      <c r="A506" s="8"/>
      <c r="B506" s="25" t="s">
        <v>480</v>
      </c>
      <c r="C506" s="35">
        <v>0</v>
      </c>
      <c r="D506" s="29">
        <v>0</v>
      </c>
      <c r="E506" s="30" t="str">
        <f t="shared" si="56"/>
        <v/>
      </c>
      <c r="F506" s="30" t="str">
        <f t="shared" si="57"/>
        <v/>
      </c>
      <c r="G506" s="30" t="str">
        <f t="shared" si="59"/>
        <v xml:space="preserve"> </v>
      </c>
      <c r="H506" s="36" t="str">
        <f t="shared" si="58"/>
        <v/>
      </c>
    </row>
    <row r="507" spans="1:8" x14ac:dyDescent="0.2">
      <c r="A507" s="8"/>
      <c r="B507" s="25" t="s">
        <v>481</v>
      </c>
      <c r="C507" s="35">
        <v>0</v>
      </c>
      <c r="D507" s="29">
        <v>1</v>
      </c>
      <c r="E507" s="30" t="str">
        <f t="shared" si="56"/>
        <v/>
      </c>
      <c r="F507" s="30">
        <f t="shared" si="57"/>
        <v>1.0836584308625921E-4</v>
      </c>
      <c r="G507" s="30">
        <f t="shared" si="59"/>
        <v>1</v>
      </c>
      <c r="H507" s="36" t="str">
        <f t="shared" si="58"/>
        <v/>
      </c>
    </row>
    <row r="508" spans="1:8" x14ac:dyDescent="0.2">
      <c r="A508" s="8"/>
      <c r="B508" s="25" t="s">
        <v>482</v>
      </c>
      <c r="C508" s="35">
        <v>28</v>
      </c>
      <c r="D508" s="29">
        <v>11</v>
      </c>
      <c r="E508" s="30">
        <f t="shared" si="56"/>
        <v>3.1620553359683794E-3</v>
      </c>
      <c r="F508" s="30">
        <f t="shared" si="57"/>
        <v>1.1920242739488513E-3</v>
      </c>
      <c r="G508" s="30">
        <f t="shared" si="59"/>
        <v>-0.6071428571428571</v>
      </c>
      <c r="H508" s="36">
        <f t="shared" si="58"/>
        <v>-1.9198193111236589E-3</v>
      </c>
    </row>
    <row r="509" spans="1:8" x14ac:dyDescent="0.2">
      <c r="A509" s="8"/>
      <c r="B509" s="25" t="s">
        <v>483</v>
      </c>
      <c r="C509" s="35">
        <v>21</v>
      </c>
      <c r="D509" s="29">
        <v>847</v>
      </c>
      <c r="E509" s="30">
        <f t="shared" si="56"/>
        <v>2.3715415019762848E-3</v>
      </c>
      <c r="F509" s="30">
        <f t="shared" si="57"/>
        <v>9.1785869094061556E-2</v>
      </c>
      <c r="G509" s="30">
        <f t="shared" si="59"/>
        <v>39.333333333333336</v>
      </c>
      <c r="H509" s="36">
        <f t="shared" si="58"/>
        <v>9.328063241106721E-2</v>
      </c>
    </row>
    <row r="510" spans="1:8" x14ac:dyDescent="0.2">
      <c r="A510" s="8"/>
      <c r="B510" s="25" t="s">
        <v>484</v>
      </c>
      <c r="C510" s="35">
        <v>0</v>
      </c>
      <c r="D510" s="29">
        <v>0</v>
      </c>
      <c r="E510" s="30" t="str">
        <f t="shared" si="56"/>
        <v/>
      </c>
      <c r="F510" s="30" t="str">
        <f t="shared" si="57"/>
        <v/>
      </c>
      <c r="G510" s="30" t="str">
        <f t="shared" si="59"/>
        <v xml:space="preserve"> </v>
      </c>
      <c r="H510" s="36" t="str">
        <f t="shared" si="58"/>
        <v/>
      </c>
    </row>
    <row r="511" spans="1:8" ht="25.5" x14ac:dyDescent="0.2">
      <c r="A511" s="8"/>
      <c r="B511" s="25" t="s">
        <v>485</v>
      </c>
      <c r="C511" s="35">
        <v>1</v>
      </c>
      <c r="D511" s="29">
        <v>0</v>
      </c>
      <c r="E511" s="30">
        <f t="shared" si="56"/>
        <v>1.1293054771315641E-4</v>
      </c>
      <c r="F511" s="30" t="str">
        <f t="shared" si="57"/>
        <v/>
      </c>
      <c r="G511" s="30">
        <f t="shared" si="59"/>
        <v>-1</v>
      </c>
      <c r="H511" s="36">
        <f t="shared" si="58"/>
        <v>-1.1293054771315641E-4</v>
      </c>
    </row>
    <row r="512" spans="1:8" x14ac:dyDescent="0.2">
      <c r="A512" s="8"/>
      <c r="B512" s="25" t="s">
        <v>486</v>
      </c>
      <c r="C512" s="35">
        <v>1</v>
      </c>
      <c r="D512" s="29">
        <v>6</v>
      </c>
      <c r="E512" s="30">
        <f t="shared" si="56"/>
        <v>1.1293054771315641E-4</v>
      </c>
      <c r="F512" s="30">
        <f t="shared" si="57"/>
        <v>6.5019505851755528E-4</v>
      </c>
      <c r="G512" s="30">
        <f t="shared" si="59"/>
        <v>5</v>
      </c>
      <c r="H512" s="36">
        <f t="shared" si="58"/>
        <v>5.6465273856578201E-4</v>
      </c>
    </row>
    <row r="513" spans="1:8" ht="25.5" x14ac:dyDescent="0.2">
      <c r="A513" s="8"/>
      <c r="B513" s="25" t="s">
        <v>487</v>
      </c>
      <c r="C513" s="35">
        <v>0</v>
      </c>
      <c r="D513" s="29">
        <v>0</v>
      </c>
      <c r="E513" s="30" t="str">
        <f t="shared" si="56"/>
        <v/>
      </c>
      <c r="F513" s="30" t="str">
        <f t="shared" si="57"/>
        <v/>
      </c>
      <c r="G513" s="30" t="str">
        <f t="shared" si="59"/>
        <v xml:space="preserve"> </v>
      </c>
      <c r="H513" s="36" t="str">
        <f t="shared" si="58"/>
        <v/>
      </c>
    </row>
    <row r="514" spans="1:8" x14ac:dyDescent="0.2">
      <c r="A514" s="8"/>
      <c r="B514" s="25" t="s">
        <v>488</v>
      </c>
      <c r="C514" s="35">
        <v>26</v>
      </c>
      <c r="D514" s="29">
        <v>2</v>
      </c>
      <c r="E514" s="30">
        <f t="shared" si="56"/>
        <v>2.9361942405420668E-3</v>
      </c>
      <c r="F514" s="30">
        <f t="shared" si="57"/>
        <v>2.1673168617251842E-4</v>
      </c>
      <c r="G514" s="30">
        <f t="shared" si="59"/>
        <v>-0.92307692307692313</v>
      </c>
      <c r="H514" s="36">
        <f t="shared" si="58"/>
        <v>-2.7103331451157541E-3</v>
      </c>
    </row>
    <row r="515" spans="1:8" ht="25.5" x14ac:dyDescent="0.2">
      <c r="A515" s="8"/>
      <c r="B515" s="25" t="s">
        <v>489</v>
      </c>
      <c r="C515" s="35">
        <v>0</v>
      </c>
      <c r="D515" s="29">
        <v>0</v>
      </c>
      <c r="E515" s="30" t="str">
        <f t="shared" si="56"/>
        <v/>
      </c>
      <c r="F515" s="30" t="str">
        <f t="shared" si="57"/>
        <v/>
      </c>
      <c r="G515" s="30" t="str">
        <f t="shared" si="59"/>
        <v xml:space="preserve"> </v>
      </c>
      <c r="H515" s="36" t="str">
        <f t="shared" si="58"/>
        <v/>
      </c>
    </row>
    <row r="516" spans="1:8" x14ac:dyDescent="0.2">
      <c r="A516" s="8"/>
      <c r="B516" s="25" t="s">
        <v>490</v>
      </c>
      <c r="C516" s="35">
        <v>1</v>
      </c>
      <c r="D516" s="29">
        <v>0</v>
      </c>
      <c r="E516" s="30">
        <f t="shared" si="56"/>
        <v>1.1293054771315641E-4</v>
      </c>
      <c r="F516" s="30" t="str">
        <f t="shared" si="57"/>
        <v/>
      </c>
      <c r="G516" s="30">
        <f t="shared" si="59"/>
        <v>-1</v>
      </c>
      <c r="H516" s="36">
        <f t="shared" si="58"/>
        <v>-1.1293054771315641E-4</v>
      </c>
    </row>
    <row r="517" spans="1:8" ht="25.5" x14ac:dyDescent="0.2">
      <c r="A517" s="8"/>
      <c r="B517" s="25" t="s">
        <v>491</v>
      </c>
      <c r="C517" s="35">
        <v>11</v>
      </c>
      <c r="D517" s="29">
        <v>0</v>
      </c>
      <c r="E517" s="30">
        <f t="shared" si="56"/>
        <v>1.2422360248447205E-3</v>
      </c>
      <c r="F517" s="30" t="str">
        <f t="shared" si="57"/>
        <v/>
      </c>
      <c r="G517" s="30">
        <f t="shared" si="59"/>
        <v>-1</v>
      </c>
      <c r="H517" s="36">
        <f t="shared" si="58"/>
        <v>-1.2422360248447205E-3</v>
      </c>
    </row>
    <row r="518" spans="1:8" ht="25.5" x14ac:dyDescent="0.2">
      <c r="A518" s="8"/>
      <c r="B518" s="25" t="s">
        <v>492</v>
      </c>
      <c r="C518" s="35">
        <v>0</v>
      </c>
      <c r="D518" s="29">
        <v>0</v>
      </c>
      <c r="E518" s="30" t="str">
        <f t="shared" si="56"/>
        <v/>
      </c>
      <c r="F518" s="30" t="str">
        <f t="shared" si="57"/>
        <v/>
      </c>
      <c r="G518" s="30" t="str">
        <f t="shared" si="59"/>
        <v xml:space="preserve"> </v>
      </c>
      <c r="H518" s="36" t="str">
        <f t="shared" si="58"/>
        <v/>
      </c>
    </row>
    <row r="519" spans="1:8" x14ac:dyDescent="0.2">
      <c r="A519" s="8"/>
      <c r="B519" s="25" t="s">
        <v>493</v>
      </c>
      <c r="C519" s="35">
        <v>11</v>
      </c>
      <c r="D519" s="29">
        <v>7</v>
      </c>
      <c r="E519" s="30">
        <f t="shared" si="56"/>
        <v>1.2422360248447205E-3</v>
      </c>
      <c r="F519" s="30">
        <f t="shared" si="57"/>
        <v>7.5856090160381453E-4</v>
      </c>
      <c r="G519" s="30">
        <f t="shared" si="59"/>
        <v>-0.36363636363636365</v>
      </c>
      <c r="H519" s="36">
        <f t="shared" si="58"/>
        <v>-4.5172219085262569E-4</v>
      </c>
    </row>
    <row r="520" spans="1:8" x14ac:dyDescent="0.2">
      <c r="A520" s="8"/>
      <c r="B520" s="25" t="s">
        <v>494</v>
      </c>
      <c r="C520" s="35">
        <v>0</v>
      </c>
      <c r="D520" s="29">
        <v>2</v>
      </c>
      <c r="E520" s="30" t="str">
        <f t="shared" si="56"/>
        <v/>
      </c>
      <c r="F520" s="30">
        <f t="shared" si="57"/>
        <v>2.1673168617251842E-4</v>
      </c>
      <c r="G520" s="30">
        <f t="shared" si="59"/>
        <v>1</v>
      </c>
      <c r="H520" s="36" t="str">
        <f t="shared" si="58"/>
        <v/>
      </c>
    </row>
    <row r="521" spans="1:8" ht="25.5" x14ac:dyDescent="0.2">
      <c r="A521" s="8"/>
      <c r="B521" s="25" t="s">
        <v>495</v>
      </c>
      <c r="C521" s="35">
        <v>2</v>
      </c>
      <c r="D521" s="29">
        <v>8</v>
      </c>
      <c r="E521" s="30">
        <f t="shared" si="56"/>
        <v>2.2586109542631282E-4</v>
      </c>
      <c r="F521" s="30">
        <f t="shared" si="57"/>
        <v>8.6692674469007367E-4</v>
      </c>
      <c r="G521" s="30">
        <f t="shared" si="59"/>
        <v>3</v>
      </c>
      <c r="H521" s="36">
        <f t="shared" si="58"/>
        <v>6.7758328627893843E-4</v>
      </c>
    </row>
    <row r="522" spans="1:8" ht="15.75" customHeight="1" x14ac:dyDescent="0.2">
      <c r="A522" s="8"/>
      <c r="B522" s="25" t="s">
        <v>496</v>
      </c>
      <c r="C522" s="35">
        <v>0</v>
      </c>
      <c r="D522" s="29">
        <v>0</v>
      </c>
      <c r="E522" s="30" t="str">
        <f t="shared" si="56"/>
        <v/>
      </c>
      <c r="F522" s="30" t="str">
        <f t="shared" si="57"/>
        <v/>
      </c>
      <c r="G522" s="30" t="str">
        <f t="shared" si="59"/>
        <v xml:space="preserve"> </v>
      </c>
      <c r="H522" s="36" t="str">
        <f t="shared" si="58"/>
        <v/>
      </c>
    </row>
    <row r="523" spans="1:8" x14ac:dyDescent="0.2">
      <c r="A523" s="8"/>
      <c r="B523" s="25" t="s">
        <v>497</v>
      </c>
      <c r="C523" s="35">
        <v>0</v>
      </c>
      <c r="D523" s="29">
        <v>0</v>
      </c>
      <c r="E523" s="30" t="str">
        <f t="shared" si="56"/>
        <v/>
      </c>
      <c r="F523" s="30" t="str">
        <f t="shared" si="57"/>
        <v/>
      </c>
      <c r="G523" s="30" t="str">
        <f t="shared" si="59"/>
        <v xml:space="preserve"> </v>
      </c>
      <c r="H523" s="36" t="str">
        <f t="shared" si="58"/>
        <v/>
      </c>
    </row>
    <row r="524" spans="1:8" ht="25.5" x14ac:dyDescent="0.2">
      <c r="A524" s="8"/>
      <c r="B524" s="25" t="s">
        <v>498</v>
      </c>
      <c r="C524" s="35">
        <v>0</v>
      </c>
      <c r="D524" s="29">
        <v>0</v>
      </c>
      <c r="E524" s="30" t="str">
        <f t="shared" si="56"/>
        <v/>
      </c>
      <c r="F524" s="30" t="str">
        <f t="shared" si="57"/>
        <v/>
      </c>
      <c r="G524" s="30" t="str">
        <f t="shared" si="59"/>
        <v xml:space="preserve"> </v>
      </c>
      <c r="H524" s="36" t="str">
        <f t="shared" si="58"/>
        <v/>
      </c>
    </row>
    <row r="525" spans="1:8" ht="25.5" x14ac:dyDescent="0.2">
      <c r="A525" s="8"/>
      <c r="B525" s="25" t="s">
        <v>499</v>
      </c>
      <c r="C525" s="35">
        <v>0</v>
      </c>
      <c r="D525" s="29">
        <v>5</v>
      </c>
      <c r="E525" s="30" t="str">
        <f t="shared" si="56"/>
        <v/>
      </c>
      <c r="F525" s="30">
        <f t="shared" si="57"/>
        <v>5.4182921543129603E-4</v>
      </c>
      <c r="G525" s="30">
        <f t="shared" si="59"/>
        <v>1</v>
      </c>
      <c r="H525" s="36" t="str">
        <f t="shared" si="58"/>
        <v/>
      </c>
    </row>
    <row r="526" spans="1:8" ht="25.5" x14ac:dyDescent="0.2">
      <c r="A526" s="8"/>
      <c r="B526" s="25" t="s">
        <v>500</v>
      </c>
      <c r="C526" s="35">
        <v>0</v>
      </c>
      <c r="D526" s="29">
        <v>0</v>
      </c>
      <c r="E526" s="30" t="str">
        <f t="shared" si="56"/>
        <v/>
      </c>
      <c r="F526" s="30" t="str">
        <f t="shared" si="57"/>
        <v/>
      </c>
      <c r="G526" s="30" t="str">
        <f t="shared" si="59"/>
        <v xml:space="preserve"> </v>
      </c>
      <c r="H526" s="36" t="str">
        <f t="shared" si="58"/>
        <v/>
      </c>
    </row>
    <row r="527" spans="1:8" x14ac:dyDescent="0.2">
      <c r="A527" s="8"/>
      <c r="B527" s="25" t="s">
        <v>501</v>
      </c>
      <c r="C527" s="35">
        <v>0</v>
      </c>
      <c r="D527" s="29">
        <v>2</v>
      </c>
      <c r="E527" s="30" t="str">
        <f t="shared" si="56"/>
        <v/>
      </c>
      <c r="F527" s="30">
        <f t="shared" si="57"/>
        <v>2.1673168617251842E-4</v>
      </c>
      <c r="G527" s="30">
        <f t="shared" si="59"/>
        <v>1</v>
      </c>
      <c r="H527" s="36" t="str">
        <f t="shared" si="58"/>
        <v/>
      </c>
    </row>
    <row r="528" spans="1:8" ht="25.5" x14ac:dyDescent="0.2">
      <c r="A528" s="8"/>
      <c r="B528" s="25" t="s">
        <v>502</v>
      </c>
      <c r="C528" s="35">
        <v>1</v>
      </c>
      <c r="D528" s="29">
        <v>1</v>
      </c>
      <c r="E528" s="30">
        <f t="shared" si="56"/>
        <v>1.1293054771315641E-4</v>
      </c>
      <c r="F528" s="30">
        <f t="shared" si="57"/>
        <v>1.0836584308625921E-4</v>
      </c>
      <c r="G528" s="30">
        <f t="shared" si="59"/>
        <v>0</v>
      </c>
      <c r="H528" s="36">
        <f t="shared" si="58"/>
        <v>0</v>
      </c>
    </row>
    <row r="529" spans="1:8" x14ac:dyDescent="0.2">
      <c r="A529" s="8"/>
      <c r="B529" s="25" t="s">
        <v>503</v>
      </c>
      <c r="C529" s="35">
        <v>2</v>
      </c>
      <c r="D529" s="29">
        <v>42</v>
      </c>
      <c r="E529" s="30">
        <f t="shared" si="56"/>
        <v>2.2586109542631282E-4</v>
      </c>
      <c r="F529" s="30">
        <f t="shared" si="57"/>
        <v>4.5513654096228867E-3</v>
      </c>
      <c r="G529" s="30">
        <f t="shared" si="59"/>
        <v>20</v>
      </c>
      <c r="H529" s="36">
        <f t="shared" si="58"/>
        <v>4.517221908526256E-3</v>
      </c>
    </row>
    <row r="530" spans="1:8" x14ac:dyDescent="0.2">
      <c r="A530" s="8"/>
      <c r="B530" s="25" t="s">
        <v>504</v>
      </c>
      <c r="C530" s="35">
        <v>197</v>
      </c>
      <c r="D530" s="29">
        <v>465</v>
      </c>
      <c r="E530" s="30">
        <f t="shared" si="56"/>
        <v>2.2247317899491813E-2</v>
      </c>
      <c r="F530" s="30">
        <f t="shared" si="57"/>
        <v>5.0390117035110531E-2</v>
      </c>
      <c r="G530" s="30">
        <f t="shared" si="59"/>
        <v>1.3604060913705585</v>
      </c>
      <c r="H530" s="36">
        <f t="shared" si="58"/>
        <v>3.0265386787125922E-2</v>
      </c>
    </row>
    <row r="531" spans="1:8" x14ac:dyDescent="0.2">
      <c r="A531" s="8"/>
      <c r="B531" s="25" t="s">
        <v>505</v>
      </c>
      <c r="C531" s="35">
        <v>4</v>
      </c>
      <c r="D531" s="29">
        <v>53</v>
      </c>
      <c r="E531" s="30">
        <f t="shared" si="56"/>
        <v>4.5172219085262564E-4</v>
      </c>
      <c r="F531" s="30">
        <f t="shared" si="57"/>
        <v>5.7433896835717381E-3</v>
      </c>
      <c r="G531" s="30">
        <f t="shared" si="59"/>
        <v>12.25</v>
      </c>
      <c r="H531" s="36">
        <f t="shared" si="58"/>
        <v>5.5335968379446642E-3</v>
      </c>
    </row>
    <row r="532" spans="1:8" ht="28.5" customHeight="1" x14ac:dyDescent="0.2">
      <c r="A532" s="8"/>
      <c r="B532" s="25" t="s">
        <v>506</v>
      </c>
      <c r="C532" s="35">
        <v>5</v>
      </c>
      <c r="D532" s="29">
        <v>0</v>
      </c>
      <c r="E532" s="30">
        <f t="shared" si="56"/>
        <v>5.6465273856578201E-4</v>
      </c>
      <c r="F532" s="30" t="str">
        <f t="shared" si="57"/>
        <v/>
      </c>
      <c r="G532" s="30">
        <f t="shared" si="59"/>
        <v>-1</v>
      </c>
      <c r="H532" s="36">
        <f t="shared" si="58"/>
        <v>-5.6465273856578201E-4</v>
      </c>
    </row>
    <row r="533" spans="1:8" x14ac:dyDescent="0.2">
      <c r="A533" s="8"/>
      <c r="B533" s="25" t="s">
        <v>507</v>
      </c>
      <c r="C533" s="35">
        <v>0</v>
      </c>
      <c r="D533" s="29">
        <v>0</v>
      </c>
      <c r="E533" s="30" t="str">
        <f t="shared" si="56"/>
        <v/>
      </c>
      <c r="F533" s="30" t="str">
        <f t="shared" si="57"/>
        <v/>
      </c>
      <c r="G533" s="30" t="str">
        <f t="shared" si="59"/>
        <v xml:space="preserve"> </v>
      </c>
      <c r="H533" s="36" t="str">
        <f t="shared" si="58"/>
        <v/>
      </c>
    </row>
    <row r="534" spans="1:8" ht="25.5" x14ac:dyDescent="0.2">
      <c r="A534" s="8"/>
      <c r="B534" s="25" t="s">
        <v>508</v>
      </c>
      <c r="C534" s="35">
        <v>11</v>
      </c>
      <c r="D534" s="29">
        <v>171</v>
      </c>
      <c r="E534" s="30">
        <f t="shared" si="56"/>
        <v>1.2422360248447205E-3</v>
      </c>
      <c r="F534" s="30">
        <f t="shared" si="57"/>
        <v>1.8530559167750326E-2</v>
      </c>
      <c r="G534" s="30">
        <f t="shared" si="59"/>
        <v>14.545454545454545</v>
      </c>
      <c r="H534" s="36">
        <f t="shared" si="58"/>
        <v>1.8068887634105024E-2</v>
      </c>
    </row>
    <row r="535" spans="1:8" ht="25.5" x14ac:dyDescent="0.2">
      <c r="A535" s="8"/>
      <c r="B535" s="25" t="s">
        <v>509</v>
      </c>
      <c r="C535" s="35">
        <v>20</v>
      </c>
      <c r="D535" s="29">
        <v>18</v>
      </c>
      <c r="E535" s="30">
        <f t="shared" si="56"/>
        <v>2.258610954263128E-3</v>
      </c>
      <c r="F535" s="30">
        <f t="shared" si="57"/>
        <v>1.9505851755526658E-3</v>
      </c>
      <c r="G535" s="30">
        <f t="shared" si="59"/>
        <v>-0.1</v>
      </c>
      <c r="H535" s="36">
        <f t="shared" si="58"/>
        <v>-2.2586109542631282E-4</v>
      </c>
    </row>
    <row r="536" spans="1:8" x14ac:dyDescent="0.2">
      <c r="A536" s="8"/>
      <c r="B536" s="25" t="s">
        <v>510</v>
      </c>
      <c r="C536" s="35">
        <v>2</v>
      </c>
      <c r="D536" s="29">
        <v>1</v>
      </c>
      <c r="E536" s="30">
        <f t="shared" si="56"/>
        <v>2.2586109542631282E-4</v>
      </c>
      <c r="F536" s="30">
        <f t="shared" si="57"/>
        <v>1.0836584308625921E-4</v>
      </c>
      <c r="G536" s="30">
        <f t="shared" si="59"/>
        <v>-0.5</v>
      </c>
      <c r="H536" s="36">
        <f t="shared" si="58"/>
        <v>-1.1293054771315641E-4</v>
      </c>
    </row>
    <row r="537" spans="1:8" ht="25.5" x14ac:dyDescent="0.2">
      <c r="A537" s="8"/>
      <c r="B537" s="25" t="s">
        <v>511</v>
      </c>
      <c r="C537" s="35">
        <v>6</v>
      </c>
      <c r="D537" s="29">
        <v>0</v>
      </c>
      <c r="E537" s="30">
        <f t="shared" si="56"/>
        <v>6.7758328627893843E-4</v>
      </c>
      <c r="F537" s="30" t="str">
        <f t="shared" si="57"/>
        <v/>
      </c>
      <c r="G537" s="30">
        <f t="shared" si="59"/>
        <v>-1</v>
      </c>
      <c r="H537" s="36">
        <f t="shared" si="58"/>
        <v>-6.7758328627893843E-4</v>
      </c>
    </row>
    <row r="538" spans="1:8" ht="25.5" x14ac:dyDescent="0.2">
      <c r="A538" s="8"/>
      <c r="B538" s="25" t="s">
        <v>512</v>
      </c>
      <c r="C538" s="35">
        <v>0</v>
      </c>
      <c r="D538" s="29">
        <v>0</v>
      </c>
      <c r="E538" s="30" t="str">
        <f t="shared" si="56"/>
        <v/>
      </c>
      <c r="F538" s="30" t="str">
        <f t="shared" si="57"/>
        <v/>
      </c>
      <c r="G538" s="30" t="str">
        <f t="shared" si="59"/>
        <v xml:space="preserve"> </v>
      </c>
      <c r="H538" s="36" t="str">
        <f t="shared" si="58"/>
        <v/>
      </c>
    </row>
    <row r="539" spans="1:8" x14ac:dyDescent="0.2">
      <c r="A539" s="8"/>
      <c r="B539" s="25" t="s">
        <v>513</v>
      </c>
      <c r="C539" s="35">
        <v>0</v>
      </c>
      <c r="D539" s="29">
        <v>0</v>
      </c>
      <c r="E539" s="30" t="str">
        <f t="shared" si="56"/>
        <v/>
      </c>
      <c r="F539" s="30" t="str">
        <f t="shared" si="57"/>
        <v/>
      </c>
      <c r="G539" s="30" t="str">
        <f t="shared" si="59"/>
        <v xml:space="preserve"> </v>
      </c>
      <c r="H539" s="36" t="str">
        <f t="shared" si="58"/>
        <v/>
      </c>
    </row>
    <row r="540" spans="1:8" x14ac:dyDescent="0.2">
      <c r="A540" s="8"/>
      <c r="B540" s="25" t="s">
        <v>514</v>
      </c>
      <c r="C540" s="35">
        <v>0</v>
      </c>
      <c r="D540" s="29">
        <v>3</v>
      </c>
      <c r="E540" s="30" t="str">
        <f t="shared" si="56"/>
        <v/>
      </c>
      <c r="F540" s="30">
        <f t="shared" si="57"/>
        <v>3.2509752925877764E-4</v>
      </c>
      <c r="G540" s="30">
        <f t="shared" si="59"/>
        <v>1</v>
      </c>
      <c r="H540" s="36" t="str">
        <f t="shared" si="58"/>
        <v/>
      </c>
    </row>
    <row r="541" spans="1:8" x14ac:dyDescent="0.2">
      <c r="A541" s="8"/>
      <c r="B541" s="25" t="s">
        <v>515</v>
      </c>
      <c r="C541" s="35">
        <v>1</v>
      </c>
      <c r="D541" s="29">
        <v>4</v>
      </c>
      <c r="E541" s="30">
        <f t="shared" si="56"/>
        <v>1.1293054771315641E-4</v>
      </c>
      <c r="F541" s="30">
        <f t="shared" si="57"/>
        <v>4.3346337234503684E-4</v>
      </c>
      <c r="G541" s="30">
        <f t="shared" si="59"/>
        <v>3</v>
      </c>
      <c r="H541" s="36">
        <f t="shared" si="58"/>
        <v>3.3879164313946921E-4</v>
      </c>
    </row>
    <row r="542" spans="1:8" ht="25.5" x14ac:dyDescent="0.2">
      <c r="A542" s="8"/>
      <c r="B542" s="25" t="s">
        <v>516</v>
      </c>
      <c r="C542" s="35">
        <v>0</v>
      </c>
      <c r="D542" s="29">
        <v>7</v>
      </c>
      <c r="E542" s="30" t="str">
        <f t="shared" si="56"/>
        <v/>
      </c>
      <c r="F542" s="30">
        <f t="shared" si="57"/>
        <v>7.5856090160381453E-4</v>
      </c>
      <c r="G542" s="30">
        <f t="shared" si="59"/>
        <v>1</v>
      </c>
      <c r="H542" s="36" t="str">
        <f t="shared" si="58"/>
        <v/>
      </c>
    </row>
    <row r="543" spans="1:8" ht="25.5" x14ac:dyDescent="0.2">
      <c r="A543" s="8"/>
      <c r="B543" s="25" t="s">
        <v>517</v>
      </c>
      <c r="C543" s="35">
        <v>0</v>
      </c>
      <c r="D543" s="29">
        <v>0</v>
      </c>
      <c r="E543" s="30" t="str">
        <f t="shared" si="56"/>
        <v/>
      </c>
      <c r="F543" s="30" t="str">
        <f t="shared" si="57"/>
        <v/>
      </c>
      <c r="G543" s="30" t="str">
        <f t="shared" si="59"/>
        <v xml:space="preserve"> </v>
      </c>
      <c r="H543" s="36" t="str">
        <f t="shared" si="58"/>
        <v/>
      </c>
    </row>
    <row r="544" spans="1:8" ht="25.5" x14ac:dyDescent="0.2">
      <c r="A544" s="8"/>
      <c r="B544" s="25" t="s">
        <v>518</v>
      </c>
      <c r="C544" s="35">
        <v>0</v>
      </c>
      <c r="D544" s="29">
        <v>5</v>
      </c>
      <c r="E544" s="30" t="str">
        <f t="shared" si="56"/>
        <v/>
      </c>
      <c r="F544" s="30">
        <f t="shared" si="57"/>
        <v>5.4182921543129603E-4</v>
      </c>
      <c r="G544" s="30">
        <f t="shared" si="59"/>
        <v>1</v>
      </c>
      <c r="H544" s="36" t="str">
        <f t="shared" si="58"/>
        <v/>
      </c>
    </row>
    <row r="545" spans="1:8" ht="25.5" x14ac:dyDescent="0.2">
      <c r="A545" s="8"/>
      <c r="B545" s="25" t="s">
        <v>519</v>
      </c>
      <c r="C545" s="35">
        <v>0</v>
      </c>
      <c r="D545" s="29">
        <v>0</v>
      </c>
      <c r="E545" s="30" t="str">
        <f t="shared" si="56"/>
        <v/>
      </c>
      <c r="F545" s="30" t="str">
        <f t="shared" si="57"/>
        <v/>
      </c>
      <c r="G545" s="30" t="str">
        <f t="shared" si="59"/>
        <v xml:space="preserve"> </v>
      </c>
      <c r="H545" s="36" t="str">
        <f t="shared" si="58"/>
        <v/>
      </c>
    </row>
    <row r="546" spans="1:8" ht="25.5" x14ac:dyDescent="0.2">
      <c r="A546" s="8"/>
      <c r="B546" s="25" t="s">
        <v>520</v>
      </c>
      <c r="C546" s="35">
        <v>0</v>
      </c>
      <c r="D546" s="29">
        <v>0</v>
      </c>
      <c r="E546" s="30" t="str">
        <f t="shared" si="56"/>
        <v/>
      </c>
      <c r="F546" s="30" t="str">
        <f t="shared" si="57"/>
        <v/>
      </c>
      <c r="G546" s="30" t="str">
        <f t="shared" si="59"/>
        <v xml:space="preserve"> </v>
      </c>
      <c r="H546" s="36" t="str">
        <f t="shared" si="58"/>
        <v/>
      </c>
    </row>
    <row r="547" spans="1:8" x14ac:dyDescent="0.2">
      <c r="A547" s="8"/>
      <c r="B547" s="25" t="s">
        <v>521</v>
      </c>
      <c r="C547" s="35">
        <v>0</v>
      </c>
      <c r="D547" s="29">
        <v>0</v>
      </c>
      <c r="E547" s="30" t="str">
        <f t="shared" si="56"/>
        <v/>
      </c>
      <c r="F547" s="30" t="str">
        <f t="shared" si="57"/>
        <v/>
      </c>
      <c r="G547" s="30" t="str">
        <f t="shared" si="59"/>
        <v xml:space="preserve"> </v>
      </c>
      <c r="H547" s="36" t="str">
        <f t="shared" si="58"/>
        <v/>
      </c>
    </row>
    <row r="548" spans="1:8" ht="25.5" x14ac:dyDescent="0.2">
      <c r="A548" s="8"/>
      <c r="B548" s="25" t="s">
        <v>522</v>
      </c>
      <c r="C548" s="35">
        <v>0</v>
      </c>
      <c r="D548" s="29">
        <v>19</v>
      </c>
      <c r="E548" s="30" t="str">
        <f t="shared" si="56"/>
        <v/>
      </c>
      <c r="F548" s="30">
        <f t="shared" si="57"/>
        <v>2.0589510186389249E-3</v>
      </c>
      <c r="G548" s="30">
        <f t="shared" si="59"/>
        <v>1</v>
      </c>
      <c r="H548" s="36" t="str">
        <f t="shared" si="58"/>
        <v/>
      </c>
    </row>
    <row r="549" spans="1:8" x14ac:dyDescent="0.2">
      <c r="A549" s="8"/>
      <c r="B549" s="25" t="s">
        <v>523</v>
      </c>
      <c r="C549" s="35">
        <v>39</v>
      </c>
      <c r="D549" s="29">
        <v>28</v>
      </c>
      <c r="E549" s="30">
        <f t="shared" si="56"/>
        <v>4.4042913608131002E-3</v>
      </c>
      <c r="F549" s="30">
        <f t="shared" si="57"/>
        <v>3.0342436064152581E-3</v>
      </c>
      <c r="G549" s="30">
        <f t="shared" si="59"/>
        <v>-0.28205128205128205</v>
      </c>
      <c r="H549" s="36">
        <f t="shared" si="58"/>
        <v>-1.2422360248447205E-3</v>
      </c>
    </row>
    <row r="550" spans="1:8" x14ac:dyDescent="0.2">
      <c r="A550" s="8"/>
      <c r="B550" s="25" t="s">
        <v>524</v>
      </c>
      <c r="C550" s="35">
        <v>13</v>
      </c>
      <c r="D550" s="29">
        <v>0</v>
      </c>
      <c r="E550" s="30">
        <f t="shared" si="56"/>
        <v>1.4680971202710334E-3</v>
      </c>
      <c r="F550" s="30" t="str">
        <f t="shared" si="57"/>
        <v/>
      </c>
      <c r="G550" s="30">
        <f t="shared" si="59"/>
        <v>-1</v>
      </c>
      <c r="H550" s="36">
        <f t="shared" si="58"/>
        <v>-1.4680971202710334E-3</v>
      </c>
    </row>
    <row r="551" spans="1:8" ht="25.5" x14ac:dyDescent="0.2">
      <c r="A551" s="8"/>
      <c r="B551" s="25" t="s">
        <v>525</v>
      </c>
      <c r="C551" s="35">
        <v>0</v>
      </c>
      <c r="D551" s="29">
        <v>0</v>
      </c>
      <c r="E551" s="30" t="str">
        <f t="shared" si="56"/>
        <v/>
      </c>
      <c r="F551" s="30" t="str">
        <f t="shared" si="57"/>
        <v/>
      </c>
      <c r="G551" s="30" t="str">
        <f t="shared" si="59"/>
        <v xml:space="preserve"> </v>
      </c>
      <c r="H551" s="36" t="str">
        <f t="shared" si="58"/>
        <v/>
      </c>
    </row>
    <row r="552" spans="1:8" x14ac:dyDescent="0.2">
      <c r="A552" s="8"/>
      <c r="B552" s="25" t="s">
        <v>526</v>
      </c>
      <c r="C552" s="35">
        <v>3</v>
      </c>
      <c r="D552" s="29">
        <v>0</v>
      </c>
      <c r="E552" s="30">
        <f t="shared" si="56"/>
        <v>3.3879164313946921E-4</v>
      </c>
      <c r="F552" s="30" t="str">
        <f t="shared" si="57"/>
        <v/>
      </c>
      <c r="G552" s="30">
        <f t="shared" si="59"/>
        <v>-1</v>
      </c>
      <c r="H552" s="36">
        <f t="shared" si="58"/>
        <v>-3.3879164313946921E-4</v>
      </c>
    </row>
    <row r="553" spans="1:8" x14ac:dyDescent="0.2">
      <c r="A553" s="8"/>
      <c r="B553" s="25" t="s">
        <v>527</v>
      </c>
      <c r="C553" s="35">
        <v>0</v>
      </c>
      <c r="D553" s="29">
        <v>0</v>
      </c>
      <c r="E553" s="30" t="str">
        <f t="shared" si="56"/>
        <v/>
      </c>
      <c r="F553" s="30" t="str">
        <f t="shared" si="57"/>
        <v/>
      </c>
      <c r="G553" s="30" t="str">
        <f t="shared" si="59"/>
        <v xml:space="preserve"> </v>
      </c>
      <c r="H553" s="36" t="str">
        <f t="shared" si="58"/>
        <v/>
      </c>
    </row>
    <row r="554" spans="1:8" x14ac:dyDescent="0.2">
      <c r="A554" s="8"/>
      <c r="B554" s="25" t="s">
        <v>528</v>
      </c>
      <c r="C554" s="35">
        <v>8</v>
      </c>
      <c r="D554" s="29">
        <v>2</v>
      </c>
      <c r="E554" s="30">
        <f t="shared" ref="E554:E595" si="60">+IF(C554=0,"",C554/C$362)</f>
        <v>9.0344438170525127E-4</v>
      </c>
      <c r="F554" s="30">
        <f t="shared" ref="F554:F595" si="61">+IF(D554=0,"",D554/D$362)</f>
        <v>2.1673168617251842E-4</v>
      </c>
      <c r="G554" s="30">
        <f t="shared" si="59"/>
        <v>-0.75</v>
      </c>
      <c r="H554" s="36">
        <f t="shared" ref="H554:H595" si="62">+IF(OR(AND(E554=""),(G554="")),"",E554*G554)</f>
        <v>-6.7758328627893843E-4</v>
      </c>
    </row>
    <row r="555" spans="1:8" x14ac:dyDescent="0.2">
      <c r="A555" s="8"/>
      <c r="B555" s="25" t="s">
        <v>529</v>
      </c>
      <c r="C555" s="35">
        <v>17</v>
      </c>
      <c r="D555" s="29">
        <v>25</v>
      </c>
      <c r="E555" s="30">
        <f t="shared" si="60"/>
        <v>1.9198193111236589E-3</v>
      </c>
      <c r="F555" s="30">
        <f t="shared" si="61"/>
        <v>2.7091460771564804E-3</v>
      </c>
      <c r="G555" s="30">
        <f t="shared" ref="G555:G595" si="63">+IF(AND(C555=0,D555=0)," ",IF(C555=0,1,IF(D555=0,-1,(D555-C555)/C555)))</f>
        <v>0.47058823529411764</v>
      </c>
      <c r="H555" s="36">
        <f t="shared" si="62"/>
        <v>9.0344438170525117E-4</v>
      </c>
    </row>
    <row r="556" spans="1:8" ht="25.5" x14ac:dyDescent="0.2">
      <c r="A556" s="8"/>
      <c r="B556" s="25" t="s">
        <v>530</v>
      </c>
      <c r="C556" s="35">
        <v>0</v>
      </c>
      <c r="D556" s="29">
        <v>0</v>
      </c>
      <c r="E556" s="30" t="str">
        <f t="shared" si="60"/>
        <v/>
      </c>
      <c r="F556" s="30" t="str">
        <f t="shared" si="61"/>
        <v/>
      </c>
      <c r="G556" s="30" t="str">
        <f t="shared" si="63"/>
        <v xml:space="preserve"> </v>
      </c>
      <c r="H556" s="36" t="str">
        <f t="shared" si="62"/>
        <v/>
      </c>
    </row>
    <row r="557" spans="1:8" x14ac:dyDescent="0.2">
      <c r="A557" s="8"/>
      <c r="B557" s="25" t="s">
        <v>531</v>
      </c>
      <c r="C557" s="35">
        <v>0</v>
      </c>
      <c r="D557" s="29">
        <v>0</v>
      </c>
      <c r="E557" s="30" t="str">
        <f t="shared" si="60"/>
        <v/>
      </c>
      <c r="F557" s="30" t="str">
        <f t="shared" si="61"/>
        <v/>
      </c>
      <c r="G557" s="30" t="str">
        <f t="shared" si="63"/>
        <v xml:space="preserve"> </v>
      </c>
      <c r="H557" s="36" t="str">
        <f t="shared" si="62"/>
        <v/>
      </c>
    </row>
    <row r="558" spans="1:8" x14ac:dyDescent="0.2">
      <c r="A558" s="8"/>
      <c r="B558" s="25" t="s">
        <v>532</v>
      </c>
      <c r="C558" s="35">
        <v>80</v>
      </c>
      <c r="D558" s="29">
        <v>134</v>
      </c>
      <c r="E558" s="30">
        <f t="shared" si="60"/>
        <v>9.0344438170525121E-3</v>
      </c>
      <c r="F558" s="30">
        <f t="shared" si="61"/>
        <v>1.4521022973558735E-2</v>
      </c>
      <c r="G558" s="30">
        <f t="shared" si="63"/>
        <v>0.67500000000000004</v>
      </c>
      <c r="H558" s="36">
        <f t="shared" si="62"/>
        <v>6.0982495765104462E-3</v>
      </c>
    </row>
    <row r="559" spans="1:8" x14ac:dyDescent="0.2">
      <c r="A559" s="8"/>
      <c r="B559" s="25" t="s">
        <v>533</v>
      </c>
      <c r="C559" s="35">
        <v>30</v>
      </c>
      <c r="D559" s="29">
        <v>317</v>
      </c>
      <c r="E559" s="30">
        <f t="shared" si="60"/>
        <v>3.3879164313946925E-3</v>
      </c>
      <c r="F559" s="30">
        <f t="shared" si="61"/>
        <v>3.4351972258344167E-2</v>
      </c>
      <c r="G559" s="30">
        <f t="shared" si="63"/>
        <v>9.5666666666666664</v>
      </c>
      <c r="H559" s="36">
        <f t="shared" si="62"/>
        <v>3.241106719367589E-2</v>
      </c>
    </row>
    <row r="560" spans="1:8" x14ac:dyDescent="0.2">
      <c r="A560" s="8"/>
      <c r="B560" s="25" t="s">
        <v>534</v>
      </c>
      <c r="C560" s="35">
        <v>0</v>
      </c>
      <c r="D560" s="29">
        <v>67</v>
      </c>
      <c r="E560" s="30" t="str">
        <f t="shared" si="60"/>
        <v/>
      </c>
      <c r="F560" s="30">
        <f t="shared" si="61"/>
        <v>7.2605114867793676E-3</v>
      </c>
      <c r="G560" s="30">
        <f t="shared" si="63"/>
        <v>1</v>
      </c>
      <c r="H560" s="36" t="str">
        <f t="shared" si="62"/>
        <v/>
      </c>
    </row>
    <row r="561" spans="1:8" x14ac:dyDescent="0.2">
      <c r="A561" s="8"/>
      <c r="B561" s="25" t="s">
        <v>535</v>
      </c>
      <c r="C561" s="35">
        <v>0</v>
      </c>
      <c r="D561" s="29">
        <v>0</v>
      </c>
      <c r="E561" s="30" t="str">
        <f t="shared" si="60"/>
        <v/>
      </c>
      <c r="F561" s="30" t="str">
        <f t="shared" si="61"/>
        <v/>
      </c>
      <c r="G561" s="30" t="str">
        <f t="shared" si="63"/>
        <v xml:space="preserve"> </v>
      </c>
      <c r="H561" s="36" t="str">
        <f t="shared" si="62"/>
        <v/>
      </c>
    </row>
    <row r="562" spans="1:8" x14ac:dyDescent="0.2">
      <c r="A562" s="8"/>
      <c r="B562" s="25" t="s">
        <v>536</v>
      </c>
      <c r="C562" s="35">
        <v>1</v>
      </c>
      <c r="D562" s="29">
        <v>0</v>
      </c>
      <c r="E562" s="30">
        <f t="shared" si="60"/>
        <v>1.1293054771315641E-4</v>
      </c>
      <c r="F562" s="30" t="str">
        <f t="shared" si="61"/>
        <v/>
      </c>
      <c r="G562" s="30">
        <f t="shared" si="63"/>
        <v>-1</v>
      </c>
      <c r="H562" s="36">
        <f t="shared" si="62"/>
        <v>-1.1293054771315641E-4</v>
      </c>
    </row>
    <row r="563" spans="1:8" x14ac:dyDescent="0.2">
      <c r="A563" s="8"/>
      <c r="B563" s="25" t="s">
        <v>537</v>
      </c>
      <c r="C563" s="35">
        <v>0</v>
      </c>
      <c r="D563" s="29">
        <v>0</v>
      </c>
      <c r="E563" s="30" t="str">
        <f t="shared" si="60"/>
        <v/>
      </c>
      <c r="F563" s="30" t="str">
        <f t="shared" si="61"/>
        <v/>
      </c>
      <c r="G563" s="30" t="str">
        <f t="shared" si="63"/>
        <v xml:space="preserve"> </v>
      </c>
      <c r="H563" s="36" t="str">
        <f t="shared" si="62"/>
        <v/>
      </c>
    </row>
    <row r="564" spans="1:8" x14ac:dyDescent="0.2">
      <c r="A564" s="8"/>
      <c r="B564" s="25" t="s">
        <v>538</v>
      </c>
      <c r="C564" s="35">
        <v>13</v>
      </c>
      <c r="D564" s="29">
        <v>44</v>
      </c>
      <c r="E564" s="30">
        <f t="shared" si="60"/>
        <v>1.4680971202710334E-3</v>
      </c>
      <c r="F564" s="30">
        <f t="shared" si="61"/>
        <v>4.7680970957954052E-3</v>
      </c>
      <c r="G564" s="30">
        <f t="shared" si="63"/>
        <v>2.3846153846153846</v>
      </c>
      <c r="H564" s="36">
        <f t="shared" si="62"/>
        <v>3.5008469791078488E-3</v>
      </c>
    </row>
    <row r="565" spans="1:8" x14ac:dyDescent="0.2">
      <c r="A565" s="8"/>
      <c r="B565" s="25" t="s">
        <v>539</v>
      </c>
      <c r="C565" s="35">
        <v>0</v>
      </c>
      <c r="D565" s="29">
        <v>0</v>
      </c>
      <c r="E565" s="30" t="str">
        <f t="shared" si="60"/>
        <v/>
      </c>
      <c r="F565" s="30" t="str">
        <f t="shared" si="61"/>
        <v/>
      </c>
      <c r="G565" s="30" t="str">
        <f t="shared" si="63"/>
        <v xml:space="preserve"> </v>
      </c>
      <c r="H565" s="36" t="str">
        <f t="shared" si="62"/>
        <v/>
      </c>
    </row>
    <row r="566" spans="1:8" x14ac:dyDescent="0.2">
      <c r="A566" s="8"/>
      <c r="B566" s="25" t="s">
        <v>540</v>
      </c>
      <c r="C566" s="35">
        <v>0</v>
      </c>
      <c r="D566" s="29">
        <v>0</v>
      </c>
      <c r="E566" s="30" t="str">
        <f t="shared" si="60"/>
        <v/>
      </c>
      <c r="F566" s="30" t="str">
        <f t="shared" si="61"/>
        <v/>
      </c>
      <c r="G566" s="30" t="str">
        <f t="shared" si="63"/>
        <v xml:space="preserve"> </v>
      </c>
      <c r="H566" s="36" t="str">
        <f t="shared" si="62"/>
        <v/>
      </c>
    </row>
    <row r="567" spans="1:8" x14ac:dyDescent="0.2">
      <c r="A567" s="8"/>
      <c r="B567" s="25" t="s">
        <v>541</v>
      </c>
      <c r="C567" s="35">
        <v>0</v>
      </c>
      <c r="D567" s="29">
        <v>0</v>
      </c>
      <c r="E567" s="30" t="str">
        <f t="shared" si="60"/>
        <v/>
      </c>
      <c r="F567" s="30" t="str">
        <f t="shared" si="61"/>
        <v/>
      </c>
      <c r="G567" s="30" t="str">
        <f t="shared" si="63"/>
        <v xml:space="preserve"> </v>
      </c>
      <c r="H567" s="36" t="str">
        <f t="shared" si="62"/>
        <v/>
      </c>
    </row>
    <row r="568" spans="1:8" ht="25.5" x14ac:dyDescent="0.2">
      <c r="A568" s="8"/>
      <c r="B568" s="25" t="s">
        <v>542</v>
      </c>
      <c r="C568" s="35">
        <v>12</v>
      </c>
      <c r="D568" s="29">
        <v>21</v>
      </c>
      <c r="E568" s="30">
        <f t="shared" si="60"/>
        <v>1.3551665725578769E-3</v>
      </c>
      <c r="F568" s="30">
        <f t="shared" si="61"/>
        <v>2.2756827048114434E-3</v>
      </c>
      <c r="G568" s="30">
        <f t="shared" si="63"/>
        <v>0.75</v>
      </c>
      <c r="H568" s="36">
        <f t="shared" si="62"/>
        <v>1.0163749294184077E-3</v>
      </c>
    </row>
    <row r="569" spans="1:8" ht="25.5" x14ac:dyDescent="0.2">
      <c r="A569" s="8"/>
      <c r="B569" s="25" t="s">
        <v>543</v>
      </c>
      <c r="C569" s="35">
        <v>0</v>
      </c>
      <c r="D569" s="29">
        <v>0</v>
      </c>
      <c r="E569" s="30" t="str">
        <f t="shared" si="60"/>
        <v/>
      </c>
      <c r="F569" s="30" t="str">
        <f t="shared" si="61"/>
        <v/>
      </c>
      <c r="G569" s="30" t="str">
        <f t="shared" si="63"/>
        <v xml:space="preserve"> </v>
      </c>
      <c r="H569" s="36" t="str">
        <f t="shared" si="62"/>
        <v/>
      </c>
    </row>
    <row r="570" spans="1:8" x14ac:dyDescent="0.2">
      <c r="A570" s="8"/>
      <c r="B570" s="25" t="s">
        <v>544</v>
      </c>
      <c r="C570" s="35">
        <v>0</v>
      </c>
      <c r="D570" s="29">
        <v>0</v>
      </c>
      <c r="E570" s="30" t="str">
        <f t="shared" si="60"/>
        <v/>
      </c>
      <c r="F570" s="30" t="str">
        <f t="shared" si="61"/>
        <v/>
      </c>
      <c r="G570" s="30" t="str">
        <f t="shared" si="63"/>
        <v xml:space="preserve"> </v>
      </c>
      <c r="H570" s="36" t="str">
        <f t="shared" si="62"/>
        <v/>
      </c>
    </row>
    <row r="571" spans="1:8" x14ac:dyDescent="0.2">
      <c r="A571" s="8"/>
      <c r="B571" s="25" t="s">
        <v>545</v>
      </c>
      <c r="C571" s="35">
        <v>3</v>
      </c>
      <c r="D571" s="29">
        <v>7</v>
      </c>
      <c r="E571" s="30">
        <f t="shared" si="60"/>
        <v>3.3879164313946921E-4</v>
      </c>
      <c r="F571" s="30">
        <f t="shared" si="61"/>
        <v>7.5856090160381453E-4</v>
      </c>
      <c r="G571" s="30">
        <f t="shared" si="63"/>
        <v>1.3333333333333333</v>
      </c>
      <c r="H571" s="36">
        <f t="shared" si="62"/>
        <v>4.5172219085262558E-4</v>
      </c>
    </row>
    <row r="572" spans="1:8" ht="25.5" x14ac:dyDescent="0.2">
      <c r="A572" s="8"/>
      <c r="B572" s="25" t="s">
        <v>546</v>
      </c>
      <c r="C572" s="35">
        <v>0</v>
      </c>
      <c r="D572" s="29">
        <v>0</v>
      </c>
      <c r="E572" s="30" t="str">
        <f t="shared" si="60"/>
        <v/>
      </c>
      <c r="F572" s="30" t="str">
        <f t="shared" si="61"/>
        <v/>
      </c>
      <c r="G572" s="30" t="str">
        <f t="shared" si="63"/>
        <v xml:space="preserve"> </v>
      </c>
      <c r="H572" s="36" t="str">
        <f t="shared" si="62"/>
        <v/>
      </c>
    </row>
    <row r="573" spans="1:8" x14ac:dyDescent="0.2">
      <c r="A573" s="8"/>
      <c r="B573" s="25" t="s">
        <v>547</v>
      </c>
      <c r="C573" s="35">
        <v>0</v>
      </c>
      <c r="D573" s="29">
        <v>0</v>
      </c>
      <c r="E573" s="30" t="str">
        <f t="shared" si="60"/>
        <v/>
      </c>
      <c r="F573" s="30" t="str">
        <f t="shared" si="61"/>
        <v/>
      </c>
      <c r="G573" s="30" t="str">
        <f t="shared" si="63"/>
        <v xml:space="preserve"> </v>
      </c>
      <c r="H573" s="36" t="str">
        <f t="shared" si="62"/>
        <v/>
      </c>
    </row>
    <row r="574" spans="1:8" x14ac:dyDescent="0.2">
      <c r="A574" s="8"/>
      <c r="B574" s="25" t="s">
        <v>548</v>
      </c>
      <c r="C574" s="35">
        <v>37</v>
      </c>
      <c r="D574" s="29">
        <v>164</v>
      </c>
      <c r="E574" s="30">
        <f t="shared" si="60"/>
        <v>4.1784302653867875E-3</v>
      </c>
      <c r="F574" s="30">
        <f t="shared" si="61"/>
        <v>1.7771998266146512E-2</v>
      </c>
      <c r="G574" s="30">
        <f t="shared" si="63"/>
        <v>3.4324324324324325</v>
      </c>
      <c r="H574" s="36">
        <f t="shared" si="62"/>
        <v>1.4342179559570865E-2</v>
      </c>
    </row>
    <row r="575" spans="1:8" ht="25.5" x14ac:dyDescent="0.2">
      <c r="A575" s="8"/>
      <c r="B575" s="25" t="s">
        <v>549</v>
      </c>
      <c r="C575" s="35">
        <v>0</v>
      </c>
      <c r="D575" s="29">
        <v>0</v>
      </c>
      <c r="E575" s="30" t="str">
        <f t="shared" si="60"/>
        <v/>
      </c>
      <c r="F575" s="30" t="str">
        <f t="shared" si="61"/>
        <v/>
      </c>
      <c r="G575" s="30" t="str">
        <f t="shared" si="63"/>
        <v xml:space="preserve"> </v>
      </c>
      <c r="H575" s="36" t="str">
        <f t="shared" si="62"/>
        <v/>
      </c>
    </row>
    <row r="576" spans="1:8" x14ac:dyDescent="0.2">
      <c r="A576" s="8"/>
      <c r="B576" s="25" t="s">
        <v>550</v>
      </c>
      <c r="C576" s="35">
        <v>5</v>
      </c>
      <c r="D576" s="29">
        <v>1</v>
      </c>
      <c r="E576" s="30">
        <f t="shared" si="60"/>
        <v>5.6465273856578201E-4</v>
      </c>
      <c r="F576" s="30">
        <f t="shared" si="61"/>
        <v>1.0836584308625921E-4</v>
      </c>
      <c r="G576" s="30">
        <f t="shared" si="63"/>
        <v>-0.8</v>
      </c>
      <c r="H576" s="36">
        <f t="shared" si="62"/>
        <v>-4.5172219085262564E-4</v>
      </c>
    </row>
    <row r="577" spans="1:8" x14ac:dyDescent="0.2">
      <c r="A577" s="8"/>
      <c r="B577" s="25" t="s">
        <v>551</v>
      </c>
      <c r="C577" s="35">
        <v>0</v>
      </c>
      <c r="D577" s="29">
        <v>0</v>
      </c>
      <c r="E577" s="30" t="str">
        <f t="shared" si="60"/>
        <v/>
      </c>
      <c r="F577" s="30" t="str">
        <f t="shared" si="61"/>
        <v/>
      </c>
      <c r="G577" s="30" t="str">
        <f t="shared" si="63"/>
        <v xml:space="preserve"> </v>
      </c>
      <c r="H577" s="36" t="str">
        <f t="shared" si="62"/>
        <v/>
      </c>
    </row>
    <row r="578" spans="1:8" x14ac:dyDescent="0.2">
      <c r="A578" s="8"/>
      <c r="B578" s="25" t="s">
        <v>552</v>
      </c>
      <c r="C578" s="35">
        <v>0</v>
      </c>
      <c r="D578" s="29">
        <v>0</v>
      </c>
      <c r="E578" s="30" t="str">
        <f t="shared" si="60"/>
        <v/>
      </c>
      <c r="F578" s="30" t="str">
        <f t="shared" si="61"/>
        <v/>
      </c>
      <c r="G578" s="30" t="str">
        <f t="shared" si="63"/>
        <v xml:space="preserve"> </v>
      </c>
      <c r="H578" s="36" t="str">
        <f t="shared" si="62"/>
        <v/>
      </c>
    </row>
    <row r="579" spans="1:8" x14ac:dyDescent="0.2">
      <c r="A579" s="8"/>
      <c r="B579" s="25" t="s">
        <v>553</v>
      </c>
      <c r="C579" s="35">
        <v>113</v>
      </c>
      <c r="D579" s="29">
        <v>125</v>
      </c>
      <c r="E579" s="30">
        <f t="shared" si="60"/>
        <v>1.2761151891586674E-2</v>
      </c>
      <c r="F579" s="30">
        <f t="shared" si="61"/>
        <v>1.3545730385782401E-2</v>
      </c>
      <c r="G579" s="30">
        <f t="shared" si="63"/>
        <v>0.10619469026548672</v>
      </c>
      <c r="H579" s="36">
        <f t="shared" si="62"/>
        <v>1.3551665725578769E-3</v>
      </c>
    </row>
    <row r="580" spans="1:8" ht="25.5" x14ac:dyDescent="0.2">
      <c r="A580" s="8"/>
      <c r="B580" s="25" t="s">
        <v>554</v>
      </c>
      <c r="C580" s="35">
        <v>14</v>
      </c>
      <c r="D580" s="29">
        <v>407</v>
      </c>
      <c r="E580" s="30">
        <f t="shared" si="60"/>
        <v>1.5810276679841897E-3</v>
      </c>
      <c r="F580" s="30">
        <f t="shared" si="61"/>
        <v>4.4104898136107497E-2</v>
      </c>
      <c r="G580" s="30">
        <f t="shared" si="63"/>
        <v>28.071428571428573</v>
      </c>
      <c r="H580" s="36">
        <f t="shared" si="62"/>
        <v>4.438170525127047E-2</v>
      </c>
    </row>
    <row r="581" spans="1:8" x14ac:dyDescent="0.2">
      <c r="A581" s="8"/>
      <c r="B581" s="25" t="s">
        <v>555</v>
      </c>
      <c r="C581" s="35">
        <v>66</v>
      </c>
      <c r="D581" s="29">
        <v>15</v>
      </c>
      <c r="E581" s="30">
        <f t="shared" si="60"/>
        <v>7.4534161490683228E-3</v>
      </c>
      <c r="F581" s="30">
        <f t="shared" si="61"/>
        <v>1.6254876462938881E-3</v>
      </c>
      <c r="G581" s="30">
        <f t="shared" si="63"/>
        <v>-0.77272727272727271</v>
      </c>
      <c r="H581" s="36">
        <f t="shared" si="62"/>
        <v>-5.7594579333709768E-3</v>
      </c>
    </row>
    <row r="582" spans="1:8" x14ac:dyDescent="0.2">
      <c r="A582" s="8"/>
      <c r="B582" s="25" t="s">
        <v>556</v>
      </c>
      <c r="C582" s="35">
        <v>0</v>
      </c>
      <c r="D582" s="29">
        <v>2</v>
      </c>
      <c r="E582" s="30" t="str">
        <f t="shared" si="60"/>
        <v/>
      </c>
      <c r="F582" s="30">
        <f t="shared" si="61"/>
        <v>2.1673168617251842E-4</v>
      </c>
      <c r="G582" s="30">
        <f t="shared" si="63"/>
        <v>1</v>
      </c>
      <c r="H582" s="36" t="str">
        <f t="shared" si="62"/>
        <v/>
      </c>
    </row>
    <row r="583" spans="1:8" x14ac:dyDescent="0.2">
      <c r="A583" s="8"/>
      <c r="B583" s="25" t="s">
        <v>557</v>
      </c>
      <c r="C583" s="35">
        <v>0</v>
      </c>
      <c r="D583" s="29">
        <v>0</v>
      </c>
      <c r="E583" s="30" t="str">
        <f t="shared" si="60"/>
        <v/>
      </c>
      <c r="F583" s="30" t="str">
        <f t="shared" si="61"/>
        <v/>
      </c>
      <c r="G583" s="30" t="str">
        <f t="shared" si="63"/>
        <v xml:space="preserve"> </v>
      </c>
      <c r="H583" s="36" t="str">
        <f t="shared" si="62"/>
        <v/>
      </c>
    </row>
    <row r="584" spans="1:8" x14ac:dyDescent="0.2">
      <c r="A584" s="8"/>
      <c r="B584" s="25" t="s">
        <v>558</v>
      </c>
      <c r="C584" s="35">
        <v>0</v>
      </c>
      <c r="D584" s="29">
        <v>0</v>
      </c>
      <c r="E584" s="30" t="str">
        <f t="shared" si="60"/>
        <v/>
      </c>
      <c r="F584" s="30" t="str">
        <f t="shared" si="61"/>
        <v/>
      </c>
      <c r="G584" s="30" t="str">
        <f t="shared" si="63"/>
        <v xml:space="preserve"> </v>
      </c>
      <c r="H584" s="36" t="str">
        <f t="shared" si="62"/>
        <v/>
      </c>
    </row>
    <row r="585" spans="1:8" x14ac:dyDescent="0.2">
      <c r="A585" s="8"/>
      <c r="B585" s="25" t="s">
        <v>559</v>
      </c>
      <c r="C585" s="35">
        <v>0</v>
      </c>
      <c r="D585" s="29">
        <v>1</v>
      </c>
      <c r="E585" s="30" t="str">
        <f t="shared" si="60"/>
        <v/>
      </c>
      <c r="F585" s="30">
        <f t="shared" si="61"/>
        <v>1.0836584308625921E-4</v>
      </c>
      <c r="G585" s="30">
        <f t="shared" si="63"/>
        <v>1</v>
      </c>
      <c r="H585" s="36" t="str">
        <f t="shared" si="62"/>
        <v/>
      </c>
    </row>
    <row r="586" spans="1:8" x14ac:dyDescent="0.2">
      <c r="A586" s="8"/>
      <c r="B586" s="25" t="s">
        <v>560</v>
      </c>
      <c r="C586" s="35">
        <v>0</v>
      </c>
      <c r="D586" s="29">
        <v>0</v>
      </c>
      <c r="E586" s="30" t="str">
        <f t="shared" si="60"/>
        <v/>
      </c>
      <c r="F586" s="30" t="str">
        <f t="shared" si="61"/>
        <v/>
      </c>
      <c r="G586" s="30" t="str">
        <f t="shared" si="63"/>
        <v xml:space="preserve"> </v>
      </c>
      <c r="H586" s="36" t="str">
        <f t="shared" si="62"/>
        <v/>
      </c>
    </row>
    <row r="587" spans="1:8" x14ac:dyDescent="0.2">
      <c r="A587" s="8"/>
      <c r="B587" s="25" t="s">
        <v>561</v>
      </c>
      <c r="C587" s="35">
        <v>0</v>
      </c>
      <c r="D587" s="29">
        <v>0</v>
      </c>
      <c r="E587" s="30" t="str">
        <f t="shared" si="60"/>
        <v/>
      </c>
      <c r="F587" s="30" t="str">
        <f t="shared" si="61"/>
        <v/>
      </c>
      <c r="G587" s="30" t="str">
        <f t="shared" si="63"/>
        <v xml:space="preserve"> </v>
      </c>
      <c r="H587" s="36" t="str">
        <f t="shared" si="62"/>
        <v/>
      </c>
    </row>
    <row r="588" spans="1:8" x14ac:dyDescent="0.2">
      <c r="A588" s="8"/>
      <c r="B588" s="25" t="s">
        <v>562</v>
      </c>
      <c r="C588" s="35">
        <v>111</v>
      </c>
      <c r="D588" s="29">
        <v>74</v>
      </c>
      <c r="E588" s="30">
        <f t="shared" si="60"/>
        <v>1.2535290796160361E-2</v>
      </c>
      <c r="F588" s="30">
        <f t="shared" si="61"/>
        <v>8.0190723883831819E-3</v>
      </c>
      <c r="G588" s="30">
        <f t="shared" si="63"/>
        <v>-0.33333333333333331</v>
      </c>
      <c r="H588" s="36">
        <f t="shared" si="62"/>
        <v>-4.1784302653867867E-3</v>
      </c>
    </row>
    <row r="589" spans="1:8" x14ac:dyDescent="0.2">
      <c r="A589" s="8"/>
      <c r="B589" s="25" t="s">
        <v>563</v>
      </c>
      <c r="C589" s="35">
        <v>0</v>
      </c>
      <c r="D589" s="29">
        <v>0</v>
      </c>
      <c r="E589" s="30" t="str">
        <f t="shared" si="60"/>
        <v/>
      </c>
      <c r="F589" s="30" t="str">
        <f t="shared" si="61"/>
        <v/>
      </c>
      <c r="G589" s="30" t="str">
        <f t="shared" si="63"/>
        <v xml:space="preserve"> </v>
      </c>
      <c r="H589" s="36" t="str">
        <f t="shared" si="62"/>
        <v/>
      </c>
    </row>
    <row r="590" spans="1:8" ht="25.5" x14ac:dyDescent="0.2">
      <c r="A590" s="8"/>
      <c r="B590" s="25" t="s">
        <v>564</v>
      </c>
      <c r="C590" s="35">
        <v>3</v>
      </c>
      <c r="D590" s="29">
        <v>15</v>
      </c>
      <c r="E590" s="30">
        <f t="shared" si="60"/>
        <v>3.3879164313946921E-4</v>
      </c>
      <c r="F590" s="30">
        <f t="shared" si="61"/>
        <v>1.6254876462938881E-3</v>
      </c>
      <c r="G590" s="30">
        <f t="shared" si="63"/>
        <v>4</v>
      </c>
      <c r="H590" s="36">
        <f t="shared" si="62"/>
        <v>1.3551665725578769E-3</v>
      </c>
    </row>
    <row r="591" spans="1:8" x14ac:dyDescent="0.2">
      <c r="A591" s="8"/>
      <c r="B591" s="25" t="s">
        <v>565</v>
      </c>
      <c r="C591" s="35">
        <v>0</v>
      </c>
      <c r="D591" s="29">
        <v>4</v>
      </c>
      <c r="E591" s="30" t="str">
        <f t="shared" si="60"/>
        <v/>
      </c>
      <c r="F591" s="30">
        <f t="shared" si="61"/>
        <v>4.3346337234503684E-4</v>
      </c>
      <c r="G591" s="30">
        <f t="shared" si="63"/>
        <v>1</v>
      </c>
      <c r="H591" s="36" t="str">
        <f t="shared" si="62"/>
        <v/>
      </c>
    </row>
    <row r="592" spans="1:8" x14ac:dyDescent="0.2">
      <c r="A592" s="8"/>
      <c r="B592" s="25" t="s">
        <v>566</v>
      </c>
      <c r="C592" s="35">
        <v>0</v>
      </c>
      <c r="D592" s="29">
        <v>0</v>
      </c>
      <c r="E592" s="30" t="str">
        <f t="shared" si="60"/>
        <v/>
      </c>
      <c r="F592" s="30" t="str">
        <f t="shared" si="61"/>
        <v/>
      </c>
      <c r="G592" s="30" t="str">
        <f t="shared" si="63"/>
        <v xml:space="preserve"> </v>
      </c>
      <c r="H592" s="36" t="str">
        <f t="shared" si="62"/>
        <v/>
      </c>
    </row>
    <row r="593" spans="1:8" x14ac:dyDescent="0.2">
      <c r="A593" s="8"/>
      <c r="B593" s="25" t="s">
        <v>567</v>
      </c>
      <c r="C593" s="35">
        <v>5</v>
      </c>
      <c r="D593" s="29">
        <v>2</v>
      </c>
      <c r="E593" s="30">
        <f t="shared" si="60"/>
        <v>5.6465273856578201E-4</v>
      </c>
      <c r="F593" s="30">
        <f t="shared" si="61"/>
        <v>2.1673168617251842E-4</v>
      </c>
      <c r="G593" s="30">
        <f t="shared" si="63"/>
        <v>-0.6</v>
      </c>
      <c r="H593" s="36">
        <f t="shared" si="62"/>
        <v>-3.3879164313946921E-4</v>
      </c>
    </row>
    <row r="594" spans="1:8" ht="25.5" x14ac:dyDescent="0.2">
      <c r="A594" s="8"/>
      <c r="B594" s="25" t="s">
        <v>568</v>
      </c>
      <c r="C594" s="35">
        <v>0</v>
      </c>
      <c r="D594" s="29">
        <v>0</v>
      </c>
      <c r="E594" s="30" t="str">
        <f t="shared" si="60"/>
        <v/>
      </c>
      <c r="F594" s="30" t="str">
        <f t="shared" si="61"/>
        <v/>
      </c>
      <c r="G594" s="30" t="str">
        <f t="shared" si="63"/>
        <v xml:space="preserve"> </v>
      </c>
      <c r="H594" s="36" t="str">
        <f t="shared" si="62"/>
        <v/>
      </c>
    </row>
    <row r="595" spans="1:8" ht="26.25" thickBot="1" x14ac:dyDescent="0.25">
      <c r="A595" s="8"/>
      <c r="B595" s="26" t="s">
        <v>569</v>
      </c>
      <c r="C595" s="37">
        <v>0</v>
      </c>
      <c r="D595" s="38">
        <v>0</v>
      </c>
      <c r="E595" s="39" t="str">
        <f t="shared" si="60"/>
        <v/>
      </c>
      <c r="F595" s="39" t="str">
        <f t="shared" si="61"/>
        <v/>
      </c>
      <c r="G595" s="39" t="str">
        <f t="shared" si="63"/>
        <v xml:space="preserve"> </v>
      </c>
      <c r="H595" s="4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41" t="s">
        <v>2</v>
      </c>
      <c r="C599" s="43" t="s">
        <v>3</v>
      </c>
      <c r="D599" s="51"/>
      <c r="E599" s="43" t="s">
        <v>4</v>
      </c>
      <c r="F599" s="44"/>
      <c r="G599" s="52" t="s">
        <v>665</v>
      </c>
      <c r="H599" s="53" t="s">
        <v>5</v>
      </c>
    </row>
    <row r="600" spans="1:8" ht="15.75" thickBot="1" x14ac:dyDescent="0.25">
      <c r="A600" s="8"/>
      <c r="B600" s="42"/>
      <c r="C600" s="20">
        <v>2022</v>
      </c>
      <c r="D600" s="20">
        <v>2023</v>
      </c>
      <c r="E600" s="20">
        <v>2022</v>
      </c>
      <c r="F600" s="20">
        <v>2023</v>
      </c>
      <c r="G600" s="42"/>
      <c r="H600" s="54"/>
    </row>
    <row r="601" spans="1:8" ht="15.75" thickBot="1" x14ac:dyDescent="0.25">
      <c r="A601" s="8"/>
      <c r="B601" s="21" t="s">
        <v>10</v>
      </c>
      <c r="C601" s="27">
        <f>SUM(C602:C629)</f>
        <v>5536</v>
      </c>
      <c r="D601" s="27">
        <f>SUM(D602:D629)</f>
        <v>5049</v>
      </c>
      <c r="E601" s="28">
        <f t="shared" ref="E601:E629" si="64">+IF(C601=0,"",C601/C$601)</f>
        <v>1</v>
      </c>
      <c r="F601" s="28">
        <f t="shared" ref="F601:F629" si="65">+IF(D601=0,"",D601/D$601)</f>
        <v>1</v>
      </c>
      <c r="G601" s="28">
        <f>+IF(AND(C601=0,D601=0),"",IF(C601=0,1,IF(D601=0,-1,(D601-C601)/C601)))</f>
        <v>-8.7969653179190754E-2</v>
      </c>
      <c r="H601" s="28">
        <f t="shared" ref="H601:H629" si="66">+IF(OR(AND(E601=""),(G601="")),"",E601*G601)</f>
        <v>-8.7969653179190754E-2</v>
      </c>
    </row>
    <row r="602" spans="1:8" x14ac:dyDescent="0.2">
      <c r="A602" s="8"/>
      <c r="B602" s="24" t="s">
        <v>570</v>
      </c>
      <c r="C602" s="31">
        <v>21</v>
      </c>
      <c r="D602" s="32">
        <v>74</v>
      </c>
      <c r="E602" s="33">
        <f t="shared" si="64"/>
        <v>3.7933526011560692E-3</v>
      </c>
      <c r="F602" s="33">
        <f t="shared" si="65"/>
        <v>1.4656367597544068E-2</v>
      </c>
      <c r="G602" s="33">
        <f t="shared" ref="G602:G629" si="67">+IF(AND(C602=0,D602=0)," ",IF(C602=0,1,IF(D602=0,-1,(D602-C602)/C602)))</f>
        <v>2.5238095238095237</v>
      </c>
      <c r="H602" s="34">
        <f t="shared" si="66"/>
        <v>9.5736994219653166E-3</v>
      </c>
    </row>
    <row r="603" spans="1:8" x14ac:dyDescent="0.2">
      <c r="A603" s="8"/>
      <c r="B603" s="25" t="s">
        <v>571</v>
      </c>
      <c r="C603" s="35">
        <v>24</v>
      </c>
      <c r="D603" s="29">
        <v>43</v>
      </c>
      <c r="E603" s="30">
        <f t="shared" si="64"/>
        <v>4.335260115606936E-3</v>
      </c>
      <c r="F603" s="30">
        <f t="shared" si="65"/>
        <v>8.5165379283026338E-3</v>
      </c>
      <c r="G603" s="30">
        <f t="shared" si="67"/>
        <v>0.79166666666666663</v>
      </c>
      <c r="H603" s="36">
        <f t="shared" si="66"/>
        <v>3.4320809248554909E-3</v>
      </c>
    </row>
    <row r="604" spans="1:8" ht="25.5" x14ac:dyDescent="0.2">
      <c r="A604" s="8"/>
      <c r="B604" s="25" t="s">
        <v>572</v>
      </c>
      <c r="C604" s="35">
        <v>205</v>
      </c>
      <c r="D604" s="29">
        <v>176</v>
      </c>
      <c r="E604" s="30">
        <f t="shared" si="64"/>
        <v>3.7030346820809246E-2</v>
      </c>
      <c r="F604" s="30">
        <f t="shared" si="65"/>
        <v>3.4858387799564274E-2</v>
      </c>
      <c r="G604" s="30">
        <f t="shared" si="67"/>
        <v>-0.14146341463414633</v>
      </c>
      <c r="H604" s="36">
        <f t="shared" si="66"/>
        <v>-5.2384393063583806E-3</v>
      </c>
    </row>
    <row r="605" spans="1:8" x14ac:dyDescent="0.2">
      <c r="A605" s="8"/>
      <c r="B605" s="25" t="s">
        <v>573</v>
      </c>
      <c r="C605" s="35">
        <v>1200</v>
      </c>
      <c r="D605" s="29">
        <v>750</v>
      </c>
      <c r="E605" s="30">
        <f t="shared" si="64"/>
        <v>0.21676300578034682</v>
      </c>
      <c r="F605" s="30">
        <f t="shared" si="65"/>
        <v>0.14854426619132502</v>
      </c>
      <c r="G605" s="30">
        <f t="shared" si="67"/>
        <v>-0.375</v>
      </c>
      <c r="H605" s="36">
        <f t="shared" si="66"/>
        <v>-8.1286127167630062E-2</v>
      </c>
    </row>
    <row r="606" spans="1:8" x14ac:dyDescent="0.2">
      <c r="A606" s="8"/>
      <c r="B606" s="25" t="s">
        <v>574</v>
      </c>
      <c r="C606" s="35">
        <v>15</v>
      </c>
      <c r="D606" s="29">
        <v>19</v>
      </c>
      <c r="E606" s="30">
        <f t="shared" si="64"/>
        <v>2.7095375722543352E-3</v>
      </c>
      <c r="F606" s="30">
        <f t="shared" si="65"/>
        <v>3.7631214101802339E-3</v>
      </c>
      <c r="G606" s="30">
        <f t="shared" si="67"/>
        <v>0.26666666666666666</v>
      </c>
      <c r="H606" s="36">
        <f t="shared" si="66"/>
        <v>7.2254335260115603E-4</v>
      </c>
    </row>
    <row r="607" spans="1:8" x14ac:dyDescent="0.2">
      <c r="A607" s="8"/>
      <c r="B607" s="25" t="s">
        <v>575</v>
      </c>
      <c r="C607" s="35">
        <v>0</v>
      </c>
      <c r="D607" s="29">
        <v>52</v>
      </c>
      <c r="E607" s="30" t="str">
        <f t="shared" si="64"/>
        <v/>
      </c>
      <c r="F607" s="30">
        <f t="shared" si="65"/>
        <v>1.0299069122598535E-2</v>
      </c>
      <c r="G607" s="30">
        <f t="shared" si="67"/>
        <v>1</v>
      </c>
      <c r="H607" s="36" t="str">
        <f t="shared" si="66"/>
        <v/>
      </c>
    </row>
    <row r="608" spans="1:8" x14ac:dyDescent="0.2">
      <c r="A608" s="8"/>
      <c r="B608" s="25" t="s">
        <v>576</v>
      </c>
      <c r="C608" s="35">
        <v>4</v>
      </c>
      <c r="D608" s="29">
        <v>0</v>
      </c>
      <c r="E608" s="30">
        <f t="shared" si="64"/>
        <v>7.2254335260115603E-4</v>
      </c>
      <c r="F608" s="30" t="str">
        <f t="shared" si="65"/>
        <v/>
      </c>
      <c r="G608" s="30">
        <f t="shared" si="67"/>
        <v>-1</v>
      </c>
      <c r="H608" s="36">
        <f t="shared" si="66"/>
        <v>-7.2254335260115603E-4</v>
      </c>
    </row>
    <row r="609" spans="1:8" x14ac:dyDescent="0.2">
      <c r="A609" s="8"/>
      <c r="B609" s="25" t="s">
        <v>577</v>
      </c>
      <c r="C609" s="35">
        <v>6</v>
      </c>
      <c r="D609" s="29">
        <v>10</v>
      </c>
      <c r="E609" s="30">
        <f t="shared" si="64"/>
        <v>1.083815028901734E-3</v>
      </c>
      <c r="F609" s="30">
        <f t="shared" si="65"/>
        <v>1.9805902158843334E-3</v>
      </c>
      <c r="G609" s="30">
        <f t="shared" si="67"/>
        <v>0.66666666666666663</v>
      </c>
      <c r="H609" s="36">
        <f t="shared" si="66"/>
        <v>7.2254335260115593E-4</v>
      </c>
    </row>
    <row r="610" spans="1:8" x14ac:dyDescent="0.2">
      <c r="A610" s="8"/>
      <c r="B610" s="25" t="s">
        <v>578</v>
      </c>
      <c r="C610" s="35">
        <v>0</v>
      </c>
      <c r="D610" s="29">
        <v>0</v>
      </c>
      <c r="E610" s="30" t="str">
        <f t="shared" si="64"/>
        <v/>
      </c>
      <c r="F610" s="30" t="str">
        <f t="shared" si="65"/>
        <v/>
      </c>
      <c r="G610" s="30" t="str">
        <f t="shared" si="67"/>
        <v xml:space="preserve"> </v>
      </c>
      <c r="H610" s="36" t="str">
        <f t="shared" si="66"/>
        <v/>
      </c>
    </row>
    <row r="611" spans="1:8" x14ac:dyDescent="0.2">
      <c r="A611" s="8"/>
      <c r="B611" s="25" t="s">
        <v>579</v>
      </c>
      <c r="C611" s="35">
        <v>3</v>
      </c>
      <c r="D611" s="29">
        <v>0</v>
      </c>
      <c r="E611" s="30">
        <f t="shared" si="64"/>
        <v>5.41907514450867E-4</v>
      </c>
      <c r="F611" s="30" t="str">
        <f t="shared" si="65"/>
        <v/>
      </c>
      <c r="G611" s="30">
        <f t="shared" si="67"/>
        <v>-1</v>
      </c>
      <c r="H611" s="36">
        <f t="shared" si="66"/>
        <v>-5.41907514450867E-4</v>
      </c>
    </row>
    <row r="612" spans="1:8" x14ac:dyDescent="0.2">
      <c r="A612" s="8"/>
      <c r="B612" s="25" t="s">
        <v>580</v>
      </c>
      <c r="C612" s="35">
        <v>8</v>
      </c>
      <c r="D612" s="29">
        <v>4</v>
      </c>
      <c r="E612" s="30">
        <f t="shared" si="64"/>
        <v>1.4450867052023121E-3</v>
      </c>
      <c r="F612" s="30">
        <f t="shared" si="65"/>
        <v>7.9223608635373339E-4</v>
      </c>
      <c r="G612" s="30">
        <f t="shared" si="67"/>
        <v>-0.5</v>
      </c>
      <c r="H612" s="36">
        <f t="shared" si="66"/>
        <v>-7.2254335260115603E-4</v>
      </c>
    </row>
    <row r="613" spans="1:8" x14ac:dyDescent="0.2">
      <c r="A613" s="8"/>
      <c r="B613" s="25" t="s">
        <v>581</v>
      </c>
      <c r="C613" s="35">
        <v>0</v>
      </c>
      <c r="D613" s="29">
        <v>0</v>
      </c>
      <c r="E613" s="30" t="str">
        <f t="shared" si="64"/>
        <v/>
      </c>
      <c r="F613" s="30" t="str">
        <f t="shared" si="65"/>
        <v/>
      </c>
      <c r="G613" s="30" t="str">
        <f t="shared" si="67"/>
        <v xml:space="preserve"> </v>
      </c>
      <c r="H613" s="36" t="str">
        <f t="shared" si="66"/>
        <v/>
      </c>
    </row>
    <row r="614" spans="1:8" x14ac:dyDescent="0.2">
      <c r="A614" s="8"/>
      <c r="B614" s="25" t="s">
        <v>582</v>
      </c>
      <c r="C614" s="35">
        <v>2</v>
      </c>
      <c r="D614" s="29">
        <v>0</v>
      </c>
      <c r="E614" s="30">
        <f t="shared" si="64"/>
        <v>3.6127167630057802E-4</v>
      </c>
      <c r="F614" s="30" t="str">
        <f t="shared" si="65"/>
        <v/>
      </c>
      <c r="G614" s="30">
        <f t="shared" si="67"/>
        <v>-1</v>
      </c>
      <c r="H614" s="36">
        <f t="shared" si="66"/>
        <v>-3.6127167630057802E-4</v>
      </c>
    </row>
    <row r="615" spans="1:8" x14ac:dyDescent="0.2">
      <c r="A615" s="8"/>
      <c r="B615" s="25" t="s">
        <v>583</v>
      </c>
      <c r="C615" s="35">
        <v>24</v>
      </c>
      <c r="D615" s="29">
        <v>101</v>
      </c>
      <c r="E615" s="30">
        <f t="shared" si="64"/>
        <v>4.335260115606936E-3</v>
      </c>
      <c r="F615" s="30">
        <f t="shared" si="65"/>
        <v>2.0003961180431767E-2</v>
      </c>
      <c r="G615" s="30">
        <f t="shared" si="67"/>
        <v>3.2083333333333335</v>
      </c>
      <c r="H615" s="36">
        <f t="shared" si="66"/>
        <v>1.3908959537572254E-2</v>
      </c>
    </row>
    <row r="616" spans="1:8" ht="25.5" x14ac:dyDescent="0.2">
      <c r="A616" s="8"/>
      <c r="B616" s="25" t="s">
        <v>584</v>
      </c>
      <c r="C616" s="35">
        <v>46</v>
      </c>
      <c r="D616" s="29">
        <v>18</v>
      </c>
      <c r="E616" s="30">
        <f t="shared" si="64"/>
        <v>8.3092485549132941E-3</v>
      </c>
      <c r="F616" s="30">
        <f t="shared" si="65"/>
        <v>3.5650623885918001E-3</v>
      </c>
      <c r="G616" s="30">
        <f t="shared" si="67"/>
        <v>-0.60869565217391308</v>
      </c>
      <c r="H616" s="36">
        <f t="shared" si="66"/>
        <v>-5.0578034682080926E-3</v>
      </c>
    </row>
    <row r="617" spans="1:8" x14ac:dyDescent="0.2">
      <c r="A617" s="8"/>
      <c r="B617" s="25" t="s">
        <v>585</v>
      </c>
      <c r="C617" s="35">
        <v>18</v>
      </c>
      <c r="D617" s="29">
        <v>27</v>
      </c>
      <c r="E617" s="30">
        <f t="shared" si="64"/>
        <v>3.2514450867052024E-3</v>
      </c>
      <c r="F617" s="30">
        <f t="shared" si="65"/>
        <v>5.3475935828877002E-3</v>
      </c>
      <c r="G617" s="30">
        <f t="shared" si="67"/>
        <v>0.5</v>
      </c>
      <c r="H617" s="36">
        <f t="shared" si="66"/>
        <v>1.6257225433526012E-3</v>
      </c>
    </row>
    <row r="618" spans="1:8" x14ac:dyDescent="0.2">
      <c r="A618" s="8"/>
      <c r="B618" s="25" t="s">
        <v>586</v>
      </c>
      <c r="C618" s="35">
        <v>77</v>
      </c>
      <c r="D618" s="29">
        <v>59</v>
      </c>
      <c r="E618" s="30">
        <f t="shared" si="64"/>
        <v>1.3908959537572254E-2</v>
      </c>
      <c r="F618" s="30">
        <f t="shared" si="65"/>
        <v>1.1685482273717568E-2</v>
      </c>
      <c r="G618" s="30">
        <f t="shared" si="67"/>
        <v>-0.23376623376623376</v>
      </c>
      <c r="H618" s="36">
        <f t="shared" si="66"/>
        <v>-3.2514450867052024E-3</v>
      </c>
    </row>
    <row r="619" spans="1:8" x14ac:dyDescent="0.2">
      <c r="A619" s="8"/>
      <c r="B619" s="25" t="s">
        <v>587</v>
      </c>
      <c r="C619" s="35">
        <v>2131</v>
      </c>
      <c r="D619" s="29">
        <v>3000</v>
      </c>
      <c r="E619" s="30">
        <f t="shared" si="64"/>
        <v>0.38493497109826591</v>
      </c>
      <c r="F619" s="30">
        <f t="shared" si="65"/>
        <v>0.59417706476530008</v>
      </c>
      <c r="G619" s="30">
        <f t="shared" si="67"/>
        <v>0.4077897700610042</v>
      </c>
      <c r="H619" s="36">
        <f t="shared" si="66"/>
        <v>0.15697254335260116</v>
      </c>
    </row>
    <row r="620" spans="1:8" x14ac:dyDescent="0.2">
      <c r="A620" s="8"/>
      <c r="B620" s="25" t="s">
        <v>588</v>
      </c>
      <c r="C620" s="35">
        <v>110</v>
      </c>
      <c r="D620" s="29">
        <v>4</v>
      </c>
      <c r="E620" s="30">
        <f t="shared" si="64"/>
        <v>1.9869942196531792E-2</v>
      </c>
      <c r="F620" s="30">
        <f t="shared" si="65"/>
        <v>7.9223608635373339E-4</v>
      </c>
      <c r="G620" s="30">
        <f t="shared" si="67"/>
        <v>-0.96363636363636362</v>
      </c>
      <c r="H620" s="36">
        <f t="shared" si="66"/>
        <v>-1.9147398843930637E-2</v>
      </c>
    </row>
    <row r="621" spans="1:8" x14ac:dyDescent="0.2">
      <c r="A621" s="8"/>
      <c r="B621" s="25" t="s">
        <v>589</v>
      </c>
      <c r="C621" s="35">
        <v>5</v>
      </c>
      <c r="D621" s="29">
        <v>43</v>
      </c>
      <c r="E621" s="30">
        <f t="shared" si="64"/>
        <v>9.0317919075144507E-4</v>
      </c>
      <c r="F621" s="30">
        <f t="shared" si="65"/>
        <v>8.5165379283026338E-3</v>
      </c>
      <c r="G621" s="30">
        <f t="shared" si="67"/>
        <v>7.6</v>
      </c>
      <c r="H621" s="36">
        <f t="shared" si="66"/>
        <v>6.8641618497109818E-3</v>
      </c>
    </row>
    <row r="622" spans="1:8" x14ac:dyDescent="0.2">
      <c r="A622" s="8"/>
      <c r="B622" s="25" t="s">
        <v>590</v>
      </c>
      <c r="C622" s="35">
        <v>4</v>
      </c>
      <c r="D622" s="29">
        <v>5</v>
      </c>
      <c r="E622" s="30">
        <f t="shared" si="64"/>
        <v>7.2254335260115603E-4</v>
      </c>
      <c r="F622" s="30">
        <f t="shared" si="65"/>
        <v>9.9029510794216668E-4</v>
      </c>
      <c r="G622" s="30">
        <f t="shared" si="67"/>
        <v>0.25</v>
      </c>
      <c r="H622" s="36">
        <f t="shared" si="66"/>
        <v>1.8063583815028901E-4</v>
      </c>
    </row>
    <row r="623" spans="1:8" ht="25.5" x14ac:dyDescent="0.2">
      <c r="A623" s="8"/>
      <c r="B623" s="25" t="s">
        <v>591</v>
      </c>
      <c r="C623" s="35">
        <v>0</v>
      </c>
      <c r="D623" s="29">
        <v>18</v>
      </c>
      <c r="E623" s="30" t="str">
        <f t="shared" si="64"/>
        <v/>
      </c>
      <c r="F623" s="30">
        <f t="shared" si="65"/>
        <v>3.5650623885918001E-3</v>
      </c>
      <c r="G623" s="30">
        <f t="shared" si="67"/>
        <v>1</v>
      </c>
      <c r="H623" s="36" t="str">
        <f t="shared" si="66"/>
        <v/>
      </c>
    </row>
    <row r="624" spans="1:8" ht="25.5" x14ac:dyDescent="0.2">
      <c r="A624" s="8"/>
      <c r="B624" s="25" t="s">
        <v>592</v>
      </c>
      <c r="C624" s="35">
        <v>0</v>
      </c>
      <c r="D624" s="29">
        <v>19</v>
      </c>
      <c r="E624" s="30" t="str">
        <f t="shared" si="64"/>
        <v/>
      </c>
      <c r="F624" s="30">
        <f t="shared" si="65"/>
        <v>3.7631214101802339E-3</v>
      </c>
      <c r="G624" s="30">
        <f t="shared" si="67"/>
        <v>1</v>
      </c>
      <c r="H624" s="36" t="str">
        <f t="shared" si="66"/>
        <v/>
      </c>
    </row>
    <row r="625" spans="1:8" x14ac:dyDescent="0.2">
      <c r="A625" s="8"/>
      <c r="B625" s="25" t="s">
        <v>593</v>
      </c>
      <c r="C625" s="35">
        <v>51</v>
      </c>
      <c r="D625" s="29">
        <v>48</v>
      </c>
      <c r="E625" s="30">
        <f t="shared" si="64"/>
        <v>9.2124277456647405E-3</v>
      </c>
      <c r="F625" s="30">
        <f t="shared" si="65"/>
        <v>9.5068330362448016E-3</v>
      </c>
      <c r="G625" s="30">
        <f t="shared" si="67"/>
        <v>-5.8823529411764705E-2</v>
      </c>
      <c r="H625" s="36">
        <f t="shared" si="66"/>
        <v>-5.4190751445086711E-4</v>
      </c>
    </row>
    <row r="626" spans="1:8" x14ac:dyDescent="0.2">
      <c r="A626" s="8"/>
      <c r="B626" s="25" t="s">
        <v>594</v>
      </c>
      <c r="C626" s="35">
        <v>0</v>
      </c>
      <c r="D626" s="29">
        <v>0</v>
      </c>
      <c r="E626" s="30" t="str">
        <f t="shared" si="64"/>
        <v/>
      </c>
      <c r="F626" s="30" t="str">
        <f t="shared" si="65"/>
        <v/>
      </c>
      <c r="G626" s="30" t="str">
        <f t="shared" si="67"/>
        <v xml:space="preserve"> </v>
      </c>
      <c r="H626" s="36" t="str">
        <f t="shared" si="66"/>
        <v/>
      </c>
    </row>
    <row r="627" spans="1:8" ht="25.5" x14ac:dyDescent="0.2">
      <c r="A627" s="8"/>
      <c r="B627" s="25" t="s">
        <v>595</v>
      </c>
      <c r="C627" s="35">
        <v>10</v>
      </c>
      <c r="D627" s="29">
        <v>22</v>
      </c>
      <c r="E627" s="30">
        <f t="shared" si="64"/>
        <v>1.8063583815028901E-3</v>
      </c>
      <c r="F627" s="30">
        <f t="shared" si="65"/>
        <v>4.3572984749455342E-3</v>
      </c>
      <c r="G627" s="30">
        <f t="shared" si="67"/>
        <v>1.2</v>
      </c>
      <c r="H627" s="36">
        <f t="shared" si="66"/>
        <v>2.167630057803468E-3</v>
      </c>
    </row>
    <row r="628" spans="1:8" ht="13.5" customHeight="1" x14ac:dyDescent="0.2">
      <c r="A628" s="8"/>
      <c r="B628" s="25" t="s">
        <v>596</v>
      </c>
      <c r="C628" s="35">
        <v>464</v>
      </c>
      <c r="D628" s="29">
        <v>60</v>
      </c>
      <c r="E628" s="30">
        <f t="shared" si="64"/>
        <v>8.3815028901734104E-2</v>
      </c>
      <c r="F628" s="30">
        <f t="shared" si="65"/>
        <v>1.1883541295306001E-2</v>
      </c>
      <c r="G628" s="30">
        <f t="shared" si="67"/>
        <v>-0.87068965517241381</v>
      </c>
      <c r="H628" s="36">
        <f t="shared" si="66"/>
        <v>-7.2976878612716761E-2</v>
      </c>
    </row>
    <row r="629" spans="1:8" ht="26.25" thickBot="1" x14ac:dyDescent="0.25">
      <c r="A629" s="8"/>
      <c r="B629" s="26" t="s">
        <v>597</v>
      </c>
      <c r="C629" s="37">
        <v>1108</v>
      </c>
      <c r="D629" s="38">
        <v>497</v>
      </c>
      <c r="E629" s="39">
        <f t="shared" si="64"/>
        <v>0.20014450867052022</v>
      </c>
      <c r="F629" s="39">
        <f t="shared" si="65"/>
        <v>9.8435333729451374E-2</v>
      </c>
      <c r="G629" s="39">
        <f t="shared" si="67"/>
        <v>-0.55144404332129959</v>
      </c>
      <c r="H629" s="40">
        <f t="shared" si="66"/>
        <v>-0.11036849710982657</v>
      </c>
    </row>
    <row r="630" spans="1:8" x14ac:dyDescent="0.2">
      <c r="A630" s="7"/>
      <c r="B630" t="s">
        <v>11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 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2024-02-07T20:46:26Z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2024-02-01T20:16:16Z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9e02cbc3-d82a-4354-899e-2c431a441dc3</vt:lpwstr>
  </property>
  <property fmtid="{D5CDD505-2E9C-101B-9397-08002B2CF9AE}" pid="8" name="MSIP_Label_1299739c-ad3d-4908-806e-4d91151a6e13_ContentBits">
    <vt:lpwstr>0</vt:lpwstr>
  </property>
</Properties>
</file>